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Planning\ppr\Planning_Statistics\OMCS PERFORMANCE STATISTICS\OMC Performance Statistics 2019\Website Data- Monthly\"/>
    </mc:Choice>
  </mc:AlternateContent>
  <bookViews>
    <workbookView xWindow="0" yWindow="0" windowWidth="28800" windowHeight="11835" firstSheet="9" activeTab="18"/>
  </bookViews>
  <sheets>
    <sheet name="Jan 2019" sheetId="43" r:id="rId1"/>
    <sheet name="Feb 2019" sheetId="44" r:id="rId2"/>
    <sheet name="Mar 2019" sheetId="45" r:id="rId3"/>
    <sheet name="April 2019" sheetId="47" r:id="rId4"/>
    <sheet name="May 2019" sheetId="49" r:id="rId5"/>
    <sheet name="June 2019" sheetId="52" r:id="rId6"/>
    <sheet name="July 2019" sheetId="55" r:id="rId7"/>
    <sheet name="August 2019 " sheetId="56" r:id="rId8"/>
    <sheet name="September 2019" sheetId="58" r:id="rId9"/>
    <sheet name="October 2019" sheetId="61" r:id="rId10"/>
    <sheet name="November 2019" sheetId="62" r:id="rId11"/>
    <sheet name="December 2019" sheetId="64" r:id="rId12"/>
    <sheet name="1Q- 2019" sheetId="48" r:id="rId13"/>
    <sheet name="2Q-2019" sheetId="53" r:id="rId14"/>
    <sheet name="3Q-2019" sheetId="59" r:id="rId15"/>
    <sheet name="4Q-2019" sheetId="65" r:id="rId16"/>
    <sheet name="1H-2019" sheetId="51" r:id="rId17"/>
    <sheet name="2H-2019" sheetId="66" r:id="rId18"/>
    <sheet name="Jan-Dec 2019" sheetId="63" r:id="rId19"/>
  </sheets>
  <externalReferences>
    <externalReference r:id="rId20"/>
  </externalReferences>
  <definedNames>
    <definedName name="_xlnm.Print_Area" localSheetId="16">'1H-2019'!$A$2:$O$173</definedName>
    <definedName name="_xlnm.Print_Area" localSheetId="12">'1Q- 2019'!$A$2:$O$170</definedName>
    <definedName name="_xlnm.Print_Area" localSheetId="17">'2H-2019'!$A$2:$O$175</definedName>
    <definedName name="_xlnm.Print_Area" localSheetId="13">'2Q-2019'!$A$2:$O$173</definedName>
    <definedName name="_xlnm.Print_Area" localSheetId="14">'3Q-2019'!$A$2:$O$174</definedName>
    <definedName name="_xlnm.Print_Area" localSheetId="15">'4Q-2019'!$A$2:$O$175</definedName>
    <definedName name="_xlnm.Print_Area" localSheetId="3">'April 2019'!$A$2:$O$171</definedName>
    <definedName name="_xlnm.Print_Area" localSheetId="7">'August 2019 '!$A$2:$O$173</definedName>
    <definedName name="_xlnm.Print_Area" localSheetId="11">'December 2019'!$A$2:$O$175</definedName>
    <definedName name="_xlnm.Print_Area" localSheetId="1">'Feb 2019'!$A$2:$O$170</definedName>
    <definedName name="_xlnm.Print_Area" localSheetId="0">'Jan 2019'!$A$2:$O$170</definedName>
    <definedName name="_xlnm.Print_Area" localSheetId="18">'Jan-Dec 2019'!$A$2:$O$175</definedName>
    <definedName name="_xlnm.Print_Area" localSheetId="6">'July 2019'!$A$2:$O$173</definedName>
    <definedName name="_xlnm.Print_Area" localSheetId="5">'June 2019'!$A$2:$O$173</definedName>
    <definedName name="_xlnm.Print_Area" localSheetId="2">'Mar 2019'!$A$2:$O$170</definedName>
    <definedName name="_xlnm.Print_Area" localSheetId="4">'May 2019'!$A$2:$O$172</definedName>
    <definedName name="_xlnm.Print_Area" localSheetId="10">'November 2019'!$A$2:$O$175</definedName>
    <definedName name="_xlnm.Print_Area" localSheetId="9">'October 2019'!$A$2:$O$175</definedName>
    <definedName name="_xlnm.Print_Area" localSheetId="8">'September 2019'!$A$2:$O$174</definedName>
    <definedName name="_xlnm.Print_Titles" localSheetId="16">'1H-2019'!$2:$2</definedName>
    <definedName name="_xlnm.Print_Titles" localSheetId="12">'1Q- 2019'!$2:$2</definedName>
    <definedName name="_xlnm.Print_Titles" localSheetId="17">'2H-2019'!$2:$2</definedName>
    <definedName name="_xlnm.Print_Titles" localSheetId="13">'2Q-2019'!$2:$2</definedName>
    <definedName name="_xlnm.Print_Titles" localSheetId="14">'3Q-2019'!$2:$2</definedName>
    <definedName name="_xlnm.Print_Titles" localSheetId="15">'4Q-2019'!$2:$2</definedName>
    <definedName name="_xlnm.Print_Titles" localSheetId="3">'April 2019'!$2:$2</definedName>
    <definedName name="_xlnm.Print_Titles" localSheetId="7">'August 2019 '!$2:$2</definedName>
    <definedName name="_xlnm.Print_Titles" localSheetId="11">'December 2019'!$2:$2</definedName>
    <definedName name="_xlnm.Print_Titles" localSheetId="1">'Feb 2019'!$2:$2</definedName>
    <definedName name="_xlnm.Print_Titles" localSheetId="0">'Jan 2019'!$2:$2</definedName>
    <definedName name="_xlnm.Print_Titles" localSheetId="18">'Jan-Dec 2019'!$2:$2</definedName>
    <definedName name="_xlnm.Print_Titles" localSheetId="6">'July 2019'!$2:$2</definedName>
    <definedName name="_xlnm.Print_Titles" localSheetId="5">'June 2019'!$2:$2</definedName>
    <definedName name="_xlnm.Print_Titles" localSheetId="2">'Mar 2019'!$2:$2</definedName>
    <definedName name="_xlnm.Print_Titles" localSheetId="4">'May 2019'!$2:$2</definedName>
    <definedName name="_xlnm.Print_Titles" localSheetId="10">'November 2019'!$2:$2</definedName>
    <definedName name="_xlnm.Print_Titles" localSheetId="9">'October 2019'!$2:$2</definedName>
    <definedName name="_xlnm.Print_Titles" localSheetId="8">'September 2019'!$2:$2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52" i="48" l="1"/>
  <c r="M355" i="47"/>
  <c r="M356" i="47"/>
  <c r="M357" i="47"/>
  <c r="M358" i="47"/>
  <c r="M359" i="47"/>
  <c r="M360" i="47"/>
  <c r="M361" i="47"/>
  <c r="M362" i="47"/>
  <c r="M363" i="47"/>
  <c r="M364" i="47"/>
  <c r="M365" i="47"/>
  <c r="M366" i="47"/>
  <c r="M367" i="47"/>
  <c r="M368" i="47"/>
  <c r="M369" i="47"/>
  <c r="M370" i="47"/>
  <c r="M371" i="47"/>
  <c r="M372" i="47"/>
  <c r="M373" i="47"/>
  <c r="M374" i="47"/>
  <c r="M375" i="47"/>
  <c r="M376" i="47"/>
  <c r="M377" i="47"/>
  <c r="M378" i="47"/>
  <c r="M379" i="47"/>
  <c r="M380" i="47"/>
  <c r="M381" i="47"/>
  <c r="M382" i="47"/>
  <c r="M383" i="47"/>
  <c r="M384" i="47"/>
  <c r="M385" i="47"/>
  <c r="M386" i="47"/>
  <c r="M387" i="47"/>
  <c r="M388" i="47"/>
  <c r="M389" i="47"/>
  <c r="M390" i="47"/>
  <c r="M391" i="47"/>
  <c r="M392" i="47"/>
  <c r="M393" i="47"/>
  <c r="M394" i="47"/>
  <c r="M395" i="47"/>
  <c r="M396" i="47"/>
  <c r="M397" i="47"/>
  <c r="M398" i="47"/>
  <c r="M399" i="47"/>
  <c r="M400" i="47"/>
  <c r="M401" i="47"/>
  <c r="M402" i="47"/>
  <c r="M403" i="47"/>
  <c r="M404" i="47"/>
  <c r="M405" i="47"/>
  <c r="M406" i="47"/>
  <c r="M407" i="47"/>
  <c r="M408" i="47"/>
  <c r="M409" i="47"/>
  <c r="M410" i="47"/>
  <c r="M411" i="47"/>
  <c r="M412" i="47"/>
  <c r="M413" i="47"/>
  <c r="M414" i="47"/>
  <c r="M415" i="47"/>
  <c r="M416" i="47"/>
  <c r="M417" i="47"/>
  <c r="M418" i="47"/>
  <c r="M419" i="47"/>
  <c r="M420" i="47"/>
  <c r="M421" i="47"/>
  <c r="M422" i="47"/>
  <c r="M423" i="47"/>
  <c r="M424" i="47"/>
  <c r="M425" i="47"/>
  <c r="M426" i="47"/>
  <c r="M427" i="47"/>
  <c r="M428" i="47"/>
  <c r="M429" i="47"/>
  <c r="M430" i="47"/>
  <c r="M431" i="47"/>
  <c r="M432" i="47"/>
  <c r="M433" i="47"/>
  <c r="M434" i="47"/>
  <c r="M435" i="47"/>
  <c r="M436" i="47"/>
  <c r="M437" i="47"/>
  <c r="M438" i="47"/>
  <c r="M439" i="47"/>
  <c r="M440" i="47"/>
  <c r="M441" i="47"/>
  <c r="M442" i="47"/>
  <c r="M443" i="47"/>
  <c r="M444" i="47"/>
  <c r="M445" i="47"/>
  <c r="M446" i="47"/>
  <c r="M447" i="47"/>
  <c r="M448" i="47"/>
  <c r="M449" i="47"/>
  <c r="M450" i="47"/>
  <c r="M451" i="47"/>
  <c r="M452" i="47"/>
  <c r="M453" i="47"/>
  <c r="M454" i="47"/>
  <c r="M455" i="47"/>
  <c r="M456" i="47"/>
  <c r="M457" i="47"/>
  <c r="M458" i="47"/>
  <c r="M459" i="47"/>
  <c r="M460" i="47"/>
  <c r="M461" i="47"/>
  <c r="M462" i="47"/>
  <c r="M463" i="47"/>
  <c r="M464" i="47"/>
  <c r="M465" i="47"/>
  <c r="M466" i="47"/>
  <c r="M467" i="47"/>
  <c r="M468" i="47"/>
  <c r="M469" i="47"/>
  <c r="M470" i="47"/>
  <c r="M471" i="47"/>
  <c r="M472" i="47"/>
  <c r="M473" i="47"/>
  <c r="M474" i="47"/>
  <c r="M475" i="47"/>
  <c r="M476" i="47"/>
  <c r="M477" i="47"/>
  <c r="M478" i="47"/>
  <c r="M479" i="47"/>
  <c r="M480" i="47"/>
  <c r="M481" i="47"/>
  <c r="M482" i="47"/>
  <c r="M483" i="47"/>
  <c r="M484" i="47"/>
  <c r="M485" i="47"/>
  <c r="M486" i="47"/>
  <c r="M487" i="47"/>
  <c r="M488" i="47"/>
  <c r="M489" i="47"/>
  <c r="M490" i="47"/>
  <c r="M491" i="47"/>
  <c r="M492" i="47"/>
  <c r="M493" i="47"/>
  <c r="M494" i="47"/>
  <c r="M495" i="47"/>
  <c r="M496" i="47"/>
  <c r="M497" i="47"/>
  <c r="M498" i="47"/>
  <c r="M499" i="47"/>
  <c r="M500" i="47"/>
  <c r="M501" i="47"/>
  <c r="M502" i="47"/>
  <c r="M503" i="47"/>
  <c r="M504" i="47"/>
  <c r="M505" i="47"/>
  <c r="M506" i="47"/>
  <c r="M507" i="47"/>
  <c r="M508" i="47"/>
  <c r="M509" i="47"/>
  <c r="M510" i="47"/>
  <c r="M511" i="47"/>
  <c r="M512" i="47"/>
  <c r="M513" i="47"/>
  <c r="M514" i="47"/>
  <c r="M515" i="47"/>
  <c r="M516" i="47"/>
  <c r="M517" i="47"/>
  <c r="M518" i="47"/>
  <c r="M519" i="47"/>
  <c r="M520" i="47"/>
  <c r="M521" i="47"/>
  <c r="M354" i="47"/>
  <c r="P52" i="61" l="1"/>
  <c r="N173" i="58" l="1"/>
  <c r="N353" i="58" s="1"/>
  <c r="M173" i="58"/>
  <c r="M353" i="58" s="1"/>
  <c r="L173" i="58"/>
  <c r="L353" i="58" s="1"/>
  <c r="K173" i="58"/>
  <c r="K353" i="58" s="1"/>
  <c r="J173" i="58"/>
  <c r="J353" i="58" s="1"/>
  <c r="I173" i="58"/>
  <c r="I353" i="58" s="1"/>
  <c r="H173" i="58"/>
  <c r="H353" i="58" s="1"/>
  <c r="G173" i="58"/>
  <c r="G353" i="58" s="1"/>
  <c r="F173" i="58"/>
  <c r="F353" i="58" s="1"/>
  <c r="E173" i="58"/>
  <c r="E353" i="58" s="1"/>
  <c r="D173" i="58"/>
  <c r="D353" i="58" s="1"/>
  <c r="C173" i="58"/>
  <c r="C353" i="58" s="1"/>
  <c r="N172" i="58"/>
  <c r="N352" i="58" s="1"/>
  <c r="M172" i="58"/>
  <c r="M352" i="58" s="1"/>
  <c r="L172" i="58"/>
  <c r="L352" i="58" s="1"/>
  <c r="K172" i="58"/>
  <c r="K352" i="58" s="1"/>
  <c r="J172" i="58"/>
  <c r="J352" i="58" s="1"/>
  <c r="I172" i="58"/>
  <c r="I352" i="58" s="1"/>
  <c r="H172" i="58"/>
  <c r="H352" i="58" s="1"/>
  <c r="G172" i="58"/>
  <c r="G352" i="58" s="1"/>
  <c r="F172" i="58"/>
  <c r="F352" i="58" s="1"/>
  <c r="E172" i="58"/>
  <c r="E352" i="58" s="1"/>
  <c r="D172" i="58"/>
  <c r="D352" i="58" s="1"/>
  <c r="C172" i="58"/>
  <c r="C352" i="58" s="1"/>
  <c r="N171" i="58"/>
  <c r="N351" i="58" s="1"/>
  <c r="M171" i="58"/>
  <c r="M351" i="58" s="1"/>
  <c r="L171" i="58"/>
  <c r="L351" i="58" s="1"/>
  <c r="K171" i="58"/>
  <c r="K351" i="58" s="1"/>
  <c r="J171" i="58"/>
  <c r="J351" i="58" s="1"/>
  <c r="I171" i="58"/>
  <c r="I351" i="58" s="1"/>
  <c r="H171" i="58"/>
  <c r="H351" i="58" s="1"/>
  <c r="G171" i="58"/>
  <c r="G351" i="58" s="1"/>
  <c r="F171" i="58"/>
  <c r="F351" i="58" s="1"/>
  <c r="E171" i="58"/>
  <c r="E351" i="58" s="1"/>
  <c r="D171" i="58"/>
  <c r="D351" i="58" s="1"/>
  <c r="C171" i="58"/>
  <c r="C351" i="58" s="1"/>
  <c r="N170" i="58"/>
  <c r="N350" i="58" s="1"/>
  <c r="M170" i="58"/>
  <c r="M350" i="58" s="1"/>
  <c r="L170" i="58"/>
  <c r="L350" i="58" s="1"/>
  <c r="K170" i="58"/>
  <c r="K350" i="58" s="1"/>
  <c r="J170" i="58"/>
  <c r="J350" i="58" s="1"/>
  <c r="I170" i="58"/>
  <c r="I350" i="58" s="1"/>
  <c r="H170" i="58"/>
  <c r="H350" i="58" s="1"/>
  <c r="G170" i="58"/>
  <c r="G350" i="58" s="1"/>
  <c r="F170" i="58"/>
  <c r="F350" i="58" s="1"/>
  <c r="E170" i="58"/>
  <c r="E350" i="58" s="1"/>
  <c r="D170" i="58"/>
  <c r="D350" i="58" s="1"/>
  <c r="C170" i="58"/>
  <c r="C350" i="58" s="1"/>
  <c r="N169" i="58"/>
  <c r="N349" i="58" s="1"/>
  <c r="M169" i="58"/>
  <c r="M349" i="58" s="1"/>
  <c r="L169" i="58"/>
  <c r="L349" i="58" s="1"/>
  <c r="K169" i="58"/>
  <c r="K349" i="58" s="1"/>
  <c r="J169" i="58"/>
  <c r="J349" i="58" s="1"/>
  <c r="I169" i="58"/>
  <c r="I349" i="58" s="1"/>
  <c r="H169" i="58"/>
  <c r="H349" i="58" s="1"/>
  <c r="G169" i="58"/>
  <c r="G349" i="58" s="1"/>
  <c r="F169" i="58"/>
  <c r="F349" i="58" s="1"/>
  <c r="E169" i="58"/>
  <c r="E349" i="58" s="1"/>
  <c r="D169" i="58"/>
  <c r="D349" i="58" s="1"/>
  <c r="C169" i="58"/>
  <c r="C349" i="58" s="1"/>
  <c r="N168" i="58"/>
  <c r="N348" i="58" s="1"/>
  <c r="M168" i="58"/>
  <c r="M348" i="58" s="1"/>
  <c r="L168" i="58"/>
  <c r="L348" i="58" s="1"/>
  <c r="K168" i="58"/>
  <c r="K348" i="58" s="1"/>
  <c r="J168" i="58"/>
  <c r="J348" i="58" s="1"/>
  <c r="I168" i="58"/>
  <c r="I348" i="58" s="1"/>
  <c r="H168" i="58"/>
  <c r="H348" i="58" s="1"/>
  <c r="G168" i="58"/>
  <c r="G348" i="58" s="1"/>
  <c r="F168" i="58"/>
  <c r="F348" i="58" s="1"/>
  <c r="E168" i="58"/>
  <c r="E348" i="58" s="1"/>
  <c r="D168" i="58"/>
  <c r="D348" i="58" s="1"/>
  <c r="C168" i="58"/>
  <c r="C348" i="58" s="1"/>
  <c r="N167" i="58"/>
  <c r="N347" i="58" s="1"/>
  <c r="M167" i="58"/>
  <c r="M347" i="58" s="1"/>
  <c r="L167" i="58"/>
  <c r="L347" i="58" s="1"/>
  <c r="K167" i="58"/>
  <c r="K347" i="58" s="1"/>
  <c r="J167" i="58"/>
  <c r="J347" i="58" s="1"/>
  <c r="I167" i="58"/>
  <c r="I347" i="58" s="1"/>
  <c r="H167" i="58"/>
  <c r="H347" i="58" s="1"/>
  <c r="G167" i="58"/>
  <c r="G347" i="58" s="1"/>
  <c r="F167" i="58"/>
  <c r="F347" i="58" s="1"/>
  <c r="E167" i="58"/>
  <c r="E347" i="58" s="1"/>
  <c r="D167" i="58"/>
  <c r="D347" i="58" s="1"/>
  <c r="C167" i="58"/>
  <c r="C347" i="58" s="1"/>
  <c r="N166" i="58"/>
  <c r="N346" i="58" s="1"/>
  <c r="M166" i="58"/>
  <c r="M346" i="58" s="1"/>
  <c r="L166" i="58"/>
  <c r="L346" i="58" s="1"/>
  <c r="K166" i="58"/>
  <c r="K346" i="58" s="1"/>
  <c r="J166" i="58"/>
  <c r="J346" i="58" s="1"/>
  <c r="I166" i="58"/>
  <c r="I346" i="58" s="1"/>
  <c r="H166" i="58"/>
  <c r="H346" i="58" s="1"/>
  <c r="G166" i="58"/>
  <c r="G346" i="58" s="1"/>
  <c r="F166" i="58"/>
  <c r="F346" i="58" s="1"/>
  <c r="E166" i="58"/>
  <c r="E346" i="58" s="1"/>
  <c r="D166" i="58"/>
  <c r="D346" i="58" s="1"/>
  <c r="C166" i="58"/>
  <c r="C346" i="58" s="1"/>
  <c r="N165" i="58"/>
  <c r="N345" i="58" s="1"/>
  <c r="M165" i="58"/>
  <c r="M345" i="58" s="1"/>
  <c r="L165" i="58"/>
  <c r="L345" i="58" s="1"/>
  <c r="K165" i="58"/>
  <c r="K345" i="58" s="1"/>
  <c r="J165" i="58"/>
  <c r="J345" i="58" s="1"/>
  <c r="I165" i="58"/>
  <c r="I345" i="58" s="1"/>
  <c r="H165" i="58"/>
  <c r="H345" i="58" s="1"/>
  <c r="G165" i="58"/>
  <c r="G345" i="58" s="1"/>
  <c r="F165" i="58"/>
  <c r="F345" i="58" s="1"/>
  <c r="E165" i="58"/>
  <c r="E345" i="58" s="1"/>
  <c r="D165" i="58"/>
  <c r="D345" i="58" s="1"/>
  <c r="C165" i="58"/>
  <c r="C345" i="58" s="1"/>
  <c r="N164" i="58"/>
  <c r="N344" i="58" s="1"/>
  <c r="M164" i="58"/>
  <c r="M344" i="58" s="1"/>
  <c r="L164" i="58"/>
  <c r="L344" i="58" s="1"/>
  <c r="K164" i="58"/>
  <c r="K344" i="58" s="1"/>
  <c r="J164" i="58"/>
  <c r="J344" i="58" s="1"/>
  <c r="I164" i="58"/>
  <c r="I344" i="58" s="1"/>
  <c r="H164" i="58"/>
  <c r="H344" i="58" s="1"/>
  <c r="G164" i="58"/>
  <c r="G344" i="58" s="1"/>
  <c r="F164" i="58"/>
  <c r="F344" i="58" s="1"/>
  <c r="E164" i="58"/>
  <c r="E344" i="58" s="1"/>
  <c r="D164" i="58"/>
  <c r="D344" i="58" s="1"/>
  <c r="C164" i="58"/>
  <c r="C344" i="58" s="1"/>
  <c r="N163" i="58"/>
  <c r="N343" i="58" s="1"/>
  <c r="M163" i="58"/>
  <c r="M343" i="58" s="1"/>
  <c r="L163" i="58"/>
  <c r="L343" i="58" s="1"/>
  <c r="K163" i="58"/>
  <c r="K343" i="58" s="1"/>
  <c r="J163" i="58"/>
  <c r="J343" i="58" s="1"/>
  <c r="I163" i="58"/>
  <c r="I343" i="58" s="1"/>
  <c r="H163" i="58"/>
  <c r="H343" i="58" s="1"/>
  <c r="G163" i="58"/>
  <c r="G343" i="58" s="1"/>
  <c r="F163" i="58"/>
  <c r="F343" i="58" s="1"/>
  <c r="E163" i="58"/>
  <c r="E343" i="58" s="1"/>
  <c r="D163" i="58"/>
  <c r="D343" i="58" s="1"/>
  <c r="C163" i="58"/>
  <c r="C343" i="58" s="1"/>
  <c r="N162" i="58"/>
  <c r="N342" i="58" s="1"/>
  <c r="M162" i="58"/>
  <c r="M342" i="58" s="1"/>
  <c r="L162" i="58"/>
  <c r="L342" i="58" s="1"/>
  <c r="K162" i="58"/>
  <c r="K342" i="58" s="1"/>
  <c r="J162" i="58"/>
  <c r="J342" i="58" s="1"/>
  <c r="I162" i="58"/>
  <c r="I342" i="58" s="1"/>
  <c r="H162" i="58"/>
  <c r="H342" i="58" s="1"/>
  <c r="G162" i="58"/>
  <c r="G342" i="58" s="1"/>
  <c r="F162" i="58"/>
  <c r="F342" i="58" s="1"/>
  <c r="E162" i="58"/>
  <c r="E342" i="58" s="1"/>
  <c r="D162" i="58"/>
  <c r="D342" i="58" s="1"/>
  <c r="C162" i="58"/>
  <c r="C342" i="58" s="1"/>
  <c r="N161" i="58"/>
  <c r="N341" i="58" s="1"/>
  <c r="M161" i="58"/>
  <c r="M341" i="58" s="1"/>
  <c r="L161" i="58"/>
  <c r="L341" i="58" s="1"/>
  <c r="K161" i="58"/>
  <c r="K341" i="58" s="1"/>
  <c r="J161" i="58"/>
  <c r="J341" i="58" s="1"/>
  <c r="I161" i="58"/>
  <c r="I341" i="58" s="1"/>
  <c r="H161" i="58"/>
  <c r="H341" i="58" s="1"/>
  <c r="G161" i="58"/>
  <c r="G341" i="58" s="1"/>
  <c r="F161" i="58"/>
  <c r="F341" i="58" s="1"/>
  <c r="E161" i="58"/>
  <c r="E341" i="58" s="1"/>
  <c r="D161" i="58"/>
  <c r="D341" i="58" s="1"/>
  <c r="C161" i="58"/>
  <c r="C341" i="58" s="1"/>
  <c r="N160" i="58"/>
  <c r="N340" i="58" s="1"/>
  <c r="M160" i="58"/>
  <c r="M340" i="58" s="1"/>
  <c r="L160" i="58"/>
  <c r="L340" i="58" s="1"/>
  <c r="K160" i="58"/>
  <c r="K340" i="58" s="1"/>
  <c r="J160" i="58"/>
  <c r="J340" i="58" s="1"/>
  <c r="I160" i="58"/>
  <c r="I340" i="58" s="1"/>
  <c r="H160" i="58"/>
  <c r="H340" i="58" s="1"/>
  <c r="G160" i="58"/>
  <c r="G340" i="58" s="1"/>
  <c r="F160" i="58"/>
  <c r="F340" i="58" s="1"/>
  <c r="E160" i="58"/>
  <c r="E340" i="58" s="1"/>
  <c r="D160" i="58"/>
  <c r="D340" i="58" s="1"/>
  <c r="C160" i="58"/>
  <c r="C340" i="58" s="1"/>
  <c r="N159" i="58"/>
  <c r="N339" i="58" s="1"/>
  <c r="M159" i="58"/>
  <c r="M339" i="58" s="1"/>
  <c r="L159" i="58"/>
  <c r="L339" i="58" s="1"/>
  <c r="K159" i="58"/>
  <c r="K339" i="58" s="1"/>
  <c r="J159" i="58"/>
  <c r="J339" i="58" s="1"/>
  <c r="I159" i="58"/>
  <c r="I339" i="58" s="1"/>
  <c r="H159" i="58"/>
  <c r="H339" i="58" s="1"/>
  <c r="G159" i="58"/>
  <c r="G339" i="58" s="1"/>
  <c r="F159" i="58"/>
  <c r="F339" i="58" s="1"/>
  <c r="E159" i="58"/>
  <c r="E339" i="58" s="1"/>
  <c r="D159" i="58"/>
  <c r="D339" i="58" s="1"/>
  <c r="C159" i="58"/>
  <c r="C339" i="58" s="1"/>
  <c r="N158" i="58"/>
  <c r="N338" i="58" s="1"/>
  <c r="M158" i="58"/>
  <c r="M338" i="58" s="1"/>
  <c r="L158" i="58"/>
  <c r="L338" i="58" s="1"/>
  <c r="K158" i="58"/>
  <c r="K338" i="58" s="1"/>
  <c r="J158" i="58"/>
  <c r="J338" i="58" s="1"/>
  <c r="I158" i="58"/>
  <c r="I338" i="58" s="1"/>
  <c r="H158" i="58"/>
  <c r="H338" i="58" s="1"/>
  <c r="G158" i="58"/>
  <c r="G338" i="58" s="1"/>
  <c r="F158" i="58"/>
  <c r="F338" i="58" s="1"/>
  <c r="E158" i="58"/>
  <c r="E338" i="58" s="1"/>
  <c r="D158" i="58"/>
  <c r="D338" i="58" s="1"/>
  <c r="C158" i="58"/>
  <c r="C338" i="58" s="1"/>
  <c r="N157" i="58"/>
  <c r="N337" i="58" s="1"/>
  <c r="M157" i="58"/>
  <c r="M337" i="58" s="1"/>
  <c r="L157" i="58"/>
  <c r="L337" i="58" s="1"/>
  <c r="K157" i="58"/>
  <c r="K337" i="58" s="1"/>
  <c r="J157" i="58"/>
  <c r="J337" i="58" s="1"/>
  <c r="I157" i="58"/>
  <c r="I337" i="58" s="1"/>
  <c r="H157" i="58"/>
  <c r="H337" i="58" s="1"/>
  <c r="G157" i="58"/>
  <c r="G337" i="58" s="1"/>
  <c r="F157" i="58"/>
  <c r="F337" i="58" s="1"/>
  <c r="E157" i="58"/>
  <c r="E337" i="58" s="1"/>
  <c r="D157" i="58"/>
  <c r="D337" i="58" s="1"/>
  <c r="C157" i="58"/>
  <c r="C337" i="58" s="1"/>
  <c r="N156" i="58"/>
  <c r="N336" i="58" s="1"/>
  <c r="M156" i="58"/>
  <c r="M336" i="58" s="1"/>
  <c r="L156" i="58"/>
  <c r="L336" i="58" s="1"/>
  <c r="K156" i="58"/>
  <c r="K336" i="58" s="1"/>
  <c r="J156" i="58"/>
  <c r="J336" i="58" s="1"/>
  <c r="I156" i="58"/>
  <c r="I336" i="58" s="1"/>
  <c r="H156" i="58"/>
  <c r="H336" i="58" s="1"/>
  <c r="G156" i="58"/>
  <c r="G336" i="58" s="1"/>
  <c r="F156" i="58"/>
  <c r="F336" i="58" s="1"/>
  <c r="E156" i="58"/>
  <c r="E336" i="58" s="1"/>
  <c r="D156" i="58"/>
  <c r="D336" i="58" s="1"/>
  <c r="C156" i="58"/>
  <c r="C336" i="58" s="1"/>
  <c r="N155" i="58"/>
  <c r="N335" i="58" s="1"/>
  <c r="M155" i="58"/>
  <c r="M335" i="58" s="1"/>
  <c r="L155" i="58"/>
  <c r="L335" i="58" s="1"/>
  <c r="K155" i="58"/>
  <c r="K335" i="58" s="1"/>
  <c r="J155" i="58"/>
  <c r="J335" i="58" s="1"/>
  <c r="I155" i="58"/>
  <c r="I335" i="58" s="1"/>
  <c r="H155" i="58"/>
  <c r="H335" i="58" s="1"/>
  <c r="G155" i="58"/>
  <c r="G335" i="58" s="1"/>
  <c r="F155" i="58"/>
  <c r="F335" i="58" s="1"/>
  <c r="E155" i="58"/>
  <c r="E335" i="58" s="1"/>
  <c r="D155" i="58"/>
  <c r="D335" i="58" s="1"/>
  <c r="C155" i="58"/>
  <c r="C335" i="58" s="1"/>
  <c r="N154" i="58"/>
  <c r="N334" i="58" s="1"/>
  <c r="M154" i="58"/>
  <c r="M334" i="58" s="1"/>
  <c r="L154" i="58"/>
  <c r="L334" i="58" s="1"/>
  <c r="K154" i="58"/>
  <c r="K334" i="58" s="1"/>
  <c r="J154" i="58"/>
  <c r="J334" i="58" s="1"/>
  <c r="I154" i="58"/>
  <c r="I334" i="58" s="1"/>
  <c r="H154" i="58"/>
  <c r="H334" i="58" s="1"/>
  <c r="G154" i="58"/>
  <c r="G334" i="58" s="1"/>
  <c r="F154" i="58"/>
  <c r="F334" i="58" s="1"/>
  <c r="E154" i="58"/>
  <c r="E334" i="58" s="1"/>
  <c r="D154" i="58"/>
  <c r="D334" i="58" s="1"/>
  <c r="C154" i="58"/>
  <c r="C334" i="58" s="1"/>
  <c r="N153" i="58"/>
  <c r="N333" i="58" s="1"/>
  <c r="M153" i="58"/>
  <c r="M333" i="58" s="1"/>
  <c r="L153" i="58"/>
  <c r="L333" i="58" s="1"/>
  <c r="K153" i="58"/>
  <c r="K333" i="58" s="1"/>
  <c r="J153" i="58"/>
  <c r="J333" i="58" s="1"/>
  <c r="I153" i="58"/>
  <c r="I333" i="58" s="1"/>
  <c r="H153" i="58"/>
  <c r="H333" i="58" s="1"/>
  <c r="G153" i="58"/>
  <c r="G333" i="58" s="1"/>
  <c r="F153" i="58"/>
  <c r="F333" i="58" s="1"/>
  <c r="E153" i="58"/>
  <c r="E333" i="58" s="1"/>
  <c r="D153" i="58"/>
  <c r="D333" i="58" s="1"/>
  <c r="C153" i="58"/>
  <c r="C333" i="58" s="1"/>
  <c r="N152" i="58"/>
  <c r="N332" i="58" s="1"/>
  <c r="M152" i="58"/>
  <c r="M332" i="58" s="1"/>
  <c r="L152" i="58"/>
  <c r="L332" i="58" s="1"/>
  <c r="K152" i="58"/>
  <c r="K332" i="58" s="1"/>
  <c r="J152" i="58"/>
  <c r="J332" i="58" s="1"/>
  <c r="I152" i="58"/>
  <c r="I332" i="58" s="1"/>
  <c r="H152" i="58"/>
  <c r="H332" i="58" s="1"/>
  <c r="G152" i="58"/>
  <c r="G332" i="58" s="1"/>
  <c r="F152" i="58"/>
  <c r="F332" i="58" s="1"/>
  <c r="E152" i="58"/>
  <c r="E332" i="58" s="1"/>
  <c r="D152" i="58"/>
  <c r="D332" i="58" s="1"/>
  <c r="C152" i="58"/>
  <c r="C332" i="58" s="1"/>
  <c r="N151" i="58"/>
  <c r="N331" i="58" s="1"/>
  <c r="M151" i="58"/>
  <c r="M331" i="58" s="1"/>
  <c r="L151" i="58"/>
  <c r="L331" i="58" s="1"/>
  <c r="K151" i="58"/>
  <c r="K331" i="58" s="1"/>
  <c r="J151" i="58"/>
  <c r="J331" i="58" s="1"/>
  <c r="I151" i="58"/>
  <c r="I331" i="58" s="1"/>
  <c r="H151" i="58"/>
  <c r="H331" i="58" s="1"/>
  <c r="G151" i="58"/>
  <c r="G331" i="58" s="1"/>
  <c r="F151" i="58"/>
  <c r="F331" i="58" s="1"/>
  <c r="E151" i="58"/>
  <c r="E331" i="58" s="1"/>
  <c r="D151" i="58"/>
  <c r="D331" i="58" s="1"/>
  <c r="C151" i="58"/>
  <c r="C331" i="58" s="1"/>
  <c r="N150" i="58"/>
  <c r="N330" i="58" s="1"/>
  <c r="M150" i="58"/>
  <c r="M330" i="58" s="1"/>
  <c r="L150" i="58"/>
  <c r="L330" i="58" s="1"/>
  <c r="K150" i="58"/>
  <c r="K330" i="58" s="1"/>
  <c r="J150" i="58"/>
  <c r="J330" i="58" s="1"/>
  <c r="I150" i="58"/>
  <c r="I330" i="58" s="1"/>
  <c r="H150" i="58"/>
  <c r="H330" i="58" s="1"/>
  <c r="G150" i="58"/>
  <c r="G330" i="58" s="1"/>
  <c r="F150" i="58"/>
  <c r="F330" i="58" s="1"/>
  <c r="E150" i="58"/>
  <c r="E330" i="58" s="1"/>
  <c r="D150" i="58"/>
  <c r="D330" i="58" s="1"/>
  <c r="C150" i="58"/>
  <c r="C330" i="58" s="1"/>
  <c r="N149" i="58"/>
  <c r="N329" i="58" s="1"/>
  <c r="M149" i="58"/>
  <c r="M329" i="58" s="1"/>
  <c r="L149" i="58"/>
  <c r="L329" i="58" s="1"/>
  <c r="K149" i="58"/>
  <c r="K329" i="58" s="1"/>
  <c r="J149" i="58"/>
  <c r="J329" i="58" s="1"/>
  <c r="I149" i="58"/>
  <c r="I329" i="58" s="1"/>
  <c r="H149" i="58"/>
  <c r="H329" i="58" s="1"/>
  <c r="G149" i="58"/>
  <c r="G329" i="58" s="1"/>
  <c r="F149" i="58"/>
  <c r="F329" i="58" s="1"/>
  <c r="E149" i="58"/>
  <c r="E329" i="58" s="1"/>
  <c r="D149" i="58"/>
  <c r="D329" i="58" s="1"/>
  <c r="C149" i="58"/>
  <c r="C329" i="58" s="1"/>
  <c r="N148" i="58"/>
  <c r="N328" i="58" s="1"/>
  <c r="M148" i="58"/>
  <c r="M328" i="58" s="1"/>
  <c r="L148" i="58"/>
  <c r="L328" i="58" s="1"/>
  <c r="K148" i="58"/>
  <c r="K328" i="58" s="1"/>
  <c r="J148" i="58"/>
  <c r="J328" i="58" s="1"/>
  <c r="I148" i="58"/>
  <c r="I328" i="58" s="1"/>
  <c r="H148" i="58"/>
  <c r="H328" i="58" s="1"/>
  <c r="G148" i="58"/>
  <c r="G328" i="58" s="1"/>
  <c r="F148" i="58"/>
  <c r="F328" i="58" s="1"/>
  <c r="E148" i="58"/>
  <c r="E328" i="58" s="1"/>
  <c r="D148" i="58"/>
  <c r="D328" i="58" s="1"/>
  <c r="C148" i="58"/>
  <c r="C328" i="58" s="1"/>
  <c r="N147" i="58"/>
  <c r="N327" i="58" s="1"/>
  <c r="M147" i="58"/>
  <c r="M327" i="58" s="1"/>
  <c r="L147" i="58"/>
  <c r="L327" i="58" s="1"/>
  <c r="K147" i="58"/>
  <c r="K327" i="58" s="1"/>
  <c r="J147" i="58"/>
  <c r="J327" i="58" s="1"/>
  <c r="I147" i="58"/>
  <c r="I327" i="58" s="1"/>
  <c r="H147" i="58"/>
  <c r="H327" i="58" s="1"/>
  <c r="G147" i="58"/>
  <c r="G327" i="58" s="1"/>
  <c r="F147" i="58"/>
  <c r="F327" i="58" s="1"/>
  <c r="E147" i="58"/>
  <c r="E327" i="58" s="1"/>
  <c r="D147" i="58"/>
  <c r="D327" i="58" s="1"/>
  <c r="C147" i="58"/>
  <c r="C327" i="58" s="1"/>
  <c r="N146" i="58"/>
  <c r="N326" i="58" s="1"/>
  <c r="M146" i="58"/>
  <c r="M326" i="58" s="1"/>
  <c r="L146" i="58"/>
  <c r="L326" i="58" s="1"/>
  <c r="K146" i="58"/>
  <c r="K326" i="58" s="1"/>
  <c r="J146" i="58"/>
  <c r="J326" i="58" s="1"/>
  <c r="I146" i="58"/>
  <c r="I326" i="58" s="1"/>
  <c r="H146" i="58"/>
  <c r="H326" i="58" s="1"/>
  <c r="G146" i="58"/>
  <c r="G326" i="58" s="1"/>
  <c r="F146" i="58"/>
  <c r="F326" i="58" s="1"/>
  <c r="E146" i="58"/>
  <c r="E326" i="58" s="1"/>
  <c r="D146" i="58"/>
  <c r="D326" i="58" s="1"/>
  <c r="C146" i="58"/>
  <c r="C326" i="58" s="1"/>
  <c r="N145" i="58"/>
  <c r="N325" i="58" s="1"/>
  <c r="M145" i="58"/>
  <c r="M325" i="58" s="1"/>
  <c r="L145" i="58"/>
  <c r="L325" i="58" s="1"/>
  <c r="K145" i="58"/>
  <c r="K325" i="58" s="1"/>
  <c r="J145" i="58"/>
  <c r="J325" i="58" s="1"/>
  <c r="I145" i="58"/>
  <c r="I325" i="58" s="1"/>
  <c r="H145" i="58"/>
  <c r="H325" i="58" s="1"/>
  <c r="G145" i="58"/>
  <c r="G325" i="58" s="1"/>
  <c r="F145" i="58"/>
  <c r="F325" i="58" s="1"/>
  <c r="E145" i="58"/>
  <c r="E325" i="58" s="1"/>
  <c r="D145" i="58"/>
  <c r="D325" i="58" s="1"/>
  <c r="C145" i="58"/>
  <c r="C325" i="58" s="1"/>
  <c r="N144" i="58"/>
  <c r="N324" i="58" s="1"/>
  <c r="M144" i="58"/>
  <c r="M324" i="58" s="1"/>
  <c r="L144" i="58"/>
  <c r="L324" i="58" s="1"/>
  <c r="K144" i="58"/>
  <c r="K324" i="58" s="1"/>
  <c r="J144" i="58"/>
  <c r="J324" i="58" s="1"/>
  <c r="I144" i="58"/>
  <c r="I324" i="58" s="1"/>
  <c r="H144" i="58"/>
  <c r="H324" i="58" s="1"/>
  <c r="G144" i="58"/>
  <c r="G324" i="58" s="1"/>
  <c r="F144" i="58"/>
  <c r="F324" i="58" s="1"/>
  <c r="E144" i="58"/>
  <c r="E324" i="58" s="1"/>
  <c r="D144" i="58"/>
  <c r="D324" i="58" s="1"/>
  <c r="C144" i="58"/>
  <c r="C324" i="58" s="1"/>
  <c r="N143" i="58"/>
  <c r="N323" i="58" s="1"/>
  <c r="M143" i="58"/>
  <c r="M323" i="58" s="1"/>
  <c r="L143" i="58"/>
  <c r="L323" i="58" s="1"/>
  <c r="K143" i="58"/>
  <c r="K323" i="58" s="1"/>
  <c r="J143" i="58"/>
  <c r="J323" i="58" s="1"/>
  <c r="I143" i="58"/>
  <c r="I323" i="58" s="1"/>
  <c r="H143" i="58"/>
  <c r="H323" i="58" s="1"/>
  <c r="G143" i="58"/>
  <c r="G323" i="58" s="1"/>
  <c r="F143" i="58"/>
  <c r="F323" i="58" s="1"/>
  <c r="E143" i="58"/>
  <c r="E323" i="58" s="1"/>
  <c r="D143" i="58"/>
  <c r="D323" i="58" s="1"/>
  <c r="C143" i="58"/>
  <c r="C323" i="58" s="1"/>
  <c r="N142" i="58"/>
  <c r="N322" i="58" s="1"/>
  <c r="M142" i="58"/>
  <c r="M322" i="58" s="1"/>
  <c r="L142" i="58"/>
  <c r="L322" i="58" s="1"/>
  <c r="K142" i="58"/>
  <c r="K322" i="58" s="1"/>
  <c r="J142" i="58"/>
  <c r="J322" i="58" s="1"/>
  <c r="I142" i="58"/>
  <c r="I322" i="58" s="1"/>
  <c r="H142" i="58"/>
  <c r="H322" i="58" s="1"/>
  <c r="G142" i="58"/>
  <c r="G322" i="58" s="1"/>
  <c r="F142" i="58"/>
  <c r="F322" i="58" s="1"/>
  <c r="E142" i="58"/>
  <c r="E322" i="58" s="1"/>
  <c r="D142" i="58"/>
  <c r="D322" i="58" s="1"/>
  <c r="C142" i="58"/>
  <c r="C322" i="58" s="1"/>
  <c r="N141" i="58"/>
  <c r="N321" i="58" s="1"/>
  <c r="M141" i="58"/>
  <c r="M321" i="58" s="1"/>
  <c r="L141" i="58"/>
  <c r="L321" i="58" s="1"/>
  <c r="K141" i="58"/>
  <c r="K321" i="58" s="1"/>
  <c r="J141" i="58"/>
  <c r="J321" i="58" s="1"/>
  <c r="I141" i="58"/>
  <c r="I321" i="58" s="1"/>
  <c r="H141" i="58"/>
  <c r="H321" i="58" s="1"/>
  <c r="G141" i="58"/>
  <c r="G321" i="58" s="1"/>
  <c r="F141" i="58"/>
  <c r="F321" i="58" s="1"/>
  <c r="E141" i="58"/>
  <c r="E321" i="58" s="1"/>
  <c r="D141" i="58"/>
  <c r="D321" i="58" s="1"/>
  <c r="C141" i="58"/>
  <c r="C321" i="58" s="1"/>
  <c r="N140" i="58"/>
  <c r="N320" i="58" s="1"/>
  <c r="M140" i="58"/>
  <c r="M320" i="58" s="1"/>
  <c r="L140" i="58"/>
  <c r="L320" i="58" s="1"/>
  <c r="K140" i="58"/>
  <c r="K320" i="58" s="1"/>
  <c r="J140" i="58"/>
  <c r="J320" i="58" s="1"/>
  <c r="I140" i="58"/>
  <c r="I320" i="58" s="1"/>
  <c r="H140" i="58"/>
  <c r="H320" i="58" s="1"/>
  <c r="G140" i="58"/>
  <c r="G320" i="58" s="1"/>
  <c r="F140" i="58"/>
  <c r="F320" i="58" s="1"/>
  <c r="E140" i="58"/>
  <c r="E320" i="58" s="1"/>
  <c r="D140" i="58"/>
  <c r="D320" i="58" s="1"/>
  <c r="C140" i="58"/>
  <c r="C320" i="58" s="1"/>
  <c r="N139" i="58"/>
  <c r="N319" i="58" s="1"/>
  <c r="M139" i="58"/>
  <c r="M319" i="58" s="1"/>
  <c r="L139" i="58"/>
  <c r="L319" i="58" s="1"/>
  <c r="K139" i="58"/>
  <c r="K319" i="58" s="1"/>
  <c r="J139" i="58"/>
  <c r="J319" i="58" s="1"/>
  <c r="I139" i="58"/>
  <c r="I319" i="58" s="1"/>
  <c r="H139" i="58"/>
  <c r="H319" i="58" s="1"/>
  <c r="G139" i="58"/>
  <c r="G319" i="58" s="1"/>
  <c r="F139" i="58"/>
  <c r="F319" i="58" s="1"/>
  <c r="E139" i="58"/>
  <c r="E319" i="58" s="1"/>
  <c r="D139" i="58"/>
  <c r="D319" i="58" s="1"/>
  <c r="C139" i="58"/>
  <c r="C319" i="58" s="1"/>
  <c r="N138" i="58"/>
  <c r="N318" i="58" s="1"/>
  <c r="M138" i="58"/>
  <c r="M318" i="58" s="1"/>
  <c r="L138" i="58"/>
  <c r="L318" i="58" s="1"/>
  <c r="K138" i="58"/>
  <c r="K318" i="58" s="1"/>
  <c r="J138" i="58"/>
  <c r="J318" i="58" s="1"/>
  <c r="I138" i="58"/>
  <c r="I318" i="58" s="1"/>
  <c r="H138" i="58"/>
  <c r="H318" i="58" s="1"/>
  <c r="G138" i="58"/>
  <c r="G318" i="58" s="1"/>
  <c r="F138" i="58"/>
  <c r="F318" i="58" s="1"/>
  <c r="E138" i="58"/>
  <c r="E318" i="58" s="1"/>
  <c r="D138" i="58"/>
  <c r="D318" i="58" s="1"/>
  <c r="C138" i="58"/>
  <c r="C318" i="58" s="1"/>
  <c r="N137" i="58"/>
  <c r="N317" i="58" s="1"/>
  <c r="M137" i="58"/>
  <c r="M317" i="58" s="1"/>
  <c r="L137" i="58"/>
  <c r="L317" i="58" s="1"/>
  <c r="K137" i="58"/>
  <c r="K317" i="58" s="1"/>
  <c r="J137" i="58"/>
  <c r="J317" i="58" s="1"/>
  <c r="I137" i="58"/>
  <c r="I317" i="58" s="1"/>
  <c r="H137" i="58"/>
  <c r="H317" i="58" s="1"/>
  <c r="G137" i="58"/>
  <c r="G317" i="58" s="1"/>
  <c r="F137" i="58"/>
  <c r="F317" i="58" s="1"/>
  <c r="E137" i="58"/>
  <c r="E317" i="58" s="1"/>
  <c r="D137" i="58"/>
  <c r="D317" i="58" s="1"/>
  <c r="C137" i="58"/>
  <c r="C317" i="58" s="1"/>
  <c r="N136" i="58"/>
  <c r="N316" i="58" s="1"/>
  <c r="M136" i="58"/>
  <c r="M316" i="58" s="1"/>
  <c r="L136" i="58"/>
  <c r="L316" i="58" s="1"/>
  <c r="K136" i="58"/>
  <c r="K316" i="58" s="1"/>
  <c r="J136" i="58"/>
  <c r="J316" i="58" s="1"/>
  <c r="I136" i="58"/>
  <c r="I316" i="58" s="1"/>
  <c r="H136" i="58"/>
  <c r="H316" i="58" s="1"/>
  <c r="G136" i="58"/>
  <c r="G316" i="58" s="1"/>
  <c r="F136" i="58"/>
  <c r="F316" i="58" s="1"/>
  <c r="E136" i="58"/>
  <c r="E316" i="58" s="1"/>
  <c r="D136" i="58"/>
  <c r="D316" i="58" s="1"/>
  <c r="C136" i="58"/>
  <c r="C316" i="58" s="1"/>
  <c r="N135" i="58"/>
  <c r="N315" i="58" s="1"/>
  <c r="M135" i="58"/>
  <c r="M315" i="58" s="1"/>
  <c r="L135" i="58"/>
  <c r="L315" i="58" s="1"/>
  <c r="K135" i="58"/>
  <c r="K315" i="58" s="1"/>
  <c r="J135" i="58"/>
  <c r="J315" i="58" s="1"/>
  <c r="I135" i="58"/>
  <c r="I315" i="58" s="1"/>
  <c r="H135" i="58"/>
  <c r="H315" i="58" s="1"/>
  <c r="G135" i="58"/>
  <c r="G315" i="58" s="1"/>
  <c r="F135" i="58"/>
  <c r="F315" i="58" s="1"/>
  <c r="E135" i="58"/>
  <c r="E315" i="58" s="1"/>
  <c r="D135" i="58"/>
  <c r="D315" i="58" s="1"/>
  <c r="C135" i="58"/>
  <c r="C315" i="58" s="1"/>
  <c r="N134" i="58"/>
  <c r="N314" i="58" s="1"/>
  <c r="M134" i="58"/>
  <c r="M314" i="58" s="1"/>
  <c r="L134" i="58"/>
  <c r="L314" i="58" s="1"/>
  <c r="K134" i="58"/>
  <c r="K314" i="58" s="1"/>
  <c r="J134" i="58"/>
  <c r="J314" i="58" s="1"/>
  <c r="I134" i="58"/>
  <c r="I314" i="58" s="1"/>
  <c r="H134" i="58"/>
  <c r="H314" i="58" s="1"/>
  <c r="G134" i="58"/>
  <c r="G314" i="58" s="1"/>
  <c r="F134" i="58"/>
  <c r="F314" i="58" s="1"/>
  <c r="E134" i="58"/>
  <c r="E314" i="58" s="1"/>
  <c r="D134" i="58"/>
  <c r="D314" i="58" s="1"/>
  <c r="C134" i="58"/>
  <c r="C314" i="58" s="1"/>
  <c r="N133" i="58"/>
  <c r="N313" i="58" s="1"/>
  <c r="M133" i="58"/>
  <c r="M313" i="58" s="1"/>
  <c r="L133" i="58"/>
  <c r="L313" i="58" s="1"/>
  <c r="K133" i="58"/>
  <c r="K313" i="58" s="1"/>
  <c r="J133" i="58"/>
  <c r="J313" i="58" s="1"/>
  <c r="I133" i="58"/>
  <c r="I313" i="58" s="1"/>
  <c r="H133" i="58"/>
  <c r="H313" i="58" s="1"/>
  <c r="G133" i="58"/>
  <c r="G313" i="58" s="1"/>
  <c r="F133" i="58"/>
  <c r="F313" i="58" s="1"/>
  <c r="E133" i="58"/>
  <c r="E313" i="58" s="1"/>
  <c r="D133" i="58"/>
  <c r="D313" i="58" s="1"/>
  <c r="C133" i="58"/>
  <c r="C313" i="58" s="1"/>
  <c r="N132" i="58"/>
  <c r="N312" i="58" s="1"/>
  <c r="M132" i="58"/>
  <c r="M312" i="58" s="1"/>
  <c r="L132" i="58"/>
  <c r="L312" i="58" s="1"/>
  <c r="K132" i="58"/>
  <c r="K312" i="58" s="1"/>
  <c r="J132" i="58"/>
  <c r="J312" i="58" s="1"/>
  <c r="I132" i="58"/>
  <c r="I312" i="58" s="1"/>
  <c r="H132" i="58"/>
  <c r="H312" i="58" s="1"/>
  <c r="G132" i="58"/>
  <c r="G312" i="58" s="1"/>
  <c r="F132" i="58"/>
  <c r="F312" i="58" s="1"/>
  <c r="E132" i="58"/>
  <c r="E312" i="58" s="1"/>
  <c r="D132" i="58"/>
  <c r="D312" i="58" s="1"/>
  <c r="C132" i="58"/>
  <c r="C312" i="58" s="1"/>
  <c r="N131" i="58"/>
  <c r="N311" i="58" s="1"/>
  <c r="M131" i="58"/>
  <c r="M311" i="58" s="1"/>
  <c r="L131" i="58"/>
  <c r="L311" i="58" s="1"/>
  <c r="K131" i="58"/>
  <c r="K311" i="58" s="1"/>
  <c r="J131" i="58"/>
  <c r="J311" i="58" s="1"/>
  <c r="I131" i="58"/>
  <c r="I311" i="58" s="1"/>
  <c r="H131" i="58"/>
  <c r="H311" i="58" s="1"/>
  <c r="G131" i="58"/>
  <c r="G311" i="58" s="1"/>
  <c r="F131" i="58"/>
  <c r="F311" i="58" s="1"/>
  <c r="E131" i="58"/>
  <c r="E311" i="58" s="1"/>
  <c r="D131" i="58"/>
  <c r="D311" i="58" s="1"/>
  <c r="C131" i="58"/>
  <c r="C311" i="58" s="1"/>
  <c r="N130" i="58"/>
  <c r="N310" i="58" s="1"/>
  <c r="M130" i="58"/>
  <c r="M310" i="58" s="1"/>
  <c r="L130" i="58"/>
  <c r="L310" i="58" s="1"/>
  <c r="K130" i="58"/>
  <c r="K310" i="58" s="1"/>
  <c r="J130" i="58"/>
  <c r="J310" i="58" s="1"/>
  <c r="I130" i="58"/>
  <c r="I310" i="58" s="1"/>
  <c r="H130" i="58"/>
  <c r="H310" i="58" s="1"/>
  <c r="G130" i="58"/>
  <c r="G310" i="58" s="1"/>
  <c r="F130" i="58"/>
  <c r="F310" i="58" s="1"/>
  <c r="E130" i="58"/>
  <c r="E310" i="58" s="1"/>
  <c r="D130" i="58"/>
  <c r="D310" i="58" s="1"/>
  <c r="C130" i="58"/>
  <c r="C310" i="58" s="1"/>
  <c r="N129" i="58"/>
  <c r="N309" i="58" s="1"/>
  <c r="M129" i="58"/>
  <c r="M309" i="58" s="1"/>
  <c r="L129" i="58"/>
  <c r="L309" i="58" s="1"/>
  <c r="K129" i="58"/>
  <c r="K309" i="58" s="1"/>
  <c r="J129" i="58"/>
  <c r="J309" i="58" s="1"/>
  <c r="I129" i="58"/>
  <c r="I309" i="58" s="1"/>
  <c r="H129" i="58"/>
  <c r="H309" i="58" s="1"/>
  <c r="G129" i="58"/>
  <c r="G309" i="58" s="1"/>
  <c r="F129" i="58"/>
  <c r="F309" i="58" s="1"/>
  <c r="E129" i="58"/>
  <c r="E309" i="58" s="1"/>
  <c r="D129" i="58"/>
  <c r="D309" i="58" s="1"/>
  <c r="C129" i="58"/>
  <c r="C309" i="58" s="1"/>
  <c r="N128" i="58"/>
  <c r="N308" i="58" s="1"/>
  <c r="M128" i="58"/>
  <c r="M308" i="58" s="1"/>
  <c r="L128" i="58"/>
  <c r="L308" i="58" s="1"/>
  <c r="K128" i="58"/>
  <c r="K308" i="58" s="1"/>
  <c r="J128" i="58"/>
  <c r="J308" i="58" s="1"/>
  <c r="I128" i="58"/>
  <c r="I308" i="58" s="1"/>
  <c r="H128" i="58"/>
  <c r="H308" i="58" s="1"/>
  <c r="G128" i="58"/>
  <c r="G308" i="58" s="1"/>
  <c r="F128" i="58"/>
  <c r="F308" i="58" s="1"/>
  <c r="E128" i="58"/>
  <c r="E308" i="58" s="1"/>
  <c r="D128" i="58"/>
  <c r="D308" i="58" s="1"/>
  <c r="C128" i="58"/>
  <c r="C308" i="58" s="1"/>
  <c r="N127" i="58"/>
  <c r="N307" i="58" s="1"/>
  <c r="M127" i="58"/>
  <c r="M307" i="58" s="1"/>
  <c r="L127" i="58"/>
  <c r="L307" i="58" s="1"/>
  <c r="K127" i="58"/>
  <c r="K307" i="58" s="1"/>
  <c r="J127" i="58"/>
  <c r="J307" i="58" s="1"/>
  <c r="I127" i="58"/>
  <c r="I307" i="58" s="1"/>
  <c r="H127" i="58"/>
  <c r="H307" i="58" s="1"/>
  <c r="G127" i="58"/>
  <c r="G307" i="58" s="1"/>
  <c r="F127" i="58"/>
  <c r="F307" i="58" s="1"/>
  <c r="E127" i="58"/>
  <c r="E307" i="58" s="1"/>
  <c r="D127" i="58"/>
  <c r="D307" i="58" s="1"/>
  <c r="C127" i="58"/>
  <c r="C307" i="58" s="1"/>
  <c r="N126" i="58"/>
  <c r="N306" i="58" s="1"/>
  <c r="M126" i="58"/>
  <c r="M306" i="58" s="1"/>
  <c r="L126" i="58"/>
  <c r="L306" i="58" s="1"/>
  <c r="K126" i="58"/>
  <c r="K306" i="58" s="1"/>
  <c r="J126" i="58"/>
  <c r="J306" i="58" s="1"/>
  <c r="I126" i="58"/>
  <c r="I306" i="58" s="1"/>
  <c r="H126" i="58"/>
  <c r="H306" i="58" s="1"/>
  <c r="G126" i="58"/>
  <c r="G306" i="58" s="1"/>
  <c r="F126" i="58"/>
  <c r="F306" i="58" s="1"/>
  <c r="E126" i="58"/>
  <c r="E306" i="58" s="1"/>
  <c r="D126" i="58"/>
  <c r="D306" i="58" s="1"/>
  <c r="C126" i="58"/>
  <c r="C306" i="58" s="1"/>
  <c r="N125" i="58"/>
  <c r="N305" i="58" s="1"/>
  <c r="M125" i="58"/>
  <c r="M305" i="58" s="1"/>
  <c r="L125" i="58"/>
  <c r="L305" i="58" s="1"/>
  <c r="K125" i="58"/>
  <c r="K305" i="58" s="1"/>
  <c r="J125" i="58"/>
  <c r="J305" i="58" s="1"/>
  <c r="I125" i="58"/>
  <c r="I305" i="58" s="1"/>
  <c r="H125" i="58"/>
  <c r="H305" i="58" s="1"/>
  <c r="G125" i="58"/>
  <c r="G305" i="58" s="1"/>
  <c r="F125" i="58"/>
  <c r="F305" i="58" s="1"/>
  <c r="E125" i="58"/>
  <c r="E305" i="58" s="1"/>
  <c r="D125" i="58"/>
  <c r="D305" i="58" s="1"/>
  <c r="C125" i="58"/>
  <c r="C305" i="58" s="1"/>
  <c r="N124" i="58"/>
  <c r="N304" i="58" s="1"/>
  <c r="M124" i="58"/>
  <c r="M304" i="58" s="1"/>
  <c r="L124" i="58"/>
  <c r="L304" i="58" s="1"/>
  <c r="K124" i="58"/>
  <c r="K304" i="58" s="1"/>
  <c r="J124" i="58"/>
  <c r="J304" i="58" s="1"/>
  <c r="I124" i="58"/>
  <c r="I304" i="58" s="1"/>
  <c r="H124" i="58"/>
  <c r="H304" i="58" s="1"/>
  <c r="G124" i="58"/>
  <c r="G304" i="58" s="1"/>
  <c r="F124" i="58"/>
  <c r="F304" i="58" s="1"/>
  <c r="E124" i="58"/>
  <c r="E304" i="58" s="1"/>
  <c r="D124" i="58"/>
  <c r="D304" i="58" s="1"/>
  <c r="C124" i="58"/>
  <c r="C304" i="58" s="1"/>
  <c r="N123" i="58"/>
  <c r="N303" i="58" s="1"/>
  <c r="M123" i="58"/>
  <c r="M303" i="58" s="1"/>
  <c r="L123" i="58"/>
  <c r="L303" i="58" s="1"/>
  <c r="K123" i="58"/>
  <c r="K303" i="58" s="1"/>
  <c r="J123" i="58"/>
  <c r="J303" i="58" s="1"/>
  <c r="I123" i="58"/>
  <c r="I303" i="58" s="1"/>
  <c r="H123" i="58"/>
  <c r="H303" i="58" s="1"/>
  <c r="G123" i="58"/>
  <c r="G303" i="58" s="1"/>
  <c r="F123" i="58"/>
  <c r="F303" i="58" s="1"/>
  <c r="E123" i="58"/>
  <c r="E303" i="58" s="1"/>
  <c r="D123" i="58"/>
  <c r="D303" i="58" s="1"/>
  <c r="C123" i="58"/>
  <c r="C303" i="58" s="1"/>
  <c r="N122" i="58"/>
  <c r="N302" i="58" s="1"/>
  <c r="M122" i="58"/>
  <c r="M302" i="58" s="1"/>
  <c r="L122" i="58"/>
  <c r="L302" i="58" s="1"/>
  <c r="K122" i="58"/>
  <c r="K302" i="58" s="1"/>
  <c r="J122" i="58"/>
  <c r="J302" i="58" s="1"/>
  <c r="I122" i="58"/>
  <c r="I302" i="58" s="1"/>
  <c r="H122" i="58"/>
  <c r="H302" i="58" s="1"/>
  <c r="G122" i="58"/>
  <c r="G302" i="58" s="1"/>
  <c r="F122" i="58"/>
  <c r="F302" i="58" s="1"/>
  <c r="E122" i="58"/>
  <c r="E302" i="58" s="1"/>
  <c r="D122" i="58"/>
  <c r="D302" i="58" s="1"/>
  <c r="C122" i="58"/>
  <c r="C302" i="58" s="1"/>
  <c r="N121" i="58"/>
  <c r="N301" i="58" s="1"/>
  <c r="M121" i="58"/>
  <c r="M301" i="58" s="1"/>
  <c r="L121" i="58"/>
  <c r="L301" i="58" s="1"/>
  <c r="K121" i="58"/>
  <c r="K301" i="58" s="1"/>
  <c r="J121" i="58"/>
  <c r="J301" i="58" s="1"/>
  <c r="I121" i="58"/>
  <c r="I301" i="58" s="1"/>
  <c r="H121" i="58"/>
  <c r="H301" i="58" s="1"/>
  <c r="G121" i="58"/>
  <c r="G301" i="58" s="1"/>
  <c r="F121" i="58"/>
  <c r="F301" i="58" s="1"/>
  <c r="E121" i="58"/>
  <c r="E301" i="58" s="1"/>
  <c r="D121" i="58"/>
  <c r="D301" i="58" s="1"/>
  <c r="C121" i="58"/>
  <c r="C301" i="58" s="1"/>
  <c r="N120" i="58"/>
  <c r="N300" i="58" s="1"/>
  <c r="M120" i="58"/>
  <c r="M300" i="58" s="1"/>
  <c r="L120" i="58"/>
  <c r="L300" i="58" s="1"/>
  <c r="K120" i="58"/>
  <c r="K300" i="58" s="1"/>
  <c r="J120" i="58"/>
  <c r="J300" i="58" s="1"/>
  <c r="I120" i="58"/>
  <c r="I300" i="58" s="1"/>
  <c r="H120" i="58"/>
  <c r="H300" i="58" s="1"/>
  <c r="G120" i="58"/>
  <c r="G300" i="58" s="1"/>
  <c r="F120" i="58"/>
  <c r="F300" i="58" s="1"/>
  <c r="E120" i="58"/>
  <c r="E300" i="58" s="1"/>
  <c r="D120" i="58"/>
  <c r="D300" i="58" s="1"/>
  <c r="C120" i="58"/>
  <c r="C300" i="58" s="1"/>
  <c r="N119" i="58"/>
  <c r="N299" i="58" s="1"/>
  <c r="M119" i="58"/>
  <c r="M299" i="58" s="1"/>
  <c r="L119" i="58"/>
  <c r="L299" i="58" s="1"/>
  <c r="K119" i="58"/>
  <c r="K299" i="58" s="1"/>
  <c r="J119" i="58"/>
  <c r="J299" i="58" s="1"/>
  <c r="I119" i="58"/>
  <c r="I299" i="58" s="1"/>
  <c r="H119" i="58"/>
  <c r="H299" i="58" s="1"/>
  <c r="G119" i="58"/>
  <c r="G299" i="58" s="1"/>
  <c r="F119" i="58"/>
  <c r="F299" i="58" s="1"/>
  <c r="E119" i="58"/>
  <c r="E299" i="58" s="1"/>
  <c r="D119" i="58"/>
  <c r="D299" i="58" s="1"/>
  <c r="C119" i="58"/>
  <c r="C299" i="58" s="1"/>
  <c r="N118" i="58"/>
  <c r="N298" i="58" s="1"/>
  <c r="M118" i="58"/>
  <c r="M298" i="58" s="1"/>
  <c r="L118" i="58"/>
  <c r="L298" i="58" s="1"/>
  <c r="K118" i="58"/>
  <c r="K298" i="58" s="1"/>
  <c r="J118" i="58"/>
  <c r="J298" i="58" s="1"/>
  <c r="I118" i="58"/>
  <c r="I298" i="58" s="1"/>
  <c r="H118" i="58"/>
  <c r="H298" i="58" s="1"/>
  <c r="G118" i="58"/>
  <c r="G298" i="58" s="1"/>
  <c r="F118" i="58"/>
  <c r="F298" i="58" s="1"/>
  <c r="E118" i="58"/>
  <c r="E298" i="58" s="1"/>
  <c r="D118" i="58"/>
  <c r="D298" i="58" s="1"/>
  <c r="C118" i="58"/>
  <c r="C298" i="58" s="1"/>
  <c r="N117" i="58"/>
  <c r="N297" i="58" s="1"/>
  <c r="M117" i="58"/>
  <c r="M297" i="58" s="1"/>
  <c r="L117" i="58"/>
  <c r="L297" i="58" s="1"/>
  <c r="K117" i="58"/>
  <c r="K297" i="58" s="1"/>
  <c r="J117" i="58"/>
  <c r="J297" i="58" s="1"/>
  <c r="I117" i="58"/>
  <c r="I297" i="58" s="1"/>
  <c r="H117" i="58"/>
  <c r="H297" i="58" s="1"/>
  <c r="G117" i="58"/>
  <c r="G297" i="58" s="1"/>
  <c r="F117" i="58"/>
  <c r="F297" i="58" s="1"/>
  <c r="E117" i="58"/>
  <c r="E297" i="58" s="1"/>
  <c r="D117" i="58"/>
  <c r="D297" i="58" s="1"/>
  <c r="C117" i="58"/>
  <c r="C297" i="58" s="1"/>
  <c r="N116" i="58"/>
  <c r="N296" i="58" s="1"/>
  <c r="M116" i="58"/>
  <c r="M296" i="58" s="1"/>
  <c r="L116" i="58"/>
  <c r="L296" i="58" s="1"/>
  <c r="K116" i="58"/>
  <c r="K296" i="58" s="1"/>
  <c r="J116" i="58"/>
  <c r="J296" i="58" s="1"/>
  <c r="I116" i="58"/>
  <c r="I296" i="58" s="1"/>
  <c r="H116" i="58"/>
  <c r="H296" i="58" s="1"/>
  <c r="G116" i="58"/>
  <c r="G296" i="58" s="1"/>
  <c r="F116" i="58"/>
  <c r="F296" i="58" s="1"/>
  <c r="E116" i="58"/>
  <c r="E296" i="58" s="1"/>
  <c r="D116" i="58"/>
  <c r="D296" i="58" s="1"/>
  <c r="C116" i="58"/>
  <c r="C296" i="58" s="1"/>
  <c r="N115" i="58"/>
  <c r="N295" i="58" s="1"/>
  <c r="M115" i="58"/>
  <c r="M295" i="58" s="1"/>
  <c r="L115" i="58"/>
  <c r="L295" i="58" s="1"/>
  <c r="K115" i="58"/>
  <c r="K295" i="58" s="1"/>
  <c r="J115" i="58"/>
  <c r="J295" i="58" s="1"/>
  <c r="I115" i="58"/>
  <c r="I295" i="58" s="1"/>
  <c r="H115" i="58"/>
  <c r="H295" i="58" s="1"/>
  <c r="G115" i="58"/>
  <c r="G295" i="58" s="1"/>
  <c r="F115" i="58"/>
  <c r="F295" i="58" s="1"/>
  <c r="E115" i="58"/>
  <c r="E295" i="58" s="1"/>
  <c r="D115" i="58"/>
  <c r="D295" i="58" s="1"/>
  <c r="C115" i="58"/>
  <c r="C295" i="58" s="1"/>
  <c r="N114" i="58"/>
  <c r="N294" i="58" s="1"/>
  <c r="M114" i="58"/>
  <c r="M294" i="58" s="1"/>
  <c r="L114" i="58"/>
  <c r="L294" i="58" s="1"/>
  <c r="K114" i="58"/>
  <c r="K294" i="58" s="1"/>
  <c r="J114" i="58"/>
  <c r="J294" i="58" s="1"/>
  <c r="I114" i="58"/>
  <c r="I294" i="58" s="1"/>
  <c r="H114" i="58"/>
  <c r="H294" i="58" s="1"/>
  <c r="G114" i="58"/>
  <c r="G294" i="58" s="1"/>
  <c r="F114" i="58"/>
  <c r="F294" i="58" s="1"/>
  <c r="E114" i="58"/>
  <c r="E294" i="58" s="1"/>
  <c r="D114" i="58"/>
  <c r="D294" i="58" s="1"/>
  <c r="C114" i="58"/>
  <c r="C294" i="58" s="1"/>
  <c r="N113" i="58"/>
  <c r="N293" i="58" s="1"/>
  <c r="M113" i="58"/>
  <c r="M293" i="58" s="1"/>
  <c r="L113" i="58"/>
  <c r="L293" i="58" s="1"/>
  <c r="K113" i="58"/>
  <c r="K293" i="58" s="1"/>
  <c r="J113" i="58"/>
  <c r="J293" i="58" s="1"/>
  <c r="I113" i="58"/>
  <c r="I293" i="58" s="1"/>
  <c r="H113" i="58"/>
  <c r="H293" i="58" s="1"/>
  <c r="G113" i="58"/>
  <c r="G293" i="58" s="1"/>
  <c r="F113" i="58"/>
  <c r="F293" i="58" s="1"/>
  <c r="E113" i="58"/>
  <c r="E293" i="58" s="1"/>
  <c r="D113" i="58"/>
  <c r="D293" i="58" s="1"/>
  <c r="C113" i="58"/>
  <c r="C293" i="58" s="1"/>
  <c r="N112" i="58"/>
  <c r="N292" i="58" s="1"/>
  <c r="M112" i="58"/>
  <c r="M292" i="58" s="1"/>
  <c r="L112" i="58"/>
  <c r="L292" i="58" s="1"/>
  <c r="K112" i="58"/>
  <c r="K292" i="58" s="1"/>
  <c r="J112" i="58"/>
  <c r="J292" i="58" s="1"/>
  <c r="I112" i="58"/>
  <c r="I292" i="58" s="1"/>
  <c r="H112" i="58"/>
  <c r="H292" i="58" s="1"/>
  <c r="G112" i="58"/>
  <c r="G292" i="58" s="1"/>
  <c r="F112" i="58"/>
  <c r="F292" i="58" s="1"/>
  <c r="E112" i="58"/>
  <c r="E292" i="58" s="1"/>
  <c r="D112" i="58"/>
  <c r="D292" i="58" s="1"/>
  <c r="C112" i="58"/>
  <c r="C292" i="58" s="1"/>
  <c r="N111" i="58"/>
  <c r="N291" i="58" s="1"/>
  <c r="M111" i="58"/>
  <c r="M291" i="58" s="1"/>
  <c r="L111" i="58"/>
  <c r="L291" i="58" s="1"/>
  <c r="K111" i="58"/>
  <c r="K291" i="58" s="1"/>
  <c r="J111" i="58"/>
  <c r="J291" i="58" s="1"/>
  <c r="I111" i="58"/>
  <c r="I291" i="58" s="1"/>
  <c r="H111" i="58"/>
  <c r="H291" i="58" s="1"/>
  <c r="G111" i="58"/>
  <c r="G291" i="58" s="1"/>
  <c r="F111" i="58"/>
  <c r="F291" i="58" s="1"/>
  <c r="E111" i="58"/>
  <c r="E291" i="58" s="1"/>
  <c r="D111" i="58"/>
  <c r="D291" i="58" s="1"/>
  <c r="C111" i="58"/>
  <c r="C291" i="58" s="1"/>
  <c r="N110" i="58"/>
  <c r="N290" i="58" s="1"/>
  <c r="M110" i="58"/>
  <c r="M290" i="58" s="1"/>
  <c r="L110" i="58"/>
  <c r="L290" i="58" s="1"/>
  <c r="K110" i="58"/>
  <c r="K290" i="58" s="1"/>
  <c r="J110" i="58"/>
  <c r="J290" i="58" s="1"/>
  <c r="I110" i="58"/>
  <c r="I290" i="58" s="1"/>
  <c r="H110" i="58"/>
  <c r="H290" i="58" s="1"/>
  <c r="G110" i="58"/>
  <c r="G290" i="58" s="1"/>
  <c r="F110" i="58"/>
  <c r="F290" i="58" s="1"/>
  <c r="E110" i="58"/>
  <c r="E290" i="58" s="1"/>
  <c r="D110" i="58"/>
  <c r="D290" i="58" s="1"/>
  <c r="C110" i="58"/>
  <c r="C290" i="58" s="1"/>
  <c r="N109" i="58"/>
  <c r="N289" i="58" s="1"/>
  <c r="M109" i="58"/>
  <c r="M289" i="58" s="1"/>
  <c r="L109" i="58"/>
  <c r="L289" i="58" s="1"/>
  <c r="K109" i="58"/>
  <c r="K289" i="58" s="1"/>
  <c r="J109" i="58"/>
  <c r="J289" i="58" s="1"/>
  <c r="I109" i="58"/>
  <c r="I289" i="58" s="1"/>
  <c r="H109" i="58"/>
  <c r="H289" i="58" s="1"/>
  <c r="G109" i="58"/>
  <c r="G289" i="58" s="1"/>
  <c r="F109" i="58"/>
  <c r="F289" i="58" s="1"/>
  <c r="E109" i="58"/>
  <c r="E289" i="58" s="1"/>
  <c r="D109" i="58"/>
  <c r="D289" i="58" s="1"/>
  <c r="C109" i="58"/>
  <c r="C289" i="58" s="1"/>
  <c r="N108" i="58"/>
  <c r="N288" i="58" s="1"/>
  <c r="M108" i="58"/>
  <c r="M288" i="58" s="1"/>
  <c r="L108" i="58"/>
  <c r="L288" i="58" s="1"/>
  <c r="K108" i="58"/>
  <c r="K288" i="58" s="1"/>
  <c r="J108" i="58"/>
  <c r="J288" i="58" s="1"/>
  <c r="I108" i="58"/>
  <c r="I288" i="58" s="1"/>
  <c r="H108" i="58"/>
  <c r="H288" i="58" s="1"/>
  <c r="G108" i="58"/>
  <c r="G288" i="58" s="1"/>
  <c r="F108" i="58"/>
  <c r="F288" i="58" s="1"/>
  <c r="E108" i="58"/>
  <c r="E288" i="58" s="1"/>
  <c r="D108" i="58"/>
  <c r="D288" i="58" s="1"/>
  <c r="C108" i="58"/>
  <c r="C288" i="58" s="1"/>
  <c r="N107" i="58"/>
  <c r="N287" i="58" s="1"/>
  <c r="M107" i="58"/>
  <c r="M287" i="58" s="1"/>
  <c r="L107" i="58"/>
  <c r="L287" i="58" s="1"/>
  <c r="K107" i="58"/>
  <c r="K287" i="58" s="1"/>
  <c r="J107" i="58"/>
  <c r="J287" i="58" s="1"/>
  <c r="I107" i="58"/>
  <c r="I287" i="58" s="1"/>
  <c r="H107" i="58"/>
  <c r="H287" i="58" s="1"/>
  <c r="G107" i="58"/>
  <c r="G287" i="58" s="1"/>
  <c r="F107" i="58"/>
  <c r="F287" i="58" s="1"/>
  <c r="E107" i="58"/>
  <c r="E287" i="58" s="1"/>
  <c r="D107" i="58"/>
  <c r="D287" i="58" s="1"/>
  <c r="C107" i="58"/>
  <c r="C287" i="58" s="1"/>
  <c r="N106" i="58"/>
  <c r="N286" i="58" s="1"/>
  <c r="M106" i="58"/>
  <c r="M286" i="58" s="1"/>
  <c r="L106" i="58"/>
  <c r="L286" i="58" s="1"/>
  <c r="K106" i="58"/>
  <c r="K286" i="58" s="1"/>
  <c r="J106" i="58"/>
  <c r="J286" i="58" s="1"/>
  <c r="I106" i="58"/>
  <c r="I286" i="58" s="1"/>
  <c r="H106" i="58"/>
  <c r="H286" i="58" s="1"/>
  <c r="G106" i="58"/>
  <c r="G286" i="58" s="1"/>
  <c r="F106" i="58"/>
  <c r="F286" i="58" s="1"/>
  <c r="E106" i="58"/>
  <c r="E286" i="58" s="1"/>
  <c r="D106" i="58"/>
  <c r="D286" i="58" s="1"/>
  <c r="C106" i="58"/>
  <c r="C286" i="58" s="1"/>
  <c r="N105" i="58"/>
  <c r="N285" i="58" s="1"/>
  <c r="M105" i="58"/>
  <c r="M285" i="58" s="1"/>
  <c r="L105" i="58"/>
  <c r="L285" i="58" s="1"/>
  <c r="K105" i="58"/>
  <c r="K285" i="58" s="1"/>
  <c r="J105" i="58"/>
  <c r="J285" i="58" s="1"/>
  <c r="I105" i="58"/>
  <c r="I285" i="58" s="1"/>
  <c r="H105" i="58"/>
  <c r="H285" i="58" s="1"/>
  <c r="G105" i="58"/>
  <c r="G285" i="58" s="1"/>
  <c r="F105" i="58"/>
  <c r="F285" i="58" s="1"/>
  <c r="E105" i="58"/>
  <c r="E285" i="58" s="1"/>
  <c r="D105" i="58"/>
  <c r="D285" i="58" s="1"/>
  <c r="C105" i="58"/>
  <c r="C285" i="58" s="1"/>
  <c r="N104" i="58"/>
  <c r="N284" i="58" s="1"/>
  <c r="M104" i="58"/>
  <c r="M284" i="58" s="1"/>
  <c r="L104" i="58"/>
  <c r="L284" i="58" s="1"/>
  <c r="K104" i="58"/>
  <c r="K284" i="58" s="1"/>
  <c r="J104" i="58"/>
  <c r="J284" i="58" s="1"/>
  <c r="I104" i="58"/>
  <c r="I284" i="58" s="1"/>
  <c r="H104" i="58"/>
  <c r="H284" i="58" s="1"/>
  <c r="G104" i="58"/>
  <c r="G284" i="58" s="1"/>
  <c r="F104" i="58"/>
  <c r="F284" i="58" s="1"/>
  <c r="E104" i="58"/>
  <c r="E284" i="58" s="1"/>
  <c r="D104" i="58"/>
  <c r="D284" i="58" s="1"/>
  <c r="C104" i="58"/>
  <c r="C284" i="58" s="1"/>
  <c r="N103" i="58"/>
  <c r="N283" i="58" s="1"/>
  <c r="M103" i="58"/>
  <c r="M283" i="58" s="1"/>
  <c r="L103" i="58"/>
  <c r="L283" i="58" s="1"/>
  <c r="K103" i="58"/>
  <c r="K283" i="58" s="1"/>
  <c r="J103" i="58"/>
  <c r="J283" i="58" s="1"/>
  <c r="I103" i="58"/>
  <c r="I283" i="58" s="1"/>
  <c r="H103" i="58"/>
  <c r="H283" i="58" s="1"/>
  <c r="G103" i="58"/>
  <c r="G283" i="58" s="1"/>
  <c r="F103" i="58"/>
  <c r="F283" i="58" s="1"/>
  <c r="E103" i="58"/>
  <c r="E283" i="58" s="1"/>
  <c r="D103" i="58"/>
  <c r="D283" i="58" s="1"/>
  <c r="C103" i="58"/>
  <c r="C283" i="58" s="1"/>
  <c r="N102" i="58"/>
  <c r="N282" i="58" s="1"/>
  <c r="M102" i="58"/>
  <c r="M282" i="58" s="1"/>
  <c r="L102" i="58"/>
  <c r="L282" i="58" s="1"/>
  <c r="K102" i="58"/>
  <c r="K282" i="58" s="1"/>
  <c r="J102" i="58"/>
  <c r="J282" i="58" s="1"/>
  <c r="I102" i="58"/>
  <c r="I282" i="58" s="1"/>
  <c r="H102" i="58"/>
  <c r="H282" i="58" s="1"/>
  <c r="G102" i="58"/>
  <c r="G282" i="58" s="1"/>
  <c r="F102" i="58"/>
  <c r="F282" i="58" s="1"/>
  <c r="E102" i="58"/>
  <c r="E282" i="58" s="1"/>
  <c r="D102" i="58"/>
  <c r="D282" i="58" s="1"/>
  <c r="C102" i="58"/>
  <c r="C282" i="58" s="1"/>
  <c r="N101" i="58"/>
  <c r="N281" i="58" s="1"/>
  <c r="M101" i="58"/>
  <c r="M281" i="58" s="1"/>
  <c r="L101" i="58"/>
  <c r="L281" i="58" s="1"/>
  <c r="K101" i="58"/>
  <c r="K281" i="58" s="1"/>
  <c r="J101" i="58"/>
  <c r="J281" i="58" s="1"/>
  <c r="I101" i="58"/>
  <c r="I281" i="58" s="1"/>
  <c r="H101" i="58"/>
  <c r="H281" i="58" s="1"/>
  <c r="G101" i="58"/>
  <c r="G281" i="58" s="1"/>
  <c r="F101" i="58"/>
  <c r="F281" i="58" s="1"/>
  <c r="E101" i="58"/>
  <c r="E281" i="58" s="1"/>
  <c r="D101" i="58"/>
  <c r="D281" i="58" s="1"/>
  <c r="C101" i="58"/>
  <c r="C281" i="58" s="1"/>
  <c r="N100" i="58"/>
  <c r="N280" i="58" s="1"/>
  <c r="M100" i="58"/>
  <c r="M280" i="58" s="1"/>
  <c r="L100" i="58"/>
  <c r="L280" i="58" s="1"/>
  <c r="K100" i="58"/>
  <c r="K280" i="58" s="1"/>
  <c r="J100" i="58"/>
  <c r="J280" i="58" s="1"/>
  <c r="I100" i="58"/>
  <c r="I280" i="58" s="1"/>
  <c r="H100" i="58"/>
  <c r="H280" i="58" s="1"/>
  <c r="G100" i="58"/>
  <c r="G280" i="58" s="1"/>
  <c r="F100" i="58"/>
  <c r="F280" i="58" s="1"/>
  <c r="E100" i="58"/>
  <c r="E280" i="58" s="1"/>
  <c r="D100" i="58"/>
  <c r="D280" i="58" s="1"/>
  <c r="C100" i="58"/>
  <c r="C280" i="58" s="1"/>
  <c r="N99" i="58"/>
  <c r="N279" i="58" s="1"/>
  <c r="M99" i="58"/>
  <c r="M279" i="58" s="1"/>
  <c r="L99" i="58"/>
  <c r="L279" i="58" s="1"/>
  <c r="K99" i="58"/>
  <c r="K279" i="58" s="1"/>
  <c r="J99" i="58"/>
  <c r="J279" i="58" s="1"/>
  <c r="I99" i="58"/>
  <c r="I279" i="58" s="1"/>
  <c r="H99" i="58"/>
  <c r="H279" i="58" s="1"/>
  <c r="G99" i="58"/>
  <c r="G279" i="58" s="1"/>
  <c r="F99" i="58"/>
  <c r="F279" i="58" s="1"/>
  <c r="E99" i="58"/>
  <c r="E279" i="58" s="1"/>
  <c r="D99" i="58"/>
  <c r="D279" i="58" s="1"/>
  <c r="C99" i="58"/>
  <c r="C279" i="58" s="1"/>
  <c r="N98" i="58"/>
  <c r="N278" i="58" s="1"/>
  <c r="M98" i="58"/>
  <c r="M278" i="58" s="1"/>
  <c r="L98" i="58"/>
  <c r="L278" i="58" s="1"/>
  <c r="K98" i="58"/>
  <c r="K278" i="58" s="1"/>
  <c r="J98" i="58"/>
  <c r="J278" i="58" s="1"/>
  <c r="I98" i="58"/>
  <c r="I278" i="58" s="1"/>
  <c r="H98" i="58"/>
  <c r="H278" i="58" s="1"/>
  <c r="G98" i="58"/>
  <c r="G278" i="58" s="1"/>
  <c r="F98" i="58"/>
  <c r="F278" i="58" s="1"/>
  <c r="E98" i="58"/>
  <c r="E278" i="58" s="1"/>
  <c r="D98" i="58"/>
  <c r="D278" i="58" s="1"/>
  <c r="C98" i="58"/>
  <c r="C278" i="58" s="1"/>
  <c r="N97" i="58"/>
  <c r="N277" i="58" s="1"/>
  <c r="M97" i="58"/>
  <c r="M277" i="58" s="1"/>
  <c r="L97" i="58"/>
  <c r="L277" i="58" s="1"/>
  <c r="K97" i="58"/>
  <c r="K277" i="58" s="1"/>
  <c r="J97" i="58"/>
  <c r="J277" i="58" s="1"/>
  <c r="I97" i="58"/>
  <c r="I277" i="58" s="1"/>
  <c r="H97" i="58"/>
  <c r="H277" i="58" s="1"/>
  <c r="G97" i="58"/>
  <c r="G277" i="58" s="1"/>
  <c r="F97" i="58"/>
  <c r="F277" i="58" s="1"/>
  <c r="E97" i="58"/>
  <c r="E277" i="58" s="1"/>
  <c r="D97" i="58"/>
  <c r="D277" i="58" s="1"/>
  <c r="C97" i="58"/>
  <c r="C277" i="58" s="1"/>
  <c r="N96" i="58"/>
  <c r="N276" i="58" s="1"/>
  <c r="M96" i="58"/>
  <c r="M276" i="58" s="1"/>
  <c r="L96" i="58"/>
  <c r="L276" i="58" s="1"/>
  <c r="K96" i="58"/>
  <c r="K276" i="58" s="1"/>
  <c r="J96" i="58"/>
  <c r="J276" i="58" s="1"/>
  <c r="I96" i="58"/>
  <c r="I276" i="58" s="1"/>
  <c r="H96" i="58"/>
  <c r="H276" i="58" s="1"/>
  <c r="G96" i="58"/>
  <c r="G276" i="58" s="1"/>
  <c r="F96" i="58"/>
  <c r="F276" i="58" s="1"/>
  <c r="E96" i="58"/>
  <c r="E276" i="58" s="1"/>
  <c r="D96" i="58"/>
  <c r="D276" i="58" s="1"/>
  <c r="C96" i="58"/>
  <c r="C276" i="58" s="1"/>
  <c r="N95" i="58"/>
  <c r="N275" i="58" s="1"/>
  <c r="M95" i="58"/>
  <c r="M275" i="58" s="1"/>
  <c r="L95" i="58"/>
  <c r="L275" i="58" s="1"/>
  <c r="K95" i="58"/>
  <c r="K275" i="58" s="1"/>
  <c r="J95" i="58"/>
  <c r="J275" i="58" s="1"/>
  <c r="I95" i="58"/>
  <c r="I275" i="58" s="1"/>
  <c r="H95" i="58"/>
  <c r="H275" i="58" s="1"/>
  <c r="G95" i="58"/>
  <c r="G275" i="58" s="1"/>
  <c r="F95" i="58"/>
  <c r="F275" i="58" s="1"/>
  <c r="E95" i="58"/>
  <c r="E275" i="58" s="1"/>
  <c r="D95" i="58"/>
  <c r="D275" i="58" s="1"/>
  <c r="C95" i="58"/>
  <c r="C275" i="58" s="1"/>
  <c r="N94" i="58"/>
  <c r="N274" i="58" s="1"/>
  <c r="M94" i="58"/>
  <c r="M274" i="58" s="1"/>
  <c r="L94" i="58"/>
  <c r="L274" i="58" s="1"/>
  <c r="K94" i="58"/>
  <c r="K274" i="58" s="1"/>
  <c r="J94" i="58"/>
  <c r="J274" i="58" s="1"/>
  <c r="I94" i="58"/>
  <c r="I274" i="58" s="1"/>
  <c r="H94" i="58"/>
  <c r="H274" i="58" s="1"/>
  <c r="G94" i="58"/>
  <c r="G274" i="58" s="1"/>
  <c r="F94" i="58"/>
  <c r="F274" i="58" s="1"/>
  <c r="E94" i="58"/>
  <c r="E274" i="58" s="1"/>
  <c r="D94" i="58"/>
  <c r="D274" i="58" s="1"/>
  <c r="C94" i="58"/>
  <c r="C274" i="58" s="1"/>
  <c r="N93" i="58"/>
  <c r="N273" i="58" s="1"/>
  <c r="M93" i="58"/>
  <c r="M273" i="58" s="1"/>
  <c r="L93" i="58"/>
  <c r="L273" i="58" s="1"/>
  <c r="K93" i="58"/>
  <c r="K273" i="58" s="1"/>
  <c r="J93" i="58"/>
  <c r="J273" i="58" s="1"/>
  <c r="I93" i="58"/>
  <c r="I273" i="58" s="1"/>
  <c r="H93" i="58"/>
  <c r="H273" i="58" s="1"/>
  <c r="G93" i="58"/>
  <c r="G273" i="58" s="1"/>
  <c r="F93" i="58"/>
  <c r="F273" i="58" s="1"/>
  <c r="E93" i="58"/>
  <c r="E273" i="58" s="1"/>
  <c r="D93" i="58"/>
  <c r="D273" i="58" s="1"/>
  <c r="C93" i="58"/>
  <c r="C273" i="58" s="1"/>
  <c r="N92" i="58"/>
  <c r="N272" i="58" s="1"/>
  <c r="M92" i="58"/>
  <c r="M272" i="58" s="1"/>
  <c r="L92" i="58"/>
  <c r="L272" i="58" s="1"/>
  <c r="K92" i="58"/>
  <c r="K272" i="58" s="1"/>
  <c r="J92" i="58"/>
  <c r="J272" i="58" s="1"/>
  <c r="I92" i="58"/>
  <c r="I272" i="58" s="1"/>
  <c r="H92" i="58"/>
  <c r="H272" i="58" s="1"/>
  <c r="G92" i="58"/>
  <c r="G272" i="58" s="1"/>
  <c r="F92" i="58"/>
  <c r="F272" i="58" s="1"/>
  <c r="E92" i="58"/>
  <c r="E272" i="58" s="1"/>
  <c r="D92" i="58"/>
  <c r="D272" i="58" s="1"/>
  <c r="C92" i="58"/>
  <c r="C272" i="58" s="1"/>
  <c r="N91" i="58"/>
  <c r="N271" i="58" s="1"/>
  <c r="M91" i="58"/>
  <c r="M271" i="58" s="1"/>
  <c r="L91" i="58"/>
  <c r="L271" i="58" s="1"/>
  <c r="K91" i="58"/>
  <c r="K271" i="58" s="1"/>
  <c r="J91" i="58"/>
  <c r="J271" i="58" s="1"/>
  <c r="I91" i="58"/>
  <c r="I271" i="58" s="1"/>
  <c r="H91" i="58"/>
  <c r="H271" i="58" s="1"/>
  <c r="G91" i="58"/>
  <c r="G271" i="58" s="1"/>
  <c r="F91" i="58"/>
  <c r="F271" i="58" s="1"/>
  <c r="E91" i="58"/>
  <c r="E271" i="58" s="1"/>
  <c r="D91" i="58"/>
  <c r="D271" i="58" s="1"/>
  <c r="C91" i="58"/>
  <c r="C271" i="58" s="1"/>
  <c r="N90" i="58"/>
  <c r="N270" i="58" s="1"/>
  <c r="M90" i="58"/>
  <c r="M270" i="58" s="1"/>
  <c r="L90" i="58"/>
  <c r="L270" i="58" s="1"/>
  <c r="K90" i="58"/>
  <c r="K270" i="58" s="1"/>
  <c r="J90" i="58"/>
  <c r="J270" i="58" s="1"/>
  <c r="I90" i="58"/>
  <c r="I270" i="58" s="1"/>
  <c r="H90" i="58"/>
  <c r="H270" i="58" s="1"/>
  <c r="G90" i="58"/>
  <c r="G270" i="58" s="1"/>
  <c r="F90" i="58"/>
  <c r="F270" i="58" s="1"/>
  <c r="E90" i="58"/>
  <c r="E270" i="58" s="1"/>
  <c r="D90" i="58"/>
  <c r="D270" i="58" s="1"/>
  <c r="C90" i="58"/>
  <c r="C270" i="58" s="1"/>
  <c r="N89" i="58"/>
  <c r="N269" i="58" s="1"/>
  <c r="M89" i="58"/>
  <c r="M269" i="58" s="1"/>
  <c r="L89" i="58"/>
  <c r="L269" i="58" s="1"/>
  <c r="K89" i="58"/>
  <c r="K269" i="58" s="1"/>
  <c r="J89" i="58"/>
  <c r="J269" i="58" s="1"/>
  <c r="I89" i="58"/>
  <c r="I269" i="58" s="1"/>
  <c r="H89" i="58"/>
  <c r="H269" i="58" s="1"/>
  <c r="G89" i="58"/>
  <c r="G269" i="58" s="1"/>
  <c r="F89" i="58"/>
  <c r="F269" i="58" s="1"/>
  <c r="E89" i="58"/>
  <c r="E269" i="58" s="1"/>
  <c r="D89" i="58"/>
  <c r="D269" i="58" s="1"/>
  <c r="C89" i="58"/>
  <c r="C269" i="58" s="1"/>
  <c r="N88" i="58"/>
  <c r="N268" i="58" s="1"/>
  <c r="M88" i="58"/>
  <c r="M268" i="58" s="1"/>
  <c r="L88" i="58"/>
  <c r="L268" i="58" s="1"/>
  <c r="K88" i="58"/>
  <c r="K268" i="58" s="1"/>
  <c r="J88" i="58"/>
  <c r="J268" i="58" s="1"/>
  <c r="I88" i="58"/>
  <c r="I268" i="58" s="1"/>
  <c r="H88" i="58"/>
  <c r="H268" i="58" s="1"/>
  <c r="G88" i="58"/>
  <c r="G268" i="58" s="1"/>
  <c r="F88" i="58"/>
  <c r="F268" i="58" s="1"/>
  <c r="E88" i="58"/>
  <c r="E268" i="58" s="1"/>
  <c r="D88" i="58"/>
  <c r="D268" i="58" s="1"/>
  <c r="C88" i="58"/>
  <c r="C268" i="58" s="1"/>
  <c r="N87" i="58"/>
  <c r="N267" i="58" s="1"/>
  <c r="M87" i="58"/>
  <c r="M267" i="58" s="1"/>
  <c r="L87" i="58"/>
  <c r="L267" i="58" s="1"/>
  <c r="K87" i="58"/>
  <c r="K267" i="58" s="1"/>
  <c r="J87" i="58"/>
  <c r="J267" i="58" s="1"/>
  <c r="I87" i="58"/>
  <c r="I267" i="58" s="1"/>
  <c r="H87" i="58"/>
  <c r="H267" i="58" s="1"/>
  <c r="G87" i="58"/>
  <c r="G267" i="58" s="1"/>
  <c r="F87" i="58"/>
  <c r="F267" i="58" s="1"/>
  <c r="E87" i="58"/>
  <c r="E267" i="58" s="1"/>
  <c r="D87" i="58"/>
  <c r="D267" i="58" s="1"/>
  <c r="C87" i="58"/>
  <c r="C267" i="58" s="1"/>
  <c r="N86" i="58"/>
  <c r="N266" i="58" s="1"/>
  <c r="M86" i="58"/>
  <c r="M266" i="58" s="1"/>
  <c r="L86" i="58"/>
  <c r="L266" i="58" s="1"/>
  <c r="K86" i="58"/>
  <c r="K266" i="58" s="1"/>
  <c r="J86" i="58"/>
  <c r="J266" i="58" s="1"/>
  <c r="I86" i="58"/>
  <c r="I266" i="58" s="1"/>
  <c r="H86" i="58"/>
  <c r="H266" i="58" s="1"/>
  <c r="G86" i="58"/>
  <c r="G266" i="58" s="1"/>
  <c r="F86" i="58"/>
  <c r="F266" i="58" s="1"/>
  <c r="E86" i="58"/>
  <c r="E266" i="58" s="1"/>
  <c r="D86" i="58"/>
  <c r="D266" i="58" s="1"/>
  <c r="C86" i="58"/>
  <c r="C266" i="58" s="1"/>
  <c r="N85" i="58"/>
  <c r="N265" i="58" s="1"/>
  <c r="M85" i="58"/>
  <c r="M265" i="58" s="1"/>
  <c r="L85" i="58"/>
  <c r="L265" i="58" s="1"/>
  <c r="K85" i="58"/>
  <c r="K265" i="58" s="1"/>
  <c r="J85" i="58"/>
  <c r="J265" i="58" s="1"/>
  <c r="I85" i="58"/>
  <c r="I265" i="58" s="1"/>
  <c r="H85" i="58"/>
  <c r="H265" i="58" s="1"/>
  <c r="G85" i="58"/>
  <c r="G265" i="58" s="1"/>
  <c r="F85" i="58"/>
  <c r="F265" i="58" s="1"/>
  <c r="E85" i="58"/>
  <c r="E265" i="58" s="1"/>
  <c r="D85" i="58"/>
  <c r="D265" i="58" s="1"/>
  <c r="C85" i="58"/>
  <c r="C265" i="58" s="1"/>
  <c r="N84" i="58"/>
  <c r="N264" i="58" s="1"/>
  <c r="M84" i="58"/>
  <c r="M264" i="58" s="1"/>
  <c r="L84" i="58"/>
  <c r="L264" i="58" s="1"/>
  <c r="K84" i="58"/>
  <c r="K264" i="58" s="1"/>
  <c r="J84" i="58"/>
  <c r="J264" i="58" s="1"/>
  <c r="I84" i="58"/>
  <c r="I264" i="58" s="1"/>
  <c r="H84" i="58"/>
  <c r="H264" i="58" s="1"/>
  <c r="G84" i="58"/>
  <c r="G264" i="58" s="1"/>
  <c r="F84" i="58"/>
  <c r="F264" i="58" s="1"/>
  <c r="E84" i="58"/>
  <c r="E264" i="58" s="1"/>
  <c r="D84" i="58"/>
  <c r="D264" i="58" s="1"/>
  <c r="C84" i="58"/>
  <c r="C264" i="58" s="1"/>
  <c r="N83" i="58"/>
  <c r="N263" i="58" s="1"/>
  <c r="M83" i="58"/>
  <c r="M263" i="58" s="1"/>
  <c r="L83" i="58"/>
  <c r="L263" i="58" s="1"/>
  <c r="K83" i="58"/>
  <c r="K263" i="58" s="1"/>
  <c r="J83" i="58"/>
  <c r="J263" i="58" s="1"/>
  <c r="I83" i="58"/>
  <c r="I263" i="58" s="1"/>
  <c r="H83" i="58"/>
  <c r="H263" i="58" s="1"/>
  <c r="G83" i="58"/>
  <c r="G263" i="58" s="1"/>
  <c r="F83" i="58"/>
  <c r="F263" i="58" s="1"/>
  <c r="E83" i="58"/>
  <c r="E263" i="58" s="1"/>
  <c r="D83" i="58"/>
  <c r="D263" i="58" s="1"/>
  <c r="C83" i="58"/>
  <c r="C263" i="58" s="1"/>
  <c r="N82" i="58"/>
  <c r="N262" i="58" s="1"/>
  <c r="M82" i="58"/>
  <c r="M262" i="58" s="1"/>
  <c r="L82" i="58"/>
  <c r="L262" i="58" s="1"/>
  <c r="K82" i="58"/>
  <c r="K262" i="58" s="1"/>
  <c r="J82" i="58"/>
  <c r="J262" i="58" s="1"/>
  <c r="I82" i="58"/>
  <c r="I262" i="58" s="1"/>
  <c r="H82" i="58"/>
  <c r="H262" i="58" s="1"/>
  <c r="G82" i="58"/>
  <c r="G262" i="58" s="1"/>
  <c r="F82" i="58"/>
  <c r="F262" i="58" s="1"/>
  <c r="E82" i="58"/>
  <c r="E262" i="58" s="1"/>
  <c r="D82" i="58"/>
  <c r="D262" i="58" s="1"/>
  <c r="C82" i="58"/>
  <c r="C262" i="58" s="1"/>
  <c r="N81" i="58"/>
  <c r="N261" i="58" s="1"/>
  <c r="M81" i="58"/>
  <c r="M261" i="58" s="1"/>
  <c r="L81" i="58"/>
  <c r="L261" i="58" s="1"/>
  <c r="K81" i="58"/>
  <c r="K261" i="58" s="1"/>
  <c r="J81" i="58"/>
  <c r="J261" i="58" s="1"/>
  <c r="I81" i="58"/>
  <c r="I261" i="58" s="1"/>
  <c r="H81" i="58"/>
  <c r="H261" i="58" s="1"/>
  <c r="G81" i="58"/>
  <c r="G261" i="58" s="1"/>
  <c r="F81" i="58"/>
  <c r="F261" i="58" s="1"/>
  <c r="E81" i="58"/>
  <c r="E261" i="58" s="1"/>
  <c r="D81" i="58"/>
  <c r="D261" i="58" s="1"/>
  <c r="C81" i="58"/>
  <c r="C261" i="58" s="1"/>
  <c r="N80" i="58"/>
  <c r="N260" i="58" s="1"/>
  <c r="M80" i="58"/>
  <c r="M260" i="58" s="1"/>
  <c r="L80" i="58"/>
  <c r="L260" i="58" s="1"/>
  <c r="K80" i="58"/>
  <c r="K260" i="58" s="1"/>
  <c r="J80" i="58"/>
  <c r="J260" i="58" s="1"/>
  <c r="I80" i="58"/>
  <c r="I260" i="58" s="1"/>
  <c r="H80" i="58"/>
  <c r="H260" i="58" s="1"/>
  <c r="G80" i="58"/>
  <c r="G260" i="58" s="1"/>
  <c r="F80" i="58"/>
  <c r="F260" i="58" s="1"/>
  <c r="E80" i="58"/>
  <c r="E260" i="58" s="1"/>
  <c r="D80" i="58"/>
  <c r="D260" i="58" s="1"/>
  <c r="C80" i="58"/>
  <c r="C260" i="58" s="1"/>
  <c r="N79" i="58"/>
  <c r="N259" i="58" s="1"/>
  <c r="M79" i="58"/>
  <c r="M259" i="58" s="1"/>
  <c r="L79" i="58"/>
  <c r="L259" i="58" s="1"/>
  <c r="K79" i="58"/>
  <c r="K259" i="58" s="1"/>
  <c r="J79" i="58"/>
  <c r="J259" i="58" s="1"/>
  <c r="I79" i="58"/>
  <c r="I259" i="58" s="1"/>
  <c r="H79" i="58"/>
  <c r="H259" i="58" s="1"/>
  <c r="G79" i="58"/>
  <c r="G259" i="58" s="1"/>
  <c r="F79" i="58"/>
  <c r="F259" i="58" s="1"/>
  <c r="E79" i="58"/>
  <c r="E259" i="58" s="1"/>
  <c r="D79" i="58"/>
  <c r="D259" i="58" s="1"/>
  <c r="C79" i="58"/>
  <c r="C259" i="58" s="1"/>
  <c r="N78" i="58"/>
  <c r="N258" i="58" s="1"/>
  <c r="M78" i="58"/>
  <c r="M258" i="58" s="1"/>
  <c r="L78" i="58"/>
  <c r="L258" i="58" s="1"/>
  <c r="K78" i="58"/>
  <c r="K258" i="58" s="1"/>
  <c r="J78" i="58"/>
  <c r="J258" i="58" s="1"/>
  <c r="I78" i="58"/>
  <c r="I258" i="58" s="1"/>
  <c r="H78" i="58"/>
  <c r="H258" i="58" s="1"/>
  <c r="G78" i="58"/>
  <c r="G258" i="58" s="1"/>
  <c r="F78" i="58"/>
  <c r="F258" i="58" s="1"/>
  <c r="E78" i="58"/>
  <c r="E258" i="58" s="1"/>
  <c r="D78" i="58"/>
  <c r="D258" i="58" s="1"/>
  <c r="C78" i="58"/>
  <c r="C258" i="58" s="1"/>
  <c r="N77" i="58"/>
  <c r="N257" i="58" s="1"/>
  <c r="M77" i="58"/>
  <c r="M257" i="58" s="1"/>
  <c r="L77" i="58"/>
  <c r="L257" i="58" s="1"/>
  <c r="K77" i="58"/>
  <c r="K257" i="58" s="1"/>
  <c r="J77" i="58"/>
  <c r="J257" i="58" s="1"/>
  <c r="I77" i="58"/>
  <c r="I257" i="58" s="1"/>
  <c r="H77" i="58"/>
  <c r="H257" i="58" s="1"/>
  <c r="G77" i="58"/>
  <c r="G257" i="58" s="1"/>
  <c r="F77" i="58"/>
  <c r="F257" i="58" s="1"/>
  <c r="E77" i="58"/>
  <c r="E257" i="58" s="1"/>
  <c r="D77" i="58"/>
  <c r="D257" i="58" s="1"/>
  <c r="C77" i="58"/>
  <c r="C257" i="58" s="1"/>
  <c r="N76" i="58"/>
  <c r="N256" i="58" s="1"/>
  <c r="M76" i="58"/>
  <c r="M256" i="58" s="1"/>
  <c r="L76" i="58"/>
  <c r="L256" i="58" s="1"/>
  <c r="K76" i="58"/>
  <c r="K256" i="58" s="1"/>
  <c r="J76" i="58"/>
  <c r="J256" i="58" s="1"/>
  <c r="I76" i="58"/>
  <c r="I256" i="58" s="1"/>
  <c r="H76" i="58"/>
  <c r="H256" i="58" s="1"/>
  <c r="G76" i="58"/>
  <c r="G256" i="58" s="1"/>
  <c r="F76" i="58"/>
  <c r="F256" i="58" s="1"/>
  <c r="E76" i="58"/>
  <c r="E256" i="58" s="1"/>
  <c r="D76" i="58"/>
  <c r="D256" i="58" s="1"/>
  <c r="C76" i="58"/>
  <c r="C256" i="58" s="1"/>
  <c r="N75" i="58"/>
  <c r="N255" i="58" s="1"/>
  <c r="M75" i="58"/>
  <c r="M255" i="58" s="1"/>
  <c r="L75" i="58"/>
  <c r="L255" i="58" s="1"/>
  <c r="K75" i="58"/>
  <c r="K255" i="58" s="1"/>
  <c r="J75" i="58"/>
  <c r="J255" i="58" s="1"/>
  <c r="I75" i="58"/>
  <c r="I255" i="58" s="1"/>
  <c r="H75" i="58"/>
  <c r="H255" i="58" s="1"/>
  <c r="G75" i="58"/>
  <c r="G255" i="58" s="1"/>
  <c r="F75" i="58"/>
  <c r="F255" i="58" s="1"/>
  <c r="E75" i="58"/>
  <c r="E255" i="58" s="1"/>
  <c r="D75" i="58"/>
  <c r="D255" i="58" s="1"/>
  <c r="C75" i="58"/>
  <c r="C255" i="58" s="1"/>
  <c r="N74" i="58"/>
  <c r="N254" i="58" s="1"/>
  <c r="M74" i="58"/>
  <c r="M254" i="58" s="1"/>
  <c r="L74" i="58"/>
  <c r="L254" i="58" s="1"/>
  <c r="K74" i="58"/>
  <c r="K254" i="58" s="1"/>
  <c r="J74" i="58"/>
  <c r="J254" i="58" s="1"/>
  <c r="I74" i="58"/>
  <c r="I254" i="58" s="1"/>
  <c r="H74" i="58"/>
  <c r="H254" i="58" s="1"/>
  <c r="G74" i="58"/>
  <c r="G254" i="58" s="1"/>
  <c r="F74" i="58"/>
  <c r="F254" i="58" s="1"/>
  <c r="E74" i="58"/>
  <c r="E254" i="58" s="1"/>
  <c r="D74" i="58"/>
  <c r="D254" i="58" s="1"/>
  <c r="C74" i="58"/>
  <c r="C254" i="58" s="1"/>
  <c r="N73" i="58"/>
  <c r="N253" i="58" s="1"/>
  <c r="M73" i="58"/>
  <c r="M253" i="58" s="1"/>
  <c r="L73" i="58"/>
  <c r="L253" i="58" s="1"/>
  <c r="K73" i="58"/>
  <c r="K253" i="58" s="1"/>
  <c r="J73" i="58"/>
  <c r="J253" i="58" s="1"/>
  <c r="I73" i="58"/>
  <c r="I253" i="58" s="1"/>
  <c r="H73" i="58"/>
  <c r="H253" i="58" s="1"/>
  <c r="G73" i="58"/>
  <c r="G253" i="58" s="1"/>
  <c r="F73" i="58"/>
  <c r="F253" i="58" s="1"/>
  <c r="E73" i="58"/>
  <c r="E253" i="58" s="1"/>
  <c r="D73" i="58"/>
  <c r="D253" i="58" s="1"/>
  <c r="C73" i="58"/>
  <c r="C253" i="58" s="1"/>
  <c r="N72" i="58"/>
  <c r="N252" i="58" s="1"/>
  <c r="M72" i="58"/>
  <c r="M252" i="58" s="1"/>
  <c r="L72" i="58"/>
  <c r="L252" i="58" s="1"/>
  <c r="K72" i="58"/>
  <c r="K252" i="58" s="1"/>
  <c r="J72" i="58"/>
  <c r="J252" i="58" s="1"/>
  <c r="I72" i="58"/>
  <c r="I252" i="58" s="1"/>
  <c r="H72" i="58"/>
  <c r="H252" i="58" s="1"/>
  <c r="G72" i="58"/>
  <c r="G252" i="58" s="1"/>
  <c r="F72" i="58"/>
  <c r="F252" i="58" s="1"/>
  <c r="E72" i="58"/>
  <c r="E252" i="58" s="1"/>
  <c r="D72" i="58"/>
  <c r="D252" i="58" s="1"/>
  <c r="C72" i="58"/>
  <c r="C252" i="58" s="1"/>
  <c r="N71" i="58"/>
  <c r="N251" i="58" s="1"/>
  <c r="M71" i="58"/>
  <c r="M251" i="58" s="1"/>
  <c r="L71" i="58"/>
  <c r="L251" i="58" s="1"/>
  <c r="K71" i="58"/>
  <c r="K251" i="58" s="1"/>
  <c r="J71" i="58"/>
  <c r="J251" i="58" s="1"/>
  <c r="I71" i="58"/>
  <c r="I251" i="58" s="1"/>
  <c r="H71" i="58"/>
  <c r="H251" i="58" s="1"/>
  <c r="G71" i="58"/>
  <c r="G251" i="58" s="1"/>
  <c r="F71" i="58"/>
  <c r="F251" i="58" s="1"/>
  <c r="E71" i="58"/>
  <c r="E251" i="58" s="1"/>
  <c r="D71" i="58"/>
  <c r="D251" i="58" s="1"/>
  <c r="C71" i="58"/>
  <c r="C251" i="58" s="1"/>
  <c r="N70" i="58"/>
  <c r="N250" i="58" s="1"/>
  <c r="M70" i="58"/>
  <c r="M250" i="58" s="1"/>
  <c r="L70" i="58"/>
  <c r="L250" i="58" s="1"/>
  <c r="K70" i="58"/>
  <c r="K250" i="58" s="1"/>
  <c r="J70" i="58"/>
  <c r="J250" i="58" s="1"/>
  <c r="I70" i="58"/>
  <c r="I250" i="58" s="1"/>
  <c r="H70" i="58"/>
  <c r="H250" i="58" s="1"/>
  <c r="G70" i="58"/>
  <c r="G250" i="58" s="1"/>
  <c r="F70" i="58"/>
  <c r="F250" i="58" s="1"/>
  <c r="E70" i="58"/>
  <c r="E250" i="58" s="1"/>
  <c r="D70" i="58"/>
  <c r="D250" i="58" s="1"/>
  <c r="C70" i="58"/>
  <c r="C250" i="58" s="1"/>
  <c r="N69" i="58"/>
  <c r="N249" i="58" s="1"/>
  <c r="M69" i="58"/>
  <c r="M249" i="58" s="1"/>
  <c r="L69" i="58"/>
  <c r="L249" i="58" s="1"/>
  <c r="K69" i="58"/>
  <c r="K249" i="58" s="1"/>
  <c r="J69" i="58"/>
  <c r="J249" i="58" s="1"/>
  <c r="I69" i="58"/>
  <c r="I249" i="58" s="1"/>
  <c r="H69" i="58"/>
  <c r="H249" i="58" s="1"/>
  <c r="G69" i="58"/>
  <c r="G249" i="58" s="1"/>
  <c r="F69" i="58"/>
  <c r="F249" i="58" s="1"/>
  <c r="E69" i="58"/>
  <c r="E249" i="58" s="1"/>
  <c r="D69" i="58"/>
  <c r="D249" i="58" s="1"/>
  <c r="C69" i="58"/>
  <c r="C249" i="58" s="1"/>
  <c r="N68" i="58"/>
  <c r="N248" i="58" s="1"/>
  <c r="M68" i="58"/>
  <c r="M248" i="58" s="1"/>
  <c r="L68" i="58"/>
  <c r="L248" i="58" s="1"/>
  <c r="K68" i="58"/>
  <c r="K248" i="58" s="1"/>
  <c r="J68" i="58"/>
  <c r="J248" i="58" s="1"/>
  <c r="I68" i="58"/>
  <c r="I248" i="58" s="1"/>
  <c r="H68" i="58"/>
  <c r="H248" i="58" s="1"/>
  <c r="G68" i="58"/>
  <c r="G248" i="58" s="1"/>
  <c r="F68" i="58"/>
  <c r="F248" i="58" s="1"/>
  <c r="E68" i="58"/>
  <c r="E248" i="58" s="1"/>
  <c r="D68" i="58"/>
  <c r="D248" i="58" s="1"/>
  <c r="C68" i="58"/>
  <c r="C248" i="58" s="1"/>
  <c r="N67" i="58"/>
  <c r="N247" i="58" s="1"/>
  <c r="M67" i="58"/>
  <c r="M247" i="58" s="1"/>
  <c r="L67" i="58"/>
  <c r="L247" i="58" s="1"/>
  <c r="K67" i="58"/>
  <c r="K247" i="58" s="1"/>
  <c r="J67" i="58"/>
  <c r="J247" i="58" s="1"/>
  <c r="I67" i="58"/>
  <c r="I247" i="58" s="1"/>
  <c r="H67" i="58"/>
  <c r="H247" i="58" s="1"/>
  <c r="G67" i="58"/>
  <c r="G247" i="58" s="1"/>
  <c r="F67" i="58"/>
  <c r="F247" i="58" s="1"/>
  <c r="E67" i="58"/>
  <c r="E247" i="58" s="1"/>
  <c r="D67" i="58"/>
  <c r="D247" i="58" s="1"/>
  <c r="C67" i="58"/>
  <c r="C247" i="58" s="1"/>
  <c r="N66" i="58"/>
  <c r="N246" i="58" s="1"/>
  <c r="M66" i="58"/>
  <c r="M246" i="58" s="1"/>
  <c r="L66" i="58"/>
  <c r="L246" i="58" s="1"/>
  <c r="K66" i="58"/>
  <c r="K246" i="58" s="1"/>
  <c r="J66" i="58"/>
  <c r="J246" i="58" s="1"/>
  <c r="I66" i="58"/>
  <c r="I246" i="58" s="1"/>
  <c r="H66" i="58"/>
  <c r="H246" i="58" s="1"/>
  <c r="G66" i="58"/>
  <c r="G246" i="58" s="1"/>
  <c r="F66" i="58"/>
  <c r="F246" i="58" s="1"/>
  <c r="E66" i="58"/>
  <c r="E246" i="58" s="1"/>
  <c r="D66" i="58"/>
  <c r="D246" i="58" s="1"/>
  <c r="C66" i="58"/>
  <c r="C246" i="58" s="1"/>
  <c r="N65" i="58"/>
  <c r="N245" i="58" s="1"/>
  <c r="M65" i="58"/>
  <c r="M245" i="58" s="1"/>
  <c r="L65" i="58"/>
  <c r="L245" i="58" s="1"/>
  <c r="K65" i="58"/>
  <c r="K245" i="58" s="1"/>
  <c r="J65" i="58"/>
  <c r="J245" i="58" s="1"/>
  <c r="I65" i="58"/>
  <c r="I245" i="58" s="1"/>
  <c r="H65" i="58"/>
  <c r="H245" i="58" s="1"/>
  <c r="G65" i="58"/>
  <c r="G245" i="58" s="1"/>
  <c r="F65" i="58"/>
  <c r="F245" i="58" s="1"/>
  <c r="E65" i="58"/>
  <c r="E245" i="58" s="1"/>
  <c r="D65" i="58"/>
  <c r="D245" i="58" s="1"/>
  <c r="C65" i="58"/>
  <c r="C245" i="58" s="1"/>
  <c r="N64" i="58"/>
  <c r="N244" i="58" s="1"/>
  <c r="M64" i="58"/>
  <c r="M244" i="58" s="1"/>
  <c r="L64" i="58"/>
  <c r="L244" i="58" s="1"/>
  <c r="K64" i="58"/>
  <c r="K244" i="58" s="1"/>
  <c r="J64" i="58"/>
  <c r="J244" i="58" s="1"/>
  <c r="I64" i="58"/>
  <c r="I244" i="58" s="1"/>
  <c r="H64" i="58"/>
  <c r="H244" i="58" s="1"/>
  <c r="G64" i="58"/>
  <c r="G244" i="58" s="1"/>
  <c r="F64" i="58"/>
  <c r="F244" i="58" s="1"/>
  <c r="E64" i="58"/>
  <c r="E244" i="58" s="1"/>
  <c r="D64" i="58"/>
  <c r="D244" i="58" s="1"/>
  <c r="C64" i="58"/>
  <c r="C244" i="58" s="1"/>
  <c r="N63" i="58"/>
  <c r="N243" i="58" s="1"/>
  <c r="M63" i="58"/>
  <c r="M243" i="58" s="1"/>
  <c r="L63" i="58"/>
  <c r="L243" i="58" s="1"/>
  <c r="K63" i="58"/>
  <c r="K243" i="58" s="1"/>
  <c r="J63" i="58"/>
  <c r="J243" i="58" s="1"/>
  <c r="I63" i="58"/>
  <c r="I243" i="58" s="1"/>
  <c r="H63" i="58"/>
  <c r="H243" i="58" s="1"/>
  <c r="G63" i="58"/>
  <c r="G243" i="58" s="1"/>
  <c r="F63" i="58"/>
  <c r="F243" i="58" s="1"/>
  <c r="E63" i="58"/>
  <c r="E243" i="58" s="1"/>
  <c r="D63" i="58"/>
  <c r="D243" i="58" s="1"/>
  <c r="C63" i="58"/>
  <c r="C243" i="58" s="1"/>
  <c r="N62" i="58"/>
  <c r="N242" i="58" s="1"/>
  <c r="M62" i="58"/>
  <c r="M242" i="58" s="1"/>
  <c r="L62" i="58"/>
  <c r="L242" i="58" s="1"/>
  <c r="K62" i="58"/>
  <c r="K242" i="58" s="1"/>
  <c r="J62" i="58"/>
  <c r="J242" i="58" s="1"/>
  <c r="I62" i="58"/>
  <c r="I242" i="58" s="1"/>
  <c r="H62" i="58"/>
  <c r="H242" i="58" s="1"/>
  <c r="G62" i="58"/>
  <c r="G242" i="58" s="1"/>
  <c r="F62" i="58"/>
  <c r="F242" i="58" s="1"/>
  <c r="E62" i="58"/>
  <c r="E242" i="58" s="1"/>
  <c r="D62" i="58"/>
  <c r="D242" i="58" s="1"/>
  <c r="C62" i="58"/>
  <c r="C242" i="58" s="1"/>
  <c r="N61" i="58"/>
  <c r="N241" i="58" s="1"/>
  <c r="M61" i="58"/>
  <c r="M241" i="58" s="1"/>
  <c r="L61" i="58"/>
  <c r="L241" i="58" s="1"/>
  <c r="K61" i="58"/>
  <c r="K241" i="58" s="1"/>
  <c r="J61" i="58"/>
  <c r="J241" i="58" s="1"/>
  <c r="I61" i="58"/>
  <c r="I241" i="58" s="1"/>
  <c r="H61" i="58"/>
  <c r="H241" i="58" s="1"/>
  <c r="G61" i="58"/>
  <c r="G241" i="58" s="1"/>
  <c r="F61" i="58"/>
  <c r="F241" i="58" s="1"/>
  <c r="E61" i="58"/>
  <c r="E241" i="58" s="1"/>
  <c r="D61" i="58"/>
  <c r="D241" i="58" s="1"/>
  <c r="C61" i="58"/>
  <c r="C241" i="58" s="1"/>
  <c r="N60" i="58"/>
  <c r="N240" i="58" s="1"/>
  <c r="M60" i="58"/>
  <c r="M240" i="58" s="1"/>
  <c r="L60" i="58"/>
  <c r="L240" i="58" s="1"/>
  <c r="K60" i="58"/>
  <c r="K240" i="58" s="1"/>
  <c r="J60" i="58"/>
  <c r="J240" i="58" s="1"/>
  <c r="I60" i="58"/>
  <c r="I240" i="58" s="1"/>
  <c r="H60" i="58"/>
  <c r="H240" i="58" s="1"/>
  <c r="G60" i="58"/>
  <c r="G240" i="58" s="1"/>
  <c r="F60" i="58"/>
  <c r="F240" i="58" s="1"/>
  <c r="E60" i="58"/>
  <c r="E240" i="58" s="1"/>
  <c r="D60" i="58"/>
  <c r="D240" i="58" s="1"/>
  <c r="C60" i="58"/>
  <c r="C240" i="58" s="1"/>
  <c r="N59" i="58"/>
  <c r="N239" i="58" s="1"/>
  <c r="M59" i="58"/>
  <c r="M239" i="58" s="1"/>
  <c r="L59" i="58"/>
  <c r="L239" i="58" s="1"/>
  <c r="K59" i="58"/>
  <c r="K239" i="58" s="1"/>
  <c r="J59" i="58"/>
  <c r="J239" i="58" s="1"/>
  <c r="I59" i="58"/>
  <c r="I239" i="58" s="1"/>
  <c r="H59" i="58"/>
  <c r="H239" i="58" s="1"/>
  <c r="G59" i="58"/>
  <c r="G239" i="58" s="1"/>
  <c r="F59" i="58"/>
  <c r="F239" i="58" s="1"/>
  <c r="E59" i="58"/>
  <c r="E239" i="58" s="1"/>
  <c r="D59" i="58"/>
  <c r="D239" i="58" s="1"/>
  <c r="C59" i="58"/>
  <c r="C239" i="58" s="1"/>
  <c r="N58" i="58"/>
  <c r="N238" i="58" s="1"/>
  <c r="M58" i="58"/>
  <c r="M238" i="58" s="1"/>
  <c r="L58" i="58"/>
  <c r="L238" i="58" s="1"/>
  <c r="K58" i="58"/>
  <c r="K238" i="58" s="1"/>
  <c r="J58" i="58"/>
  <c r="J238" i="58" s="1"/>
  <c r="I58" i="58"/>
  <c r="I238" i="58" s="1"/>
  <c r="H58" i="58"/>
  <c r="H238" i="58" s="1"/>
  <c r="G58" i="58"/>
  <c r="G238" i="58" s="1"/>
  <c r="F58" i="58"/>
  <c r="F238" i="58" s="1"/>
  <c r="E58" i="58"/>
  <c r="E238" i="58" s="1"/>
  <c r="D58" i="58"/>
  <c r="D238" i="58" s="1"/>
  <c r="C58" i="58"/>
  <c r="C238" i="58" s="1"/>
  <c r="N57" i="58"/>
  <c r="N237" i="58" s="1"/>
  <c r="M57" i="58"/>
  <c r="M237" i="58" s="1"/>
  <c r="L57" i="58"/>
  <c r="L237" i="58" s="1"/>
  <c r="K57" i="58"/>
  <c r="K237" i="58" s="1"/>
  <c r="J57" i="58"/>
  <c r="J237" i="58" s="1"/>
  <c r="I57" i="58"/>
  <c r="I237" i="58" s="1"/>
  <c r="H57" i="58"/>
  <c r="H237" i="58" s="1"/>
  <c r="G57" i="58"/>
  <c r="G237" i="58" s="1"/>
  <c r="F57" i="58"/>
  <c r="F237" i="58" s="1"/>
  <c r="E57" i="58"/>
  <c r="E237" i="58" s="1"/>
  <c r="D57" i="58"/>
  <c r="D237" i="58" s="1"/>
  <c r="C57" i="58"/>
  <c r="C237" i="58" s="1"/>
  <c r="N56" i="58"/>
  <c r="N236" i="58" s="1"/>
  <c r="M56" i="58"/>
  <c r="M236" i="58" s="1"/>
  <c r="L56" i="58"/>
  <c r="L236" i="58" s="1"/>
  <c r="K56" i="58"/>
  <c r="K236" i="58" s="1"/>
  <c r="J56" i="58"/>
  <c r="J236" i="58" s="1"/>
  <c r="I56" i="58"/>
  <c r="I236" i="58" s="1"/>
  <c r="H56" i="58"/>
  <c r="H236" i="58" s="1"/>
  <c r="G56" i="58"/>
  <c r="G236" i="58" s="1"/>
  <c r="F56" i="58"/>
  <c r="F236" i="58" s="1"/>
  <c r="E56" i="58"/>
  <c r="E236" i="58" s="1"/>
  <c r="D56" i="58"/>
  <c r="D236" i="58" s="1"/>
  <c r="C56" i="58"/>
  <c r="C236" i="58" s="1"/>
  <c r="N55" i="58"/>
  <c r="N235" i="58" s="1"/>
  <c r="M55" i="58"/>
  <c r="M235" i="58" s="1"/>
  <c r="L55" i="58"/>
  <c r="L235" i="58" s="1"/>
  <c r="K55" i="58"/>
  <c r="K235" i="58" s="1"/>
  <c r="J55" i="58"/>
  <c r="J235" i="58" s="1"/>
  <c r="I55" i="58"/>
  <c r="I235" i="58" s="1"/>
  <c r="H55" i="58"/>
  <c r="H235" i="58" s="1"/>
  <c r="G55" i="58"/>
  <c r="G235" i="58" s="1"/>
  <c r="F55" i="58"/>
  <c r="F235" i="58" s="1"/>
  <c r="E55" i="58"/>
  <c r="E235" i="58" s="1"/>
  <c r="D55" i="58"/>
  <c r="D235" i="58" s="1"/>
  <c r="C55" i="58"/>
  <c r="C235" i="58" s="1"/>
  <c r="N54" i="58"/>
  <c r="N234" i="58" s="1"/>
  <c r="M54" i="58"/>
  <c r="M234" i="58" s="1"/>
  <c r="L54" i="58"/>
  <c r="L234" i="58" s="1"/>
  <c r="K54" i="58"/>
  <c r="K234" i="58" s="1"/>
  <c r="J54" i="58"/>
  <c r="J234" i="58" s="1"/>
  <c r="I54" i="58"/>
  <c r="I234" i="58" s="1"/>
  <c r="H54" i="58"/>
  <c r="H234" i="58" s="1"/>
  <c r="G54" i="58"/>
  <c r="G234" i="58" s="1"/>
  <c r="F54" i="58"/>
  <c r="F234" i="58" s="1"/>
  <c r="E54" i="58"/>
  <c r="E234" i="58" s="1"/>
  <c r="D54" i="58"/>
  <c r="D234" i="58" s="1"/>
  <c r="C54" i="58"/>
  <c r="C234" i="58" s="1"/>
  <c r="N53" i="58"/>
  <c r="N233" i="58" s="1"/>
  <c r="M53" i="58"/>
  <c r="M233" i="58" s="1"/>
  <c r="L53" i="58"/>
  <c r="L233" i="58" s="1"/>
  <c r="K53" i="58"/>
  <c r="K233" i="58" s="1"/>
  <c r="J53" i="58"/>
  <c r="J233" i="58" s="1"/>
  <c r="I53" i="58"/>
  <c r="I233" i="58" s="1"/>
  <c r="H53" i="58"/>
  <c r="H233" i="58" s="1"/>
  <c r="G53" i="58"/>
  <c r="G233" i="58" s="1"/>
  <c r="F53" i="58"/>
  <c r="F233" i="58" s="1"/>
  <c r="E53" i="58"/>
  <c r="E233" i="58" s="1"/>
  <c r="D53" i="58"/>
  <c r="D233" i="58" s="1"/>
  <c r="C53" i="58"/>
  <c r="C233" i="58" s="1"/>
  <c r="N52" i="58"/>
  <c r="N232" i="58" s="1"/>
  <c r="M52" i="58"/>
  <c r="M232" i="58" s="1"/>
  <c r="L52" i="58"/>
  <c r="L232" i="58" s="1"/>
  <c r="K52" i="58"/>
  <c r="K232" i="58" s="1"/>
  <c r="J52" i="58"/>
  <c r="J232" i="58" s="1"/>
  <c r="I52" i="58"/>
  <c r="I232" i="58" s="1"/>
  <c r="H52" i="58"/>
  <c r="H232" i="58" s="1"/>
  <c r="G52" i="58"/>
  <c r="G232" i="58" s="1"/>
  <c r="F52" i="58"/>
  <c r="F232" i="58" s="1"/>
  <c r="E52" i="58"/>
  <c r="E232" i="58" s="1"/>
  <c r="D52" i="58"/>
  <c r="D232" i="58" s="1"/>
  <c r="C52" i="58"/>
  <c r="C232" i="58" s="1"/>
  <c r="N51" i="58"/>
  <c r="N231" i="58" s="1"/>
  <c r="M51" i="58"/>
  <c r="M231" i="58" s="1"/>
  <c r="L51" i="58"/>
  <c r="L231" i="58" s="1"/>
  <c r="K51" i="58"/>
  <c r="K231" i="58" s="1"/>
  <c r="J51" i="58"/>
  <c r="J231" i="58" s="1"/>
  <c r="I51" i="58"/>
  <c r="I231" i="58" s="1"/>
  <c r="H51" i="58"/>
  <c r="H231" i="58" s="1"/>
  <c r="G51" i="58"/>
  <c r="G231" i="58" s="1"/>
  <c r="F51" i="58"/>
  <c r="F231" i="58" s="1"/>
  <c r="E51" i="58"/>
  <c r="E231" i="58" s="1"/>
  <c r="D51" i="58"/>
  <c r="D231" i="58" s="1"/>
  <c r="C51" i="58"/>
  <c r="C231" i="58" s="1"/>
  <c r="N50" i="58"/>
  <c r="N230" i="58" s="1"/>
  <c r="M50" i="58"/>
  <c r="M230" i="58" s="1"/>
  <c r="L50" i="58"/>
  <c r="L230" i="58" s="1"/>
  <c r="K50" i="58"/>
  <c r="K230" i="58" s="1"/>
  <c r="J50" i="58"/>
  <c r="J230" i="58" s="1"/>
  <c r="I50" i="58"/>
  <c r="I230" i="58" s="1"/>
  <c r="H50" i="58"/>
  <c r="H230" i="58" s="1"/>
  <c r="G50" i="58"/>
  <c r="G230" i="58" s="1"/>
  <c r="F50" i="58"/>
  <c r="F230" i="58" s="1"/>
  <c r="E50" i="58"/>
  <c r="E230" i="58" s="1"/>
  <c r="D50" i="58"/>
  <c r="D230" i="58" s="1"/>
  <c r="C50" i="58"/>
  <c r="C230" i="58" s="1"/>
  <c r="N49" i="58"/>
  <c r="N229" i="58" s="1"/>
  <c r="M49" i="58"/>
  <c r="M229" i="58" s="1"/>
  <c r="L49" i="58"/>
  <c r="L229" i="58" s="1"/>
  <c r="K49" i="58"/>
  <c r="K229" i="58" s="1"/>
  <c r="J49" i="58"/>
  <c r="J229" i="58" s="1"/>
  <c r="I49" i="58"/>
  <c r="I229" i="58" s="1"/>
  <c r="H49" i="58"/>
  <c r="H229" i="58" s="1"/>
  <c r="G49" i="58"/>
  <c r="G229" i="58" s="1"/>
  <c r="F49" i="58"/>
  <c r="F229" i="58" s="1"/>
  <c r="E49" i="58"/>
  <c r="E229" i="58" s="1"/>
  <c r="D49" i="58"/>
  <c r="D229" i="58" s="1"/>
  <c r="C49" i="58"/>
  <c r="C229" i="58" s="1"/>
  <c r="N48" i="58"/>
  <c r="N228" i="58" s="1"/>
  <c r="M48" i="58"/>
  <c r="M228" i="58" s="1"/>
  <c r="L48" i="58"/>
  <c r="L228" i="58" s="1"/>
  <c r="K48" i="58"/>
  <c r="K228" i="58" s="1"/>
  <c r="J48" i="58"/>
  <c r="J228" i="58" s="1"/>
  <c r="I48" i="58"/>
  <c r="I228" i="58" s="1"/>
  <c r="H48" i="58"/>
  <c r="H228" i="58" s="1"/>
  <c r="G48" i="58"/>
  <c r="G228" i="58" s="1"/>
  <c r="F48" i="58"/>
  <c r="F228" i="58" s="1"/>
  <c r="E48" i="58"/>
  <c r="E228" i="58" s="1"/>
  <c r="D48" i="58"/>
  <c r="D228" i="58" s="1"/>
  <c r="C48" i="58"/>
  <c r="C228" i="58" s="1"/>
  <c r="N47" i="58"/>
  <c r="N227" i="58" s="1"/>
  <c r="M47" i="58"/>
  <c r="M227" i="58" s="1"/>
  <c r="L47" i="58"/>
  <c r="L227" i="58" s="1"/>
  <c r="K47" i="58"/>
  <c r="K227" i="58" s="1"/>
  <c r="J47" i="58"/>
  <c r="J227" i="58" s="1"/>
  <c r="I47" i="58"/>
  <c r="I227" i="58" s="1"/>
  <c r="H47" i="58"/>
  <c r="H227" i="58" s="1"/>
  <c r="G47" i="58"/>
  <c r="G227" i="58" s="1"/>
  <c r="F47" i="58"/>
  <c r="F227" i="58" s="1"/>
  <c r="E47" i="58"/>
  <c r="E227" i="58" s="1"/>
  <c r="D47" i="58"/>
  <c r="D227" i="58" s="1"/>
  <c r="C47" i="58"/>
  <c r="C227" i="58" s="1"/>
  <c r="N46" i="58"/>
  <c r="N226" i="58" s="1"/>
  <c r="M46" i="58"/>
  <c r="M226" i="58" s="1"/>
  <c r="L46" i="58"/>
  <c r="L226" i="58" s="1"/>
  <c r="K46" i="58"/>
  <c r="K226" i="58" s="1"/>
  <c r="J46" i="58"/>
  <c r="J226" i="58" s="1"/>
  <c r="I46" i="58"/>
  <c r="I226" i="58" s="1"/>
  <c r="H46" i="58"/>
  <c r="H226" i="58" s="1"/>
  <c r="G46" i="58"/>
  <c r="G226" i="58" s="1"/>
  <c r="F46" i="58"/>
  <c r="F226" i="58" s="1"/>
  <c r="E46" i="58"/>
  <c r="E226" i="58" s="1"/>
  <c r="D46" i="58"/>
  <c r="D226" i="58" s="1"/>
  <c r="C46" i="58"/>
  <c r="C226" i="58" s="1"/>
  <c r="N45" i="58"/>
  <c r="N225" i="58" s="1"/>
  <c r="M45" i="58"/>
  <c r="M225" i="58" s="1"/>
  <c r="L45" i="58"/>
  <c r="L225" i="58" s="1"/>
  <c r="K45" i="58"/>
  <c r="K225" i="58" s="1"/>
  <c r="J45" i="58"/>
  <c r="J225" i="58" s="1"/>
  <c r="I45" i="58"/>
  <c r="I225" i="58" s="1"/>
  <c r="H45" i="58"/>
  <c r="H225" i="58" s="1"/>
  <c r="G45" i="58"/>
  <c r="G225" i="58" s="1"/>
  <c r="F45" i="58"/>
  <c r="F225" i="58" s="1"/>
  <c r="E45" i="58"/>
  <c r="E225" i="58" s="1"/>
  <c r="D45" i="58"/>
  <c r="D225" i="58" s="1"/>
  <c r="C45" i="58"/>
  <c r="C225" i="58" s="1"/>
  <c r="N44" i="58"/>
  <c r="N224" i="58" s="1"/>
  <c r="M44" i="58"/>
  <c r="M224" i="58" s="1"/>
  <c r="L44" i="58"/>
  <c r="L224" i="58" s="1"/>
  <c r="K44" i="58"/>
  <c r="K224" i="58" s="1"/>
  <c r="J44" i="58"/>
  <c r="J224" i="58" s="1"/>
  <c r="I44" i="58"/>
  <c r="I224" i="58" s="1"/>
  <c r="H44" i="58"/>
  <c r="H224" i="58" s="1"/>
  <c r="G44" i="58"/>
  <c r="G224" i="58" s="1"/>
  <c r="F44" i="58"/>
  <c r="F224" i="58" s="1"/>
  <c r="E44" i="58"/>
  <c r="E224" i="58" s="1"/>
  <c r="D44" i="58"/>
  <c r="D224" i="58" s="1"/>
  <c r="C44" i="58"/>
  <c r="C224" i="58" s="1"/>
  <c r="N43" i="58"/>
  <c r="N223" i="58" s="1"/>
  <c r="M43" i="58"/>
  <c r="M223" i="58" s="1"/>
  <c r="L43" i="58"/>
  <c r="L223" i="58" s="1"/>
  <c r="K43" i="58"/>
  <c r="K223" i="58" s="1"/>
  <c r="J43" i="58"/>
  <c r="J223" i="58" s="1"/>
  <c r="I43" i="58"/>
  <c r="I223" i="58" s="1"/>
  <c r="H43" i="58"/>
  <c r="H223" i="58" s="1"/>
  <c r="G43" i="58"/>
  <c r="G223" i="58" s="1"/>
  <c r="F43" i="58"/>
  <c r="F223" i="58" s="1"/>
  <c r="E43" i="58"/>
  <c r="E223" i="58" s="1"/>
  <c r="D43" i="58"/>
  <c r="D223" i="58" s="1"/>
  <c r="C43" i="58"/>
  <c r="C223" i="58" s="1"/>
  <c r="N42" i="58"/>
  <c r="N222" i="58" s="1"/>
  <c r="M42" i="58"/>
  <c r="M222" i="58" s="1"/>
  <c r="L42" i="58"/>
  <c r="L222" i="58" s="1"/>
  <c r="K42" i="58"/>
  <c r="K222" i="58" s="1"/>
  <c r="J42" i="58"/>
  <c r="J222" i="58" s="1"/>
  <c r="I42" i="58"/>
  <c r="I222" i="58" s="1"/>
  <c r="H42" i="58"/>
  <c r="H222" i="58" s="1"/>
  <c r="G42" i="58"/>
  <c r="G222" i="58" s="1"/>
  <c r="F42" i="58"/>
  <c r="F222" i="58" s="1"/>
  <c r="E42" i="58"/>
  <c r="E222" i="58" s="1"/>
  <c r="D42" i="58"/>
  <c r="D222" i="58" s="1"/>
  <c r="C42" i="58"/>
  <c r="C222" i="58" s="1"/>
  <c r="N41" i="58"/>
  <c r="N221" i="58" s="1"/>
  <c r="M41" i="58"/>
  <c r="M221" i="58" s="1"/>
  <c r="L41" i="58"/>
  <c r="L221" i="58" s="1"/>
  <c r="K41" i="58"/>
  <c r="K221" i="58" s="1"/>
  <c r="J41" i="58"/>
  <c r="J221" i="58" s="1"/>
  <c r="I41" i="58"/>
  <c r="I221" i="58" s="1"/>
  <c r="H41" i="58"/>
  <c r="H221" i="58" s="1"/>
  <c r="G41" i="58"/>
  <c r="G221" i="58" s="1"/>
  <c r="F41" i="58"/>
  <c r="F221" i="58" s="1"/>
  <c r="E41" i="58"/>
  <c r="E221" i="58" s="1"/>
  <c r="D41" i="58"/>
  <c r="D221" i="58" s="1"/>
  <c r="C41" i="58"/>
  <c r="C221" i="58" s="1"/>
  <c r="N40" i="58"/>
  <c r="N220" i="58" s="1"/>
  <c r="M40" i="58"/>
  <c r="M220" i="58" s="1"/>
  <c r="L40" i="58"/>
  <c r="L220" i="58" s="1"/>
  <c r="K40" i="58"/>
  <c r="K220" i="58" s="1"/>
  <c r="J40" i="58"/>
  <c r="J220" i="58" s="1"/>
  <c r="I40" i="58"/>
  <c r="I220" i="58" s="1"/>
  <c r="H40" i="58"/>
  <c r="H220" i="58" s="1"/>
  <c r="G40" i="58"/>
  <c r="G220" i="58" s="1"/>
  <c r="F40" i="58"/>
  <c r="F220" i="58" s="1"/>
  <c r="E40" i="58"/>
  <c r="E220" i="58" s="1"/>
  <c r="D40" i="58"/>
  <c r="D220" i="58" s="1"/>
  <c r="C40" i="58"/>
  <c r="C220" i="58" s="1"/>
  <c r="N39" i="58"/>
  <c r="N219" i="58" s="1"/>
  <c r="M39" i="58"/>
  <c r="M219" i="58" s="1"/>
  <c r="L39" i="58"/>
  <c r="L219" i="58" s="1"/>
  <c r="K39" i="58"/>
  <c r="K219" i="58" s="1"/>
  <c r="J39" i="58"/>
  <c r="J219" i="58" s="1"/>
  <c r="I39" i="58"/>
  <c r="I219" i="58" s="1"/>
  <c r="H39" i="58"/>
  <c r="H219" i="58" s="1"/>
  <c r="G39" i="58"/>
  <c r="G219" i="58" s="1"/>
  <c r="F39" i="58"/>
  <c r="F219" i="58" s="1"/>
  <c r="E39" i="58"/>
  <c r="E219" i="58" s="1"/>
  <c r="D39" i="58"/>
  <c r="D219" i="58" s="1"/>
  <c r="C39" i="58"/>
  <c r="C219" i="58" s="1"/>
  <c r="N38" i="58"/>
  <c r="N218" i="58" s="1"/>
  <c r="M38" i="58"/>
  <c r="M218" i="58" s="1"/>
  <c r="L38" i="58"/>
  <c r="L218" i="58" s="1"/>
  <c r="K38" i="58"/>
  <c r="K218" i="58" s="1"/>
  <c r="J38" i="58"/>
  <c r="J218" i="58" s="1"/>
  <c r="I38" i="58"/>
  <c r="I218" i="58" s="1"/>
  <c r="H38" i="58"/>
  <c r="H218" i="58" s="1"/>
  <c r="G38" i="58"/>
  <c r="G218" i="58" s="1"/>
  <c r="F38" i="58"/>
  <c r="F218" i="58" s="1"/>
  <c r="E38" i="58"/>
  <c r="E218" i="58" s="1"/>
  <c r="D38" i="58"/>
  <c r="D218" i="58" s="1"/>
  <c r="C38" i="58"/>
  <c r="C218" i="58" s="1"/>
  <c r="N37" i="58"/>
  <c r="N217" i="58" s="1"/>
  <c r="M37" i="58"/>
  <c r="M217" i="58" s="1"/>
  <c r="L37" i="58"/>
  <c r="L217" i="58" s="1"/>
  <c r="K37" i="58"/>
  <c r="K217" i="58" s="1"/>
  <c r="J37" i="58"/>
  <c r="J217" i="58" s="1"/>
  <c r="I37" i="58"/>
  <c r="I217" i="58" s="1"/>
  <c r="H37" i="58"/>
  <c r="H217" i="58" s="1"/>
  <c r="G37" i="58"/>
  <c r="G217" i="58" s="1"/>
  <c r="F37" i="58"/>
  <c r="F217" i="58" s="1"/>
  <c r="E37" i="58"/>
  <c r="E217" i="58" s="1"/>
  <c r="D37" i="58"/>
  <c r="D217" i="58" s="1"/>
  <c r="C37" i="58"/>
  <c r="C217" i="58" s="1"/>
  <c r="N36" i="58"/>
  <c r="N216" i="58" s="1"/>
  <c r="M36" i="58"/>
  <c r="M216" i="58" s="1"/>
  <c r="L36" i="58"/>
  <c r="L216" i="58" s="1"/>
  <c r="K36" i="58"/>
  <c r="K216" i="58" s="1"/>
  <c r="J36" i="58"/>
  <c r="J216" i="58" s="1"/>
  <c r="I36" i="58"/>
  <c r="I216" i="58" s="1"/>
  <c r="H36" i="58"/>
  <c r="H216" i="58" s="1"/>
  <c r="G36" i="58"/>
  <c r="G216" i="58" s="1"/>
  <c r="F36" i="58"/>
  <c r="F216" i="58" s="1"/>
  <c r="E36" i="58"/>
  <c r="E216" i="58" s="1"/>
  <c r="D36" i="58"/>
  <c r="D216" i="58" s="1"/>
  <c r="C36" i="58"/>
  <c r="C216" i="58" s="1"/>
  <c r="N35" i="58"/>
  <c r="N215" i="58" s="1"/>
  <c r="M35" i="58"/>
  <c r="M215" i="58" s="1"/>
  <c r="L35" i="58"/>
  <c r="L215" i="58" s="1"/>
  <c r="K35" i="58"/>
  <c r="K215" i="58" s="1"/>
  <c r="J35" i="58"/>
  <c r="J215" i="58" s="1"/>
  <c r="I35" i="58"/>
  <c r="I215" i="58" s="1"/>
  <c r="H35" i="58"/>
  <c r="H215" i="58" s="1"/>
  <c r="G35" i="58"/>
  <c r="G215" i="58" s="1"/>
  <c r="F35" i="58"/>
  <c r="F215" i="58" s="1"/>
  <c r="E35" i="58"/>
  <c r="E215" i="58" s="1"/>
  <c r="D35" i="58"/>
  <c r="D215" i="58" s="1"/>
  <c r="C35" i="58"/>
  <c r="C215" i="58" s="1"/>
  <c r="N34" i="58"/>
  <c r="N214" i="58" s="1"/>
  <c r="M34" i="58"/>
  <c r="M214" i="58" s="1"/>
  <c r="L34" i="58"/>
  <c r="L214" i="58" s="1"/>
  <c r="K34" i="58"/>
  <c r="K214" i="58" s="1"/>
  <c r="J34" i="58"/>
  <c r="J214" i="58" s="1"/>
  <c r="I34" i="58"/>
  <c r="I214" i="58" s="1"/>
  <c r="H34" i="58"/>
  <c r="H214" i="58" s="1"/>
  <c r="G34" i="58"/>
  <c r="G214" i="58" s="1"/>
  <c r="F34" i="58"/>
  <c r="F214" i="58" s="1"/>
  <c r="E34" i="58"/>
  <c r="E214" i="58" s="1"/>
  <c r="D34" i="58"/>
  <c r="D214" i="58" s="1"/>
  <c r="C34" i="58"/>
  <c r="C214" i="58" s="1"/>
  <c r="N33" i="58"/>
  <c r="N213" i="58" s="1"/>
  <c r="M33" i="58"/>
  <c r="M213" i="58" s="1"/>
  <c r="L33" i="58"/>
  <c r="L213" i="58" s="1"/>
  <c r="K33" i="58"/>
  <c r="K213" i="58" s="1"/>
  <c r="J33" i="58"/>
  <c r="J213" i="58" s="1"/>
  <c r="I33" i="58"/>
  <c r="I213" i="58" s="1"/>
  <c r="H33" i="58"/>
  <c r="H213" i="58" s="1"/>
  <c r="G33" i="58"/>
  <c r="G213" i="58" s="1"/>
  <c r="F33" i="58"/>
  <c r="F213" i="58" s="1"/>
  <c r="E33" i="58"/>
  <c r="E213" i="58" s="1"/>
  <c r="D33" i="58"/>
  <c r="D213" i="58" s="1"/>
  <c r="C33" i="58"/>
  <c r="C213" i="58" s="1"/>
  <c r="N32" i="58"/>
  <c r="N212" i="58" s="1"/>
  <c r="M32" i="58"/>
  <c r="M212" i="58" s="1"/>
  <c r="L32" i="58"/>
  <c r="L212" i="58" s="1"/>
  <c r="K32" i="58"/>
  <c r="K212" i="58" s="1"/>
  <c r="J32" i="58"/>
  <c r="J212" i="58" s="1"/>
  <c r="I32" i="58"/>
  <c r="I212" i="58" s="1"/>
  <c r="H32" i="58"/>
  <c r="H212" i="58" s="1"/>
  <c r="G32" i="58"/>
  <c r="G212" i="58" s="1"/>
  <c r="F32" i="58"/>
  <c r="F212" i="58" s="1"/>
  <c r="E32" i="58"/>
  <c r="E212" i="58" s="1"/>
  <c r="D32" i="58"/>
  <c r="D212" i="58" s="1"/>
  <c r="C32" i="58"/>
  <c r="C212" i="58" s="1"/>
  <c r="N31" i="58"/>
  <c r="N211" i="58" s="1"/>
  <c r="M31" i="58"/>
  <c r="M211" i="58" s="1"/>
  <c r="L31" i="58"/>
  <c r="L211" i="58" s="1"/>
  <c r="K31" i="58"/>
  <c r="K211" i="58" s="1"/>
  <c r="J31" i="58"/>
  <c r="J211" i="58" s="1"/>
  <c r="I31" i="58"/>
  <c r="I211" i="58" s="1"/>
  <c r="H31" i="58"/>
  <c r="H211" i="58" s="1"/>
  <c r="G31" i="58"/>
  <c r="G211" i="58" s="1"/>
  <c r="F31" i="58"/>
  <c r="F211" i="58" s="1"/>
  <c r="E31" i="58"/>
  <c r="E211" i="58" s="1"/>
  <c r="D31" i="58"/>
  <c r="D211" i="58" s="1"/>
  <c r="C31" i="58"/>
  <c r="C211" i="58" s="1"/>
  <c r="N30" i="58"/>
  <c r="N210" i="58" s="1"/>
  <c r="M30" i="58"/>
  <c r="M210" i="58" s="1"/>
  <c r="L30" i="58"/>
  <c r="L210" i="58" s="1"/>
  <c r="K30" i="58"/>
  <c r="K210" i="58" s="1"/>
  <c r="J30" i="58"/>
  <c r="J210" i="58" s="1"/>
  <c r="I30" i="58"/>
  <c r="I210" i="58" s="1"/>
  <c r="H30" i="58"/>
  <c r="H210" i="58" s="1"/>
  <c r="G30" i="58"/>
  <c r="G210" i="58" s="1"/>
  <c r="F30" i="58"/>
  <c r="F210" i="58" s="1"/>
  <c r="E30" i="58"/>
  <c r="E210" i="58" s="1"/>
  <c r="D30" i="58"/>
  <c r="D210" i="58" s="1"/>
  <c r="C30" i="58"/>
  <c r="C210" i="58" s="1"/>
  <c r="N29" i="58"/>
  <c r="N209" i="58" s="1"/>
  <c r="M29" i="58"/>
  <c r="M209" i="58" s="1"/>
  <c r="L29" i="58"/>
  <c r="L209" i="58" s="1"/>
  <c r="K29" i="58"/>
  <c r="K209" i="58" s="1"/>
  <c r="J29" i="58"/>
  <c r="J209" i="58" s="1"/>
  <c r="I29" i="58"/>
  <c r="I209" i="58" s="1"/>
  <c r="H29" i="58"/>
  <c r="H209" i="58" s="1"/>
  <c r="G29" i="58"/>
  <c r="G209" i="58" s="1"/>
  <c r="F29" i="58"/>
  <c r="F209" i="58" s="1"/>
  <c r="E29" i="58"/>
  <c r="E209" i="58" s="1"/>
  <c r="D29" i="58"/>
  <c r="D209" i="58" s="1"/>
  <c r="C29" i="58"/>
  <c r="C209" i="58" s="1"/>
  <c r="N28" i="58"/>
  <c r="N208" i="58" s="1"/>
  <c r="M28" i="58"/>
  <c r="M208" i="58" s="1"/>
  <c r="L28" i="58"/>
  <c r="L208" i="58" s="1"/>
  <c r="K28" i="58"/>
  <c r="K208" i="58" s="1"/>
  <c r="J28" i="58"/>
  <c r="J208" i="58" s="1"/>
  <c r="I28" i="58"/>
  <c r="I208" i="58" s="1"/>
  <c r="H28" i="58"/>
  <c r="H208" i="58" s="1"/>
  <c r="G28" i="58"/>
  <c r="G208" i="58" s="1"/>
  <c r="F28" i="58"/>
  <c r="F208" i="58" s="1"/>
  <c r="E28" i="58"/>
  <c r="E208" i="58" s="1"/>
  <c r="D28" i="58"/>
  <c r="D208" i="58" s="1"/>
  <c r="C28" i="58"/>
  <c r="C208" i="58" s="1"/>
  <c r="N27" i="58"/>
  <c r="N207" i="58" s="1"/>
  <c r="M27" i="58"/>
  <c r="M207" i="58" s="1"/>
  <c r="L27" i="58"/>
  <c r="L207" i="58" s="1"/>
  <c r="K27" i="58"/>
  <c r="K207" i="58" s="1"/>
  <c r="J27" i="58"/>
  <c r="J207" i="58" s="1"/>
  <c r="I27" i="58"/>
  <c r="I207" i="58" s="1"/>
  <c r="H27" i="58"/>
  <c r="H207" i="58" s="1"/>
  <c r="G27" i="58"/>
  <c r="G207" i="58" s="1"/>
  <c r="F27" i="58"/>
  <c r="F207" i="58" s="1"/>
  <c r="E27" i="58"/>
  <c r="E207" i="58" s="1"/>
  <c r="D27" i="58"/>
  <c r="D207" i="58" s="1"/>
  <c r="C27" i="58"/>
  <c r="C207" i="58" s="1"/>
  <c r="N26" i="58"/>
  <c r="N206" i="58" s="1"/>
  <c r="M26" i="58"/>
  <c r="M206" i="58" s="1"/>
  <c r="L26" i="58"/>
  <c r="L206" i="58" s="1"/>
  <c r="K26" i="58"/>
  <c r="K206" i="58" s="1"/>
  <c r="J26" i="58"/>
  <c r="J206" i="58" s="1"/>
  <c r="I26" i="58"/>
  <c r="I206" i="58" s="1"/>
  <c r="H26" i="58"/>
  <c r="H206" i="58" s="1"/>
  <c r="G26" i="58"/>
  <c r="G206" i="58" s="1"/>
  <c r="F26" i="58"/>
  <c r="F206" i="58" s="1"/>
  <c r="E26" i="58"/>
  <c r="E206" i="58" s="1"/>
  <c r="D26" i="58"/>
  <c r="D206" i="58" s="1"/>
  <c r="C26" i="58"/>
  <c r="C206" i="58" s="1"/>
  <c r="N25" i="58"/>
  <c r="N205" i="58" s="1"/>
  <c r="M25" i="58"/>
  <c r="M205" i="58" s="1"/>
  <c r="L25" i="58"/>
  <c r="L205" i="58" s="1"/>
  <c r="K25" i="58"/>
  <c r="K205" i="58" s="1"/>
  <c r="J25" i="58"/>
  <c r="J205" i="58" s="1"/>
  <c r="I25" i="58"/>
  <c r="I205" i="58" s="1"/>
  <c r="H25" i="58"/>
  <c r="H205" i="58" s="1"/>
  <c r="G25" i="58"/>
  <c r="G205" i="58" s="1"/>
  <c r="F25" i="58"/>
  <c r="F205" i="58" s="1"/>
  <c r="E25" i="58"/>
  <c r="E205" i="58" s="1"/>
  <c r="D25" i="58"/>
  <c r="D205" i="58" s="1"/>
  <c r="C25" i="58"/>
  <c r="C205" i="58" s="1"/>
  <c r="N24" i="58"/>
  <c r="N204" i="58" s="1"/>
  <c r="M24" i="58"/>
  <c r="M204" i="58" s="1"/>
  <c r="L24" i="58"/>
  <c r="L204" i="58" s="1"/>
  <c r="K24" i="58"/>
  <c r="K204" i="58" s="1"/>
  <c r="J24" i="58"/>
  <c r="J204" i="58" s="1"/>
  <c r="I24" i="58"/>
  <c r="I204" i="58" s="1"/>
  <c r="H24" i="58"/>
  <c r="H204" i="58" s="1"/>
  <c r="G24" i="58"/>
  <c r="G204" i="58" s="1"/>
  <c r="F24" i="58"/>
  <c r="F204" i="58" s="1"/>
  <c r="E24" i="58"/>
  <c r="E204" i="58" s="1"/>
  <c r="D24" i="58"/>
  <c r="D204" i="58" s="1"/>
  <c r="C24" i="58"/>
  <c r="C204" i="58" s="1"/>
  <c r="N23" i="58"/>
  <c r="N203" i="58" s="1"/>
  <c r="M23" i="58"/>
  <c r="M203" i="58" s="1"/>
  <c r="L23" i="58"/>
  <c r="L203" i="58" s="1"/>
  <c r="K23" i="58"/>
  <c r="K203" i="58" s="1"/>
  <c r="J23" i="58"/>
  <c r="J203" i="58" s="1"/>
  <c r="I23" i="58"/>
  <c r="I203" i="58" s="1"/>
  <c r="H23" i="58"/>
  <c r="H203" i="58" s="1"/>
  <c r="G23" i="58"/>
  <c r="G203" i="58" s="1"/>
  <c r="F23" i="58"/>
  <c r="F203" i="58" s="1"/>
  <c r="E23" i="58"/>
  <c r="E203" i="58" s="1"/>
  <c r="D23" i="58"/>
  <c r="D203" i="58" s="1"/>
  <c r="C23" i="58"/>
  <c r="C203" i="58" s="1"/>
  <c r="N22" i="58"/>
  <c r="N202" i="58" s="1"/>
  <c r="M22" i="58"/>
  <c r="M202" i="58" s="1"/>
  <c r="L22" i="58"/>
  <c r="L202" i="58" s="1"/>
  <c r="K22" i="58"/>
  <c r="K202" i="58" s="1"/>
  <c r="J22" i="58"/>
  <c r="J202" i="58" s="1"/>
  <c r="I22" i="58"/>
  <c r="I202" i="58" s="1"/>
  <c r="H22" i="58"/>
  <c r="H202" i="58" s="1"/>
  <c r="G22" i="58"/>
  <c r="G202" i="58" s="1"/>
  <c r="F22" i="58"/>
  <c r="F202" i="58" s="1"/>
  <c r="E22" i="58"/>
  <c r="E202" i="58" s="1"/>
  <c r="D22" i="58"/>
  <c r="D202" i="58" s="1"/>
  <c r="C22" i="58"/>
  <c r="C202" i="58" s="1"/>
  <c r="N21" i="58"/>
  <c r="N201" i="58" s="1"/>
  <c r="M21" i="58"/>
  <c r="M201" i="58" s="1"/>
  <c r="L21" i="58"/>
  <c r="L201" i="58" s="1"/>
  <c r="K21" i="58"/>
  <c r="K201" i="58" s="1"/>
  <c r="J21" i="58"/>
  <c r="J201" i="58" s="1"/>
  <c r="I21" i="58"/>
  <c r="I201" i="58" s="1"/>
  <c r="H21" i="58"/>
  <c r="H201" i="58" s="1"/>
  <c r="G21" i="58"/>
  <c r="G201" i="58" s="1"/>
  <c r="F21" i="58"/>
  <c r="F201" i="58" s="1"/>
  <c r="E21" i="58"/>
  <c r="E201" i="58" s="1"/>
  <c r="D21" i="58"/>
  <c r="D201" i="58" s="1"/>
  <c r="C21" i="58"/>
  <c r="C201" i="58" s="1"/>
  <c r="N20" i="58"/>
  <c r="N200" i="58" s="1"/>
  <c r="M20" i="58"/>
  <c r="M200" i="58" s="1"/>
  <c r="L20" i="58"/>
  <c r="L200" i="58" s="1"/>
  <c r="K20" i="58"/>
  <c r="K200" i="58" s="1"/>
  <c r="J20" i="58"/>
  <c r="J200" i="58" s="1"/>
  <c r="I20" i="58"/>
  <c r="I200" i="58" s="1"/>
  <c r="H20" i="58"/>
  <c r="H200" i="58" s="1"/>
  <c r="G20" i="58"/>
  <c r="G200" i="58" s="1"/>
  <c r="F20" i="58"/>
  <c r="F200" i="58" s="1"/>
  <c r="E20" i="58"/>
  <c r="E200" i="58" s="1"/>
  <c r="D20" i="58"/>
  <c r="D200" i="58" s="1"/>
  <c r="C20" i="58"/>
  <c r="C200" i="58" s="1"/>
  <c r="N19" i="58"/>
  <c r="N199" i="58" s="1"/>
  <c r="M19" i="58"/>
  <c r="M199" i="58" s="1"/>
  <c r="L19" i="58"/>
  <c r="L199" i="58" s="1"/>
  <c r="K19" i="58"/>
  <c r="K199" i="58" s="1"/>
  <c r="J19" i="58"/>
  <c r="J199" i="58" s="1"/>
  <c r="I19" i="58"/>
  <c r="I199" i="58" s="1"/>
  <c r="H19" i="58"/>
  <c r="H199" i="58" s="1"/>
  <c r="G19" i="58"/>
  <c r="G199" i="58" s="1"/>
  <c r="F19" i="58"/>
  <c r="F199" i="58" s="1"/>
  <c r="E19" i="58"/>
  <c r="E199" i="58" s="1"/>
  <c r="D19" i="58"/>
  <c r="D199" i="58" s="1"/>
  <c r="C19" i="58"/>
  <c r="C199" i="58" s="1"/>
  <c r="N18" i="58"/>
  <c r="N198" i="58" s="1"/>
  <c r="M18" i="58"/>
  <c r="M198" i="58" s="1"/>
  <c r="L18" i="58"/>
  <c r="L198" i="58" s="1"/>
  <c r="K18" i="58"/>
  <c r="K198" i="58" s="1"/>
  <c r="J18" i="58"/>
  <c r="J198" i="58" s="1"/>
  <c r="I18" i="58"/>
  <c r="I198" i="58" s="1"/>
  <c r="H18" i="58"/>
  <c r="H198" i="58" s="1"/>
  <c r="G18" i="58"/>
  <c r="G198" i="58" s="1"/>
  <c r="F18" i="58"/>
  <c r="F198" i="58" s="1"/>
  <c r="E18" i="58"/>
  <c r="E198" i="58" s="1"/>
  <c r="D18" i="58"/>
  <c r="D198" i="58" s="1"/>
  <c r="C18" i="58"/>
  <c r="C198" i="58" s="1"/>
  <c r="N17" i="58"/>
  <c r="N197" i="58" s="1"/>
  <c r="M17" i="58"/>
  <c r="M197" i="58" s="1"/>
  <c r="L17" i="58"/>
  <c r="L197" i="58" s="1"/>
  <c r="K17" i="58"/>
  <c r="K197" i="58" s="1"/>
  <c r="J17" i="58"/>
  <c r="J197" i="58" s="1"/>
  <c r="I17" i="58"/>
  <c r="I197" i="58" s="1"/>
  <c r="H17" i="58"/>
  <c r="H197" i="58" s="1"/>
  <c r="G17" i="58"/>
  <c r="G197" i="58" s="1"/>
  <c r="F17" i="58"/>
  <c r="F197" i="58" s="1"/>
  <c r="E17" i="58"/>
  <c r="E197" i="58" s="1"/>
  <c r="D17" i="58"/>
  <c r="D197" i="58" s="1"/>
  <c r="C17" i="58"/>
  <c r="C197" i="58" s="1"/>
  <c r="N16" i="58"/>
  <c r="N196" i="58" s="1"/>
  <c r="M16" i="58"/>
  <c r="M196" i="58" s="1"/>
  <c r="L16" i="58"/>
  <c r="L196" i="58" s="1"/>
  <c r="K16" i="58"/>
  <c r="K196" i="58" s="1"/>
  <c r="J16" i="58"/>
  <c r="J196" i="58" s="1"/>
  <c r="I16" i="58"/>
  <c r="I196" i="58" s="1"/>
  <c r="H16" i="58"/>
  <c r="H196" i="58" s="1"/>
  <c r="G16" i="58"/>
  <c r="G196" i="58" s="1"/>
  <c r="F16" i="58"/>
  <c r="F196" i="58" s="1"/>
  <c r="E16" i="58"/>
  <c r="E196" i="58" s="1"/>
  <c r="D16" i="58"/>
  <c r="D196" i="58" s="1"/>
  <c r="C16" i="58"/>
  <c r="C196" i="58" s="1"/>
  <c r="N15" i="58"/>
  <c r="N195" i="58" s="1"/>
  <c r="M15" i="58"/>
  <c r="M195" i="58" s="1"/>
  <c r="L15" i="58"/>
  <c r="L195" i="58" s="1"/>
  <c r="K15" i="58"/>
  <c r="K195" i="58" s="1"/>
  <c r="J15" i="58"/>
  <c r="J195" i="58" s="1"/>
  <c r="I15" i="58"/>
  <c r="I195" i="58" s="1"/>
  <c r="H15" i="58"/>
  <c r="H195" i="58" s="1"/>
  <c r="G15" i="58"/>
  <c r="G195" i="58" s="1"/>
  <c r="F15" i="58"/>
  <c r="F195" i="58" s="1"/>
  <c r="E15" i="58"/>
  <c r="E195" i="58" s="1"/>
  <c r="D15" i="58"/>
  <c r="D195" i="58" s="1"/>
  <c r="C15" i="58"/>
  <c r="C195" i="58" s="1"/>
  <c r="N14" i="58"/>
  <c r="N194" i="58" s="1"/>
  <c r="M14" i="58"/>
  <c r="M194" i="58" s="1"/>
  <c r="L14" i="58"/>
  <c r="L194" i="58" s="1"/>
  <c r="K14" i="58"/>
  <c r="K194" i="58" s="1"/>
  <c r="J14" i="58"/>
  <c r="J194" i="58" s="1"/>
  <c r="I14" i="58"/>
  <c r="I194" i="58" s="1"/>
  <c r="H14" i="58"/>
  <c r="H194" i="58" s="1"/>
  <c r="G14" i="58"/>
  <c r="G194" i="58" s="1"/>
  <c r="F14" i="58"/>
  <c r="F194" i="58" s="1"/>
  <c r="E14" i="58"/>
  <c r="E194" i="58" s="1"/>
  <c r="D14" i="58"/>
  <c r="D194" i="58" s="1"/>
  <c r="C14" i="58"/>
  <c r="C194" i="58" s="1"/>
  <c r="N13" i="58"/>
  <c r="N193" i="58" s="1"/>
  <c r="M13" i="58"/>
  <c r="M193" i="58" s="1"/>
  <c r="L13" i="58"/>
  <c r="L193" i="58" s="1"/>
  <c r="K13" i="58"/>
  <c r="K193" i="58" s="1"/>
  <c r="J13" i="58"/>
  <c r="J193" i="58" s="1"/>
  <c r="I13" i="58"/>
  <c r="I193" i="58" s="1"/>
  <c r="H13" i="58"/>
  <c r="H193" i="58" s="1"/>
  <c r="G13" i="58"/>
  <c r="G193" i="58" s="1"/>
  <c r="F13" i="58"/>
  <c r="F193" i="58" s="1"/>
  <c r="E13" i="58"/>
  <c r="E193" i="58" s="1"/>
  <c r="D13" i="58"/>
  <c r="D193" i="58" s="1"/>
  <c r="C13" i="58"/>
  <c r="C193" i="58" s="1"/>
  <c r="N12" i="58"/>
  <c r="N192" i="58" s="1"/>
  <c r="M12" i="58"/>
  <c r="M192" i="58" s="1"/>
  <c r="L12" i="58"/>
  <c r="L192" i="58" s="1"/>
  <c r="K12" i="58"/>
  <c r="K192" i="58" s="1"/>
  <c r="J12" i="58"/>
  <c r="J192" i="58" s="1"/>
  <c r="I12" i="58"/>
  <c r="I192" i="58" s="1"/>
  <c r="H12" i="58"/>
  <c r="H192" i="58" s="1"/>
  <c r="G12" i="58"/>
  <c r="G192" i="58" s="1"/>
  <c r="F12" i="58"/>
  <c r="F192" i="58" s="1"/>
  <c r="E12" i="58"/>
  <c r="E192" i="58" s="1"/>
  <c r="D12" i="58"/>
  <c r="D192" i="58" s="1"/>
  <c r="C12" i="58"/>
  <c r="C192" i="58" s="1"/>
  <c r="N11" i="58"/>
  <c r="N191" i="58" s="1"/>
  <c r="M11" i="58"/>
  <c r="M191" i="58" s="1"/>
  <c r="L11" i="58"/>
  <c r="L191" i="58" s="1"/>
  <c r="K11" i="58"/>
  <c r="K191" i="58" s="1"/>
  <c r="J11" i="58"/>
  <c r="J191" i="58" s="1"/>
  <c r="I11" i="58"/>
  <c r="I191" i="58" s="1"/>
  <c r="H11" i="58"/>
  <c r="H191" i="58" s="1"/>
  <c r="G11" i="58"/>
  <c r="G191" i="58" s="1"/>
  <c r="F11" i="58"/>
  <c r="F191" i="58" s="1"/>
  <c r="E11" i="58"/>
  <c r="E191" i="58" s="1"/>
  <c r="D11" i="58"/>
  <c r="D191" i="58" s="1"/>
  <c r="C11" i="58"/>
  <c r="C191" i="58" s="1"/>
  <c r="N10" i="58"/>
  <c r="N190" i="58" s="1"/>
  <c r="M10" i="58"/>
  <c r="M190" i="58" s="1"/>
  <c r="L10" i="58"/>
  <c r="L190" i="58" s="1"/>
  <c r="K10" i="58"/>
  <c r="K190" i="58" s="1"/>
  <c r="J10" i="58"/>
  <c r="J190" i="58" s="1"/>
  <c r="I10" i="58"/>
  <c r="I190" i="58" s="1"/>
  <c r="H10" i="58"/>
  <c r="H190" i="58" s="1"/>
  <c r="G10" i="58"/>
  <c r="G190" i="58" s="1"/>
  <c r="F10" i="58"/>
  <c r="F190" i="58" s="1"/>
  <c r="E10" i="58"/>
  <c r="E190" i="58" s="1"/>
  <c r="D10" i="58"/>
  <c r="D190" i="58" s="1"/>
  <c r="C10" i="58"/>
  <c r="C190" i="58" s="1"/>
  <c r="N9" i="58"/>
  <c r="N189" i="58" s="1"/>
  <c r="M9" i="58"/>
  <c r="M189" i="58" s="1"/>
  <c r="L9" i="58"/>
  <c r="L189" i="58" s="1"/>
  <c r="K9" i="58"/>
  <c r="K189" i="58" s="1"/>
  <c r="J9" i="58"/>
  <c r="J189" i="58" s="1"/>
  <c r="I9" i="58"/>
  <c r="I189" i="58" s="1"/>
  <c r="H9" i="58"/>
  <c r="H189" i="58" s="1"/>
  <c r="G9" i="58"/>
  <c r="G189" i="58" s="1"/>
  <c r="F9" i="58"/>
  <c r="F189" i="58" s="1"/>
  <c r="E9" i="58"/>
  <c r="E189" i="58" s="1"/>
  <c r="D9" i="58"/>
  <c r="D189" i="58" s="1"/>
  <c r="C9" i="58"/>
  <c r="C189" i="58" s="1"/>
  <c r="N8" i="58"/>
  <c r="N188" i="58" s="1"/>
  <c r="M8" i="58"/>
  <c r="M188" i="58" s="1"/>
  <c r="L8" i="58"/>
  <c r="L188" i="58" s="1"/>
  <c r="K8" i="58"/>
  <c r="K188" i="58" s="1"/>
  <c r="J8" i="58"/>
  <c r="J188" i="58" s="1"/>
  <c r="I8" i="58"/>
  <c r="I188" i="58" s="1"/>
  <c r="H8" i="58"/>
  <c r="H188" i="58" s="1"/>
  <c r="G8" i="58"/>
  <c r="G188" i="58" s="1"/>
  <c r="F8" i="58"/>
  <c r="F188" i="58" s="1"/>
  <c r="E8" i="58"/>
  <c r="E188" i="58" s="1"/>
  <c r="D8" i="58"/>
  <c r="D188" i="58" s="1"/>
  <c r="C8" i="58"/>
  <c r="C188" i="58" s="1"/>
  <c r="N7" i="58"/>
  <c r="N187" i="58" s="1"/>
  <c r="M7" i="58"/>
  <c r="M187" i="58" s="1"/>
  <c r="L7" i="58"/>
  <c r="L187" i="58" s="1"/>
  <c r="K7" i="58"/>
  <c r="K187" i="58" s="1"/>
  <c r="J7" i="58"/>
  <c r="J187" i="58" s="1"/>
  <c r="I7" i="58"/>
  <c r="I187" i="58" s="1"/>
  <c r="H7" i="58"/>
  <c r="H187" i="58" s="1"/>
  <c r="G7" i="58"/>
  <c r="G187" i="58" s="1"/>
  <c r="F7" i="58"/>
  <c r="F187" i="58" s="1"/>
  <c r="E7" i="58"/>
  <c r="E187" i="58" s="1"/>
  <c r="D7" i="58"/>
  <c r="D187" i="58" s="1"/>
  <c r="C7" i="58"/>
  <c r="C187" i="58" s="1"/>
  <c r="N6" i="58"/>
  <c r="N186" i="58" s="1"/>
  <c r="M6" i="58"/>
  <c r="M186" i="58" s="1"/>
  <c r="L6" i="58"/>
  <c r="L186" i="58" s="1"/>
  <c r="K6" i="58"/>
  <c r="K186" i="58" s="1"/>
  <c r="J6" i="58"/>
  <c r="J186" i="58" s="1"/>
  <c r="I6" i="58"/>
  <c r="I186" i="58" s="1"/>
  <c r="H6" i="58"/>
  <c r="H186" i="58" s="1"/>
  <c r="G6" i="58"/>
  <c r="G186" i="58" s="1"/>
  <c r="F6" i="58"/>
  <c r="F186" i="58" s="1"/>
  <c r="E6" i="58"/>
  <c r="E186" i="58" s="1"/>
  <c r="D6" i="58"/>
  <c r="D186" i="58" s="1"/>
  <c r="C6" i="58"/>
  <c r="C186" i="58" s="1"/>
  <c r="N5" i="58"/>
  <c r="N185" i="58" s="1"/>
  <c r="M5" i="58"/>
  <c r="M185" i="58" s="1"/>
  <c r="L5" i="58"/>
  <c r="L185" i="58" s="1"/>
  <c r="K5" i="58"/>
  <c r="K185" i="58" s="1"/>
  <c r="J5" i="58"/>
  <c r="J185" i="58" s="1"/>
  <c r="I5" i="58"/>
  <c r="I185" i="58" s="1"/>
  <c r="H5" i="58"/>
  <c r="H185" i="58" s="1"/>
  <c r="G5" i="58"/>
  <c r="G185" i="58" s="1"/>
  <c r="F5" i="58"/>
  <c r="F185" i="58" s="1"/>
  <c r="E5" i="58"/>
  <c r="E185" i="58" s="1"/>
  <c r="D5" i="58"/>
  <c r="D185" i="58" s="1"/>
  <c r="C5" i="58"/>
  <c r="C185" i="58" s="1"/>
  <c r="N4" i="58"/>
  <c r="N184" i="58" s="1"/>
  <c r="M4" i="58"/>
  <c r="L4" i="58"/>
  <c r="L184" i="58" s="1"/>
  <c r="K4" i="58"/>
  <c r="K184" i="58" s="1"/>
  <c r="J4" i="58"/>
  <c r="I4" i="58"/>
  <c r="I184" i="58" s="1"/>
  <c r="H4" i="58"/>
  <c r="H184" i="58" s="1"/>
  <c r="G4" i="58"/>
  <c r="G184" i="58" s="1"/>
  <c r="F4" i="58"/>
  <c r="E4" i="58"/>
  <c r="E184" i="58" s="1"/>
  <c r="D4" i="58"/>
  <c r="D184" i="58" s="1"/>
  <c r="C4" i="58"/>
  <c r="C184" i="58" s="1"/>
  <c r="N3" i="58"/>
  <c r="M3" i="58"/>
  <c r="M183" i="58" s="1"/>
  <c r="L3" i="58"/>
  <c r="K3" i="58"/>
  <c r="K183" i="58" s="1"/>
  <c r="J3" i="58"/>
  <c r="J183" i="58" s="1"/>
  <c r="I3" i="58"/>
  <c r="H3" i="58"/>
  <c r="G3" i="58"/>
  <c r="G183" i="58" s="1"/>
  <c r="F3" i="58"/>
  <c r="F183" i="58" s="1"/>
  <c r="E3" i="58"/>
  <c r="D3" i="58"/>
  <c r="C3" i="58"/>
  <c r="C183" i="58" s="1"/>
  <c r="O227" i="58" l="1"/>
  <c r="O231" i="58"/>
  <c r="O243" i="58"/>
  <c r="O247" i="58"/>
  <c r="O259" i="58"/>
  <c r="E174" i="58"/>
  <c r="I174" i="58"/>
  <c r="O185" i="58"/>
  <c r="O191" i="58"/>
  <c r="O195" i="58"/>
  <c r="O203" i="58"/>
  <c r="O211" i="58"/>
  <c r="O229" i="58"/>
  <c r="O241" i="58"/>
  <c r="O245" i="58"/>
  <c r="L183" i="58"/>
  <c r="L174" i="58"/>
  <c r="J184" i="58"/>
  <c r="J174" i="58"/>
  <c r="O219" i="58"/>
  <c r="K360" i="58"/>
  <c r="K354" i="58"/>
  <c r="K376" i="58" s="1"/>
  <c r="O187" i="58"/>
  <c r="O193" i="58"/>
  <c r="K384" i="58"/>
  <c r="O213" i="58"/>
  <c r="O233" i="58"/>
  <c r="H174" i="58"/>
  <c r="H183" i="58"/>
  <c r="N174" i="58"/>
  <c r="N183" i="58"/>
  <c r="C365" i="58"/>
  <c r="O188" i="58"/>
  <c r="O192" i="58"/>
  <c r="K445" i="58"/>
  <c r="O276" i="58"/>
  <c r="O308" i="58"/>
  <c r="O324" i="58"/>
  <c r="C354" i="58"/>
  <c r="C410" i="58" s="1"/>
  <c r="G354" i="58"/>
  <c r="G370" i="58" s="1"/>
  <c r="C366" i="58"/>
  <c r="O189" i="58"/>
  <c r="K368" i="58"/>
  <c r="K372" i="58"/>
  <c r="C374" i="58"/>
  <c r="O197" i="58"/>
  <c r="O199" i="58"/>
  <c r="K380" i="58"/>
  <c r="O205" i="58"/>
  <c r="O207" i="58"/>
  <c r="K390" i="58"/>
  <c r="O215" i="58"/>
  <c r="O225" i="58"/>
  <c r="O249" i="58"/>
  <c r="O257" i="58"/>
  <c r="O265" i="58"/>
  <c r="D174" i="58"/>
  <c r="D183" i="58"/>
  <c r="F174" i="58"/>
  <c r="F184" i="58"/>
  <c r="F354" i="58" s="1"/>
  <c r="M174" i="58"/>
  <c r="M184" i="58"/>
  <c r="M354" i="58" s="1"/>
  <c r="O235" i="58"/>
  <c r="O251" i="58"/>
  <c r="O274" i="58"/>
  <c r="J354" i="58"/>
  <c r="J367" i="58" s="1"/>
  <c r="C378" i="58"/>
  <c r="C386" i="58"/>
  <c r="O221" i="58"/>
  <c r="K406" i="58"/>
  <c r="G418" i="58"/>
  <c r="K422" i="58"/>
  <c r="C371" i="58"/>
  <c r="O194" i="58"/>
  <c r="K371" i="58"/>
  <c r="C373" i="58"/>
  <c r="O196" i="58"/>
  <c r="K373" i="58"/>
  <c r="C375" i="58"/>
  <c r="O198" i="58"/>
  <c r="K375" i="58"/>
  <c r="C377" i="58"/>
  <c r="O200" i="58"/>
  <c r="G377" i="58"/>
  <c r="K377" i="58"/>
  <c r="C379" i="58"/>
  <c r="O202" i="58"/>
  <c r="K379" i="58"/>
  <c r="C381" i="58"/>
  <c r="O204" i="58"/>
  <c r="K381" i="58"/>
  <c r="C383" i="58"/>
  <c r="O206" i="58"/>
  <c r="K383" i="58"/>
  <c r="C385" i="58"/>
  <c r="O208" i="58"/>
  <c r="G385" i="58"/>
  <c r="K385" i="58"/>
  <c r="C387" i="58"/>
  <c r="O210" i="58"/>
  <c r="K387" i="58"/>
  <c r="C389" i="58"/>
  <c r="O212" i="58"/>
  <c r="K389" i="58"/>
  <c r="C391" i="58"/>
  <c r="O214" i="58"/>
  <c r="K391" i="58"/>
  <c r="C393" i="58"/>
  <c r="O216" i="58"/>
  <c r="G393" i="58"/>
  <c r="K393" i="58"/>
  <c r="C395" i="58"/>
  <c r="O218" i="58"/>
  <c r="K395" i="58"/>
  <c r="C397" i="58"/>
  <c r="O220" i="58"/>
  <c r="K397" i="58"/>
  <c r="C399" i="58"/>
  <c r="O222" i="58"/>
  <c r="K399" i="58"/>
  <c r="C401" i="58"/>
  <c r="O224" i="58"/>
  <c r="G401" i="58"/>
  <c r="K401" i="58"/>
  <c r="C403" i="58"/>
  <c r="O226" i="58"/>
  <c r="G403" i="58"/>
  <c r="K403" i="58"/>
  <c r="C405" i="58"/>
  <c r="O228" i="58"/>
  <c r="K405" i="58"/>
  <c r="C407" i="58"/>
  <c r="O230" i="58"/>
  <c r="K407" i="58"/>
  <c r="C409" i="58"/>
  <c r="O232" i="58"/>
  <c r="K409" i="58"/>
  <c r="C411" i="58"/>
  <c r="O234" i="58"/>
  <c r="K411" i="58"/>
  <c r="C413" i="58"/>
  <c r="O236" i="58"/>
  <c r="K413" i="58"/>
  <c r="C415" i="58"/>
  <c r="O238" i="58"/>
  <c r="K415" i="58"/>
  <c r="C417" i="58"/>
  <c r="O240" i="58"/>
  <c r="G417" i="58"/>
  <c r="K417" i="58"/>
  <c r="C419" i="58"/>
  <c r="O242" i="58"/>
  <c r="G419" i="58"/>
  <c r="K419" i="58"/>
  <c r="C421" i="58"/>
  <c r="O244" i="58"/>
  <c r="K421" i="58"/>
  <c r="C423" i="58"/>
  <c r="O246" i="58"/>
  <c r="K423" i="58"/>
  <c r="C425" i="58"/>
  <c r="O248" i="58"/>
  <c r="K425" i="58"/>
  <c r="C427" i="58"/>
  <c r="O250" i="58"/>
  <c r="K427" i="58"/>
  <c r="C429" i="58"/>
  <c r="O252" i="58"/>
  <c r="K429" i="58"/>
  <c r="C431" i="58"/>
  <c r="O254" i="58"/>
  <c r="K431" i="58"/>
  <c r="C433" i="58"/>
  <c r="O256" i="58"/>
  <c r="G433" i="58"/>
  <c r="K433" i="58"/>
  <c r="C435" i="58"/>
  <c r="O258" i="58"/>
  <c r="G435" i="58"/>
  <c r="K435" i="58"/>
  <c r="C437" i="58"/>
  <c r="O260" i="58"/>
  <c r="K437" i="58"/>
  <c r="C439" i="58"/>
  <c r="O262" i="58"/>
  <c r="K439" i="58"/>
  <c r="C441" i="58"/>
  <c r="O264" i="58"/>
  <c r="G441" i="58"/>
  <c r="K441" i="58"/>
  <c r="C443" i="58"/>
  <c r="O266" i="58"/>
  <c r="G443" i="58"/>
  <c r="K443" i="58"/>
  <c r="C445" i="58"/>
  <c r="O268" i="58"/>
  <c r="G445" i="58"/>
  <c r="C447" i="58"/>
  <c r="O270" i="58"/>
  <c r="K447" i="58"/>
  <c r="C449" i="58"/>
  <c r="O272" i="58"/>
  <c r="K449" i="58"/>
  <c r="C451" i="58"/>
  <c r="K451" i="58"/>
  <c r="K453" i="58"/>
  <c r="C455" i="58"/>
  <c r="O278" i="58"/>
  <c r="K455" i="58"/>
  <c r="C457" i="58"/>
  <c r="O280" i="58"/>
  <c r="K457" i="58"/>
  <c r="C459" i="58"/>
  <c r="O282" i="58"/>
  <c r="K459" i="58"/>
  <c r="C461" i="58"/>
  <c r="O284" i="58"/>
  <c r="C463" i="58"/>
  <c r="O286" i="58"/>
  <c r="K463" i="58"/>
  <c r="C465" i="58"/>
  <c r="O288" i="58"/>
  <c r="K465" i="58"/>
  <c r="C467" i="58"/>
  <c r="K467" i="58"/>
  <c r="K469" i="58"/>
  <c r="C471" i="58"/>
  <c r="O294" i="58"/>
  <c r="K471" i="58"/>
  <c r="C473" i="58"/>
  <c r="O296" i="58"/>
  <c r="K473" i="58"/>
  <c r="C475" i="58"/>
  <c r="O298" i="58"/>
  <c r="G475" i="58"/>
  <c r="K475" i="58"/>
  <c r="C477" i="58"/>
  <c r="O300" i="58"/>
  <c r="G477" i="58"/>
  <c r="C479" i="58"/>
  <c r="O302" i="58"/>
  <c r="K479" i="58"/>
  <c r="C481" i="58"/>
  <c r="O304" i="58"/>
  <c r="K481" i="58"/>
  <c r="C483" i="58"/>
  <c r="K483" i="58"/>
  <c r="K485" i="58"/>
  <c r="C487" i="58"/>
  <c r="O310" i="58"/>
  <c r="K487" i="58"/>
  <c r="C489" i="58"/>
  <c r="O312" i="58"/>
  <c r="K489" i="58"/>
  <c r="C491" i="58"/>
  <c r="O314" i="58"/>
  <c r="K491" i="58"/>
  <c r="C493" i="58"/>
  <c r="O316" i="58"/>
  <c r="C495" i="58"/>
  <c r="O318" i="58"/>
  <c r="K495" i="58"/>
  <c r="C497" i="58"/>
  <c r="O320" i="58"/>
  <c r="K497" i="58"/>
  <c r="C499" i="58"/>
  <c r="K499" i="58"/>
  <c r="K501" i="58"/>
  <c r="C503" i="58"/>
  <c r="O326" i="58"/>
  <c r="K503" i="58"/>
  <c r="C505" i="58"/>
  <c r="O328" i="58"/>
  <c r="K505" i="58"/>
  <c r="C507" i="58"/>
  <c r="O330" i="58"/>
  <c r="G507" i="58"/>
  <c r="K507" i="58"/>
  <c r="C509" i="58"/>
  <c r="O332" i="58"/>
  <c r="G509" i="58"/>
  <c r="C511" i="58"/>
  <c r="O334" i="58"/>
  <c r="K511" i="58"/>
  <c r="C513" i="58"/>
  <c r="O336" i="58"/>
  <c r="K513" i="58"/>
  <c r="C515" i="58"/>
  <c r="K515" i="58"/>
  <c r="C517" i="58"/>
  <c r="O340" i="58"/>
  <c r="K517" i="58"/>
  <c r="C519" i="58"/>
  <c r="O342" i="58"/>
  <c r="K519" i="58"/>
  <c r="C521" i="58"/>
  <c r="O344" i="58"/>
  <c r="K521" i="58"/>
  <c r="C523" i="58"/>
  <c r="O346" i="58"/>
  <c r="K523" i="58"/>
  <c r="C525" i="58"/>
  <c r="O348" i="58"/>
  <c r="K525" i="58"/>
  <c r="C527" i="58"/>
  <c r="O350" i="58"/>
  <c r="K527" i="58"/>
  <c r="C529" i="58"/>
  <c r="O352" i="58"/>
  <c r="K529" i="58"/>
  <c r="C174" i="58"/>
  <c r="G174" i="58"/>
  <c r="K174" i="58"/>
  <c r="E183" i="58"/>
  <c r="I183" i="58"/>
  <c r="O322" i="58"/>
  <c r="K363" i="58"/>
  <c r="C367" i="58"/>
  <c r="K367" i="58"/>
  <c r="K386" i="58"/>
  <c r="C394" i="58"/>
  <c r="O217" i="58"/>
  <c r="C430" i="58"/>
  <c r="O253" i="58"/>
  <c r="G434" i="58"/>
  <c r="O338" i="58"/>
  <c r="J406" i="58"/>
  <c r="J438" i="58"/>
  <c r="J530" i="58"/>
  <c r="O186" i="58"/>
  <c r="O190" i="58"/>
  <c r="O306" i="58"/>
  <c r="J519" i="58"/>
  <c r="K378" i="58"/>
  <c r="C414" i="58"/>
  <c r="O237" i="58"/>
  <c r="C469" i="58"/>
  <c r="O292" i="58"/>
  <c r="K477" i="58"/>
  <c r="C396" i="58"/>
  <c r="G396" i="58"/>
  <c r="K396" i="58"/>
  <c r="C400" i="58"/>
  <c r="K400" i="58"/>
  <c r="C404" i="58"/>
  <c r="G404" i="58"/>
  <c r="K404" i="58"/>
  <c r="C408" i="58"/>
  <c r="K408" i="58"/>
  <c r="C412" i="58"/>
  <c r="G412" i="58"/>
  <c r="K412" i="58"/>
  <c r="C416" i="58"/>
  <c r="K416" i="58"/>
  <c r="C420" i="58"/>
  <c r="G420" i="58"/>
  <c r="K420" i="58"/>
  <c r="C424" i="58"/>
  <c r="K424" i="58"/>
  <c r="C428" i="58"/>
  <c r="G428" i="58"/>
  <c r="K428" i="58"/>
  <c r="C432" i="58"/>
  <c r="K432" i="58"/>
  <c r="C436" i="58"/>
  <c r="G436" i="58"/>
  <c r="K436" i="58"/>
  <c r="C438" i="58"/>
  <c r="O261" i="58"/>
  <c r="K438" i="58"/>
  <c r="C440" i="58"/>
  <c r="K440" i="58"/>
  <c r="C444" i="58"/>
  <c r="O267" i="58"/>
  <c r="K444" i="58"/>
  <c r="C446" i="58"/>
  <c r="O269" i="58"/>
  <c r="K446" i="58"/>
  <c r="C448" i="58"/>
  <c r="O271" i="58"/>
  <c r="K448" i="58"/>
  <c r="C450" i="58"/>
  <c r="O273" i="58"/>
  <c r="K450" i="58"/>
  <c r="C452" i="58"/>
  <c r="O275" i="58"/>
  <c r="K452" i="58"/>
  <c r="C454" i="58"/>
  <c r="O277" i="58"/>
  <c r="K454" i="58"/>
  <c r="C456" i="58"/>
  <c r="O279" i="58"/>
  <c r="G456" i="58"/>
  <c r="K456" i="58"/>
  <c r="C458" i="58"/>
  <c r="O281" i="58"/>
  <c r="G458" i="58"/>
  <c r="K458" i="58"/>
  <c r="C460" i="58"/>
  <c r="O283" i="58"/>
  <c r="K460" i="58"/>
  <c r="C462" i="58"/>
  <c r="O285" i="58"/>
  <c r="K462" i="58"/>
  <c r="C464" i="58"/>
  <c r="O287" i="58"/>
  <c r="K464" i="58"/>
  <c r="C466" i="58"/>
  <c r="O289" i="58"/>
  <c r="K466" i="58"/>
  <c r="C468" i="58"/>
  <c r="O291" i="58"/>
  <c r="K468" i="58"/>
  <c r="C470" i="58"/>
  <c r="O293" i="58"/>
  <c r="K470" i="58"/>
  <c r="C472" i="58"/>
  <c r="O295" i="58"/>
  <c r="K472" i="58"/>
  <c r="C474" i="58"/>
  <c r="O297" i="58"/>
  <c r="K474" i="58"/>
  <c r="C476" i="58"/>
  <c r="O299" i="58"/>
  <c r="G476" i="58"/>
  <c r="K476" i="58"/>
  <c r="C478" i="58"/>
  <c r="O301" i="58"/>
  <c r="G478" i="58"/>
  <c r="K478" i="58"/>
  <c r="C480" i="58"/>
  <c r="O303" i="58"/>
  <c r="K480" i="58"/>
  <c r="C482" i="58"/>
  <c r="O305" i="58"/>
  <c r="K482" i="58"/>
  <c r="C484" i="58"/>
  <c r="O307" i="58"/>
  <c r="K484" i="58"/>
  <c r="C486" i="58"/>
  <c r="O309" i="58"/>
  <c r="K486" i="58"/>
  <c r="C488" i="58"/>
  <c r="O311" i="58"/>
  <c r="K488" i="58"/>
  <c r="C490" i="58"/>
  <c r="O313" i="58"/>
  <c r="K490" i="58"/>
  <c r="C492" i="58"/>
  <c r="O315" i="58"/>
  <c r="K492" i="58"/>
  <c r="C494" i="58"/>
  <c r="O317" i="58"/>
  <c r="K494" i="58"/>
  <c r="C496" i="58"/>
  <c r="O319" i="58"/>
  <c r="G496" i="58"/>
  <c r="K496" i="58"/>
  <c r="C498" i="58"/>
  <c r="O321" i="58"/>
  <c r="G498" i="58"/>
  <c r="K498" i="58"/>
  <c r="C500" i="58"/>
  <c r="O323" i="58"/>
  <c r="G500" i="58"/>
  <c r="K500" i="58"/>
  <c r="C502" i="58"/>
  <c r="O325" i="58"/>
  <c r="G502" i="58"/>
  <c r="K502" i="58"/>
  <c r="C504" i="58"/>
  <c r="O327" i="58"/>
  <c r="K504" i="58"/>
  <c r="C506" i="58"/>
  <c r="O329" i="58"/>
  <c r="K506" i="58"/>
  <c r="C508" i="58"/>
  <c r="O331" i="58"/>
  <c r="K508" i="58"/>
  <c r="C510" i="58"/>
  <c r="O333" i="58"/>
  <c r="K510" i="58"/>
  <c r="C512" i="58"/>
  <c r="O335" i="58"/>
  <c r="K512" i="58"/>
  <c r="C514" i="58"/>
  <c r="O337" i="58"/>
  <c r="K514" i="58"/>
  <c r="C516" i="58"/>
  <c r="O339" i="58"/>
  <c r="K516" i="58"/>
  <c r="C518" i="58"/>
  <c r="O341" i="58"/>
  <c r="K518" i="58"/>
  <c r="C520" i="58"/>
  <c r="O343" i="58"/>
  <c r="K520" i="58"/>
  <c r="C522" i="58"/>
  <c r="O345" i="58"/>
  <c r="K522" i="58"/>
  <c r="C524" i="58"/>
  <c r="O347" i="58"/>
  <c r="K524" i="58"/>
  <c r="C526" i="58"/>
  <c r="O349" i="58"/>
  <c r="K526" i="58"/>
  <c r="C528" i="58"/>
  <c r="O351" i="58"/>
  <c r="K528" i="58"/>
  <c r="C530" i="58"/>
  <c r="O353" i="58"/>
  <c r="K530" i="58"/>
  <c r="O201" i="58"/>
  <c r="O209" i="58"/>
  <c r="O223" i="58"/>
  <c r="O239" i="58"/>
  <c r="O255" i="58"/>
  <c r="O263" i="58"/>
  <c r="O290" i="58"/>
  <c r="M405" i="58" l="1"/>
  <c r="M480" i="58"/>
  <c r="M519" i="58"/>
  <c r="M388" i="58"/>
  <c r="M394" i="58"/>
  <c r="M400" i="58"/>
  <c r="M406" i="58"/>
  <c r="M420" i="58"/>
  <c r="M426" i="58"/>
  <c r="M432" i="58"/>
  <c r="M438" i="58"/>
  <c r="M444" i="58"/>
  <c r="M452" i="58"/>
  <c r="M458" i="58"/>
  <c r="M466" i="58"/>
  <c r="M472" i="58"/>
  <c r="M478" i="58"/>
  <c r="M492" i="58"/>
  <c r="M502" i="58"/>
  <c r="M510" i="58"/>
  <c r="M518" i="58"/>
  <c r="M524" i="58"/>
  <c r="M530" i="58"/>
  <c r="M505" i="58"/>
  <c r="M527" i="58"/>
  <c r="M464" i="58"/>
  <c r="M515" i="58"/>
  <c r="M374" i="58"/>
  <c r="M380" i="58"/>
  <c r="M386" i="58"/>
  <c r="M392" i="58"/>
  <c r="M398" i="58"/>
  <c r="M412" i="58"/>
  <c r="M418" i="58"/>
  <c r="M424" i="58"/>
  <c r="M430" i="58"/>
  <c r="M442" i="58"/>
  <c r="M450" i="58"/>
  <c r="M456" i="58"/>
  <c r="M462" i="58"/>
  <c r="M470" i="58"/>
  <c r="M484" i="58"/>
  <c r="M490" i="58"/>
  <c r="M500" i="58"/>
  <c r="M508" i="58"/>
  <c r="M516" i="58"/>
  <c r="M522" i="58"/>
  <c r="M366" i="58"/>
  <c r="M401" i="58"/>
  <c r="M364" i="58"/>
  <c r="M512" i="58"/>
  <c r="M509" i="58"/>
  <c r="M523" i="58"/>
  <c r="M376" i="58"/>
  <c r="M382" i="58"/>
  <c r="M396" i="58"/>
  <c r="M402" i="58"/>
  <c r="M408" i="58"/>
  <c r="M414" i="58"/>
  <c r="M428" i="58"/>
  <c r="M434" i="58"/>
  <c r="M440" i="58"/>
  <c r="M446" i="58"/>
  <c r="M454" i="58"/>
  <c r="M460" i="58"/>
  <c r="M486" i="58"/>
  <c r="M494" i="58"/>
  <c r="M504" i="58"/>
  <c r="M526" i="58"/>
  <c r="M511" i="58"/>
  <c r="M529" i="58"/>
  <c r="M476" i="58"/>
  <c r="M489" i="58"/>
  <c r="M448" i="58"/>
  <c r="M503" i="58"/>
  <c r="M513" i="58"/>
  <c r="M525" i="58"/>
  <c r="M370" i="58"/>
  <c r="M372" i="58"/>
  <c r="M378" i="58"/>
  <c r="M384" i="58"/>
  <c r="M390" i="58"/>
  <c r="M404" i="58"/>
  <c r="M410" i="58"/>
  <c r="M416" i="58"/>
  <c r="M422" i="58"/>
  <c r="M436" i="58"/>
  <c r="M468" i="58"/>
  <c r="M474" i="58"/>
  <c r="M482" i="58"/>
  <c r="M488" i="58"/>
  <c r="M498" i="58"/>
  <c r="M506" i="58"/>
  <c r="M514" i="58"/>
  <c r="M520" i="58"/>
  <c r="M528" i="58"/>
  <c r="M517" i="58"/>
  <c r="M362" i="58"/>
  <c r="J462" i="58"/>
  <c r="J456" i="58"/>
  <c r="J450" i="58"/>
  <c r="J442" i="58"/>
  <c r="J430" i="58"/>
  <c r="J398" i="58"/>
  <c r="C426" i="58"/>
  <c r="K493" i="58"/>
  <c r="K369" i="58"/>
  <c r="J520" i="58"/>
  <c r="J514" i="58"/>
  <c r="J480" i="58"/>
  <c r="J474" i="58"/>
  <c r="J468" i="58"/>
  <c r="J422" i="58"/>
  <c r="J390" i="58"/>
  <c r="K394" i="58"/>
  <c r="C418" i="58"/>
  <c r="J476" i="58"/>
  <c r="J525" i="58"/>
  <c r="J486" i="58"/>
  <c r="J414" i="58"/>
  <c r="J382" i="58"/>
  <c r="J376" i="58"/>
  <c r="J503" i="58"/>
  <c r="J366" i="58"/>
  <c r="C402" i="58"/>
  <c r="C384" i="58"/>
  <c r="C360" i="58"/>
  <c r="F382" i="58"/>
  <c r="F373" i="58"/>
  <c r="F493" i="58"/>
  <c r="F483" i="58"/>
  <c r="F411" i="58"/>
  <c r="F368" i="58"/>
  <c r="F513" i="58"/>
  <c r="F519" i="58"/>
  <c r="F374" i="58"/>
  <c r="F392" i="58"/>
  <c r="F396" i="58"/>
  <c r="F410" i="58"/>
  <c r="F414" i="58"/>
  <c r="F424" i="58"/>
  <c r="F428" i="58"/>
  <c r="F442" i="58"/>
  <c r="F450" i="58"/>
  <c r="F464" i="58"/>
  <c r="F476" i="58"/>
  <c r="F480" i="58"/>
  <c r="F484" i="58"/>
  <c r="F492" i="58"/>
  <c r="F496" i="58"/>
  <c r="F506" i="58"/>
  <c r="F510" i="58"/>
  <c r="F518" i="58"/>
  <c r="F367" i="58"/>
  <c r="F431" i="58"/>
  <c r="F395" i="58"/>
  <c r="F443" i="58"/>
  <c r="F475" i="58"/>
  <c r="F407" i="58"/>
  <c r="F504" i="58"/>
  <c r="F525" i="58"/>
  <c r="F507" i="58"/>
  <c r="F366" i="58"/>
  <c r="F380" i="58"/>
  <c r="F416" i="58"/>
  <c r="F438" i="58"/>
  <c r="F444" i="58"/>
  <c r="F460" i="58"/>
  <c r="F468" i="58"/>
  <c r="F500" i="58"/>
  <c r="F514" i="58"/>
  <c r="F524" i="58"/>
  <c r="F503" i="58"/>
  <c r="F370" i="58"/>
  <c r="F389" i="58"/>
  <c r="F421" i="58"/>
  <c r="F365" i="58"/>
  <c r="F455" i="58"/>
  <c r="F488" i="58"/>
  <c r="F517" i="58"/>
  <c r="F362" i="58"/>
  <c r="F527" i="58"/>
  <c r="F378" i="58"/>
  <c r="F386" i="58"/>
  <c r="F390" i="58"/>
  <c r="F400" i="58"/>
  <c r="F404" i="58"/>
  <c r="F418" i="58"/>
  <c r="F422" i="58"/>
  <c r="F432" i="58"/>
  <c r="F436" i="58"/>
  <c r="F446" i="58"/>
  <c r="F454" i="58"/>
  <c r="F458" i="58"/>
  <c r="F462" i="58"/>
  <c r="F466" i="58"/>
  <c r="F474" i="58"/>
  <c r="F498" i="58"/>
  <c r="F502" i="58"/>
  <c r="F522" i="58"/>
  <c r="F526" i="58"/>
  <c r="F530" i="58"/>
  <c r="F509" i="58"/>
  <c r="F521" i="58"/>
  <c r="F384" i="58"/>
  <c r="F388" i="58"/>
  <c r="F402" i="58"/>
  <c r="F406" i="58"/>
  <c r="F420" i="58"/>
  <c r="F434" i="58"/>
  <c r="F448" i="58"/>
  <c r="F529" i="58"/>
  <c r="F487" i="58"/>
  <c r="F501" i="58"/>
  <c r="F399" i="58"/>
  <c r="F459" i="58"/>
  <c r="F364" i="58"/>
  <c r="F472" i="58"/>
  <c r="F505" i="58"/>
  <c r="F515" i="58"/>
  <c r="F523" i="58"/>
  <c r="F372" i="58"/>
  <c r="F376" i="58"/>
  <c r="F394" i="58"/>
  <c r="F398" i="58"/>
  <c r="F408" i="58"/>
  <c r="F412" i="58"/>
  <c r="F426" i="58"/>
  <c r="F430" i="58"/>
  <c r="F440" i="58"/>
  <c r="F470" i="58"/>
  <c r="F478" i="58"/>
  <c r="F482" i="58"/>
  <c r="F486" i="58"/>
  <c r="F490" i="58"/>
  <c r="F494" i="58"/>
  <c r="F508" i="58"/>
  <c r="F512" i="58"/>
  <c r="F516" i="58"/>
  <c r="F520" i="58"/>
  <c r="F429" i="58"/>
  <c r="F511" i="58"/>
  <c r="F452" i="58"/>
  <c r="F528" i="58"/>
  <c r="F456" i="58"/>
  <c r="C398" i="58"/>
  <c r="C363" i="58"/>
  <c r="M521" i="58"/>
  <c r="M507" i="58"/>
  <c r="M496" i="58"/>
  <c r="K410" i="58"/>
  <c r="C392" i="58"/>
  <c r="C376" i="58"/>
  <c r="K370" i="58"/>
  <c r="K362" i="58"/>
  <c r="K509" i="58"/>
  <c r="K461" i="58"/>
  <c r="K361" i="58"/>
  <c r="M465" i="58"/>
  <c r="M439" i="58"/>
  <c r="M371" i="58"/>
  <c r="M427" i="58"/>
  <c r="K434" i="58"/>
  <c r="O183" i="58"/>
  <c r="C434" i="58"/>
  <c r="C382" i="58"/>
  <c r="K365" i="58"/>
  <c r="M487" i="58"/>
  <c r="M455" i="58"/>
  <c r="M429" i="58"/>
  <c r="K388" i="58"/>
  <c r="C364" i="58"/>
  <c r="M497" i="58"/>
  <c r="M481" i="58"/>
  <c r="M449" i="58"/>
  <c r="M407" i="58"/>
  <c r="M469" i="58"/>
  <c r="M411" i="58"/>
  <c r="C388" i="58"/>
  <c r="J368" i="58"/>
  <c r="J495" i="58"/>
  <c r="G506" i="58"/>
  <c r="G504" i="58"/>
  <c r="G486" i="58"/>
  <c r="G484" i="58"/>
  <c r="G482" i="58"/>
  <c r="G480" i="58"/>
  <c r="G462" i="58"/>
  <c r="G460" i="58"/>
  <c r="G442" i="58"/>
  <c r="J507" i="58"/>
  <c r="J526" i="58"/>
  <c r="J516" i="58"/>
  <c r="J510" i="58"/>
  <c r="J504" i="58"/>
  <c r="J498" i="58"/>
  <c r="J470" i="58"/>
  <c r="J464" i="58"/>
  <c r="J458" i="58"/>
  <c r="J452" i="58"/>
  <c r="J446" i="58"/>
  <c r="J432" i="58"/>
  <c r="J424" i="58"/>
  <c r="J416" i="58"/>
  <c r="J408" i="58"/>
  <c r="J400" i="58"/>
  <c r="J392" i="58"/>
  <c r="J384" i="58"/>
  <c r="J378" i="58"/>
  <c r="J362" i="58"/>
  <c r="J509" i="58"/>
  <c r="J505" i="58"/>
  <c r="E354" i="58"/>
  <c r="E360" i="58" s="1"/>
  <c r="G513" i="58"/>
  <c r="G511" i="58"/>
  <c r="G499" i="58"/>
  <c r="G487" i="58"/>
  <c r="G485" i="58"/>
  <c r="G481" i="58"/>
  <c r="G479" i="58"/>
  <c r="G467" i="58"/>
  <c r="G455" i="58"/>
  <c r="G453" i="58"/>
  <c r="G449" i="58"/>
  <c r="G447" i="58"/>
  <c r="G431" i="58"/>
  <c r="G429" i="58"/>
  <c r="G415" i="58"/>
  <c r="G413" i="58"/>
  <c r="G399" i="58"/>
  <c r="G397" i="58"/>
  <c r="G391" i="58"/>
  <c r="G383" i="58"/>
  <c r="G375" i="58"/>
  <c r="G473" i="58"/>
  <c r="J370" i="58"/>
  <c r="J515" i="58"/>
  <c r="J492" i="58"/>
  <c r="M360" i="58"/>
  <c r="F360" i="58"/>
  <c r="F451" i="58"/>
  <c r="J443" i="58"/>
  <c r="F439" i="58"/>
  <c r="F435" i="58"/>
  <c r="M431" i="58"/>
  <c r="J425" i="58"/>
  <c r="J421" i="58"/>
  <c r="F387" i="58"/>
  <c r="F383" i="58"/>
  <c r="F379" i="58"/>
  <c r="J371" i="58"/>
  <c r="F361" i="58"/>
  <c r="G422" i="58"/>
  <c r="G406" i="58"/>
  <c r="G398" i="58"/>
  <c r="G364" i="58"/>
  <c r="G360" i="58"/>
  <c r="C501" i="58"/>
  <c r="G457" i="58"/>
  <c r="C369" i="58"/>
  <c r="G361" i="58"/>
  <c r="F485" i="58"/>
  <c r="J477" i="58"/>
  <c r="F471" i="58"/>
  <c r="M467" i="58"/>
  <c r="J461" i="58"/>
  <c r="M445" i="58"/>
  <c r="J435" i="58"/>
  <c r="M425" i="58"/>
  <c r="J419" i="58"/>
  <c r="F413" i="58"/>
  <c r="M409" i="58"/>
  <c r="M403" i="58"/>
  <c r="J397" i="58"/>
  <c r="J387" i="58"/>
  <c r="J381" i="58"/>
  <c r="F371" i="58"/>
  <c r="M367" i="58"/>
  <c r="N354" i="58"/>
  <c r="G430" i="58"/>
  <c r="G376" i="58"/>
  <c r="K366" i="58"/>
  <c r="G363" i="58"/>
  <c r="M499" i="58"/>
  <c r="J497" i="58"/>
  <c r="F495" i="58"/>
  <c r="M491" i="58"/>
  <c r="J489" i="58"/>
  <c r="M485" i="58"/>
  <c r="J483" i="58"/>
  <c r="F481" i="58"/>
  <c r="J475" i="58"/>
  <c r="M471" i="58"/>
  <c r="J465" i="58"/>
  <c r="J459" i="58"/>
  <c r="J449" i="58"/>
  <c r="F437" i="58"/>
  <c r="F427" i="58"/>
  <c r="F423" i="58"/>
  <c r="F417" i="58"/>
  <c r="M413" i="58"/>
  <c r="J407" i="58"/>
  <c r="M397" i="58"/>
  <c r="M391" i="58"/>
  <c r="M381" i="58"/>
  <c r="M375" i="58"/>
  <c r="F369" i="58"/>
  <c r="K430" i="58"/>
  <c r="C422" i="58"/>
  <c r="K414" i="58"/>
  <c r="C406" i="58"/>
  <c r="K392" i="58"/>
  <c r="G386" i="58"/>
  <c r="C380" i="58"/>
  <c r="K364" i="58"/>
  <c r="C362" i="58"/>
  <c r="J463" i="58"/>
  <c r="G489" i="58"/>
  <c r="G395" i="58"/>
  <c r="J401" i="58"/>
  <c r="J375" i="58"/>
  <c r="J453" i="58"/>
  <c r="J447" i="58"/>
  <c r="J363" i="58"/>
  <c r="G394" i="58"/>
  <c r="G366" i="58"/>
  <c r="G510" i="58"/>
  <c r="G508" i="58"/>
  <c r="G490" i="58"/>
  <c r="G488" i="58"/>
  <c r="G470" i="58"/>
  <c r="G468" i="58"/>
  <c r="G466" i="58"/>
  <c r="G464" i="58"/>
  <c r="G446" i="58"/>
  <c r="G444" i="58"/>
  <c r="G432" i="58"/>
  <c r="G424" i="58"/>
  <c r="G416" i="58"/>
  <c r="G408" i="58"/>
  <c r="G400" i="58"/>
  <c r="J527" i="58"/>
  <c r="J513" i="58"/>
  <c r="J528" i="58"/>
  <c r="J522" i="58"/>
  <c r="J512" i="58"/>
  <c r="J506" i="58"/>
  <c r="J500" i="58"/>
  <c r="J494" i="58"/>
  <c r="J488" i="58"/>
  <c r="J482" i="58"/>
  <c r="J454" i="58"/>
  <c r="J448" i="58"/>
  <c r="J434" i="58"/>
  <c r="J426" i="58"/>
  <c r="J418" i="58"/>
  <c r="J410" i="58"/>
  <c r="J402" i="58"/>
  <c r="J394" i="58"/>
  <c r="J386" i="58"/>
  <c r="J380" i="58"/>
  <c r="J372" i="58"/>
  <c r="J460" i="58"/>
  <c r="J521" i="58"/>
  <c r="G493" i="58"/>
  <c r="G491" i="58"/>
  <c r="G461" i="58"/>
  <c r="G459" i="58"/>
  <c r="G427" i="58"/>
  <c r="G425" i="58"/>
  <c r="G411" i="58"/>
  <c r="G409" i="58"/>
  <c r="G389" i="58"/>
  <c r="G381" i="58"/>
  <c r="G373" i="58"/>
  <c r="J529" i="58"/>
  <c r="J508" i="58"/>
  <c r="F473" i="58"/>
  <c r="J469" i="58"/>
  <c r="F465" i="58"/>
  <c r="F461" i="58"/>
  <c r="F457" i="58"/>
  <c r="F453" i="58"/>
  <c r="F405" i="58"/>
  <c r="F401" i="58"/>
  <c r="F397" i="58"/>
  <c r="J393" i="58"/>
  <c r="M389" i="58"/>
  <c r="C442" i="58"/>
  <c r="G388" i="58"/>
  <c r="C485" i="58"/>
  <c r="G365" i="58"/>
  <c r="O184" i="58"/>
  <c r="M479" i="58"/>
  <c r="J473" i="58"/>
  <c r="J457" i="58"/>
  <c r="J441" i="58"/>
  <c r="M437" i="58"/>
  <c r="J431" i="58"/>
  <c r="M421" i="58"/>
  <c r="M415" i="58"/>
  <c r="J409" i="58"/>
  <c r="F403" i="58"/>
  <c r="M399" i="58"/>
  <c r="M393" i="58"/>
  <c r="M383" i="58"/>
  <c r="J373" i="58"/>
  <c r="M363" i="58"/>
  <c r="K442" i="58"/>
  <c r="K426" i="58"/>
  <c r="K398" i="58"/>
  <c r="C390" i="58"/>
  <c r="K382" i="58"/>
  <c r="K374" i="58"/>
  <c r="C370" i="58"/>
  <c r="G362" i="58"/>
  <c r="M501" i="58"/>
  <c r="J499" i="58"/>
  <c r="F497" i="58"/>
  <c r="M493" i="58"/>
  <c r="J491" i="58"/>
  <c r="F489" i="58"/>
  <c r="J485" i="58"/>
  <c r="M477" i="58"/>
  <c r="J471" i="58"/>
  <c r="M461" i="58"/>
  <c r="J455" i="58"/>
  <c r="M451" i="58"/>
  <c r="J445" i="58"/>
  <c r="J439" i="58"/>
  <c r="J433" i="58"/>
  <c r="J429" i="58"/>
  <c r="M419" i="58"/>
  <c r="J413" i="58"/>
  <c r="J403" i="58"/>
  <c r="F391" i="58"/>
  <c r="M387" i="58"/>
  <c r="F381" i="58"/>
  <c r="M377" i="58"/>
  <c r="F375" i="58"/>
  <c r="J365" i="58"/>
  <c r="L354" i="58"/>
  <c r="L360" i="58" s="1"/>
  <c r="G426" i="58"/>
  <c r="K418" i="58"/>
  <c r="G410" i="58"/>
  <c r="K402" i="58"/>
  <c r="G384" i="58"/>
  <c r="C372" i="58"/>
  <c r="C368" i="58"/>
  <c r="I354" i="58"/>
  <c r="I360" i="58" s="1"/>
  <c r="J467" i="58"/>
  <c r="J395" i="58"/>
  <c r="J391" i="58"/>
  <c r="J423" i="58"/>
  <c r="J417" i="58"/>
  <c r="J385" i="58"/>
  <c r="G392" i="58"/>
  <c r="G378" i="58"/>
  <c r="J479" i="58"/>
  <c r="J379" i="58"/>
  <c r="J361" i="58"/>
  <c r="G530" i="58"/>
  <c r="G528" i="58"/>
  <c r="G526" i="58"/>
  <c r="G524" i="58"/>
  <c r="G522" i="58"/>
  <c r="G520" i="58"/>
  <c r="G518" i="58"/>
  <c r="G516" i="58"/>
  <c r="G514" i="58"/>
  <c r="G512" i="58"/>
  <c r="G494" i="58"/>
  <c r="G492" i="58"/>
  <c r="G474" i="58"/>
  <c r="G472" i="58"/>
  <c r="G454" i="58"/>
  <c r="G452" i="58"/>
  <c r="G450" i="58"/>
  <c r="G448" i="58"/>
  <c r="G440" i="58"/>
  <c r="J523" i="58"/>
  <c r="J524" i="58"/>
  <c r="J518" i="58"/>
  <c r="J502" i="58"/>
  <c r="J496" i="58"/>
  <c r="J490" i="58"/>
  <c r="J484" i="58"/>
  <c r="J478" i="58"/>
  <c r="J472" i="58"/>
  <c r="J466" i="58"/>
  <c r="J440" i="58"/>
  <c r="J436" i="58"/>
  <c r="J428" i="58"/>
  <c r="J420" i="58"/>
  <c r="J412" i="58"/>
  <c r="J404" i="58"/>
  <c r="J396" i="58"/>
  <c r="J388" i="58"/>
  <c r="J374" i="58"/>
  <c r="J517" i="58"/>
  <c r="J511" i="58"/>
  <c r="G529" i="58"/>
  <c r="G527" i="58"/>
  <c r="G525" i="58"/>
  <c r="G523" i="58"/>
  <c r="G521" i="58"/>
  <c r="G519" i="58"/>
  <c r="G517" i="58"/>
  <c r="G515" i="58"/>
  <c r="G503" i="58"/>
  <c r="G501" i="58"/>
  <c r="G497" i="58"/>
  <c r="G495" i="58"/>
  <c r="G483" i="58"/>
  <c r="G471" i="58"/>
  <c r="G469" i="58"/>
  <c r="G465" i="58"/>
  <c r="G463" i="58"/>
  <c r="G451" i="58"/>
  <c r="G439" i="58"/>
  <c r="G437" i="58"/>
  <c r="G423" i="58"/>
  <c r="G421" i="58"/>
  <c r="G407" i="58"/>
  <c r="G405" i="58"/>
  <c r="G387" i="58"/>
  <c r="G379" i="58"/>
  <c r="G371" i="58"/>
  <c r="G402" i="58"/>
  <c r="G390" i="58"/>
  <c r="G382" i="58"/>
  <c r="G374" i="58"/>
  <c r="G367" i="58"/>
  <c r="J444" i="58"/>
  <c r="M368" i="58"/>
  <c r="J364" i="58"/>
  <c r="J360" i="58"/>
  <c r="M475" i="58"/>
  <c r="F449" i="58"/>
  <c r="F445" i="58"/>
  <c r="F441" i="58"/>
  <c r="J437" i="58"/>
  <c r="F433" i="58"/>
  <c r="J427" i="58"/>
  <c r="M423" i="58"/>
  <c r="F419" i="58"/>
  <c r="F415" i="58"/>
  <c r="F385" i="58"/>
  <c r="F377" i="58"/>
  <c r="M373" i="58"/>
  <c r="M369" i="58"/>
  <c r="M365" i="58"/>
  <c r="M361" i="58"/>
  <c r="D354" i="58"/>
  <c r="G414" i="58"/>
  <c r="G505" i="58"/>
  <c r="C453" i="58"/>
  <c r="G369" i="58"/>
  <c r="C361" i="58"/>
  <c r="M483" i="58"/>
  <c r="J481" i="58"/>
  <c r="F479" i="58"/>
  <c r="F469" i="58"/>
  <c r="F463" i="58"/>
  <c r="M459" i="58"/>
  <c r="M453" i="58"/>
  <c r="F447" i="58"/>
  <c r="M443" i="58"/>
  <c r="M433" i="58"/>
  <c r="M417" i="58"/>
  <c r="J411" i="58"/>
  <c r="J405" i="58"/>
  <c r="M395" i="58"/>
  <c r="J389" i="58"/>
  <c r="M385" i="58"/>
  <c r="M379" i="58"/>
  <c r="J369" i="58"/>
  <c r="F363" i="58"/>
  <c r="H354" i="58"/>
  <c r="G438" i="58"/>
  <c r="G380" i="58"/>
  <c r="G372" i="58"/>
  <c r="G368" i="58"/>
  <c r="J501" i="58"/>
  <c r="F499" i="58"/>
  <c r="M495" i="58"/>
  <c r="J493" i="58"/>
  <c r="F491" i="58"/>
  <c r="J487" i="58"/>
  <c r="F477" i="58"/>
  <c r="M473" i="58"/>
  <c r="F467" i="58"/>
  <c r="M463" i="58"/>
  <c r="M457" i="58"/>
  <c r="J451" i="58"/>
  <c r="M447" i="58"/>
  <c r="M441" i="58"/>
  <c r="M435" i="58"/>
  <c r="F425" i="58"/>
  <c r="J415" i="58"/>
  <c r="F409" i="58"/>
  <c r="J399" i="58"/>
  <c r="F393" i="58"/>
  <c r="J383" i="58"/>
  <c r="J377" i="58"/>
  <c r="C531" i="58" l="1"/>
  <c r="K531" i="58"/>
  <c r="D374" i="58"/>
  <c r="D390" i="58"/>
  <c r="D422" i="58"/>
  <c r="D480" i="58"/>
  <c r="D490" i="58"/>
  <c r="D498" i="58"/>
  <c r="D366" i="58"/>
  <c r="D424" i="58"/>
  <c r="D450" i="58"/>
  <c r="D476" i="58"/>
  <c r="D408" i="58"/>
  <c r="D412" i="58"/>
  <c r="D430" i="58"/>
  <c r="D508" i="58"/>
  <c r="D514" i="58"/>
  <c r="D401" i="58"/>
  <c r="D409" i="58"/>
  <c r="D417" i="58"/>
  <c r="D425" i="58"/>
  <c r="D433" i="58"/>
  <c r="D447" i="58"/>
  <c r="D453" i="58"/>
  <c r="D459" i="58"/>
  <c r="D471" i="58"/>
  <c r="D481" i="58"/>
  <c r="D493" i="58"/>
  <c r="D499" i="58"/>
  <c r="D505" i="58"/>
  <c r="D511" i="58"/>
  <c r="D517" i="58"/>
  <c r="D527" i="58"/>
  <c r="D386" i="58"/>
  <c r="D418" i="58"/>
  <c r="D438" i="58"/>
  <c r="D444" i="58"/>
  <c r="D484" i="58"/>
  <c r="D492" i="58"/>
  <c r="D500" i="58"/>
  <c r="D392" i="58"/>
  <c r="D398" i="58"/>
  <c r="D436" i="58"/>
  <c r="D376" i="58"/>
  <c r="D380" i="58"/>
  <c r="D388" i="58"/>
  <c r="D363" i="58"/>
  <c r="D375" i="58"/>
  <c r="D381" i="58"/>
  <c r="D383" i="58"/>
  <c r="D389" i="58"/>
  <c r="D403" i="58"/>
  <c r="D443" i="58"/>
  <c r="D520" i="58"/>
  <c r="D483" i="58"/>
  <c r="D489" i="58"/>
  <c r="D501" i="58"/>
  <c r="D507" i="58"/>
  <c r="D523" i="58"/>
  <c r="D372" i="58"/>
  <c r="D384" i="58"/>
  <c r="D394" i="58"/>
  <c r="D400" i="58"/>
  <c r="D410" i="58"/>
  <c r="D442" i="58"/>
  <c r="D458" i="58"/>
  <c r="D468" i="58"/>
  <c r="D488" i="58"/>
  <c r="D496" i="58"/>
  <c r="D370" i="58"/>
  <c r="D448" i="58"/>
  <c r="D464" i="58"/>
  <c r="D482" i="58"/>
  <c r="D382" i="58"/>
  <c r="D416" i="58"/>
  <c r="D428" i="58"/>
  <c r="D446" i="58"/>
  <c r="D369" i="58"/>
  <c r="D377" i="58"/>
  <c r="D385" i="58"/>
  <c r="D393" i="58"/>
  <c r="D395" i="58"/>
  <c r="D411" i="58"/>
  <c r="D427" i="58"/>
  <c r="D506" i="58"/>
  <c r="D518" i="58"/>
  <c r="D526" i="58"/>
  <c r="D528" i="58"/>
  <c r="D379" i="58"/>
  <c r="D439" i="58"/>
  <c r="D445" i="58"/>
  <c r="D451" i="58"/>
  <c r="D457" i="58"/>
  <c r="D463" i="58"/>
  <c r="D469" i="58"/>
  <c r="D475" i="58"/>
  <c r="D487" i="58"/>
  <c r="D497" i="58"/>
  <c r="D509" i="58"/>
  <c r="D515" i="58"/>
  <c r="D521" i="58"/>
  <c r="D510" i="58"/>
  <c r="D524" i="58"/>
  <c r="D387" i="58"/>
  <c r="D399" i="58"/>
  <c r="D396" i="58"/>
  <c r="D460" i="58"/>
  <c r="D486" i="58"/>
  <c r="D362" i="58"/>
  <c r="D414" i="58"/>
  <c r="D420" i="58"/>
  <c r="D426" i="58"/>
  <c r="D472" i="58"/>
  <c r="D512" i="58"/>
  <c r="D530" i="58"/>
  <c r="D455" i="58"/>
  <c r="D495" i="58"/>
  <c r="D516" i="58"/>
  <c r="D431" i="58"/>
  <c r="D404" i="58"/>
  <c r="D434" i="58"/>
  <c r="D440" i="58"/>
  <c r="D456" i="58"/>
  <c r="D494" i="58"/>
  <c r="D502" i="58"/>
  <c r="D378" i="58"/>
  <c r="D432" i="58"/>
  <c r="D452" i="58"/>
  <c r="D364" i="58"/>
  <c r="D368" i="58"/>
  <c r="D402" i="58"/>
  <c r="D406" i="58"/>
  <c r="D454" i="58"/>
  <c r="D462" i="58"/>
  <c r="D466" i="58"/>
  <c r="D470" i="58"/>
  <c r="D474" i="58"/>
  <c r="D478" i="58"/>
  <c r="D365" i="58"/>
  <c r="D367" i="58"/>
  <c r="D407" i="58"/>
  <c r="D423" i="58"/>
  <c r="D397" i="58"/>
  <c r="D405" i="58"/>
  <c r="D413" i="58"/>
  <c r="D421" i="58"/>
  <c r="D429" i="58"/>
  <c r="D437" i="58"/>
  <c r="D441" i="58"/>
  <c r="D449" i="58"/>
  <c r="D461" i="58"/>
  <c r="D467" i="58"/>
  <c r="D473" i="58"/>
  <c r="D479" i="58"/>
  <c r="D485" i="58"/>
  <c r="D491" i="58"/>
  <c r="D503" i="58"/>
  <c r="D513" i="58"/>
  <c r="D519" i="58"/>
  <c r="D525" i="58"/>
  <c r="D504" i="58"/>
  <c r="D522" i="58"/>
  <c r="D371" i="58"/>
  <c r="D361" i="58"/>
  <c r="D373" i="58"/>
  <c r="D391" i="58"/>
  <c r="D419" i="58"/>
  <c r="D435" i="58"/>
  <c r="D465" i="58"/>
  <c r="D477" i="58"/>
  <c r="D529" i="58"/>
  <c r="D415" i="58"/>
  <c r="O354" i="58"/>
  <c r="N370" i="58"/>
  <c r="N386" i="58"/>
  <c r="N418" i="58"/>
  <c r="N444" i="58"/>
  <c r="N460" i="58"/>
  <c r="N488" i="58"/>
  <c r="N496" i="58"/>
  <c r="N382" i="58"/>
  <c r="N392" i="58"/>
  <c r="N398" i="58"/>
  <c r="N414" i="58"/>
  <c r="N420" i="58"/>
  <c r="N426" i="58"/>
  <c r="N436" i="58"/>
  <c r="N380" i="58"/>
  <c r="N388" i="58"/>
  <c r="N484" i="58"/>
  <c r="N369" i="58"/>
  <c r="N377" i="58"/>
  <c r="N385" i="58"/>
  <c r="N393" i="58"/>
  <c r="N407" i="58"/>
  <c r="N423" i="58"/>
  <c r="N508" i="58"/>
  <c r="N520" i="58"/>
  <c r="N445" i="58"/>
  <c r="N451" i="58"/>
  <c r="N457" i="58"/>
  <c r="N463" i="58"/>
  <c r="N469" i="58"/>
  <c r="N475" i="58"/>
  <c r="N487" i="58"/>
  <c r="N497" i="58"/>
  <c r="N509" i="58"/>
  <c r="N515" i="58"/>
  <c r="N525" i="58"/>
  <c r="N516" i="58"/>
  <c r="N411" i="58"/>
  <c r="N404" i="58"/>
  <c r="N456" i="58"/>
  <c r="N462" i="58"/>
  <c r="N378" i="58"/>
  <c r="N364" i="58"/>
  <c r="N368" i="58"/>
  <c r="N372" i="58"/>
  <c r="N478" i="58"/>
  <c r="N391" i="58"/>
  <c r="N409" i="58"/>
  <c r="N417" i="58"/>
  <c r="N433" i="58"/>
  <c r="N471" i="58"/>
  <c r="N493" i="58"/>
  <c r="N504" i="58"/>
  <c r="N522" i="58"/>
  <c r="N396" i="58"/>
  <c r="N422" i="58"/>
  <c r="N482" i="58"/>
  <c r="N494" i="58"/>
  <c r="N514" i="58"/>
  <c r="N366" i="58"/>
  <c r="N376" i="58"/>
  <c r="N424" i="58"/>
  <c r="N450" i="58"/>
  <c r="N466" i="58"/>
  <c r="N408" i="58"/>
  <c r="N430" i="58"/>
  <c r="N476" i="58"/>
  <c r="N365" i="58"/>
  <c r="N367" i="58"/>
  <c r="N403" i="58"/>
  <c r="N419" i="58"/>
  <c r="N435" i="58"/>
  <c r="N375" i="58"/>
  <c r="N383" i="58"/>
  <c r="N524" i="58"/>
  <c r="N397" i="58"/>
  <c r="N405" i="58"/>
  <c r="N413" i="58"/>
  <c r="N421" i="58"/>
  <c r="N429" i="58"/>
  <c r="N437" i="58"/>
  <c r="N441" i="58"/>
  <c r="N449" i="58"/>
  <c r="N461" i="58"/>
  <c r="N467" i="58"/>
  <c r="N473" i="58"/>
  <c r="N479" i="58"/>
  <c r="N485" i="58"/>
  <c r="N491" i="58"/>
  <c r="N503" i="58"/>
  <c r="N513" i="58"/>
  <c r="N519" i="58"/>
  <c r="N530" i="58"/>
  <c r="N434" i="58"/>
  <c r="N440" i="58"/>
  <c r="N490" i="58"/>
  <c r="N498" i="58"/>
  <c r="N432" i="58"/>
  <c r="N452" i="58"/>
  <c r="N458" i="58"/>
  <c r="N480" i="58"/>
  <c r="N470" i="58"/>
  <c r="N517" i="58"/>
  <c r="N401" i="58"/>
  <c r="N425" i="58"/>
  <c r="N481" i="58"/>
  <c r="N499" i="58"/>
  <c r="N505" i="58"/>
  <c r="N511" i="58"/>
  <c r="N521" i="58"/>
  <c r="N527" i="58"/>
  <c r="N362" i="58"/>
  <c r="N384" i="58"/>
  <c r="N394" i="58"/>
  <c r="N400" i="58"/>
  <c r="N410" i="58"/>
  <c r="N442" i="58"/>
  <c r="N468" i="58"/>
  <c r="N486" i="58"/>
  <c r="N492" i="58"/>
  <c r="N500" i="58"/>
  <c r="N390" i="58"/>
  <c r="N406" i="58"/>
  <c r="N428" i="58"/>
  <c r="N438" i="58"/>
  <c r="N448" i="58"/>
  <c r="N454" i="58"/>
  <c r="N464" i="58"/>
  <c r="N374" i="58"/>
  <c r="N412" i="58"/>
  <c r="N416" i="58"/>
  <c r="N446" i="58"/>
  <c r="N361" i="58"/>
  <c r="N363" i="58"/>
  <c r="N371" i="58"/>
  <c r="N373" i="58"/>
  <c r="N379" i="58"/>
  <c r="N381" i="58"/>
  <c r="N387" i="58"/>
  <c r="N389" i="58"/>
  <c r="N399" i="58"/>
  <c r="N415" i="58"/>
  <c r="N431" i="58"/>
  <c r="N439" i="58"/>
  <c r="N502" i="58"/>
  <c r="N506" i="58"/>
  <c r="N518" i="58"/>
  <c r="N526" i="58"/>
  <c r="N512" i="58"/>
  <c r="N528" i="58"/>
  <c r="N395" i="58"/>
  <c r="N443" i="58"/>
  <c r="N455" i="58"/>
  <c r="N465" i="58"/>
  <c r="N477" i="58"/>
  <c r="N483" i="58"/>
  <c r="N489" i="58"/>
  <c r="N495" i="58"/>
  <c r="N501" i="58"/>
  <c r="N507" i="58"/>
  <c r="N523" i="58"/>
  <c r="N510" i="58"/>
  <c r="N427" i="58"/>
  <c r="N529" i="58"/>
  <c r="N472" i="58"/>
  <c r="N402" i="58"/>
  <c r="N474" i="58"/>
  <c r="N447" i="58"/>
  <c r="N453" i="58"/>
  <c r="N459" i="58"/>
  <c r="J531" i="58"/>
  <c r="I368" i="58"/>
  <c r="I370" i="58"/>
  <c r="I374" i="58"/>
  <c r="I388" i="58"/>
  <c r="I408" i="58"/>
  <c r="I416" i="58"/>
  <c r="I507" i="58"/>
  <c r="I406" i="58"/>
  <c r="I422" i="58"/>
  <c r="I438" i="58"/>
  <c r="I452" i="58"/>
  <c r="I462" i="58"/>
  <c r="I464" i="58"/>
  <c r="I470" i="58"/>
  <c r="I472" i="58"/>
  <c r="I484" i="58"/>
  <c r="I494" i="58"/>
  <c r="I496" i="58"/>
  <c r="I502" i="58"/>
  <c r="I504" i="58"/>
  <c r="I516" i="58"/>
  <c r="I518" i="58"/>
  <c r="I520" i="58"/>
  <c r="I522" i="58"/>
  <c r="I524" i="58"/>
  <c r="I526" i="58"/>
  <c r="I528" i="58"/>
  <c r="I530" i="58"/>
  <c r="I369" i="58"/>
  <c r="I376" i="58"/>
  <c r="I384" i="58"/>
  <c r="I392" i="58"/>
  <c r="I420" i="58"/>
  <c r="I436" i="58"/>
  <c r="I371" i="58"/>
  <c r="I379" i="58"/>
  <c r="I387" i="58"/>
  <c r="I395" i="58"/>
  <c r="I403" i="58"/>
  <c r="I411" i="58"/>
  <c r="I419" i="58"/>
  <c r="I427" i="58"/>
  <c r="I435" i="58"/>
  <c r="I441" i="58"/>
  <c r="I449" i="58"/>
  <c r="I451" i="58"/>
  <c r="I453" i="58"/>
  <c r="I471" i="58"/>
  <c r="I473" i="58"/>
  <c r="I493" i="58"/>
  <c r="I495" i="58"/>
  <c r="I513" i="58"/>
  <c r="I515" i="58"/>
  <c r="I517" i="58"/>
  <c r="I519" i="58"/>
  <c r="I521" i="58"/>
  <c r="I523" i="58"/>
  <c r="I525" i="58"/>
  <c r="I527" i="58"/>
  <c r="I529" i="58"/>
  <c r="I367" i="58"/>
  <c r="I459" i="58"/>
  <c r="I380" i="58"/>
  <c r="I400" i="58"/>
  <c r="I428" i="58"/>
  <c r="I402" i="58"/>
  <c r="I444" i="58"/>
  <c r="I466" i="58"/>
  <c r="I474" i="58"/>
  <c r="I476" i="58"/>
  <c r="I381" i="58"/>
  <c r="I389" i="58"/>
  <c r="I479" i="58"/>
  <c r="I364" i="58"/>
  <c r="I366" i="58"/>
  <c r="I378" i="58"/>
  <c r="I382" i="58"/>
  <c r="I396" i="58"/>
  <c r="I424" i="58"/>
  <c r="I432" i="58"/>
  <c r="I440" i="58"/>
  <c r="I363" i="58"/>
  <c r="I410" i="58"/>
  <c r="I426" i="58"/>
  <c r="I450" i="58"/>
  <c r="I458" i="58"/>
  <c r="I460" i="58"/>
  <c r="I482" i="58"/>
  <c r="I490" i="58"/>
  <c r="I492" i="58"/>
  <c r="I514" i="58"/>
  <c r="I365" i="58"/>
  <c r="I377" i="58"/>
  <c r="I385" i="58"/>
  <c r="I393" i="58"/>
  <c r="I401" i="58"/>
  <c r="I409" i="58"/>
  <c r="I417" i="58"/>
  <c r="I425" i="58"/>
  <c r="I433" i="58"/>
  <c r="I439" i="58"/>
  <c r="I443" i="58"/>
  <c r="I445" i="58"/>
  <c r="I447" i="58"/>
  <c r="I465" i="58"/>
  <c r="I467" i="58"/>
  <c r="I469" i="58"/>
  <c r="I487" i="58"/>
  <c r="I489" i="58"/>
  <c r="I509" i="58"/>
  <c r="I511" i="58"/>
  <c r="I434" i="58"/>
  <c r="I498" i="58"/>
  <c r="I506" i="58"/>
  <c r="I508" i="58"/>
  <c r="I397" i="58"/>
  <c r="I413" i="58"/>
  <c r="I421" i="58"/>
  <c r="I429" i="58"/>
  <c r="I437" i="58"/>
  <c r="I457" i="58"/>
  <c r="I497" i="58"/>
  <c r="I499" i="58"/>
  <c r="I501" i="58"/>
  <c r="I475" i="58"/>
  <c r="I491" i="58"/>
  <c r="I362" i="58"/>
  <c r="I372" i="58"/>
  <c r="I386" i="58"/>
  <c r="I390" i="58"/>
  <c r="I412" i="58"/>
  <c r="I394" i="58"/>
  <c r="I398" i="58"/>
  <c r="I414" i="58"/>
  <c r="I430" i="58"/>
  <c r="I446" i="58"/>
  <c r="I448" i="58"/>
  <c r="I454" i="58"/>
  <c r="I456" i="58"/>
  <c r="I468" i="58"/>
  <c r="I478" i="58"/>
  <c r="I480" i="58"/>
  <c r="I486" i="58"/>
  <c r="I488" i="58"/>
  <c r="I500" i="58"/>
  <c r="I510" i="58"/>
  <c r="I512" i="58"/>
  <c r="I361" i="58"/>
  <c r="I404" i="58"/>
  <c r="I375" i="58"/>
  <c r="I383" i="58"/>
  <c r="I391" i="58"/>
  <c r="I399" i="58"/>
  <c r="I407" i="58"/>
  <c r="I415" i="58"/>
  <c r="I423" i="58"/>
  <c r="I431" i="58"/>
  <c r="I461" i="58"/>
  <c r="I463" i="58"/>
  <c r="I481" i="58"/>
  <c r="I483" i="58"/>
  <c r="I485" i="58"/>
  <c r="I503" i="58"/>
  <c r="I505" i="58"/>
  <c r="I418" i="58"/>
  <c r="I442" i="58"/>
  <c r="I373" i="58"/>
  <c r="I405" i="58"/>
  <c r="I455" i="58"/>
  <c r="I477" i="58"/>
  <c r="F531" i="58"/>
  <c r="E367" i="58"/>
  <c r="E471" i="58"/>
  <c r="E364" i="58"/>
  <c r="E366" i="58"/>
  <c r="E378" i="58"/>
  <c r="E382" i="58"/>
  <c r="E392" i="58"/>
  <c r="E396" i="58"/>
  <c r="E424" i="58"/>
  <c r="E410" i="58"/>
  <c r="E426" i="58"/>
  <c r="E450" i="58"/>
  <c r="E458" i="58"/>
  <c r="E460" i="58"/>
  <c r="E482" i="58"/>
  <c r="E490" i="58"/>
  <c r="E492" i="58"/>
  <c r="E514" i="58"/>
  <c r="E365" i="58"/>
  <c r="E369" i="58"/>
  <c r="E377" i="58"/>
  <c r="E385" i="58"/>
  <c r="E393" i="58"/>
  <c r="E401" i="58"/>
  <c r="E409" i="58"/>
  <c r="E417" i="58"/>
  <c r="E425" i="58"/>
  <c r="E433" i="58"/>
  <c r="E439" i="58"/>
  <c r="E443" i="58"/>
  <c r="E445" i="58"/>
  <c r="E447" i="58"/>
  <c r="E465" i="58"/>
  <c r="E467" i="58"/>
  <c r="E469" i="58"/>
  <c r="E489" i="58"/>
  <c r="E491" i="58"/>
  <c r="E509" i="58"/>
  <c r="E511" i="58"/>
  <c r="E388" i="58"/>
  <c r="E503" i="58"/>
  <c r="E406" i="58"/>
  <c r="E462" i="58"/>
  <c r="E464" i="58"/>
  <c r="E502" i="58"/>
  <c r="E522" i="58"/>
  <c r="E403" i="58"/>
  <c r="E411" i="58"/>
  <c r="E419" i="58"/>
  <c r="E427" i="58"/>
  <c r="E435" i="58"/>
  <c r="E441" i="58"/>
  <c r="E362" i="58"/>
  <c r="E386" i="58"/>
  <c r="E390" i="58"/>
  <c r="E404" i="58"/>
  <c r="E412" i="58"/>
  <c r="E398" i="58"/>
  <c r="E414" i="58"/>
  <c r="E430" i="58"/>
  <c r="E446" i="58"/>
  <c r="E448" i="58"/>
  <c r="E454" i="58"/>
  <c r="E456" i="58"/>
  <c r="E468" i="58"/>
  <c r="E478" i="58"/>
  <c r="E480" i="58"/>
  <c r="E486" i="58"/>
  <c r="E488" i="58"/>
  <c r="E500" i="58"/>
  <c r="E510" i="58"/>
  <c r="E512" i="58"/>
  <c r="E375" i="58"/>
  <c r="E383" i="58"/>
  <c r="E391" i="58"/>
  <c r="E399" i="58"/>
  <c r="E407" i="58"/>
  <c r="E415" i="58"/>
  <c r="E423" i="58"/>
  <c r="E431" i="58"/>
  <c r="E461" i="58"/>
  <c r="E463" i="58"/>
  <c r="E481" i="58"/>
  <c r="E483" i="58"/>
  <c r="E485" i="58"/>
  <c r="E505" i="58"/>
  <c r="E507" i="58"/>
  <c r="E487" i="58"/>
  <c r="E368" i="58"/>
  <c r="E370" i="58"/>
  <c r="E374" i="58"/>
  <c r="E384" i="58"/>
  <c r="E408" i="58"/>
  <c r="E436" i="58"/>
  <c r="E470" i="58"/>
  <c r="E494" i="58"/>
  <c r="E496" i="58"/>
  <c r="E516" i="58"/>
  <c r="E518" i="58"/>
  <c r="E520" i="58"/>
  <c r="E400" i="58"/>
  <c r="E371" i="58"/>
  <c r="E379" i="58"/>
  <c r="E387" i="58"/>
  <c r="E449" i="58"/>
  <c r="E451" i="58"/>
  <c r="E453" i="58"/>
  <c r="E493" i="58"/>
  <c r="E495" i="58"/>
  <c r="E363" i="58"/>
  <c r="E455" i="58"/>
  <c r="E376" i="58"/>
  <c r="E394" i="58"/>
  <c r="E420" i="58"/>
  <c r="E428" i="58"/>
  <c r="E432" i="58"/>
  <c r="E402" i="58"/>
  <c r="E418" i="58"/>
  <c r="E434" i="58"/>
  <c r="E442" i="58"/>
  <c r="E444" i="58"/>
  <c r="E466" i="58"/>
  <c r="E474" i="58"/>
  <c r="E476" i="58"/>
  <c r="E498" i="58"/>
  <c r="E506" i="58"/>
  <c r="E508" i="58"/>
  <c r="E372" i="58"/>
  <c r="E416" i="58"/>
  <c r="E373" i="58"/>
  <c r="E381" i="58"/>
  <c r="E389" i="58"/>
  <c r="E397" i="58"/>
  <c r="E405" i="58"/>
  <c r="E413" i="58"/>
  <c r="E421" i="58"/>
  <c r="E429" i="58"/>
  <c r="E437" i="58"/>
  <c r="E457" i="58"/>
  <c r="E459" i="58"/>
  <c r="E477" i="58"/>
  <c r="E479" i="58"/>
  <c r="E497" i="58"/>
  <c r="E499" i="58"/>
  <c r="E501" i="58"/>
  <c r="E361" i="58"/>
  <c r="E380" i="58"/>
  <c r="E422" i="58"/>
  <c r="E438" i="58"/>
  <c r="E440" i="58"/>
  <c r="E452" i="58"/>
  <c r="E472" i="58"/>
  <c r="E484" i="58"/>
  <c r="E504" i="58"/>
  <c r="E524" i="58"/>
  <c r="E526" i="58"/>
  <c r="E528" i="58"/>
  <c r="E530" i="58"/>
  <c r="E395" i="58"/>
  <c r="E473" i="58"/>
  <c r="E475" i="58"/>
  <c r="E513" i="58"/>
  <c r="E515" i="58"/>
  <c r="E517" i="58"/>
  <c r="E519" i="58"/>
  <c r="E521" i="58"/>
  <c r="E523" i="58"/>
  <c r="E525" i="58"/>
  <c r="E527" i="58"/>
  <c r="E529" i="58"/>
  <c r="H380" i="58"/>
  <c r="H432" i="58"/>
  <c r="H454" i="58"/>
  <c r="H482" i="58"/>
  <c r="H486" i="58"/>
  <c r="H492" i="58"/>
  <c r="H500" i="58"/>
  <c r="H376" i="58"/>
  <c r="H402" i="58"/>
  <c r="H392" i="58"/>
  <c r="H396" i="58"/>
  <c r="H400" i="58"/>
  <c r="H404" i="58"/>
  <c r="H452" i="58"/>
  <c r="H456" i="58"/>
  <c r="H460" i="58"/>
  <c r="H464" i="58"/>
  <c r="H468" i="58"/>
  <c r="H472" i="58"/>
  <c r="H361" i="58"/>
  <c r="H363" i="58"/>
  <c r="H373" i="58"/>
  <c r="H381" i="58"/>
  <c r="H389" i="58"/>
  <c r="H399" i="58"/>
  <c r="H415" i="58"/>
  <c r="H431" i="58"/>
  <c r="H521" i="58"/>
  <c r="H504" i="58"/>
  <c r="H403" i="58"/>
  <c r="H439" i="58"/>
  <c r="H455" i="58"/>
  <c r="H465" i="58"/>
  <c r="H477" i="58"/>
  <c r="H483" i="58"/>
  <c r="H489" i="58"/>
  <c r="H495" i="58"/>
  <c r="H501" i="58"/>
  <c r="H507" i="58"/>
  <c r="H523" i="58"/>
  <c r="H529" i="58"/>
  <c r="H502" i="58"/>
  <c r="H520" i="58"/>
  <c r="H526" i="58"/>
  <c r="H375" i="58"/>
  <c r="H370" i="58"/>
  <c r="H424" i="58"/>
  <c r="H450" i="58"/>
  <c r="H494" i="58"/>
  <c r="H506" i="58"/>
  <c r="H462" i="58"/>
  <c r="H384" i="58"/>
  <c r="H418" i="58"/>
  <c r="H440" i="58"/>
  <c r="H365" i="58"/>
  <c r="H367" i="58"/>
  <c r="H423" i="58"/>
  <c r="H435" i="58"/>
  <c r="H419" i="58"/>
  <c r="H397" i="58"/>
  <c r="H421" i="58"/>
  <c r="H437" i="58"/>
  <c r="H441" i="58"/>
  <c r="H485" i="58"/>
  <c r="H491" i="58"/>
  <c r="H503" i="58"/>
  <c r="H513" i="58"/>
  <c r="H362" i="58"/>
  <c r="H416" i="58"/>
  <c r="H426" i="58"/>
  <c r="H490" i="58"/>
  <c r="H498" i="58"/>
  <c r="H390" i="58"/>
  <c r="H406" i="58"/>
  <c r="H412" i="58"/>
  <c r="H428" i="58"/>
  <c r="H470" i="58"/>
  <c r="H484" i="58"/>
  <c r="H374" i="58"/>
  <c r="H378" i="58"/>
  <c r="H386" i="58"/>
  <c r="H434" i="58"/>
  <c r="H438" i="58"/>
  <c r="H442" i="58"/>
  <c r="H371" i="58"/>
  <c r="H379" i="58"/>
  <c r="H387" i="58"/>
  <c r="H510" i="58"/>
  <c r="H514" i="58"/>
  <c r="H512" i="58"/>
  <c r="H518" i="58"/>
  <c r="H401" i="58"/>
  <c r="H409" i="58"/>
  <c r="H417" i="58"/>
  <c r="H425" i="58"/>
  <c r="H433" i="58"/>
  <c r="H443" i="58"/>
  <c r="H447" i="58"/>
  <c r="H453" i="58"/>
  <c r="H459" i="58"/>
  <c r="H471" i="58"/>
  <c r="H481" i="58"/>
  <c r="H493" i="58"/>
  <c r="H499" i="58"/>
  <c r="H505" i="58"/>
  <c r="H511" i="58"/>
  <c r="H517" i="58"/>
  <c r="H527" i="58"/>
  <c r="H408" i="58"/>
  <c r="H466" i="58"/>
  <c r="H476" i="58"/>
  <c r="H368" i="58"/>
  <c r="H382" i="58"/>
  <c r="H414" i="58"/>
  <c r="H444" i="58"/>
  <c r="H524" i="58"/>
  <c r="H383" i="58"/>
  <c r="H405" i="58"/>
  <c r="H429" i="58"/>
  <c r="H449" i="58"/>
  <c r="H461" i="58"/>
  <c r="H467" i="58"/>
  <c r="H473" i="58"/>
  <c r="H479" i="58"/>
  <c r="H525" i="58"/>
  <c r="H391" i="58"/>
  <c r="H366" i="58"/>
  <c r="H372" i="58"/>
  <c r="H388" i="58"/>
  <c r="H420" i="58"/>
  <c r="H430" i="58"/>
  <c r="H446" i="58"/>
  <c r="H488" i="58"/>
  <c r="H496" i="58"/>
  <c r="H364" i="58"/>
  <c r="H394" i="58"/>
  <c r="H458" i="58"/>
  <c r="H474" i="58"/>
  <c r="H480" i="58"/>
  <c r="H398" i="58"/>
  <c r="H410" i="58"/>
  <c r="H369" i="58"/>
  <c r="H377" i="58"/>
  <c r="H385" i="58"/>
  <c r="H393" i="58"/>
  <c r="H395" i="58"/>
  <c r="H411" i="58"/>
  <c r="H427" i="58"/>
  <c r="H530" i="58"/>
  <c r="H522" i="58"/>
  <c r="H445" i="58"/>
  <c r="H451" i="58"/>
  <c r="H457" i="58"/>
  <c r="H463" i="58"/>
  <c r="H469" i="58"/>
  <c r="H475" i="58"/>
  <c r="H487" i="58"/>
  <c r="H497" i="58"/>
  <c r="H509" i="58"/>
  <c r="H515" i="58"/>
  <c r="H528" i="58"/>
  <c r="H478" i="58"/>
  <c r="H422" i="58"/>
  <c r="H436" i="58"/>
  <c r="H448" i="58"/>
  <c r="H407" i="58"/>
  <c r="H516" i="58"/>
  <c r="H413" i="58"/>
  <c r="H519" i="58"/>
  <c r="H508" i="58"/>
  <c r="H360" i="58"/>
  <c r="D360" i="58"/>
  <c r="L364" i="58"/>
  <c r="L402" i="58"/>
  <c r="L412" i="58"/>
  <c r="L428" i="58"/>
  <c r="L438" i="58"/>
  <c r="L470" i="58"/>
  <c r="L484" i="58"/>
  <c r="L494" i="58"/>
  <c r="L510" i="58"/>
  <c r="L372" i="58"/>
  <c r="L408" i="58"/>
  <c r="L430" i="58"/>
  <c r="L440" i="58"/>
  <c r="L456" i="58"/>
  <c r="L466" i="58"/>
  <c r="L472" i="58"/>
  <c r="L365" i="58"/>
  <c r="L367" i="58"/>
  <c r="L375" i="58"/>
  <c r="L383" i="58"/>
  <c r="L391" i="58"/>
  <c r="L403" i="58"/>
  <c r="L419" i="58"/>
  <c r="L435" i="58"/>
  <c r="L504" i="58"/>
  <c r="L528" i="58"/>
  <c r="L520" i="58"/>
  <c r="L530" i="58"/>
  <c r="L397" i="58"/>
  <c r="L405" i="58"/>
  <c r="L413" i="58"/>
  <c r="L421" i="58"/>
  <c r="L429" i="58"/>
  <c r="L437" i="58"/>
  <c r="L441" i="58"/>
  <c r="L449" i="58"/>
  <c r="L461" i="58"/>
  <c r="L467" i="58"/>
  <c r="L473" i="58"/>
  <c r="L479" i="58"/>
  <c r="L485" i="58"/>
  <c r="L491" i="58"/>
  <c r="L503" i="58"/>
  <c r="L513" i="58"/>
  <c r="L519" i="58"/>
  <c r="L512" i="58"/>
  <c r="L376" i="58"/>
  <c r="L392" i="58"/>
  <c r="L398" i="58"/>
  <c r="L404" i="58"/>
  <c r="L410" i="58"/>
  <c r="L468" i="58"/>
  <c r="L426" i="58"/>
  <c r="L432" i="58"/>
  <c r="L369" i="58"/>
  <c r="L393" i="58"/>
  <c r="L411" i="58"/>
  <c r="L371" i="58"/>
  <c r="L526" i="58"/>
  <c r="L509" i="58"/>
  <c r="L368" i="58"/>
  <c r="L406" i="58"/>
  <c r="L436" i="58"/>
  <c r="L448" i="58"/>
  <c r="L464" i="58"/>
  <c r="L474" i="58"/>
  <c r="L480" i="58"/>
  <c r="L486" i="58"/>
  <c r="L492" i="58"/>
  <c r="L500" i="58"/>
  <c r="L380" i="58"/>
  <c r="L386" i="58"/>
  <c r="L396" i="58"/>
  <c r="L418" i="58"/>
  <c r="L434" i="58"/>
  <c r="L444" i="58"/>
  <c r="L454" i="58"/>
  <c r="L460" i="58"/>
  <c r="L476" i="58"/>
  <c r="L362" i="58"/>
  <c r="L366" i="58"/>
  <c r="L370" i="58"/>
  <c r="L420" i="58"/>
  <c r="L424" i="58"/>
  <c r="L450" i="58"/>
  <c r="L361" i="58"/>
  <c r="L363" i="58"/>
  <c r="L373" i="58"/>
  <c r="L381" i="58"/>
  <c r="L389" i="58"/>
  <c r="L399" i="58"/>
  <c r="L415" i="58"/>
  <c r="L431" i="58"/>
  <c r="L525" i="58"/>
  <c r="L508" i="58"/>
  <c r="L387" i="58"/>
  <c r="L407" i="58"/>
  <c r="L455" i="58"/>
  <c r="L465" i="58"/>
  <c r="L477" i="58"/>
  <c r="L483" i="58"/>
  <c r="L489" i="58"/>
  <c r="L495" i="58"/>
  <c r="L501" i="58"/>
  <c r="L507" i="58"/>
  <c r="L523" i="58"/>
  <c r="L529" i="58"/>
  <c r="L506" i="58"/>
  <c r="L423" i="58"/>
  <c r="L443" i="58"/>
  <c r="L382" i="58"/>
  <c r="L414" i="58"/>
  <c r="L488" i="58"/>
  <c r="L496" i="58"/>
  <c r="L388" i="58"/>
  <c r="L446" i="58"/>
  <c r="L427" i="58"/>
  <c r="L516" i="58"/>
  <c r="L445" i="58"/>
  <c r="L451" i="58"/>
  <c r="L457" i="58"/>
  <c r="L463" i="58"/>
  <c r="L469" i="58"/>
  <c r="L475" i="58"/>
  <c r="L487" i="58"/>
  <c r="L497" i="58"/>
  <c r="L515" i="58"/>
  <c r="L378" i="58"/>
  <c r="L452" i="58"/>
  <c r="L462" i="58"/>
  <c r="L478" i="58"/>
  <c r="L490" i="58"/>
  <c r="L498" i="58"/>
  <c r="L374" i="58"/>
  <c r="L384" i="58"/>
  <c r="L400" i="58"/>
  <c r="L416" i="58"/>
  <c r="L422" i="58"/>
  <c r="L442" i="58"/>
  <c r="L482" i="58"/>
  <c r="L390" i="58"/>
  <c r="L394" i="58"/>
  <c r="L458" i="58"/>
  <c r="L522" i="58"/>
  <c r="L502" i="58"/>
  <c r="L401" i="58"/>
  <c r="L409" i="58"/>
  <c r="L417" i="58"/>
  <c r="L425" i="58"/>
  <c r="L433" i="58"/>
  <c r="L439" i="58"/>
  <c r="L447" i="58"/>
  <c r="L453" i="58"/>
  <c r="L459" i="58"/>
  <c r="L471" i="58"/>
  <c r="L481" i="58"/>
  <c r="L493" i="58"/>
  <c r="L499" i="58"/>
  <c r="L505" i="58"/>
  <c r="L511" i="58"/>
  <c r="L517" i="58"/>
  <c r="L521" i="58"/>
  <c r="L527" i="58"/>
  <c r="L514" i="58"/>
  <c r="L518" i="58"/>
  <c r="L524" i="58"/>
  <c r="L379" i="58"/>
  <c r="L377" i="58"/>
  <c r="L385" i="58"/>
  <c r="L395" i="58"/>
  <c r="N360" i="58"/>
  <c r="G531" i="58"/>
  <c r="M531" i="58"/>
  <c r="N531" i="58" l="1"/>
  <c r="H531" i="58"/>
  <c r="I531" i="58"/>
  <c r="L531" i="58"/>
  <c r="E531" i="58"/>
  <c r="O424" i="58"/>
  <c r="O404" i="58"/>
  <c r="O420" i="58"/>
  <c r="O408" i="58"/>
  <c r="O436" i="58"/>
  <c r="O432" i="58"/>
  <c r="O530" i="58"/>
  <c r="O522" i="58"/>
  <c r="O514" i="58"/>
  <c r="O519" i="58"/>
  <c r="O362" i="58"/>
  <c r="O502" i="58"/>
  <c r="O478" i="58"/>
  <c r="O458" i="58"/>
  <c r="O414" i="58"/>
  <c r="O477" i="58"/>
  <c r="O443" i="58"/>
  <c r="O385" i="58"/>
  <c r="O370" i="58"/>
  <c r="O483" i="58"/>
  <c r="O503" i="58"/>
  <c r="O421" i="58"/>
  <c r="O398" i="58"/>
  <c r="O422" i="58"/>
  <c r="O400" i="58"/>
  <c r="O504" i="58"/>
  <c r="O484" i="58"/>
  <c r="O460" i="58"/>
  <c r="O481" i="58"/>
  <c r="O457" i="58"/>
  <c r="O431" i="58"/>
  <c r="O415" i="58"/>
  <c r="O399" i="58"/>
  <c r="O453" i="58"/>
  <c r="O410" i="58"/>
  <c r="O448" i="58"/>
  <c r="O527" i="58"/>
  <c r="O495" i="58"/>
  <c r="O407" i="58"/>
  <c r="O380" i="58"/>
  <c r="O464" i="58"/>
  <c r="O469" i="58"/>
  <c r="O493" i="58"/>
  <c r="O459" i="58"/>
  <c r="O427" i="58"/>
  <c r="O411" i="58"/>
  <c r="O389" i="58"/>
  <c r="O373" i="58"/>
  <c r="O392" i="58"/>
  <c r="O364" i="58"/>
  <c r="O396" i="58"/>
  <c r="O418" i="58"/>
  <c r="O395" i="58"/>
  <c r="O517" i="58"/>
  <c r="O437" i="58"/>
  <c r="O451" i="58"/>
  <c r="O386" i="58"/>
  <c r="O508" i="58"/>
  <c r="O488" i="58"/>
  <c r="O444" i="58"/>
  <c r="O381" i="58"/>
  <c r="O524" i="58"/>
  <c r="O450" i="58"/>
  <c r="O438" i="58"/>
  <c r="O445" i="58"/>
  <c r="O401" i="58"/>
  <c r="O454" i="58"/>
  <c r="O521" i="58"/>
  <c r="O379" i="58"/>
  <c r="O467" i="58"/>
  <c r="O486" i="58"/>
  <c r="O462" i="58"/>
  <c r="O511" i="58"/>
  <c r="O447" i="58"/>
  <c r="O466" i="58"/>
  <c r="O378" i="58"/>
  <c r="O528" i="58"/>
  <c r="O520" i="58"/>
  <c r="O512" i="58"/>
  <c r="O497" i="58"/>
  <c r="O384" i="58"/>
  <c r="O416" i="58"/>
  <c r="O500" i="58"/>
  <c r="O476" i="58"/>
  <c r="O456" i="58"/>
  <c r="O430" i="58"/>
  <c r="O509" i="58"/>
  <c r="O475" i="58"/>
  <c r="O441" i="58"/>
  <c r="O529" i="58"/>
  <c r="O473" i="58"/>
  <c r="O405" i="58"/>
  <c r="O482" i="58"/>
  <c r="O499" i="58"/>
  <c r="O479" i="58"/>
  <c r="O455" i="58"/>
  <c r="O429" i="58"/>
  <c r="O413" i="58"/>
  <c r="O397" i="58"/>
  <c r="O383" i="58"/>
  <c r="O412" i="58"/>
  <c r="O382" i="58"/>
  <c r="O492" i="58"/>
  <c r="O515" i="58"/>
  <c r="O523" i="58"/>
  <c r="O471" i="58"/>
  <c r="O501" i="58"/>
  <c r="O440" i="58"/>
  <c r="O510" i="58"/>
  <c r="O490" i="58"/>
  <c r="O470" i="58"/>
  <c r="O446" i="58"/>
  <c r="O491" i="58"/>
  <c r="O425" i="58"/>
  <c r="O409" i="58"/>
  <c r="O426" i="58"/>
  <c r="O366" i="58"/>
  <c r="O365" i="58"/>
  <c r="O388" i="58"/>
  <c r="O360" i="58"/>
  <c r="O371" i="58"/>
  <c r="O496" i="58"/>
  <c r="O433" i="58"/>
  <c r="O428" i="58"/>
  <c r="O394" i="58"/>
  <c r="O391" i="58"/>
  <c r="O452" i="58"/>
  <c r="O423" i="58"/>
  <c r="O406" i="58"/>
  <c r="O461" i="58"/>
  <c r="O402" i="58"/>
  <c r="O526" i="58"/>
  <c r="O518" i="58"/>
  <c r="O494" i="58"/>
  <c r="O465" i="58"/>
  <c r="O498" i="58"/>
  <c r="O367" i="58"/>
  <c r="O507" i="58"/>
  <c r="O435" i="58"/>
  <c r="O419" i="58"/>
  <c r="O403" i="58"/>
  <c r="O393" i="58"/>
  <c r="O377" i="58"/>
  <c r="O485" i="58"/>
  <c r="O390" i="58"/>
  <c r="O372" i="58"/>
  <c r="O474" i="58"/>
  <c r="O525" i="58"/>
  <c r="O463" i="58"/>
  <c r="O387" i="58"/>
  <c r="O434" i="58"/>
  <c r="O480" i="58"/>
  <c r="O363" i="58"/>
  <c r="O513" i="58"/>
  <c r="O489" i="58"/>
  <c r="O449" i="58"/>
  <c r="O376" i="58"/>
  <c r="O472" i="58"/>
  <c r="O369" i="58"/>
  <c r="O468" i="58"/>
  <c r="O516" i="58"/>
  <c r="O417" i="58"/>
  <c r="O442" i="58"/>
  <c r="O368" i="58"/>
  <c r="O439" i="58"/>
  <c r="O374" i="58"/>
  <c r="O506" i="58"/>
  <c r="O487" i="58"/>
  <c r="O375" i="58"/>
  <c r="O505" i="58"/>
  <c r="D531" i="58"/>
  <c r="O361" i="58"/>
  <c r="O531" i="58" l="1"/>
</calcChain>
</file>

<file path=xl/sharedStrings.xml><?xml version="1.0" encoding="utf-8"?>
<sst xmlns="http://schemas.openxmlformats.org/spreadsheetml/2006/main" count="10974" uniqueCount="217">
  <si>
    <t>NO.</t>
  </si>
  <si>
    <t>COMPANY</t>
  </si>
  <si>
    <t>GASOLINE</t>
  </si>
  <si>
    <t>GASOIL</t>
  </si>
  <si>
    <t>KEROSENE</t>
  </si>
  <si>
    <t>ATK</t>
  </si>
  <si>
    <t>PREMIX</t>
  </si>
  <si>
    <t>RFO</t>
  </si>
  <si>
    <t>MGO LOCAL</t>
  </si>
  <si>
    <t>MGO FOREIGN</t>
  </si>
  <si>
    <t>GASOIL MINES</t>
  </si>
  <si>
    <t>GASOIL(RIG)</t>
  </si>
  <si>
    <t>AGAPET LIMITED</t>
  </si>
  <si>
    <t>ALINCO OIL COMPANY LIMITED</t>
  </si>
  <si>
    <t>ALIVE GAS</t>
  </si>
  <si>
    <t>ALLIED OIL COMPANY LIMITED</t>
  </si>
  <si>
    <t>ANASSET COMPANY LIMITED</t>
  </si>
  <si>
    <t>ANDEV COMPANY LIMITED</t>
  </si>
  <si>
    <t>ANNANDALE GHANA LIMITED</t>
  </si>
  <si>
    <t>AP OIL &amp; GAS GHANA LIMITED</t>
  </si>
  <si>
    <t>ASPEN PETROLEUM</t>
  </si>
  <si>
    <t>AVOS OIL &amp; GAS</t>
  </si>
  <si>
    <t>BANO OIL COMPANY LIMITED</t>
  </si>
  <si>
    <t>BENAB OIL COMPANY LIMITED</t>
  </si>
  <si>
    <t>BF PETROLEUM LIMITED</t>
  </si>
  <si>
    <t>BISVEL PETROLEUM SERVICES</t>
  </si>
  <si>
    <t>BLANKO OIL COMPANY LIMITED</t>
  </si>
  <si>
    <t>CAPSTONE OIL LIMITED</t>
  </si>
  <si>
    <t>CENT EASTERN GAS LIMITED</t>
  </si>
  <si>
    <t>CHAMPION OIL CO. LTD</t>
  </si>
  <si>
    <t>COEGAN GHANA LIMITED</t>
  </si>
  <si>
    <t>COMPASS OLEUM LIMITED</t>
  </si>
  <si>
    <t>CORNOIL PETROLEUM LIMITED</t>
  </si>
  <si>
    <t>CROWN PETROLEUM GH. LTD</t>
  </si>
  <si>
    <t>DA OIL CO. LTD</t>
  </si>
  <si>
    <t>DABEMENS GAS CO.</t>
  </si>
  <si>
    <t>DELIMAN  &amp; COMPANY LTD</t>
  </si>
  <si>
    <t>DUKES PETROLEUM COMPANY LTD.</t>
  </si>
  <si>
    <t>ENGEN GHANA LTD</t>
  </si>
  <si>
    <t>EV. OIL CO. LTD</t>
  </si>
  <si>
    <t>EXCEL OIL CO. LTD</t>
  </si>
  <si>
    <t>FINEST OIL COMPANY LIMITED</t>
  </si>
  <si>
    <t>FRAGA OIL GH. LTD</t>
  </si>
  <si>
    <t>FRIMPS OIL CO. LTD</t>
  </si>
  <si>
    <t>FRONTIER OIL GHANA LIMITED</t>
  </si>
  <si>
    <t>GALAXY OIL CO. LTD</t>
  </si>
  <si>
    <t>GASO PETROLEUM LIMITED</t>
  </si>
  <si>
    <t>GHANA OIL COMPANY LIMITED</t>
  </si>
  <si>
    <t>GLASARK OIL CO. LTD</t>
  </si>
  <si>
    <t>GLEE OIL LIMITED</t>
  </si>
  <si>
    <t>GLOBAL STANDARD PETROLEUM LIMITED</t>
  </si>
  <si>
    <t>GLORY OIL CO. LTD</t>
  </si>
  <si>
    <t>GO-GAS VENTURES LIMITED</t>
  </si>
  <si>
    <t>GRACE OIL PETROLEUM CO. LTD.</t>
  </si>
  <si>
    <t>GULF ENERGY GHANA LIMITED</t>
  </si>
  <si>
    <t>HAK OIL CO. LTD</t>
  </si>
  <si>
    <t>HAVILAH OIL GHANA LTD</t>
  </si>
  <si>
    <t>JO &amp; JU OIL COMPANY LTD</t>
  </si>
  <si>
    <t>JOEKONA COMPANY LIMITED</t>
  </si>
  <si>
    <t>JUSBRO PETROLEUM CO. LTD</t>
  </si>
  <si>
    <t>KABORE OIL LIMITED</t>
  </si>
  <si>
    <t>KAN ROYAL SERVICE STATION &amp; TRADING LIMITED</t>
  </si>
  <si>
    <t>KAYSENS GAS COMPANY</t>
  </si>
  <si>
    <t>KINGS ENERGY LIMITED</t>
  </si>
  <si>
    <t>KI ENERGY LIMITED</t>
  </si>
  <si>
    <t>LAMBARK GAS COMPANY LIMITED</t>
  </si>
  <si>
    <t>LIFE PETROLEUM COMPANY LTD</t>
  </si>
  <si>
    <t>LONESTAR GAS COMPANY LIMITED</t>
  </si>
  <si>
    <t>LOUIS GAS COMPANY LIMITED</t>
  </si>
  <si>
    <t>LUCKY OIL CO. LTD</t>
  </si>
  <si>
    <t>MANBAH GAS COMPANY LIMITED</t>
  </si>
  <si>
    <t>MIDAS OIL &amp; GAS LIMITED</t>
  </si>
  <si>
    <t>MODEX OIL CO. LTD</t>
  </si>
  <si>
    <t>NAAGAMNI GHANA LTD</t>
  </si>
  <si>
    <t>NEXTBONS GAS LIMITED</t>
  </si>
  <si>
    <t>NORGAZ PETROLEUM LTD</t>
  </si>
  <si>
    <t>O.J.K COMPANY LIMITED</t>
  </si>
  <si>
    <t>OANDO GHANA LIMITED</t>
  </si>
  <si>
    <t>OCEAN OIL COMPANY LIMITED</t>
  </si>
  <si>
    <t>OMEGA ENERGY LTD</t>
  </si>
  <si>
    <t>PACIFIC OIL GHANA LIMITED</t>
  </si>
  <si>
    <t>PATRICK K.A BONNEY &amp; CO. LIMITED</t>
  </si>
  <si>
    <t>PETRO AFRIQUE GHANA LTD.</t>
  </si>
  <si>
    <t>PETROBAY OIL LIMITED</t>
  </si>
  <si>
    <t>PETROLEUM SOLUTIONS LIMITED</t>
  </si>
  <si>
    <t>Q8 Oil(GH) COMPANY LIMITED</t>
  </si>
  <si>
    <t>QUANTUM PETROLEUM LIMITED</t>
  </si>
  <si>
    <t>READY OIL LIMITED</t>
  </si>
  <si>
    <t>RIEMA COMPANY LIMITED</t>
  </si>
  <si>
    <t>ROOTSENAF GAS COMPANY LIMITED</t>
  </si>
  <si>
    <t>RURAL ENERGY RESOURCES LIMITED (RUNEL)</t>
  </si>
  <si>
    <t>SAWIZ PETROLEUM COMPANY LIMITED</t>
  </si>
  <si>
    <t>SEAM OIL COMPANY LIMITED</t>
  </si>
  <si>
    <t>SHAKAINAH VENTURES LIMITED</t>
  </si>
  <si>
    <t>SHELLEYCO PETROLEUM LIMITED</t>
  </si>
  <si>
    <t>SHEELM OIL</t>
  </si>
  <si>
    <t>SKY PETROLEUM LIMITED</t>
  </si>
  <si>
    <t>SO ENERGY GH LIMITED</t>
  </si>
  <si>
    <t xml:space="preserve">SONNIDOM  LIMITED </t>
  </si>
  <si>
    <t>STAR OIL CO. LTD</t>
  </si>
  <si>
    <t>STRATEGIC ENERGIES LIMITED</t>
  </si>
  <si>
    <t>SUPERIOR OIL COMPANY LTD.</t>
  </si>
  <si>
    <t>TOP OIL COMPANY LIMITED</t>
  </si>
  <si>
    <t>TOTAL PETROLEUM GHANA LIMITED</t>
  </si>
  <si>
    <t>TRADE CROSS LIMITED</t>
  </si>
  <si>
    <t>TRIGON ENERGY LIMITED</t>
  </si>
  <si>
    <t>TRINITY OIL COMPANY LIMITED</t>
  </si>
  <si>
    <t>TRIPLE A LP GAS LIMITED</t>
  </si>
  <si>
    <t>UNION OIL GHANA LIMITED</t>
  </si>
  <si>
    <t>UNIQUE OIL COMPANY LTD.</t>
  </si>
  <si>
    <t>UNITY OIL COMPANY LIMITED</t>
  </si>
  <si>
    <t>UNIVERSAL OIL COMPANY LIMITED</t>
  </si>
  <si>
    <t>VENUS OIL COMPANY LIMITED</t>
  </si>
  <si>
    <t>VIRGIN PETROLEUM LTD</t>
  </si>
  <si>
    <t>WEST AFRICAN PETROLEUM COMPANY (WAPCO)</t>
  </si>
  <si>
    <t>XPRESS GAS LIMITED</t>
  </si>
  <si>
    <t xml:space="preserve">ZEN PETROLEUM LIMITED </t>
  </si>
  <si>
    <t xml:space="preserve">TOTAL </t>
  </si>
  <si>
    <t>UNIT: MT</t>
  </si>
  <si>
    <t>MARKET SHARES: PERCENTAGES</t>
  </si>
  <si>
    <t>BEAP ENERGY GHANA LIMITED</t>
  </si>
  <si>
    <t>NICK PETROLEUM GHANA LIMITED</t>
  </si>
  <si>
    <t>APEX PETROLEUM GHANA LIMITED</t>
  </si>
  <si>
    <t>BAFFOUR GAS COMPANY LIMITED</t>
  </si>
  <si>
    <t>CASH OIL COMPANY LIMITED</t>
  </si>
  <si>
    <t>CENTRAL BRENT PETROLEUM LIMITED</t>
  </si>
  <si>
    <t>FIRST GAS COMPANY LIMITED</t>
  </si>
  <si>
    <t>G&amp;G OIL COMPANY LIMITED</t>
  </si>
  <si>
    <t>GRID PETROLEUM GHANA LIMITED</t>
  </si>
  <si>
    <t>HILLS OIL MARKETING COMPANY LIMITED</t>
  </si>
  <si>
    <t>HOSSANA OIL COMPANY LIMITED</t>
  </si>
  <si>
    <t>KARELA OIL AND GAS LIMITED</t>
  </si>
  <si>
    <t>LAMININ BEE VENTURES LIMITED</t>
  </si>
  <si>
    <t>LILYGOLD ENERGY RESOURCES LIMITED</t>
  </si>
  <si>
    <t>MAXX GAS LIMITED</t>
  </si>
  <si>
    <t>MAXX ENERGY LIMITED</t>
  </si>
  <si>
    <t>MAXXON PETROLEUM LIMITED</t>
  </si>
  <si>
    <t>MIGHTY GAS COMPANY LIMITED</t>
  </si>
  <si>
    <t>NASONA OIL COMPANY LIMITED</t>
  </si>
  <si>
    <t>ORIENT ENERGY LIMITED</t>
  </si>
  <si>
    <t>PETROCELL LIMITED</t>
  </si>
  <si>
    <t>PETROLAND LIMITED</t>
  </si>
  <si>
    <t>RADIANCE PETROLEUM LIMITED</t>
  </si>
  <si>
    <t>RICH OIL COMPANY LIMITED</t>
  </si>
  <si>
    <t>ROYAL ENERGY COMPANY LIMITED</t>
  </si>
  <si>
    <t>ROYAL ROSES OIL COMPANY LIMITED</t>
  </si>
  <si>
    <t>SEMANHYIA OIL LIMITED</t>
  </si>
  <si>
    <t>SEPHEM OIL COMPANY LIMITED</t>
  </si>
  <si>
    <t>SPIRITS PETROLEUM LIMITED</t>
  </si>
  <si>
    <t>TEL ENERGY LIMITED</t>
  </si>
  <si>
    <t>THOMCOF ENERGY LIMITED</t>
  </si>
  <si>
    <t xml:space="preserve">VIVO ENERGY GHANA LIMITED  </t>
  </si>
  <si>
    <t>WARREN OIL COMPANY LIMITED</t>
  </si>
  <si>
    <t>WORLD GAS COMPANY LIMITED</t>
  </si>
  <si>
    <t>YOKWA GAS LIMITED</t>
  </si>
  <si>
    <t>INFIN GHANA LIMITED</t>
  </si>
  <si>
    <t>MOTOHAUS OIL CO. LTD</t>
  </si>
  <si>
    <t xml:space="preserve">AI ENERGY GROUP LIMITED </t>
  </si>
  <si>
    <t>PLUS ENERGY</t>
  </si>
  <si>
    <t xml:space="preserve">PUMA ENERGY GHANA LIMITED </t>
  </si>
  <si>
    <t>SAMA OIL</t>
  </si>
  <si>
    <t>MERCY OIL MARKETING COMPANY LIMITED</t>
  </si>
  <si>
    <t>MS OIL</t>
  </si>
  <si>
    <t>T- TEKPOR ENERGY</t>
  </si>
  <si>
    <t>BG PETROLEUM LIMITED</t>
  </si>
  <si>
    <t>HOLMAN PETROLEUM</t>
  </si>
  <si>
    <t>GOODNESS ENERGY LIMITED</t>
  </si>
  <si>
    <t>Conversion Factor (CF)</t>
  </si>
  <si>
    <t>COMPANY TOTAL</t>
  </si>
  <si>
    <t>SANTOL ENERGY LIMITED</t>
  </si>
  <si>
    <t>AMDAWAY COMPANY LIMITED</t>
  </si>
  <si>
    <t>DEEP PETROLEUM LIMITED</t>
  </si>
  <si>
    <t>DESERT OIL GHANA LIMITED</t>
  </si>
  <si>
    <t>GAB ENERGY LIMITED</t>
  </si>
  <si>
    <t>GB OIL LIMITED</t>
  </si>
  <si>
    <t>GOLDEN PETROLEUM LIMITED</t>
  </si>
  <si>
    <t>HUMANO ENERGY LIMITED</t>
  </si>
  <si>
    <t>JD- LINK OIL COMPANY LIMITED</t>
  </si>
  <si>
    <t>NURU OIL COMPANY</t>
  </si>
  <si>
    <t>POWER DISTRIBUTION COMPANY LIMITED</t>
  </si>
  <si>
    <t>R&amp;P OIL COMPANY LIMITED</t>
  </si>
  <si>
    <t>SAWADIGO OIL COMPANY LIMITED</t>
  </si>
  <si>
    <t>All Products are in Litres except LPG in Kg</t>
  </si>
  <si>
    <t>AEGIS HUILE COMPANY LIMITED</t>
  </si>
  <si>
    <t>IBM PETROLEUM LIMITED</t>
  </si>
  <si>
    <t>OMC PERFORMANCE STATISTICS FOR JANUARY 2019</t>
  </si>
  <si>
    <t>OMC PERFORMANCE STATISTICS FOR FEBRUARY 2019</t>
  </si>
  <si>
    <t>OMC PERFORMANCE STATISTICS FOR MARCH 2019</t>
  </si>
  <si>
    <t xml:space="preserve">OIL SPACE GHANA LIMITED </t>
  </si>
  <si>
    <t>OMC PERFORMANCE STATISTICS FOR APRIL 2019</t>
  </si>
  <si>
    <t>OMC PERFORMANCE STATISTICS FOR JANUARY-MARCH 2019</t>
  </si>
  <si>
    <t>NAPHTHA (UNIFIED)</t>
  </si>
  <si>
    <t>ZOE PETROLEUM LIMITED</t>
  </si>
  <si>
    <t>OMC PERFORMANCE STATISTICS FOR MAY 2019</t>
  </si>
  <si>
    <t>GASOIL (RIG)</t>
  </si>
  <si>
    <t>OMC PERFORMANCE STATISTICS FOR JANUARY-JUNE 2019</t>
  </si>
  <si>
    <t>RIGWORLD PETROLEUM SERVICES</t>
  </si>
  <si>
    <t>GASOIL (Rig)</t>
  </si>
  <si>
    <t>OMC PERFORMANCE STATISTICS FOR JUNE 2019</t>
  </si>
  <si>
    <t>OMC PERFORMANCE STATISTICS FOR APRIL -JUNE 2019</t>
  </si>
  <si>
    <t>OMC PERFORMANCE STATISTICS FOR APRIL-JUNE 2019</t>
  </si>
  <si>
    <t>OMC PERFORMANCE STATISTICS FOR JULY 2019</t>
  </si>
  <si>
    <t>OMC PERFORMANCE STATISTICS FOR AUGUST 2019</t>
  </si>
  <si>
    <t>OMC PERFORMANCE STATISTICS FOR JANUARY-SEPTEMBER 2019</t>
  </si>
  <si>
    <t>PRECIOUS ENERGY</t>
  </si>
  <si>
    <t>OMC PERFORMANCE STATISTICS FOR SEPTEMBER 2019</t>
  </si>
  <si>
    <t>OMC PERFORMANCE STATISTICS FOR JULY-SEPTEMBER 2019</t>
  </si>
  <si>
    <t>PETROSANKOFA</t>
  </si>
  <si>
    <t>OMC PERFORMANCE STATISTICS FOR OCTOBER 2019</t>
  </si>
  <si>
    <t>OMC PERFORMANCE STATISTICS FOR NOVEMBER 2019</t>
  </si>
  <si>
    <t>***ADINKRA</t>
  </si>
  <si>
    <t>OMC PERFORMANCE STATISTICS FOR JANUARY-DECEMBER 2019</t>
  </si>
  <si>
    <t>OMC PERFORMANCE STATISTICS FOR DECEMBER 2019</t>
  </si>
  <si>
    <t>OMC PERFORMANCE STATISTICS FOR OCTOBER-DECEMBER 2019</t>
  </si>
  <si>
    <t>OMC PERFORMANCE STATISTICS FOR JULY-DECEMBER 2019</t>
  </si>
  <si>
    <t>**LPG</t>
  </si>
  <si>
    <t>**LPG refers to LPG (mainly Butane) used by Domestic, Commercial, Industrial and Autogas Users.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</si>
</sst>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_-;\-* #,##0.00_-;_-* &quot;-&quot;??_-;_-@_-"/>
    <numFmt numFmtId="164" formatCode="_(* #,##0.00_);_(* \(#,##0.00\);_(* &quot;-&quot;??_);_(@_)"/>
    <numFmt numFmtId="165" formatCode="[$-409]mmm\-yy;@"/>
    <numFmt numFmtId="166" formatCode="_(* #,##0_);_(* \(#,##0\);_(* &quot;-&quot;??_);_(@_)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sz val="10"/>
      <color indexed="8"/>
      <name val="Arial"/>
      <family val="2"/>
    </font>
    <font>
      <b/>
      <sz val="12"/>
      <name val="Times New Roman"/>
      <family val="1"/>
    </font>
    <font>
      <b/>
      <sz val="14"/>
      <name val="Times New Roman"/>
      <family val="1"/>
    </font>
    <font>
      <sz val="14"/>
      <name val="Times New Roman"/>
      <family val="1"/>
    </font>
    <font>
      <sz val="10"/>
      <color theme="1"/>
      <name val="Times New Roman"/>
      <family val="1"/>
    </font>
    <font>
      <b/>
      <sz val="10"/>
      <name val="Times New Roman"/>
      <family val="1"/>
    </font>
    <font>
      <sz val="12"/>
      <name val="Times New Roman"/>
      <family val="1"/>
    </font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20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name val="Times New Roman"/>
      <family val="1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6"/>
      <name val="Times New Roman"/>
      <family val="1"/>
    </font>
    <font>
      <sz val="14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5" fillId="0" borderId="0"/>
  </cellStyleXfs>
  <cellXfs count="77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6" fillId="0" borderId="1" xfId="0" applyFont="1" applyBorder="1" applyAlignment="1">
      <alignment horizontal="center"/>
    </xf>
    <xf numFmtId="0" fontId="6" fillId="0" borderId="1" xfId="3" applyFont="1" applyFill="1" applyBorder="1" applyAlignment="1">
      <alignment horizontal="center"/>
    </xf>
    <xf numFmtId="10" fontId="7" fillId="0" borderId="0" xfId="2" applyNumberFormat="1" applyFont="1" applyFill="1" applyBorder="1"/>
    <xf numFmtId="166" fontId="7" fillId="0" borderId="0" xfId="1" applyNumberFormat="1" applyFont="1" applyFill="1" applyBorder="1"/>
    <xf numFmtId="166" fontId="7" fillId="0" borderId="1" xfId="1" applyNumberFormat="1" applyFont="1" applyFill="1" applyBorder="1"/>
    <xf numFmtId="166" fontId="8" fillId="0" borderId="1" xfId="1" applyNumberFormat="1" applyFont="1" applyFill="1" applyBorder="1"/>
    <xf numFmtId="0" fontId="9" fillId="0" borderId="0" xfId="0" applyFont="1" applyFill="1"/>
    <xf numFmtId="165" fontId="10" fillId="0" borderId="1" xfId="3" applyNumberFormat="1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6" fillId="0" borderId="1" xfId="4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wrapText="1"/>
    </xf>
    <xf numFmtId="0" fontId="6" fillId="0" borderId="0" xfId="4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left" wrapText="1"/>
    </xf>
    <xf numFmtId="166" fontId="11" fillId="0" borderId="0" xfId="1" applyNumberFormat="1" applyFont="1" applyBorder="1"/>
    <xf numFmtId="166" fontId="12" fillId="0" borderId="0" xfId="1" applyNumberFormat="1" applyFont="1" applyFill="1" applyBorder="1"/>
    <xf numFmtId="166" fontId="6" fillId="0" borderId="0" xfId="1" applyNumberFormat="1" applyFont="1" applyBorder="1"/>
    <xf numFmtId="0" fontId="13" fillId="0" borderId="0" xfId="0" applyFont="1" applyBorder="1"/>
    <xf numFmtId="0" fontId="9" fillId="0" borderId="0" xfId="0" applyFont="1" applyFill="1" applyBorder="1"/>
    <xf numFmtId="166" fontId="10" fillId="0" borderId="0" xfId="1" applyNumberFormat="1" applyFont="1" applyFill="1" applyBorder="1"/>
    <xf numFmtId="0" fontId="14" fillId="0" borderId="1" xfId="0" applyFont="1" applyFill="1" applyBorder="1" applyAlignment="1">
      <alignment horizontal="left" wrapText="1"/>
    </xf>
    <xf numFmtId="166" fontId="15" fillId="0" borderId="0" xfId="0" applyNumberFormat="1" applyFont="1" applyFill="1" applyBorder="1"/>
    <xf numFmtId="0" fontId="15" fillId="0" borderId="0" xfId="0" applyFont="1" applyFill="1" applyBorder="1"/>
    <xf numFmtId="0" fontId="16" fillId="0" borderId="0" xfId="0" applyFont="1" applyFill="1"/>
    <xf numFmtId="166" fontId="16" fillId="0" borderId="0" xfId="0" applyNumberFormat="1" applyFont="1" applyFill="1"/>
    <xf numFmtId="166" fontId="16" fillId="0" borderId="0" xfId="1" applyNumberFormat="1" applyFont="1" applyFill="1"/>
    <xf numFmtId="164" fontId="16" fillId="0" borderId="0" xfId="0" applyNumberFormat="1" applyFont="1" applyFill="1"/>
    <xf numFmtId="0" fontId="16" fillId="0" borderId="0" xfId="0" applyFont="1" applyFill="1" applyBorder="1"/>
    <xf numFmtId="0" fontId="18" fillId="0" borderId="0" xfId="0" applyFont="1" applyFill="1" applyBorder="1" applyAlignment="1">
      <alignment wrapText="1"/>
    </xf>
    <xf numFmtId="2" fontId="18" fillId="0" borderId="1" xfId="0" applyNumberFormat="1" applyFont="1" applyFill="1" applyBorder="1" applyAlignment="1">
      <alignment horizontal="center"/>
    </xf>
    <xf numFmtId="2" fontId="19" fillId="0" borderId="1" xfId="0" applyNumberFormat="1" applyFont="1" applyFill="1" applyBorder="1" applyAlignment="1">
      <alignment horizontal="center"/>
    </xf>
    <xf numFmtId="0" fontId="10" fillId="0" borderId="1" xfId="3" applyFont="1" applyFill="1" applyBorder="1" applyAlignment="1">
      <alignment horizontal="center"/>
    </xf>
    <xf numFmtId="0" fontId="15" fillId="0" borderId="0" xfId="0" applyFont="1" applyFill="1"/>
    <xf numFmtId="166" fontId="15" fillId="0" borderId="0" xfId="0" applyNumberFormat="1" applyFont="1" applyFill="1"/>
    <xf numFmtId="43" fontId="16" fillId="0" borderId="0" xfId="0" applyNumberFormat="1" applyFont="1" applyFill="1"/>
    <xf numFmtId="43" fontId="9" fillId="0" borderId="0" xfId="0" applyNumberFormat="1" applyFont="1" applyFill="1"/>
    <xf numFmtId="166" fontId="9" fillId="0" borderId="0" xfId="0" applyNumberFormat="1" applyFont="1" applyFill="1"/>
    <xf numFmtId="0" fontId="10" fillId="0" borderId="0" xfId="0" applyFont="1" applyFill="1" applyBorder="1" applyAlignment="1">
      <alignment vertical="center" wrapText="1"/>
    </xf>
    <xf numFmtId="10" fontId="8" fillId="0" borderId="1" xfId="2" applyNumberFormat="1" applyFont="1" applyFill="1" applyBorder="1"/>
    <xf numFmtId="10" fontId="7" fillId="0" borderId="1" xfId="2" applyNumberFormat="1" applyFont="1" applyFill="1" applyBorder="1"/>
    <xf numFmtId="0" fontId="6" fillId="0" borderId="4" xfId="0" applyFont="1" applyBorder="1" applyAlignment="1">
      <alignment horizontal="center"/>
    </xf>
    <xf numFmtId="0" fontId="2" fillId="0" borderId="4" xfId="0" applyFont="1" applyFill="1" applyBorder="1" applyAlignment="1">
      <alignment horizontal="left" wrapText="1"/>
    </xf>
    <xf numFmtId="10" fontId="8" fillId="0" borderId="4" xfId="2" applyNumberFormat="1" applyFont="1" applyFill="1" applyBorder="1"/>
    <xf numFmtId="10" fontId="7" fillId="0" borderId="4" xfId="2" applyNumberFormat="1" applyFont="1" applyFill="1" applyBorder="1"/>
    <xf numFmtId="0" fontId="6" fillId="0" borderId="3" xfId="0" applyFont="1" applyBorder="1" applyAlignment="1">
      <alignment horizontal="center"/>
    </xf>
    <xf numFmtId="0" fontId="2" fillId="0" borderId="3" xfId="0" applyFont="1" applyFill="1" applyBorder="1" applyAlignment="1">
      <alignment horizontal="left" wrapText="1"/>
    </xf>
    <xf numFmtId="10" fontId="8" fillId="0" borderId="3" xfId="2" applyNumberFormat="1" applyFont="1" applyFill="1" applyBorder="1"/>
    <xf numFmtId="0" fontId="6" fillId="0" borderId="4" xfId="4" applyFont="1" applyFill="1" applyBorder="1" applyAlignment="1">
      <alignment horizontal="center" vertical="center" wrapText="1"/>
    </xf>
    <xf numFmtId="166" fontId="8" fillId="0" borderId="4" xfId="1" applyNumberFormat="1" applyFont="1" applyFill="1" applyBorder="1"/>
    <xf numFmtId="0" fontId="6" fillId="0" borderId="3" xfId="4" applyFont="1" applyFill="1" applyBorder="1" applyAlignment="1">
      <alignment horizontal="center" vertical="center" wrapText="1"/>
    </xf>
    <xf numFmtId="166" fontId="8" fillId="0" borderId="3" xfId="1" applyNumberFormat="1" applyFont="1" applyFill="1" applyBorder="1"/>
    <xf numFmtId="166" fontId="7" fillId="0" borderId="4" xfId="1" applyNumberFormat="1" applyFont="1" applyFill="1" applyBorder="1"/>
    <xf numFmtId="166" fontId="7" fillId="0" borderId="3" xfId="1" applyNumberFormat="1" applyFont="1" applyFill="1" applyBorder="1"/>
    <xf numFmtId="165" fontId="10" fillId="0" borderId="1" xfId="3" applyNumberFormat="1" applyFont="1" applyFill="1" applyBorder="1" applyAlignment="1">
      <alignment horizontal="center" wrapText="1"/>
    </xf>
    <xf numFmtId="0" fontId="6" fillId="0" borderId="5" xfId="4" applyFont="1" applyFill="1" applyBorder="1" applyAlignment="1">
      <alignment horizontal="center" vertical="center" wrapText="1"/>
    </xf>
    <xf numFmtId="0" fontId="14" fillId="0" borderId="6" xfId="0" applyFont="1" applyFill="1" applyBorder="1" applyAlignment="1">
      <alignment horizontal="left" wrapText="1"/>
    </xf>
    <xf numFmtId="10" fontId="7" fillId="0" borderId="6" xfId="2" applyNumberFormat="1" applyFont="1" applyFill="1" applyBorder="1"/>
    <xf numFmtId="10" fontId="7" fillId="0" borderId="7" xfId="2" applyNumberFormat="1" applyFont="1" applyFill="1" applyBorder="1"/>
    <xf numFmtId="166" fontId="20" fillId="0" borderId="1" xfId="1" applyNumberFormat="1" applyFont="1" applyFill="1" applyBorder="1"/>
    <xf numFmtId="0" fontId="9" fillId="0" borderId="1" xfId="0" applyFont="1" applyFill="1" applyBorder="1"/>
    <xf numFmtId="166" fontId="16" fillId="0" borderId="1" xfId="0" applyNumberFormat="1" applyFont="1" applyFill="1" applyBorder="1"/>
    <xf numFmtId="166" fontId="16" fillId="0" borderId="1" xfId="1" applyNumberFormat="1" applyFont="1" applyFill="1" applyBorder="1"/>
    <xf numFmtId="0" fontId="16" fillId="0" borderId="1" xfId="0" applyFont="1" applyFill="1" applyBorder="1"/>
    <xf numFmtId="0" fontId="9" fillId="0" borderId="8" xfId="0" applyFont="1" applyFill="1" applyBorder="1"/>
    <xf numFmtId="166" fontId="9" fillId="0" borderId="1" xfId="1" applyNumberFormat="1" applyFont="1" applyFill="1" applyBorder="1"/>
    <xf numFmtId="166" fontId="16" fillId="0" borderId="0" xfId="0" applyNumberFormat="1" applyFont="1" applyFill="1" applyBorder="1"/>
    <xf numFmtId="166" fontId="16" fillId="0" borderId="0" xfId="1" applyNumberFormat="1" applyFont="1" applyFill="1" applyBorder="1"/>
    <xf numFmtId="166" fontId="9" fillId="0" borderId="0" xfId="1" applyNumberFormat="1" applyFont="1" applyFill="1" applyBorder="1"/>
    <xf numFmtId="43" fontId="9" fillId="0" borderId="0" xfId="0" applyNumberFormat="1" applyFont="1" applyFill="1" applyBorder="1"/>
    <xf numFmtId="166" fontId="9" fillId="0" borderId="0" xfId="0" applyNumberFormat="1" applyFont="1" applyFill="1" applyBorder="1"/>
    <xf numFmtId="0" fontId="3" fillId="0" borderId="0" xfId="0" applyFont="1" applyFill="1" applyBorder="1"/>
    <xf numFmtId="0" fontId="21" fillId="0" borderId="0" xfId="0" applyFont="1" applyFill="1" applyBorder="1"/>
    <xf numFmtId="0" fontId="3" fillId="0" borderId="0" xfId="0" applyFont="1" applyFill="1" applyAlignment="1">
      <alignment horizontal="center" vertical="center"/>
    </xf>
    <xf numFmtId="0" fontId="17" fillId="0" borderId="1" xfId="0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/>
    </xf>
  </cellXfs>
  <cellStyles count="5">
    <cellStyle name="Comma" xfId="1" builtinId="3"/>
    <cellStyle name="Normal" xfId="0" builtinId="0"/>
    <cellStyle name="Normal 2 2" xfId="3"/>
    <cellStyle name="Normal 3 2" xfId="4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ning/ppr/Planning_Statistics/OMCS%20PERFORMANCE%20STATISTICS/OMC%20Performance%20Statistics%202019/OMCs%20Performance%20Statistics_2019%20-%20Se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9"/>
      <sheetName val="GASOLINE"/>
      <sheetName val="GASOIL"/>
      <sheetName val="LPG"/>
      <sheetName val="KEROSENE"/>
      <sheetName val="ATK"/>
      <sheetName val="PREMIX"/>
      <sheetName val="RFO"/>
      <sheetName val="MGO LOCAL "/>
      <sheetName val="MGO FOREIGN  "/>
      <sheetName val="GASOIL MINES "/>
      <sheetName val="KERO MINES  "/>
      <sheetName val="GASOIL RIG "/>
      <sheetName val="KERO INDUSTRIAL  "/>
      <sheetName val="UNIFIED   "/>
    </sheetNames>
    <sheetDataSet>
      <sheetData sheetId="0"/>
      <sheetData sheetId="1">
        <row r="3">
          <cell r="O3">
            <v>13500</v>
          </cell>
        </row>
        <row r="4">
          <cell r="O4">
            <v>544500</v>
          </cell>
        </row>
        <row r="5">
          <cell r="O5">
            <v>193500</v>
          </cell>
        </row>
        <row r="6">
          <cell r="O6">
            <v>756000</v>
          </cell>
        </row>
        <row r="7">
          <cell r="O7">
            <v>0</v>
          </cell>
        </row>
        <row r="8">
          <cell r="O8">
            <v>3723500</v>
          </cell>
        </row>
        <row r="9">
          <cell r="O9">
            <v>774000</v>
          </cell>
        </row>
        <row r="10">
          <cell r="O10">
            <v>0</v>
          </cell>
        </row>
        <row r="11">
          <cell r="O11">
            <v>0</v>
          </cell>
        </row>
        <row r="12">
          <cell r="O12">
            <v>0</v>
          </cell>
        </row>
        <row r="13">
          <cell r="O13">
            <v>0</v>
          </cell>
        </row>
        <row r="14">
          <cell r="O14">
            <v>0</v>
          </cell>
        </row>
        <row r="15">
          <cell r="O15">
            <v>0</v>
          </cell>
        </row>
        <row r="16">
          <cell r="O16">
            <v>0</v>
          </cell>
        </row>
        <row r="17">
          <cell r="O17">
            <v>0</v>
          </cell>
        </row>
        <row r="18">
          <cell r="O18">
            <v>0</v>
          </cell>
        </row>
        <row r="19">
          <cell r="O19">
            <v>181000</v>
          </cell>
        </row>
        <row r="20">
          <cell r="O20">
            <v>2376000</v>
          </cell>
        </row>
        <row r="21">
          <cell r="O21">
            <v>171000</v>
          </cell>
        </row>
        <row r="22">
          <cell r="O22">
            <v>153000</v>
          </cell>
        </row>
        <row r="23">
          <cell r="O23">
            <v>3023500</v>
          </cell>
        </row>
        <row r="24">
          <cell r="O24">
            <v>0</v>
          </cell>
        </row>
        <row r="25">
          <cell r="O25">
            <v>283500</v>
          </cell>
        </row>
        <row r="26">
          <cell r="O26">
            <v>360000</v>
          </cell>
        </row>
        <row r="27">
          <cell r="O27">
            <v>0</v>
          </cell>
        </row>
        <row r="28">
          <cell r="O28">
            <v>0</v>
          </cell>
        </row>
        <row r="29">
          <cell r="O29">
            <v>225000</v>
          </cell>
        </row>
        <row r="30">
          <cell r="O30">
            <v>0</v>
          </cell>
        </row>
        <row r="31">
          <cell r="O31">
            <v>561400</v>
          </cell>
        </row>
        <row r="32">
          <cell r="O32">
            <v>0</v>
          </cell>
        </row>
        <row r="33">
          <cell r="O33">
            <v>631500</v>
          </cell>
        </row>
        <row r="34">
          <cell r="O34">
            <v>0</v>
          </cell>
        </row>
        <row r="35">
          <cell r="O35">
            <v>0</v>
          </cell>
        </row>
        <row r="36">
          <cell r="O36">
            <v>1984500</v>
          </cell>
        </row>
        <row r="37">
          <cell r="O37">
            <v>1315000</v>
          </cell>
        </row>
        <row r="38">
          <cell r="O38">
            <v>144000</v>
          </cell>
        </row>
        <row r="39">
          <cell r="O39">
            <v>2281500</v>
          </cell>
        </row>
        <row r="40">
          <cell r="O40">
            <v>679500</v>
          </cell>
        </row>
        <row r="41">
          <cell r="O41">
            <v>540500</v>
          </cell>
        </row>
        <row r="42">
          <cell r="O42">
            <v>581000</v>
          </cell>
        </row>
        <row r="43">
          <cell r="O43">
            <v>0</v>
          </cell>
        </row>
        <row r="44">
          <cell r="O44">
            <v>324000</v>
          </cell>
        </row>
        <row r="45">
          <cell r="O45">
            <v>252000</v>
          </cell>
        </row>
        <row r="46">
          <cell r="O46">
            <v>2934000</v>
          </cell>
        </row>
        <row r="47">
          <cell r="O47">
            <v>162000</v>
          </cell>
        </row>
        <row r="48">
          <cell r="O48">
            <v>1417500</v>
          </cell>
        </row>
        <row r="49">
          <cell r="O49">
            <v>760500</v>
          </cell>
        </row>
        <row r="50">
          <cell r="O50">
            <v>717000</v>
          </cell>
        </row>
        <row r="51">
          <cell r="O51">
            <v>67500</v>
          </cell>
        </row>
        <row r="52">
          <cell r="O52">
            <v>28748700</v>
          </cell>
        </row>
        <row r="53">
          <cell r="O53">
            <v>166500</v>
          </cell>
        </row>
        <row r="54">
          <cell r="O54">
            <v>270000</v>
          </cell>
        </row>
        <row r="55">
          <cell r="O55">
            <v>0</v>
          </cell>
        </row>
        <row r="56">
          <cell r="O56">
            <v>1368000</v>
          </cell>
        </row>
        <row r="57">
          <cell r="O57">
            <v>0</v>
          </cell>
        </row>
        <row r="58">
          <cell r="O58">
            <v>0</v>
          </cell>
        </row>
        <row r="59">
          <cell r="O59">
            <v>517500</v>
          </cell>
        </row>
        <row r="60">
          <cell r="O60">
            <v>0</v>
          </cell>
        </row>
        <row r="61">
          <cell r="O61">
            <v>0</v>
          </cell>
        </row>
        <row r="62">
          <cell r="O62">
            <v>405000</v>
          </cell>
        </row>
        <row r="63">
          <cell r="O63">
            <v>2895600</v>
          </cell>
        </row>
        <row r="64">
          <cell r="O64">
            <v>0</v>
          </cell>
        </row>
        <row r="65">
          <cell r="O65">
            <v>0</v>
          </cell>
        </row>
        <row r="66">
          <cell r="O66">
            <v>0</v>
          </cell>
        </row>
        <row r="67">
          <cell r="O67">
            <v>0</v>
          </cell>
        </row>
        <row r="68">
          <cell r="O68">
            <v>225000</v>
          </cell>
        </row>
        <row r="69">
          <cell r="O69">
            <v>0</v>
          </cell>
        </row>
        <row r="70">
          <cell r="O70">
            <v>734500</v>
          </cell>
        </row>
        <row r="71">
          <cell r="O71">
            <v>513000</v>
          </cell>
        </row>
        <row r="72">
          <cell r="O72">
            <v>225500</v>
          </cell>
        </row>
        <row r="73">
          <cell r="O73">
            <v>27000</v>
          </cell>
        </row>
        <row r="74">
          <cell r="O74">
            <v>0</v>
          </cell>
        </row>
        <row r="75">
          <cell r="O75">
            <v>288000</v>
          </cell>
        </row>
        <row r="76">
          <cell r="O76">
            <v>234000</v>
          </cell>
        </row>
        <row r="77">
          <cell r="O77">
            <v>298000</v>
          </cell>
        </row>
        <row r="78">
          <cell r="O78">
            <v>477000</v>
          </cell>
        </row>
        <row r="79">
          <cell r="O79">
            <v>0</v>
          </cell>
        </row>
        <row r="80">
          <cell r="O80">
            <v>641000</v>
          </cell>
        </row>
        <row r="81">
          <cell r="O81">
            <v>0</v>
          </cell>
        </row>
        <row r="82">
          <cell r="O82">
            <v>0</v>
          </cell>
        </row>
        <row r="83">
          <cell r="O83">
            <v>0</v>
          </cell>
        </row>
        <row r="84">
          <cell r="O84">
            <v>0</v>
          </cell>
        </row>
        <row r="85">
          <cell r="O85">
            <v>581000</v>
          </cell>
        </row>
        <row r="86">
          <cell r="O86">
            <v>0</v>
          </cell>
        </row>
        <row r="87">
          <cell r="O87">
            <v>0</v>
          </cell>
        </row>
        <row r="88">
          <cell r="O88">
            <v>606000</v>
          </cell>
        </row>
        <row r="89">
          <cell r="O89">
            <v>0</v>
          </cell>
        </row>
        <row r="90">
          <cell r="O90">
            <v>0</v>
          </cell>
        </row>
        <row r="91">
          <cell r="O91">
            <v>498000</v>
          </cell>
        </row>
        <row r="92">
          <cell r="O92">
            <v>150000</v>
          </cell>
        </row>
        <row r="93">
          <cell r="O93">
            <v>148500</v>
          </cell>
        </row>
        <row r="94">
          <cell r="O94">
            <v>0</v>
          </cell>
        </row>
        <row r="95">
          <cell r="O95">
            <v>0</v>
          </cell>
        </row>
        <row r="96">
          <cell r="O96">
            <v>0</v>
          </cell>
        </row>
        <row r="97">
          <cell r="O97">
            <v>0</v>
          </cell>
        </row>
        <row r="98">
          <cell r="O98">
            <v>0</v>
          </cell>
        </row>
        <row r="99">
          <cell r="O99">
            <v>1474000</v>
          </cell>
        </row>
        <row r="100">
          <cell r="O100">
            <v>1030500</v>
          </cell>
        </row>
        <row r="101">
          <cell r="O101">
            <v>0</v>
          </cell>
        </row>
        <row r="102">
          <cell r="O102">
            <v>1512000</v>
          </cell>
        </row>
        <row r="103">
          <cell r="O103">
            <v>0</v>
          </cell>
        </row>
        <row r="104">
          <cell r="O104">
            <v>1181500</v>
          </cell>
        </row>
        <row r="105">
          <cell r="O105">
            <v>0</v>
          </cell>
        </row>
        <row r="106">
          <cell r="O106">
            <v>0</v>
          </cell>
        </row>
        <row r="107">
          <cell r="O107">
            <v>0</v>
          </cell>
        </row>
        <row r="108">
          <cell r="O108">
            <v>58500</v>
          </cell>
        </row>
        <row r="109">
          <cell r="O109">
            <v>0</v>
          </cell>
        </row>
        <row r="110">
          <cell r="O110">
            <v>1852000</v>
          </cell>
        </row>
        <row r="111">
          <cell r="O111">
            <v>3178500</v>
          </cell>
        </row>
        <row r="112">
          <cell r="O112">
            <v>0</v>
          </cell>
        </row>
        <row r="113">
          <cell r="O113">
            <v>0</v>
          </cell>
        </row>
        <row r="114">
          <cell r="O114">
            <v>0</v>
          </cell>
        </row>
        <row r="115">
          <cell r="O115">
            <v>0</v>
          </cell>
        </row>
        <row r="116">
          <cell r="O116">
            <v>481500</v>
          </cell>
        </row>
        <row r="117">
          <cell r="O117">
            <v>3387500</v>
          </cell>
        </row>
        <row r="118">
          <cell r="O118">
            <v>270000</v>
          </cell>
        </row>
        <row r="119">
          <cell r="O119">
            <v>917000</v>
          </cell>
        </row>
        <row r="120">
          <cell r="O120">
            <v>1146500</v>
          </cell>
        </row>
        <row r="121">
          <cell r="O121">
            <v>3217500</v>
          </cell>
        </row>
        <row r="122">
          <cell r="O122">
            <v>2589000</v>
          </cell>
        </row>
        <row r="123">
          <cell r="O123">
            <v>589500</v>
          </cell>
        </row>
        <row r="124">
          <cell r="O124">
            <v>0</v>
          </cell>
        </row>
        <row r="125">
          <cell r="O125">
            <v>1179000</v>
          </cell>
        </row>
        <row r="126">
          <cell r="O126">
            <v>270000</v>
          </cell>
        </row>
        <row r="127">
          <cell r="O127">
            <v>0</v>
          </cell>
        </row>
        <row r="128">
          <cell r="O128">
            <v>0</v>
          </cell>
        </row>
        <row r="129">
          <cell r="O129">
            <v>0</v>
          </cell>
        </row>
        <row r="130">
          <cell r="O130">
            <v>0</v>
          </cell>
        </row>
        <row r="131">
          <cell r="O131">
            <v>0</v>
          </cell>
        </row>
        <row r="132">
          <cell r="O132">
            <v>0</v>
          </cell>
        </row>
        <row r="133">
          <cell r="O133">
            <v>270000</v>
          </cell>
        </row>
        <row r="134">
          <cell r="O134">
            <v>137500</v>
          </cell>
        </row>
        <row r="135">
          <cell r="O135">
            <v>13500</v>
          </cell>
        </row>
        <row r="136">
          <cell r="O136">
            <v>540000</v>
          </cell>
        </row>
        <row r="137">
          <cell r="O137">
            <v>112500</v>
          </cell>
        </row>
        <row r="138">
          <cell r="O138">
            <v>477000</v>
          </cell>
        </row>
        <row r="139">
          <cell r="O139">
            <v>341000</v>
          </cell>
        </row>
        <row r="140">
          <cell r="O140">
            <v>733500</v>
          </cell>
        </row>
        <row r="141">
          <cell r="O141">
            <v>0</v>
          </cell>
        </row>
        <row r="142">
          <cell r="O142">
            <v>0</v>
          </cell>
        </row>
        <row r="143">
          <cell r="O143">
            <v>0</v>
          </cell>
        </row>
        <row r="144">
          <cell r="O144">
            <v>0</v>
          </cell>
        </row>
        <row r="145">
          <cell r="O145">
            <v>711000</v>
          </cell>
        </row>
        <row r="146">
          <cell r="O146">
            <v>0</v>
          </cell>
        </row>
        <row r="147">
          <cell r="O147">
            <v>0</v>
          </cell>
        </row>
        <row r="148">
          <cell r="O148">
            <v>4334500</v>
          </cell>
        </row>
        <row r="149">
          <cell r="O149">
            <v>1008000</v>
          </cell>
        </row>
        <row r="150">
          <cell r="O150">
            <v>170500</v>
          </cell>
        </row>
        <row r="151">
          <cell r="O151">
            <v>355500</v>
          </cell>
        </row>
        <row r="152">
          <cell r="O152">
            <v>1444500</v>
          </cell>
        </row>
        <row r="153">
          <cell r="O153">
            <v>15286500</v>
          </cell>
        </row>
        <row r="154">
          <cell r="O154">
            <v>0</v>
          </cell>
        </row>
        <row r="155">
          <cell r="O155">
            <v>0</v>
          </cell>
        </row>
        <row r="156">
          <cell r="O156">
            <v>0</v>
          </cell>
        </row>
        <row r="157">
          <cell r="O157">
            <v>0</v>
          </cell>
        </row>
        <row r="158">
          <cell r="O158">
            <v>0</v>
          </cell>
        </row>
        <row r="159">
          <cell r="O159">
            <v>288000</v>
          </cell>
        </row>
        <row r="160">
          <cell r="O160">
            <v>585000</v>
          </cell>
        </row>
        <row r="161">
          <cell r="O161">
            <v>0</v>
          </cell>
        </row>
        <row r="162">
          <cell r="O162">
            <v>727500</v>
          </cell>
        </row>
        <row r="163">
          <cell r="O163">
            <v>0</v>
          </cell>
        </row>
        <row r="164">
          <cell r="O164">
            <v>0</v>
          </cell>
        </row>
        <row r="165">
          <cell r="O165">
            <v>0</v>
          </cell>
        </row>
        <row r="166">
          <cell r="O166">
            <v>19525500</v>
          </cell>
        </row>
        <row r="167">
          <cell r="O167">
            <v>0</v>
          </cell>
        </row>
        <row r="168">
          <cell r="O168">
            <v>706500</v>
          </cell>
        </row>
        <row r="169">
          <cell r="O169">
            <v>0</v>
          </cell>
        </row>
        <row r="170">
          <cell r="O170">
            <v>0</v>
          </cell>
        </row>
        <row r="171">
          <cell r="O171">
            <v>0</v>
          </cell>
        </row>
        <row r="172">
          <cell r="O172">
            <v>2321500</v>
          </cell>
        </row>
        <row r="173">
          <cell r="O173">
            <v>490500</v>
          </cell>
        </row>
      </sheetData>
      <sheetData sheetId="2">
        <row r="3">
          <cell r="O3">
            <v>0</v>
          </cell>
        </row>
        <row r="4">
          <cell r="O4">
            <v>580500</v>
          </cell>
        </row>
        <row r="5">
          <cell r="O5">
            <v>352000</v>
          </cell>
        </row>
        <row r="6">
          <cell r="O6">
            <v>594000</v>
          </cell>
        </row>
        <row r="7">
          <cell r="O7">
            <v>0</v>
          </cell>
        </row>
        <row r="8">
          <cell r="O8">
            <v>1909500</v>
          </cell>
        </row>
        <row r="9">
          <cell r="O9">
            <v>297000</v>
          </cell>
        </row>
        <row r="10">
          <cell r="O10">
            <v>0</v>
          </cell>
        </row>
        <row r="11">
          <cell r="O11">
            <v>0</v>
          </cell>
        </row>
        <row r="12">
          <cell r="O12">
            <v>0</v>
          </cell>
        </row>
        <row r="13">
          <cell r="O13">
            <v>0</v>
          </cell>
        </row>
        <row r="14">
          <cell r="O14">
            <v>0</v>
          </cell>
        </row>
        <row r="15">
          <cell r="O15">
            <v>0</v>
          </cell>
        </row>
        <row r="16">
          <cell r="O16">
            <v>0</v>
          </cell>
        </row>
        <row r="17">
          <cell r="O17">
            <v>0</v>
          </cell>
        </row>
        <row r="18">
          <cell r="O18">
            <v>0</v>
          </cell>
        </row>
        <row r="19">
          <cell r="O19">
            <v>40500</v>
          </cell>
        </row>
        <row r="20">
          <cell r="O20">
            <v>2394000</v>
          </cell>
        </row>
        <row r="21">
          <cell r="O21">
            <v>234000</v>
          </cell>
        </row>
        <row r="22">
          <cell r="O22">
            <v>130500</v>
          </cell>
        </row>
        <row r="23">
          <cell r="O23">
            <v>4079500</v>
          </cell>
        </row>
        <row r="24">
          <cell r="O24">
            <v>0</v>
          </cell>
        </row>
        <row r="25">
          <cell r="O25">
            <v>644500</v>
          </cell>
        </row>
        <row r="26">
          <cell r="O26">
            <v>648000</v>
          </cell>
        </row>
        <row r="27">
          <cell r="O27">
            <v>0</v>
          </cell>
        </row>
        <row r="28">
          <cell r="O28">
            <v>0</v>
          </cell>
        </row>
        <row r="29">
          <cell r="O29">
            <v>872700</v>
          </cell>
        </row>
        <row r="30">
          <cell r="O30">
            <v>0</v>
          </cell>
        </row>
        <row r="31">
          <cell r="O31">
            <v>468400</v>
          </cell>
        </row>
        <row r="32">
          <cell r="O32">
            <v>0</v>
          </cell>
        </row>
        <row r="33">
          <cell r="O33">
            <v>673500</v>
          </cell>
        </row>
        <row r="34">
          <cell r="O34">
            <v>0</v>
          </cell>
        </row>
        <row r="35">
          <cell r="O35">
            <v>0</v>
          </cell>
        </row>
        <row r="36">
          <cell r="O36">
            <v>1913000</v>
          </cell>
        </row>
        <row r="37">
          <cell r="O37">
            <v>794100</v>
          </cell>
        </row>
        <row r="38">
          <cell r="O38">
            <v>352000</v>
          </cell>
        </row>
        <row r="39">
          <cell r="O39">
            <v>1662500</v>
          </cell>
        </row>
        <row r="40">
          <cell r="O40">
            <v>1260000</v>
          </cell>
        </row>
        <row r="41">
          <cell r="O41">
            <v>347000</v>
          </cell>
        </row>
        <row r="42">
          <cell r="O42">
            <v>1283000</v>
          </cell>
        </row>
        <row r="43">
          <cell r="O43">
            <v>0</v>
          </cell>
        </row>
        <row r="44">
          <cell r="O44">
            <v>324000</v>
          </cell>
        </row>
        <row r="45">
          <cell r="O45">
            <v>328500</v>
          </cell>
        </row>
        <row r="46">
          <cell r="O46">
            <v>2795500</v>
          </cell>
        </row>
        <row r="47">
          <cell r="O47">
            <v>261000</v>
          </cell>
        </row>
        <row r="48">
          <cell r="O48">
            <v>256500</v>
          </cell>
        </row>
        <row r="49">
          <cell r="O49">
            <v>670500</v>
          </cell>
        </row>
        <row r="50">
          <cell r="O50">
            <v>811500</v>
          </cell>
        </row>
        <row r="51">
          <cell r="O51">
            <v>27000</v>
          </cell>
        </row>
        <row r="52">
          <cell r="O52">
            <v>23919800</v>
          </cell>
        </row>
        <row r="53">
          <cell r="O53">
            <v>261000</v>
          </cell>
        </row>
        <row r="54">
          <cell r="O54">
            <v>110100</v>
          </cell>
        </row>
        <row r="55">
          <cell r="O55">
            <v>0</v>
          </cell>
        </row>
        <row r="56">
          <cell r="O56">
            <v>1485000</v>
          </cell>
        </row>
        <row r="57">
          <cell r="O57">
            <v>0</v>
          </cell>
        </row>
        <row r="58">
          <cell r="O58">
            <v>0</v>
          </cell>
        </row>
        <row r="59">
          <cell r="O59">
            <v>0</v>
          </cell>
        </row>
        <row r="60">
          <cell r="O60">
            <v>0</v>
          </cell>
        </row>
        <row r="61">
          <cell r="O61">
            <v>0</v>
          </cell>
        </row>
        <row r="62">
          <cell r="O62">
            <v>405000</v>
          </cell>
        </row>
        <row r="63">
          <cell r="O63">
            <v>6573500</v>
          </cell>
        </row>
        <row r="64">
          <cell r="O64">
            <v>0</v>
          </cell>
        </row>
        <row r="65">
          <cell r="O65">
            <v>0</v>
          </cell>
        </row>
        <row r="66">
          <cell r="O66">
            <v>0</v>
          </cell>
        </row>
        <row r="67">
          <cell r="O67">
            <v>0</v>
          </cell>
        </row>
        <row r="68">
          <cell r="O68">
            <v>45000</v>
          </cell>
        </row>
        <row r="69">
          <cell r="O69">
            <v>0</v>
          </cell>
        </row>
        <row r="70">
          <cell r="O70">
            <v>1917000</v>
          </cell>
        </row>
        <row r="71">
          <cell r="O71">
            <v>643500</v>
          </cell>
        </row>
        <row r="72">
          <cell r="O72">
            <v>144500</v>
          </cell>
        </row>
        <row r="73">
          <cell r="O73">
            <v>184500</v>
          </cell>
        </row>
        <row r="74">
          <cell r="O74">
            <v>0</v>
          </cell>
        </row>
        <row r="75">
          <cell r="O75">
            <v>612000</v>
          </cell>
        </row>
        <row r="76">
          <cell r="O76">
            <v>268500</v>
          </cell>
        </row>
        <row r="77">
          <cell r="O77">
            <v>555000</v>
          </cell>
        </row>
        <row r="78">
          <cell r="O78">
            <v>531000</v>
          </cell>
        </row>
        <row r="79">
          <cell r="O79">
            <v>0</v>
          </cell>
        </row>
        <row r="80">
          <cell r="O80">
            <v>409000</v>
          </cell>
        </row>
        <row r="81">
          <cell r="O81">
            <v>0</v>
          </cell>
        </row>
        <row r="82">
          <cell r="O82">
            <v>0</v>
          </cell>
        </row>
        <row r="83">
          <cell r="O83">
            <v>0</v>
          </cell>
        </row>
        <row r="84">
          <cell r="O84">
            <v>0</v>
          </cell>
        </row>
        <row r="85">
          <cell r="O85">
            <v>300000</v>
          </cell>
        </row>
        <row r="86">
          <cell r="O86">
            <v>0</v>
          </cell>
        </row>
        <row r="87">
          <cell r="O87">
            <v>0</v>
          </cell>
        </row>
        <row r="88">
          <cell r="O88">
            <v>549000</v>
          </cell>
        </row>
        <row r="89">
          <cell r="O89">
            <v>0</v>
          </cell>
        </row>
        <row r="90">
          <cell r="O90">
            <v>0</v>
          </cell>
        </row>
        <row r="91">
          <cell r="O91">
            <v>511500</v>
          </cell>
        </row>
        <row r="92">
          <cell r="O92">
            <v>50000</v>
          </cell>
        </row>
        <row r="93">
          <cell r="O93">
            <v>148500</v>
          </cell>
        </row>
        <row r="94">
          <cell r="O94">
            <v>0</v>
          </cell>
        </row>
        <row r="95">
          <cell r="O95">
            <v>0</v>
          </cell>
        </row>
        <row r="96">
          <cell r="O96">
            <v>0</v>
          </cell>
        </row>
        <row r="97">
          <cell r="O97">
            <v>0</v>
          </cell>
        </row>
        <row r="98">
          <cell r="O98">
            <v>0</v>
          </cell>
        </row>
        <row r="99">
          <cell r="O99">
            <v>1089000</v>
          </cell>
        </row>
        <row r="100">
          <cell r="O100">
            <v>823500</v>
          </cell>
        </row>
        <row r="101">
          <cell r="O101">
            <v>0</v>
          </cell>
        </row>
        <row r="102">
          <cell r="O102">
            <v>810000</v>
          </cell>
        </row>
        <row r="103">
          <cell r="O103">
            <v>0</v>
          </cell>
        </row>
        <row r="104">
          <cell r="O104">
            <v>670500</v>
          </cell>
        </row>
        <row r="105">
          <cell r="O105">
            <v>0</v>
          </cell>
        </row>
        <row r="106">
          <cell r="O106">
            <v>0</v>
          </cell>
        </row>
        <row r="107">
          <cell r="O107">
            <v>0</v>
          </cell>
        </row>
        <row r="108">
          <cell r="O108">
            <v>117000</v>
          </cell>
        </row>
        <row r="109">
          <cell r="O109">
            <v>0</v>
          </cell>
        </row>
        <row r="110">
          <cell r="O110">
            <v>1909000</v>
          </cell>
        </row>
        <row r="111">
          <cell r="O111">
            <v>4284000</v>
          </cell>
        </row>
        <row r="112">
          <cell r="O112">
            <v>0</v>
          </cell>
        </row>
        <row r="113">
          <cell r="O113">
            <v>0</v>
          </cell>
        </row>
        <row r="114">
          <cell r="O114">
            <v>0</v>
          </cell>
        </row>
        <row r="115">
          <cell r="O115">
            <v>0</v>
          </cell>
        </row>
        <row r="116">
          <cell r="O116">
            <v>738000</v>
          </cell>
        </row>
        <row r="117">
          <cell r="O117">
            <v>3263500</v>
          </cell>
        </row>
        <row r="118">
          <cell r="O118">
            <v>463500</v>
          </cell>
        </row>
        <row r="119">
          <cell r="O119">
            <v>860000</v>
          </cell>
        </row>
        <row r="120">
          <cell r="O120">
            <v>333000</v>
          </cell>
        </row>
        <row r="121">
          <cell r="O121">
            <v>4869000</v>
          </cell>
        </row>
        <row r="122">
          <cell r="O122">
            <v>2700000</v>
          </cell>
        </row>
        <row r="123">
          <cell r="O123">
            <v>1448000</v>
          </cell>
        </row>
        <row r="124">
          <cell r="O124">
            <v>0</v>
          </cell>
        </row>
        <row r="125">
          <cell r="O125">
            <v>822500</v>
          </cell>
        </row>
        <row r="126">
          <cell r="O126">
            <v>198000</v>
          </cell>
        </row>
        <row r="127">
          <cell r="O127">
            <v>0</v>
          </cell>
        </row>
        <row r="128">
          <cell r="O128">
            <v>0</v>
          </cell>
        </row>
        <row r="129">
          <cell r="O129">
            <v>13500</v>
          </cell>
        </row>
        <row r="130">
          <cell r="O130">
            <v>0</v>
          </cell>
        </row>
        <row r="131">
          <cell r="O131">
            <v>0</v>
          </cell>
        </row>
        <row r="132">
          <cell r="O132">
            <v>0</v>
          </cell>
        </row>
        <row r="133">
          <cell r="O133">
            <v>121500</v>
          </cell>
        </row>
        <row r="134">
          <cell r="O134">
            <v>126000</v>
          </cell>
        </row>
        <row r="135">
          <cell r="O135">
            <v>0</v>
          </cell>
        </row>
        <row r="136">
          <cell r="O136">
            <v>243000</v>
          </cell>
        </row>
        <row r="137">
          <cell r="O137">
            <v>333000</v>
          </cell>
        </row>
        <row r="138">
          <cell r="O138">
            <v>328500</v>
          </cell>
        </row>
        <row r="139">
          <cell r="O139">
            <v>360500</v>
          </cell>
        </row>
        <row r="140">
          <cell r="O140">
            <v>1003500</v>
          </cell>
        </row>
        <row r="141">
          <cell r="O141">
            <v>0</v>
          </cell>
        </row>
        <row r="142">
          <cell r="O142">
            <v>0</v>
          </cell>
        </row>
        <row r="143">
          <cell r="O143">
            <v>0</v>
          </cell>
        </row>
        <row r="144">
          <cell r="O144">
            <v>0</v>
          </cell>
        </row>
        <row r="145">
          <cell r="O145">
            <v>796500</v>
          </cell>
        </row>
        <row r="146">
          <cell r="O146">
            <v>0</v>
          </cell>
        </row>
        <row r="147">
          <cell r="O147">
            <v>0</v>
          </cell>
        </row>
        <row r="148">
          <cell r="O148">
            <v>3457000</v>
          </cell>
        </row>
        <row r="149">
          <cell r="O149">
            <v>940500</v>
          </cell>
        </row>
        <row r="150">
          <cell r="O150">
            <v>273000</v>
          </cell>
        </row>
        <row r="151">
          <cell r="O151">
            <v>1039500</v>
          </cell>
        </row>
        <row r="152">
          <cell r="O152">
            <v>1813500</v>
          </cell>
        </row>
        <row r="153">
          <cell r="O153">
            <v>15520500</v>
          </cell>
        </row>
        <row r="154">
          <cell r="O154">
            <v>0</v>
          </cell>
        </row>
        <row r="155">
          <cell r="O155">
            <v>0</v>
          </cell>
        </row>
        <row r="156">
          <cell r="O156">
            <v>0</v>
          </cell>
        </row>
        <row r="157">
          <cell r="O157">
            <v>0</v>
          </cell>
        </row>
        <row r="158">
          <cell r="O158">
            <v>0</v>
          </cell>
        </row>
        <row r="159">
          <cell r="O159">
            <v>297000</v>
          </cell>
        </row>
        <row r="160">
          <cell r="O160">
            <v>436500</v>
          </cell>
        </row>
        <row r="161">
          <cell r="O161">
            <v>0</v>
          </cell>
        </row>
        <row r="162">
          <cell r="O162">
            <v>1045500</v>
          </cell>
        </row>
        <row r="163">
          <cell r="O163">
            <v>0</v>
          </cell>
        </row>
        <row r="164">
          <cell r="O164">
            <v>0</v>
          </cell>
        </row>
        <row r="165">
          <cell r="O165">
            <v>0</v>
          </cell>
        </row>
        <row r="166">
          <cell r="O166">
            <v>15539400</v>
          </cell>
        </row>
        <row r="167">
          <cell r="O167">
            <v>0</v>
          </cell>
        </row>
        <row r="168">
          <cell r="O168">
            <v>860500</v>
          </cell>
        </row>
        <row r="169">
          <cell r="O169">
            <v>0</v>
          </cell>
        </row>
        <row r="170">
          <cell r="O170">
            <v>0</v>
          </cell>
        </row>
        <row r="171">
          <cell r="O171">
            <v>0</v>
          </cell>
        </row>
        <row r="172">
          <cell r="O172">
            <v>1817500</v>
          </cell>
        </row>
        <row r="173">
          <cell r="O173">
            <v>576500</v>
          </cell>
        </row>
      </sheetData>
      <sheetData sheetId="3">
        <row r="3">
          <cell r="O3">
            <v>0</v>
          </cell>
        </row>
        <row r="4">
          <cell r="O4">
            <v>103150</v>
          </cell>
        </row>
        <row r="5">
          <cell r="O5">
            <v>0</v>
          </cell>
        </row>
        <row r="6">
          <cell r="O6">
            <v>0</v>
          </cell>
        </row>
        <row r="7">
          <cell r="O7">
            <v>238920</v>
          </cell>
        </row>
        <row r="8">
          <cell r="O8">
            <v>0</v>
          </cell>
        </row>
        <row r="9">
          <cell r="O9">
            <v>0</v>
          </cell>
        </row>
        <row r="10">
          <cell r="O10">
            <v>422560</v>
          </cell>
        </row>
        <row r="11">
          <cell r="O11">
            <v>1269740</v>
          </cell>
        </row>
        <row r="12">
          <cell r="O12">
            <v>559240</v>
          </cell>
        </row>
        <row r="13">
          <cell r="O13">
            <v>0</v>
          </cell>
        </row>
        <row r="14">
          <cell r="O14">
            <v>0</v>
          </cell>
        </row>
        <row r="15">
          <cell r="O15">
            <v>0</v>
          </cell>
        </row>
        <row r="16">
          <cell r="O16">
            <v>0</v>
          </cell>
        </row>
        <row r="17">
          <cell r="O17">
            <v>90070</v>
          </cell>
        </row>
        <row r="18">
          <cell r="O18">
            <v>0</v>
          </cell>
        </row>
        <row r="19">
          <cell r="O19">
            <v>0</v>
          </cell>
        </row>
        <row r="20">
          <cell r="O20">
            <v>64470</v>
          </cell>
        </row>
        <row r="21">
          <cell r="O21">
            <v>0</v>
          </cell>
        </row>
        <row r="22">
          <cell r="O22">
            <v>0</v>
          </cell>
        </row>
        <row r="23">
          <cell r="O23">
            <v>0</v>
          </cell>
        </row>
        <row r="24">
          <cell r="O24">
            <v>0</v>
          </cell>
        </row>
        <row r="25">
          <cell r="O25">
            <v>0</v>
          </cell>
        </row>
        <row r="26">
          <cell r="O26">
            <v>25460</v>
          </cell>
        </row>
        <row r="27">
          <cell r="O27">
            <v>99720</v>
          </cell>
        </row>
        <row r="28">
          <cell r="O28">
            <v>276800</v>
          </cell>
        </row>
        <row r="29">
          <cell r="O29">
            <v>0</v>
          </cell>
        </row>
        <row r="30">
          <cell r="O30">
            <v>361130</v>
          </cell>
        </row>
        <row r="31">
          <cell r="O31">
            <v>0</v>
          </cell>
        </row>
        <row r="32">
          <cell r="O32">
            <v>0</v>
          </cell>
        </row>
        <row r="33">
          <cell r="O33">
            <v>23680</v>
          </cell>
        </row>
        <row r="34">
          <cell r="O34">
            <v>84140</v>
          </cell>
        </row>
        <row r="35">
          <cell r="O35">
            <v>50210</v>
          </cell>
        </row>
        <row r="36">
          <cell r="O36">
            <v>0</v>
          </cell>
        </row>
        <row r="37">
          <cell r="O37">
            <v>0</v>
          </cell>
        </row>
        <row r="38">
          <cell r="O38">
            <v>0</v>
          </cell>
        </row>
        <row r="39">
          <cell r="O39">
            <v>361740</v>
          </cell>
        </row>
        <row r="40">
          <cell r="O40">
            <v>332860</v>
          </cell>
        </row>
        <row r="41">
          <cell r="O41">
            <v>20560</v>
          </cell>
        </row>
        <row r="42">
          <cell r="O42">
            <v>0</v>
          </cell>
        </row>
        <row r="43">
          <cell r="O43">
            <v>287910</v>
          </cell>
        </row>
        <row r="44">
          <cell r="O44">
            <v>0</v>
          </cell>
        </row>
        <row r="45">
          <cell r="O45">
            <v>0</v>
          </cell>
        </row>
        <row r="46">
          <cell r="O46">
            <v>324950</v>
          </cell>
        </row>
        <row r="47">
          <cell r="O47">
            <v>0</v>
          </cell>
        </row>
        <row r="48">
          <cell r="O48">
            <v>0</v>
          </cell>
        </row>
        <row r="49">
          <cell r="O49">
            <v>0</v>
          </cell>
        </row>
        <row r="50">
          <cell r="O50">
            <v>215360</v>
          </cell>
        </row>
        <row r="51">
          <cell r="O51">
            <v>0</v>
          </cell>
        </row>
        <row r="52">
          <cell r="O52">
            <v>2699270</v>
          </cell>
        </row>
        <row r="53">
          <cell r="O53">
            <v>0</v>
          </cell>
        </row>
        <row r="54">
          <cell r="O54">
            <v>0</v>
          </cell>
        </row>
        <row r="55">
          <cell r="O55">
            <v>0</v>
          </cell>
        </row>
        <row r="56">
          <cell r="O56">
            <v>131290</v>
          </cell>
        </row>
        <row r="57">
          <cell r="O57">
            <v>121440</v>
          </cell>
        </row>
        <row r="58">
          <cell r="O58">
            <v>0</v>
          </cell>
        </row>
        <row r="59">
          <cell r="O59">
            <v>0</v>
          </cell>
        </row>
        <row r="60">
          <cell r="O60">
            <v>0</v>
          </cell>
        </row>
        <row r="61">
          <cell r="O61">
            <v>0</v>
          </cell>
        </row>
        <row r="62">
          <cell r="O62">
            <v>0</v>
          </cell>
        </row>
        <row r="63">
          <cell r="O63">
            <v>0</v>
          </cell>
        </row>
        <row r="64">
          <cell r="O64">
            <v>0</v>
          </cell>
        </row>
        <row r="65">
          <cell r="O65">
            <v>0</v>
          </cell>
        </row>
        <row r="66">
          <cell r="O66">
            <v>966940</v>
          </cell>
        </row>
        <row r="67">
          <cell r="O67">
            <v>0</v>
          </cell>
        </row>
        <row r="68">
          <cell r="O68">
            <v>0</v>
          </cell>
        </row>
        <row r="69">
          <cell r="O69">
            <v>0</v>
          </cell>
        </row>
        <row r="70">
          <cell r="O70">
            <v>0</v>
          </cell>
        </row>
        <row r="71">
          <cell r="O71">
            <v>13610</v>
          </cell>
        </row>
        <row r="72">
          <cell r="O72">
            <v>34500</v>
          </cell>
        </row>
        <row r="73">
          <cell r="O73">
            <v>0</v>
          </cell>
        </row>
        <row r="74">
          <cell r="O74">
            <v>474400</v>
          </cell>
        </row>
        <row r="75">
          <cell r="O75">
            <v>34560</v>
          </cell>
        </row>
        <row r="76">
          <cell r="O76">
            <v>0</v>
          </cell>
        </row>
        <row r="77">
          <cell r="O77">
            <v>120480</v>
          </cell>
        </row>
        <row r="78">
          <cell r="O78">
            <v>0</v>
          </cell>
        </row>
        <row r="79">
          <cell r="O79">
            <v>303530</v>
          </cell>
        </row>
        <row r="80">
          <cell r="O80">
            <v>0</v>
          </cell>
        </row>
        <row r="81">
          <cell r="O81">
            <v>344850</v>
          </cell>
        </row>
        <row r="82">
          <cell r="O82">
            <v>356120</v>
          </cell>
        </row>
        <row r="83">
          <cell r="O83">
            <v>348790</v>
          </cell>
        </row>
        <row r="84">
          <cell r="O84">
            <v>0</v>
          </cell>
        </row>
        <row r="85">
          <cell r="O85">
            <v>0</v>
          </cell>
        </row>
        <row r="86">
          <cell r="O86">
            <v>300660</v>
          </cell>
        </row>
        <row r="87">
          <cell r="O87">
            <v>0</v>
          </cell>
        </row>
        <row r="88">
          <cell r="O88">
            <v>493460</v>
          </cell>
        </row>
        <row r="89">
          <cell r="O89">
            <v>1655000</v>
          </cell>
        </row>
        <row r="90">
          <cell r="O90">
            <v>239770</v>
          </cell>
        </row>
        <row r="91">
          <cell r="O91">
            <v>388200</v>
          </cell>
        </row>
        <row r="92">
          <cell r="O92">
            <v>0</v>
          </cell>
        </row>
        <row r="93">
          <cell r="O93">
            <v>0</v>
          </cell>
        </row>
        <row r="94">
          <cell r="O94">
            <v>565890</v>
          </cell>
        </row>
        <row r="95">
          <cell r="O95">
            <v>1179350</v>
          </cell>
        </row>
        <row r="96">
          <cell r="O96">
            <v>0</v>
          </cell>
        </row>
        <row r="97">
          <cell r="O97">
            <v>0</v>
          </cell>
        </row>
        <row r="98">
          <cell r="O98">
            <v>0</v>
          </cell>
        </row>
        <row r="99">
          <cell r="O99">
            <v>0</v>
          </cell>
        </row>
        <row r="100">
          <cell r="O100">
            <v>0</v>
          </cell>
        </row>
        <row r="101">
          <cell r="O101">
            <v>249730</v>
          </cell>
        </row>
        <row r="102">
          <cell r="O102">
            <v>0</v>
          </cell>
        </row>
        <row r="103">
          <cell r="O103">
            <v>48400</v>
          </cell>
        </row>
        <row r="104">
          <cell r="O104">
            <v>0</v>
          </cell>
        </row>
        <row r="105">
          <cell r="O105">
            <v>0</v>
          </cell>
        </row>
        <row r="106">
          <cell r="O106">
            <v>0</v>
          </cell>
        </row>
        <row r="107">
          <cell r="O107">
            <v>32480</v>
          </cell>
        </row>
        <row r="108">
          <cell r="O108">
            <v>0</v>
          </cell>
        </row>
        <row r="109">
          <cell r="O109">
            <v>0</v>
          </cell>
        </row>
        <row r="110">
          <cell r="O110">
            <v>24280</v>
          </cell>
        </row>
        <row r="111">
          <cell r="O111">
            <v>116130</v>
          </cell>
        </row>
        <row r="112">
          <cell r="O112">
            <v>153890</v>
          </cell>
        </row>
        <row r="113">
          <cell r="O113">
            <v>0</v>
          </cell>
        </row>
        <row r="114">
          <cell r="O114">
            <v>0</v>
          </cell>
        </row>
        <row r="115">
          <cell r="O115">
            <v>323720</v>
          </cell>
        </row>
        <row r="116">
          <cell r="O116">
            <v>0</v>
          </cell>
        </row>
        <row r="117">
          <cell r="O117">
            <v>16020</v>
          </cell>
        </row>
        <row r="118">
          <cell r="O118">
            <v>0</v>
          </cell>
        </row>
        <row r="119">
          <cell r="O119">
            <v>0</v>
          </cell>
        </row>
        <row r="120">
          <cell r="O120">
            <v>0</v>
          </cell>
        </row>
        <row r="121">
          <cell r="O121">
            <v>317770</v>
          </cell>
        </row>
        <row r="122">
          <cell r="O122">
            <v>0</v>
          </cell>
        </row>
        <row r="123">
          <cell r="O123">
            <v>71270</v>
          </cell>
        </row>
        <row r="124">
          <cell r="O124">
            <v>0</v>
          </cell>
        </row>
        <row r="125">
          <cell r="O125">
            <v>414800</v>
          </cell>
        </row>
        <row r="126">
          <cell r="O126">
            <v>0</v>
          </cell>
        </row>
        <row r="127">
          <cell r="O127">
            <v>0</v>
          </cell>
        </row>
        <row r="128">
          <cell r="O128">
            <v>0</v>
          </cell>
        </row>
        <row r="129">
          <cell r="O129">
            <v>0</v>
          </cell>
        </row>
        <row r="130">
          <cell r="O130">
            <v>627030</v>
          </cell>
        </row>
        <row r="131">
          <cell r="O131">
            <v>477450</v>
          </cell>
        </row>
        <row r="132">
          <cell r="O132">
            <v>0</v>
          </cell>
        </row>
        <row r="133">
          <cell r="O133">
            <v>193900</v>
          </cell>
        </row>
        <row r="134">
          <cell r="O134">
            <v>0</v>
          </cell>
        </row>
        <row r="135">
          <cell r="O135">
            <v>0</v>
          </cell>
        </row>
        <row r="136">
          <cell r="O136">
            <v>0</v>
          </cell>
        </row>
        <row r="137">
          <cell r="O137">
            <v>0</v>
          </cell>
        </row>
        <row r="138">
          <cell r="O138">
            <v>348330</v>
          </cell>
        </row>
        <row r="139">
          <cell r="O139">
            <v>0</v>
          </cell>
        </row>
        <row r="140">
          <cell r="O140">
            <v>0</v>
          </cell>
        </row>
        <row r="141">
          <cell r="O141">
            <v>351560</v>
          </cell>
        </row>
        <row r="142">
          <cell r="O142">
            <v>225590</v>
          </cell>
        </row>
        <row r="143">
          <cell r="O143">
            <v>0</v>
          </cell>
        </row>
        <row r="144">
          <cell r="O144">
            <v>0</v>
          </cell>
        </row>
        <row r="145">
          <cell r="O145">
            <v>98340</v>
          </cell>
        </row>
        <row r="146">
          <cell r="O146">
            <v>0</v>
          </cell>
        </row>
        <row r="147">
          <cell r="O147">
            <v>0</v>
          </cell>
        </row>
        <row r="148">
          <cell r="O148">
            <v>125380</v>
          </cell>
        </row>
        <row r="149">
          <cell r="O149">
            <v>0</v>
          </cell>
        </row>
        <row r="150">
          <cell r="O150">
            <v>281790</v>
          </cell>
        </row>
        <row r="151">
          <cell r="O151">
            <v>0</v>
          </cell>
        </row>
        <row r="152">
          <cell r="O152">
            <v>204180</v>
          </cell>
        </row>
        <row r="153">
          <cell r="O153">
            <v>500740</v>
          </cell>
        </row>
        <row r="154">
          <cell r="O154">
            <v>151990</v>
          </cell>
        </row>
        <row r="155">
          <cell r="O155">
            <v>377700</v>
          </cell>
        </row>
        <row r="156">
          <cell r="O156">
            <v>0</v>
          </cell>
        </row>
        <row r="157">
          <cell r="O157">
            <v>791560</v>
          </cell>
        </row>
        <row r="158">
          <cell r="O158">
            <v>135860</v>
          </cell>
        </row>
        <row r="159">
          <cell r="O159">
            <v>52400</v>
          </cell>
        </row>
        <row r="160">
          <cell r="O160">
            <v>0</v>
          </cell>
        </row>
        <row r="161">
          <cell r="O161">
            <v>0</v>
          </cell>
        </row>
        <row r="162">
          <cell r="O162">
            <v>0</v>
          </cell>
        </row>
        <row r="163">
          <cell r="O163">
            <v>0</v>
          </cell>
        </row>
        <row r="164">
          <cell r="O164">
            <v>0</v>
          </cell>
        </row>
        <row r="165">
          <cell r="O165">
            <v>671130</v>
          </cell>
        </row>
        <row r="166">
          <cell r="O166">
            <v>0</v>
          </cell>
        </row>
        <row r="167">
          <cell r="O167">
            <v>0</v>
          </cell>
        </row>
        <row r="168">
          <cell r="O168">
            <v>0</v>
          </cell>
        </row>
        <row r="169">
          <cell r="O169">
            <v>413630</v>
          </cell>
        </row>
        <row r="170">
          <cell r="O170">
            <v>1646732</v>
          </cell>
        </row>
        <row r="171">
          <cell r="O171">
            <v>491130</v>
          </cell>
        </row>
        <row r="172">
          <cell r="O172">
            <v>0</v>
          </cell>
        </row>
        <row r="173">
          <cell r="O173">
            <v>0</v>
          </cell>
        </row>
      </sheetData>
      <sheetData sheetId="4">
        <row r="3">
          <cell r="O3">
            <v>0</v>
          </cell>
        </row>
        <row r="4">
          <cell r="O4">
            <v>0</v>
          </cell>
        </row>
        <row r="5">
          <cell r="O5">
            <v>0</v>
          </cell>
        </row>
        <row r="6">
          <cell r="O6">
            <v>0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0</v>
          </cell>
        </row>
        <row r="10">
          <cell r="O10">
            <v>0</v>
          </cell>
        </row>
        <row r="11">
          <cell r="O11">
            <v>0</v>
          </cell>
        </row>
        <row r="12">
          <cell r="O12">
            <v>0</v>
          </cell>
        </row>
        <row r="13">
          <cell r="O13">
            <v>0</v>
          </cell>
        </row>
        <row r="14">
          <cell r="O14">
            <v>0</v>
          </cell>
        </row>
        <row r="15">
          <cell r="O15">
            <v>0</v>
          </cell>
        </row>
        <row r="16">
          <cell r="O16">
            <v>0</v>
          </cell>
        </row>
        <row r="17">
          <cell r="O17">
            <v>0</v>
          </cell>
        </row>
        <row r="18">
          <cell r="O18">
            <v>0</v>
          </cell>
        </row>
        <row r="19">
          <cell r="O19">
            <v>0</v>
          </cell>
        </row>
        <row r="20">
          <cell r="O20">
            <v>0</v>
          </cell>
        </row>
        <row r="21">
          <cell r="O21">
            <v>0</v>
          </cell>
        </row>
        <row r="22">
          <cell r="O22">
            <v>0</v>
          </cell>
        </row>
        <row r="23">
          <cell r="O23">
            <v>0</v>
          </cell>
        </row>
        <row r="24">
          <cell r="O24">
            <v>0</v>
          </cell>
        </row>
        <row r="25">
          <cell r="O25">
            <v>0</v>
          </cell>
        </row>
        <row r="26">
          <cell r="O26">
            <v>0</v>
          </cell>
        </row>
        <row r="27">
          <cell r="O27">
            <v>0</v>
          </cell>
        </row>
        <row r="28">
          <cell r="O28">
            <v>0</v>
          </cell>
        </row>
        <row r="29">
          <cell r="O29">
            <v>0</v>
          </cell>
        </row>
        <row r="30">
          <cell r="O30">
            <v>0</v>
          </cell>
        </row>
        <row r="31">
          <cell r="O31">
            <v>0</v>
          </cell>
        </row>
        <row r="32">
          <cell r="O32">
            <v>0</v>
          </cell>
        </row>
        <row r="33">
          <cell r="O33">
            <v>13500</v>
          </cell>
        </row>
        <row r="34">
          <cell r="O34">
            <v>0</v>
          </cell>
        </row>
        <row r="35">
          <cell r="O35">
            <v>0</v>
          </cell>
        </row>
        <row r="36">
          <cell r="O36">
            <v>0</v>
          </cell>
        </row>
        <row r="37">
          <cell r="O37">
            <v>0</v>
          </cell>
        </row>
        <row r="38">
          <cell r="O38">
            <v>0</v>
          </cell>
        </row>
        <row r="39">
          <cell r="O39">
            <v>0</v>
          </cell>
        </row>
        <row r="40">
          <cell r="O40">
            <v>27000</v>
          </cell>
        </row>
        <row r="41">
          <cell r="O41">
            <v>0</v>
          </cell>
        </row>
        <row r="42">
          <cell r="O42">
            <v>0</v>
          </cell>
        </row>
        <row r="43">
          <cell r="O43">
            <v>0</v>
          </cell>
        </row>
        <row r="44">
          <cell r="O44">
            <v>0</v>
          </cell>
        </row>
        <row r="45">
          <cell r="O45">
            <v>0</v>
          </cell>
        </row>
        <row r="46">
          <cell r="O46">
            <v>0</v>
          </cell>
        </row>
        <row r="47">
          <cell r="O47">
            <v>0</v>
          </cell>
        </row>
        <row r="48">
          <cell r="O48">
            <v>0</v>
          </cell>
        </row>
        <row r="49">
          <cell r="O49">
            <v>0</v>
          </cell>
        </row>
        <row r="50">
          <cell r="O50">
            <v>0</v>
          </cell>
        </row>
        <row r="51">
          <cell r="O51">
            <v>0</v>
          </cell>
        </row>
        <row r="52">
          <cell r="O52">
            <v>0</v>
          </cell>
        </row>
        <row r="53">
          <cell r="O53">
            <v>0</v>
          </cell>
        </row>
        <row r="54">
          <cell r="O54">
            <v>0</v>
          </cell>
        </row>
        <row r="55">
          <cell r="O55">
            <v>0</v>
          </cell>
        </row>
        <row r="56">
          <cell r="O56">
            <v>0</v>
          </cell>
        </row>
        <row r="57">
          <cell r="O57">
            <v>0</v>
          </cell>
        </row>
        <row r="58">
          <cell r="O58">
            <v>0</v>
          </cell>
        </row>
        <row r="59">
          <cell r="O59">
            <v>0</v>
          </cell>
        </row>
        <row r="60">
          <cell r="O60">
            <v>0</v>
          </cell>
        </row>
        <row r="61">
          <cell r="O61">
            <v>0</v>
          </cell>
        </row>
        <row r="62">
          <cell r="O62">
            <v>0</v>
          </cell>
        </row>
        <row r="63">
          <cell r="O63">
            <v>0</v>
          </cell>
        </row>
        <row r="64">
          <cell r="O64">
            <v>0</v>
          </cell>
        </row>
        <row r="65">
          <cell r="O65">
            <v>0</v>
          </cell>
        </row>
        <row r="66">
          <cell r="O66">
            <v>0</v>
          </cell>
        </row>
        <row r="67">
          <cell r="O67">
            <v>0</v>
          </cell>
        </row>
        <row r="68">
          <cell r="O68">
            <v>0</v>
          </cell>
        </row>
        <row r="69">
          <cell r="O69">
            <v>0</v>
          </cell>
        </row>
        <row r="70">
          <cell r="O70">
            <v>0</v>
          </cell>
        </row>
        <row r="71">
          <cell r="O71">
            <v>27000</v>
          </cell>
        </row>
        <row r="72">
          <cell r="O72">
            <v>0</v>
          </cell>
        </row>
        <row r="73">
          <cell r="O73">
            <v>0</v>
          </cell>
        </row>
        <row r="74">
          <cell r="O74">
            <v>0</v>
          </cell>
        </row>
        <row r="75">
          <cell r="O75">
            <v>0</v>
          </cell>
        </row>
        <row r="76">
          <cell r="O76">
            <v>0</v>
          </cell>
        </row>
        <row r="77">
          <cell r="O77">
            <v>0</v>
          </cell>
        </row>
        <row r="78">
          <cell r="O78">
            <v>0</v>
          </cell>
        </row>
        <row r="79">
          <cell r="O79">
            <v>0</v>
          </cell>
        </row>
        <row r="80">
          <cell r="O80">
            <v>0</v>
          </cell>
        </row>
        <row r="81">
          <cell r="O81">
            <v>0</v>
          </cell>
        </row>
        <row r="82">
          <cell r="O82">
            <v>0</v>
          </cell>
        </row>
        <row r="83">
          <cell r="O83">
            <v>0</v>
          </cell>
        </row>
        <row r="84">
          <cell r="O84">
            <v>0</v>
          </cell>
        </row>
        <row r="85">
          <cell r="O85">
            <v>0</v>
          </cell>
        </row>
        <row r="86">
          <cell r="O86">
            <v>0</v>
          </cell>
        </row>
        <row r="87">
          <cell r="O87">
            <v>0</v>
          </cell>
        </row>
        <row r="88">
          <cell r="O88">
            <v>0</v>
          </cell>
        </row>
        <row r="89">
          <cell r="O89">
            <v>0</v>
          </cell>
        </row>
        <row r="90">
          <cell r="O90">
            <v>0</v>
          </cell>
        </row>
        <row r="91">
          <cell r="O91">
            <v>0</v>
          </cell>
        </row>
        <row r="92">
          <cell r="O92">
            <v>0</v>
          </cell>
        </row>
        <row r="93">
          <cell r="O93">
            <v>0</v>
          </cell>
        </row>
        <row r="94">
          <cell r="O94">
            <v>0</v>
          </cell>
        </row>
        <row r="95">
          <cell r="O95">
            <v>0</v>
          </cell>
        </row>
        <row r="96">
          <cell r="O96">
            <v>0</v>
          </cell>
        </row>
        <row r="97">
          <cell r="O97">
            <v>0</v>
          </cell>
        </row>
        <row r="98">
          <cell r="O98">
            <v>0</v>
          </cell>
        </row>
        <row r="99">
          <cell r="O99">
            <v>0</v>
          </cell>
        </row>
        <row r="100">
          <cell r="O100">
            <v>0</v>
          </cell>
        </row>
        <row r="101">
          <cell r="O101">
            <v>0</v>
          </cell>
        </row>
        <row r="102">
          <cell r="O102">
            <v>0</v>
          </cell>
        </row>
        <row r="103">
          <cell r="O103">
            <v>0</v>
          </cell>
        </row>
        <row r="104">
          <cell r="O104">
            <v>0</v>
          </cell>
        </row>
        <row r="105">
          <cell r="O105">
            <v>0</v>
          </cell>
        </row>
        <row r="106">
          <cell r="O106">
            <v>0</v>
          </cell>
        </row>
        <row r="107">
          <cell r="O107">
            <v>0</v>
          </cell>
        </row>
        <row r="108">
          <cell r="O108">
            <v>0</v>
          </cell>
        </row>
        <row r="109">
          <cell r="O109">
            <v>0</v>
          </cell>
        </row>
        <row r="110">
          <cell r="O110">
            <v>0</v>
          </cell>
        </row>
        <row r="111">
          <cell r="O111">
            <v>0</v>
          </cell>
        </row>
        <row r="112">
          <cell r="O112">
            <v>0</v>
          </cell>
        </row>
        <row r="113">
          <cell r="O113">
            <v>0</v>
          </cell>
        </row>
        <row r="114">
          <cell r="O114">
            <v>0</v>
          </cell>
        </row>
        <row r="115">
          <cell r="O115">
            <v>0</v>
          </cell>
        </row>
        <row r="116">
          <cell r="O116">
            <v>0</v>
          </cell>
        </row>
        <row r="117">
          <cell r="O117">
            <v>0</v>
          </cell>
        </row>
        <row r="118">
          <cell r="O118">
            <v>0</v>
          </cell>
        </row>
        <row r="119">
          <cell r="O119">
            <v>0</v>
          </cell>
        </row>
        <row r="120">
          <cell r="O120">
            <v>0</v>
          </cell>
        </row>
        <row r="121">
          <cell r="O121">
            <v>0</v>
          </cell>
        </row>
        <row r="122">
          <cell r="O122">
            <v>0</v>
          </cell>
        </row>
        <row r="123">
          <cell r="O123">
            <v>13500</v>
          </cell>
        </row>
        <row r="124">
          <cell r="O124">
            <v>0</v>
          </cell>
        </row>
        <row r="125">
          <cell r="O125">
            <v>0</v>
          </cell>
        </row>
        <row r="126">
          <cell r="O126">
            <v>0</v>
          </cell>
        </row>
        <row r="127">
          <cell r="O127">
            <v>0</v>
          </cell>
        </row>
        <row r="128">
          <cell r="O128">
            <v>0</v>
          </cell>
        </row>
        <row r="129">
          <cell r="O129">
            <v>0</v>
          </cell>
        </row>
        <row r="130">
          <cell r="O130">
            <v>0</v>
          </cell>
        </row>
        <row r="131">
          <cell r="O131">
            <v>0</v>
          </cell>
        </row>
        <row r="132">
          <cell r="O132">
            <v>0</v>
          </cell>
        </row>
        <row r="133">
          <cell r="O133">
            <v>0</v>
          </cell>
        </row>
        <row r="134">
          <cell r="O134">
            <v>0</v>
          </cell>
        </row>
        <row r="135">
          <cell r="O135">
            <v>0</v>
          </cell>
        </row>
        <row r="136">
          <cell r="O136">
            <v>0</v>
          </cell>
        </row>
        <row r="137">
          <cell r="O137">
            <v>0</v>
          </cell>
        </row>
        <row r="138">
          <cell r="O138">
            <v>0</v>
          </cell>
        </row>
        <row r="139">
          <cell r="O139">
            <v>0</v>
          </cell>
        </row>
        <row r="140">
          <cell r="O140">
            <v>0</v>
          </cell>
        </row>
        <row r="141">
          <cell r="O141">
            <v>0</v>
          </cell>
        </row>
        <row r="142">
          <cell r="O142">
            <v>0</v>
          </cell>
        </row>
        <row r="143">
          <cell r="O143">
            <v>0</v>
          </cell>
        </row>
        <row r="144">
          <cell r="O144">
            <v>0</v>
          </cell>
        </row>
        <row r="145">
          <cell r="O145">
            <v>0</v>
          </cell>
        </row>
        <row r="146">
          <cell r="O146">
            <v>0</v>
          </cell>
        </row>
        <row r="147">
          <cell r="O147">
            <v>0</v>
          </cell>
        </row>
        <row r="148">
          <cell r="O148">
            <v>13500</v>
          </cell>
        </row>
        <row r="149">
          <cell r="O149">
            <v>0</v>
          </cell>
        </row>
        <row r="150">
          <cell r="O150">
            <v>0</v>
          </cell>
        </row>
        <row r="151">
          <cell r="O151">
            <v>13500</v>
          </cell>
        </row>
        <row r="152">
          <cell r="O152">
            <v>0</v>
          </cell>
        </row>
        <row r="153">
          <cell r="O153">
            <v>333000</v>
          </cell>
        </row>
        <row r="154">
          <cell r="O154">
            <v>0</v>
          </cell>
        </row>
        <row r="155">
          <cell r="O155">
            <v>0</v>
          </cell>
        </row>
        <row r="156">
          <cell r="O156">
            <v>0</v>
          </cell>
        </row>
        <row r="157">
          <cell r="O157">
            <v>0</v>
          </cell>
        </row>
        <row r="158">
          <cell r="O158">
            <v>0</v>
          </cell>
        </row>
        <row r="159">
          <cell r="O159">
            <v>0</v>
          </cell>
        </row>
        <row r="160">
          <cell r="O160">
            <v>0</v>
          </cell>
        </row>
        <row r="161">
          <cell r="O161">
            <v>0</v>
          </cell>
        </row>
        <row r="162">
          <cell r="O162">
            <v>0</v>
          </cell>
        </row>
        <row r="163">
          <cell r="O163">
            <v>0</v>
          </cell>
        </row>
        <row r="164">
          <cell r="O164">
            <v>0</v>
          </cell>
        </row>
        <row r="165">
          <cell r="O165">
            <v>0</v>
          </cell>
        </row>
        <row r="166">
          <cell r="O166">
            <v>27000</v>
          </cell>
        </row>
        <row r="167">
          <cell r="O167">
            <v>0</v>
          </cell>
        </row>
        <row r="168">
          <cell r="O168">
            <v>0</v>
          </cell>
        </row>
        <row r="169">
          <cell r="O169">
            <v>0</v>
          </cell>
        </row>
        <row r="170">
          <cell r="O170">
            <v>0</v>
          </cell>
        </row>
        <row r="171">
          <cell r="O171">
            <v>0</v>
          </cell>
        </row>
        <row r="172">
          <cell r="O172">
            <v>0</v>
          </cell>
        </row>
        <row r="173">
          <cell r="O173">
            <v>0</v>
          </cell>
        </row>
      </sheetData>
      <sheetData sheetId="5">
        <row r="3">
          <cell r="O3">
            <v>0</v>
          </cell>
        </row>
        <row r="4">
          <cell r="O4">
            <v>0</v>
          </cell>
        </row>
        <row r="5">
          <cell r="O5">
            <v>0</v>
          </cell>
        </row>
        <row r="6">
          <cell r="O6">
            <v>0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0</v>
          </cell>
        </row>
        <row r="10">
          <cell r="O10">
            <v>0</v>
          </cell>
        </row>
        <row r="11">
          <cell r="O11">
            <v>0</v>
          </cell>
        </row>
        <row r="12">
          <cell r="O12">
            <v>0</v>
          </cell>
        </row>
        <row r="13">
          <cell r="O13">
            <v>0</v>
          </cell>
        </row>
        <row r="14">
          <cell r="O14">
            <v>0</v>
          </cell>
        </row>
        <row r="15">
          <cell r="O15">
            <v>0</v>
          </cell>
        </row>
        <row r="16">
          <cell r="O16">
            <v>0</v>
          </cell>
        </row>
        <row r="17">
          <cell r="O17">
            <v>0</v>
          </cell>
        </row>
        <row r="18">
          <cell r="O18">
            <v>0</v>
          </cell>
        </row>
        <row r="19">
          <cell r="O19">
            <v>0</v>
          </cell>
        </row>
        <row r="20">
          <cell r="O20">
            <v>0</v>
          </cell>
        </row>
        <row r="21">
          <cell r="O21">
            <v>0</v>
          </cell>
        </row>
        <row r="22">
          <cell r="O22">
            <v>0</v>
          </cell>
        </row>
        <row r="23">
          <cell r="O23">
            <v>0</v>
          </cell>
        </row>
        <row r="24">
          <cell r="O24">
            <v>0</v>
          </cell>
        </row>
        <row r="25">
          <cell r="O25">
            <v>0</v>
          </cell>
        </row>
        <row r="26">
          <cell r="O26">
            <v>0</v>
          </cell>
        </row>
        <row r="27">
          <cell r="O27">
            <v>0</v>
          </cell>
        </row>
        <row r="28">
          <cell r="O28">
            <v>0</v>
          </cell>
        </row>
        <row r="29">
          <cell r="O29">
            <v>0</v>
          </cell>
        </row>
        <row r="30">
          <cell r="O30">
            <v>0</v>
          </cell>
        </row>
        <row r="31">
          <cell r="O31">
            <v>0</v>
          </cell>
        </row>
        <row r="32">
          <cell r="O32">
            <v>0</v>
          </cell>
        </row>
        <row r="33">
          <cell r="O33">
            <v>0</v>
          </cell>
        </row>
        <row r="34">
          <cell r="O34">
            <v>0</v>
          </cell>
        </row>
        <row r="35">
          <cell r="O35">
            <v>0</v>
          </cell>
        </row>
        <row r="36">
          <cell r="O36">
            <v>0</v>
          </cell>
        </row>
        <row r="37">
          <cell r="O37">
            <v>0</v>
          </cell>
        </row>
        <row r="38">
          <cell r="O38">
            <v>0</v>
          </cell>
        </row>
        <row r="39">
          <cell r="O39">
            <v>0</v>
          </cell>
        </row>
        <row r="40">
          <cell r="O40">
            <v>0</v>
          </cell>
        </row>
        <row r="41">
          <cell r="O41">
            <v>0</v>
          </cell>
        </row>
        <row r="42">
          <cell r="O42">
            <v>0</v>
          </cell>
        </row>
        <row r="43">
          <cell r="O43">
            <v>0</v>
          </cell>
        </row>
        <row r="44">
          <cell r="O44">
            <v>0</v>
          </cell>
        </row>
        <row r="45">
          <cell r="O45">
            <v>0</v>
          </cell>
        </row>
        <row r="46">
          <cell r="O46">
            <v>0</v>
          </cell>
        </row>
        <row r="47">
          <cell r="O47">
            <v>0</v>
          </cell>
        </row>
        <row r="48">
          <cell r="O48">
            <v>0</v>
          </cell>
        </row>
        <row r="49">
          <cell r="O49">
            <v>0</v>
          </cell>
        </row>
        <row r="50">
          <cell r="O50">
            <v>0</v>
          </cell>
        </row>
        <row r="51">
          <cell r="O51">
            <v>0</v>
          </cell>
        </row>
        <row r="52">
          <cell r="O52">
            <v>3054500</v>
          </cell>
        </row>
        <row r="53">
          <cell r="O53">
            <v>0</v>
          </cell>
        </row>
        <row r="54">
          <cell r="O54">
            <v>0</v>
          </cell>
        </row>
        <row r="55">
          <cell r="O55">
            <v>0</v>
          </cell>
        </row>
        <row r="56">
          <cell r="O56">
            <v>0</v>
          </cell>
        </row>
        <row r="57">
          <cell r="O57">
            <v>0</v>
          </cell>
        </row>
        <row r="58">
          <cell r="O58">
            <v>0</v>
          </cell>
        </row>
        <row r="59">
          <cell r="O59">
            <v>0</v>
          </cell>
        </row>
        <row r="60">
          <cell r="O60">
            <v>0</v>
          </cell>
        </row>
        <row r="61">
          <cell r="O61">
            <v>0</v>
          </cell>
        </row>
        <row r="62">
          <cell r="O62">
            <v>0</v>
          </cell>
        </row>
        <row r="63">
          <cell r="O63">
            <v>0</v>
          </cell>
        </row>
        <row r="64">
          <cell r="O64">
            <v>0</v>
          </cell>
        </row>
        <row r="65">
          <cell r="O65">
            <v>0</v>
          </cell>
        </row>
        <row r="66">
          <cell r="O66">
            <v>0</v>
          </cell>
        </row>
        <row r="67">
          <cell r="O67">
            <v>0</v>
          </cell>
        </row>
        <row r="68">
          <cell r="O68">
            <v>0</v>
          </cell>
        </row>
        <row r="69">
          <cell r="O69">
            <v>0</v>
          </cell>
        </row>
        <row r="70">
          <cell r="O70">
            <v>0</v>
          </cell>
        </row>
        <row r="71">
          <cell r="O71">
            <v>0</v>
          </cell>
        </row>
        <row r="72">
          <cell r="O72">
            <v>0</v>
          </cell>
        </row>
        <row r="73">
          <cell r="O73">
            <v>0</v>
          </cell>
        </row>
        <row r="74">
          <cell r="O74">
            <v>0</v>
          </cell>
        </row>
        <row r="75">
          <cell r="O75">
            <v>0</v>
          </cell>
        </row>
        <row r="76">
          <cell r="O76">
            <v>0</v>
          </cell>
        </row>
        <row r="77">
          <cell r="O77">
            <v>0</v>
          </cell>
        </row>
        <row r="78">
          <cell r="O78">
            <v>0</v>
          </cell>
        </row>
        <row r="79">
          <cell r="O79">
            <v>0</v>
          </cell>
        </row>
        <row r="80">
          <cell r="O80">
            <v>0</v>
          </cell>
        </row>
        <row r="81">
          <cell r="O81">
            <v>0</v>
          </cell>
        </row>
        <row r="82">
          <cell r="O82">
            <v>0</v>
          </cell>
        </row>
        <row r="83">
          <cell r="O83">
            <v>0</v>
          </cell>
        </row>
        <row r="84">
          <cell r="O84">
            <v>0</v>
          </cell>
        </row>
        <row r="85">
          <cell r="O85">
            <v>0</v>
          </cell>
        </row>
        <row r="86">
          <cell r="O86">
            <v>0</v>
          </cell>
        </row>
        <row r="87">
          <cell r="O87">
            <v>0</v>
          </cell>
        </row>
        <row r="88">
          <cell r="O88">
            <v>0</v>
          </cell>
        </row>
        <row r="89">
          <cell r="O89">
            <v>0</v>
          </cell>
        </row>
        <row r="90">
          <cell r="O90">
            <v>0</v>
          </cell>
        </row>
        <row r="91">
          <cell r="O91">
            <v>0</v>
          </cell>
        </row>
        <row r="92">
          <cell r="O92">
            <v>0</v>
          </cell>
        </row>
        <row r="93">
          <cell r="O93">
            <v>0</v>
          </cell>
        </row>
        <row r="94">
          <cell r="O94">
            <v>0</v>
          </cell>
        </row>
        <row r="95">
          <cell r="O95">
            <v>0</v>
          </cell>
        </row>
        <row r="96">
          <cell r="O96">
            <v>0</v>
          </cell>
        </row>
        <row r="97">
          <cell r="O97">
            <v>0</v>
          </cell>
        </row>
        <row r="98">
          <cell r="O98">
            <v>0</v>
          </cell>
        </row>
        <row r="99">
          <cell r="O99">
            <v>0</v>
          </cell>
        </row>
        <row r="100">
          <cell r="O100">
            <v>0</v>
          </cell>
        </row>
        <row r="101">
          <cell r="O101">
            <v>0</v>
          </cell>
        </row>
        <row r="102">
          <cell r="O102">
            <v>0</v>
          </cell>
        </row>
        <row r="103">
          <cell r="O103">
            <v>0</v>
          </cell>
        </row>
        <row r="104">
          <cell r="O104">
            <v>0</v>
          </cell>
        </row>
        <row r="105">
          <cell r="O105">
            <v>0</v>
          </cell>
        </row>
        <row r="106">
          <cell r="O106">
            <v>0</v>
          </cell>
        </row>
        <row r="107">
          <cell r="O107">
            <v>0</v>
          </cell>
        </row>
        <row r="108">
          <cell r="O108">
            <v>0</v>
          </cell>
        </row>
        <row r="109">
          <cell r="O109">
            <v>0</v>
          </cell>
        </row>
        <row r="110">
          <cell r="O110">
            <v>0</v>
          </cell>
        </row>
        <row r="111">
          <cell r="O111">
            <v>0</v>
          </cell>
        </row>
        <row r="112">
          <cell r="O112">
            <v>0</v>
          </cell>
        </row>
        <row r="113">
          <cell r="O113">
            <v>0</v>
          </cell>
        </row>
        <row r="114">
          <cell r="O114">
            <v>0</v>
          </cell>
        </row>
        <row r="115">
          <cell r="O115">
            <v>0</v>
          </cell>
        </row>
        <row r="116">
          <cell r="O116">
            <v>0</v>
          </cell>
        </row>
        <row r="117">
          <cell r="O117">
            <v>0</v>
          </cell>
        </row>
        <row r="118">
          <cell r="O118">
            <v>0</v>
          </cell>
        </row>
        <row r="119">
          <cell r="O119">
            <v>0</v>
          </cell>
        </row>
        <row r="120">
          <cell r="O120">
            <v>0</v>
          </cell>
        </row>
        <row r="121">
          <cell r="O121">
            <v>13559500</v>
          </cell>
        </row>
        <row r="122">
          <cell r="O122">
            <v>0</v>
          </cell>
        </row>
        <row r="123">
          <cell r="O123">
            <v>0</v>
          </cell>
        </row>
        <row r="124">
          <cell r="O124">
            <v>0</v>
          </cell>
        </row>
        <row r="125">
          <cell r="O125">
            <v>0</v>
          </cell>
        </row>
        <row r="126">
          <cell r="O126">
            <v>0</v>
          </cell>
        </row>
        <row r="127">
          <cell r="O127">
            <v>0</v>
          </cell>
        </row>
        <row r="128">
          <cell r="O128">
            <v>0</v>
          </cell>
        </row>
        <row r="129">
          <cell r="O129">
            <v>0</v>
          </cell>
        </row>
        <row r="130">
          <cell r="O130">
            <v>0</v>
          </cell>
        </row>
        <row r="131">
          <cell r="O131">
            <v>0</v>
          </cell>
        </row>
        <row r="132">
          <cell r="O132">
            <v>0</v>
          </cell>
        </row>
        <row r="133">
          <cell r="O133">
            <v>0</v>
          </cell>
        </row>
        <row r="134">
          <cell r="O134">
            <v>0</v>
          </cell>
        </row>
        <row r="135">
          <cell r="O135">
            <v>0</v>
          </cell>
        </row>
        <row r="136">
          <cell r="O136">
            <v>0</v>
          </cell>
        </row>
        <row r="137">
          <cell r="O137">
            <v>0</v>
          </cell>
        </row>
        <row r="138">
          <cell r="O138">
            <v>0</v>
          </cell>
        </row>
        <row r="139">
          <cell r="O139">
            <v>0</v>
          </cell>
        </row>
        <row r="140">
          <cell r="O140">
            <v>0</v>
          </cell>
        </row>
        <row r="141">
          <cell r="O141">
            <v>0</v>
          </cell>
        </row>
        <row r="142">
          <cell r="O142">
            <v>0</v>
          </cell>
        </row>
        <row r="143">
          <cell r="O143">
            <v>0</v>
          </cell>
        </row>
        <row r="144">
          <cell r="O144">
            <v>0</v>
          </cell>
        </row>
        <row r="145">
          <cell r="O145">
            <v>696000</v>
          </cell>
        </row>
        <row r="146">
          <cell r="O146">
            <v>0</v>
          </cell>
        </row>
        <row r="147">
          <cell r="O147">
            <v>0</v>
          </cell>
        </row>
        <row r="148">
          <cell r="O148">
            <v>0</v>
          </cell>
        </row>
        <row r="149">
          <cell r="O149">
            <v>0</v>
          </cell>
        </row>
        <row r="150">
          <cell r="O150">
            <v>0</v>
          </cell>
        </row>
        <row r="151">
          <cell r="O151">
            <v>0</v>
          </cell>
        </row>
        <row r="152">
          <cell r="O152">
            <v>0</v>
          </cell>
        </row>
        <row r="153">
          <cell r="O153">
            <v>1754000</v>
          </cell>
        </row>
        <row r="154">
          <cell r="O154">
            <v>0</v>
          </cell>
        </row>
        <row r="155">
          <cell r="O155">
            <v>0</v>
          </cell>
        </row>
        <row r="156">
          <cell r="O156">
            <v>0</v>
          </cell>
        </row>
        <row r="157">
          <cell r="O157">
            <v>0</v>
          </cell>
        </row>
        <row r="158">
          <cell r="O158">
            <v>0</v>
          </cell>
        </row>
        <row r="159">
          <cell r="O159">
            <v>0</v>
          </cell>
        </row>
        <row r="160">
          <cell r="O160">
            <v>0</v>
          </cell>
        </row>
        <row r="161">
          <cell r="O161">
            <v>0</v>
          </cell>
        </row>
        <row r="162">
          <cell r="O162">
            <v>0</v>
          </cell>
        </row>
        <row r="163">
          <cell r="O163">
            <v>0</v>
          </cell>
        </row>
        <row r="164">
          <cell r="O164">
            <v>0</v>
          </cell>
        </row>
        <row r="165">
          <cell r="O165">
            <v>0</v>
          </cell>
        </row>
        <row r="166">
          <cell r="O166">
            <v>6008700</v>
          </cell>
        </row>
        <row r="167">
          <cell r="O167">
            <v>0</v>
          </cell>
        </row>
        <row r="168">
          <cell r="O168">
            <v>0</v>
          </cell>
        </row>
        <row r="169">
          <cell r="O169">
            <v>0</v>
          </cell>
        </row>
        <row r="170">
          <cell r="O170">
            <v>0</v>
          </cell>
        </row>
        <row r="171">
          <cell r="O171">
            <v>0</v>
          </cell>
        </row>
        <row r="172">
          <cell r="O172">
            <v>0</v>
          </cell>
        </row>
        <row r="173">
          <cell r="O173">
            <v>0</v>
          </cell>
        </row>
      </sheetData>
      <sheetData sheetId="6">
        <row r="3">
          <cell r="O3">
            <v>783000</v>
          </cell>
        </row>
        <row r="4">
          <cell r="O4">
            <v>0</v>
          </cell>
        </row>
        <row r="5">
          <cell r="O5">
            <v>0</v>
          </cell>
        </row>
        <row r="6">
          <cell r="O6">
            <v>256500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0</v>
          </cell>
        </row>
        <row r="10">
          <cell r="O10">
            <v>0</v>
          </cell>
        </row>
        <row r="11">
          <cell r="O11">
            <v>0</v>
          </cell>
        </row>
        <row r="12">
          <cell r="O12">
            <v>0</v>
          </cell>
        </row>
        <row r="13">
          <cell r="O13">
            <v>0</v>
          </cell>
        </row>
        <row r="14">
          <cell r="O14">
            <v>0</v>
          </cell>
        </row>
        <row r="15">
          <cell r="O15">
            <v>0</v>
          </cell>
        </row>
        <row r="16">
          <cell r="O16">
            <v>0</v>
          </cell>
        </row>
        <row r="17">
          <cell r="O17">
            <v>0</v>
          </cell>
        </row>
        <row r="18">
          <cell r="O18">
            <v>0</v>
          </cell>
        </row>
        <row r="19">
          <cell r="O19">
            <v>0</v>
          </cell>
        </row>
        <row r="20">
          <cell r="O20">
            <v>0</v>
          </cell>
        </row>
        <row r="21">
          <cell r="O21">
            <v>0</v>
          </cell>
        </row>
        <row r="22">
          <cell r="O22">
            <v>0</v>
          </cell>
        </row>
        <row r="23">
          <cell r="O23">
            <v>0</v>
          </cell>
        </row>
        <row r="24">
          <cell r="O24">
            <v>0</v>
          </cell>
        </row>
        <row r="25">
          <cell r="O25">
            <v>0</v>
          </cell>
        </row>
        <row r="26">
          <cell r="O26">
            <v>270000</v>
          </cell>
        </row>
        <row r="27">
          <cell r="O27">
            <v>0</v>
          </cell>
        </row>
        <row r="28">
          <cell r="O28">
            <v>0</v>
          </cell>
        </row>
        <row r="29">
          <cell r="O29">
            <v>0</v>
          </cell>
        </row>
        <row r="30">
          <cell r="O30">
            <v>0</v>
          </cell>
        </row>
        <row r="31">
          <cell r="O31">
            <v>135000</v>
          </cell>
        </row>
        <row r="32">
          <cell r="O32">
            <v>0</v>
          </cell>
        </row>
        <row r="33">
          <cell r="O33">
            <v>0</v>
          </cell>
        </row>
        <row r="34">
          <cell r="O34">
            <v>0</v>
          </cell>
        </row>
        <row r="35">
          <cell r="O35">
            <v>0</v>
          </cell>
        </row>
        <row r="36">
          <cell r="O36">
            <v>0</v>
          </cell>
        </row>
        <row r="37">
          <cell r="O37">
            <v>0</v>
          </cell>
        </row>
        <row r="38">
          <cell r="O38">
            <v>0</v>
          </cell>
        </row>
        <row r="39">
          <cell r="O39">
            <v>0</v>
          </cell>
        </row>
        <row r="40">
          <cell r="O40">
            <v>0</v>
          </cell>
        </row>
        <row r="41">
          <cell r="O41">
            <v>0</v>
          </cell>
        </row>
        <row r="42">
          <cell r="O42">
            <v>0</v>
          </cell>
        </row>
        <row r="43">
          <cell r="O43">
            <v>0</v>
          </cell>
        </row>
        <row r="44">
          <cell r="O44">
            <v>0</v>
          </cell>
        </row>
        <row r="45">
          <cell r="O45">
            <v>0</v>
          </cell>
        </row>
        <row r="46">
          <cell r="O46">
            <v>108000</v>
          </cell>
        </row>
        <row r="47">
          <cell r="O47">
            <v>256500</v>
          </cell>
        </row>
        <row r="48">
          <cell r="O48">
            <v>0</v>
          </cell>
        </row>
        <row r="49">
          <cell r="O49">
            <v>0</v>
          </cell>
        </row>
        <row r="50">
          <cell r="O50">
            <v>0</v>
          </cell>
        </row>
        <row r="51">
          <cell r="O51">
            <v>135000</v>
          </cell>
        </row>
        <row r="52">
          <cell r="O52">
            <v>0</v>
          </cell>
        </row>
        <row r="53">
          <cell r="O53">
            <v>0</v>
          </cell>
        </row>
        <row r="54">
          <cell r="O54">
            <v>0</v>
          </cell>
        </row>
        <row r="55">
          <cell r="O55">
            <v>0</v>
          </cell>
        </row>
        <row r="56">
          <cell r="O56">
            <v>0</v>
          </cell>
        </row>
        <row r="57">
          <cell r="O57">
            <v>0</v>
          </cell>
        </row>
        <row r="58">
          <cell r="O58">
            <v>0</v>
          </cell>
        </row>
        <row r="59">
          <cell r="O59">
            <v>0</v>
          </cell>
        </row>
        <row r="60">
          <cell r="O60">
            <v>0</v>
          </cell>
        </row>
        <row r="61">
          <cell r="O61">
            <v>0</v>
          </cell>
        </row>
        <row r="62">
          <cell r="O62">
            <v>256500</v>
          </cell>
        </row>
        <row r="63">
          <cell r="O63">
            <v>0</v>
          </cell>
        </row>
        <row r="64">
          <cell r="O64">
            <v>0</v>
          </cell>
        </row>
        <row r="65">
          <cell r="O65">
            <v>0</v>
          </cell>
        </row>
        <row r="66">
          <cell r="O66">
            <v>0</v>
          </cell>
        </row>
        <row r="67">
          <cell r="O67">
            <v>0</v>
          </cell>
        </row>
        <row r="68">
          <cell r="O68">
            <v>0</v>
          </cell>
        </row>
        <row r="69">
          <cell r="O69">
            <v>0</v>
          </cell>
        </row>
        <row r="70">
          <cell r="O70">
            <v>0</v>
          </cell>
        </row>
        <row r="71">
          <cell r="O71">
            <v>513000</v>
          </cell>
        </row>
        <row r="72">
          <cell r="O72">
            <v>0</v>
          </cell>
        </row>
        <row r="73">
          <cell r="O73">
            <v>0</v>
          </cell>
        </row>
        <row r="74">
          <cell r="O74">
            <v>0</v>
          </cell>
        </row>
        <row r="75">
          <cell r="O75">
            <v>0</v>
          </cell>
        </row>
        <row r="76">
          <cell r="O76">
            <v>0</v>
          </cell>
        </row>
        <row r="77">
          <cell r="O77">
            <v>0</v>
          </cell>
        </row>
        <row r="78">
          <cell r="O78">
            <v>0</v>
          </cell>
        </row>
        <row r="79">
          <cell r="O79">
            <v>0</v>
          </cell>
        </row>
        <row r="80">
          <cell r="O80">
            <v>0</v>
          </cell>
        </row>
        <row r="81">
          <cell r="O81">
            <v>0</v>
          </cell>
        </row>
        <row r="82">
          <cell r="O82">
            <v>0</v>
          </cell>
        </row>
        <row r="83">
          <cell r="O83">
            <v>0</v>
          </cell>
        </row>
        <row r="84">
          <cell r="O84">
            <v>0</v>
          </cell>
        </row>
        <row r="85">
          <cell r="O85">
            <v>0</v>
          </cell>
        </row>
        <row r="86">
          <cell r="O86">
            <v>0</v>
          </cell>
        </row>
        <row r="87">
          <cell r="O87">
            <v>0</v>
          </cell>
        </row>
        <row r="88">
          <cell r="O88">
            <v>0</v>
          </cell>
        </row>
        <row r="89">
          <cell r="O89">
            <v>0</v>
          </cell>
        </row>
        <row r="90">
          <cell r="O90">
            <v>0</v>
          </cell>
        </row>
        <row r="91">
          <cell r="O91">
            <v>67500</v>
          </cell>
        </row>
        <row r="92">
          <cell r="O92">
            <v>0</v>
          </cell>
        </row>
        <row r="93">
          <cell r="O93">
            <v>0</v>
          </cell>
        </row>
        <row r="94">
          <cell r="O94">
            <v>0</v>
          </cell>
        </row>
        <row r="95">
          <cell r="O95">
            <v>0</v>
          </cell>
        </row>
        <row r="96">
          <cell r="O96">
            <v>0</v>
          </cell>
        </row>
        <row r="97">
          <cell r="O97">
            <v>0</v>
          </cell>
        </row>
        <row r="98">
          <cell r="O98">
            <v>0</v>
          </cell>
        </row>
        <row r="99">
          <cell r="O99">
            <v>0</v>
          </cell>
        </row>
        <row r="100">
          <cell r="O100">
            <v>0</v>
          </cell>
        </row>
        <row r="101">
          <cell r="O101">
            <v>0</v>
          </cell>
        </row>
        <row r="102">
          <cell r="O102">
            <v>0</v>
          </cell>
        </row>
        <row r="103">
          <cell r="O103">
            <v>0</v>
          </cell>
        </row>
        <row r="104">
          <cell r="O104">
            <v>0</v>
          </cell>
        </row>
        <row r="105">
          <cell r="O105">
            <v>0</v>
          </cell>
        </row>
        <row r="106">
          <cell r="O106">
            <v>0</v>
          </cell>
        </row>
        <row r="107">
          <cell r="O107">
            <v>0</v>
          </cell>
        </row>
        <row r="108">
          <cell r="O108">
            <v>0</v>
          </cell>
        </row>
        <row r="109">
          <cell r="O109">
            <v>0</v>
          </cell>
        </row>
        <row r="110">
          <cell r="O110">
            <v>0</v>
          </cell>
        </row>
        <row r="111">
          <cell r="O111">
            <v>499500</v>
          </cell>
        </row>
        <row r="112">
          <cell r="O112">
            <v>0</v>
          </cell>
        </row>
        <row r="113">
          <cell r="O113">
            <v>0</v>
          </cell>
        </row>
        <row r="114">
          <cell r="O114">
            <v>0</v>
          </cell>
        </row>
        <row r="115">
          <cell r="O115">
            <v>0</v>
          </cell>
        </row>
        <row r="116">
          <cell r="O116">
            <v>108000</v>
          </cell>
        </row>
        <row r="117">
          <cell r="O117">
            <v>0</v>
          </cell>
        </row>
        <row r="118">
          <cell r="O118">
            <v>94500</v>
          </cell>
        </row>
        <row r="119">
          <cell r="O119">
            <v>0</v>
          </cell>
        </row>
        <row r="120">
          <cell r="O120">
            <v>0</v>
          </cell>
        </row>
        <row r="121">
          <cell r="O121">
            <v>0</v>
          </cell>
        </row>
        <row r="122">
          <cell r="O122">
            <v>0</v>
          </cell>
        </row>
        <row r="123">
          <cell r="O123">
            <v>0</v>
          </cell>
        </row>
        <row r="124">
          <cell r="O124">
            <v>0</v>
          </cell>
        </row>
        <row r="125">
          <cell r="O125">
            <v>756000</v>
          </cell>
        </row>
        <row r="126">
          <cell r="O126">
            <v>0</v>
          </cell>
        </row>
        <row r="127">
          <cell r="O127">
            <v>0</v>
          </cell>
        </row>
        <row r="128">
          <cell r="O128">
            <v>0</v>
          </cell>
        </row>
        <row r="129">
          <cell r="O129">
            <v>0</v>
          </cell>
        </row>
        <row r="130">
          <cell r="O130">
            <v>0</v>
          </cell>
        </row>
        <row r="131">
          <cell r="O131">
            <v>0</v>
          </cell>
        </row>
        <row r="132">
          <cell r="O132">
            <v>0</v>
          </cell>
        </row>
        <row r="133">
          <cell r="O133">
            <v>0</v>
          </cell>
        </row>
        <row r="134">
          <cell r="O134">
            <v>0</v>
          </cell>
        </row>
        <row r="135">
          <cell r="O135">
            <v>0</v>
          </cell>
        </row>
        <row r="136">
          <cell r="O136">
            <v>0</v>
          </cell>
        </row>
        <row r="137">
          <cell r="O137">
            <v>0</v>
          </cell>
        </row>
        <row r="138">
          <cell r="O138">
            <v>256500</v>
          </cell>
        </row>
        <row r="139">
          <cell r="O139">
            <v>175500</v>
          </cell>
        </row>
        <row r="140">
          <cell r="O140">
            <v>0</v>
          </cell>
        </row>
        <row r="141">
          <cell r="O141">
            <v>0</v>
          </cell>
        </row>
        <row r="142">
          <cell r="O142">
            <v>0</v>
          </cell>
        </row>
        <row r="143">
          <cell r="O143">
            <v>0</v>
          </cell>
        </row>
        <row r="144">
          <cell r="O144">
            <v>0</v>
          </cell>
        </row>
        <row r="145">
          <cell r="O145">
            <v>0</v>
          </cell>
        </row>
        <row r="146">
          <cell r="O146">
            <v>0</v>
          </cell>
        </row>
        <row r="147">
          <cell r="O147">
            <v>0</v>
          </cell>
        </row>
        <row r="148">
          <cell r="O148">
            <v>94500</v>
          </cell>
        </row>
        <row r="149">
          <cell r="O149">
            <v>0</v>
          </cell>
        </row>
        <row r="150">
          <cell r="O150">
            <v>0</v>
          </cell>
        </row>
        <row r="151">
          <cell r="O151">
            <v>0</v>
          </cell>
        </row>
        <row r="152">
          <cell r="O152">
            <v>40500</v>
          </cell>
        </row>
        <row r="153">
          <cell r="O153">
            <v>0</v>
          </cell>
        </row>
        <row r="154">
          <cell r="O154">
            <v>0</v>
          </cell>
        </row>
        <row r="155">
          <cell r="O155">
            <v>0</v>
          </cell>
        </row>
        <row r="156">
          <cell r="O156">
            <v>0</v>
          </cell>
        </row>
        <row r="157">
          <cell r="O157">
            <v>0</v>
          </cell>
        </row>
        <row r="158">
          <cell r="O158">
            <v>0</v>
          </cell>
        </row>
        <row r="159">
          <cell r="O159">
            <v>0</v>
          </cell>
        </row>
        <row r="160">
          <cell r="O160">
            <v>243000</v>
          </cell>
        </row>
        <row r="161">
          <cell r="O161">
            <v>0</v>
          </cell>
        </row>
        <row r="162">
          <cell r="O162">
            <v>0</v>
          </cell>
        </row>
        <row r="163">
          <cell r="O163">
            <v>0</v>
          </cell>
        </row>
        <row r="164">
          <cell r="O164">
            <v>0</v>
          </cell>
        </row>
        <row r="165">
          <cell r="O165">
            <v>0</v>
          </cell>
        </row>
        <row r="166">
          <cell r="O166">
            <v>0</v>
          </cell>
        </row>
        <row r="167">
          <cell r="O167">
            <v>0</v>
          </cell>
        </row>
        <row r="168">
          <cell r="O168">
            <v>0</v>
          </cell>
        </row>
        <row r="169">
          <cell r="O169">
            <v>0</v>
          </cell>
        </row>
        <row r="170">
          <cell r="O170">
            <v>0</v>
          </cell>
        </row>
        <row r="171">
          <cell r="O171">
            <v>0</v>
          </cell>
        </row>
        <row r="172">
          <cell r="O172">
            <v>0</v>
          </cell>
        </row>
        <row r="173">
          <cell r="O173">
            <v>0</v>
          </cell>
        </row>
      </sheetData>
      <sheetData sheetId="7">
        <row r="3">
          <cell r="O3">
            <v>0</v>
          </cell>
        </row>
        <row r="4">
          <cell r="O4">
            <v>0</v>
          </cell>
        </row>
        <row r="5">
          <cell r="O5">
            <v>0</v>
          </cell>
        </row>
        <row r="6">
          <cell r="O6">
            <v>0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0</v>
          </cell>
        </row>
        <row r="10">
          <cell r="O10">
            <v>0</v>
          </cell>
        </row>
        <row r="11">
          <cell r="O11">
            <v>0</v>
          </cell>
        </row>
        <row r="12">
          <cell r="O12">
            <v>0</v>
          </cell>
        </row>
        <row r="13">
          <cell r="O13">
            <v>0</v>
          </cell>
        </row>
        <row r="14">
          <cell r="O14">
            <v>0</v>
          </cell>
        </row>
        <row r="15">
          <cell r="O15">
            <v>0</v>
          </cell>
        </row>
        <row r="16">
          <cell r="O16">
            <v>0</v>
          </cell>
        </row>
        <row r="17">
          <cell r="O17">
            <v>0</v>
          </cell>
        </row>
        <row r="18">
          <cell r="O18">
            <v>0</v>
          </cell>
        </row>
        <row r="19">
          <cell r="O19">
            <v>0</v>
          </cell>
        </row>
        <row r="20">
          <cell r="O20">
            <v>0</v>
          </cell>
        </row>
        <row r="21">
          <cell r="O21">
            <v>0</v>
          </cell>
        </row>
        <row r="22">
          <cell r="O22">
            <v>0</v>
          </cell>
        </row>
        <row r="23">
          <cell r="O23">
            <v>0</v>
          </cell>
        </row>
        <row r="24">
          <cell r="O24">
            <v>0</v>
          </cell>
        </row>
        <row r="25">
          <cell r="O25">
            <v>0</v>
          </cell>
        </row>
        <row r="26">
          <cell r="O26">
            <v>0</v>
          </cell>
        </row>
        <row r="27">
          <cell r="O27">
            <v>0</v>
          </cell>
        </row>
        <row r="28">
          <cell r="O28">
            <v>0</v>
          </cell>
        </row>
        <row r="29">
          <cell r="O29">
            <v>0</v>
          </cell>
        </row>
        <row r="30">
          <cell r="O30">
            <v>0</v>
          </cell>
        </row>
        <row r="31">
          <cell r="O31">
            <v>0</v>
          </cell>
        </row>
        <row r="32">
          <cell r="O32">
            <v>0</v>
          </cell>
        </row>
        <row r="33">
          <cell r="O33">
            <v>0</v>
          </cell>
        </row>
        <row r="34">
          <cell r="O34">
            <v>0</v>
          </cell>
        </row>
        <row r="35">
          <cell r="O35">
            <v>0</v>
          </cell>
        </row>
        <row r="36">
          <cell r="O36">
            <v>0</v>
          </cell>
        </row>
        <row r="37">
          <cell r="O37">
            <v>2922000</v>
          </cell>
        </row>
        <row r="38">
          <cell r="O38">
            <v>0</v>
          </cell>
        </row>
        <row r="39">
          <cell r="O39">
            <v>0</v>
          </cell>
        </row>
        <row r="40">
          <cell r="O40">
            <v>0</v>
          </cell>
        </row>
        <row r="41">
          <cell r="O41">
            <v>0</v>
          </cell>
        </row>
        <row r="42">
          <cell r="O42">
            <v>0</v>
          </cell>
        </row>
        <row r="43">
          <cell r="O43">
            <v>0</v>
          </cell>
        </row>
        <row r="44">
          <cell r="O44">
            <v>0</v>
          </cell>
        </row>
        <row r="45">
          <cell r="O45">
            <v>0</v>
          </cell>
        </row>
        <row r="46">
          <cell r="O46">
            <v>0</v>
          </cell>
        </row>
        <row r="47">
          <cell r="O47">
            <v>540000</v>
          </cell>
        </row>
        <row r="48">
          <cell r="O48">
            <v>0</v>
          </cell>
        </row>
        <row r="49">
          <cell r="O49">
            <v>0</v>
          </cell>
        </row>
        <row r="50">
          <cell r="O50">
            <v>0</v>
          </cell>
        </row>
        <row r="51">
          <cell r="O51">
            <v>0</v>
          </cell>
        </row>
        <row r="52">
          <cell r="O52">
            <v>0</v>
          </cell>
        </row>
        <row r="53">
          <cell r="O53">
            <v>0</v>
          </cell>
        </row>
        <row r="54">
          <cell r="O54">
            <v>0</v>
          </cell>
        </row>
        <row r="55">
          <cell r="O55">
            <v>0</v>
          </cell>
        </row>
        <row r="56">
          <cell r="O56">
            <v>0</v>
          </cell>
        </row>
        <row r="57">
          <cell r="O57">
            <v>0</v>
          </cell>
        </row>
        <row r="58">
          <cell r="O58">
            <v>0</v>
          </cell>
        </row>
        <row r="59">
          <cell r="O59">
            <v>0</v>
          </cell>
        </row>
        <row r="60">
          <cell r="O60">
            <v>0</v>
          </cell>
        </row>
        <row r="61">
          <cell r="O61">
            <v>0</v>
          </cell>
        </row>
        <row r="62">
          <cell r="O62">
            <v>0</v>
          </cell>
        </row>
        <row r="63">
          <cell r="O63">
            <v>0</v>
          </cell>
        </row>
        <row r="64">
          <cell r="O64">
            <v>0</v>
          </cell>
        </row>
        <row r="65">
          <cell r="O65">
            <v>0</v>
          </cell>
        </row>
        <row r="66">
          <cell r="O66">
            <v>0</v>
          </cell>
        </row>
        <row r="67">
          <cell r="O67">
            <v>0</v>
          </cell>
        </row>
        <row r="68">
          <cell r="O68">
            <v>0</v>
          </cell>
        </row>
        <row r="69">
          <cell r="O69">
            <v>0</v>
          </cell>
        </row>
        <row r="70">
          <cell r="O70">
            <v>0</v>
          </cell>
        </row>
        <row r="71">
          <cell r="O71">
            <v>0</v>
          </cell>
        </row>
        <row r="72">
          <cell r="O72">
            <v>0</v>
          </cell>
        </row>
        <row r="73">
          <cell r="O73">
            <v>0</v>
          </cell>
        </row>
        <row r="74">
          <cell r="O74">
            <v>0</v>
          </cell>
        </row>
        <row r="75">
          <cell r="O75">
            <v>0</v>
          </cell>
        </row>
        <row r="76">
          <cell r="O76">
            <v>0</v>
          </cell>
        </row>
        <row r="77">
          <cell r="O77">
            <v>0</v>
          </cell>
        </row>
        <row r="78">
          <cell r="O78">
            <v>0</v>
          </cell>
        </row>
        <row r="79">
          <cell r="O79">
            <v>0</v>
          </cell>
        </row>
        <row r="80">
          <cell r="O80">
            <v>0</v>
          </cell>
        </row>
        <row r="81">
          <cell r="O81">
            <v>0</v>
          </cell>
        </row>
        <row r="82">
          <cell r="O82">
            <v>0</v>
          </cell>
        </row>
        <row r="83">
          <cell r="O83">
            <v>0</v>
          </cell>
        </row>
        <row r="84">
          <cell r="O84">
            <v>0</v>
          </cell>
        </row>
        <row r="85">
          <cell r="O85">
            <v>0</v>
          </cell>
        </row>
        <row r="86">
          <cell r="O86">
            <v>0</v>
          </cell>
        </row>
        <row r="87">
          <cell r="O87">
            <v>0</v>
          </cell>
        </row>
        <row r="88">
          <cell r="O88">
            <v>0</v>
          </cell>
        </row>
        <row r="89">
          <cell r="O89">
            <v>0</v>
          </cell>
        </row>
        <row r="90">
          <cell r="O90">
            <v>0</v>
          </cell>
        </row>
        <row r="91">
          <cell r="O91">
            <v>0</v>
          </cell>
        </row>
        <row r="92">
          <cell r="O92">
            <v>0</v>
          </cell>
        </row>
        <row r="93">
          <cell r="O93">
            <v>0</v>
          </cell>
        </row>
        <row r="94">
          <cell r="O94">
            <v>0</v>
          </cell>
        </row>
        <row r="95">
          <cell r="O95">
            <v>0</v>
          </cell>
        </row>
        <row r="96">
          <cell r="O96">
            <v>0</v>
          </cell>
        </row>
        <row r="97">
          <cell r="O97">
            <v>0</v>
          </cell>
        </row>
        <row r="98">
          <cell r="O98">
            <v>0</v>
          </cell>
        </row>
        <row r="99">
          <cell r="O99">
            <v>0</v>
          </cell>
        </row>
        <row r="100">
          <cell r="O100">
            <v>0</v>
          </cell>
        </row>
        <row r="101">
          <cell r="O101">
            <v>0</v>
          </cell>
        </row>
        <row r="102">
          <cell r="O102">
            <v>0</v>
          </cell>
        </row>
        <row r="103">
          <cell r="O103">
            <v>0</v>
          </cell>
        </row>
        <row r="104">
          <cell r="O104">
            <v>0</v>
          </cell>
        </row>
        <row r="105">
          <cell r="O105">
            <v>0</v>
          </cell>
        </row>
        <row r="106">
          <cell r="O106">
            <v>0</v>
          </cell>
        </row>
        <row r="107">
          <cell r="O107">
            <v>0</v>
          </cell>
        </row>
        <row r="108">
          <cell r="O108">
            <v>0</v>
          </cell>
        </row>
        <row r="109">
          <cell r="O109">
            <v>0</v>
          </cell>
        </row>
        <row r="110">
          <cell r="O110">
            <v>0</v>
          </cell>
        </row>
        <row r="111">
          <cell r="O111">
            <v>0</v>
          </cell>
        </row>
        <row r="112">
          <cell r="O112">
            <v>0</v>
          </cell>
        </row>
        <row r="113">
          <cell r="O113">
            <v>0</v>
          </cell>
        </row>
        <row r="114">
          <cell r="O114">
            <v>0</v>
          </cell>
        </row>
        <row r="115">
          <cell r="O115">
            <v>0</v>
          </cell>
        </row>
        <row r="116">
          <cell r="O116">
            <v>0</v>
          </cell>
        </row>
        <row r="117">
          <cell r="O117">
            <v>0</v>
          </cell>
        </row>
        <row r="118">
          <cell r="O118">
            <v>0</v>
          </cell>
        </row>
        <row r="119">
          <cell r="O119">
            <v>0</v>
          </cell>
        </row>
        <row r="120">
          <cell r="O120">
            <v>0</v>
          </cell>
        </row>
        <row r="121">
          <cell r="O121">
            <v>117000</v>
          </cell>
        </row>
        <row r="122">
          <cell r="O122">
            <v>0</v>
          </cell>
        </row>
        <row r="123">
          <cell r="O123">
            <v>0</v>
          </cell>
        </row>
        <row r="124">
          <cell r="O124">
            <v>0</v>
          </cell>
        </row>
        <row r="125">
          <cell r="O125">
            <v>0</v>
          </cell>
        </row>
        <row r="126">
          <cell r="O126">
            <v>0</v>
          </cell>
        </row>
        <row r="127">
          <cell r="O127">
            <v>0</v>
          </cell>
        </row>
        <row r="128">
          <cell r="O128">
            <v>0</v>
          </cell>
        </row>
        <row r="129">
          <cell r="O129">
            <v>0</v>
          </cell>
        </row>
        <row r="130">
          <cell r="O130">
            <v>0</v>
          </cell>
        </row>
        <row r="131">
          <cell r="O131">
            <v>0</v>
          </cell>
        </row>
        <row r="132">
          <cell r="O132">
            <v>0</v>
          </cell>
        </row>
        <row r="133">
          <cell r="O133">
            <v>0</v>
          </cell>
        </row>
        <row r="134">
          <cell r="O134">
            <v>0</v>
          </cell>
        </row>
        <row r="135">
          <cell r="O135">
            <v>0</v>
          </cell>
        </row>
        <row r="136">
          <cell r="O136">
            <v>0</v>
          </cell>
        </row>
        <row r="137">
          <cell r="O137">
            <v>0</v>
          </cell>
        </row>
        <row r="138">
          <cell r="O138">
            <v>0</v>
          </cell>
        </row>
        <row r="139">
          <cell r="O139">
            <v>0</v>
          </cell>
        </row>
        <row r="140">
          <cell r="O140">
            <v>0</v>
          </cell>
        </row>
        <row r="141">
          <cell r="O141">
            <v>0</v>
          </cell>
        </row>
        <row r="142">
          <cell r="O142">
            <v>0</v>
          </cell>
        </row>
        <row r="143">
          <cell r="O143">
            <v>0</v>
          </cell>
        </row>
        <row r="144">
          <cell r="O144">
            <v>0</v>
          </cell>
        </row>
        <row r="145">
          <cell r="O145">
            <v>0</v>
          </cell>
        </row>
        <row r="146">
          <cell r="O146">
            <v>0</v>
          </cell>
        </row>
        <row r="147">
          <cell r="O147">
            <v>0</v>
          </cell>
        </row>
        <row r="148">
          <cell r="O148">
            <v>0</v>
          </cell>
        </row>
        <row r="149">
          <cell r="O149">
            <v>0</v>
          </cell>
        </row>
        <row r="150">
          <cell r="O150">
            <v>0</v>
          </cell>
        </row>
        <row r="151">
          <cell r="O151">
            <v>5505000</v>
          </cell>
        </row>
        <row r="152">
          <cell r="O152">
            <v>216000</v>
          </cell>
        </row>
        <row r="153">
          <cell r="O153">
            <v>501000</v>
          </cell>
        </row>
        <row r="154">
          <cell r="O154">
            <v>0</v>
          </cell>
        </row>
        <row r="155">
          <cell r="O155">
            <v>0</v>
          </cell>
        </row>
        <row r="156">
          <cell r="O156">
            <v>0</v>
          </cell>
        </row>
        <row r="157">
          <cell r="O157">
            <v>0</v>
          </cell>
        </row>
        <row r="158">
          <cell r="O158">
            <v>0</v>
          </cell>
        </row>
        <row r="159">
          <cell r="O159">
            <v>0</v>
          </cell>
        </row>
        <row r="160">
          <cell r="O160">
            <v>0</v>
          </cell>
        </row>
        <row r="161">
          <cell r="O161">
            <v>0</v>
          </cell>
        </row>
        <row r="162">
          <cell r="O162">
            <v>0</v>
          </cell>
        </row>
        <row r="163">
          <cell r="O163">
            <v>0</v>
          </cell>
        </row>
        <row r="164">
          <cell r="O164">
            <v>0</v>
          </cell>
        </row>
        <row r="165">
          <cell r="O165">
            <v>0</v>
          </cell>
        </row>
        <row r="166">
          <cell r="O166">
            <v>777000</v>
          </cell>
        </row>
        <row r="167">
          <cell r="O167">
            <v>0</v>
          </cell>
        </row>
        <row r="168">
          <cell r="O168">
            <v>0</v>
          </cell>
        </row>
        <row r="169">
          <cell r="O169">
            <v>0</v>
          </cell>
        </row>
        <row r="170">
          <cell r="O170">
            <v>0</v>
          </cell>
        </row>
        <row r="171">
          <cell r="O171">
            <v>0</v>
          </cell>
        </row>
        <row r="172">
          <cell r="O172">
            <v>0</v>
          </cell>
        </row>
        <row r="173">
          <cell r="O173">
            <v>0</v>
          </cell>
        </row>
      </sheetData>
      <sheetData sheetId="8">
        <row r="3">
          <cell r="O3">
            <v>0</v>
          </cell>
        </row>
        <row r="4">
          <cell r="O4">
            <v>0</v>
          </cell>
        </row>
        <row r="5">
          <cell r="O5">
            <v>0</v>
          </cell>
        </row>
        <row r="6">
          <cell r="O6">
            <v>0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0</v>
          </cell>
        </row>
        <row r="10">
          <cell r="O10">
            <v>0</v>
          </cell>
        </row>
        <row r="11">
          <cell r="O11">
            <v>0</v>
          </cell>
        </row>
        <row r="12">
          <cell r="O12">
            <v>0</v>
          </cell>
        </row>
        <row r="13">
          <cell r="O13">
            <v>0</v>
          </cell>
        </row>
        <row r="14">
          <cell r="O14">
            <v>0</v>
          </cell>
        </row>
        <row r="15">
          <cell r="O15">
            <v>0</v>
          </cell>
        </row>
        <row r="16">
          <cell r="O16">
            <v>0</v>
          </cell>
        </row>
        <row r="17">
          <cell r="O17">
            <v>0</v>
          </cell>
        </row>
        <row r="18">
          <cell r="O18">
            <v>0</v>
          </cell>
        </row>
        <row r="19">
          <cell r="O19">
            <v>0</v>
          </cell>
        </row>
        <row r="20">
          <cell r="O20">
            <v>0</v>
          </cell>
        </row>
        <row r="21">
          <cell r="O21">
            <v>0</v>
          </cell>
        </row>
        <row r="22">
          <cell r="O22">
            <v>0</v>
          </cell>
        </row>
        <row r="23">
          <cell r="O23">
            <v>0</v>
          </cell>
        </row>
        <row r="24">
          <cell r="O24">
            <v>0</v>
          </cell>
        </row>
        <row r="25">
          <cell r="O25">
            <v>0</v>
          </cell>
        </row>
        <row r="26">
          <cell r="O26">
            <v>0</v>
          </cell>
        </row>
        <row r="27">
          <cell r="O27">
            <v>0</v>
          </cell>
        </row>
        <row r="28">
          <cell r="O28">
            <v>0</v>
          </cell>
        </row>
        <row r="29">
          <cell r="O29">
            <v>243000</v>
          </cell>
        </row>
        <row r="30">
          <cell r="O30">
            <v>0</v>
          </cell>
        </row>
        <row r="31">
          <cell r="O31">
            <v>0</v>
          </cell>
        </row>
        <row r="32">
          <cell r="O32">
            <v>0</v>
          </cell>
        </row>
        <row r="33">
          <cell r="O33">
            <v>0</v>
          </cell>
        </row>
        <row r="34">
          <cell r="O34">
            <v>0</v>
          </cell>
        </row>
        <row r="35">
          <cell r="O35">
            <v>0</v>
          </cell>
        </row>
        <row r="36">
          <cell r="O36">
            <v>0</v>
          </cell>
        </row>
        <row r="37">
          <cell r="O37">
            <v>0</v>
          </cell>
        </row>
        <row r="38">
          <cell r="O38">
            <v>0</v>
          </cell>
        </row>
        <row r="39">
          <cell r="O39">
            <v>0</v>
          </cell>
        </row>
        <row r="40">
          <cell r="O40">
            <v>0</v>
          </cell>
        </row>
        <row r="41">
          <cell r="O41">
            <v>0</v>
          </cell>
        </row>
        <row r="42">
          <cell r="O42">
            <v>0</v>
          </cell>
        </row>
        <row r="43">
          <cell r="O43">
            <v>0</v>
          </cell>
        </row>
        <row r="44">
          <cell r="O44">
            <v>0</v>
          </cell>
        </row>
        <row r="45">
          <cell r="O45">
            <v>0</v>
          </cell>
        </row>
        <row r="46">
          <cell r="O46">
            <v>0</v>
          </cell>
        </row>
        <row r="47">
          <cell r="O47">
            <v>0</v>
          </cell>
        </row>
        <row r="48">
          <cell r="O48">
            <v>0</v>
          </cell>
        </row>
        <row r="49">
          <cell r="O49">
            <v>0</v>
          </cell>
        </row>
        <row r="50">
          <cell r="O50">
            <v>0</v>
          </cell>
        </row>
        <row r="51">
          <cell r="O51">
            <v>0</v>
          </cell>
        </row>
        <row r="52">
          <cell r="O52">
            <v>3050118</v>
          </cell>
        </row>
        <row r="53">
          <cell r="O53">
            <v>0</v>
          </cell>
        </row>
        <row r="54">
          <cell r="O54">
            <v>0</v>
          </cell>
        </row>
        <row r="55">
          <cell r="O55">
            <v>0</v>
          </cell>
        </row>
        <row r="56">
          <cell r="O56">
            <v>0</v>
          </cell>
        </row>
        <row r="57">
          <cell r="O57">
            <v>0</v>
          </cell>
        </row>
        <row r="58">
          <cell r="O58">
            <v>0</v>
          </cell>
        </row>
        <row r="59">
          <cell r="O59">
            <v>0</v>
          </cell>
        </row>
        <row r="60">
          <cell r="O60">
            <v>0</v>
          </cell>
        </row>
        <row r="61">
          <cell r="O61">
            <v>0</v>
          </cell>
        </row>
        <row r="62">
          <cell r="O62">
            <v>0</v>
          </cell>
        </row>
        <row r="63">
          <cell r="O63">
            <v>0</v>
          </cell>
        </row>
        <row r="64">
          <cell r="O64">
            <v>0</v>
          </cell>
        </row>
        <row r="65">
          <cell r="O65">
            <v>0</v>
          </cell>
        </row>
        <row r="66">
          <cell r="O66">
            <v>0</v>
          </cell>
        </row>
        <row r="67">
          <cell r="O67">
            <v>0</v>
          </cell>
        </row>
        <row r="68">
          <cell r="O68">
            <v>0</v>
          </cell>
        </row>
        <row r="69">
          <cell r="O69">
            <v>0</v>
          </cell>
        </row>
        <row r="70">
          <cell r="O70">
            <v>0</v>
          </cell>
        </row>
        <row r="71">
          <cell r="O71">
            <v>0</v>
          </cell>
        </row>
        <row r="72">
          <cell r="O72">
            <v>0</v>
          </cell>
        </row>
        <row r="73">
          <cell r="O73">
            <v>0</v>
          </cell>
        </row>
        <row r="74">
          <cell r="O74">
            <v>0</v>
          </cell>
        </row>
        <row r="75">
          <cell r="O75">
            <v>0</v>
          </cell>
        </row>
        <row r="76">
          <cell r="O76">
            <v>0</v>
          </cell>
        </row>
        <row r="77">
          <cell r="O77">
            <v>0</v>
          </cell>
        </row>
        <row r="78">
          <cell r="O78">
            <v>0</v>
          </cell>
        </row>
        <row r="79">
          <cell r="O79">
            <v>0</v>
          </cell>
        </row>
        <row r="80">
          <cell r="O80">
            <v>0</v>
          </cell>
        </row>
        <row r="81">
          <cell r="O81">
            <v>0</v>
          </cell>
        </row>
        <row r="82">
          <cell r="O82">
            <v>0</v>
          </cell>
        </row>
        <row r="83">
          <cell r="O83">
            <v>0</v>
          </cell>
        </row>
        <row r="84">
          <cell r="O84">
            <v>0</v>
          </cell>
        </row>
        <row r="85">
          <cell r="O85">
            <v>0</v>
          </cell>
        </row>
        <row r="86">
          <cell r="O86">
            <v>0</v>
          </cell>
        </row>
        <row r="87">
          <cell r="O87">
            <v>0</v>
          </cell>
        </row>
        <row r="88">
          <cell r="O88">
            <v>0</v>
          </cell>
        </row>
        <row r="89">
          <cell r="O89">
            <v>0</v>
          </cell>
        </row>
        <row r="90">
          <cell r="O90">
            <v>0</v>
          </cell>
        </row>
        <row r="91">
          <cell r="O91">
            <v>351000</v>
          </cell>
        </row>
        <row r="92">
          <cell r="O92">
            <v>0</v>
          </cell>
        </row>
        <row r="93">
          <cell r="O93">
            <v>0</v>
          </cell>
        </row>
        <row r="94">
          <cell r="O94">
            <v>0</v>
          </cell>
        </row>
        <row r="95">
          <cell r="O95">
            <v>0</v>
          </cell>
        </row>
        <row r="96">
          <cell r="O96">
            <v>0</v>
          </cell>
        </row>
        <row r="97">
          <cell r="O97">
            <v>0</v>
          </cell>
        </row>
        <row r="98">
          <cell r="O98">
            <v>0</v>
          </cell>
        </row>
        <row r="99">
          <cell r="O99">
            <v>0</v>
          </cell>
        </row>
        <row r="100">
          <cell r="O100">
            <v>0</v>
          </cell>
        </row>
        <row r="101">
          <cell r="O101">
            <v>0</v>
          </cell>
        </row>
        <row r="102">
          <cell r="O102">
            <v>0</v>
          </cell>
        </row>
        <row r="103">
          <cell r="O103">
            <v>0</v>
          </cell>
        </row>
        <row r="104">
          <cell r="O104">
            <v>0</v>
          </cell>
        </row>
        <row r="105">
          <cell r="O105">
            <v>0</v>
          </cell>
        </row>
        <row r="106">
          <cell r="O106">
            <v>0</v>
          </cell>
        </row>
        <row r="107">
          <cell r="O107">
            <v>0</v>
          </cell>
        </row>
        <row r="108">
          <cell r="O108">
            <v>0</v>
          </cell>
        </row>
        <row r="109">
          <cell r="O109">
            <v>0</v>
          </cell>
        </row>
        <row r="110">
          <cell r="O110">
            <v>0</v>
          </cell>
        </row>
        <row r="111">
          <cell r="O111">
            <v>0</v>
          </cell>
        </row>
        <row r="112">
          <cell r="O112">
            <v>0</v>
          </cell>
        </row>
        <row r="113">
          <cell r="O113">
            <v>0</v>
          </cell>
        </row>
        <row r="114">
          <cell r="O114">
            <v>0</v>
          </cell>
        </row>
        <row r="115">
          <cell r="O115">
            <v>0</v>
          </cell>
        </row>
        <row r="116">
          <cell r="O116">
            <v>0</v>
          </cell>
        </row>
        <row r="117">
          <cell r="O117">
            <v>0</v>
          </cell>
        </row>
        <row r="118">
          <cell r="O118">
            <v>0</v>
          </cell>
        </row>
        <row r="119">
          <cell r="O119">
            <v>0</v>
          </cell>
        </row>
        <row r="120">
          <cell r="O120">
            <v>0</v>
          </cell>
        </row>
        <row r="121">
          <cell r="O121">
            <v>0</v>
          </cell>
        </row>
        <row r="122">
          <cell r="O122">
            <v>0</v>
          </cell>
        </row>
        <row r="123">
          <cell r="O123">
            <v>108000</v>
          </cell>
        </row>
        <row r="124">
          <cell r="O124">
            <v>0</v>
          </cell>
        </row>
        <row r="125">
          <cell r="O125">
            <v>0</v>
          </cell>
        </row>
        <row r="126">
          <cell r="O126">
            <v>0</v>
          </cell>
        </row>
        <row r="127">
          <cell r="O127">
            <v>0</v>
          </cell>
        </row>
        <row r="128">
          <cell r="O128">
            <v>0</v>
          </cell>
        </row>
        <row r="129">
          <cell r="O129">
            <v>0</v>
          </cell>
        </row>
        <row r="130">
          <cell r="O130">
            <v>0</v>
          </cell>
        </row>
        <row r="131">
          <cell r="O131">
            <v>0</v>
          </cell>
        </row>
        <row r="132">
          <cell r="O132">
            <v>0</v>
          </cell>
        </row>
        <row r="133">
          <cell r="O133">
            <v>0</v>
          </cell>
        </row>
        <row r="134">
          <cell r="O134">
            <v>0</v>
          </cell>
        </row>
        <row r="135">
          <cell r="O135">
            <v>0</v>
          </cell>
        </row>
        <row r="136">
          <cell r="O136">
            <v>0</v>
          </cell>
        </row>
        <row r="137">
          <cell r="O137">
            <v>0</v>
          </cell>
        </row>
        <row r="138">
          <cell r="O138">
            <v>0</v>
          </cell>
        </row>
        <row r="139">
          <cell r="O139">
            <v>0</v>
          </cell>
        </row>
        <row r="140">
          <cell r="O140">
            <v>0</v>
          </cell>
        </row>
        <row r="141">
          <cell r="O141">
            <v>0</v>
          </cell>
        </row>
        <row r="142">
          <cell r="O142">
            <v>0</v>
          </cell>
        </row>
        <row r="143">
          <cell r="O143">
            <v>0</v>
          </cell>
        </row>
        <row r="144">
          <cell r="O144">
            <v>0</v>
          </cell>
        </row>
        <row r="145">
          <cell r="O145">
            <v>0</v>
          </cell>
        </row>
        <row r="146">
          <cell r="O146">
            <v>0</v>
          </cell>
        </row>
        <row r="147">
          <cell r="O147">
            <v>0</v>
          </cell>
        </row>
        <row r="148">
          <cell r="O148">
            <v>202500</v>
          </cell>
        </row>
        <row r="149">
          <cell r="O149">
            <v>0</v>
          </cell>
        </row>
        <row r="150">
          <cell r="O150">
            <v>0</v>
          </cell>
        </row>
        <row r="151">
          <cell r="O151">
            <v>0</v>
          </cell>
        </row>
        <row r="152">
          <cell r="O152">
            <v>0</v>
          </cell>
        </row>
        <row r="153">
          <cell r="O153">
            <v>0</v>
          </cell>
        </row>
        <row r="154">
          <cell r="O154">
            <v>0</v>
          </cell>
        </row>
        <row r="155">
          <cell r="O155">
            <v>0</v>
          </cell>
        </row>
        <row r="156">
          <cell r="O156">
            <v>0</v>
          </cell>
        </row>
        <row r="157">
          <cell r="O157">
            <v>0</v>
          </cell>
        </row>
        <row r="158">
          <cell r="O158">
            <v>0</v>
          </cell>
        </row>
        <row r="159">
          <cell r="O159">
            <v>0</v>
          </cell>
        </row>
        <row r="160">
          <cell r="O160">
            <v>0</v>
          </cell>
        </row>
        <row r="161">
          <cell r="O161">
            <v>0</v>
          </cell>
        </row>
        <row r="162">
          <cell r="O162">
            <v>0</v>
          </cell>
        </row>
        <row r="163">
          <cell r="O163">
            <v>0</v>
          </cell>
        </row>
        <row r="164">
          <cell r="O164">
            <v>0</v>
          </cell>
        </row>
        <row r="165">
          <cell r="O165">
            <v>0</v>
          </cell>
        </row>
        <row r="166">
          <cell r="O166">
            <v>0</v>
          </cell>
        </row>
        <row r="167">
          <cell r="O167">
            <v>0</v>
          </cell>
        </row>
        <row r="168">
          <cell r="O168">
            <v>0</v>
          </cell>
        </row>
        <row r="169">
          <cell r="O169">
            <v>0</v>
          </cell>
        </row>
        <row r="170">
          <cell r="O170">
            <v>0</v>
          </cell>
        </row>
        <row r="171">
          <cell r="O171">
            <v>0</v>
          </cell>
        </row>
        <row r="172">
          <cell r="O172">
            <v>0</v>
          </cell>
        </row>
        <row r="173">
          <cell r="O173">
            <v>0</v>
          </cell>
        </row>
      </sheetData>
      <sheetData sheetId="9">
        <row r="3">
          <cell r="O3">
            <v>0</v>
          </cell>
        </row>
        <row r="4">
          <cell r="O4">
            <v>0</v>
          </cell>
        </row>
        <row r="5">
          <cell r="O5">
            <v>54000</v>
          </cell>
        </row>
        <row r="6">
          <cell r="O6">
            <v>0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0</v>
          </cell>
        </row>
        <row r="10">
          <cell r="O10">
            <v>0</v>
          </cell>
        </row>
        <row r="11">
          <cell r="O11">
            <v>0</v>
          </cell>
        </row>
        <row r="12">
          <cell r="O12">
            <v>0</v>
          </cell>
        </row>
        <row r="13">
          <cell r="O13">
            <v>0</v>
          </cell>
        </row>
        <row r="14">
          <cell r="O14">
            <v>0</v>
          </cell>
        </row>
        <row r="15">
          <cell r="O15">
            <v>0</v>
          </cell>
        </row>
        <row r="16">
          <cell r="O16">
            <v>0</v>
          </cell>
        </row>
        <row r="17">
          <cell r="O17">
            <v>0</v>
          </cell>
        </row>
        <row r="18">
          <cell r="O18">
            <v>0</v>
          </cell>
        </row>
        <row r="19">
          <cell r="O19">
            <v>0</v>
          </cell>
        </row>
        <row r="20">
          <cell r="O20">
            <v>0</v>
          </cell>
        </row>
        <row r="21">
          <cell r="O21">
            <v>0</v>
          </cell>
        </row>
        <row r="22">
          <cell r="O22">
            <v>0</v>
          </cell>
        </row>
        <row r="23">
          <cell r="O23">
            <v>0</v>
          </cell>
        </row>
        <row r="24">
          <cell r="O24">
            <v>0</v>
          </cell>
        </row>
        <row r="25">
          <cell r="O25">
            <v>0</v>
          </cell>
        </row>
        <row r="26">
          <cell r="O26">
            <v>0</v>
          </cell>
        </row>
        <row r="27">
          <cell r="O27">
            <v>0</v>
          </cell>
        </row>
        <row r="28">
          <cell r="O28">
            <v>0</v>
          </cell>
        </row>
        <row r="29">
          <cell r="O29">
            <v>0</v>
          </cell>
        </row>
        <row r="30">
          <cell r="O30">
            <v>0</v>
          </cell>
        </row>
        <row r="31">
          <cell r="O31">
            <v>0</v>
          </cell>
        </row>
        <row r="32">
          <cell r="O32">
            <v>0</v>
          </cell>
        </row>
        <row r="33">
          <cell r="O33">
            <v>0</v>
          </cell>
        </row>
        <row r="34">
          <cell r="O34">
            <v>0</v>
          </cell>
        </row>
        <row r="35">
          <cell r="O35">
            <v>0</v>
          </cell>
        </row>
        <row r="36">
          <cell r="O36">
            <v>0</v>
          </cell>
        </row>
        <row r="37">
          <cell r="O37">
            <v>0</v>
          </cell>
        </row>
        <row r="38">
          <cell r="O38">
            <v>0</v>
          </cell>
        </row>
        <row r="39">
          <cell r="O39">
            <v>0</v>
          </cell>
        </row>
        <row r="40">
          <cell r="O40">
            <v>0</v>
          </cell>
        </row>
        <row r="41">
          <cell r="O41">
            <v>0</v>
          </cell>
        </row>
        <row r="42">
          <cell r="O42">
            <v>0</v>
          </cell>
        </row>
        <row r="43">
          <cell r="O43">
            <v>0</v>
          </cell>
        </row>
        <row r="44">
          <cell r="O44">
            <v>0</v>
          </cell>
        </row>
        <row r="45">
          <cell r="O45">
            <v>0</v>
          </cell>
        </row>
        <row r="46">
          <cell r="O46">
            <v>0</v>
          </cell>
        </row>
        <row r="47">
          <cell r="O47">
            <v>0</v>
          </cell>
        </row>
        <row r="48">
          <cell r="O48">
            <v>0</v>
          </cell>
        </row>
        <row r="49">
          <cell r="O49">
            <v>0</v>
          </cell>
        </row>
        <row r="50">
          <cell r="O50">
            <v>0</v>
          </cell>
        </row>
        <row r="51">
          <cell r="O51">
            <v>0</v>
          </cell>
        </row>
        <row r="52">
          <cell r="O52">
            <v>0</v>
          </cell>
        </row>
        <row r="53">
          <cell r="O53">
            <v>0</v>
          </cell>
        </row>
        <row r="54">
          <cell r="O54">
            <v>0</v>
          </cell>
        </row>
        <row r="55">
          <cell r="O55">
            <v>0</v>
          </cell>
        </row>
        <row r="56">
          <cell r="O56">
            <v>0</v>
          </cell>
        </row>
        <row r="57">
          <cell r="O57">
            <v>0</v>
          </cell>
        </row>
        <row r="58">
          <cell r="O58">
            <v>0</v>
          </cell>
        </row>
        <row r="59">
          <cell r="O59">
            <v>0</v>
          </cell>
        </row>
        <row r="60">
          <cell r="O60">
            <v>0</v>
          </cell>
        </row>
        <row r="61">
          <cell r="O61">
            <v>0</v>
          </cell>
        </row>
        <row r="62">
          <cell r="O62">
            <v>0</v>
          </cell>
        </row>
        <row r="63">
          <cell r="O63">
            <v>0</v>
          </cell>
        </row>
        <row r="64">
          <cell r="O64">
            <v>0</v>
          </cell>
        </row>
        <row r="65">
          <cell r="O65">
            <v>0</v>
          </cell>
        </row>
        <row r="66">
          <cell r="O66">
            <v>0</v>
          </cell>
        </row>
        <row r="67">
          <cell r="O67">
            <v>0</v>
          </cell>
        </row>
        <row r="68">
          <cell r="O68">
            <v>0</v>
          </cell>
        </row>
        <row r="69">
          <cell r="O69">
            <v>0</v>
          </cell>
        </row>
        <row r="70">
          <cell r="O70">
            <v>0</v>
          </cell>
        </row>
        <row r="71">
          <cell r="O71">
            <v>0</v>
          </cell>
        </row>
        <row r="72">
          <cell r="O72">
            <v>0</v>
          </cell>
        </row>
        <row r="73">
          <cell r="O73">
            <v>0</v>
          </cell>
        </row>
        <row r="74">
          <cell r="O74">
            <v>0</v>
          </cell>
        </row>
        <row r="75">
          <cell r="O75">
            <v>0</v>
          </cell>
        </row>
        <row r="76">
          <cell r="O76">
            <v>0</v>
          </cell>
        </row>
        <row r="77">
          <cell r="O77">
            <v>0</v>
          </cell>
        </row>
        <row r="78">
          <cell r="O78">
            <v>0</v>
          </cell>
        </row>
        <row r="79">
          <cell r="O79">
            <v>0</v>
          </cell>
        </row>
        <row r="80">
          <cell r="O80">
            <v>0</v>
          </cell>
        </row>
        <row r="81">
          <cell r="O81">
            <v>0</v>
          </cell>
        </row>
        <row r="82">
          <cell r="O82">
            <v>0</v>
          </cell>
        </row>
        <row r="83">
          <cell r="O83">
            <v>0</v>
          </cell>
        </row>
        <row r="84">
          <cell r="O84">
            <v>0</v>
          </cell>
        </row>
        <row r="85">
          <cell r="O85">
            <v>0</v>
          </cell>
        </row>
        <row r="86">
          <cell r="O86">
            <v>0</v>
          </cell>
        </row>
        <row r="87">
          <cell r="O87">
            <v>0</v>
          </cell>
        </row>
        <row r="88">
          <cell r="O88">
            <v>0</v>
          </cell>
        </row>
        <row r="89">
          <cell r="O89">
            <v>0</v>
          </cell>
        </row>
        <row r="90">
          <cell r="O90">
            <v>0</v>
          </cell>
        </row>
        <row r="91">
          <cell r="O91">
            <v>0</v>
          </cell>
        </row>
        <row r="92">
          <cell r="O92">
            <v>0</v>
          </cell>
        </row>
        <row r="93">
          <cell r="O93">
            <v>0</v>
          </cell>
        </row>
        <row r="94">
          <cell r="O94">
            <v>0</v>
          </cell>
        </row>
        <row r="95">
          <cell r="O95">
            <v>0</v>
          </cell>
        </row>
        <row r="96">
          <cell r="O96">
            <v>0</v>
          </cell>
        </row>
        <row r="97">
          <cell r="O97">
            <v>0</v>
          </cell>
        </row>
        <row r="98">
          <cell r="O98">
            <v>0</v>
          </cell>
        </row>
        <row r="99">
          <cell r="O99">
            <v>0</v>
          </cell>
        </row>
        <row r="100">
          <cell r="O100">
            <v>0</v>
          </cell>
        </row>
        <row r="101">
          <cell r="O101">
            <v>0</v>
          </cell>
        </row>
        <row r="102">
          <cell r="O102">
            <v>0</v>
          </cell>
        </row>
        <row r="103">
          <cell r="O103">
            <v>0</v>
          </cell>
        </row>
        <row r="104">
          <cell r="O104">
            <v>0</v>
          </cell>
        </row>
        <row r="105">
          <cell r="O105">
            <v>0</v>
          </cell>
        </row>
        <row r="106">
          <cell r="O106">
            <v>0</v>
          </cell>
        </row>
        <row r="107">
          <cell r="O107">
            <v>0</v>
          </cell>
        </row>
        <row r="108">
          <cell r="O108">
            <v>0</v>
          </cell>
        </row>
        <row r="109">
          <cell r="O109">
            <v>0</v>
          </cell>
        </row>
        <row r="110">
          <cell r="O110">
            <v>0</v>
          </cell>
        </row>
        <row r="111">
          <cell r="O111">
            <v>0</v>
          </cell>
        </row>
        <row r="112">
          <cell r="O112">
            <v>0</v>
          </cell>
        </row>
        <row r="113">
          <cell r="O113">
            <v>0</v>
          </cell>
        </row>
        <row r="114">
          <cell r="O114">
            <v>0</v>
          </cell>
        </row>
        <row r="115">
          <cell r="O115">
            <v>0</v>
          </cell>
        </row>
        <row r="116">
          <cell r="O116">
            <v>0</v>
          </cell>
        </row>
        <row r="117">
          <cell r="O117">
            <v>0</v>
          </cell>
        </row>
        <row r="118">
          <cell r="O118">
            <v>0</v>
          </cell>
        </row>
        <row r="119">
          <cell r="O119">
            <v>0</v>
          </cell>
        </row>
        <row r="120">
          <cell r="O120">
            <v>0</v>
          </cell>
        </row>
        <row r="121">
          <cell r="O121">
            <v>139500</v>
          </cell>
        </row>
        <row r="122">
          <cell r="O122">
            <v>0</v>
          </cell>
        </row>
        <row r="123">
          <cell r="O123">
            <v>0</v>
          </cell>
        </row>
        <row r="124">
          <cell r="O124">
            <v>0</v>
          </cell>
        </row>
        <row r="125">
          <cell r="O125">
            <v>0</v>
          </cell>
        </row>
        <row r="126">
          <cell r="O126">
            <v>0</v>
          </cell>
        </row>
        <row r="127">
          <cell r="O127">
            <v>0</v>
          </cell>
        </row>
        <row r="128">
          <cell r="O128">
            <v>0</v>
          </cell>
        </row>
        <row r="129">
          <cell r="O129">
            <v>0</v>
          </cell>
        </row>
        <row r="130">
          <cell r="O130">
            <v>0</v>
          </cell>
        </row>
        <row r="131">
          <cell r="O131">
            <v>0</v>
          </cell>
        </row>
        <row r="132">
          <cell r="O132">
            <v>0</v>
          </cell>
        </row>
        <row r="133">
          <cell r="O133">
            <v>0</v>
          </cell>
        </row>
        <row r="134">
          <cell r="O134">
            <v>0</v>
          </cell>
        </row>
        <row r="135">
          <cell r="O135">
            <v>0</v>
          </cell>
        </row>
        <row r="136">
          <cell r="O136">
            <v>0</v>
          </cell>
        </row>
        <row r="137">
          <cell r="O137">
            <v>0</v>
          </cell>
        </row>
        <row r="138">
          <cell r="O138">
            <v>0</v>
          </cell>
        </row>
        <row r="139">
          <cell r="O139">
            <v>0</v>
          </cell>
        </row>
        <row r="140">
          <cell r="O140">
            <v>0</v>
          </cell>
        </row>
        <row r="141">
          <cell r="O141">
            <v>0</v>
          </cell>
        </row>
        <row r="142">
          <cell r="O142">
            <v>0</v>
          </cell>
        </row>
        <row r="143">
          <cell r="O143">
            <v>0</v>
          </cell>
        </row>
        <row r="144">
          <cell r="O144">
            <v>0</v>
          </cell>
        </row>
        <row r="145">
          <cell r="O145">
            <v>0</v>
          </cell>
        </row>
        <row r="146">
          <cell r="O146">
            <v>0</v>
          </cell>
        </row>
        <row r="147">
          <cell r="O147">
            <v>0</v>
          </cell>
        </row>
        <row r="148">
          <cell r="O148">
            <v>0</v>
          </cell>
        </row>
        <row r="149">
          <cell r="O149">
            <v>0</v>
          </cell>
        </row>
        <row r="150">
          <cell r="O150">
            <v>0</v>
          </cell>
        </row>
        <row r="151">
          <cell r="O151">
            <v>0</v>
          </cell>
        </row>
        <row r="152">
          <cell r="O152">
            <v>0</v>
          </cell>
        </row>
        <row r="153">
          <cell r="O153">
            <v>0</v>
          </cell>
        </row>
        <row r="154">
          <cell r="O154">
            <v>0</v>
          </cell>
        </row>
        <row r="155">
          <cell r="O155">
            <v>0</v>
          </cell>
        </row>
        <row r="156">
          <cell r="O156">
            <v>0</v>
          </cell>
        </row>
        <row r="157">
          <cell r="O157">
            <v>0</v>
          </cell>
        </row>
        <row r="158">
          <cell r="O158">
            <v>0</v>
          </cell>
        </row>
        <row r="159">
          <cell r="O159">
            <v>0</v>
          </cell>
        </row>
        <row r="160">
          <cell r="O160">
            <v>0</v>
          </cell>
        </row>
        <row r="161">
          <cell r="O161">
            <v>0</v>
          </cell>
        </row>
        <row r="162">
          <cell r="O162">
            <v>0</v>
          </cell>
        </row>
        <row r="163">
          <cell r="O163">
            <v>0</v>
          </cell>
        </row>
        <row r="164">
          <cell r="O164">
            <v>0</v>
          </cell>
        </row>
        <row r="165">
          <cell r="O165">
            <v>0</v>
          </cell>
        </row>
        <row r="166">
          <cell r="O166">
            <v>0</v>
          </cell>
        </row>
        <row r="167">
          <cell r="O167">
            <v>0</v>
          </cell>
        </row>
        <row r="168">
          <cell r="O168">
            <v>0</v>
          </cell>
        </row>
        <row r="169">
          <cell r="O169">
            <v>0</v>
          </cell>
        </row>
        <row r="170">
          <cell r="O170">
            <v>0</v>
          </cell>
        </row>
        <row r="171">
          <cell r="O171">
            <v>0</v>
          </cell>
        </row>
        <row r="172">
          <cell r="O172">
            <v>0</v>
          </cell>
        </row>
        <row r="173">
          <cell r="O173">
            <v>0</v>
          </cell>
        </row>
      </sheetData>
      <sheetData sheetId="10">
        <row r="3">
          <cell r="O3">
            <v>0</v>
          </cell>
        </row>
        <row r="4">
          <cell r="O4">
            <v>0</v>
          </cell>
        </row>
        <row r="5">
          <cell r="O5">
            <v>0</v>
          </cell>
        </row>
        <row r="6">
          <cell r="O6">
            <v>0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0</v>
          </cell>
        </row>
        <row r="10">
          <cell r="O10">
            <v>0</v>
          </cell>
        </row>
        <row r="11">
          <cell r="O11">
            <v>0</v>
          </cell>
        </row>
        <row r="12">
          <cell r="O12">
            <v>0</v>
          </cell>
        </row>
        <row r="13">
          <cell r="O13">
            <v>0</v>
          </cell>
        </row>
        <row r="14">
          <cell r="O14">
            <v>0</v>
          </cell>
        </row>
        <row r="15">
          <cell r="O15">
            <v>0</v>
          </cell>
        </row>
        <row r="16">
          <cell r="O16">
            <v>0</v>
          </cell>
        </row>
        <row r="17">
          <cell r="O17">
            <v>0</v>
          </cell>
        </row>
        <row r="18">
          <cell r="O18">
            <v>0</v>
          </cell>
        </row>
        <row r="19">
          <cell r="O19">
            <v>0</v>
          </cell>
        </row>
        <row r="20">
          <cell r="O20">
            <v>0</v>
          </cell>
        </row>
        <row r="21">
          <cell r="O21">
            <v>0</v>
          </cell>
        </row>
        <row r="22">
          <cell r="O22">
            <v>0</v>
          </cell>
        </row>
        <row r="23">
          <cell r="O23">
            <v>0</v>
          </cell>
        </row>
        <row r="24">
          <cell r="O24">
            <v>0</v>
          </cell>
        </row>
        <row r="25">
          <cell r="O25">
            <v>0</v>
          </cell>
        </row>
        <row r="26">
          <cell r="O26">
            <v>0</v>
          </cell>
        </row>
        <row r="27">
          <cell r="O27">
            <v>0</v>
          </cell>
        </row>
        <row r="28">
          <cell r="O28">
            <v>0</v>
          </cell>
        </row>
        <row r="29">
          <cell r="O29">
            <v>3058000</v>
          </cell>
        </row>
        <row r="30">
          <cell r="O30">
            <v>0</v>
          </cell>
        </row>
        <row r="31">
          <cell r="O31">
            <v>0</v>
          </cell>
        </row>
        <row r="32">
          <cell r="O32">
            <v>0</v>
          </cell>
        </row>
        <row r="33">
          <cell r="O33">
            <v>0</v>
          </cell>
        </row>
        <row r="34">
          <cell r="O34">
            <v>0</v>
          </cell>
        </row>
        <row r="35">
          <cell r="O35">
            <v>0</v>
          </cell>
        </row>
        <row r="36">
          <cell r="O36">
            <v>0</v>
          </cell>
        </row>
        <row r="37">
          <cell r="O37">
            <v>0</v>
          </cell>
        </row>
        <row r="38">
          <cell r="O38">
            <v>0</v>
          </cell>
        </row>
        <row r="39">
          <cell r="O39">
            <v>0</v>
          </cell>
        </row>
        <row r="40">
          <cell r="O40">
            <v>0</v>
          </cell>
        </row>
        <row r="41">
          <cell r="O41">
            <v>0</v>
          </cell>
        </row>
        <row r="42">
          <cell r="O42">
            <v>0</v>
          </cell>
        </row>
        <row r="43">
          <cell r="O43">
            <v>0</v>
          </cell>
        </row>
        <row r="44">
          <cell r="O44">
            <v>0</v>
          </cell>
        </row>
        <row r="45">
          <cell r="O45">
            <v>0</v>
          </cell>
        </row>
        <row r="46">
          <cell r="O46">
            <v>0</v>
          </cell>
        </row>
        <row r="47">
          <cell r="O47">
            <v>0</v>
          </cell>
        </row>
        <row r="48">
          <cell r="O48">
            <v>0</v>
          </cell>
        </row>
        <row r="49">
          <cell r="O49">
            <v>0</v>
          </cell>
        </row>
        <row r="50">
          <cell r="O50">
            <v>2745000</v>
          </cell>
        </row>
        <row r="51">
          <cell r="O51">
            <v>0</v>
          </cell>
        </row>
        <row r="52">
          <cell r="O52">
            <v>2943000</v>
          </cell>
        </row>
        <row r="53">
          <cell r="O53">
            <v>0</v>
          </cell>
        </row>
        <row r="54">
          <cell r="O54">
            <v>0</v>
          </cell>
        </row>
        <row r="55">
          <cell r="O55">
            <v>0</v>
          </cell>
        </row>
        <row r="56">
          <cell r="O56">
            <v>0</v>
          </cell>
        </row>
        <row r="57">
          <cell r="O57">
            <v>0</v>
          </cell>
        </row>
        <row r="58">
          <cell r="O58">
            <v>0</v>
          </cell>
        </row>
        <row r="59">
          <cell r="O59">
            <v>0</v>
          </cell>
        </row>
        <row r="60">
          <cell r="O60">
            <v>0</v>
          </cell>
        </row>
        <row r="61">
          <cell r="O61">
            <v>0</v>
          </cell>
        </row>
        <row r="62">
          <cell r="O62">
            <v>0</v>
          </cell>
        </row>
        <row r="63">
          <cell r="O63">
            <v>0</v>
          </cell>
        </row>
        <row r="64">
          <cell r="O64">
            <v>0</v>
          </cell>
        </row>
        <row r="65">
          <cell r="O65">
            <v>0</v>
          </cell>
        </row>
        <row r="66">
          <cell r="O66">
            <v>0</v>
          </cell>
        </row>
        <row r="67">
          <cell r="O67">
            <v>0</v>
          </cell>
        </row>
        <row r="68">
          <cell r="O68">
            <v>0</v>
          </cell>
        </row>
        <row r="69">
          <cell r="O69">
            <v>0</v>
          </cell>
        </row>
        <row r="70">
          <cell r="O70">
            <v>0</v>
          </cell>
        </row>
        <row r="71">
          <cell r="O71">
            <v>0</v>
          </cell>
        </row>
        <row r="72">
          <cell r="O72">
            <v>0</v>
          </cell>
        </row>
        <row r="73">
          <cell r="O73">
            <v>0</v>
          </cell>
        </row>
        <row r="74">
          <cell r="O74">
            <v>0</v>
          </cell>
        </row>
        <row r="75">
          <cell r="O75">
            <v>0</v>
          </cell>
        </row>
        <row r="76">
          <cell r="O76">
            <v>0</v>
          </cell>
        </row>
        <row r="77">
          <cell r="O77">
            <v>0</v>
          </cell>
        </row>
        <row r="78">
          <cell r="O78">
            <v>0</v>
          </cell>
        </row>
        <row r="79">
          <cell r="O79">
            <v>0</v>
          </cell>
        </row>
        <row r="80">
          <cell r="O80">
            <v>0</v>
          </cell>
        </row>
        <row r="81">
          <cell r="O81">
            <v>0</v>
          </cell>
        </row>
        <row r="82">
          <cell r="O82">
            <v>0</v>
          </cell>
        </row>
        <row r="83">
          <cell r="O83">
            <v>0</v>
          </cell>
        </row>
        <row r="84">
          <cell r="O84">
            <v>0</v>
          </cell>
        </row>
        <row r="85">
          <cell r="O85">
            <v>0</v>
          </cell>
        </row>
        <row r="86">
          <cell r="O86">
            <v>0</v>
          </cell>
        </row>
        <row r="87">
          <cell r="O87">
            <v>0</v>
          </cell>
        </row>
        <row r="88">
          <cell r="O88">
            <v>0</v>
          </cell>
        </row>
        <row r="89">
          <cell r="O89">
            <v>0</v>
          </cell>
        </row>
        <row r="90">
          <cell r="O90">
            <v>0</v>
          </cell>
        </row>
        <row r="91">
          <cell r="O91">
            <v>0</v>
          </cell>
        </row>
        <row r="92">
          <cell r="O92">
            <v>0</v>
          </cell>
        </row>
        <row r="93">
          <cell r="O93">
            <v>0</v>
          </cell>
        </row>
        <row r="94">
          <cell r="O94">
            <v>0</v>
          </cell>
        </row>
        <row r="95">
          <cell r="O95">
            <v>0</v>
          </cell>
        </row>
        <row r="96">
          <cell r="O96">
            <v>0</v>
          </cell>
        </row>
        <row r="97">
          <cell r="O97">
            <v>0</v>
          </cell>
        </row>
        <row r="98">
          <cell r="O98">
            <v>0</v>
          </cell>
        </row>
        <row r="99">
          <cell r="O99">
            <v>0</v>
          </cell>
        </row>
        <row r="100">
          <cell r="O100">
            <v>0</v>
          </cell>
        </row>
        <row r="101">
          <cell r="O101">
            <v>0</v>
          </cell>
        </row>
        <row r="102">
          <cell r="O102">
            <v>0</v>
          </cell>
        </row>
        <row r="103">
          <cell r="O103">
            <v>0</v>
          </cell>
        </row>
        <row r="104">
          <cell r="O104">
            <v>0</v>
          </cell>
        </row>
        <row r="105">
          <cell r="O105">
            <v>0</v>
          </cell>
        </row>
        <row r="106">
          <cell r="O106">
            <v>0</v>
          </cell>
        </row>
        <row r="107">
          <cell r="O107">
            <v>0</v>
          </cell>
        </row>
        <row r="108">
          <cell r="O108">
            <v>0</v>
          </cell>
        </row>
        <row r="109">
          <cell r="O109">
            <v>0</v>
          </cell>
        </row>
        <row r="110">
          <cell r="O110">
            <v>0</v>
          </cell>
        </row>
        <row r="111">
          <cell r="O111">
            <v>0</v>
          </cell>
        </row>
        <row r="112">
          <cell r="O112">
            <v>0</v>
          </cell>
        </row>
        <row r="113">
          <cell r="O113">
            <v>0</v>
          </cell>
        </row>
        <row r="114">
          <cell r="O114">
            <v>0</v>
          </cell>
        </row>
        <row r="115">
          <cell r="O115">
            <v>0</v>
          </cell>
        </row>
        <row r="116">
          <cell r="O116">
            <v>0</v>
          </cell>
        </row>
        <row r="117">
          <cell r="O117">
            <v>0</v>
          </cell>
        </row>
        <row r="118">
          <cell r="O118">
            <v>0</v>
          </cell>
        </row>
        <row r="119">
          <cell r="O119">
            <v>0</v>
          </cell>
        </row>
        <row r="120">
          <cell r="O120">
            <v>0</v>
          </cell>
        </row>
        <row r="121">
          <cell r="O121">
            <v>0</v>
          </cell>
        </row>
        <row r="122">
          <cell r="O122">
            <v>0</v>
          </cell>
        </row>
        <row r="123">
          <cell r="O123">
            <v>0</v>
          </cell>
        </row>
        <row r="124">
          <cell r="O124">
            <v>0</v>
          </cell>
        </row>
        <row r="125">
          <cell r="O125">
            <v>108000</v>
          </cell>
        </row>
        <row r="126">
          <cell r="O126">
            <v>0</v>
          </cell>
        </row>
        <row r="127">
          <cell r="O127">
            <v>0</v>
          </cell>
        </row>
        <row r="128">
          <cell r="O128">
            <v>0</v>
          </cell>
        </row>
        <row r="129">
          <cell r="O129">
            <v>0</v>
          </cell>
        </row>
        <row r="130">
          <cell r="O130">
            <v>0</v>
          </cell>
        </row>
        <row r="131">
          <cell r="O131">
            <v>0</v>
          </cell>
        </row>
        <row r="132">
          <cell r="O132">
            <v>0</v>
          </cell>
        </row>
        <row r="133">
          <cell r="O133">
            <v>0</v>
          </cell>
        </row>
        <row r="134">
          <cell r="O134">
            <v>0</v>
          </cell>
        </row>
        <row r="135">
          <cell r="O135">
            <v>0</v>
          </cell>
        </row>
        <row r="136">
          <cell r="O136">
            <v>0</v>
          </cell>
        </row>
        <row r="137">
          <cell r="O137">
            <v>216000</v>
          </cell>
        </row>
        <row r="138">
          <cell r="O138">
            <v>0</v>
          </cell>
        </row>
        <row r="139">
          <cell r="O139">
            <v>0</v>
          </cell>
        </row>
        <row r="140">
          <cell r="O140">
            <v>0</v>
          </cell>
        </row>
        <row r="141">
          <cell r="O141">
            <v>0</v>
          </cell>
        </row>
        <row r="142">
          <cell r="O142">
            <v>0</v>
          </cell>
        </row>
        <row r="143">
          <cell r="O143">
            <v>0</v>
          </cell>
        </row>
        <row r="144">
          <cell r="O144">
            <v>0</v>
          </cell>
        </row>
        <row r="145">
          <cell r="O145">
            <v>0</v>
          </cell>
        </row>
        <row r="146">
          <cell r="O146">
            <v>0</v>
          </cell>
        </row>
        <row r="147">
          <cell r="O147">
            <v>0</v>
          </cell>
        </row>
        <row r="148">
          <cell r="O148">
            <v>0</v>
          </cell>
        </row>
        <row r="149">
          <cell r="O149">
            <v>0</v>
          </cell>
        </row>
        <row r="150">
          <cell r="O150">
            <v>0</v>
          </cell>
        </row>
        <row r="151">
          <cell r="O151">
            <v>0</v>
          </cell>
        </row>
        <row r="152">
          <cell r="O152">
            <v>0</v>
          </cell>
        </row>
        <row r="153">
          <cell r="O153">
            <v>0</v>
          </cell>
        </row>
        <row r="154">
          <cell r="O154">
            <v>0</v>
          </cell>
        </row>
        <row r="155">
          <cell r="O155">
            <v>0</v>
          </cell>
        </row>
        <row r="156">
          <cell r="O156">
            <v>0</v>
          </cell>
        </row>
        <row r="157">
          <cell r="O157">
            <v>0</v>
          </cell>
        </row>
        <row r="158">
          <cell r="O158">
            <v>0</v>
          </cell>
        </row>
        <row r="159">
          <cell r="O159">
            <v>0</v>
          </cell>
        </row>
        <row r="160">
          <cell r="O160">
            <v>0</v>
          </cell>
        </row>
        <row r="161">
          <cell r="O161">
            <v>0</v>
          </cell>
        </row>
        <row r="162">
          <cell r="O162">
            <v>0</v>
          </cell>
        </row>
        <row r="163">
          <cell r="O163">
            <v>0</v>
          </cell>
        </row>
        <row r="164">
          <cell r="O164">
            <v>0</v>
          </cell>
        </row>
        <row r="165">
          <cell r="O165">
            <v>0</v>
          </cell>
        </row>
        <row r="166">
          <cell r="O166">
            <v>135000</v>
          </cell>
        </row>
        <row r="167">
          <cell r="O167">
            <v>0</v>
          </cell>
        </row>
        <row r="168">
          <cell r="O168">
            <v>0</v>
          </cell>
        </row>
        <row r="169">
          <cell r="O169">
            <v>0</v>
          </cell>
        </row>
        <row r="170">
          <cell r="O170">
            <v>0</v>
          </cell>
        </row>
        <row r="171">
          <cell r="O171">
            <v>0</v>
          </cell>
        </row>
        <row r="172">
          <cell r="O172">
            <v>19174100</v>
          </cell>
        </row>
        <row r="173">
          <cell r="O173">
            <v>0</v>
          </cell>
        </row>
      </sheetData>
      <sheetData sheetId="11"/>
      <sheetData sheetId="12">
        <row r="3">
          <cell r="O3">
            <v>0</v>
          </cell>
        </row>
        <row r="4">
          <cell r="O4">
            <v>0</v>
          </cell>
        </row>
        <row r="5">
          <cell r="O5">
            <v>0</v>
          </cell>
        </row>
        <row r="6">
          <cell r="O6">
            <v>0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0</v>
          </cell>
        </row>
        <row r="10">
          <cell r="O10">
            <v>0</v>
          </cell>
        </row>
        <row r="11">
          <cell r="O11">
            <v>0</v>
          </cell>
        </row>
        <row r="12">
          <cell r="O12">
            <v>0</v>
          </cell>
        </row>
        <row r="13">
          <cell r="O13">
            <v>0</v>
          </cell>
        </row>
        <row r="14">
          <cell r="O14">
            <v>0</v>
          </cell>
        </row>
        <row r="15">
          <cell r="O15">
            <v>0</v>
          </cell>
        </row>
        <row r="16">
          <cell r="O16">
            <v>0</v>
          </cell>
        </row>
        <row r="17">
          <cell r="O17">
            <v>0</v>
          </cell>
        </row>
        <row r="18">
          <cell r="O18">
            <v>0</v>
          </cell>
        </row>
        <row r="19">
          <cell r="O19">
            <v>0</v>
          </cell>
        </row>
        <row r="20">
          <cell r="O20">
            <v>0</v>
          </cell>
        </row>
        <row r="21">
          <cell r="O21">
            <v>0</v>
          </cell>
        </row>
        <row r="22">
          <cell r="O22">
            <v>0</v>
          </cell>
        </row>
        <row r="23">
          <cell r="O23">
            <v>0</v>
          </cell>
        </row>
        <row r="24">
          <cell r="O24">
            <v>0</v>
          </cell>
        </row>
        <row r="25">
          <cell r="O25">
            <v>0</v>
          </cell>
        </row>
        <row r="26">
          <cell r="O26">
            <v>0</v>
          </cell>
        </row>
        <row r="27">
          <cell r="O27">
            <v>0</v>
          </cell>
        </row>
        <row r="28">
          <cell r="O28">
            <v>0</v>
          </cell>
        </row>
        <row r="29">
          <cell r="O29">
            <v>0</v>
          </cell>
        </row>
        <row r="30">
          <cell r="O30">
            <v>0</v>
          </cell>
        </row>
        <row r="31">
          <cell r="O31">
            <v>0</v>
          </cell>
        </row>
        <row r="32">
          <cell r="O32">
            <v>0</v>
          </cell>
        </row>
        <row r="33">
          <cell r="O33">
            <v>0</v>
          </cell>
        </row>
        <row r="34">
          <cell r="O34">
            <v>0</v>
          </cell>
        </row>
        <row r="35">
          <cell r="O35">
            <v>0</v>
          </cell>
        </row>
        <row r="36">
          <cell r="O36">
            <v>0</v>
          </cell>
        </row>
        <row r="37">
          <cell r="O37">
            <v>0</v>
          </cell>
        </row>
        <row r="38">
          <cell r="O38">
            <v>0</v>
          </cell>
        </row>
        <row r="39">
          <cell r="O39">
            <v>0</v>
          </cell>
        </row>
        <row r="40">
          <cell r="O40">
            <v>0</v>
          </cell>
        </row>
        <row r="41">
          <cell r="O41">
            <v>0</v>
          </cell>
        </row>
        <row r="42">
          <cell r="O42">
            <v>0</v>
          </cell>
        </row>
        <row r="43">
          <cell r="O43">
            <v>0</v>
          </cell>
        </row>
        <row r="44">
          <cell r="O44">
            <v>0</v>
          </cell>
        </row>
        <row r="45">
          <cell r="O45">
            <v>0</v>
          </cell>
        </row>
        <row r="46">
          <cell r="O46">
            <v>0</v>
          </cell>
        </row>
        <row r="47">
          <cell r="O47">
            <v>0</v>
          </cell>
        </row>
        <row r="48">
          <cell r="O48">
            <v>0</v>
          </cell>
        </row>
        <row r="49">
          <cell r="O49">
            <v>0</v>
          </cell>
        </row>
        <row r="50">
          <cell r="O50">
            <v>0</v>
          </cell>
        </row>
        <row r="51">
          <cell r="O51">
            <v>0</v>
          </cell>
        </row>
        <row r="52">
          <cell r="O52">
            <v>4463000</v>
          </cell>
        </row>
        <row r="53">
          <cell r="O53">
            <v>0</v>
          </cell>
        </row>
        <row r="54">
          <cell r="O54">
            <v>0</v>
          </cell>
        </row>
        <row r="55">
          <cell r="O55">
            <v>0</v>
          </cell>
        </row>
        <row r="56">
          <cell r="O56">
            <v>0</v>
          </cell>
        </row>
        <row r="57">
          <cell r="O57">
            <v>0</v>
          </cell>
        </row>
        <row r="58">
          <cell r="O58">
            <v>0</v>
          </cell>
        </row>
        <row r="59">
          <cell r="O59">
            <v>0</v>
          </cell>
        </row>
        <row r="60">
          <cell r="O60">
            <v>0</v>
          </cell>
        </row>
        <row r="61">
          <cell r="O61">
            <v>0</v>
          </cell>
        </row>
        <row r="62">
          <cell r="O62">
            <v>0</v>
          </cell>
        </row>
        <row r="63">
          <cell r="O63">
            <v>0</v>
          </cell>
        </row>
        <row r="64">
          <cell r="O64">
            <v>0</v>
          </cell>
        </row>
        <row r="65">
          <cell r="O65">
            <v>0</v>
          </cell>
        </row>
        <row r="66">
          <cell r="O66">
            <v>0</v>
          </cell>
        </row>
        <row r="67">
          <cell r="O67">
            <v>0</v>
          </cell>
        </row>
        <row r="68">
          <cell r="O68">
            <v>0</v>
          </cell>
        </row>
        <row r="69">
          <cell r="O69">
            <v>0</v>
          </cell>
        </row>
        <row r="70">
          <cell r="O70">
            <v>0</v>
          </cell>
        </row>
        <row r="71">
          <cell r="O71">
            <v>0</v>
          </cell>
        </row>
        <row r="72">
          <cell r="O72">
            <v>0</v>
          </cell>
        </row>
        <row r="73">
          <cell r="O73">
            <v>0</v>
          </cell>
        </row>
        <row r="74">
          <cell r="O74">
            <v>0</v>
          </cell>
        </row>
        <row r="75">
          <cell r="O75">
            <v>0</v>
          </cell>
        </row>
        <row r="76">
          <cell r="O76">
            <v>0</v>
          </cell>
        </row>
        <row r="77">
          <cell r="O77">
            <v>0</v>
          </cell>
        </row>
        <row r="78">
          <cell r="O78">
            <v>0</v>
          </cell>
        </row>
        <row r="79">
          <cell r="O79">
            <v>0</v>
          </cell>
        </row>
        <row r="80">
          <cell r="O80">
            <v>0</v>
          </cell>
        </row>
        <row r="81">
          <cell r="O81">
            <v>0</v>
          </cell>
        </row>
        <row r="82">
          <cell r="O82">
            <v>0</v>
          </cell>
        </row>
        <row r="83">
          <cell r="O83">
            <v>0</v>
          </cell>
        </row>
        <row r="84">
          <cell r="O84">
            <v>0</v>
          </cell>
        </row>
        <row r="85">
          <cell r="O85">
            <v>0</v>
          </cell>
        </row>
        <row r="86">
          <cell r="O86">
            <v>0</v>
          </cell>
        </row>
        <row r="87">
          <cell r="O87">
            <v>0</v>
          </cell>
        </row>
        <row r="88">
          <cell r="O88">
            <v>0</v>
          </cell>
        </row>
        <row r="89">
          <cell r="O89">
            <v>0</v>
          </cell>
        </row>
        <row r="90">
          <cell r="O90">
            <v>0</v>
          </cell>
        </row>
        <row r="91">
          <cell r="O91">
            <v>0</v>
          </cell>
        </row>
        <row r="92">
          <cell r="O92">
            <v>0</v>
          </cell>
        </row>
        <row r="93">
          <cell r="O93">
            <v>0</v>
          </cell>
        </row>
        <row r="94">
          <cell r="O94">
            <v>0</v>
          </cell>
        </row>
        <row r="95">
          <cell r="O95">
            <v>0</v>
          </cell>
        </row>
        <row r="96">
          <cell r="O96">
            <v>0</v>
          </cell>
        </row>
        <row r="97">
          <cell r="O97">
            <v>0</v>
          </cell>
        </row>
        <row r="98">
          <cell r="O98">
            <v>0</v>
          </cell>
        </row>
        <row r="99">
          <cell r="O99">
            <v>0</v>
          </cell>
        </row>
        <row r="100">
          <cell r="O100">
            <v>0</v>
          </cell>
        </row>
        <row r="101">
          <cell r="O101">
            <v>0</v>
          </cell>
        </row>
        <row r="102">
          <cell r="O102">
            <v>0</v>
          </cell>
        </row>
        <row r="103">
          <cell r="O103">
            <v>0</v>
          </cell>
        </row>
        <row r="104">
          <cell r="O104">
            <v>0</v>
          </cell>
        </row>
        <row r="105">
          <cell r="O105">
            <v>0</v>
          </cell>
        </row>
        <row r="106">
          <cell r="O106">
            <v>0</v>
          </cell>
        </row>
        <row r="107">
          <cell r="O107">
            <v>0</v>
          </cell>
        </row>
        <row r="108">
          <cell r="O108">
            <v>0</v>
          </cell>
        </row>
        <row r="109">
          <cell r="O109">
            <v>0</v>
          </cell>
        </row>
        <row r="110">
          <cell r="O110">
            <v>0</v>
          </cell>
        </row>
        <row r="111">
          <cell r="O111">
            <v>0</v>
          </cell>
        </row>
        <row r="112">
          <cell r="O112">
            <v>0</v>
          </cell>
        </row>
        <row r="113">
          <cell r="O113">
            <v>0</v>
          </cell>
        </row>
        <row r="114">
          <cell r="O114">
            <v>0</v>
          </cell>
        </row>
        <row r="115">
          <cell r="O115">
            <v>0</v>
          </cell>
        </row>
        <row r="116">
          <cell r="O116">
            <v>0</v>
          </cell>
        </row>
        <row r="117">
          <cell r="O117">
            <v>0</v>
          </cell>
        </row>
        <row r="118">
          <cell r="O118">
            <v>0</v>
          </cell>
        </row>
        <row r="119">
          <cell r="O119">
            <v>0</v>
          </cell>
        </row>
        <row r="120">
          <cell r="O120">
            <v>0</v>
          </cell>
        </row>
        <row r="121">
          <cell r="O121">
            <v>0</v>
          </cell>
        </row>
        <row r="122">
          <cell r="O122">
            <v>0</v>
          </cell>
        </row>
        <row r="123">
          <cell r="O123">
            <v>0</v>
          </cell>
        </row>
        <row r="124">
          <cell r="O124">
            <v>0</v>
          </cell>
        </row>
        <row r="125">
          <cell r="O125">
            <v>0</v>
          </cell>
        </row>
        <row r="126">
          <cell r="O126">
            <v>0</v>
          </cell>
        </row>
        <row r="127">
          <cell r="O127">
            <v>0</v>
          </cell>
        </row>
        <row r="128">
          <cell r="O128">
            <v>0</v>
          </cell>
        </row>
        <row r="129">
          <cell r="O129">
            <v>0</v>
          </cell>
        </row>
        <row r="130">
          <cell r="O130">
            <v>0</v>
          </cell>
        </row>
        <row r="131">
          <cell r="O131">
            <v>0</v>
          </cell>
        </row>
        <row r="132">
          <cell r="O132">
            <v>0</v>
          </cell>
        </row>
        <row r="133">
          <cell r="O133">
            <v>0</v>
          </cell>
        </row>
        <row r="134">
          <cell r="O134">
            <v>0</v>
          </cell>
        </row>
        <row r="135">
          <cell r="O135">
            <v>0</v>
          </cell>
        </row>
        <row r="136">
          <cell r="O136">
            <v>0</v>
          </cell>
        </row>
        <row r="137">
          <cell r="O137">
            <v>0</v>
          </cell>
        </row>
        <row r="138">
          <cell r="O138">
            <v>0</v>
          </cell>
        </row>
        <row r="139">
          <cell r="O139">
            <v>0</v>
          </cell>
        </row>
        <row r="140">
          <cell r="O140">
            <v>0</v>
          </cell>
        </row>
        <row r="141">
          <cell r="O141">
            <v>0</v>
          </cell>
        </row>
        <row r="142">
          <cell r="O142">
            <v>0</v>
          </cell>
        </row>
        <row r="143">
          <cell r="O143">
            <v>0</v>
          </cell>
        </row>
        <row r="144">
          <cell r="O144">
            <v>0</v>
          </cell>
        </row>
        <row r="145">
          <cell r="O145">
            <v>0</v>
          </cell>
        </row>
        <row r="146">
          <cell r="O146">
            <v>0</v>
          </cell>
        </row>
        <row r="147">
          <cell r="O147">
            <v>0</v>
          </cell>
        </row>
        <row r="148">
          <cell r="O148">
            <v>0</v>
          </cell>
        </row>
        <row r="149">
          <cell r="O149">
            <v>0</v>
          </cell>
        </row>
        <row r="150">
          <cell r="O150">
            <v>0</v>
          </cell>
        </row>
        <row r="151">
          <cell r="O151">
            <v>100000</v>
          </cell>
        </row>
        <row r="152">
          <cell r="O152">
            <v>0</v>
          </cell>
        </row>
        <row r="153">
          <cell r="O153">
            <v>0</v>
          </cell>
        </row>
        <row r="154">
          <cell r="O154">
            <v>0</v>
          </cell>
        </row>
        <row r="155">
          <cell r="O155">
            <v>0</v>
          </cell>
        </row>
        <row r="156">
          <cell r="O156">
            <v>0</v>
          </cell>
        </row>
        <row r="157">
          <cell r="O157">
            <v>0</v>
          </cell>
        </row>
        <row r="158">
          <cell r="O158">
            <v>0</v>
          </cell>
        </row>
        <row r="159">
          <cell r="O159">
            <v>0</v>
          </cell>
        </row>
        <row r="160">
          <cell r="O160">
            <v>0</v>
          </cell>
        </row>
        <row r="161">
          <cell r="O161">
            <v>0</v>
          </cell>
        </row>
        <row r="162">
          <cell r="O162">
            <v>0</v>
          </cell>
        </row>
        <row r="163">
          <cell r="O163">
            <v>0</v>
          </cell>
        </row>
        <row r="164">
          <cell r="O164">
            <v>0</v>
          </cell>
        </row>
        <row r="165">
          <cell r="O165">
            <v>0</v>
          </cell>
        </row>
        <row r="166">
          <cell r="O166">
            <v>0</v>
          </cell>
        </row>
        <row r="167">
          <cell r="O167">
            <v>0</v>
          </cell>
        </row>
        <row r="168">
          <cell r="O168">
            <v>0</v>
          </cell>
        </row>
        <row r="169">
          <cell r="O169">
            <v>0</v>
          </cell>
        </row>
        <row r="170">
          <cell r="O170">
            <v>0</v>
          </cell>
        </row>
        <row r="171">
          <cell r="O171">
            <v>0</v>
          </cell>
        </row>
        <row r="172">
          <cell r="O172">
            <v>0</v>
          </cell>
        </row>
        <row r="173">
          <cell r="O173">
            <v>0</v>
          </cell>
        </row>
      </sheetData>
      <sheetData sheetId="13"/>
      <sheetData sheetId="14">
        <row r="3">
          <cell r="O3">
            <v>0</v>
          </cell>
        </row>
        <row r="4">
          <cell r="O4">
            <v>0</v>
          </cell>
        </row>
        <row r="5">
          <cell r="O5">
            <v>0</v>
          </cell>
        </row>
        <row r="6">
          <cell r="O6">
            <v>0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0</v>
          </cell>
        </row>
        <row r="10">
          <cell r="O10">
            <v>0</v>
          </cell>
        </row>
        <row r="11">
          <cell r="O11">
            <v>0</v>
          </cell>
        </row>
        <row r="12">
          <cell r="O12">
            <v>0</v>
          </cell>
        </row>
        <row r="13">
          <cell r="O13">
            <v>0</v>
          </cell>
        </row>
        <row r="14">
          <cell r="O14">
            <v>0</v>
          </cell>
        </row>
        <row r="15">
          <cell r="O15">
            <v>0</v>
          </cell>
        </row>
        <row r="16">
          <cell r="O16">
            <v>0</v>
          </cell>
        </row>
        <row r="17">
          <cell r="O17">
            <v>0</v>
          </cell>
        </row>
        <row r="18">
          <cell r="O18">
            <v>0</v>
          </cell>
        </row>
        <row r="19">
          <cell r="O19">
            <v>0</v>
          </cell>
        </row>
        <row r="20">
          <cell r="O20">
            <v>0</v>
          </cell>
        </row>
        <row r="21">
          <cell r="O21">
            <v>0</v>
          </cell>
        </row>
        <row r="22">
          <cell r="O22">
            <v>0</v>
          </cell>
        </row>
        <row r="23">
          <cell r="O23">
            <v>324000</v>
          </cell>
        </row>
        <row r="24">
          <cell r="O24">
            <v>0</v>
          </cell>
        </row>
        <row r="25">
          <cell r="O25">
            <v>0</v>
          </cell>
        </row>
        <row r="26">
          <cell r="O26">
            <v>0</v>
          </cell>
        </row>
        <row r="27">
          <cell r="O27">
            <v>0</v>
          </cell>
        </row>
        <row r="28">
          <cell r="O28">
            <v>0</v>
          </cell>
        </row>
        <row r="29">
          <cell r="O29">
            <v>0</v>
          </cell>
        </row>
        <row r="30">
          <cell r="O30">
            <v>0</v>
          </cell>
        </row>
        <row r="31">
          <cell r="O31">
            <v>0</v>
          </cell>
        </row>
        <row r="32">
          <cell r="O32">
            <v>0</v>
          </cell>
        </row>
        <row r="33">
          <cell r="O33">
            <v>0</v>
          </cell>
        </row>
        <row r="34">
          <cell r="O34">
            <v>0</v>
          </cell>
        </row>
        <row r="35">
          <cell r="O35">
            <v>0</v>
          </cell>
        </row>
        <row r="36">
          <cell r="O36">
            <v>0</v>
          </cell>
        </row>
        <row r="37">
          <cell r="O37">
            <v>162000</v>
          </cell>
        </row>
        <row r="38">
          <cell r="O38">
            <v>0</v>
          </cell>
        </row>
        <row r="39">
          <cell r="O39">
            <v>0</v>
          </cell>
        </row>
        <row r="40">
          <cell r="O40">
            <v>0</v>
          </cell>
        </row>
        <row r="41">
          <cell r="O41">
            <v>0</v>
          </cell>
        </row>
        <row r="42">
          <cell r="O42">
            <v>0</v>
          </cell>
        </row>
        <row r="43">
          <cell r="O43">
            <v>0</v>
          </cell>
        </row>
        <row r="44">
          <cell r="O44">
            <v>0</v>
          </cell>
        </row>
        <row r="45">
          <cell r="O45">
            <v>0</v>
          </cell>
        </row>
        <row r="46">
          <cell r="O46">
            <v>0</v>
          </cell>
        </row>
        <row r="47">
          <cell r="O47">
            <v>216000</v>
          </cell>
        </row>
        <row r="48">
          <cell r="O48">
            <v>0</v>
          </cell>
        </row>
        <row r="49">
          <cell r="O49">
            <v>0</v>
          </cell>
        </row>
        <row r="50">
          <cell r="O50">
            <v>0</v>
          </cell>
        </row>
        <row r="51">
          <cell r="O51">
            <v>0</v>
          </cell>
        </row>
        <row r="52">
          <cell r="O52">
            <v>0</v>
          </cell>
        </row>
        <row r="53">
          <cell r="O53">
            <v>0</v>
          </cell>
        </row>
        <row r="54">
          <cell r="O54">
            <v>0</v>
          </cell>
        </row>
        <row r="55">
          <cell r="O55">
            <v>0</v>
          </cell>
        </row>
        <row r="56">
          <cell r="O56">
            <v>0</v>
          </cell>
        </row>
        <row r="57">
          <cell r="O57">
            <v>0</v>
          </cell>
        </row>
        <row r="58">
          <cell r="O58">
            <v>0</v>
          </cell>
        </row>
        <row r="59">
          <cell r="O59">
            <v>0</v>
          </cell>
        </row>
        <row r="60">
          <cell r="O60">
            <v>0</v>
          </cell>
        </row>
        <row r="61">
          <cell r="O61">
            <v>0</v>
          </cell>
        </row>
        <row r="62">
          <cell r="O62">
            <v>0</v>
          </cell>
        </row>
        <row r="63">
          <cell r="O63">
            <v>0</v>
          </cell>
        </row>
        <row r="64">
          <cell r="O64">
            <v>0</v>
          </cell>
        </row>
        <row r="65">
          <cell r="O65">
            <v>0</v>
          </cell>
        </row>
        <row r="66">
          <cell r="O66">
            <v>0</v>
          </cell>
        </row>
        <row r="67">
          <cell r="O67">
            <v>0</v>
          </cell>
        </row>
        <row r="68">
          <cell r="O68">
            <v>0</v>
          </cell>
        </row>
        <row r="69">
          <cell r="O69">
            <v>0</v>
          </cell>
        </row>
        <row r="70">
          <cell r="O70">
            <v>0</v>
          </cell>
        </row>
        <row r="71">
          <cell r="O71">
            <v>0</v>
          </cell>
        </row>
        <row r="72">
          <cell r="O72">
            <v>0</v>
          </cell>
        </row>
        <row r="73">
          <cell r="O73">
            <v>0</v>
          </cell>
        </row>
        <row r="74">
          <cell r="O74">
            <v>0</v>
          </cell>
        </row>
        <row r="75">
          <cell r="O75">
            <v>0</v>
          </cell>
        </row>
        <row r="76">
          <cell r="O76">
            <v>0</v>
          </cell>
        </row>
        <row r="77">
          <cell r="O77">
            <v>0</v>
          </cell>
        </row>
        <row r="78">
          <cell r="O78">
            <v>0</v>
          </cell>
        </row>
        <row r="79">
          <cell r="O79">
            <v>0</v>
          </cell>
        </row>
        <row r="80">
          <cell r="O80">
            <v>0</v>
          </cell>
        </row>
        <row r="81">
          <cell r="O81">
            <v>0</v>
          </cell>
        </row>
        <row r="82">
          <cell r="O82">
            <v>0</v>
          </cell>
        </row>
        <row r="83">
          <cell r="O83">
            <v>0</v>
          </cell>
        </row>
        <row r="84">
          <cell r="O84">
            <v>0</v>
          </cell>
        </row>
        <row r="85">
          <cell r="O85">
            <v>0</v>
          </cell>
        </row>
        <row r="86">
          <cell r="O86">
            <v>0</v>
          </cell>
        </row>
        <row r="87">
          <cell r="O87">
            <v>0</v>
          </cell>
        </row>
        <row r="88">
          <cell r="O88">
            <v>0</v>
          </cell>
        </row>
        <row r="89">
          <cell r="O89">
            <v>0</v>
          </cell>
        </row>
        <row r="90">
          <cell r="O90">
            <v>0</v>
          </cell>
        </row>
        <row r="91">
          <cell r="O91">
            <v>0</v>
          </cell>
        </row>
        <row r="92">
          <cell r="O92">
            <v>0</v>
          </cell>
        </row>
        <row r="93">
          <cell r="O93">
            <v>0</v>
          </cell>
        </row>
        <row r="94">
          <cell r="O94">
            <v>0</v>
          </cell>
        </row>
        <row r="95">
          <cell r="O95">
            <v>0</v>
          </cell>
        </row>
        <row r="96">
          <cell r="O96">
            <v>0</v>
          </cell>
        </row>
        <row r="97">
          <cell r="O97">
            <v>0</v>
          </cell>
        </row>
        <row r="98">
          <cell r="O98">
            <v>0</v>
          </cell>
        </row>
        <row r="99">
          <cell r="O99">
            <v>0</v>
          </cell>
        </row>
        <row r="100">
          <cell r="O100">
            <v>0</v>
          </cell>
        </row>
        <row r="101">
          <cell r="O101">
            <v>0</v>
          </cell>
        </row>
        <row r="102">
          <cell r="O102">
            <v>0</v>
          </cell>
        </row>
        <row r="103">
          <cell r="O103">
            <v>0</v>
          </cell>
        </row>
        <row r="104">
          <cell r="O104">
            <v>0</v>
          </cell>
        </row>
        <row r="105">
          <cell r="O105">
            <v>0</v>
          </cell>
        </row>
        <row r="106">
          <cell r="O106">
            <v>0</v>
          </cell>
        </row>
        <row r="107">
          <cell r="O107">
            <v>0</v>
          </cell>
        </row>
        <row r="108">
          <cell r="O108">
            <v>0</v>
          </cell>
        </row>
        <row r="109">
          <cell r="O109">
            <v>0</v>
          </cell>
        </row>
        <row r="110">
          <cell r="O110">
            <v>0</v>
          </cell>
        </row>
        <row r="111">
          <cell r="O111">
            <v>0</v>
          </cell>
        </row>
        <row r="112">
          <cell r="O112">
            <v>0</v>
          </cell>
        </row>
        <row r="113">
          <cell r="O113">
            <v>0</v>
          </cell>
        </row>
        <row r="114">
          <cell r="O114">
            <v>0</v>
          </cell>
        </row>
        <row r="115">
          <cell r="O115">
            <v>0</v>
          </cell>
        </row>
        <row r="116">
          <cell r="O116">
            <v>0</v>
          </cell>
        </row>
        <row r="117">
          <cell r="O117">
            <v>0</v>
          </cell>
        </row>
        <row r="118">
          <cell r="O118">
            <v>0</v>
          </cell>
        </row>
        <row r="119">
          <cell r="O119">
            <v>0</v>
          </cell>
        </row>
        <row r="120">
          <cell r="O120">
            <v>0</v>
          </cell>
        </row>
        <row r="121">
          <cell r="O121">
            <v>0</v>
          </cell>
        </row>
        <row r="122">
          <cell r="O122">
            <v>54000</v>
          </cell>
        </row>
        <row r="123">
          <cell r="O123">
            <v>0</v>
          </cell>
        </row>
        <row r="124">
          <cell r="O124">
            <v>0</v>
          </cell>
        </row>
        <row r="125">
          <cell r="O125">
            <v>0</v>
          </cell>
        </row>
        <row r="126">
          <cell r="O126">
            <v>0</v>
          </cell>
        </row>
        <row r="127">
          <cell r="O127">
            <v>0</v>
          </cell>
        </row>
        <row r="128">
          <cell r="O128">
            <v>0</v>
          </cell>
        </row>
        <row r="129">
          <cell r="O129">
            <v>0</v>
          </cell>
        </row>
        <row r="130">
          <cell r="O130">
            <v>0</v>
          </cell>
        </row>
        <row r="131">
          <cell r="O131">
            <v>0</v>
          </cell>
        </row>
        <row r="132">
          <cell r="O132">
            <v>0</v>
          </cell>
        </row>
        <row r="133">
          <cell r="O133">
            <v>0</v>
          </cell>
        </row>
        <row r="134">
          <cell r="O134">
            <v>0</v>
          </cell>
        </row>
        <row r="135">
          <cell r="O135">
            <v>0</v>
          </cell>
        </row>
        <row r="136">
          <cell r="O136">
            <v>0</v>
          </cell>
        </row>
        <row r="137">
          <cell r="O137">
            <v>216000</v>
          </cell>
        </row>
        <row r="138">
          <cell r="O138">
            <v>0</v>
          </cell>
        </row>
        <row r="139">
          <cell r="O139">
            <v>0</v>
          </cell>
        </row>
        <row r="140">
          <cell r="O140">
            <v>0</v>
          </cell>
        </row>
        <row r="141">
          <cell r="O141">
            <v>0</v>
          </cell>
        </row>
        <row r="142">
          <cell r="O142">
            <v>0</v>
          </cell>
        </row>
        <row r="143">
          <cell r="O143">
            <v>0</v>
          </cell>
        </row>
        <row r="144">
          <cell r="O144">
            <v>0</v>
          </cell>
        </row>
        <row r="145">
          <cell r="O145">
            <v>0</v>
          </cell>
        </row>
        <row r="146">
          <cell r="O146">
            <v>0</v>
          </cell>
        </row>
        <row r="147">
          <cell r="O147">
            <v>0</v>
          </cell>
        </row>
        <row r="148">
          <cell r="O148">
            <v>0</v>
          </cell>
        </row>
        <row r="149">
          <cell r="O149">
            <v>0</v>
          </cell>
        </row>
        <row r="150">
          <cell r="O150">
            <v>0</v>
          </cell>
        </row>
        <row r="151">
          <cell r="O151">
            <v>0</v>
          </cell>
        </row>
        <row r="152">
          <cell r="O152">
            <v>0</v>
          </cell>
        </row>
        <row r="153">
          <cell r="O153">
            <v>0</v>
          </cell>
        </row>
        <row r="154">
          <cell r="O154">
            <v>0</v>
          </cell>
        </row>
        <row r="155">
          <cell r="O155">
            <v>0</v>
          </cell>
        </row>
        <row r="156">
          <cell r="O156">
            <v>0</v>
          </cell>
        </row>
        <row r="157">
          <cell r="O157">
            <v>0</v>
          </cell>
        </row>
        <row r="158">
          <cell r="O158">
            <v>0</v>
          </cell>
        </row>
        <row r="159">
          <cell r="O159">
            <v>0</v>
          </cell>
        </row>
        <row r="160">
          <cell r="O160">
            <v>0</v>
          </cell>
        </row>
        <row r="161">
          <cell r="O161">
            <v>0</v>
          </cell>
        </row>
        <row r="162">
          <cell r="O162">
            <v>0</v>
          </cell>
        </row>
        <row r="163">
          <cell r="O163">
            <v>0</v>
          </cell>
        </row>
        <row r="164">
          <cell r="O164">
            <v>0</v>
          </cell>
        </row>
        <row r="165">
          <cell r="O165">
            <v>0</v>
          </cell>
        </row>
        <row r="166">
          <cell r="O166">
            <v>0</v>
          </cell>
        </row>
        <row r="167">
          <cell r="O167">
            <v>0</v>
          </cell>
        </row>
        <row r="168">
          <cell r="O168">
            <v>0</v>
          </cell>
        </row>
        <row r="169">
          <cell r="O169">
            <v>0</v>
          </cell>
        </row>
        <row r="170">
          <cell r="O170">
            <v>0</v>
          </cell>
        </row>
        <row r="171">
          <cell r="O171">
            <v>0</v>
          </cell>
        </row>
        <row r="172">
          <cell r="O172">
            <v>0</v>
          </cell>
        </row>
        <row r="173">
          <cell r="O17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20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T169" sqref="T169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6.4257812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182</v>
      </c>
      <c r="B1" s="1"/>
      <c r="C1" s="74" t="s">
        <v>185</v>
      </c>
      <c r="D1" s="74"/>
      <c r="E1" s="74"/>
      <c r="F1" s="74"/>
      <c r="G1" s="74"/>
      <c r="H1" s="74"/>
      <c r="I1" s="74"/>
      <c r="J1" s="74"/>
      <c r="K1" s="74"/>
      <c r="L1" s="74"/>
      <c r="M1" s="74"/>
    </row>
    <row r="2" spans="1:701" s="11" customFormat="1" ht="39.75" customHeight="1" x14ac:dyDescent="0.25">
      <c r="A2" s="3" t="s">
        <v>0</v>
      </c>
      <c r="B2" s="4" t="s">
        <v>1</v>
      </c>
      <c r="C2" s="10" t="s">
        <v>2</v>
      </c>
      <c r="D2" s="10" t="s">
        <v>3</v>
      </c>
      <c r="E2" s="10" t="s">
        <v>215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  <c r="N2" s="55" t="s">
        <v>191</v>
      </c>
    </row>
    <row r="3" spans="1:701" s="19" customFormat="1" ht="23.25" customHeight="1" x14ac:dyDescent="0.3">
      <c r="A3" s="12">
        <v>1</v>
      </c>
      <c r="B3" s="13" t="s">
        <v>183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148500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4"/>
      <c r="P3" s="15"/>
      <c r="Q3" s="16"/>
      <c r="R3" s="16"/>
      <c r="S3" s="16"/>
      <c r="T3" s="17"/>
      <c r="U3" s="17"/>
      <c r="V3" s="17"/>
      <c r="W3" s="17"/>
      <c r="X3" s="17"/>
      <c r="Y3" s="17"/>
      <c r="Z3" s="17"/>
      <c r="AA3" s="17"/>
      <c r="AB3" s="17"/>
      <c r="AC3" s="18"/>
      <c r="AD3" s="18"/>
      <c r="AE3" s="14"/>
      <c r="AF3" s="15"/>
      <c r="AG3" s="16"/>
      <c r="AH3" s="16"/>
      <c r="AI3" s="16"/>
      <c r="AJ3" s="17"/>
      <c r="AK3" s="17"/>
      <c r="AL3" s="17"/>
      <c r="AM3" s="17"/>
      <c r="AN3" s="17"/>
      <c r="AO3" s="17"/>
      <c r="AP3" s="17"/>
      <c r="AQ3" s="17"/>
      <c r="AR3" s="17"/>
      <c r="AS3" s="18"/>
      <c r="AU3" s="14"/>
      <c r="AV3" s="15"/>
      <c r="AW3" s="16"/>
      <c r="AX3" s="16"/>
      <c r="AY3" s="16"/>
      <c r="AZ3" s="17"/>
      <c r="BA3" s="17"/>
      <c r="BB3" s="17"/>
      <c r="BC3" s="17"/>
      <c r="BD3" s="17"/>
      <c r="BE3" s="17"/>
      <c r="BF3" s="17"/>
      <c r="BG3" s="17"/>
      <c r="BH3" s="17"/>
      <c r="BI3" s="18"/>
      <c r="BK3" s="14"/>
      <c r="BL3" s="15"/>
      <c r="BM3" s="16"/>
      <c r="BN3" s="16"/>
      <c r="BO3" s="16"/>
      <c r="BP3" s="17"/>
      <c r="BQ3" s="17"/>
      <c r="BR3" s="17"/>
      <c r="BS3" s="17"/>
      <c r="BT3" s="17"/>
      <c r="BU3" s="17"/>
      <c r="BV3" s="17"/>
      <c r="BW3" s="17"/>
      <c r="BX3" s="17"/>
      <c r="BY3" s="18"/>
      <c r="CA3" s="14"/>
      <c r="CB3" s="15"/>
      <c r="CC3" s="16"/>
      <c r="CD3" s="16"/>
      <c r="CE3" s="16"/>
      <c r="CF3" s="17"/>
      <c r="CG3" s="17"/>
      <c r="CH3" s="17"/>
      <c r="CI3" s="17"/>
      <c r="CJ3" s="17"/>
      <c r="CK3" s="17"/>
      <c r="CL3" s="17"/>
      <c r="CM3" s="17"/>
      <c r="CN3" s="17"/>
      <c r="CO3" s="18"/>
      <c r="CQ3" s="14"/>
      <c r="CR3" s="15"/>
      <c r="CS3" s="16"/>
      <c r="CT3" s="16"/>
      <c r="CU3" s="16"/>
      <c r="CV3" s="17"/>
      <c r="CW3" s="17"/>
      <c r="CX3" s="17"/>
      <c r="CY3" s="17"/>
      <c r="CZ3" s="17"/>
      <c r="DA3" s="17"/>
      <c r="DB3" s="17"/>
      <c r="DC3" s="17"/>
      <c r="DD3" s="17"/>
      <c r="DE3" s="18"/>
      <c r="DG3" s="14"/>
      <c r="DH3" s="15"/>
      <c r="DI3" s="16"/>
      <c r="DJ3" s="16"/>
      <c r="DK3" s="16"/>
      <c r="DL3" s="17"/>
      <c r="DM3" s="17"/>
      <c r="DN3" s="17"/>
      <c r="DO3" s="17"/>
      <c r="DP3" s="17"/>
      <c r="DQ3" s="17"/>
      <c r="DR3" s="17"/>
      <c r="DS3" s="17"/>
      <c r="DT3" s="17"/>
      <c r="DU3" s="18"/>
      <c r="DW3" s="14"/>
      <c r="DX3" s="15"/>
      <c r="DY3" s="16"/>
      <c r="DZ3" s="16"/>
      <c r="EA3" s="16"/>
      <c r="EB3" s="17"/>
      <c r="EC3" s="17"/>
      <c r="ED3" s="17"/>
      <c r="EE3" s="17"/>
      <c r="EF3" s="17"/>
      <c r="EG3" s="17"/>
      <c r="EH3" s="17"/>
      <c r="EI3" s="17"/>
      <c r="EJ3" s="17"/>
      <c r="EK3" s="18"/>
      <c r="EM3" s="14"/>
      <c r="EN3" s="15"/>
      <c r="EO3" s="16"/>
      <c r="EP3" s="16"/>
      <c r="EQ3" s="16"/>
      <c r="ER3" s="17"/>
      <c r="ES3" s="17"/>
      <c r="ET3" s="17"/>
      <c r="EU3" s="17"/>
      <c r="EV3" s="17"/>
      <c r="EW3" s="17"/>
      <c r="EX3" s="17"/>
      <c r="EY3" s="17"/>
      <c r="EZ3" s="17"/>
      <c r="FA3" s="18"/>
      <c r="FC3" s="14"/>
      <c r="FD3" s="15"/>
      <c r="FE3" s="16"/>
      <c r="FF3" s="16"/>
      <c r="FG3" s="16"/>
      <c r="FH3" s="17"/>
      <c r="FI3" s="17"/>
      <c r="FJ3" s="17"/>
      <c r="FK3" s="17"/>
      <c r="FL3" s="17"/>
      <c r="FM3" s="17"/>
      <c r="FN3" s="17"/>
      <c r="FO3" s="17"/>
      <c r="FP3" s="17"/>
      <c r="FQ3" s="18"/>
      <c r="FS3" s="14"/>
      <c r="FT3" s="15"/>
      <c r="FU3" s="16"/>
      <c r="FV3" s="16"/>
      <c r="FW3" s="16"/>
      <c r="FX3" s="17"/>
      <c r="FY3" s="17"/>
      <c r="FZ3" s="17"/>
      <c r="GA3" s="17"/>
      <c r="GB3" s="17"/>
      <c r="GC3" s="17"/>
      <c r="GD3" s="17"/>
      <c r="GE3" s="17"/>
      <c r="GF3" s="17"/>
      <c r="GG3" s="18"/>
      <c r="GI3" s="14"/>
      <c r="GJ3" s="15"/>
      <c r="GK3" s="16"/>
      <c r="GL3" s="16"/>
      <c r="GM3" s="16"/>
      <c r="GN3" s="17"/>
      <c r="GO3" s="17"/>
      <c r="GP3" s="17"/>
      <c r="GQ3" s="17"/>
      <c r="GR3" s="17"/>
      <c r="GS3" s="17"/>
      <c r="GT3" s="17"/>
      <c r="GU3" s="17"/>
      <c r="GV3" s="17"/>
      <c r="GW3" s="18"/>
      <c r="GY3" s="14"/>
      <c r="GZ3" s="15"/>
      <c r="HA3" s="16"/>
      <c r="HB3" s="16"/>
      <c r="HC3" s="16"/>
      <c r="HD3" s="17"/>
      <c r="HE3" s="17"/>
      <c r="HF3" s="17"/>
      <c r="HG3" s="17"/>
      <c r="HH3" s="17"/>
      <c r="HI3" s="17"/>
      <c r="HJ3" s="17"/>
      <c r="HK3" s="17"/>
      <c r="HL3" s="17"/>
      <c r="HM3" s="18"/>
      <c r="HO3" s="14"/>
      <c r="HP3" s="15"/>
      <c r="HQ3" s="16"/>
      <c r="HR3" s="16"/>
      <c r="HS3" s="16"/>
      <c r="HT3" s="17"/>
      <c r="HU3" s="17"/>
      <c r="HV3" s="17"/>
      <c r="HW3" s="17"/>
      <c r="HX3" s="17"/>
      <c r="HY3" s="17"/>
      <c r="HZ3" s="17"/>
      <c r="IA3" s="17"/>
      <c r="IB3" s="17"/>
      <c r="IC3" s="18"/>
      <c r="IE3" s="14"/>
      <c r="IF3" s="15"/>
      <c r="IG3" s="16"/>
      <c r="IH3" s="16"/>
      <c r="II3" s="16"/>
      <c r="IJ3" s="17"/>
      <c r="IK3" s="17"/>
      <c r="IL3" s="17"/>
      <c r="IM3" s="17"/>
      <c r="IN3" s="17"/>
      <c r="IO3" s="17"/>
      <c r="IP3" s="17"/>
      <c r="IQ3" s="17"/>
      <c r="IR3" s="17"/>
      <c r="IS3" s="18"/>
      <c r="IU3" s="14"/>
      <c r="IV3" s="15"/>
      <c r="IW3" s="16"/>
      <c r="IX3" s="16"/>
      <c r="IY3" s="16"/>
      <c r="IZ3" s="17"/>
      <c r="JA3" s="17"/>
      <c r="JB3" s="17"/>
      <c r="JC3" s="17"/>
      <c r="JD3" s="17"/>
      <c r="JE3" s="17"/>
      <c r="JF3" s="17"/>
      <c r="JG3" s="17"/>
      <c r="JH3" s="17"/>
      <c r="JI3" s="18"/>
      <c r="JK3" s="14"/>
      <c r="JL3" s="15"/>
      <c r="JM3" s="16"/>
      <c r="JN3" s="16"/>
      <c r="JO3" s="16"/>
      <c r="JP3" s="17"/>
      <c r="JQ3" s="17"/>
      <c r="JR3" s="17"/>
      <c r="JS3" s="17"/>
      <c r="JT3" s="17"/>
      <c r="JU3" s="17"/>
      <c r="JV3" s="17"/>
      <c r="JW3" s="17"/>
      <c r="JX3" s="17"/>
      <c r="JY3" s="18"/>
      <c r="KA3" s="14"/>
      <c r="KB3" s="15"/>
      <c r="KC3" s="16"/>
      <c r="KD3" s="16"/>
      <c r="KE3" s="16"/>
      <c r="KF3" s="17"/>
      <c r="KG3" s="17"/>
      <c r="KH3" s="17"/>
      <c r="KI3" s="17"/>
      <c r="KJ3" s="17"/>
      <c r="KK3" s="17"/>
      <c r="KL3" s="17"/>
      <c r="KM3" s="17"/>
      <c r="KN3" s="17"/>
      <c r="KO3" s="18"/>
      <c r="KQ3" s="14"/>
      <c r="KR3" s="15"/>
      <c r="KS3" s="16"/>
      <c r="KT3" s="16"/>
      <c r="KU3" s="16"/>
      <c r="KV3" s="17"/>
      <c r="KW3" s="17"/>
      <c r="KX3" s="17"/>
      <c r="KY3" s="17"/>
      <c r="KZ3" s="17"/>
      <c r="LA3" s="17"/>
      <c r="LB3" s="17"/>
      <c r="LC3" s="17"/>
      <c r="LD3" s="17"/>
      <c r="LE3" s="18"/>
      <c r="LG3" s="14"/>
      <c r="LH3" s="15"/>
      <c r="LI3" s="16"/>
      <c r="LJ3" s="16"/>
      <c r="LK3" s="16"/>
      <c r="LL3" s="17"/>
      <c r="LM3" s="17"/>
      <c r="LN3" s="17"/>
      <c r="LO3" s="17"/>
      <c r="LP3" s="17"/>
      <c r="LQ3" s="17"/>
      <c r="LR3" s="17"/>
      <c r="LS3" s="17"/>
      <c r="LT3" s="17"/>
      <c r="LU3" s="18"/>
      <c r="LW3" s="14"/>
      <c r="LX3" s="15"/>
      <c r="LY3" s="16"/>
      <c r="LZ3" s="16"/>
      <c r="MA3" s="16"/>
      <c r="MB3" s="17"/>
      <c r="MC3" s="17"/>
      <c r="MD3" s="17"/>
      <c r="ME3" s="17"/>
      <c r="MF3" s="17"/>
      <c r="MG3" s="17"/>
      <c r="MH3" s="17"/>
      <c r="MI3" s="17"/>
      <c r="MJ3" s="17"/>
      <c r="MK3" s="18"/>
      <c r="MM3" s="14"/>
      <c r="MN3" s="15"/>
      <c r="MO3" s="16"/>
      <c r="MP3" s="16"/>
      <c r="MQ3" s="16"/>
      <c r="MR3" s="17"/>
      <c r="MS3" s="17"/>
      <c r="MT3" s="17"/>
      <c r="MU3" s="17"/>
      <c r="MV3" s="17"/>
      <c r="MW3" s="17"/>
      <c r="MX3" s="17"/>
      <c r="MY3" s="17"/>
      <c r="MZ3" s="17"/>
      <c r="NA3" s="18"/>
      <c r="NC3" s="14"/>
      <c r="ND3" s="15"/>
      <c r="NE3" s="16"/>
      <c r="NF3" s="16"/>
      <c r="NG3" s="16"/>
      <c r="NH3" s="17"/>
      <c r="NI3" s="17"/>
      <c r="NJ3" s="17"/>
      <c r="NK3" s="17"/>
      <c r="NL3" s="17"/>
      <c r="NM3" s="17"/>
      <c r="NN3" s="17"/>
      <c r="NO3" s="17"/>
      <c r="NP3" s="17"/>
      <c r="NQ3" s="18"/>
      <c r="NS3" s="14"/>
      <c r="NT3" s="15"/>
      <c r="NU3" s="16"/>
      <c r="NV3" s="16"/>
      <c r="NW3" s="16"/>
      <c r="NX3" s="17"/>
      <c r="NY3" s="17"/>
      <c r="NZ3" s="17"/>
      <c r="OA3" s="17"/>
      <c r="OB3" s="17"/>
      <c r="OC3" s="17"/>
      <c r="OD3" s="17"/>
      <c r="OE3" s="17"/>
      <c r="OF3" s="17"/>
      <c r="OG3" s="18"/>
      <c r="OI3" s="14"/>
      <c r="OJ3" s="15"/>
      <c r="OK3" s="16"/>
      <c r="OL3" s="16"/>
      <c r="OM3" s="16"/>
      <c r="ON3" s="17"/>
      <c r="OO3" s="17"/>
      <c r="OP3" s="17"/>
      <c r="OQ3" s="17"/>
      <c r="OR3" s="17"/>
      <c r="OS3" s="17"/>
      <c r="OT3" s="17"/>
      <c r="OU3" s="17"/>
      <c r="OV3" s="17"/>
      <c r="OW3" s="18"/>
      <c r="OY3" s="14"/>
      <c r="OZ3" s="15"/>
      <c r="PA3" s="16"/>
      <c r="PB3" s="16"/>
      <c r="PC3" s="16"/>
      <c r="PD3" s="17"/>
      <c r="PE3" s="17"/>
      <c r="PF3" s="17"/>
      <c r="PG3" s="17"/>
      <c r="PH3" s="17"/>
      <c r="PI3" s="17"/>
      <c r="PJ3" s="17"/>
      <c r="PK3" s="17"/>
      <c r="PL3" s="17"/>
      <c r="PM3" s="18"/>
      <c r="PO3" s="14"/>
      <c r="PP3" s="15"/>
      <c r="PQ3" s="16"/>
      <c r="PR3" s="16"/>
      <c r="PS3" s="16"/>
      <c r="PT3" s="17"/>
      <c r="PU3" s="17"/>
      <c r="PV3" s="17"/>
      <c r="PW3" s="17"/>
      <c r="PX3" s="17"/>
      <c r="PY3" s="17"/>
      <c r="PZ3" s="17"/>
      <c r="QA3" s="17"/>
      <c r="QB3" s="17"/>
      <c r="QC3" s="18"/>
      <c r="QE3" s="14"/>
      <c r="QF3" s="15"/>
      <c r="QG3" s="16"/>
      <c r="QH3" s="16"/>
      <c r="QI3" s="16"/>
      <c r="QJ3" s="17"/>
      <c r="QK3" s="17"/>
      <c r="QL3" s="17"/>
      <c r="QM3" s="17"/>
      <c r="QN3" s="17"/>
      <c r="QO3" s="17"/>
      <c r="QP3" s="17"/>
      <c r="QQ3" s="17"/>
      <c r="QR3" s="17"/>
      <c r="QS3" s="18"/>
      <c r="QU3" s="14"/>
      <c r="QV3" s="15"/>
      <c r="QW3" s="16"/>
      <c r="QX3" s="16"/>
      <c r="QY3" s="16"/>
      <c r="QZ3" s="17"/>
      <c r="RA3" s="17"/>
      <c r="RB3" s="17"/>
      <c r="RC3" s="17"/>
      <c r="RD3" s="17"/>
      <c r="RE3" s="17"/>
      <c r="RF3" s="17"/>
      <c r="RG3" s="17"/>
      <c r="RH3" s="17"/>
      <c r="RI3" s="18"/>
      <c r="RK3" s="14"/>
      <c r="RL3" s="15"/>
      <c r="RM3" s="16"/>
      <c r="RN3" s="16"/>
      <c r="RO3" s="16"/>
      <c r="RP3" s="17"/>
      <c r="RQ3" s="17"/>
      <c r="RR3" s="17"/>
      <c r="RS3" s="17"/>
      <c r="RT3" s="17"/>
      <c r="RU3" s="17"/>
      <c r="RV3" s="17"/>
      <c r="RW3" s="17"/>
      <c r="RX3" s="17"/>
      <c r="RY3" s="18"/>
      <c r="SA3" s="14"/>
      <c r="SB3" s="15"/>
      <c r="SC3" s="16"/>
      <c r="SD3" s="16"/>
      <c r="SE3" s="16"/>
      <c r="SF3" s="17"/>
      <c r="SG3" s="17"/>
      <c r="SH3" s="17"/>
      <c r="SI3" s="17"/>
      <c r="SJ3" s="17"/>
      <c r="SK3" s="17"/>
      <c r="SL3" s="17"/>
      <c r="SM3" s="17"/>
      <c r="SN3" s="17"/>
      <c r="SO3" s="18"/>
      <c r="SQ3" s="14"/>
      <c r="SR3" s="15"/>
      <c r="SS3" s="16"/>
      <c r="ST3" s="16"/>
      <c r="SU3" s="16"/>
      <c r="SV3" s="17"/>
      <c r="SW3" s="17"/>
      <c r="SX3" s="17"/>
      <c r="SY3" s="17"/>
      <c r="SZ3" s="17"/>
      <c r="TA3" s="17"/>
      <c r="TB3" s="17"/>
      <c r="TC3" s="17"/>
      <c r="TD3" s="17"/>
      <c r="TE3" s="18"/>
      <c r="TG3" s="14"/>
      <c r="TH3" s="15"/>
      <c r="TI3" s="16"/>
      <c r="TJ3" s="16"/>
      <c r="TK3" s="16"/>
      <c r="TL3" s="17"/>
      <c r="TM3" s="17"/>
      <c r="TN3" s="17"/>
      <c r="TO3" s="17"/>
      <c r="TP3" s="17"/>
      <c r="TQ3" s="17"/>
      <c r="TR3" s="17"/>
      <c r="TS3" s="17"/>
      <c r="TT3" s="17"/>
      <c r="TU3" s="18"/>
      <c r="TW3" s="14"/>
      <c r="TX3" s="15"/>
      <c r="TY3" s="16"/>
      <c r="TZ3" s="16"/>
      <c r="UA3" s="16"/>
      <c r="UB3" s="17"/>
      <c r="UC3" s="17"/>
      <c r="UD3" s="17"/>
      <c r="UE3" s="17"/>
      <c r="UF3" s="17"/>
      <c r="UG3" s="17"/>
      <c r="UH3" s="17"/>
      <c r="UI3" s="17"/>
      <c r="UJ3" s="17"/>
      <c r="UK3" s="18"/>
      <c r="UM3" s="14"/>
      <c r="UN3" s="15"/>
      <c r="UO3" s="16"/>
      <c r="UP3" s="16"/>
      <c r="UQ3" s="16"/>
      <c r="UR3" s="17"/>
      <c r="US3" s="17"/>
      <c r="UT3" s="17"/>
      <c r="UU3" s="17"/>
      <c r="UV3" s="17"/>
      <c r="UW3" s="17"/>
      <c r="UX3" s="17"/>
      <c r="UY3" s="17"/>
      <c r="UZ3" s="17"/>
      <c r="VA3" s="18"/>
      <c r="VC3" s="14"/>
      <c r="VD3" s="15"/>
      <c r="VE3" s="16"/>
      <c r="VF3" s="16"/>
      <c r="VG3" s="16"/>
      <c r="VH3" s="17"/>
      <c r="VI3" s="17"/>
      <c r="VJ3" s="17"/>
      <c r="VK3" s="17"/>
      <c r="VL3" s="17"/>
      <c r="VM3" s="17"/>
      <c r="VN3" s="17"/>
      <c r="VO3" s="17"/>
      <c r="VP3" s="17"/>
      <c r="VQ3" s="18"/>
      <c r="VS3" s="14"/>
      <c r="VT3" s="15"/>
      <c r="VU3" s="16"/>
      <c r="VV3" s="16"/>
      <c r="VW3" s="16"/>
      <c r="VX3" s="17"/>
      <c r="VY3" s="17"/>
      <c r="VZ3" s="17"/>
      <c r="WA3" s="17"/>
      <c r="WB3" s="17"/>
      <c r="WC3" s="17"/>
      <c r="WD3" s="17"/>
      <c r="WE3" s="17"/>
      <c r="WF3" s="17"/>
      <c r="WG3" s="18"/>
      <c r="WI3" s="14"/>
      <c r="WJ3" s="15"/>
      <c r="WK3" s="16"/>
      <c r="WL3" s="16"/>
      <c r="WM3" s="16"/>
      <c r="WN3" s="17"/>
      <c r="WO3" s="17"/>
      <c r="WP3" s="17"/>
      <c r="WQ3" s="17"/>
      <c r="WR3" s="17"/>
      <c r="WS3" s="17"/>
      <c r="WT3" s="17"/>
      <c r="WU3" s="17"/>
      <c r="WV3" s="17"/>
      <c r="WW3" s="18"/>
      <c r="WY3" s="14"/>
      <c r="WZ3" s="15"/>
      <c r="XA3" s="16"/>
      <c r="XB3" s="16"/>
      <c r="XC3" s="16"/>
      <c r="XD3" s="17"/>
      <c r="XE3" s="17"/>
      <c r="XF3" s="17"/>
      <c r="XG3" s="17"/>
      <c r="XH3" s="17"/>
      <c r="XI3" s="17"/>
      <c r="XJ3" s="17"/>
      <c r="XK3" s="17"/>
      <c r="XL3" s="17"/>
      <c r="XM3" s="18"/>
      <c r="XO3" s="14"/>
      <c r="XP3" s="15"/>
      <c r="XQ3" s="16"/>
      <c r="XR3" s="16"/>
      <c r="XS3" s="16"/>
      <c r="XT3" s="17"/>
      <c r="XU3" s="17"/>
      <c r="XV3" s="17"/>
      <c r="XW3" s="17"/>
      <c r="XX3" s="17"/>
      <c r="XY3" s="17"/>
      <c r="XZ3" s="17"/>
      <c r="YA3" s="17"/>
      <c r="YB3" s="17"/>
      <c r="YC3" s="18"/>
      <c r="YE3" s="14"/>
      <c r="YF3" s="15"/>
      <c r="YG3" s="16"/>
      <c r="YH3" s="16"/>
      <c r="YI3" s="16"/>
      <c r="YJ3" s="17"/>
      <c r="YK3" s="17"/>
      <c r="YL3" s="17"/>
      <c r="YM3" s="17"/>
      <c r="YN3" s="17"/>
      <c r="YO3" s="17"/>
      <c r="YP3" s="17"/>
      <c r="YQ3" s="17"/>
      <c r="YR3" s="17"/>
      <c r="YS3" s="18"/>
      <c r="YU3" s="14"/>
      <c r="YV3" s="15"/>
      <c r="YW3" s="16"/>
      <c r="YX3" s="16"/>
      <c r="YY3" s="16"/>
      <c r="YZ3" s="17"/>
      <c r="ZA3" s="17"/>
      <c r="ZB3" s="17"/>
      <c r="ZC3" s="17"/>
      <c r="ZD3" s="17"/>
      <c r="ZE3" s="17"/>
      <c r="ZF3" s="17"/>
      <c r="ZG3" s="17"/>
      <c r="ZH3" s="17"/>
      <c r="ZI3" s="18"/>
      <c r="ZK3" s="14"/>
      <c r="ZL3" s="15"/>
      <c r="ZM3" s="16"/>
      <c r="ZN3" s="16"/>
      <c r="ZO3" s="16"/>
      <c r="ZP3" s="17"/>
      <c r="ZQ3" s="17"/>
      <c r="ZR3" s="17"/>
      <c r="ZS3" s="17"/>
      <c r="ZT3" s="17"/>
      <c r="ZU3" s="17"/>
      <c r="ZV3" s="17"/>
      <c r="ZW3" s="17"/>
      <c r="ZX3" s="17"/>
      <c r="ZY3" s="18"/>
    </row>
    <row r="4" spans="1:701" ht="28.5" customHeight="1" x14ac:dyDescent="0.3">
      <c r="A4" s="12">
        <v>2</v>
      </c>
      <c r="B4" s="13" t="s">
        <v>12</v>
      </c>
      <c r="C4" s="8">
        <v>724500</v>
      </c>
      <c r="D4" s="8">
        <v>747000</v>
      </c>
      <c r="E4" s="8">
        <v>146700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2">
        <v>3</v>
      </c>
      <c r="B5" s="13" t="s">
        <v>157</v>
      </c>
      <c r="C5" s="8">
        <v>504000</v>
      </c>
      <c r="D5" s="8">
        <v>926000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</row>
    <row r="6" spans="1:701" ht="28.5" customHeight="1" x14ac:dyDescent="0.3">
      <c r="A6" s="12">
        <v>4</v>
      </c>
      <c r="B6" s="13" t="s">
        <v>13</v>
      </c>
      <c r="C6" s="8">
        <v>918000</v>
      </c>
      <c r="D6" s="8">
        <v>918000</v>
      </c>
      <c r="E6" s="8">
        <v>0</v>
      </c>
      <c r="F6" s="8">
        <v>0</v>
      </c>
      <c r="G6" s="8">
        <v>0</v>
      </c>
      <c r="H6" s="8">
        <v>162000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2">
        <v>5</v>
      </c>
      <c r="B7" s="13" t="s">
        <v>14</v>
      </c>
      <c r="C7" s="8">
        <v>0</v>
      </c>
      <c r="D7" s="8">
        <v>0</v>
      </c>
      <c r="E7" s="8">
        <v>243730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2">
        <v>6</v>
      </c>
      <c r="B8" s="13" t="s">
        <v>15</v>
      </c>
      <c r="C8" s="8">
        <v>4964000</v>
      </c>
      <c r="D8" s="8">
        <v>2135000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2">
        <v>7</v>
      </c>
      <c r="B9" s="13" t="s">
        <v>170</v>
      </c>
      <c r="C9" s="8">
        <v>585000</v>
      </c>
      <c r="D9" s="8">
        <v>319500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2">
        <v>8</v>
      </c>
      <c r="B10" s="13" t="s">
        <v>16</v>
      </c>
      <c r="C10" s="8">
        <v>0</v>
      </c>
      <c r="D10" s="8">
        <v>0</v>
      </c>
      <c r="E10" s="8">
        <v>451490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2">
        <v>9</v>
      </c>
      <c r="B11" s="13" t="s">
        <v>17</v>
      </c>
      <c r="C11" s="8">
        <v>0</v>
      </c>
      <c r="D11" s="8">
        <v>0</v>
      </c>
      <c r="E11" s="8">
        <v>1253580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2">
        <v>10</v>
      </c>
      <c r="B12" s="13" t="s">
        <v>18</v>
      </c>
      <c r="C12" s="8">
        <v>0</v>
      </c>
      <c r="D12" s="8">
        <v>0</v>
      </c>
      <c r="E12" s="8">
        <v>383450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2">
        <v>11</v>
      </c>
      <c r="B13" s="13" t="s">
        <v>19</v>
      </c>
      <c r="C13" s="8">
        <v>67500</v>
      </c>
      <c r="D13" s="8">
        <v>67500</v>
      </c>
      <c r="E13" s="8">
        <v>12660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36" customHeight="1" x14ac:dyDescent="0.3">
      <c r="A14" s="12">
        <v>12</v>
      </c>
      <c r="B14" s="13" t="s">
        <v>122</v>
      </c>
      <c r="C14" s="8">
        <v>621000</v>
      </c>
      <c r="D14" s="8">
        <v>486000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2">
        <v>13</v>
      </c>
      <c r="B15" s="13" t="s">
        <v>20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28.5" customHeight="1" x14ac:dyDescent="0.3">
      <c r="A16" s="12">
        <v>14</v>
      </c>
      <c r="B16" s="13" t="s">
        <v>21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38.25" customHeight="1" x14ac:dyDescent="0.3">
      <c r="A17" s="12">
        <v>15</v>
      </c>
      <c r="B17" s="13" t="s">
        <v>123</v>
      </c>
      <c r="C17" s="8">
        <v>0</v>
      </c>
      <c r="D17" s="8">
        <v>0</v>
      </c>
      <c r="E17" s="8">
        <v>181670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2">
        <v>16</v>
      </c>
      <c r="B18" s="13" t="s">
        <v>22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28.5" customHeight="1" x14ac:dyDescent="0.3">
      <c r="A19" s="12">
        <v>17</v>
      </c>
      <c r="B19" s="13" t="s">
        <v>120</v>
      </c>
      <c r="C19" s="8">
        <v>82000</v>
      </c>
      <c r="D19" s="8">
        <v>103500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28.5" customHeight="1" x14ac:dyDescent="0.3">
      <c r="A20" s="12">
        <v>18</v>
      </c>
      <c r="B20" s="13" t="s">
        <v>23</v>
      </c>
      <c r="C20" s="8">
        <v>2457000</v>
      </c>
      <c r="D20" s="8">
        <v>2295000</v>
      </c>
      <c r="E20" s="8">
        <v>37360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2">
        <v>19</v>
      </c>
      <c r="B21" s="13" t="s">
        <v>24</v>
      </c>
      <c r="C21" s="8">
        <v>1062000</v>
      </c>
      <c r="D21" s="8">
        <v>1626000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s="20" customFormat="1" ht="28.5" customHeight="1" x14ac:dyDescent="0.3">
      <c r="A22" s="12">
        <v>20</v>
      </c>
      <c r="B22" s="13" t="s">
        <v>164</v>
      </c>
      <c r="C22" s="8">
        <v>202500</v>
      </c>
      <c r="D22" s="8">
        <v>121500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14"/>
      <c r="P22" s="15"/>
      <c r="Q22" s="16"/>
      <c r="R22" s="16"/>
      <c r="S22" s="16"/>
      <c r="T22" s="17"/>
      <c r="U22" s="17"/>
      <c r="V22" s="17"/>
      <c r="W22" s="17"/>
      <c r="X22" s="17"/>
      <c r="Y22" s="17"/>
      <c r="Z22" s="17"/>
      <c r="AA22" s="17"/>
      <c r="AB22" s="17"/>
      <c r="AC22" s="18"/>
      <c r="AE22" s="14"/>
      <c r="AF22" s="15"/>
      <c r="AG22" s="16"/>
      <c r="AH22" s="16"/>
      <c r="AI22" s="16"/>
      <c r="AJ22" s="17"/>
      <c r="AK22" s="17"/>
      <c r="AL22" s="17"/>
      <c r="AM22" s="17"/>
      <c r="AN22" s="17"/>
      <c r="AO22" s="17"/>
      <c r="AP22" s="17"/>
      <c r="AQ22" s="17"/>
      <c r="AR22" s="17"/>
      <c r="AS22" s="18"/>
      <c r="AU22" s="14"/>
      <c r="AV22" s="15"/>
      <c r="AW22" s="16"/>
      <c r="AX22" s="16"/>
      <c r="AY22" s="16"/>
      <c r="AZ22" s="17"/>
      <c r="BA22" s="17"/>
      <c r="BB22" s="17"/>
      <c r="BC22" s="17"/>
      <c r="BD22" s="17"/>
      <c r="BE22" s="17"/>
      <c r="BF22" s="17"/>
      <c r="BG22" s="17"/>
      <c r="BH22" s="17"/>
      <c r="BI22" s="18"/>
      <c r="BK22" s="14"/>
      <c r="BL22" s="15"/>
      <c r="BM22" s="16"/>
      <c r="BN22" s="16"/>
      <c r="BO22" s="16"/>
      <c r="BP22" s="17"/>
      <c r="BQ22" s="17"/>
      <c r="BR22" s="17"/>
      <c r="BS22" s="17"/>
      <c r="BT22" s="17"/>
      <c r="BU22" s="17"/>
      <c r="BV22" s="17"/>
      <c r="BW22" s="17"/>
      <c r="BX22" s="17"/>
      <c r="BY22" s="18"/>
      <c r="CA22" s="14"/>
      <c r="CB22" s="15"/>
      <c r="CC22" s="16"/>
      <c r="CD22" s="16"/>
      <c r="CE22" s="16"/>
      <c r="CF22" s="17"/>
      <c r="CG22" s="17"/>
      <c r="CH22" s="17"/>
      <c r="CI22" s="17"/>
      <c r="CJ22" s="17"/>
      <c r="CK22" s="17"/>
      <c r="CL22" s="17"/>
      <c r="CM22" s="17"/>
      <c r="CN22" s="17"/>
      <c r="CO22" s="18"/>
      <c r="CQ22" s="14"/>
      <c r="CR22" s="15"/>
      <c r="CS22" s="16"/>
      <c r="CT22" s="16"/>
      <c r="CU22" s="16"/>
      <c r="CV22" s="17"/>
      <c r="CW22" s="17"/>
      <c r="CX22" s="17"/>
      <c r="CY22" s="17"/>
      <c r="CZ22" s="17"/>
      <c r="DA22" s="17"/>
      <c r="DB22" s="17"/>
      <c r="DC22" s="17"/>
      <c r="DD22" s="17"/>
      <c r="DE22" s="18"/>
      <c r="DG22" s="14"/>
      <c r="DH22" s="15"/>
      <c r="DI22" s="16"/>
      <c r="DJ22" s="16"/>
      <c r="DK22" s="16"/>
      <c r="DL22" s="17"/>
      <c r="DM22" s="17"/>
      <c r="DN22" s="17"/>
      <c r="DO22" s="17"/>
      <c r="DP22" s="17"/>
      <c r="DQ22" s="17"/>
      <c r="DR22" s="17"/>
      <c r="DS22" s="17"/>
      <c r="DT22" s="17"/>
      <c r="DU22" s="18"/>
      <c r="DW22" s="14"/>
      <c r="DX22" s="15"/>
      <c r="DY22" s="16"/>
      <c r="DZ22" s="16"/>
      <c r="EA22" s="16"/>
      <c r="EB22" s="17"/>
      <c r="EC22" s="17"/>
      <c r="ED22" s="17"/>
      <c r="EE22" s="17"/>
      <c r="EF22" s="17"/>
      <c r="EG22" s="17"/>
      <c r="EH22" s="17"/>
      <c r="EI22" s="17"/>
      <c r="EJ22" s="17"/>
      <c r="EK22" s="18"/>
      <c r="EM22" s="14"/>
      <c r="EN22" s="15"/>
      <c r="EO22" s="16"/>
      <c r="EP22" s="16"/>
      <c r="EQ22" s="16"/>
      <c r="ER22" s="17"/>
      <c r="ES22" s="17"/>
      <c r="ET22" s="17"/>
      <c r="EU22" s="17"/>
      <c r="EV22" s="17"/>
      <c r="EW22" s="17"/>
      <c r="EX22" s="17"/>
      <c r="EY22" s="17"/>
      <c r="EZ22" s="17"/>
      <c r="FA22" s="18"/>
      <c r="FC22" s="14"/>
      <c r="FD22" s="15"/>
      <c r="FE22" s="16"/>
      <c r="FF22" s="16"/>
      <c r="FG22" s="16"/>
      <c r="FH22" s="17"/>
      <c r="FI22" s="17"/>
      <c r="FJ22" s="17"/>
      <c r="FK22" s="17"/>
      <c r="FL22" s="17"/>
      <c r="FM22" s="17"/>
      <c r="FN22" s="17"/>
      <c r="FO22" s="17"/>
      <c r="FP22" s="17"/>
      <c r="FQ22" s="18"/>
      <c r="FS22" s="14"/>
      <c r="FT22" s="15"/>
      <c r="FU22" s="16"/>
      <c r="FV22" s="16"/>
      <c r="FW22" s="16"/>
      <c r="FX22" s="17"/>
      <c r="FY22" s="17"/>
      <c r="FZ22" s="17"/>
      <c r="GA22" s="17"/>
      <c r="GB22" s="17"/>
      <c r="GC22" s="17"/>
      <c r="GD22" s="17"/>
      <c r="GE22" s="17"/>
      <c r="GF22" s="17"/>
      <c r="GG22" s="18"/>
      <c r="GI22" s="14"/>
      <c r="GJ22" s="15"/>
      <c r="GK22" s="16"/>
      <c r="GL22" s="16"/>
      <c r="GM22" s="16"/>
      <c r="GN22" s="17"/>
      <c r="GO22" s="17"/>
      <c r="GP22" s="17"/>
      <c r="GQ22" s="17"/>
      <c r="GR22" s="17"/>
      <c r="GS22" s="17"/>
      <c r="GT22" s="17"/>
      <c r="GU22" s="17"/>
      <c r="GV22" s="17"/>
      <c r="GW22" s="18"/>
      <c r="GY22" s="14"/>
      <c r="GZ22" s="15"/>
      <c r="HA22" s="16"/>
      <c r="HB22" s="16"/>
      <c r="HC22" s="16"/>
      <c r="HD22" s="17"/>
      <c r="HE22" s="17"/>
      <c r="HF22" s="17"/>
      <c r="HG22" s="17"/>
      <c r="HH22" s="17"/>
      <c r="HI22" s="17"/>
      <c r="HJ22" s="17"/>
      <c r="HK22" s="17"/>
      <c r="HL22" s="17"/>
      <c r="HM22" s="18"/>
      <c r="HO22" s="14"/>
      <c r="HP22" s="15"/>
      <c r="HQ22" s="16"/>
      <c r="HR22" s="16"/>
      <c r="HS22" s="16"/>
      <c r="HT22" s="17"/>
      <c r="HU22" s="17"/>
      <c r="HV22" s="17"/>
      <c r="HW22" s="17"/>
      <c r="HX22" s="17"/>
      <c r="HY22" s="17"/>
      <c r="HZ22" s="17"/>
      <c r="IA22" s="17"/>
      <c r="IB22" s="17"/>
      <c r="IC22" s="18"/>
      <c r="IE22" s="14"/>
      <c r="IF22" s="15"/>
      <c r="IG22" s="16"/>
      <c r="IH22" s="16"/>
      <c r="II22" s="16"/>
      <c r="IJ22" s="17"/>
      <c r="IK22" s="17"/>
      <c r="IL22" s="17"/>
      <c r="IM22" s="17"/>
      <c r="IN22" s="17"/>
      <c r="IO22" s="17"/>
      <c r="IP22" s="17"/>
      <c r="IQ22" s="17"/>
      <c r="IR22" s="17"/>
      <c r="IS22" s="18"/>
      <c r="IU22" s="14"/>
      <c r="IV22" s="15"/>
      <c r="IW22" s="16"/>
      <c r="IX22" s="16"/>
      <c r="IY22" s="16"/>
      <c r="IZ22" s="17"/>
      <c r="JA22" s="17"/>
      <c r="JB22" s="17"/>
      <c r="JC22" s="17"/>
      <c r="JD22" s="17"/>
      <c r="JE22" s="17"/>
      <c r="JF22" s="17"/>
      <c r="JG22" s="17"/>
      <c r="JH22" s="17"/>
      <c r="JI22" s="18"/>
      <c r="JK22" s="14"/>
      <c r="JL22" s="15"/>
      <c r="JM22" s="16"/>
      <c r="JN22" s="16"/>
      <c r="JO22" s="16"/>
      <c r="JP22" s="17"/>
      <c r="JQ22" s="17"/>
      <c r="JR22" s="17"/>
      <c r="JS22" s="17"/>
      <c r="JT22" s="17"/>
      <c r="JU22" s="17"/>
      <c r="JV22" s="17"/>
      <c r="JW22" s="17"/>
      <c r="JX22" s="17"/>
      <c r="JY22" s="18"/>
      <c r="KA22" s="14"/>
      <c r="KB22" s="15"/>
      <c r="KC22" s="16"/>
      <c r="KD22" s="16"/>
      <c r="KE22" s="16"/>
      <c r="KF22" s="17"/>
      <c r="KG22" s="17"/>
      <c r="KH22" s="17"/>
      <c r="KI22" s="17"/>
      <c r="KJ22" s="17"/>
      <c r="KK22" s="17"/>
      <c r="KL22" s="17"/>
      <c r="KM22" s="17"/>
      <c r="KN22" s="17"/>
      <c r="KO22" s="18"/>
      <c r="KQ22" s="14"/>
      <c r="KR22" s="15"/>
      <c r="KS22" s="16"/>
      <c r="KT22" s="16"/>
      <c r="KU22" s="16"/>
      <c r="KV22" s="17"/>
      <c r="KW22" s="17"/>
      <c r="KX22" s="17"/>
      <c r="KY22" s="17"/>
      <c r="KZ22" s="17"/>
      <c r="LA22" s="17"/>
      <c r="LB22" s="17"/>
      <c r="LC22" s="17"/>
      <c r="LD22" s="17"/>
      <c r="LE22" s="18"/>
      <c r="LG22" s="14"/>
      <c r="LH22" s="15"/>
      <c r="LI22" s="16"/>
      <c r="LJ22" s="16"/>
      <c r="LK22" s="16"/>
      <c r="LL22" s="17"/>
      <c r="LM22" s="17"/>
      <c r="LN22" s="17"/>
      <c r="LO22" s="17"/>
      <c r="LP22" s="17"/>
      <c r="LQ22" s="17"/>
      <c r="LR22" s="17"/>
      <c r="LS22" s="17"/>
      <c r="LT22" s="17"/>
      <c r="LU22" s="18"/>
      <c r="LW22" s="14"/>
      <c r="LX22" s="15"/>
      <c r="LY22" s="16"/>
      <c r="LZ22" s="16"/>
      <c r="MA22" s="16"/>
      <c r="MB22" s="17"/>
      <c r="MC22" s="17"/>
      <c r="MD22" s="17"/>
      <c r="ME22" s="17"/>
      <c r="MF22" s="17"/>
      <c r="MG22" s="17"/>
      <c r="MH22" s="17"/>
      <c r="MI22" s="17"/>
      <c r="MJ22" s="17"/>
      <c r="MK22" s="18"/>
      <c r="MM22" s="14"/>
      <c r="MN22" s="15"/>
      <c r="MO22" s="16"/>
      <c r="MP22" s="16"/>
      <c r="MQ22" s="16"/>
      <c r="MR22" s="17"/>
      <c r="MS22" s="17"/>
      <c r="MT22" s="17"/>
      <c r="MU22" s="17"/>
      <c r="MV22" s="17"/>
      <c r="MW22" s="17"/>
      <c r="MX22" s="17"/>
      <c r="MY22" s="17"/>
      <c r="MZ22" s="17"/>
      <c r="NA22" s="18"/>
      <c r="NC22" s="14"/>
      <c r="ND22" s="15"/>
      <c r="NE22" s="16"/>
      <c r="NF22" s="16"/>
      <c r="NG22" s="16"/>
      <c r="NH22" s="17"/>
      <c r="NI22" s="17"/>
      <c r="NJ22" s="17"/>
      <c r="NK22" s="17"/>
      <c r="NL22" s="17"/>
      <c r="NM22" s="17"/>
      <c r="NN22" s="17"/>
      <c r="NO22" s="17"/>
      <c r="NP22" s="17"/>
      <c r="NQ22" s="18"/>
      <c r="NS22" s="14"/>
      <c r="NT22" s="15"/>
      <c r="NU22" s="16"/>
      <c r="NV22" s="16"/>
      <c r="NW22" s="16"/>
      <c r="NX22" s="17"/>
      <c r="NY22" s="17"/>
      <c r="NZ22" s="17"/>
      <c r="OA22" s="17"/>
      <c r="OB22" s="17"/>
      <c r="OC22" s="17"/>
      <c r="OD22" s="17"/>
      <c r="OE22" s="17"/>
      <c r="OF22" s="17"/>
      <c r="OG22" s="18"/>
      <c r="OI22" s="14"/>
      <c r="OJ22" s="15"/>
      <c r="OK22" s="16"/>
      <c r="OL22" s="16"/>
      <c r="OM22" s="16"/>
      <c r="ON22" s="17"/>
      <c r="OO22" s="17"/>
      <c r="OP22" s="17"/>
      <c r="OQ22" s="17"/>
      <c r="OR22" s="17"/>
      <c r="OS22" s="17"/>
      <c r="OT22" s="17"/>
      <c r="OU22" s="17"/>
      <c r="OV22" s="17"/>
      <c r="OW22" s="18"/>
      <c r="OY22" s="14"/>
      <c r="OZ22" s="15"/>
      <c r="PA22" s="16"/>
      <c r="PB22" s="16"/>
      <c r="PC22" s="16"/>
      <c r="PD22" s="17"/>
      <c r="PE22" s="17"/>
      <c r="PF22" s="17"/>
      <c r="PG22" s="17"/>
      <c r="PH22" s="17"/>
      <c r="PI22" s="17"/>
      <c r="PJ22" s="17"/>
      <c r="PK22" s="17"/>
      <c r="PL22" s="17"/>
      <c r="PM22" s="18"/>
      <c r="PO22" s="14"/>
      <c r="PP22" s="15"/>
      <c r="PQ22" s="16"/>
      <c r="PR22" s="16"/>
      <c r="PS22" s="16"/>
      <c r="PT22" s="17"/>
      <c r="PU22" s="17"/>
      <c r="PV22" s="17"/>
      <c r="PW22" s="17"/>
      <c r="PX22" s="17"/>
      <c r="PY22" s="17"/>
      <c r="PZ22" s="17"/>
      <c r="QA22" s="17"/>
      <c r="QB22" s="17"/>
      <c r="QC22" s="18"/>
      <c r="QE22" s="14"/>
      <c r="QF22" s="15"/>
      <c r="QG22" s="16"/>
      <c r="QH22" s="16"/>
      <c r="QI22" s="16"/>
      <c r="QJ22" s="17"/>
      <c r="QK22" s="17"/>
      <c r="QL22" s="17"/>
      <c r="QM22" s="17"/>
      <c r="QN22" s="17"/>
      <c r="QO22" s="17"/>
      <c r="QP22" s="17"/>
      <c r="QQ22" s="17"/>
      <c r="QR22" s="17"/>
      <c r="QS22" s="18"/>
      <c r="QU22" s="14"/>
      <c r="QV22" s="15"/>
      <c r="QW22" s="16"/>
      <c r="QX22" s="16"/>
      <c r="QY22" s="16"/>
      <c r="QZ22" s="17"/>
      <c r="RA22" s="17"/>
      <c r="RB22" s="17"/>
      <c r="RC22" s="17"/>
      <c r="RD22" s="17"/>
      <c r="RE22" s="17"/>
      <c r="RF22" s="17"/>
      <c r="RG22" s="17"/>
      <c r="RH22" s="17"/>
      <c r="RI22" s="18"/>
      <c r="RK22" s="14"/>
      <c r="RL22" s="15"/>
      <c r="RM22" s="16"/>
      <c r="RN22" s="16"/>
      <c r="RO22" s="16"/>
      <c r="RP22" s="17"/>
      <c r="RQ22" s="17"/>
      <c r="RR22" s="17"/>
      <c r="RS22" s="17"/>
      <c r="RT22" s="17"/>
      <c r="RU22" s="17"/>
      <c r="RV22" s="17"/>
      <c r="RW22" s="17"/>
      <c r="RX22" s="17"/>
      <c r="RY22" s="18"/>
      <c r="SA22" s="14"/>
      <c r="SB22" s="15"/>
      <c r="SC22" s="16"/>
      <c r="SD22" s="16"/>
      <c r="SE22" s="16"/>
      <c r="SF22" s="17"/>
      <c r="SG22" s="17"/>
      <c r="SH22" s="17"/>
      <c r="SI22" s="17"/>
      <c r="SJ22" s="17"/>
      <c r="SK22" s="17"/>
      <c r="SL22" s="17"/>
      <c r="SM22" s="17"/>
      <c r="SN22" s="17"/>
      <c r="SO22" s="18"/>
      <c r="SQ22" s="14"/>
      <c r="SR22" s="15"/>
      <c r="SS22" s="16"/>
      <c r="ST22" s="16"/>
      <c r="SU22" s="16"/>
      <c r="SV22" s="17"/>
      <c r="SW22" s="17"/>
      <c r="SX22" s="17"/>
      <c r="SY22" s="17"/>
      <c r="SZ22" s="17"/>
      <c r="TA22" s="17"/>
      <c r="TB22" s="17"/>
      <c r="TC22" s="17"/>
      <c r="TD22" s="17"/>
      <c r="TE22" s="18"/>
      <c r="TG22" s="14"/>
      <c r="TH22" s="15"/>
      <c r="TI22" s="16"/>
      <c r="TJ22" s="16"/>
      <c r="TK22" s="16"/>
      <c r="TL22" s="17"/>
      <c r="TM22" s="17"/>
      <c r="TN22" s="17"/>
      <c r="TO22" s="17"/>
      <c r="TP22" s="17"/>
      <c r="TQ22" s="17"/>
      <c r="TR22" s="17"/>
      <c r="TS22" s="17"/>
      <c r="TT22" s="17"/>
      <c r="TU22" s="18"/>
      <c r="TW22" s="14"/>
      <c r="TX22" s="15"/>
      <c r="TY22" s="16"/>
      <c r="TZ22" s="16"/>
      <c r="UA22" s="16"/>
      <c r="UB22" s="17"/>
      <c r="UC22" s="17"/>
      <c r="UD22" s="17"/>
      <c r="UE22" s="17"/>
      <c r="UF22" s="17"/>
      <c r="UG22" s="17"/>
      <c r="UH22" s="17"/>
      <c r="UI22" s="17"/>
      <c r="UJ22" s="17"/>
      <c r="UK22" s="18"/>
      <c r="UM22" s="14"/>
      <c r="UN22" s="15"/>
      <c r="UO22" s="16"/>
      <c r="UP22" s="16"/>
      <c r="UQ22" s="16"/>
      <c r="UR22" s="17"/>
      <c r="US22" s="17"/>
      <c r="UT22" s="17"/>
      <c r="UU22" s="17"/>
      <c r="UV22" s="17"/>
      <c r="UW22" s="17"/>
      <c r="UX22" s="17"/>
      <c r="UY22" s="17"/>
      <c r="UZ22" s="17"/>
      <c r="VA22" s="18"/>
      <c r="VC22" s="14"/>
      <c r="VD22" s="15"/>
      <c r="VE22" s="16"/>
      <c r="VF22" s="16"/>
      <c r="VG22" s="16"/>
      <c r="VH22" s="17"/>
      <c r="VI22" s="17"/>
      <c r="VJ22" s="17"/>
      <c r="VK22" s="17"/>
      <c r="VL22" s="17"/>
      <c r="VM22" s="17"/>
      <c r="VN22" s="17"/>
      <c r="VO22" s="17"/>
      <c r="VP22" s="17"/>
      <c r="VQ22" s="18"/>
      <c r="VS22" s="14"/>
      <c r="VT22" s="15"/>
      <c r="VU22" s="16"/>
      <c r="VV22" s="16"/>
      <c r="VW22" s="16"/>
      <c r="VX22" s="17"/>
      <c r="VY22" s="17"/>
      <c r="VZ22" s="17"/>
      <c r="WA22" s="17"/>
      <c r="WB22" s="17"/>
      <c r="WC22" s="17"/>
      <c r="WD22" s="17"/>
      <c r="WE22" s="17"/>
      <c r="WF22" s="17"/>
      <c r="WG22" s="18"/>
      <c r="WI22" s="14"/>
      <c r="WJ22" s="15"/>
      <c r="WK22" s="16"/>
      <c r="WL22" s="16"/>
      <c r="WM22" s="16"/>
      <c r="WN22" s="17"/>
      <c r="WO22" s="17"/>
      <c r="WP22" s="17"/>
      <c r="WQ22" s="17"/>
      <c r="WR22" s="17"/>
      <c r="WS22" s="17"/>
      <c r="WT22" s="17"/>
      <c r="WU22" s="17"/>
      <c r="WV22" s="17"/>
      <c r="WW22" s="18"/>
      <c r="WY22" s="14"/>
      <c r="WZ22" s="15"/>
      <c r="XA22" s="16"/>
      <c r="XB22" s="16"/>
      <c r="XC22" s="16"/>
      <c r="XD22" s="17"/>
      <c r="XE22" s="17"/>
      <c r="XF22" s="17"/>
      <c r="XG22" s="17"/>
      <c r="XH22" s="17"/>
      <c r="XI22" s="17"/>
      <c r="XJ22" s="17"/>
      <c r="XK22" s="17"/>
      <c r="XL22" s="17"/>
      <c r="XM22" s="18"/>
      <c r="XO22" s="14"/>
      <c r="XP22" s="15"/>
      <c r="XQ22" s="16"/>
      <c r="XR22" s="16"/>
      <c r="XS22" s="16"/>
      <c r="XT22" s="17"/>
      <c r="XU22" s="17"/>
      <c r="XV22" s="17"/>
      <c r="XW22" s="17"/>
      <c r="XX22" s="17"/>
      <c r="XY22" s="17"/>
      <c r="XZ22" s="17"/>
      <c r="YA22" s="17"/>
      <c r="YB22" s="17"/>
      <c r="YC22" s="18"/>
      <c r="YE22" s="14"/>
      <c r="YF22" s="15"/>
      <c r="YG22" s="16"/>
      <c r="YH22" s="16"/>
      <c r="YI22" s="16"/>
      <c r="YJ22" s="17"/>
      <c r="YK22" s="17"/>
      <c r="YL22" s="17"/>
      <c r="YM22" s="17"/>
      <c r="YN22" s="17"/>
      <c r="YO22" s="17"/>
      <c r="YP22" s="17"/>
      <c r="YQ22" s="17"/>
      <c r="YR22" s="17"/>
      <c r="YS22" s="18"/>
      <c r="YU22" s="14"/>
      <c r="YV22" s="15"/>
      <c r="YW22" s="16"/>
      <c r="YX22" s="16"/>
      <c r="YY22" s="16"/>
      <c r="YZ22" s="17"/>
      <c r="ZA22" s="17"/>
      <c r="ZB22" s="17"/>
      <c r="ZC22" s="17"/>
      <c r="ZD22" s="17"/>
      <c r="ZE22" s="17"/>
      <c r="ZF22" s="17"/>
      <c r="ZG22" s="17"/>
      <c r="ZH22" s="17"/>
      <c r="ZI22" s="18"/>
    </row>
    <row r="23" spans="1:685" ht="28.5" customHeight="1" x14ac:dyDescent="0.3">
      <c r="A23" s="12">
        <v>21</v>
      </c>
      <c r="B23" s="13" t="s">
        <v>25</v>
      </c>
      <c r="C23" s="8">
        <v>67500</v>
      </c>
      <c r="D23" s="8">
        <v>36000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</row>
    <row r="24" spans="1:685" ht="28.5" customHeight="1" x14ac:dyDescent="0.3">
      <c r="A24" s="12">
        <v>22</v>
      </c>
      <c r="B24" s="13" t="s">
        <v>26</v>
      </c>
      <c r="C24" s="8">
        <v>108000</v>
      </c>
      <c r="D24" s="8">
        <v>108000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</row>
    <row r="25" spans="1:685" ht="28.5" customHeight="1" x14ac:dyDescent="0.3">
      <c r="A25" s="12">
        <v>23</v>
      </c>
      <c r="B25" s="13" t="s">
        <v>27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</row>
    <row r="26" spans="1:685" ht="28.5" customHeight="1" x14ac:dyDescent="0.3">
      <c r="A26" s="12">
        <v>24</v>
      </c>
      <c r="B26" s="13" t="s">
        <v>124</v>
      </c>
      <c r="C26" s="8">
        <v>634500</v>
      </c>
      <c r="D26" s="8">
        <v>1676500</v>
      </c>
      <c r="E26" s="8">
        <v>34820</v>
      </c>
      <c r="F26" s="8">
        <v>0</v>
      </c>
      <c r="G26" s="8">
        <v>0</v>
      </c>
      <c r="H26" s="8">
        <v>1525500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2">
        <v>25</v>
      </c>
      <c r="B27" s="13" t="s">
        <v>28</v>
      </c>
      <c r="C27" s="8">
        <v>0</v>
      </c>
      <c r="D27" s="8">
        <v>0</v>
      </c>
      <c r="E27" s="8">
        <v>100760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31.5" customHeight="1" x14ac:dyDescent="0.3">
      <c r="A28" s="12">
        <v>26</v>
      </c>
      <c r="B28" s="13" t="s">
        <v>125</v>
      </c>
      <c r="C28" s="8">
        <v>0</v>
      </c>
      <c r="D28" s="8">
        <v>0</v>
      </c>
      <c r="E28" s="8">
        <v>260800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28.5" customHeight="1" x14ac:dyDescent="0.3">
      <c r="A29" s="12">
        <v>27</v>
      </c>
      <c r="B29" s="13" t="s">
        <v>29</v>
      </c>
      <c r="C29" s="8">
        <v>481500</v>
      </c>
      <c r="D29" s="8">
        <v>1627800</v>
      </c>
      <c r="E29" s="8">
        <v>123460</v>
      </c>
      <c r="F29" s="8">
        <v>0</v>
      </c>
      <c r="G29" s="8">
        <v>0</v>
      </c>
      <c r="H29" s="8">
        <v>0</v>
      </c>
      <c r="I29" s="8">
        <v>0</v>
      </c>
      <c r="J29" s="8">
        <v>810000</v>
      </c>
      <c r="K29" s="8">
        <v>0</v>
      </c>
      <c r="L29" s="8">
        <v>2631000</v>
      </c>
      <c r="M29" s="8">
        <v>0</v>
      </c>
      <c r="N29" s="8">
        <v>0</v>
      </c>
    </row>
    <row r="30" spans="1:685" ht="28.5" customHeight="1" x14ac:dyDescent="0.3">
      <c r="A30" s="12">
        <v>28</v>
      </c>
      <c r="B30" s="13" t="s">
        <v>30</v>
      </c>
      <c r="C30" s="8">
        <v>0</v>
      </c>
      <c r="D30" s="8">
        <v>0</v>
      </c>
      <c r="E30" s="8">
        <v>426360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</row>
    <row r="31" spans="1:685" ht="28.5" customHeight="1" x14ac:dyDescent="0.3">
      <c r="A31" s="12">
        <v>29</v>
      </c>
      <c r="B31" s="13" t="s">
        <v>31</v>
      </c>
      <c r="C31" s="8">
        <v>820500</v>
      </c>
      <c r="D31" s="8">
        <v>464400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28.5" customHeight="1" x14ac:dyDescent="0.3">
      <c r="A32" s="12">
        <v>30</v>
      </c>
      <c r="B32" s="13" t="s">
        <v>32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</row>
    <row r="33" spans="1:15" ht="28.5" customHeight="1" x14ac:dyDescent="0.3">
      <c r="A33" s="12">
        <v>31</v>
      </c>
      <c r="B33" s="13" t="s">
        <v>33</v>
      </c>
      <c r="C33" s="8">
        <v>705500</v>
      </c>
      <c r="D33" s="8">
        <v>677500</v>
      </c>
      <c r="E33" s="8">
        <v>23730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2">
        <v>32</v>
      </c>
      <c r="B34" s="13" t="s">
        <v>34</v>
      </c>
      <c r="C34" s="8">
        <v>0</v>
      </c>
      <c r="D34" s="8">
        <v>0</v>
      </c>
      <c r="E34" s="8">
        <v>78000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2">
        <v>33</v>
      </c>
      <c r="B35" s="13" t="s">
        <v>35</v>
      </c>
      <c r="C35" s="8">
        <v>0</v>
      </c>
      <c r="D35" s="8">
        <v>0</v>
      </c>
      <c r="E35" s="8">
        <v>90440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2">
        <v>34</v>
      </c>
      <c r="B36" s="13" t="s">
        <v>171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2">
        <v>35</v>
      </c>
      <c r="B37" s="13" t="s">
        <v>36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5" s="20" customFormat="1" ht="23.25" customHeight="1" x14ac:dyDescent="0.3">
      <c r="A38" s="12">
        <v>36</v>
      </c>
      <c r="B38" s="13" t="s">
        <v>172</v>
      </c>
      <c r="C38" s="8">
        <v>193500</v>
      </c>
      <c r="D38" s="8">
        <v>135000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5"/>
    </row>
    <row r="39" spans="1:15" ht="36.75" customHeight="1" x14ac:dyDescent="0.3">
      <c r="A39" s="12">
        <v>37</v>
      </c>
      <c r="B39" s="13" t="s">
        <v>37</v>
      </c>
      <c r="C39" s="8">
        <v>2334000</v>
      </c>
      <c r="D39" s="8">
        <v>2094000</v>
      </c>
      <c r="E39" s="8">
        <v>264230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</row>
    <row r="40" spans="1:15" ht="28.5" customHeight="1" x14ac:dyDescent="0.3">
      <c r="A40" s="12">
        <v>38</v>
      </c>
      <c r="B40" s="13" t="s">
        <v>38</v>
      </c>
      <c r="C40" s="8">
        <v>634500</v>
      </c>
      <c r="D40" s="8">
        <v>1782000</v>
      </c>
      <c r="E40" s="8">
        <v>238940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5" ht="28.5" customHeight="1" x14ac:dyDescent="0.3">
      <c r="A41" s="12">
        <v>39</v>
      </c>
      <c r="B41" s="13" t="s">
        <v>39</v>
      </c>
      <c r="C41" s="8">
        <v>1025500</v>
      </c>
      <c r="D41" s="8">
        <v>414000</v>
      </c>
      <c r="E41" s="8">
        <v>19200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5" ht="28.5" customHeight="1" x14ac:dyDescent="0.3">
      <c r="A42" s="12">
        <v>40</v>
      </c>
      <c r="B42" s="13" t="s">
        <v>40</v>
      </c>
      <c r="C42" s="8">
        <v>1486000</v>
      </c>
      <c r="D42" s="8">
        <v>1769000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</row>
    <row r="43" spans="1:15" ht="28.5" customHeight="1" x14ac:dyDescent="0.3">
      <c r="A43" s="12">
        <v>41</v>
      </c>
      <c r="B43" s="13" t="s">
        <v>126</v>
      </c>
      <c r="C43" s="8">
        <v>0</v>
      </c>
      <c r="D43" s="8">
        <v>0</v>
      </c>
      <c r="E43" s="8">
        <v>331310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2">
        <v>42</v>
      </c>
      <c r="B44" s="13" t="s">
        <v>41</v>
      </c>
      <c r="C44" s="8">
        <v>158000</v>
      </c>
      <c r="D44" s="8">
        <v>216000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2">
        <v>43</v>
      </c>
      <c r="B45" s="13" t="s">
        <v>42</v>
      </c>
      <c r="C45" s="8">
        <v>258000</v>
      </c>
      <c r="D45" s="8">
        <v>315000</v>
      </c>
      <c r="E45" s="8">
        <v>22840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2">
        <v>44</v>
      </c>
      <c r="B46" s="13" t="s">
        <v>43</v>
      </c>
      <c r="C46" s="8">
        <v>3237000</v>
      </c>
      <c r="D46" s="8">
        <v>3796500</v>
      </c>
      <c r="E46" s="8">
        <v>278180</v>
      </c>
      <c r="F46" s="8">
        <v>0</v>
      </c>
      <c r="G46" s="8">
        <v>0</v>
      </c>
      <c r="H46" s="8">
        <v>121500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2">
        <v>45</v>
      </c>
      <c r="B47" s="13" t="s">
        <v>44</v>
      </c>
      <c r="C47" s="8">
        <v>531000</v>
      </c>
      <c r="D47" s="8">
        <v>243000</v>
      </c>
      <c r="E47" s="8">
        <v>0</v>
      </c>
      <c r="F47" s="8">
        <v>0</v>
      </c>
      <c r="G47" s="8">
        <v>0</v>
      </c>
      <c r="H47" s="8">
        <v>0</v>
      </c>
      <c r="I47" s="8">
        <v>270000</v>
      </c>
      <c r="J47" s="8">
        <v>0</v>
      </c>
      <c r="K47" s="8">
        <v>0</v>
      </c>
      <c r="L47" s="8">
        <v>0</v>
      </c>
      <c r="M47" s="8">
        <v>0</v>
      </c>
      <c r="N47" s="8">
        <v>108000</v>
      </c>
    </row>
    <row r="48" spans="1:15" ht="28.5" customHeight="1" x14ac:dyDescent="0.3">
      <c r="A48" s="12">
        <v>46</v>
      </c>
      <c r="B48" s="13" t="s">
        <v>173</v>
      </c>
      <c r="C48" s="8">
        <v>639000</v>
      </c>
      <c r="D48" s="8">
        <v>198000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</row>
    <row r="49" spans="1:685" ht="28.5" customHeight="1" x14ac:dyDescent="0.3">
      <c r="A49" s="12">
        <v>47</v>
      </c>
      <c r="B49" s="13" t="s">
        <v>45</v>
      </c>
      <c r="C49" s="8">
        <v>1246500</v>
      </c>
      <c r="D49" s="8">
        <v>1017000</v>
      </c>
      <c r="E49" s="8">
        <v>0</v>
      </c>
      <c r="F49" s="8">
        <v>0</v>
      </c>
      <c r="G49" s="8">
        <v>0</v>
      </c>
      <c r="H49" s="8">
        <v>405000</v>
      </c>
      <c r="I49" s="8">
        <v>0</v>
      </c>
      <c r="J49" s="8">
        <v>40500</v>
      </c>
      <c r="K49" s="8">
        <v>0</v>
      </c>
      <c r="L49" s="8">
        <v>0</v>
      </c>
      <c r="M49" s="8">
        <v>0</v>
      </c>
      <c r="N49" s="8">
        <v>0</v>
      </c>
    </row>
    <row r="50" spans="1:685" s="20" customFormat="1" ht="28.5" customHeight="1" x14ac:dyDescent="0.3">
      <c r="A50" s="12">
        <v>48</v>
      </c>
      <c r="B50" s="13" t="s">
        <v>46</v>
      </c>
      <c r="C50" s="8">
        <v>748500</v>
      </c>
      <c r="D50" s="8">
        <v>667500</v>
      </c>
      <c r="E50" s="8">
        <v>243430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21"/>
    </row>
    <row r="51" spans="1:685" s="20" customFormat="1" ht="28.5" customHeight="1" x14ac:dyDescent="0.3">
      <c r="A51" s="12">
        <v>49</v>
      </c>
      <c r="B51" s="13" t="s">
        <v>174</v>
      </c>
      <c r="C51" s="8">
        <v>517500</v>
      </c>
      <c r="D51" s="8">
        <v>108000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21"/>
    </row>
    <row r="52" spans="1:685" ht="28.5" customHeight="1" x14ac:dyDescent="0.3">
      <c r="A52" s="12">
        <v>50</v>
      </c>
      <c r="B52" s="13" t="s">
        <v>47</v>
      </c>
      <c r="C52" s="8">
        <v>32058300</v>
      </c>
      <c r="D52" s="8">
        <v>26850800</v>
      </c>
      <c r="E52" s="8">
        <v>2630640</v>
      </c>
      <c r="F52" s="8">
        <v>0</v>
      </c>
      <c r="G52" s="8">
        <v>1807200</v>
      </c>
      <c r="H52" s="8">
        <v>0</v>
      </c>
      <c r="I52" s="8">
        <v>0</v>
      </c>
      <c r="J52" s="8">
        <v>27000</v>
      </c>
      <c r="K52" s="8">
        <v>18000</v>
      </c>
      <c r="L52" s="8">
        <v>0</v>
      </c>
      <c r="M52" s="8">
        <v>3712400</v>
      </c>
      <c r="N52" s="8">
        <v>0</v>
      </c>
    </row>
    <row r="53" spans="1:685" ht="28.5" customHeight="1" x14ac:dyDescent="0.3">
      <c r="A53" s="12">
        <v>51</v>
      </c>
      <c r="B53" s="13" t="s">
        <v>48</v>
      </c>
      <c r="C53" s="8">
        <v>618500</v>
      </c>
      <c r="D53" s="8">
        <v>530500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</row>
    <row r="54" spans="1:685" ht="28.5" customHeight="1" x14ac:dyDescent="0.3">
      <c r="A54" s="12">
        <v>52</v>
      </c>
      <c r="B54" s="13" t="s">
        <v>49</v>
      </c>
      <c r="C54" s="8">
        <v>121500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</row>
    <row r="55" spans="1:685" ht="30.75" customHeight="1" x14ac:dyDescent="0.3">
      <c r="A55" s="12">
        <v>53</v>
      </c>
      <c r="B55" s="13" t="s">
        <v>50</v>
      </c>
      <c r="C55" s="8">
        <v>0</v>
      </c>
      <c r="D55" s="8">
        <v>324000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</row>
    <row r="56" spans="1:685" ht="28.5" customHeight="1" x14ac:dyDescent="0.3">
      <c r="A56" s="12">
        <v>54</v>
      </c>
      <c r="B56" s="13" t="s">
        <v>51</v>
      </c>
      <c r="C56" s="8">
        <v>864000</v>
      </c>
      <c r="D56" s="8">
        <v>855000</v>
      </c>
      <c r="E56" s="8">
        <v>79850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685" ht="28.5" customHeight="1" x14ac:dyDescent="0.3">
      <c r="A57" s="12">
        <v>55</v>
      </c>
      <c r="B57" s="13" t="s">
        <v>52</v>
      </c>
      <c r="C57" s="8">
        <v>0</v>
      </c>
      <c r="D57" s="8">
        <v>0</v>
      </c>
      <c r="E57" s="8">
        <v>150100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685" ht="28.5" customHeight="1" x14ac:dyDescent="0.3">
      <c r="A58" s="12">
        <v>56</v>
      </c>
      <c r="B58" s="13" t="s">
        <v>175</v>
      </c>
      <c r="C58" s="8">
        <v>1653000</v>
      </c>
      <c r="D58" s="8">
        <v>1455500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685" s="20" customFormat="1" ht="28.5" customHeight="1" x14ac:dyDescent="0.3">
      <c r="A59" s="12">
        <v>57</v>
      </c>
      <c r="B59" s="13" t="s">
        <v>166</v>
      </c>
      <c r="C59" s="8">
        <v>1908000</v>
      </c>
      <c r="D59" s="8">
        <v>2479500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14"/>
      <c r="P59" s="15"/>
      <c r="Q59" s="16"/>
      <c r="R59" s="16"/>
      <c r="S59" s="16"/>
      <c r="T59" s="17"/>
      <c r="U59" s="17"/>
      <c r="V59" s="17"/>
      <c r="W59" s="17"/>
      <c r="X59" s="17"/>
      <c r="Y59" s="17"/>
      <c r="Z59" s="17"/>
      <c r="AA59" s="17"/>
      <c r="AB59" s="17"/>
      <c r="AC59" s="18"/>
      <c r="AE59" s="14"/>
      <c r="AF59" s="15"/>
      <c r="AG59" s="16"/>
      <c r="AH59" s="16"/>
      <c r="AI59" s="16"/>
      <c r="AJ59" s="17"/>
      <c r="AK59" s="17"/>
      <c r="AL59" s="17"/>
      <c r="AM59" s="17"/>
      <c r="AN59" s="17"/>
      <c r="AO59" s="17"/>
      <c r="AP59" s="17"/>
      <c r="AQ59" s="17"/>
      <c r="AR59" s="17"/>
      <c r="AS59" s="18"/>
      <c r="AU59" s="14"/>
      <c r="AV59" s="15"/>
      <c r="AW59" s="16"/>
      <c r="AX59" s="16"/>
      <c r="AY59" s="16"/>
      <c r="AZ59" s="17"/>
      <c r="BA59" s="17"/>
      <c r="BB59" s="17"/>
      <c r="BC59" s="17"/>
      <c r="BD59" s="17"/>
      <c r="BE59" s="17"/>
      <c r="BF59" s="17"/>
      <c r="BG59" s="17"/>
      <c r="BH59" s="17"/>
      <c r="BI59" s="18"/>
      <c r="BK59" s="14"/>
      <c r="BL59" s="15"/>
      <c r="BM59" s="16"/>
      <c r="BN59" s="16"/>
      <c r="BO59" s="16"/>
      <c r="BP59" s="17"/>
      <c r="BQ59" s="17"/>
      <c r="BR59" s="17"/>
      <c r="BS59" s="17"/>
      <c r="BT59" s="17"/>
      <c r="BU59" s="17"/>
      <c r="BV59" s="17"/>
      <c r="BW59" s="17"/>
      <c r="BX59" s="17"/>
      <c r="BY59" s="18"/>
      <c r="CA59" s="14"/>
      <c r="CB59" s="15"/>
      <c r="CC59" s="16"/>
      <c r="CD59" s="16"/>
      <c r="CE59" s="16"/>
      <c r="CF59" s="17"/>
      <c r="CG59" s="17"/>
      <c r="CH59" s="17"/>
      <c r="CI59" s="17"/>
      <c r="CJ59" s="17"/>
      <c r="CK59" s="17"/>
      <c r="CL59" s="17"/>
      <c r="CM59" s="17"/>
      <c r="CN59" s="17"/>
      <c r="CO59" s="18"/>
      <c r="CQ59" s="14"/>
      <c r="CR59" s="15"/>
      <c r="CS59" s="16"/>
      <c r="CT59" s="16"/>
      <c r="CU59" s="16"/>
      <c r="CV59" s="17"/>
      <c r="CW59" s="17"/>
      <c r="CX59" s="17"/>
      <c r="CY59" s="17"/>
      <c r="CZ59" s="17"/>
      <c r="DA59" s="17"/>
      <c r="DB59" s="17"/>
      <c r="DC59" s="17"/>
      <c r="DD59" s="17"/>
      <c r="DE59" s="18"/>
      <c r="DG59" s="14"/>
      <c r="DH59" s="15"/>
      <c r="DI59" s="16"/>
      <c r="DJ59" s="16"/>
      <c r="DK59" s="16"/>
      <c r="DL59" s="17"/>
      <c r="DM59" s="17"/>
      <c r="DN59" s="17"/>
      <c r="DO59" s="17"/>
      <c r="DP59" s="17"/>
      <c r="DQ59" s="17"/>
      <c r="DR59" s="17"/>
      <c r="DS59" s="17"/>
      <c r="DT59" s="17"/>
      <c r="DU59" s="18"/>
      <c r="DW59" s="14"/>
      <c r="DX59" s="15"/>
      <c r="DY59" s="16"/>
      <c r="DZ59" s="16"/>
      <c r="EA59" s="16"/>
      <c r="EB59" s="17"/>
      <c r="EC59" s="17"/>
      <c r="ED59" s="17"/>
      <c r="EE59" s="17"/>
      <c r="EF59" s="17"/>
      <c r="EG59" s="17"/>
      <c r="EH59" s="17"/>
      <c r="EI59" s="17"/>
      <c r="EJ59" s="17"/>
      <c r="EK59" s="18"/>
      <c r="EM59" s="14"/>
      <c r="EN59" s="15"/>
      <c r="EO59" s="16"/>
      <c r="EP59" s="16"/>
      <c r="EQ59" s="16"/>
      <c r="ER59" s="17"/>
      <c r="ES59" s="17"/>
      <c r="ET59" s="17"/>
      <c r="EU59" s="17"/>
      <c r="EV59" s="17"/>
      <c r="EW59" s="17"/>
      <c r="EX59" s="17"/>
      <c r="EY59" s="17"/>
      <c r="EZ59" s="17"/>
      <c r="FA59" s="18"/>
      <c r="FC59" s="14"/>
      <c r="FD59" s="15"/>
      <c r="FE59" s="16"/>
      <c r="FF59" s="16"/>
      <c r="FG59" s="16"/>
      <c r="FH59" s="17"/>
      <c r="FI59" s="17"/>
      <c r="FJ59" s="17"/>
      <c r="FK59" s="17"/>
      <c r="FL59" s="17"/>
      <c r="FM59" s="17"/>
      <c r="FN59" s="17"/>
      <c r="FO59" s="17"/>
      <c r="FP59" s="17"/>
      <c r="FQ59" s="18"/>
      <c r="FS59" s="14"/>
      <c r="FT59" s="15"/>
      <c r="FU59" s="16"/>
      <c r="FV59" s="16"/>
      <c r="FW59" s="16"/>
      <c r="FX59" s="17"/>
      <c r="FY59" s="17"/>
      <c r="FZ59" s="17"/>
      <c r="GA59" s="17"/>
      <c r="GB59" s="17"/>
      <c r="GC59" s="17"/>
      <c r="GD59" s="17"/>
      <c r="GE59" s="17"/>
      <c r="GF59" s="17"/>
      <c r="GG59" s="18"/>
      <c r="GI59" s="14"/>
      <c r="GJ59" s="15"/>
      <c r="GK59" s="16"/>
      <c r="GL59" s="16"/>
      <c r="GM59" s="16"/>
      <c r="GN59" s="17"/>
      <c r="GO59" s="17"/>
      <c r="GP59" s="17"/>
      <c r="GQ59" s="17"/>
      <c r="GR59" s="17"/>
      <c r="GS59" s="17"/>
      <c r="GT59" s="17"/>
      <c r="GU59" s="17"/>
      <c r="GV59" s="17"/>
      <c r="GW59" s="18"/>
      <c r="GY59" s="14"/>
      <c r="GZ59" s="15"/>
      <c r="HA59" s="16"/>
      <c r="HB59" s="16"/>
      <c r="HC59" s="16"/>
      <c r="HD59" s="17"/>
      <c r="HE59" s="17"/>
      <c r="HF59" s="17"/>
      <c r="HG59" s="17"/>
      <c r="HH59" s="17"/>
      <c r="HI59" s="17"/>
      <c r="HJ59" s="17"/>
      <c r="HK59" s="17"/>
      <c r="HL59" s="17"/>
      <c r="HM59" s="18"/>
      <c r="HO59" s="14"/>
      <c r="HP59" s="15"/>
      <c r="HQ59" s="16"/>
      <c r="HR59" s="16"/>
      <c r="HS59" s="16"/>
      <c r="HT59" s="17"/>
      <c r="HU59" s="17"/>
      <c r="HV59" s="17"/>
      <c r="HW59" s="17"/>
      <c r="HX59" s="17"/>
      <c r="HY59" s="17"/>
      <c r="HZ59" s="17"/>
      <c r="IA59" s="17"/>
      <c r="IB59" s="17"/>
      <c r="IC59" s="18"/>
      <c r="IE59" s="14"/>
      <c r="IF59" s="15"/>
      <c r="IG59" s="16"/>
      <c r="IH59" s="16"/>
      <c r="II59" s="16"/>
      <c r="IJ59" s="17"/>
      <c r="IK59" s="17"/>
      <c r="IL59" s="17"/>
      <c r="IM59" s="17"/>
      <c r="IN59" s="17"/>
      <c r="IO59" s="17"/>
      <c r="IP59" s="17"/>
      <c r="IQ59" s="17"/>
      <c r="IR59" s="17"/>
      <c r="IS59" s="18"/>
      <c r="IU59" s="14"/>
      <c r="IV59" s="15"/>
      <c r="IW59" s="16"/>
      <c r="IX59" s="16"/>
      <c r="IY59" s="16"/>
      <c r="IZ59" s="17"/>
      <c r="JA59" s="17"/>
      <c r="JB59" s="17"/>
      <c r="JC59" s="17"/>
      <c r="JD59" s="17"/>
      <c r="JE59" s="17"/>
      <c r="JF59" s="17"/>
      <c r="JG59" s="17"/>
      <c r="JH59" s="17"/>
      <c r="JI59" s="18"/>
      <c r="JK59" s="14"/>
      <c r="JL59" s="15"/>
      <c r="JM59" s="16"/>
      <c r="JN59" s="16"/>
      <c r="JO59" s="16"/>
      <c r="JP59" s="17"/>
      <c r="JQ59" s="17"/>
      <c r="JR59" s="17"/>
      <c r="JS59" s="17"/>
      <c r="JT59" s="17"/>
      <c r="JU59" s="17"/>
      <c r="JV59" s="17"/>
      <c r="JW59" s="17"/>
      <c r="JX59" s="17"/>
      <c r="JY59" s="18"/>
      <c r="KA59" s="14"/>
      <c r="KB59" s="15"/>
      <c r="KC59" s="16"/>
      <c r="KD59" s="16"/>
      <c r="KE59" s="16"/>
      <c r="KF59" s="17"/>
      <c r="KG59" s="17"/>
      <c r="KH59" s="17"/>
      <c r="KI59" s="17"/>
      <c r="KJ59" s="17"/>
      <c r="KK59" s="17"/>
      <c r="KL59" s="17"/>
      <c r="KM59" s="17"/>
      <c r="KN59" s="17"/>
      <c r="KO59" s="18"/>
      <c r="KQ59" s="14"/>
      <c r="KR59" s="15"/>
      <c r="KS59" s="16"/>
      <c r="KT59" s="16"/>
      <c r="KU59" s="16"/>
      <c r="KV59" s="17"/>
      <c r="KW59" s="17"/>
      <c r="KX59" s="17"/>
      <c r="KY59" s="17"/>
      <c r="KZ59" s="17"/>
      <c r="LA59" s="17"/>
      <c r="LB59" s="17"/>
      <c r="LC59" s="17"/>
      <c r="LD59" s="17"/>
      <c r="LE59" s="18"/>
      <c r="LG59" s="14"/>
      <c r="LH59" s="15"/>
      <c r="LI59" s="16"/>
      <c r="LJ59" s="16"/>
      <c r="LK59" s="16"/>
      <c r="LL59" s="17"/>
      <c r="LM59" s="17"/>
      <c r="LN59" s="17"/>
      <c r="LO59" s="17"/>
      <c r="LP59" s="17"/>
      <c r="LQ59" s="17"/>
      <c r="LR59" s="17"/>
      <c r="LS59" s="17"/>
      <c r="LT59" s="17"/>
      <c r="LU59" s="18"/>
      <c r="LW59" s="14"/>
      <c r="LX59" s="15"/>
      <c r="LY59" s="16"/>
      <c r="LZ59" s="16"/>
      <c r="MA59" s="16"/>
      <c r="MB59" s="17"/>
      <c r="MC59" s="17"/>
      <c r="MD59" s="17"/>
      <c r="ME59" s="17"/>
      <c r="MF59" s="17"/>
      <c r="MG59" s="17"/>
      <c r="MH59" s="17"/>
      <c r="MI59" s="17"/>
      <c r="MJ59" s="17"/>
      <c r="MK59" s="18"/>
      <c r="MM59" s="14"/>
      <c r="MN59" s="15"/>
      <c r="MO59" s="16"/>
      <c r="MP59" s="16"/>
      <c r="MQ59" s="16"/>
      <c r="MR59" s="17"/>
      <c r="MS59" s="17"/>
      <c r="MT59" s="17"/>
      <c r="MU59" s="17"/>
      <c r="MV59" s="17"/>
      <c r="MW59" s="17"/>
      <c r="MX59" s="17"/>
      <c r="MY59" s="17"/>
      <c r="MZ59" s="17"/>
      <c r="NA59" s="18"/>
      <c r="NC59" s="14"/>
      <c r="ND59" s="15"/>
      <c r="NE59" s="16"/>
      <c r="NF59" s="16"/>
      <c r="NG59" s="16"/>
      <c r="NH59" s="17"/>
      <c r="NI59" s="17"/>
      <c r="NJ59" s="17"/>
      <c r="NK59" s="17"/>
      <c r="NL59" s="17"/>
      <c r="NM59" s="17"/>
      <c r="NN59" s="17"/>
      <c r="NO59" s="17"/>
      <c r="NP59" s="17"/>
      <c r="NQ59" s="18"/>
      <c r="NS59" s="14"/>
      <c r="NT59" s="15"/>
      <c r="NU59" s="16"/>
      <c r="NV59" s="16"/>
      <c r="NW59" s="16"/>
      <c r="NX59" s="17"/>
      <c r="NY59" s="17"/>
      <c r="NZ59" s="17"/>
      <c r="OA59" s="17"/>
      <c r="OB59" s="17"/>
      <c r="OC59" s="17"/>
      <c r="OD59" s="17"/>
      <c r="OE59" s="17"/>
      <c r="OF59" s="17"/>
      <c r="OG59" s="18"/>
      <c r="OI59" s="14"/>
      <c r="OJ59" s="15"/>
      <c r="OK59" s="16"/>
      <c r="OL59" s="16"/>
      <c r="OM59" s="16"/>
      <c r="ON59" s="17"/>
      <c r="OO59" s="17"/>
      <c r="OP59" s="17"/>
      <c r="OQ59" s="17"/>
      <c r="OR59" s="17"/>
      <c r="OS59" s="17"/>
      <c r="OT59" s="17"/>
      <c r="OU59" s="17"/>
      <c r="OV59" s="17"/>
      <c r="OW59" s="18"/>
      <c r="OY59" s="14"/>
      <c r="OZ59" s="15"/>
      <c r="PA59" s="16"/>
      <c r="PB59" s="16"/>
      <c r="PC59" s="16"/>
      <c r="PD59" s="17"/>
      <c r="PE59" s="17"/>
      <c r="PF59" s="17"/>
      <c r="PG59" s="17"/>
      <c r="PH59" s="17"/>
      <c r="PI59" s="17"/>
      <c r="PJ59" s="17"/>
      <c r="PK59" s="17"/>
      <c r="PL59" s="17"/>
      <c r="PM59" s="18"/>
      <c r="PO59" s="14"/>
      <c r="PP59" s="15"/>
      <c r="PQ59" s="16"/>
      <c r="PR59" s="16"/>
      <c r="PS59" s="16"/>
      <c r="PT59" s="17"/>
      <c r="PU59" s="17"/>
      <c r="PV59" s="17"/>
      <c r="PW59" s="17"/>
      <c r="PX59" s="17"/>
      <c r="PY59" s="17"/>
      <c r="PZ59" s="17"/>
      <c r="QA59" s="17"/>
      <c r="QB59" s="17"/>
      <c r="QC59" s="18"/>
      <c r="QE59" s="14"/>
      <c r="QF59" s="15"/>
      <c r="QG59" s="16"/>
      <c r="QH59" s="16"/>
      <c r="QI59" s="16"/>
      <c r="QJ59" s="17"/>
      <c r="QK59" s="17"/>
      <c r="QL59" s="17"/>
      <c r="QM59" s="17"/>
      <c r="QN59" s="17"/>
      <c r="QO59" s="17"/>
      <c r="QP59" s="17"/>
      <c r="QQ59" s="17"/>
      <c r="QR59" s="17"/>
      <c r="QS59" s="18"/>
      <c r="QU59" s="14"/>
      <c r="QV59" s="15"/>
      <c r="QW59" s="16"/>
      <c r="QX59" s="16"/>
      <c r="QY59" s="16"/>
      <c r="QZ59" s="17"/>
      <c r="RA59" s="17"/>
      <c r="RB59" s="17"/>
      <c r="RC59" s="17"/>
      <c r="RD59" s="17"/>
      <c r="RE59" s="17"/>
      <c r="RF59" s="17"/>
      <c r="RG59" s="17"/>
      <c r="RH59" s="17"/>
      <c r="RI59" s="18"/>
      <c r="RK59" s="14"/>
      <c r="RL59" s="15"/>
      <c r="RM59" s="16"/>
      <c r="RN59" s="16"/>
      <c r="RO59" s="16"/>
      <c r="RP59" s="17"/>
      <c r="RQ59" s="17"/>
      <c r="RR59" s="17"/>
      <c r="RS59" s="17"/>
      <c r="RT59" s="17"/>
      <c r="RU59" s="17"/>
      <c r="RV59" s="17"/>
      <c r="RW59" s="17"/>
      <c r="RX59" s="17"/>
      <c r="RY59" s="18"/>
      <c r="SA59" s="14"/>
      <c r="SB59" s="15"/>
      <c r="SC59" s="16"/>
      <c r="SD59" s="16"/>
      <c r="SE59" s="16"/>
      <c r="SF59" s="17"/>
      <c r="SG59" s="17"/>
      <c r="SH59" s="17"/>
      <c r="SI59" s="17"/>
      <c r="SJ59" s="17"/>
      <c r="SK59" s="17"/>
      <c r="SL59" s="17"/>
      <c r="SM59" s="17"/>
      <c r="SN59" s="17"/>
      <c r="SO59" s="18"/>
      <c r="SQ59" s="14"/>
      <c r="SR59" s="15"/>
      <c r="SS59" s="16"/>
      <c r="ST59" s="16"/>
      <c r="SU59" s="16"/>
      <c r="SV59" s="17"/>
      <c r="SW59" s="17"/>
      <c r="SX59" s="17"/>
      <c r="SY59" s="17"/>
      <c r="SZ59" s="17"/>
      <c r="TA59" s="17"/>
      <c r="TB59" s="17"/>
      <c r="TC59" s="17"/>
      <c r="TD59" s="17"/>
      <c r="TE59" s="18"/>
      <c r="TG59" s="14"/>
      <c r="TH59" s="15"/>
      <c r="TI59" s="16"/>
      <c r="TJ59" s="16"/>
      <c r="TK59" s="16"/>
      <c r="TL59" s="17"/>
      <c r="TM59" s="17"/>
      <c r="TN59" s="17"/>
      <c r="TO59" s="17"/>
      <c r="TP59" s="17"/>
      <c r="TQ59" s="17"/>
      <c r="TR59" s="17"/>
      <c r="TS59" s="17"/>
      <c r="TT59" s="17"/>
      <c r="TU59" s="18"/>
      <c r="TW59" s="14"/>
      <c r="TX59" s="15"/>
      <c r="TY59" s="16"/>
      <c r="TZ59" s="16"/>
      <c r="UA59" s="16"/>
      <c r="UB59" s="17"/>
      <c r="UC59" s="17"/>
      <c r="UD59" s="17"/>
      <c r="UE59" s="17"/>
      <c r="UF59" s="17"/>
      <c r="UG59" s="17"/>
      <c r="UH59" s="17"/>
      <c r="UI59" s="17"/>
      <c r="UJ59" s="17"/>
      <c r="UK59" s="18"/>
      <c r="UM59" s="14"/>
      <c r="UN59" s="15"/>
      <c r="UO59" s="16"/>
      <c r="UP59" s="16"/>
      <c r="UQ59" s="16"/>
      <c r="UR59" s="17"/>
      <c r="US59" s="17"/>
      <c r="UT59" s="17"/>
      <c r="UU59" s="17"/>
      <c r="UV59" s="17"/>
      <c r="UW59" s="17"/>
      <c r="UX59" s="17"/>
      <c r="UY59" s="17"/>
      <c r="UZ59" s="17"/>
      <c r="VA59" s="18"/>
      <c r="VC59" s="14"/>
      <c r="VD59" s="15"/>
      <c r="VE59" s="16"/>
      <c r="VF59" s="16"/>
      <c r="VG59" s="16"/>
      <c r="VH59" s="17"/>
      <c r="VI59" s="17"/>
      <c r="VJ59" s="17"/>
      <c r="VK59" s="17"/>
      <c r="VL59" s="17"/>
      <c r="VM59" s="17"/>
      <c r="VN59" s="17"/>
      <c r="VO59" s="17"/>
      <c r="VP59" s="17"/>
      <c r="VQ59" s="18"/>
      <c r="VS59" s="14"/>
      <c r="VT59" s="15"/>
      <c r="VU59" s="16"/>
      <c r="VV59" s="16"/>
      <c r="VW59" s="16"/>
      <c r="VX59" s="17"/>
      <c r="VY59" s="17"/>
      <c r="VZ59" s="17"/>
      <c r="WA59" s="17"/>
      <c r="WB59" s="17"/>
      <c r="WC59" s="17"/>
      <c r="WD59" s="17"/>
      <c r="WE59" s="17"/>
      <c r="WF59" s="17"/>
      <c r="WG59" s="18"/>
      <c r="WI59" s="14"/>
      <c r="WJ59" s="15"/>
      <c r="WK59" s="16"/>
      <c r="WL59" s="16"/>
      <c r="WM59" s="16"/>
      <c r="WN59" s="17"/>
      <c r="WO59" s="17"/>
      <c r="WP59" s="17"/>
      <c r="WQ59" s="17"/>
      <c r="WR59" s="17"/>
      <c r="WS59" s="17"/>
      <c r="WT59" s="17"/>
      <c r="WU59" s="17"/>
      <c r="WV59" s="17"/>
      <c r="WW59" s="18"/>
      <c r="WY59" s="14"/>
      <c r="WZ59" s="15"/>
      <c r="XA59" s="16"/>
      <c r="XB59" s="16"/>
      <c r="XC59" s="16"/>
      <c r="XD59" s="17"/>
      <c r="XE59" s="17"/>
      <c r="XF59" s="17"/>
      <c r="XG59" s="17"/>
      <c r="XH59" s="17"/>
      <c r="XI59" s="17"/>
      <c r="XJ59" s="17"/>
      <c r="XK59" s="17"/>
      <c r="XL59" s="17"/>
      <c r="XM59" s="18"/>
      <c r="XO59" s="14"/>
      <c r="XP59" s="15"/>
      <c r="XQ59" s="16"/>
      <c r="XR59" s="16"/>
      <c r="XS59" s="16"/>
      <c r="XT59" s="17"/>
      <c r="XU59" s="17"/>
      <c r="XV59" s="17"/>
      <c r="XW59" s="17"/>
      <c r="XX59" s="17"/>
      <c r="XY59" s="17"/>
      <c r="XZ59" s="17"/>
      <c r="YA59" s="17"/>
      <c r="YB59" s="17"/>
      <c r="YC59" s="18"/>
      <c r="YE59" s="14"/>
      <c r="YF59" s="15"/>
      <c r="YG59" s="16"/>
      <c r="YH59" s="16"/>
      <c r="YI59" s="16"/>
      <c r="YJ59" s="17"/>
      <c r="YK59" s="17"/>
      <c r="YL59" s="17"/>
      <c r="YM59" s="17"/>
      <c r="YN59" s="17"/>
      <c r="YO59" s="17"/>
      <c r="YP59" s="17"/>
      <c r="YQ59" s="17"/>
      <c r="YR59" s="17"/>
      <c r="YS59" s="18"/>
      <c r="YU59" s="14"/>
      <c r="YV59" s="15"/>
      <c r="YW59" s="16"/>
      <c r="YX59" s="16"/>
      <c r="YY59" s="16"/>
      <c r="YZ59" s="17"/>
      <c r="ZA59" s="17"/>
      <c r="ZB59" s="17"/>
      <c r="ZC59" s="17"/>
      <c r="ZD59" s="17"/>
      <c r="ZE59" s="17"/>
      <c r="ZF59" s="17"/>
      <c r="ZG59" s="17"/>
      <c r="ZH59" s="17"/>
      <c r="ZI59" s="18"/>
    </row>
    <row r="60" spans="1:685" ht="28.5" customHeight="1" x14ac:dyDescent="0.3">
      <c r="A60" s="12">
        <v>58</v>
      </c>
      <c r="B60" s="13" t="s">
        <v>127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685" ht="28.5" customHeight="1" x14ac:dyDescent="0.3">
      <c r="A61" s="12">
        <v>59</v>
      </c>
      <c r="B61" s="13" t="s">
        <v>53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685" ht="36" customHeight="1" x14ac:dyDescent="0.3">
      <c r="A62" s="12">
        <v>60</v>
      </c>
      <c r="B62" s="13" t="s">
        <v>128</v>
      </c>
      <c r="C62" s="8">
        <v>558000</v>
      </c>
      <c r="D62" s="8">
        <v>580500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685" ht="28.5" customHeight="1" x14ac:dyDescent="0.3">
      <c r="A63" s="12">
        <v>61</v>
      </c>
      <c r="B63" s="13" t="s">
        <v>54</v>
      </c>
      <c r="C63" s="8">
        <v>515500</v>
      </c>
      <c r="D63" s="8">
        <v>1827500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685" ht="28.5" customHeight="1" x14ac:dyDescent="0.3">
      <c r="A64" s="12">
        <v>62</v>
      </c>
      <c r="B64" s="13" t="s">
        <v>55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701" ht="28.5" customHeight="1" x14ac:dyDescent="0.3">
      <c r="A65" s="12">
        <v>63</v>
      </c>
      <c r="B65" s="13" t="s">
        <v>56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701" ht="35.25" customHeight="1" x14ac:dyDescent="0.3">
      <c r="A66" s="12">
        <v>64</v>
      </c>
      <c r="B66" s="13" t="s">
        <v>129</v>
      </c>
      <c r="C66" s="8">
        <v>0</v>
      </c>
      <c r="D66" s="8">
        <v>0</v>
      </c>
      <c r="E66" s="8">
        <v>1385680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701" s="20" customFormat="1" ht="35.25" customHeight="1" x14ac:dyDescent="0.3">
      <c r="A67" s="12">
        <v>65</v>
      </c>
      <c r="B67" s="13" t="s">
        <v>165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701" s="20" customFormat="1" ht="35.25" customHeight="1" x14ac:dyDescent="0.3">
      <c r="A68" s="12">
        <v>66</v>
      </c>
      <c r="B68" s="13" t="s">
        <v>130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701" s="20" customFormat="1" ht="37.5" customHeight="1" x14ac:dyDescent="0.3">
      <c r="A69" s="12">
        <v>67</v>
      </c>
      <c r="B69" s="13" t="s">
        <v>176</v>
      </c>
      <c r="C69" s="8">
        <v>675000</v>
      </c>
      <c r="D69" s="8">
        <v>1699500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5"/>
    </row>
    <row r="70" spans="1:701" s="19" customFormat="1" ht="23.25" customHeight="1" x14ac:dyDescent="0.3">
      <c r="A70" s="12">
        <v>68</v>
      </c>
      <c r="B70" s="13" t="s">
        <v>184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14"/>
      <c r="P70" s="15"/>
      <c r="Q70" s="16"/>
      <c r="R70" s="16"/>
      <c r="S70" s="16"/>
      <c r="T70" s="17"/>
      <c r="U70" s="17"/>
      <c r="V70" s="17"/>
      <c r="W70" s="17"/>
      <c r="X70" s="17"/>
      <c r="Y70" s="17"/>
      <c r="Z70" s="17"/>
      <c r="AA70" s="17"/>
      <c r="AB70" s="17"/>
      <c r="AC70" s="18"/>
      <c r="AD70" s="18"/>
      <c r="AE70" s="14"/>
      <c r="AF70" s="15"/>
      <c r="AG70" s="16"/>
      <c r="AH70" s="16"/>
      <c r="AI70" s="16"/>
      <c r="AJ70" s="17"/>
      <c r="AK70" s="17"/>
      <c r="AL70" s="17"/>
      <c r="AM70" s="17"/>
      <c r="AN70" s="17"/>
      <c r="AO70" s="17"/>
      <c r="AP70" s="17"/>
      <c r="AQ70" s="17"/>
      <c r="AR70" s="17"/>
      <c r="AS70" s="18"/>
      <c r="AU70" s="14"/>
      <c r="AV70" s="15"/>
      <c r="AW70" s="16"/>
      <c r="AX70" s="16"/>
      <c r="AY70" s="16"/>
      <c r="AZ70" s="17"/>
      <c r="BA70" s="17"/>
      <c r="BB70" s="17"/>
      <c r="BC70" s="17"/>
      <c r="BD70" s="17"/>
      <c r="BE70" s="17"/>
      <c r="BF70" s="17"/>
      <c r="BG70" s="17"/>
      <c r="BH70" s="17"/>
      <c r="BI70" s="18"/>
      <c r="BK70" s="14"/>
      <c r="BL70" s="15"/>
      <c r="BM70" s="16"/>
      <c r="BN70" s="16"/>
      <c r="BO70" s="16"/>
      <c r="BP70" s="17"/>
      <c r="BQ70" s="17"/>
      <c r="BR70" s="17"/>
      <c r="BS70" s="17"/>
      <c r="BT70" s="17"/>
      <c r="BU70" s="17"/>
      <c r="BV70" s="17"/>
      <c r="BW70" s="17"/>
      <c r="BX70" s="17"/>
      <c r="BY70" s="18"/>
      <c r="CA70" s="14"/>
      <c r="CB70" s="15"/>
      <c r="CC70" s="16"/>
      <c r="CD70" s="16"/>
      <c r="CE70" s="16"/>
      <c r="CF70" s="17"/>
      <c r="CG70" s="17"/>
      <c r="CH70" s="17"/>
      <c r="CI70" s="17"/>
      <c r="CJ70" s="17"/>
      <c r="CK70" s="17"/>
      <c r="CL70" s="17"/>
      <c r="CM70" s="17"/>
      <c r="CN70" s="17"/>
      <c r="CO70" s="18"/>
      <c r="CQ70" s="14"/>
      <c r="CR70" s="15"/>
      <c r="CS70" s="16"/>
      <c r="CT70" s="16"/>
      <c r="CU70" s="16"/>
      <c r="CV70" s="17"/>
      <c r="CW70" s="17"/>
      <c r="CX70" s="17"/>
      <c r="CY70" s="17"/>
      <c r="CZ70" s="17"/>
      <c r="DA70" s="17"/>
      <c r="DB70" s="17"/>
      <c r="DC70" s="17"/>
      <c r="DD70" s="17"/>
      <c r="DE70" s="18"/>
      <c r="DG70" s="14"/>
      <c r="DH70" s="15"/>
      <c r="DI70" s="16"/>
      <c r="DJ70" s="16"/>
      <c r="DK70" s="16"/>
      <c r="DL70" s="17"/>
      <c r="DM70" s="17"/>
      <c r="DN70" s="17"/>
      <c r="DO70" s="17"/>
      <c r="DP70" s="17"/>
      <c r="DQ70" s="17"/>
      <c r="DR70" s="17"/>
      <c r="DS70" s="17"/>
      <c r="DT70" s="17"/>
      <c r="DU70" s="18"/>
      <c r="DW70" s="14"/>
      <c r="DX70" s="15"/>
      <c r="DY70" s="16"/>
      <c r="DZ70" s="16"/>
      <c r="EA70" s="16"/>
      <c r="EB70" s="17"/>
      <c r="EC70" s="17"/>
      <c r="ED70" s="17"/>
      <c r="EE70" s="17"/>
      <c r="EF70" s="17"/>
      <c r="EG70" s="17"/>
      <c r="EH70" s="17"/>
      <c r="EI70" s="17"/>
      <c r="EJ70" s="17"/>
      <c r="EK70" s="18"/>
      <c r="EM70" s="14"/>
      <c r="EN70" s="15"/>
      <c r="EO70" s="16"/>
      <c r="EP70" s="16"/>
      <c r="EQ70" s="16"/>
      <c r="ER70" s="17"/>
      <c r="ES70" s="17"/>
      <c r="ET70" s="17"/>
      <c r="EU70" s="17"/>
      <c r="EV70" s="17"/>
      <c r="EW70" s="17"/>
      <c r="EX70" s="17"/>
      <c r="EY70" s="17"/>
      <c r="EZ70" s="17"/>
      <c r="FA70" s="18"/>
      <c r="FC70" s="14"/>
      <c r="FD70" s="15"/>
      <c r="FE70" s="16"/>
      <c r="FF70" s="16"/>
      <c r="FG70" s="16"/>
      <c r="FH70" s="17"/>
      <c r="FI70" s="17"/>
      <c r="FJ70" s="17"/>
      <c r="FK70" s="17"/>
      <c r="FL70" s="17"/>
      <c r="FM70" s="17"/>
      <c r="FN70" s="17"/>
      <c r="FO70" s="17"/>
      <c r="FP70" s="17"/>
      <c r="FQ70" s="18"/>
      <c r="FS70" s="14"/>
      <c r="FT70" s="15"/>
      <c r="FU70" s="16"/>
      <c r="FV70" s="16"/>
      <c r="FW70" s="16"/>
      <c r="FX70" s="17"/>
      <c r="FY70" s="17"/>
      <c r="FZ70" s="17"/>
      <c r="GA70" s="17"/>
      <c r="GB70" s="17"/>
      <c r="GC70" s="17"/>
      <c r="GD70" s="17"/>
      <c r="GE70" s="17"/>
      <c r="GF70" s="17"/>
      <c r="GG70" s="18"/>
      <c r="GI70" s="14"/>
      <c r="GJ70" s="15"/>
      <c r="GK70" s="16"/>
      <c r="GL70" s="16"/>
      <c r="GM70" s="16"/>
      <c r="GN70" s="17"/>
      <c r="GO70" s="17"/>
      <c r="GP70" s="17"/>
      <c r="GQ70" s="17"/>
      <c r="GR70" s="17"/>
      <c r="GS70" s="17"/>
      <c r="GT70" s="17"/>
      <c r="GU70" s="17"/>
      <c r="GV70" s="17"/>
      <c r="GW70" s="18"/>
      <c r="GY70" s="14"/>
      <c r="GZ70" s="15"/>
      <c r="HA70" s="16"/>
      <c r="HB70" s="16"/>
      <c r="HC70" s="16"/>
      <c r="HD70" s="17"/>
      <c r="HE70" s="17"/>
      <c r="HF70" s="17"/>
      <c r="HG70" s="17"/>
      <c r="HH70" s="17"/>
      <c r="HI70" s="17"/>
      <c r="HJ70" s="17"/>
      <c r="HK70" s="17"/>
      <c r="HL70" s="17"/>
      <c r="HM70" s="18"/>
      <c r="HO70" s="14"/>
      <c r="HP70" s="15"/>
      <c r="HQ70" s="16"/>
      <c r="HR70" s="16"/>
      <c r="HS70" s="16"/>
      <c r="HT70" s="17"/>
      <c r="HU70" s="17"/>
      <c r="HV70" s="17"/>
      <c r="HW70" s="17"/>
      <c r="HX70" s="17"/>
      <c r="HY70" s="17"/>
      <c r="HZ70" s="17"/>
      <c r="IA70" s="17"/>
      <c r="IB70" s="17"/>
      <c r="IC70" s="18"/>
      <c r="IE70" s="14"/>
      <c r="IF70" s="15"/>
      <c r="IG70" s="16"/>
      <c r="IH70" s="16"/>
      <c r="II70" s="16"/>
      <c r="IJ70" s="17"/>
      <c r="IK70" s="17"/>
      <c r="IL70" s="17"/>
      <c r="IM70" s="17"/>
      <c r="IN70" s="17"/>
      <c r="IO70" s="17"/>
      <c r="IP70" s="17"/>
      <c r="IQ70" s="17"/>
      <c r="IR70" s="17"/>
      <c r="IS70" s="18"/>
      <c r="IU70" s="14"/>
      <c r="IV70" s="15"/>
      <c r="IW70" s="16"/>
      <c r="IX70" s="16"/>
      <c r="IY70" s="16"/>
      <c r="IZ70" s="17"/>
      <c r="JA70" s="17"/>
      <c r="JB70" s="17"/>
      <c r="JC70" s="17"/>
      <c r="JD70" s="17"/>
      <c r="JE70" s="17"/>
      <c r="JF70" s="17"/>
      <c r="JG70" s="17"/>
      <c r="JH70" s="17"/>
      <c r="JI70" s="18"/>
      <c r="JK70" s="14"/>
      <c r="JL70" s="15"/>
      <c r="JM70" s="16"/>
      <c r="JN70" s="16"/>
      <c r="JO70" s="16"/>
      <c r="JP70" s="17"/>
      <c r="JQ70" s="17"/>
      <c r="JR70" s="17"/>
      <c r="JS70" s="17"/>
      <c r="JT70" s="17"/>
      <c r="JU70" s="17"/>
      <c r="JV70" s="17"/>
      <c r="JW70" s="17"/>
      <c r="JX70" s="17"/>
      <c r="JY70" s="18"/>
      <c r="KA70" s="14"/>
      <c r="KB70" s="15"/>
      <c r="KC70" s="16"/>
      <c r="KD70" s="16"/>
      <c r="KE70" s="16"/>
      <c r="KF70" s="17"/>
      <c r="KG70" s="17"/>
      <c r="KH70" s="17"/>
      <c r="KI70" s="17"/>
      <c r="KJ70" s="17"/>
      <c r="KK70" s="17"/>
      <c r="KL70" s="17"/>
      <c r="KM70" s="17"/>
      <c r="KN70" s="17"/>
      <c r="KO70" s="18"/>
      <c r="KQ70" s="14"/>
      <c r="KR70" s="15"/>
      <c r="KS70" s="16"/>
      <c r="KT70" s="16"/>
      <c r="KU70" s="16"/>
      <c r="KV70" s="17"/>
      <c r="KW70" s="17"/>
      <c r="KX70" s="17"/>
      <c r="KY70" s="17"/>
      <c r="KZ70" s="17"/>
      <c r="LA70" s="17"/>
      <c r="LB70" s="17"/>
      <c r="LC70" s="17"/>
      <c r="LD70" s="17"/>
      <c r="LE70" s="18"/>
      <c r="LG70" s="14"/>
      <c r="LH70" s="15"/>
      <c r="LI70" s="16"/>
      <c r="LJ70" s="16"/>
      <c r="LK70" s="16"/>
      <c r="LL70" s="17"/>
      <c r="LM70" s="17"/>
      <c r="LN70" s="17"/>
      <c r="LO70" s="17"/>
      <c r="LP70" s="17"/>
      <c r="LQ70" s="17"/>
      <c r="LR70" s="17"/>
      <c r="LS70" s="17"/>
      <c r="LT70" s="17"/>
      <c r="LU70" s="18"/>
      <c r="LW70" s="14"/>
      <c r="LX70" s="15"/>
      <c r="LY70" s="16"/>
      <c r="LZ70" s="16"/>
      <c r="MA70" s="16"/>
      <c r="MB70" s="17"/>
      <c r="MC70" s="17"/>
      <c r="MD70" s="17"/>
      <c r="ME70" s="17"/>
      <c r="MF70" s="17"/>
      <c r="MG70" s="17"/>
      <c r="MH70" s="17"/>
      <c r="MI70" s="17"/>
      <c r="MJ70" s="17"/>
      <c r="MK70" s="18"/>
      <c r="MM70" s="14"/>
      <c r="MN70" s="15"/>
      <c r="MO70" s="16"/>
      <c r="MP70" s="16"/>
      <c r="MQ70" s="16"/>
      <c r="MR70" s="17"/>
      <c r="MS70" s="17"/>
      <c r="MT70" s="17"/>
      <c r="MU70" s="17"/>
      <c r="MV70" s="17"/>
      <c r="MW70" s="17"/>
      <c r="MX70" s="17"/>
      <c r="MY70" s="17"/>
      <c r="MZ70" s="17"/>
      <c r="NA70" s="18"/>
      <c r="NC70" s="14"/>
      <c r="ND70" s="15"/>
      <c r="NE70" s="16"/>
      <c r="NF70" s="16"/>
      <c r="NG70" s="16"/>
      <c r="NH70" s="17"/>
      <c r="NI70" s="17"/>
      <c r="NJ70" s="17"/>
      <c r="NK70" s="17"/>
      <c r="NL70" s="17"/>
      <c r="NM70" s="17"/>
      <c r="NN70" s="17"/>
      <c r="NO70" s="17"/>
      <c r="NP70" s="17"/>
      <c r="NQ70" s="18"/>
      <c r="NS70" s="14"/>
      <c r="NT70" s="15"/>
      <c r="NU70" s="16"/>
      <c r="NV70" s="16"/>
      <c r="NW70" s="16"/>
      <c r="NX70" s="17"/>
      <c r="NY70" s="17"/>
      <c r="NZ70" s="17"/>
      <c r="OA70" s="17"/>
      <c r="OB70" s="17"/>
      <c r="OC70" s="17"/>
      <c r="OD70" s="17"/>
      <c r="OE70" s="17"/>
      <c r="OF70" s="17"/>
      <c r="OG70" s="18"/>
      <c r="OI70" s="14"/>
      <c r="OJ70" s="15"/>
      <c r="OK70" s="16"/>
      <c r="OL70" s="16"/>
      <c r="OM70" s="16"/>
      <c r="ON70" s="17"/>
      <c r="OO70" s="17"/>
      <c r="OP70" s="17"/>
      <c r="OQ70" s="17"/>
      <c r="OR70" s="17"/>
      <c r="OS70" s="17"/>
      <c r="OT70" s="17"/>
      <c r="OU70" s="17"/>
      <c r="OV70" s="17"/>
      <c r="OW70" s="18"/>
      <c r="OY70" s="14"/>
      <c r="OZ70" s="15"/>
      <c r="PA70" s="16"/>
      <c r="PB70" s="16"/>
      <c r="PC70" s="16"/>
      <c r="PD70" s="17"/>
      <c r="PE70" s="17"/>
      <c r="PF70" s="17"/>
      <c r="PG70" s="17"/>
      <c r="PH70" s="17"/>
      <c r="PI70" s="17"/>
      <c r="PJ70" s="17"/>
      <c r="PK70" s="17"/>
      <c r="PL70" s="17"/>
      <c r="PM70" s="18"/>
      <c r="PO70" s="14"/>
      <c r="PP70" s="15"/>
      <c r="PQ70" s="16"/>
      <c r="PR70" s="16"/>
      <c r="PS70" s="16"/>
      <c r="PT70" s="17"/>
      <c r="PU70" s="17"/>
      <c r="PV70" s="17"/>
      <c r="PW70" s="17"/>
      <c r="PX70" s="17"/>
      <c r="PY70" s="17"/>
      <c r="PZ70" s="17"/>
      <c r="QA70" s="17"/>
      <c r="QB70" s="17"/>
      <c r="QC70" s="18"/>
      <c r="QE70" s="14"/>
      <c r="QF70" s="15"/>
      <c r="QG70" s="16"/>
      <c r="QH70" s="16"/>
      <c r="QI70" s="16"/>
      <c r="QJ70" s="17"/>
      <c r="QK70" s="17"/>
      <c r="QL70" s="17"/>
      <c r="QM70" s="17"/>
      <c r="QN70" s="17"/>
      <c r="QO70" s="17"/>
      <c r="QP70" s="17"/>
      <c r="QQ70" s="17"/>
      <c r="QR70" s="17"/>
      <c r="QS70" s="18"/>
      <c r="QU70" s="14"/>
      <c r="QV70" s="15"/>
      <c r="QW70" s="16"/>
      <c r="QX70" s="16"/>
      <c r="QY70" s="16"/>
      <c r="QZ70" s="17"/>
      <c r="RA70" s="17"/>
      <c r="RB70" s="17"/>
      <c r="RC70" s="17"/>
      <c r="RD70" s="17"/>
      <c r="RE70" s="17"/>
      <c r="RF70" s="17"/>
      <c r="RG70" s="17"/>
      <c r="RH70" s="17"/>
      <c r="RI70" s="18"/>
      <c r="RK70" s="14"/>
      <c r="RL70" s="15"/>
      <c r="RM70" s="16"/>
      <c r="RN70" s="16"/>
      <c r="RO70" s="16"/>
      <c r="RP70" s="17"/>
      <c r="RQ70" s="17"/>
      <c r="RR70" s="17"/>
      <c r="RS70" s="17"/>
      <c r="RT70" s="17"/>
      <c r="RU70" s="17"/>
      <c r="RV70" s="17"/>
      <c r="RW70" s="17"/>
      <c r="RX70" s="17"/>
      <c r="RY70" s="18"/>
      <c r="SA70" s="14"/>
      <c r="SB70" s="15"/>
      <c r="SC70" s="16"/>
      <c r="SD70" s="16"/>
      <c r="SE70" s="16"/>
      <c r="SF70" s="17"/>
      <c r="SG70" s="17"/>
      <c r="SH70" s="17"/>
      <c r="SI70" s="17"/>
      <c r="SJ70" s="17"/>
      <c r="SK70" s="17"/>
      <c r="SL70" s="17"/>
      <c r="SM70" s="17"/>
      <c r="SN70" s="17"/>
      <c r="SO70" s="18"/>
      <c r="SQ70" s="14"/>
      <c r="SR70" s="15"/>
      <c r="SS70" s="16"/>
      <c r="ST70" s="16"/>
      <c r="SU70" s="16"/>
      <c r="SV70" s="17"/>
      <c r="SW70" s="17"/>
      <c r="SX70" s="17"/>
      <c r="SY70" s="17"/>
      <c r="SZ70" s="17"/>
      <c r="TA70" s="17"/>
      <c r="TB70" s="17"/>
      <c r="TC70" s="17"/>
      <c r="TD70" s="17"/>
      <c r="TE70" s="18"/>
      <c r="TG70" s="14"/>
      <c r="TH70" s="15"/>
      <c r="TI70" s="16"/>
      <c r="TJ70" s="16"/>
      <c r="TK70" s="16"/>
      <c r="TL70" s="17"/>
      <c r="TM70" s="17"/>
      <c r="TN70" s="17"/>
      <c r="TO70" s="17"/>
      <c r="TP70" s="17"/>
      <c r="TQ70" s="17"/>
      <c r="TR70" s="17"/>
      <c r="TS70" s="17"/>
      <c r="TT70" s="17"/>
      <c r="TU70" s="18"/>
      <c r="TW70" s="14"/>
      <c r="TX70" s="15"/>
      <c r="TY70" s="16"/>
      <c r="TZ70" s="16"/>
      <c r="UA70" s="16"/>
      <c r="UB70" s="17"/>
      <c r="UC70" s="17"/>
      <c r="UD70" s="17"/>
      <c r="UE70" s="17"/>
      <c r="UF70" s="17"/>
      <c r="UG70" s="17"/>
      <c r="UH70" s="17"/>
      <c r="UI70" s="17"/>
      <c r="UJ70" s="17"/>
      <c r="UK70" s="18"/>
      <c r="UM70" s="14"/>
      <c r="UN70" s="15"/>
      <c r="UO70" s="16"/>
      <c r="UP70" s="16"/>
      <c r="UQ70" s="16"/>
      <c r="UR70" s="17"/>
      <c r="US70" s="17"/>
      <c r="UT70" s="17"/>
      <c r="UU70" s="17"/>
      <c r="UV70" s="17"/>
      <c r="UW70" s="17"/>
      <c r="UX70" s="17"/>
      <c r="UY70" s="17"/>
      <c r="UZ70" s="17"/>
      <c r="VA70" s="18"/>
      <c r="VC70" s="14"/>
      <c r="VD70" s="15"/>
      <c r="VE70" s="16"/>
      <c r="VF70" s="16"/>
      <c r="VG70" s="16"/>
      <c r="VH70" s="17"/>
      <c r="VI70" s="17"/>
      <c r="VJ70" s="17"/>
      <c r="VK70" s="17"/>
      <c r="VL70" s="17"/>
      <c r="VM70" s="17"/>
      <c r="VN70" s="17"/>
      <c r="VO70" s="17"/>
      <c r="VP70" s="17"/>
      <c r="VQ70" s="18"/>
      <c r="VS70" s="14"/>
      <c r="VT70" s="15"/>
      <c r="VU70" s="16"/>
      <c r="VV70" s="16"/>
      <c r="VW70" s="16"/>
      <c r="VX70" s="17"/>
      <c r="VY70" s="17"/>
      <c r="VZ70" s="17"/>
      <c r="WA70" s="17"/>
      <c r="WB70" s="17"/>
      <c r="WC70" s="17"/>
      <c r="WD70" s="17"/>
      <c r="WE70" s="17"/>
      <c r="WF70" s="17"/>
      <c r="WG70" s="18"/>
      <c r="WI70" s="14"/>
      <c r="WJ70" s="15"/>
      <c r="WK70" s="16"/>
      <c r="WL70" s="16"/>
      <c r="WM70" s="16"/>
      <c r="WN70" s="17"/>
      <c r="WO70" s="17"/>
      <c r="WP70" s="17"/>
      <c r="WQ70" s="17"/>
      <c r="WR70" s="17"/>
      <c r="WS70" s="17"/>
      <c r="WT70" s="17"/>
      <c r="WU70" s="17"/>
      <c r="WV70" s="17"/>
      <c r="WW70" s="18"/>
      <c r="WY70" s="14"/>
      <c r="WZ70" s="15"/>
      <c r="XA70" s="16"/>
      <c r="XB70" s="16"/>
      <c r="XC70" s="16"/>
      <c r="XD70" s="17"/>
      <c r="XE70" s="17"/>
      <c r="XF70" s="17"/>
      <c r="XG70" s="17"/>
      <c r="XH70" s="17"/>
      <c r="XI70" s="17"/>
      <c r="XJ70" s="17"/>
      <c r="XK70" s="17"/>
      <c r="XL70" s="17"/>
      <c r="XM70" s="18"/>
      <c r="XO70" s="14"/>
      <c r="XP70" s="15"/>
      <c r="XQ70" s="16"/>
      <c r="XR70" s="16"/>
      <c r="XS70" s="16"/>
      <c r="XT70" s="17"/>
      <c r="XU70" s="17"/>
      <c r="XV70" s="17"/>
      <c r="XW70" s="17"/>
      <c r="XX70" s="17"/>
      <c r="XY70" s="17"/>
      <c r="XZ70" s="17"/>
      <c r="YA70" s="17"/>
      <c r="YB70" s="17"/>
      <c r="YC70" s="18"/>
      <c r="YE70" s="14"/>
      <c r="YF70" s="15"/>
      <c r="YG70" s="16"/>
      <c r="YH70" s="16"/>
      <c r="YI70" s="16"/>
      <c r="YJ70" s="17"/>
      <c r="YK70" s="17"/>
      <c r="YL70" s="17"/>
      <c r="YM70" s="17"/>
      <c r="YN70" s="17"/>
      <c r="YO70" s="17"/>
      <c r="YP70" s="17"/>
      <c r="YQ70" s="17"/>
      <c r="YR70" s="17"/>
      <c r="YS70" s="18"/>
      <c r="YU70" s="14"/>
      <c r="YV70" s="15"/>
      <c r="YW70" s="16"/>
      <c r="YX70" s="16"/>
      <c r="YY70" s="16"/>
      <c r="YZ70" s="17"/>
      <c r="ZA70" s="17"/>
      <c r="ZB70" s="17"/>
      <c r="ZC70" s="17"/>
      <c r="ZD70" s="17"/>
      <c r="ZE70" s="17"/>
      <c r="ZF70" s="17"/>
      <c r="ZG70" s="17"/>
      <c r="ZH70" s="17"/>
      <c r="ZI70" s="18"/>
      <c r="ZK70" s="14"/>
      <c r="ZL70" s="15"/>
      <c r="ZM70" s="16"/>
      <c r="ZN70" s="16"/>
      <c r="ZO70" s="16"/>
      <c r="ZP70" s="17"/>
      <c r="ZQ70" s="17"/>
      <c r="ZR70" s="17"/>
      <c r="ZS70" s="17"/>
      <c r="ZT70" s="17"/>
      <c r="ZU70" s="17"/>
      <c r="ZV70" s="17"/>
      <c r="ZW70" s="17"/>
      <c r="ZX70" s="17"/>
      <c r="ZY70" s="18"/>
    </row>
    <row r="71" spans="1:701" s="20" customFormat="1" ht="28.5" customHeight="1" x14ac:dyDescent="0.3">
      <c r="A71" s="12">
        <v>69</v>
      </c>
      <c r="B71" s="13" t="s">
        <v>155</v>
      </c>
      <c r="C71" s="8">
        <v>499500</v>
      </c>
      <c r="D71" s="8">
        <v>895500</v>
      </c>
      <c r="E71" s="8">
        <v>9640</v>
      </c>
      <c r="F71" s="8">
        <v>0</v>
      </c>
      <c r="G71" s="8">
        <v>0</v>
      </c>
      <c r="H71" s="8">
        <v>675000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</row>
    <row r="72" spans="1:701" ht="28.5" customHeight="1" x14ac:dyDescent="0.3">
      <c r="A72" s="12">
        <v>70</v>
      </c>
      <c r="B72" s="13" t="s">
        <v>177</v>
      </c>
      <c r="C72" s="8">
        <v>306000</v>
      </c>
      <c r="D72" s="8">
        <v>310500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</row>
    <row r="73" spans="1:701" ht="28.5" customHeight="1" x14ac:dyDescent="0.3">
      <c r="A73" s="12">
        <v>71</v>
      </c>
      <c r="B73" s="13" t="s">
        <v>57</v>
      </c>
      <c r="C73" s="8">
        <v>130500</v>
      </c>
      <c r="D73" s="8">
        <v>193500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</row>
    <row r="74" spans="1:701" ht="28.5" customHeight="1" x14ac:dyDescent="0.3">
      <c r="A74" s="12">
        <v>72</v>
      </c>
      <c r="B74" s="13" t="s">
        <v>58</v>
      </c>
      <c r="C74" s="8">
        <v>0</v>
      </c>
      <c r="D74" s="8">
        <v>0</v>
      </c>
      <c r="E74" s="8">
        <v>368180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</row>
    <row r="75" spans="1:701" ht="28.5" customHeight="1" x14ac:dyDescent="0.3">
      <c r="A75" s="12">
        <v>73</v>
      </c>
      <c r="B75" s="13" t="s">
        <v>59</v>
      </c>
      <c r="C75" s="8">
        <v>454500</v>
      </c>
      <c r="D75" s="8">
        <v>676500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</row>
    <row r="76" spans="1:701" s="20" customFormat="1" ht="28.5" customHeight="1" x14ac:dyDescent="0.3">
      <c r="A76" s="12">
        <v>74</v>
      </c>
      <c r="B76" s="13" t="s">
        <v>60</v>
      </c>
      <c r="C76" s="8">
        <v>256500</v>
      </c>
      <c r="D76" s="8">
        <v>406000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21"/>
    </row>
    <row r="77" spans="1:701" ht="32.25" customHeight="1" x14ac:dyDescent="0.3">
      <c r="A77" s="12">
        <v>75</v>
      </c>
      <c r="B77" s="13" t="s">
        <v>61</v>
      </c>
      <c r="C77" s="8">
        <v>459500</v>
      </c>
      <c r="D77" s="8">
        <v>626000</v>
      </c>
      <c r="E77" s="8">
        <v>129030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701" ht="28.5" customHeight="1" x14ac:dyDescent="0.3">
      <c r="A78" s="12">
        <v>76</v>
      </c>
      <c r="B78" s="13" t="s">
        <v>131</v>
      </c>
      <c r="C78" s="8">
        <v>688500</v>
      </c>
      <c r="D78" s="8">
        <v>612000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701" ht="28.5" customHeight="1" x14ac:dyDescent="0.3">
      <c r="A79" s="12">
        <v>77</v>
      </c>
      <c r="B79" s="13" t="s">
        <v>62</v>
      </c>
      <c r="C79" s="8">
        <v>0</v>
      </c>
      <c r="D79" s="8">
        <v>0</v>
      </c>
      <c r="E79" s="8">
        <v>266310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701" ht="28.5" customHeight="1" x14ac:dyDescent="0.3">
      <c r="A80" s="12">
        <v>78</v>
      </c>
      <c r="B80" s="13" t="s">
        <v>63</v>
      </c>
      <c r="C80" s="8">
        <v>720000</v>
      </c>
      <c r="D80" s="8">
        <v>726500</v>
      </c>
      <c r="E80" s="8">
        <v>354640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</row>
    <row r="81" spans="1:14" ht="28.5" customHeight="1" x14ac:dyDescent="0.3">
      <c r="A81" s="12">
        <v>79</v>
      </c>
      <c r="B81" s="13" t="s">
        <v>64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4" ht="39" customHeight="1" x14ac:dyDescent="0.3">
      <c r="A82" s="12">
        <v>80</v>
      </c>
      <c r="B82" s="13" t="s">
        <v>65</v>
      </c>
      <c r="C82" s="8">
        <v>0</v>
      </c>
      <c r="D82" s="8">
        <v>0</v>
      </c>
      <c r="E82" s="8">
        <v>299900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ht="28.5" customHeight="1" x14ac:dyDescent="0.3">
      <c r="A83" s="12">
        <v>81</v>
      </c>
      <c r="B83" s="13" t="s">
        <v>132</v>
      </c>
      <c r="C83" s="8">
        <v>0</v>
      </c>
      <c r="D83" s="8">
        <v>0</v>
      </c>
      <c r="E83" s="8">
        <v>305030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ht="28.5" customHeight="1" x14ac:dyDescent="0.3">
      <c r="A84" s="12">
        <v>82</v>
      </c>
      <c r="B84" s="13" t="s">
        <v>66</v>
      </c>
      <c r="C84" s="8">
        <v>27000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ht="38.25" customHeight="1" x14ac:dyDescent="0.3">
      <c r="A85" s="12">
        <v>83</v>
      </c>
      <c r="B85" s="13" t="s">
        <v>133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ht="36" customHeight="1" x14ac:dyDescent="0.3">
      <c r="A86" s="12">
        <v>84</v>
      </c>
      <c r="B86" s="13" t="s">
        <v>67</v>
      </c>
      <c r="C86" s="8">
        <v>0</v>
      </c>
      <c r="D86" s="8">
        <v>0</v>
      </c>
      <c r="E86" s="8">
        <v>451430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ht="28.5" customHeight="1" x14ac:dyDescent="0.3">
      <c r="A87" s="12">
        <v>85</v>
      </c>
      <c r="B87" s="13" t="s">
        <v>68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ht="28.5" customHeight="1" x14ac:dyDescent="0.3">
      <c r="A88" s="12">
        <v>86</v>
      </c>
      <c r="B88" s="13" t="s">
        <v>69</v>
      </c>
      <c r="C88" s="8">
        <v>738000</v>
      </c>
      <c r="D88" s="8">
        <v>654000</v>
      </c>
      <c r="E88" s="8">
        <v>393520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ht="28.5" customHeight="1" x14ac:dyDescent="0.3">
      <c r="A89" s="12">
        <v>87</v>
      </c>
      <c r="B89" s="13" t="s">
        <v>70</v>
      </c>
      <c r="C89" s="8">
        <v>0</v>
      </c>
      <c r="D89" s="8">
        <v>0</v>
      </c>
      <c r="E89" s="8">
        <v>1635750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ht="28.5" customHeight="1" x14ac:dyDescent="0.3">
      <c r="A90" s="12">
        <v>88</v>
      </c>
      <c r="B90" s="13" t="s">
        <v>134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ht="28.5" customHeight="1" x14ac:dyDescent="0.3">
      <c r="A91" s="12">
        <v>89</v>
      </c>
      <c r="B91" s="13" t="s">
        <v>135</v>
      </c>
      <c r="C91" s="8">
        <v>504000</v>
      </c>
      <c r="D91" s="8">
        <v>515500</v>
      </c>
      <c r="E91" s="8">
        <v>423340</v>
      </c>
      <c r="F91" s="8">
        <v>0</v>
      </c>
      <c r="G91" s="8">
        <v>0</v>
      </c>
      <c r="H91" s="8">
        <v>0</v>
      </c>
      <c r="I91" s="8">
        <v>0</v>
      </c>
      <c r="J91" s="8">
        <v>162000</v>
      </c>
      <c r="K91" s="8">
        <v>0</v>
      </c>
      <c r="L91" s="8">
        <v>0</v>
      </c>
      <c r="M91" s="8">
        <v>0</v>
      </c>
      <c r="N91" s="8">
        <v>0</v>
      </c>
    </row>
    <row r="92" spans="1:14" ht="28.5" customHeight="1" x14ac:dyDescent="0.3">
      <c r="A92" s="12">
        <v>90</v>
      </c>
      <c r="B92" s="13" t="s">
        <v>136</v>
      </c>
      <c r="C92" s="8">
        <v>150000</v>
      </c>
      <c r="D92" s="8">
        <v>100000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4" ht="36.75" customHeight="1" x14ac:dyDescent="0.3">
      <c r="A93" s="12">
        <v>91</v>
      </c>
      <c r="B93" s="13" t="s">
        <v>161</v>
      </c>
      <c r="C93" s="8">
        <v>202500</v>
      </c>
      <c r="D93" s="8">
        <v>121500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ht="28.5" customHeight="1" x14ac:dyDescent="0.3">
      <c r="A94" s="12">
        <v>92</v>
      </c>
      <c r="B94" s="13" t="s">
        <v>71</v>
      </c>
      <c r="C94" s="8">
        <v>0</v>
      </c>
      <c r="D94" s="8">
        <v>0</v>
      </c>
      <c r="E94" s="8">
        <v>522280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4" ht="28.5" customHeight="1" x14ac:dyDescent="0.3">
      <c r="A95" s="12">
        <v>93</v>
      </c>
      <c r="B95" s="13" t="s">
        <v>137</v>
      </c>
      <c r="C95" s="8">
        <v>0</v>
      </c>
      <c r="D95" s="8">
        <v>0</v>
      </c>
      <c r="E95" s="8">
        <v>943450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ht="28.5" customHeight="1" x14ac:dyDescent="0.3">
      <c r="A96" s="12">
        <v>94</v>
      </c>
      <c r="B96" s="13" t="s">
        <v>72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701" ht="28.5" customHeight="1" x14ac:dyDescent="0.3">
      <c r="A97" s="12">
        <v>95</v>
      </c>
      <c r="B97" s="13" t="s">
        <v>156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701" ht="28.5" customHeight="1" x14ac:dyDescent="0.3">
      <c r="A98" s="12">
        <v>96</v>
      </c>
      <c r="B98" s="13" t="s">
        <v>162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701" s="20" customFormat="1" ht="28.5" customHeight="1" x14ac:dyDescent="0.3">
      <c r="A99" s="12">
        <v>97</v>
      </c>
      <c r="B99" s="13" t="s">
        <v>73</v>
      </c>
      <c r="C99" s="8">
        <v>1481500</v>
      </c>
      <c r="D99" s="8">
        <v>1127500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701" s="20" customFormat="1" ht="28.5" customHeight="1" x14ac:dyDescent="0.3">
      <c r="A100" s="12">
        <v>98</v>
      </c>
      <c r="B100" s="13" t="s">
        <v>138</v>
      </c>
      <c r="C100" s="8">
        <v>1597500</v>
      </c>
      <c r="D100" s="8">
        <v>1395000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701" s="20" customFormat="1" ht="28.5" customHeight="1" x14ac:dyDescent="0.3">
      <c r="A101" s="12">
        <v>99</v>
      </c>
      <c r="B101" s="13" t="s">
        <v>74</v>
      </c>
      <c r="C101" s="8">
        <v>0</v>
      </c>
      <c r="D101" s="8">
        <v>0</v>
      </c>
      <c r="E101" s="8">
        <v>280160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</row>
    <row r="102" spans="1:701" s="20" customFormat="1" ht="38.25" customHeight="1" x14ac:dyDescent="0.3">
      <c r="A102" s="12">
        <v>100</v>
      </c>
      <c r="B102" s="13" t="s">
        <v>121</v>
      </c>
      <c r="C102" s="8">
        <v>1674000</v>
      </c>
      <c r="D102" s="8">
        <v>702000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701" s="19" customFormat="1" ht="23.25" customHeight="1" x14ac:dyDescent="0.3">
      <c r="A103" s="12">
        <v>101</v>
      </c>
      <c r="B103" s="13" t="s">
        <v>75</v>
      </c>
      <c r="C103" s="8">
        <v>0</v>
      </c>
      <c r="D103" s="8">
        <v>0</v>
      </c>
      <c r="E103" s="8">
        <v>69480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14"/>
      <c r="P103" s="15"/>
      <c r="Q103" s="16"/>
      <c r="R103" s="16"/>
      <c r="S103" s="16"/>
      <c r="T103" s="17"/>
      <c r="U103" s="17"/>
      <c r="V103" s="17"/>
      <c r="W103" s="17"/>
      <c r="X103" s="17"/>
      <c r="Y103" s="17"/>
      <c r="Z103" s="17"/>
      <c r="AA103" s="17"/>
      <c r="AB103" s="17"/>
      <c r="AC103" s="18"/>
      <c r="AD103" s="18"/>
      <c r="AE103" s="14"/>
      <c r="AF103" s="15"/>
      <c r="AG103" s="16"/>
      <c r="AH103" s="16"/>
      <c r="AI103" s="16"/>
      <c r="AJ103" s="17"/>
      <c r="AK103" s="17"/>
      <c r="AL103" s="17"/>
      <c r="AM103" s="17"/>
      <c r="AN103" s="17"/>
      <c r="AO103" s="17"/>
      <c r="AP103" s="17"/>
      <c r="AQ103" s="17"/>
      <c r="AR103" s="17"/>
      <c r="AS103" s="18"/>
      <c r="AU103" s="14"/>
      <c r="AV103" s="15"/>
      <c r="AW103" s="16"/>
      <c r="AX103" s="16"/>
      <c r="AY103" s="16"/>
      <c r="AZ103" s="17"/>
      <c r="BA103" s="17"/>
      <c r="BB103" s="17"/>
      <c r="BC103" s="17"/>
      <c r="BD103" s="17"/>
      <c r="BE103" s="17"/>
      <c r="BF103" s="17"/>
      <c r="BG103" s="17"/>
      <c r="BH103" s="17"/>
      <c r="BI103" s="18"/>
      <c r="BK103" s="14"/>
      <c r="BL103" s="15"/>
      <c r="BM103" s="16"/>
      <c r="BN103" s="16"/>
      <c r="BO103" s="16"/>
      <c r="BP103" s="17"/>
      <c r="BQ103" s="17"/>
      <c r="BR103" s="17"/>
      <c r="BS103" s="17"/>
      <c r="BT103" s="17"/>
      <c r="BU103" s="17"/>
      <c r="BV103" s="17"/>
      <c r="BW103" s="17"/>
      <c r="BX103" s="17"/>
      <c r="BY103" s="18"/>
      <c r="CA103" s="14"/>
      <c r="CB103" s="15"/>
      <c r="CC103" s="16"/>
      <c r="CD103" s="16"/>
      <c r="CE103" s="16"/>
      <c r="CF103" s="17"/>
      <c r="CG103" s="17"/>
      <c r="CH103" s="17"/>
      <c r="CI103" s="17"/>
      <c r="CJ103" s="17"/>
      <c r="CK103" s="17"/>
      <c r="CL103" s="17"/>
      <c r="CM103" s="17"/>
      <c r="CN103" s="17"/>
      <c r="CO103" s="18"/>
      <c r="CQ103" s="14"/>
      <c r="CR103" s="15"/>
      <c r="CS103" s="16"/>
      <c r="CT103" s="16"/>
      <c r="CU103" s="16"/>
      <c r="CV103" s="17"/>
      <c r="CW103" s="17"/>
      <c r="CX103" s="17"/>
      <c r="CY103" s="17"/>
      <c r="CZ103" s="17"/>
      <c r="DA103" s="17"/>
      <c r="DB103" s="17"/>
      <c r="DC103" s="17"/>
      <c r="DD103" s="17"/>
      <c r="DE103" s="18"/>
      <c r="DG103" s="14"/>
      <c r="DH103" s="15"/>
      <c r="DI103" s="16"/>
      <c r="DJ103" s="16"/>
      <c r="DK103" s="16"/>
      <c r="DL103" s="17"/>
      <c r="DM103" s="17"/>
      <c r="DN103" s="17"/>
      <c r="DO103" s="17"/>
      <c r="DP103" s="17"/>
      <c r="DQ103" s="17"/>
      <c r="DR103" s="17"/>
      <c r="DS103" s="17"/>
      <c r="DT103" s="17"/>
      <c r="DU103" s="18"/>
      <c r="DW103" s="14"/>
      <c r="DX103" s="15"/>
      <c r="DY103" s="16"/>
      <c r="DZ103" s="16"/>
      <c r="EA103" s="16"/>
      <c r="EB103" s="17"/>
      <c r="EC103" s="17"/>
      <c r="ED103" s="17"/>
      <c r="EE103" s="17"/>
      <c r="EF103" s="17"/>
      <c r="EG103" s="17"/>
      <c r="EH103" s="17"/>
      <c r="EI103" s="17"/>
      <c r="EJ103" s="17"/>
      <c r="EK103" s="18"/>
      <c r="EM103" s="14"/>
      <c r="EN103" s="15"/>
      <c r="EO103" s="16"/>
      <c r="EP103" s="16"/>
      <c r="EQ103" s="16"/>
      <c r="ER103" s="17"/>
      <c r="ES103" s="17"/>
      <c r="ET103" s="17"/>
      <c r="EU103" s="17"/>
      <c r="EV103" s="17"/>
      <c r="EW103" s="17"/>
      <c r="EX103" s="17"/>
      <c r="EY103" s="17"/>
      <c r="EZ103" s="17"/>
      <c r="FA103" s="18"/>
      <c r="FC103" s="14"/>
      <c r="FD103" s="15"/>
      <c r="FE103" s="16"/>
      <c r="FF103" s="16"/>
      <c r="FG103" s="16"/>
      <c r="FH103" s="17"/>
      <c r="FI103" s="17"/>
      <c r="FJ103" s="17"/>
      <c r="FK103" s="17"/>
      <c r="FL103" s="17"/>
      <c r="FM103" s="17"/>
      <c r="FN103" s="17"/>
      <c r="FO103" s="17"/>
      <c r="FP103" s="17"/>
      <c r="FQ103" s="18"/>
      <c r="FS103" s="14"/>
      <c r="FT103" s="15"/>
      <c r="FU103" s="16"/>
      <c r="FV103" s="16"/>
      <c r="FW103" s="16"/>
      <c r="FX103" s="17"/>
      <c r="FY103" s="17"/>
      <c r="FZ103" s="17"/>
      <c r="GA103" s="17"/>
      <c r="GB103" s="17"/>
      <c r="GC103" s="17"/>
      <c r="GD103" s="17"/>
      <c r="GE103" s="17"/>
      <c r="GF103" s="17"/>
      <c r="GG103" s="18"/>
      <c r="GI103" s="14"/>
      <c r="GJ103" s="15"/>
      <c r="GK103" s="16"/>
      <c r="GL103" s="16"/>
      <c r="GM103" s="16"/>
      <c r="GN103" s="17"/>
      <c r="GO103" s="17"/>
      <c r="GP103" s="17"/>
      <c r="GQ103" s="17"/>
      <c r="GR103" s="17"/>
      <c r="GS103" s="17"/>
      <c r="GT103" s="17"/>
      <c r="GU103" s="17"/>
      <c r="GV103" s="17"/>
      <c r="GW103" s="18"/>
      <c r="GY103" s="14"/>
      <c r="GZ103" s="15"/>
      <c r="HA103" s="16"/>
      <c r="HB103" s="16"/>
      <c r="HC103" s="16"/>
      <c r="HD103" s="17"/>
      <c r="HE103" s="17"/>
      <c r="HF103" s="17"/>
      <c r="HG103" s="17"/>
      <c r="HH103" s="17"/>
      <c r="HI103" s="17"/>
      <c r="HJ103" s="17"/>
      <c r="HK103" s="17"/>
      <c r="HL103" s="17"/>
      <c r="HM103" s="18"/>
      <c r="HO103" s="14"/>
      <c r="HP103" s="15"/>
      <c r="HQ103" s="16"/>
      <c r="HR103" s="16"/>
      <c r="HS103" s="16"/>
      <c r="HT103" s="17"/>
      <c r="HU103" s="17"/>
      <c r="HV103" s="17"/>
      <c r="HW103" s="17"/>
      <c r="HX103" s="17"/>
      <c r="HY103" s="17"/>
      <c r="HZ103" s="17"/>
      <c r="IA103" s="17"/>
      <c r="IB103" s="17"/>
      <c r="IC103" s="18"/>
      <c r="IE103" s="14"/>
      <c r="IF103" s="15"/>
      <c r="IG103" s="16"/>
      <c r="IH103" s="16"/>
      <c r="II103" s="16"/>
      <c r="IJ103" s="17"/>
      <c r="IK103" s="17"/>
      <c r="IL103" s="17"/>
      <c r="IM103" s="17"/>
      <c r="IN103" s="17"/>
      <c r="IO103" s="17"/>
      <c r="IP103" s="17"/>
      <c r="IQ103" s="17"/>
      <c r="IR103" s="17"/>
      <c r="IS103" s="18"/>
      <c r="IU103" s="14"/>
      <c r="IV103" s="15"/>
      <c r="IW103" s="16"/>
      <c r="IX103" s="16"/>
      <c r="IY103" s="16"/>
      <c r="IZ103" s="17"/>
      <c r="JA103" s="17"/>
      <c r="JB103" s="17"/>
      <c r="JC103" s="17"/>
      <c r="JD103" s="17"/>
      <c r="JE103" s="17"/>
      <c r="JF103" s="17"/>
      <c r="JG103" s="17"/>
      <c r="JH103" s="17"/>
      <c r="JI103" s="18"/>
      <c r="JK103" s="14"/>
      <c r="JL103" s="15"/>
      <c r="JM103" s="16"/>
      <c r="JN103" s="16"/>
      <c r="JO103" s="16"/>
      <c r="JP103" s="17"/>
      <c r="JQ103" s="17"/>
      <c r="JR103" s="17"/>
      <c r="JS103" s="17"/>
      <c r="JT103" s="17"/>
      <c r="JU103" s="17"/>
      <c r="JV103" s="17"/>
      <c r="JW103" s="17"/>
      <c r="JX103" s="17"/>
      <c r="JY103" s="18"/>
      <c r="KA103" s="14"/>
      <c r="KB103" s="15"/>
      <c r="KC103" s="16"/>
      <c r="KD103" s="16"/>
      <c r="KE103" s="16"/>
      <c r="KF103" s="17"/>
      <c r="KG103" s="17"/>
      <c r="KH103" s="17"/>
      <c r="KI103" s="17"/>
      <c r="KJ103" s="17"/>
      <c r="KK103" s="17"/>
      <c r="KL103" s="17"/>
      <c r="KM103" s="17"/>
      <c r="KN103" s="17"/>
      <c r="KO103" s="18"/>
      <c r="KQ103" s="14"/>
      <c r="KR103" s="15"/>
      <c r="KS103" s="16"/>
      <c r="KT103" s="16"/>
      <c r="KU103" s="16"/>
      <c r="KV103" s="17"/>
      <c r="KW103" s="17"/>
      <c r="KX103" s="17"/>
      <c r="KY103" s="17"/>
      <c r="KZ103" s="17"/>
      <c r="LA103" s="17"/>
      <c r="LB103" s="17"/>
      <c r="LC103" s="17"/>
      <c r="LD103" s="17"/>
      <c r="LE103" s="18"/>
      <c r="LG103" s="14"/>
      <c r="LH103" s="15"/>
      <c r="LI103" s="16"/>
      <c r="LJ103" s="16"/>
      <c r="LK103" s="16"/>
      <c r="LL103" s="17"/>
      <c r="LM103" s="17"/>
      <c r="LN103" s="17"/>
      <c r="LO103" s="17"/>
      <c r="LP103" s="17"/>
      <c r="LQ103" s="17"/>
      <c r="LR103" s="17"/>
      <c r="LS103" s="17"/>
      <c r="LT103" s="17"/>
      <c r="LU103" s="18"/>
      <c r="LW103" s="14"/>
      <c r="LX103" s="15"/>
      <c r="LY103" s="16"/>
      <c r="LZ103" s="16"/>
      <c r="MA103" s="16"/>
      <c r="MB103" s="17"/>
      <c r="MC103" s="17"/>
      <c r="MD103" s="17"/>
      <c r="ME103" s="17"/>
      <c r="MF103" s="17"/>
      <c r="MG103" s="17"/>
      <c r="MH103" s="17"/>
      <c r="MI103" s="17"/>
      <c r="MJ103" s="17"/>
      <c r="MK103" s="18"/>
      <c r="MM103" s="14"/>
      <c r="MN103" s="15"/>
      <c r="MO103" s="16"/>
      <c r="MP103" s="16"/>
      <c r="MQ103" s="16"/>
      <c r="MR103" s="17"/>
      <c r="MS103" s="17"/>
      <c r="MT103" s="17"/>
      <c r="MU103" s="17"/>
      <c r="MV103" s="17"/>
      <c r="MW103" s="17"/>
      <c r="MX103" s="17"/>
      <c r="MY103" s="17"/>
      <c r="MZ103" s="17"/>
      <c r="NA103" s="18"/>
      <c r="NC103" s="14"/>
      <c r="ND103" s="15"/>
      <c r="NE103" s="16"/>
      <c r="NF103" s="16"/>
      <c r="NG103" s="16"/>
      <c r="NH103" s="17"/>
      <c r="NI103" s="17"/>
      <c r="NJ103" s="17"/>
      <c r="NK103" s="17"/>
      <c r="NL103" s="17"/>
      <c r="NM103" s="17"/>
      <c r="NN103" s="17"/>
      <c r="NO103" s="17"/>
      <c r="NP103" s="17"/>
      <c r="NQ103" s="18"/>
      <c r="NS103" s="14"/>
      <c r="NT103" s="15"/>
      <c r="NU103" s="16"/>
      <c r="NV103" s="16"/>
      <c r="NW103" s="16"/>
      <c r="NX103" s="17"/>
      <c r="NY103" s="17"/>
      <c r="NZ103" s="17"/>
      <c r="OA103" s="17"/>
      <c r="OB103" s="17"/>
      <c r="OC103" s="17"/>
      <c r="OD103" s="17"/>
      <c r="OE103" s="17"/>
      <c r="OF103" s="17"/>
      <c r="OG103" s="18"/>
      <c r="OI103" s="14"/>
      <c r="OJ103" s="15"/>
      <c r="OK103" s="16"/>
      <c r="OL103" s="16"/>
      <c r="OM103" s="16"/>
      <c r="ON103" s="17"/>
      <c r="OO103" s="17"/>
      <c r="OP103" s="17"/>
      <c r="OQ103" s="17"/>
      <c r="OR103" s="17"/>
      <c r="OS103" s="17"/>
      <c r="OT103" s="17"/>
      <c r="OU103" s="17"/>
      <c r="OV103" s="17"/>
      <c r="OW103" s="18"/>
      <c r="OY103" s="14"/>
      <c r="OZ103" s="15"/>
      <c r="PA103" s="16"/>
      <c r="PB103" s="16"/>
      <c r="PC103" s="16"/>
      <c r="PD103" s="17"/>
      <c r="PE103" s="17"/>
      <c r="PF103" s="17"/>
      <c r="PG103" s="17"/>
      <c r="PH103" s="17"/>
      <c r="PI103" s="17"/>
      <c r="PJ103" s="17"/>
      <c r="PK103" s="17"/>
      <c r="PL103" s="17"/>
      <c r="PM103" s="18"/>
      <c r="PO103" s="14"/>
      <c r="PP103" s="15"/>
      <c r="PQ103" s="16"/>
      <c r="PR103" s="16"/>
      <c r="PS103" s="16"/>
      <c r="PT103" s="17"/>
      <c r="PU103" s="17"/>
      <c r="PV103" s="17"/>
      <c r="PW103" s="17"/>
      <c r="PX103" s="17"/>
      <c r="PY103" s="17"/>
      <c r="PZ103" s="17"/>
      <c r="QA103" s="17"/>
      <c r="QB103" s="17"/>
      <c r="QC103" s="18"/>
      <c r="QE103" s="14"/>
      <c r="QF103" s="15"/>
      <c r="QG103" s="16"/>
      <c r="QH103" s="16"/>
      <c r="QI103" s="16"/>
      <c r="QJ103" s="17"/>
      <c r="QK103" s="17"/>
      <c r="QL103" s="17"/>
      <c r="QM103" s="17"/>
      <c r="QN103" s="17"/>
      <c r="QO103" s="17"/>
      <c r="QP103" s="17"/>
      <c r="QQ103" s="17"/>
      <c r="QR103" s="17"/>
      <c r="QS103" s="18"/>
      <c r="QU103" s="14"/>
      <c r="QV103" s="15"/>
      <c r="QW103" s="16"/>
      <c r="QX103" s="16"/>
      <c r="QY103" s="16"/>
      <c r="QZ103" s="17"/>
      <c r="RA103" s="17"/>
      <c r="RB103" s="17"/>
      <c r="RC103" s="17"/>
      <c r="RD103" s="17"/>
      <c r="RE103" s="17"/>
      <c r="RF103" s="17"/>
      <c r="RG103" s="17"/>
      <c r="RH103" s="17"/>
      <c r="RI103" s="18"/>
      <c r="RK103" s="14"/>
      <c r="RL103" s="15"/>
      <c r="RM103" s="16"/>
      <c r="RN103" s="16"/>
      <c r="RO103" s="16"/>
      <c r="RP103" s="17"/>
      <c r="RQ103" s="17"/>
      <c r="RR103" s="17"/>
      <c r="RS103" s="17"/>
      <c r="RT103" s="17"/>
      <c r="RU103" s="17"/>
      <c r="RV103" s="17"/>
      <c r="RW103" s="17"/>
      <c r="RX103" s="17"/>
      <c r="RY103" s="18"/>
      <c r="SA103" s="14"/>
      <c r="SB103" s="15"/>
      <c r="SC103" s="16"/>
      <c r="SD103" s="16"/>
      <c r="SE103" s="16"/>
      <c r="SF103" s="17"/>
      <c r="SG103" s="17"/>
      <c r="SH103" s="17"/>
      <c r="SI103" s="17"/>
      <c r="SJ103" s="17"/>
      <c r="SK103" s="17"/>
      <c r="SL103" s="17"/>
      <c r="SM103" s="17"/>
      <c r="SN103" s="17"/>
      <c r="SO103" s="18"/>
      <c r="SQ103" s="14"/>
      <c r="SR103" s="15"/>
      <c r="SS103" s="16"/>
      <c r="ST103" s="16"/>
      <c r="SU103" s="16"/>
      <c r="SV103" s="17"/>
      <c r="SW103" s="17"/>
      <c r="SX103" s="17"/>
      <c r="SY103" s="17"/>
      <c r="SZ103" s="17"/>
      <c r="TA103" s="17"/>
      <c r="TB103" s="17"/>
      <c r="TC103" s="17"/>
      <c r="TD103" s="17"/>
      <c r="TE103" s="18"/>
      <c r="TG103" s="14"/>
      <c r="TH103" s="15"/>
      <c r="TI103" s="16"/>
      <c r="TJ103" s="16"/>
      <c r="TK103" s="16"/>
      <c r="TL103" s="17"/>
      <c r="TM103" s="17"/>
      <c r="TN103" s="17"/>
      <c r="TO103" s="17"/>
      <c r="TP103" s="17"/>
      <c r="TQ103" s="17"/>
      <c r="TR103" s="17"/>
      <c r="TS103" s="17"/>
      <c r="TT103" s="17"/>
      <c r="TU103" s="18"/>
      <c r="TW103" s="14"/>
      <c r="TX103" s="15"/>
      <c r="TY103" s="16"/>
      <c r="TZ103" s="16"/>
      <c r="UA103" s="16"/>
      <c r="UB103" s="17"/>
      <c r="UC103" s="17"/>
      <c r="UD103" s="17"/>
      <c r="UE103" s="17"/>
      <c r="UF103" s="17"/>
      <c r="UG103" s="17"/>
      <c r="UH103" s="17"/>
      <c r="UI103" s="17"/>
      <c r="UJ103" s="17"/>
      <c r="UK103" s="18"/>
      <c r="UM103" s="14"/>
      <c r="UN103" s="15"/>
      <c r="UO103" s="16"/>
      <c r="UP103" s="16"/>
      <c r="UQ103" s="16"/>
      <c r="UR103" s="17"/>
      <c r="US103" s="17"/>
      <c r="UT103" s="17"/>
      <c r="UU103" s="17"/>
      <c r="UV103" s="17"/>
      <c r="UW103" s="17"/>
      <c r="UX103" s="17"/>
      <c r="UY103" s="17"/>
      <c r="UZ103" s="17"/>
      <c r="VA103" s="18"/>
      <c r="VC103" s="14"/>
      <c r="VD103" s="15"/>
      <c r="VE103" s="16"/>
      <c r="VF103" s="16"/>
      <c r="VG103" s="16"/>
      <c r="VH103" s="17"/>
      <c r="VI103" s="17"/>
      <c r="VJ103" s="17"/>
      <c r="VK103" s="17"/>
      <c r="VL103" s="17"/>
      <c r="VM103" s="17"/>
      <c r="VN103" s="17"/>
      <c r="VO103" s="17"/>
      <c r="VP103" s="17"/>
      <c r="VQ103" s="18"/>
      <c r="VS103" s="14"/>
      <c r="VT103" s="15"/>
      <c r="VU103" s="16"/>
      <c r="VV103" s="16"/>
      <c r="VW103" s="16"/>
      <c r="VX103" s="17"/>
      <c r="VY103" s="17"/>
      <c r="VZ103" s="17"/>
      <c r="WA103" s="17"/>
      <c r="WB103" s="17"/>
      <c r="WC103" s="17"/>
      <c r="WD103" s="17"/>
      <c r="WE103" s="17"/>
      <c r="WF103" s="17"/>
      <c r="WG103" s="18"/>
      <c r="WI103" s="14"/>
      <c r="WJ103" s="15"/>
      <c r="WK103" s="16"/>
      <c r="WL103" s="16"/>
      <c r="WM103" s="16"/>
      <c r="WN103" s="17"/>
      <c r="WO103" s="17"/>
      <c r="WP103" s="17"/>
      <c r="WQ103" s="17"/>
      <c r="WR103" s="17"/>
      <c r="WS103" s="17"/>
      <c r="WT103" s="17"/>
      <c r="WU103" s="17"/>
      <c r="WV103" s="17"/>
      <c r="WW103" s="18"/>
      <c r="WY103" s="14"/>
      <c r="WZ103" s="15"/>
      <c r="XA103" s="16"/>
      <c r="XB103" s="16"/>
      <c r="XC103" s="16"/>
      <c r="XD103" s="17"/>
      <c r="XE103" s="17"/>
      <c r="XF103" s="17"/>
      <c r="XG103" s="17"/>
      <c r="XH103" s="17"/>
      <c r="XI103" s="17"/>
      <c r="XJ103" s="17"/>
      <c r="XK103" s="17"/>
      <c r="XL103" s="17"/>
      <c r="XM103" s="18"/>
      <c r="XO103" s="14"/>
      <c r="XP103" s="15"/>
      <c r="XQ103" s="16"/>
      <c r="XR103" s="16"/>
      <c r="XS103" s="16"/>
      <c r="XT103" s="17"/>
      <c r="XU103" s="17"/>
      <c r="XV103" s="17"/>
      <c r="XW103" s="17"/>
      <c r="XX103" s="17"/>
      <c r="XY103" s="17"/>
      <c r="XZ103" s="17"/>
      <c r="YA103" s="17"/>
      <c r="YB103" s="17"/>
      <c r="YC103" s="18"/>
      <c r="YE103" s="14"/>
      <c r="YF103" s="15"/>
      <c r="YG103" s="16"/>
      <c r="YH103" s="16"/>
      <c r="YI103" s="16"/>
      <c r="YJ103" s="17"/>
      <c r="YK103" s="17"/>
      <c r="YL103" s="17"/>
      <c r="YM103" s="17"/>
      <c r="YN103" s="17"/>
      <c r="YO103" s="17"/>
      <c r="YP103" s="17"/>
      <c r="YQ103" s="17"/>
      <c r="YR103" s="17"/>
      <c r="YS103" s="18"/>
      <c r="YU103" s="14"/>
      <c r="YV103" s="15"/>
      <c r="YW103" s="16"/>
      <c r="YX103" s="16"/>
      <c r="YY103" s="16"/>
      <c r="YZ103" s="17"/>
      <c r="ZA103" s="17"/>
      <c r="ZB103" s="17"/>
      <c r="ZC103" s="17"/>
      <c r="ZD103" s="17"/>
      <c r="ZE103" s="17"/>
      <c r="ZF103" s="17"/>
      <c r="ZG103" s="17"/>
      <c r="ZH103" s="17"/>
      <c r="ZI103" s="18"/>
      <c r="ZK103" s="14"/>
      <c r="ZL103" s="15"/>
      <c r="ZM103" s="16"/>
      <c r="ZN103" s="16"/>
      <c r="ZO103" s="16"/>
      <c r="ZP103" s="17"/>
      <c r="ZQ103" s="17"/>
      <c r="ZR103" s="17"/>
      <c r="ZS103" s="17"/>
      <c r="ZT103" s="17"/>
      <c r="ZU103" s="17"/>
      <c r="ZV103" s="17"/>
      <c r="ZW103" s="17"/>
      <c r="ZX103" s="17"/>
      <c r="ZY103" s="18"/>
    </row>
    <row r="104" spans="1:701" ht="28.5" customHeight="1" x14ac:dyDescent="0.3">
      <c r="A104" s="12">
        <v>102</v>
      </c>
      <c r="B104" s="13" t="s">
        <v>178</v>
      </c>
      <c r="C104" s="8">
        <v>1521000</v>
      </c>
      <c r="D104" s="8">
        <v>810000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701" ht="28.5" customHeight="1" x14ac:dyDescent="0.3">
      <c r="A105" s="12">
        <v>103</v>
      </c>
      <c r="B105" s="13" t="s">
        <v>76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701" ht="28.5" customHeight="1" x14ac:dyDescent="0.3">
      <c r="A106" s="12">
        <v>104</v>
      </c>
      <c r="B106" s="13" t="s">
        <v>77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701" ht="28.5" customHeight="1" x14ac:dyDescent="0.3">
      <c r="A107" s="12">
        <v>105</v>
      </c>
      <c r="B107" s="13" t="s">
        <v>78</v>
      </c>
      <c r="C107" s="8">
        <v>0</v>
      </c>
      <c r="D107" s="8">
        <v>0</v>
      </c>
      <c r="E107" s="8">
        <v>8140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</row>
    <row r="108" spans="1:701" ht="28.5" customHeight="1" x14ac:dyDescent="0.3">
      <c r="A108" s="12">
        <v>106</v>
      </c>
      <c r="B108" s="13" t="s">
        <v>79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</row>
    <row r="109" spans="1:701" ht="28.5" customHeight="1" x14ac:dyDescent="0.3">
      <c r="A109" s="12">
        <v>107</v>
      </c>
      <c r="B109" s="13" t="s">
        <v>139</v>
      </c>
      <c r="C109" s="8">
        <v>3118500</v>
      </c>
      <c r="D109" s="8">
        <v>726000</v>
      </c>
      <c r="E109" s="8">
        <v>24180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</row>
    <row r="110" spans="1:701" ht="28.5" customHeight="1" x14ac:dyDescent="0.3">
      <c r="A110" s="12">
        <v>108</v>
      </c>
      <c r="B110" s="13" t="s">
        <v>80</v>
      </c>
      <c r="C110" s="8">
        <v>3010500</v>
      </c>
      <c r="D110" s="8">
        <v>3895500</v>
      </c>
      <c r="E110" s="8">
        <v>114050</v>
      </c>
      <c r="F110" s="8">
        <v>0</v>
      </c>
      <c r="G110" s="8">
        <v>0</v>
      </c>
      <c r="H110" s="8">
        <v>27000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</row>
    <row r="111" spans="1:701" ht="33" customHeight="1" x14ac:dyDescent="0.3">
      <c r="A111" s="12">
        <v>109</v>
      </c>
      <c r="B111" s="13" t="s">
        <v>81</v>
      </c>
      <c r="C111" s="8">
        <v>0</v>
      </c>
      <c r="D111" s="8">
        <v>0</v>
      </c>
      <c r="E111" s="8">
        <v>287730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</row>
    <row r="112" spans="1:701" ht="28.5" customHeight="1" x14ac:dyDescent="0.3">
      <c r="A112" s="12">
        <v>110</v>
      </c>
      <c r="B112" s="13" t="s">
        <v>82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15" ht="28.5" customHeight="1" x14ac:dyDescent="0.3">
      <c r="A113" s="12">
        <v>111</v>
      </c>
      <c r="B113" s="13" t="s">
        <v>83</v>
      </c>
      <c r="C113" s="8">
        <v>0</v>
      </c>
      <c r="D113" s="8">
        <v>881500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15" ht="28.5" customHeight="1" x14ac:dyDescent="0.3">
      <c r="A114" s="12">
        <v>112</v>
      </c>
      <c r="B114" s="13" t="s">
        <v>140</v>
      </c>
      <c r="C114" s="8">
        <v>0</v>
      </c>
      <c r="D114" s="8">
        <v>0</v>
      </c>
      <c r="E114" s="8">
        <v>164660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</row>
    <row r="115" spans="1:15" ht="28.5" customHeight="1" x14ac:dyDescent="0.3">
      <c r="A115" s="12">
        <v>113</v>
      </c>
      <c r="B115" s="13" t="s">
        <v>141</v>
      </c>
      <c r="C115" s="8">
        <v>531000</v>
      </c>
      <c r="D115" s="8">
        <v>1242000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15" ht="28.5" customHeight="1" x14ac:dyDescent="0.3">
      <c r="A116" s="12">
        <v>114</v>
      </c>
      <c r="B116" s="13" t="s">
        <v>84</v>
      </c>
      <c r="C116" s="8">
        <v>3278500</v>
      </c>
      <c r="D116" s="8">
        <v>3733000</v>
      </c>
      <c r="E116" s="8">
        <v>13540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15" s="20" customFormat="1" ht="28.5" customHeight="1" x14ac:dyDescent="0.3">
      <c r="A117" s="12">
        <v>115</v>
      </c>
      <c r="B117" s="13" t="s">
        <v>158</v>
      </c>
      <c r="C117" s="8">
        <v>112500</v>
      </c>
      <c r="D117" s="8">
        <v>270000</v>
      </c>
      <c r="E117" s="8">
        <v>0</v>
      </c>
      <c r="F117" s="8">
        <v>0</v>
      </c>
      <c r="G117" s="8">
        <v>0</v>
      </c>
      <c r="H117" s="8">
        <v>1039500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</row>
    <row r="118" spans="1:15" s="20" customFormat="1" ht="28.5" customHeight="1" x14ac:dyDescent="0.3">
      <c r="A118" s="12">
        <v>116</v>
      </c>
      <c r="B118" s="13" t="s">
        <v>179</v>
      </c>
      <c r="C118" s="8">
        <v>1084000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6"/>
    </row>
    <row r="119" spans="1:15" ht="28.5" customHeight="1" x14ac:dyDescent="0.3">
      <c r="A119" s="12">
        <v>117</v>
      </c>
      <c r="B119" s="13" t="s">
        <v>159</v>
      </c>
      <c r="C119" s="8">
        <v>3734400</v>
      </c>
      <c r="D119" s="8">
        <v>6320100</v>
      </c>
      <c r="E119" s="8">
        <v>325450</v>
      </c>
      <c r="F119" s="8">
        <v>0</v>
      </c>
      <c r="G119" s="8">
        <v>14040000</v>
      </c>
      <c r="H119" s="8">
        <v>0</v>
      </c>
      <c r="I119" s="8">
        <v>108000</v>
      </c>
      <c r="J119" s="8">
        <v>0</v>
      </c>
      <c r="K119" s="8">
        <v>189000</v>
      </c>
      <c r="L119" s="8">
        <v>54000</v>
      </c>
      <c r="M119" s="8">
        <v>0</v>
      </c>
      <c r="N119" s="8">
        <v>0</v>
      </c>
    </row>
    <row r="120" spans="1:15" ht="28.5" customHeight="1" x14ac:dyDescent="0.3">
      <c r="A120" s="12">
        <v>118</v>
      </c>
      <c r="B120" s="13" t="s">
        <v>85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</row>
    <row r="121" spans="1:15" ht="28.5" customHeight="1" x14ac:dyDescent="0.3">
      <c r="A121" s="12">
        <v>119</v>
      </c>
      <c r="B121" s="13" t="s">
        <v>86</v>
      </c>
      <c r="C121" s="8">
        <v>724500</v>
      </c>
      <c r="D121" s="8">
        <v>2126500</v>
      </c>
      <c r="E121" s="8">
        <v>546010</v>
      </c>
      <c r="F121" s="8">
        <v>0</v>
      </c>
      <c r="G121" s="8">
        <v>0</v>
      </c>
      <c r="H121" s="8">
        <v>0</v>
      </c>
      <c r="I121" s="8">
        <v>0</v>
      </c>
      <c r="J121" s="8">
        <v>243000</v>
      </c>
      <c r="K121" s="8">
        <v>0</v>
      </c>
      <c r="L121" s="8">
        <v>0</v>
      </c>
      <c r="M121" s="8">
        <v>0</v>
      </c>
      <c r="N121" s="8">
        <v>0</v>
      </c>
    </row>
    <row r="122" spans="1:15" ht="28.5" customHeight="1" x14ac:dyDescent="0.3">
      <c r="A122" s="12">
        <v>120</v>
      </c>
      <c r="B122" s="13" t="s">
        <v>180</v>
      </c>
      <c r="C122" s="8">
        <v>2360500</v>
      </c>
      <c r="D122" s="8">
        <v>2011500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</row>
    <row r="123" spans="1:15" ht="28.5" customHeight="1" x14ac:dyDescent="0.3">
      <c r="A123" s="12">
        <v>121</v>
      </c>
      <c r="B123" s="13" t="s">
        <v>142</v>
      </c>
      <c r="C123" s="8">
        <v>1408500</v>
      </c>
      <c r="D123" s="8">
        <v>1342500</v>
      </c>
      <c r="E123" s="8">
        <v>338580</v>
      </c>
      <c r="F123" s="8">
        <v>0</v>
      </c>
      <c r="G123" s="8">
        <v>0</v>
      </c>
      <c r="H123" s="8">
        <v>1417500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</row>
    <row r="124" spans="1:15" ht="28.5" customHeight="1" x14ac:dyDescent="0.3">
      <c r="A124" s="12">
        <v>122</v>
      </c>
      <c r="B124" s="13" t="s">
        <v>87</v>
      </c>
      <c r="C124" s="8">
        <v>144000</v>
      </c>
      <c r="D124" s="8">
        <v>126000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</row>
    <row r="125" spans="1:15" ht="31.5" customHeight="1" x14ac:dyDescent="0.3">
      <c r="A125" s="12">
        <v>123</v>
      </c>
      <c r="B125" s="13" t="s">
        <v>143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15" ht="28.5" customHeight="1" x14ac:dyDescent="0.3">
      <c r="A126" s="12">
        <v>124</v>
      </c>
      <c r="B126" s="13" t="s">
        <v>88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</row>
    <row r="127" spans="1:15" ht="36.75" customHeight="1" x14ac:dyDescent="0.3">
      <c r="A127" s="12">
        <v>125</v>
      </c>
      <c r="B127" s="13" t="s">
        <v>89</v>
      </c>
      <c r="C127" s="8">
        <v>0</v>
      </c>
      <c r="D127" s="8">
        <v>0</v>
      </c>
      <c r="E127" s="8">
        <v>499320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</row>
    <row r="128" spans="1:15" ht="37.5" customHeight="1" x14ac:dyDescent="0.3">
      <c r="A128" s="12">
        <v>126</v>
      </c>
      <c r="B128" s="13" t="s">
        <v>144</v>
      </c>
      <c r="C128" s="8">
        <v>0</v>
      </c>
      <c r="D128" s="8">
        <v>0</v>
      </c>
      <c r="E128" s="8">
        <v>487600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</row>
    <row r="129" spans="1:32" ht="34.5" customHeight="1" x14ac:dyDescent="0.3">
      <c r="A129" s="12">
        <v>127</v>
      </c>
      <c r="B129" s="13" t="s">
        <v>145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</row>
    <row r="130" spans="1:32" ht="38.25" customHeight="1" x14ac:dyDescent="0.3">
      <c r="A130" s="12">
        <v>128</v>
      </c>
      <c r="B130" s="13" t="s">
        <v>90</v>
      </c>
      <c r="C130" s="8">
        <v>256500</v>
      </c>
      <c r="D130" s="8">
        <v>67500</v>
      </c>
      <c r="E130" s="8">
        <v>197210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</row>
    <row r="131" spans="1:32" s="20" customFormat="1" ht="38.25" customHeight="1" x14ac:dyDescent="0.3">
      <c r="A131" s="12">
        <v>129</v>
      </c>
      <c r="B131" s="13" t="s">
        <v>160</v>
      </c>
      <c r="C131" s="8">
        <v>126000</v>
      </c>
      <c r="D131" s="8">
        <v>202500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</row>
    <row r="132" spans="1:32" s="20" customFormat="1" ht="38.25" customHeight="1" x14ac:dyDescent="0.3">
      <c r="A132" s="12">
        <v>130</v>
      </c>
      <c r="B132" s="13" t="s">
        <v>169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14"/>
      <c r="P132" s="15"/>
      <c r="AE132" s="14"/>
      <c r="AF132" s="15"/>
    </row>
    <row r="133" spans="1:32" s="20" customFormat="1" ht="38.25" customHeight="1" x14ac:dyDescent="0.3">
      <c r="A133" s="12">
        <v>131</v>
      </c>
      <c r="B133" s="13" t="s">
        <v>181</v>
      </c>
      <c r="C133" s="8">
        <v>486000</v>
      </c>
      <c r="D133" s="8">
        <v>216000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5"/>
      <c r="P133" s="15"/>
      <c r="AE133" s="14"/>
      <c r="AF133" s="15"/>
    </row>
    <row r="134" spans="1:32" ht="31.5" customHeight="1" x14ac:dyDescent="0.3">
      <c r="A134" s="12">
        <v>132</v>
      </c>
      <c r="B134" s="13" t="s">
        <v>91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</row>
    <row r="135" spans="1:32" ht="28.5" customHeight="1" x14ac:dyDescent="0.3">
      <c r="A135" s="12">
        <v>133</v>
      </c>
      <c r="B135" s="13" t="s">
        <v>92</v>
      </c>
      <c r="C135" s="8">
        <v>580500</v>
      </c>
      <c r="D135" s="8">
        <v>472500</v>
      </c>
      <c r="E135" s="8">
        <v>198900</v>
      </c>
      <c r="F135" s="8">
        <v>0</v>
      </c>
      <c r="G135" s="8">
        <v>0</v>
      </c>
      <c r="H135" s="8">
        <v>189000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</row>
    <row r="136" spans="1:32" ht="28.5" customHeight="1" x14ac:dyDescent="0.3">
      <c r="A136" s="12">
        <v>134</v>
      </c>
      <c r="B136" s="13" t="s">
        <v>146</v>
      </c>
      <c r="C136" s="8">
        <v>252000</v>
      </c>
      <c r="D136" s="8">
        <v>151000</v>
      </c>
      <c r="E136" s="8">
        <v>0</v>
      </c>
      <c r="F136" s="8">
        <v>0</v>
      </c>
      <c r="G136" s="8">
        <v>0</v>
      </c>
      <c r="H136" s="8">
        <v>108000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</row>
    <row r="137" spans="1:32" ht="28.5" customHeight="1" x14ac:dyDescent="0.3">
      <c r="A137" s="12">
        <v>135</v>
      </c>
      <c r="B137" s="13" t="s">
        <v>147</v>
      </c>
      <c r="C137" s="8">
        <v>504000</v>
      </c>
      <c r="D137" s="8">
        <v>972000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</row>
    <row r="138" spans="1:32" ht="28.5" customHeight="1" x14ac:dyDescent="0.3">
      <c r="A138" s="12">
        <v>136</v>
      </c>
      <c r="B138" s="13" t="s">
        <v>93</v>
      </c>
      <c r="C138" s="8">
        <v>0</v>
      </c>
      <c r="D138" s="8">
        <v>0</v>
      </c>
      <c r="E138" s="8">
        <v>324450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</row>
    <row r="139" spans="1:32" ht="28.5" customHeight="1" x14ac:dyDescent="0.3">
      <c r="A139" s="12">
        <v>137</v>
      </c>
      <c r="B139" s="13" t="s">
        <v>94</v>
      </c>
      <c r="C139" s="8">
        <v>0</v>
      </c>
      <c r="D139" s="8">
        <v>0</v>
      </c>
      <c r="E139" s="8">
        <v>256850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32" ht="28.5" customHeight="1" x14ac:dyDescent="0.3">
      <c r="A140" s="12">
        <v>138</v>
      </c>
      <c r="B140" s="13" t="s">
        <v>95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32" ht="28.5" customHeight="1" x14ac:dyDescent="0.3">
      <c r="A141" s="12">
        <v>139</v>
      </c>
      <c r="B141" s="13" t="s">
        <v>96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32" ht="28.5" customHeight="1" x14ac:dyDescent="0.3">
      <c r="A142" s="12">
        <v>140</v>
      </c>
      <c r="B142" s="13" t="s">
        <v>97</v>
      </c>
      <c r="C142" s="8">
        <v>423000</v>
      </c>
      <c r="D142" s="8">
        <v>936000</v>
      </c>
      <c r="E142" s="8">
        <v>114200</v>
      </c>
      <c r="F142" s="8">
        <v>0</v>
      </c>
      <c r="G142" s="8">
        <v>372000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32" ht="28.5" customHeight="1" x14ac:dyDescent="0.3">
      <c r="A143" s="12">
        <v>141</v>
      </c>
      <c r="B143" s="13" t="s">
        <v>98</v>
      </c>
      <c r="C143" s="8">
        <v>54000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</row>
    <row r="144" spans="1:32" ht="28.5" customHeight="1" x14ac:dyDescent="0.3">
      <c r="A144" s="12">
        <v>142</v>
      </c>
      <c r="B144" s="13" t="s">
        <v>148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</row>
    <row r="145" spans="1:14" ht="28.5" customHeight="1" x14ac:dyDescent="0.3">
      <c r="A145" s="12">
        <v>143</v>
      </c>
      <c r="B145" s="13" t="s">
        <v>99</v>
      </c>
      <c r="C145" s="8">
        <v>5037000</v>
      </c>
      <c r="D145" s="8">
        <v>6101900</v>
      </c>
      <c r="E145" s="8">
        <v>147810</v>
      </c>
      <c r="F145" s="8">
        <v>0</v>
      </c>
      <c r="G145" s="8">
        <v>0</v>
      </c>
      <c r="H145" s="8">
        <v>67500</v>
      </c>
      <c r="I145" s="8">
        <v>54000</v>
      </c>
      <c r="J145" s="8">
        <v>526500</v>
      </c>
      <c r="K145" s="8">
        <v>0</v>
      </c>
      <c r="L145" s="8">
        <v>0</v>
      </c>
      <c r="M145" s="8">
        <v>0</v>
      </c>
      <c r="N145" s="8">
        <v>0</v>
      </c>
    </row>
    <row r="146" spans="1:14" ht="28.5" customHeight="1" x14ac:dyDescent="0.3">
      <c r="A146" s="12">
        <v>144</v>
      </c>
      <c r="B146" s="13" t="s">
        <v>100</v>
      </c>
      <c r="C146" s="8">
        <v>1120500</v>
      </c>
      <c r="D146" s="8">
        <v>1543500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</row>
    <row r="147" spans="1:14" ht="28.5" customHeight="1" x14ac:dyDescent="0.3">
      <c r="A147" s="12">
        <v>145</v>
      </c>
      <c r="B147" s="13" t="s">
        <v>101</v>
      </c>
      <c r="C147" s="8">
        <v>85500</v>
      </c>
      <c r="D147" s="8">
        <v>292000</v>
      </c>
      <c r="E147" s="8">
        <v>385140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</row>
    <row r="148" spans="1:14" ht="28.5" customHeight="1" x14ac:dyDescent="0.3">
      <c r="A148" s="12">
        <v>146</v>
      </c>
      <c r="B148" s="13" t="s">
        <v>149</v>
      </c>
      <c r="C148" s="8">
        <v>279000</v>
      </c>
      <c r="D148" s="8">
        <v>918000</v>
      </c>
      <c r="E148" s="8">
        <v>0</v>
      </c>
      <c r="F148" s="8">
        <v>0</v>
      </c>
      <c r="G148" s="8">
        <v>0</v>
      </c>
      <c r="H148" s="8">
        <v>0</v>
      </c>
      <c r="I148" s="8">
        <v>9115000</v>
      </c>
      <c r="J148" s="8">
        <v>0</v>
      </c>
      <c r="K148" s="8">
        <v>0</v>
      </c>
      <c r="L148" s="8">
        <v>0</v>
      </c>
      <c r="M148" s="8">
        <v>7060000</v>
      </c>
      <c r="N148" s="8">
        <v>0</v>
      </c>
    </row>
    <row r="149" spans="1:14" ht="28.5" customHeight="1" x14ac:dyDescent="0.3">
      <c r="A149" s="12">
        <v>147</v>
      </c>
      <c r="B149" s="13" t="s">
        <v>102</v>
      </c>
      <c r="C149" s="8">
        <v>1665000</v>
      </c>
      <c r="D149" s="8">
        <v>2092500</v>
      </c>
      <c r="E149" s="8">
        <v>204690</v>
      </c>
      <c r="F149" s="8">
        <v>0</v>
      </c>
      <c r="G149" s="8">
        <v>0</v>
      </c>
      <c r="H149" s="8">
        <v>54000</v>
      </c>
      <c r="I149" s="8">
        <v>810000</v>
      </c>
      <c r="J149" s="8">
        <v>0</v>
      </c>
      <c r="K149" s="8">
        <v>0</v>
      </c>
      <c r="L149" s="8">
        <v>0</v>
      </c>
      <c r="M149" s="8">
        <v>0</v>
      </c>
      <c r="N149" s="8">
        <v>324000</v>
      </c>
    </row>
    <row r="150" spans="1:14" ht="31.5" customHeight="1" x14ac:dyDescent="0.3">
      <c r="A150" s="12">
        <v>148</v>
      </c>
      <c r="B150" s="13" t="s">
        <v>103</v>
      </c>
      <c r="C150" s="8">
        <v>17005500</v>
      </c>
      <c r="D150" s="8">
        <v>16821000</v>
      </c>
      <c r="E150" s="8">
        <v>512550</v>
      </c>
      <c r="F150" s="8">
        <v>216000</v>
      </c>
      <c r="G150" s="8">
        <v>379000</v>
      </c>
      <c r="H150" s="8">
        <v>0</v>
      </c>
      <c r="I150" s="8">
        <v>424000</v>
      </c>
      <c r="J150" s="8">
        <v>0</v>
      </c>
      <c r="K150" s="8">
        <v>0</v>
      </c>
      <c r="L150" s="8">
        <v>2268000</v>
      </c>
      <c r="M150" s="8">
        <v>750000</v>
      </c>
      <c r="N150" s="8">
        <v>0</v>
      </c>
    </row>
    <row r="151" spans="1:14" ht="28.5" customHeight="1" x14ac:dyDescent="0.3">
      <c r="A151" s="12">
        <v>149</v>
      </c>
      <c r="B151" s="13" t="s">
        <v>150</v>
      </c>
      <c r="C151" s="8">
        <v>0</v>
      </c>
      <c r="D151" s="8">
        <v>0</v>
      </c>
      <c r="E151" s="8">
        <v>168660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</row>
    <row r="152" spans="1:14" ht="28.5" customHeight="1" x14ac:dyDescent="0.3">
      <c r="A152" s="12">
        <v>150</v>
      </c>
      <c r="B152" s="13" t="s">
        <v>104</v>
      </c>
      <c r="C152" s="8">
        <v>0</v>
      </c>
      <c r="D152" s="8">
        <v>0</v>
      </c>
      <c r="E152" s="8">
        <v>315940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</row>
    <row r="153" spans="1:14" ht="28.5" customHeight="1" x14ac:dyDescent="0.3">
      <c r="A153" s="12">
        <v>151</v>
      </c>
      <c r="B153" s="13" t="s">
        <v>105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</row>
    <row r="154" spans="1:14" ht="28.5" customHeight="1" x14ac:dyDescent="0.3">
      <c r="A154" s="12">
        <v>152</v>
      </c>
      <c r="B154" s="13" t="s">
        <v>106</v>
      </c>
      <c r="C154" s="8">
        <v>0</v>
      </c>
      <c r="D154" s="8">
        <v>0</v>
      </c>
      <c r="E154" s="8">
        <v>832320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</row>
    <row r="155" spans="1:14" ht="28.5" customHeight="1" x14ac:dyDescent="0.3">
      <c r="A155" s="12">
        <v>153</v>
      </c>
      <c r="B155" s="13" t="s">
        <v>107</v>
      </c>
      <c r="C155" s="8">
        <v>0</v>
      </c>
      <c r="D155" s="8">
        <v>0</v>
      </c>
      <c r="E155" s="8">
        <v>139960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</row>
    <row r="156" spans="1:14" ht="28.5" customHeight="1" x14ac:dyDescent="0.3">
      <c r="A156" s="12">
        <v>154</v>
      </c>
      <c r="B156" s="13" t="s">
        <v>163</v>
      </c>
      <c r="C156" s="8">
        <v>441000</v>
      </c>
      <c r="D156" s="8">
        <v>351000</v>
      </c>
      <c r="E156" s="8">
        <v>44190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14" ht="28.5" customHeight="1" x14ac:dyDescent="0.3">
      <c r="A157" s="12">
        <v>155</v>
      </c>
      <c r="B157" s="13" t="s">
        <v>108</v>
      </c>
      <c r="C157" s="8">
        <v>1282500</v>
      </c>
      <c r="D157" s="8">
        <v>1395000</v>
      </c>
      <c r="E157" s="8">
        <v>0</v>
      </c>
      <c r="F157" s="8">
        <v>0</v>
      </c>
      <c r="G157" s="8">
        <v>0</v>
      </c>
      <c r="H157" s="8">
        <v>67500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</row>
    <row r="158" spans="1:14" ht="28.5" customHeight="1" x14ac:dyDescent="0.3">
      <c r="A158" s="12">
        <v>156</v>
      </c>
      <c r="B158" s="13" t="s">
        <v>109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</row>
    <row r="159" spans="1:14" ht="28.5" customHeight="1" x14ac:dyDescent="0.3">
      <c r="A159" s="12">
        <v>157</v>
      </c>
      <c r="B159" s="13" t="s">
        <v>110</v>
      </c>
      <c r="C159" s="8">
        <v>1317000</v>
      </c>
      <c r="D159" s="8">
        <v>1239000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14" ht="34.5" customHeight="1" x14ac:dyDescent="0.3">
      <c r="A160" s="12">
        <v>158</v>
      </c>
      <c r="B160" s="13" t="s">
        <v>111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</row>
    <row r="161" spans="1:15" ht="28.5" customHeight="1" x14ac:dyDescent="0.3">
      <c r="A161" s="12">
        <v>159</v>
      </c>
      <c r="B161" s="13" t="s">
        <v>112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</row>
    <row r="162" spans="1:15" ht="28.5" customHeight="1" x14ac:dyDescent="0.3">
      <c r="A162" s="12">
        <v>160</v>
      </c>
      <c r="B162" s="13" t="s">
        <v>113</v>
      </c>
      <c r="C162" s="8">
        <v>0</v>
      </c>
      <c r="D162" s="8">
        <v>0</v>
      </c>
      <c r="E162" s="8">
        <v>751820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5" ht="28.5" customHeight="1" x14ac:dyDescent="0.3">
      <c r="A163" s="12">
        <v>161</v>
      </c>
      <c r="B163" s="13" t="s">
        <v>151</v>
      </c>
      <c r="C163" s="8">
        <v>24659100</v>
      </c>
      <c r="D163" s="8">
        <v>19693800</v>
      </c>
      <c r="E163" s="8">
        <v>0</v>
      </c>
      <c r="F163" s="8">
        <v>0</v>
      </c>
      <c r="G163" s="8">
        <v>6696100</v>
      </c>
      <c r="H163" s="8">
        <v>0</v>
      </c>
      <c r="I163" s="8">
        <v>693000</v>
      </c>
      <c r="J163" s="8">
        <v>0</v>
      </c>
      <c r="K163" s="8">
        <v>0</v>
      </c>
      <c r="L163" s="8">
        <v>1347000</v>
      </c>
      <c r="M163" s="8">
        <v>0</v>
      </c>
      <c r="N163" s="8">
        <v>0</v>
      </c>
    </row>
    <row r="164" spans="1:15" ht="28.5" customHeight="1" x14ac:dyDescent="0.3">
      <c r="A164" s="12">
        <v>162</v>
      </c>
      <c r="B164" s="13" t="s">
        <v>152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5" ht="37.5" customHeight="1" x14ac:dyDescent="0.3">
      <c r="A165" s="12">
        <v>163</v>
      </c>
      <c r="B165" s="13" t="s">
        <v>114</v>
      </c>
      <c r="C165" s="8">
        <v>1047000</v>
      </c>
      <c r="D165" s="8">
        <v>950000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</row>
    <row r="166" spans="1:15" ht="28.5" customHeight="1" x14ac:dyDescent="0.3">
      <c r="A166" s="12">
        <v>164</v>
      </c>
      <c r="B166" s="13" t="s">
        <v>153</v>
      </c>
      <c r="C166" s="8">
        <v>0</v>
      </c>
      <c r="D166" s="8">
        <v>0</v>
      </c>
      <c r="E166" s="8">
        <v>609810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5" ht="28.5" customHeight="1" x14ac:dyDescent="0.3">
      <c r="A167" s="12">
        <v>165</v>
      </c>
      <c r="B167" s="13" t="s">
        <v>115</v>
      </c>
      <c r="C167" s="8">
        <v>0</v>
      </c>
      <c r="D167" s="8">
        <v>0</v>
      </c>
      <c r="E167" s="8">
        <v>1801660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</row>
    <row r="168" spans="1:15" ht="28.5" customHeight="1" x14ac:dyDescent="0.3">
      <c r="A168" s="12">
        <v>166</v>
      </c>
      <c r="B168" s="13" t="s">
        <v>154</v>
      </c>
      <c r="C168" s="8">
        <v>0</v>
      </c>
      <c r="D168" s="8">
        <v>0</v>
      </c>
      <c r="E168" s="8">
        <v>410540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</row>
    <row r="169" spans="1:15" ht="28.5" customHeight="1" x14ac:dyDescent="0.3">
      <c r="A169" s="12">
        <v>167</v>
      </c>
      <c r="B169" s="13" t="s">
        <v>116</v>
      </c>
      <c r="C169" s="8">
        <v>1755500</v>
      </c>
      <c r="D169" s="8">
        <v>1190000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603000</v>
      </c>
      <c r="L169" s="8">
        <v>17500600</v>
      </c>
      <c r="M169" s="8">
        <v>0</v>
      </c>
      <c r="N169" s="8">
        <v>0</v>
      </c>
    </row>
    <row r="170" spans="1:15" s="24" customFormat="1" ht="28.5" customHeight="1" x14ac:dyDescent="0.35">
      <c r="A170" s="12"/>
      <c r="B170" s="22" t="s">
        <v>117</v>
      </c>
      <c r="C170" s="7">
        <v>156279800</v>
      </c>
      <c r="D170" s="7">
        <v>151844800</v>
      </c>
      <c r="E170" s="7">
        <v>26171510</v>
      </c>
      <c r="F170" s="7">
        <v>216000</v>
      </c>
      <c r="G170" s="7">
        <v>23294300</v>
      </c>
      <c r="H170" s="7">
        <v>6007500</v>
      </c>
      <c r="I170" s="7">
        <v>11474000</v>
      </c>
      <c r="J170" s="7">
        <v>1809000</v>
      </c>
      <c r="K170" s="7">
        <v>810000</v>
      </c>
      <c r="L170" s="7">
        <v>23800600</v>
      </c>
      <c r="M170" s="7">
        <v>11522400</v>
      </c>
      <c r="N170" s="7">
        <v>432000</v>
      </c>
      <c r="O170" s="23"/>
    </row>
    <row r="171" spans="1:15" ht="16.5" customHeight="1" x14ac:dyDescent="0.2">
      <c r="A171" s="25"/>
      <c r="C171" s="26"/>
      <c r="D171" s="26"/>
      <c r="E171" s="27"/>
      <c r="F171" s="26"/>
      <c r="G171" s="25"/>
      <c r="H171" s="25"/>
      <c r="I171" s="25"/>
      <c r="J171" s="25"/>
      <c r="K171" s="25"/>
      <c r="L171" s="25"/>
      <c r="M171" s="25"/>
    </row>
    <row r="172" spans="1:15" ht="16.5" customHeight="1" x14ac:dyDescent="0.3">
      <c r="A172" s="72"/>
      <c r="C172" s="26"/>
      <c r="D172" s="28"/>
      <c r="E172" s="26"/>
      <c r="F172" s="26"/>
      <c r="G172" s="26"/>
      <c r="H172" s="25"/>
      <c r="I172" s="25"/>
      <c r="J172" s="25"/>
      <c r="K172" s="26"/>
      <c r="L172" s="25"/>
      <c r="M172" s="25"/>
    </row>
    <row r="173" spans="1:15" ht="16.5" customHeight="1" x14ac:dyDescent="0.2">
      <c r="A173" s="25"/>
      <c r="C173" s="26"/>
      <c r="D173" s="26"/>
      <c r="E173" s="25"/>
      <c r="F173" s="26"/>
      <c r="G173" s="25"/>
      <c r="H173" s="25"/>
      <c r="I173" s="25"/>
      <c r="J173" s="25"/>
      <c r="K173" s="25"/>
      <c r="L173" s="25"/>
      <c r="M173" s="25"/>
    </row>
    <row r="174" spans="1:15" ht="33.75" customHeight="1" x14ac:dyDescent="0.2">
      <c r="A174" s="29"/>
      <c r="B174" s="75" t="s">
        <v>167</v>
      </c>
      <c r="C174" s="10" t="s">
        <v>2</v>
      </c>
      <c r="D174" s="10" t="s">
        <v>3</v>
      </c>
      <c r="E174" s="10" t="s">
        <v>215</v>
      </c>
      <c r="F174" s="10" t="s">
        <v>4</v>
      </c>
      <c r="G174" s="10" t="s">
        <v>5</v>
      </c>
      <c r="H174" s="10" t="s">
        <v>6</v>
      </c>
      <c r="I174" s="10" t="s">
        <v>7</v>
      </c>
      <c r="J174" s="10" t="s">
        <v>8</v>
      </c>
      <c r="K174" s="10" t="s">
        <v>9</v>
      </c>
      <c r="L174" s="10" t="s">
        <v>10</v>
      </c>
      <c r="M174" s="10" t="s">
        <v>11</v>
      </c>
      <c r="N174" s="55" t="s">
        <v>191</v>
      </c>
    </row>
    <row r="175" spans="1:15" ht="27" customHeight="1" x14ac:dyDescent="0.3">
      <c r="A175" s="30"/>
      <c r="B175" s="75"/>
      <c r="C175" s="31">
        <v>1324.5</v>
      </c>
      <c r="D175" s="31">
        <v>1183.43</v>
      </c>
      <c r="E175" s="31">
        <v>1000</v>
      </c>
      <c r="F175" s="31">
        <v>1240.5999999999999</v>
      </c>
      <c r="G175" s="31">
        <v>1240.5999999999999</v>
      </c>
      <c r="H175" s="31">
        <v>1324.5</v>
      </c>
      <c r="I175" s="32">
        <v>1009.08</v>
      </c>
      <c r="J175" s="31">
        <v>1183.43</v>
      </c>
      <c r="K175" s="31">
        <v>1183.43</v>
      </c>
      <c r="L175" s="31">
        <v>1183.43</v>
      </c>
      <c r="M175" s="31">
        <v>1183.43</v>
      </c>
      <c r="N175" s="31">
        <v>1324.5</v>
      </c>
    </row>
    <row r="176" spans="1:15" ht="16.5" customHeight="1" x14ac:dyDescent="0.2"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</row>
    <row r="177" spans="1:15" ht="27" customHeight="1" x14ac:dyDescent="0.3">
      <c r="B177" s="2" t="s">
        <v>118</v>
      </c>
      <c r="C177" s="76" t="s">
        <v>185</v>
      </c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</row>
    <row r="178" spans="1:15" ht="38.25" customHeight="1" x14ac:dyDescent="0.25">
      <c r="A178" s="3" t="s">
        <v>0</v>
      </c>
      <c r="B178" s="4" t="s">
        <v>1</v>
      </c>
      <c r="C178" s="10" t="s">
        <v>2</v>
      </c>
      <c r="D178" s="10" t="s">
        <v>3</v>
      </c>
      <c r="E178" s="10" t="s">
        <v>215</v>
      </c>
      <c r="F178" s="10" t="s">
        <v>4</v>
      </c>
      <c r="G178" s="10" t="s">
        <v>5</v>
      </c>
      <c r="H178" s="10" t="s">
        <v>6</v>
      </c>
      <c r="I178" s="10" t="s">
        <v>7</v>
      </c>
      <c r="J178" s="10" t="s">
        <v>8</v>
      </c>
      <c r="K178" s="10" t="s">
        <v>9</v>
      </c>
      <c r="L178" s="10" t="s">
        <v>10</v>
      </c>
      <c r="M178" s="10" t="s">
        <v>11</v>
      </c>
      <c r="N178" s="55" t="s">
        <v>191</v>
      </c>
      <c r="O178" s="33" t="s">
        <v>168</v>
      </c>
    </row>
    <row r="179" spans="1:15" ht="38.25" customHeight="1" x14ac:dyDescent="0.3">
      <c r="A179" s="3">
        <v>1</v>
      </c>
      <c r="B179" s="13" t="s">
        <v>183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112.11778029445074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7">
        <v>112.11778029445074</v>
      </c>
    </row>
    <row r="180" spans="1:15" ht="28.5" customHeight="1" x14ac:dyDescent="0.3">
      <c r="A180" s="12">
        <v>2</v>
      </c>
      <c r="B180" s="13" t="s">
        <v>12</v>
      </c>
      <c r="C180" s="8">
        <v>546.9988674971687</v>
      </c>
      <c r="D180" s="8">
        <v>631.2160415064684</v>
      </c>
      <c r="E180" s="8">
        <v>146.69999999999999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7">
        <v>1324.9149090036371</v>
      </c>
    </row>
    <row r="181" spans="1:15" ht="34.5" customHeight="1" x14ac:dyDescent="0.3">
      <c r="A181" s="3">
        <v>3</v>
      </c>
      <c r="B181" s="13" t="s">
        <v>157</v>
      </c>
      <c r="C181" s="8">
        <v>380.52095130237825</v>
      </c>
      <c r="D181" s="8">
        <v>782.47129107763021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7">
        <v>1162.9922423800085</v>
      </c>
    </row>
    <row r="182" spans="1:15" ht="28.5" customHeight="1" x14ac:dyDescent="0.3">
      <c r="A182" s="12">
        <v>4</v>
      </c>
      <c r="B182" s="13" t="s">
        <v>13</v>
      </c>
      <c r="C182" s="8">
        <v>693.09173272933185</v>
      </c>
      <c r="D182" s="8">
        <v>775.71127992361187</v>
      </c>
      <c r="E182" s="8">
        <v>0</v>
      </c>
      <c r="F182" s="8">
        <v>0</v>
      </c>
      <c r="G182" s="8">
        <v>0</v>
      </c>
      <c r="H182" s="8">
        <v>122.31030577576443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7">
        <v>1591.1133184287082</v>
      </c>
    </row>
    <row r="183" spans="1:15" ht="28.5" customHeight="1" x14ac:dyDescent="0.3">
      <c r="A183" s="3">
        <v>5</v>
      </c>
      <c r="B183" s="13" t="s">
        <v>14</v>
      </c>
      <c r="C183" s="8">
        <v>0</v>
      </c>
      <c r="D183" s="8">
        <v>0</v>
      </c>
      <c r="E183" s="8">
        <v>243.73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7">
        <v>243.73</v>
      </c>
    </row>
    <row r="184" spans="1:15" ht="28.5" customHeight="1" x14ac:dyDescent="0.3">
      <c r="A184" s="12">
        <v>6</v>
      </c>
      <c r="B184" s="13" t="s">
        <v>15</v>
      </c>
      <c r="C184" s="8">
        <v>3747.8293695734237</v>
      </c>
      <c r="D184" s="8">
        <v>1804.0779767286615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7">
        <v>5551.907346302085</v>
      </c>
    </row>
    <row r="185" spans="1:15" ht="28.5" customHeight="1" x14ac:dyDescent="0.3">
      <c r="A185" s="3">
        <v>7</v>
      </c>
      <c r="B185" s="13" t="s">
        <v>170</v>
      </c>
      <c r="C185" s="8">
        <v>441.6761041902605</v>
      </c>
      <c r="D185" s="8">
        <v>269.97794546361001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7">
        <v>711.65404965387052</v>
      </c>
    </row>
    <row r="186" spans="1:15" ht="28.5" customHeight="1" x14ac:dyDescent="0.3">
      <c r="A186" s="12">
        <v>8</v>
      </c>
      <c r="B186" s="13" t="s">
        <v>16</v>
      </c>
      <c r="C186" s="8">
        <v>0</v>
      </c>
      <c r="D186" s="8">
        <v>0</v>
      </c>
      <c r="E186" s="8">
        <v>451.49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7">
        <v>451.49</v>
      </c>
    </row>
    <row r="187" spans="1:15" ht="28.5" customHeight="1" x14ac:dyDescent="0.3">
      <c r="A187" s="3">
        <v>9</v>
      </c>
      <c r="B187" s="13" t="s">
        <v>17</v>
      </c>
      <c r="C187" s="8">
        <v>0</v>
      </c>
      <c r="D187" s="8">
        <v>0</v>
      </c>
      <c r="E187" s="8">
        <v>1253.58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7">
        <v>1253.58</v>
      </c>
    </row>
    <row r="188" spans="1:15" ht="28.5" customHeight="1" x14ac:dyDescent="0.3">
      <c r="A188" s="12">
        <v>10</v>
      </c>
      <c r="B188" s="13" t="s">
        <v>18</v>
      </c>
      <c r="C188" s="8">
        <v>0</v>
      </c>
      <c r="D188" s="8">
        <v>0</v>
      </c>
      <c r="E188" s="8">
        <v>383.45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7">
        <v>383.45</v>
      </c>
    </row>
    <row r="189" spans="1:15" ht="28.5" customHeight="1" x14ac:dyDescent="0.3">
      <c r="A189" s="3">
        <v>11</v>
      </c>
      <c r="B189" s="13" t="s">
        <v>19</v>
      </c>
      <c r="C189" s="8">
        <v>50.962627406568515</v>
      </c>
      <c r="D189" s="8">
        <v>57.037594112030284</v>
      </c>
      <c r="E189" s="8">
        <v>12.66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7">
        <v>120.6602215185988</v>
      </c>
    </row>
    <row r="190" spans="1:15" ht="39" customHeight="1" x14ac:dyDescent="0.3">
      <c r="A190" s="12">
        <v>12</v>
      </c>
      <c r="B190" s="13" t="s">
        <v>122</v>
      </c>
      <c r="C190" s="8">
        <v>468.85617214043037</v>
      </c>
      <c r="D190" s="8">
        <v>410.67067760661803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7">
        <v>879.52684974704835</v>
      </c>
    </row>
    <row r="191" spans="1:15" ht="28.5" customHeight="1" x14ac:dyDescent="0.3">
      <c r="A191" s="3">
        <v>13</v>
      </c>
      <c r="B191" s="13" t="s">
        <v>20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7">
        <v>0</v>
      </c>
    </row>
    <row r="192" spans="1:15" ht="28.5" customHeight="1" x14ac:dyDescent="0.3">
      <c r="A192" s="12">
        <v>14</v>
      </c>
      <c r="B192" s="13" t="s">
        <v>21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7">
        <v>0</v>
      </c>
    </row>
    <row r="193" spans="1:685" ht="28.5" customHeight="1" x14ac:dyDescent="0.3">
      <c r="A193" s="3">
        <v>15</v>
      </c>
      <c r="B193" s="13" t="s">
        <v>123</v>
      </c>
      <c r="C193" s="8">
        <v>0</v>
      </c>
      <c r="D193" s="8">
        <v>0</v>
      </c>
      <c r="E193" s="8">
        <v>181.67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7">
        <v>181.67</v>
      </c>
    </row>
    <row r="194" spans="1:685" ht="28.5" customHeight="1" x14ac:dyDescent="0.3">
      <c r="A194" s="12">
        <v>16</v>
      </c>
      <c r="B194" s="13" t="s">
        <v>22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7">
        <v>0</v>
      </c>
    </row>
    <row r="195" spans="1:685" ht="28.5" customHeight="1" x14ac:dyDescent="0.3">
      <c r="A195" s="3">
        <v>17</v>
      </c>
      <c r="B195" s="13" t="s">
        <v>120</v>
      </c>
      <c r="C195" s="8">
        <v>61.910154775386935</v>
      </c>
      <c r="D195" s="8">
        <v>87.457644305113092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7">
        <v>149.36779908050002</v>
      </c>
    </row>
    <row r="196" spans="1:685" ht="28.5" customHeight="1" x14ac:dyDescent="0.3">
      <c r="A196" s="12">
        <v>18</v>
      </c>
      <c r="B196" s="13" t="s">
        <v>23</v>
      </c>
      <c r="C196" s="8">
        <v>1855.039637599094</v>
      </c>
      <c r="D196" s="8">
        <v>1939.2781998090295</v>
      </c>
      <c r="E196" s="8">
        <v>37.36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7">
        <v>3831.6778374081237</v>
      </c>
    </row>
    <row r="197" spans="1:685" ht="28.5" customHeight="1" x14ac:dyDescent="0.3">
      <c r="A197" s="3">
        <v>19</v>
      </c>
      <c r="B197" s="13" t="s">
        <v>24</v>
      </c>
      <c r="C197" s="8">
        <v>801.81200453001134</v>
      </c>
      <c r="D197" s="8">
        <v>1373.9722670542405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7">
        <v>2175.7842715842517</v>
      </c>
    </row>
    <row r="198" spans="1:685" s="20" customFormat="1" ht="28.5" customHeight="1" x14ac:dyDescent="0.3">
      <c r="A198" s="12">
        <v>20</v>
      </c>
      <c r="B198" s="13" t="s">
        <v>164</v>
      </c>
      <c r="C198" s="8">
        <v>152.88788221970555</v>
      </c>
      <c r="D198" s="8">
        <v>102.66766940165451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7">
        <v>255.55555162136005</v>
      </c>
      <c r="P198" s="15"/>
      <c r="Q198" s="16"/>
      <c r="R198" s="16"/>
      <c r="S198" s="16"/>
      <c r="T198" s="17"/>
      <c r="U198" s="17"/>
      <c r="V198" s="17"/>
      <c r="W198" s="17"/>
      <c r="X198" s="17"/>
      <c r="Y198" s="17"/>
      <c r="Z198" s="17"/>
      <c r="AA198" s="17"/>
      <c r="AB198" s="17"/>
      <c r="AC198" s="18"/>
      <c r="AE198" s="14"/>
      <c r="AF198" s="15"/>
      <c r="AG198" s="16"/>
      <c r="AH198" s="16"/>
      <c r="AI198" s="16"/>
      <c r="AJ198" s="17"/>
      <c r="AK198" s="17"/>
      <c r="AL198" s="17"/>
      <c r="AM198" s="17"/>
      <c r="AN198" s="17"/>
      <c r="AO198" s="17"/>
      <c r="AP198" s="17"/>
      <c r="AQ198" s="17"/>
      <c r="AR198" s="17"/>
      <c r="AS198" s="18"/>
      <c r="AU198" s="14"/>
      <c r="AV198" s="15"/>
      <c r="AW198" s="16"/>
      <c r="AX198" s="16"/>
      <c r="AY198" s="16"/>
      <c r="AZ198" s="17"/>
      <c r="BA198" s="17"/>
      <c r="BB198" s="17"/>
      <c r="BC198" s="17"/>
      <c r="BD198" s="17"/>
      <c r="BE198" s="17"/>
      <c r="BF198" s="17"/>
      <c r="BG198" s="17"/>
      <c r="BH198" s="17"/>
      <c r="BI198" s="18"/>
      <c r="BK198" s="14"/>
      <c r="BL198" s="15"/>
      <c r="BM198" s="16"/>
      <c r="BN198" s="16"/>
      <c r="BO198" s="16"/>
      <c r="BP198" s="17"/>
      <c r="BQ198" s="17"/>
      <c r="BR198" s="17"/>
      <c r="BS198" s="17"/>
      <c r="BT198" s="17"/>
      <c r="BU198" s="17"/>
      <c r="BV198" s="17"/>
      <c r="BW198" s="17"/>
      <c r="BX198" s="17"/>
      <c r="BY198" s="18"/>
      <c r="CA198" s="14"/>
      <c r="CB198" s="15"/>
      <c r="CC198" s="16"/>
      <c r="CD198" s="16"/>
      <c r="CE198" s="16"/>
      <c r="CF198" s="17"/>
      <c r="CG198" s="17"/>
      <c r="CH198" s="17"/>
      <c r="CI198" s="17"/>
      <c r="CJ198" s="17"/>
      <c r="CK198" s="17"/>
      <c r="CL198" s="17"/>
      <c r="CM198" s="17"/>
      <c r="CN198" s="17"/>
      <c r="CO198" s="18"/>
      <c r="CQ198" s="14"/>
      <c r="CR198" s="15"/>
      <c r="CS198" s="16"/>
      <c r="CT198" s="16"/>
      <c r="CU198" s="16"/>
      <c r="CV198" s="17"/>
      <c r="CW198" s="17"/>
      <c r="CX198" s="17"/>
      <c r="CY198" s="17"/>
      <c r="CZ198" s="17"/>
      <c r="DA198" s="17"/>
      <c r="DB198" s="17"/>
      <c r="DC198" s="17"/>
      <c r="DD198" s="17"/>
      <c r="DE198" s="18"/>
      <c r="DG198" s="14"/>
      <c r="DH198" s="15"/>
      <c r="DI198" s="16"/>
      <c r="DJ198" s="16"/>
      <c r="DK198" s="16"/>
      <c r="DL198" s="17"/>
      <c r="DM198" s="17"/>
      <c r="DN198" s="17"/>
      <c r="DO198" s="17"/>
      <c r="DP198" s="17"/>
      <c r="DQ198" s="17"/>
      <c r="DR198" s="17"/>
      <c r="DS198" s="17"/>
      <c r="DT198" s="17"/>
      <c r="DU198" s="18"/>
      <c r="DW198" s="14"/>
      <c r="DX198" s="15"/>
      <c r="DY198" s="16"/>
      <c r="DZ198" s="16"/>
      <c r="EA198" s="16"/>
      <c r="EB198" s="17"/>
      <c r="EC198" s="17"/>
      <c r="ED198" s="17"/>
      <c r="EE198" s="17"/>
      <c r="EF198" s="17"/>
      <c r="EG198" s="17"/>
      <c r="EH198" s="17"/>
      <c r="EI198" s="17"/>
      <c r="EJ198" s="17"/>
      <c r="EK198" s="18"/>
      <c r="EM198" s="14"/>
      <c r="EN198" s="15"/>
      <c r="EO198" s="16"/>
      <c r="EP198" s="16"/>
      <c r="EQ198" s="16"/>
      <c r="ER198" s="17"/>
      <c r="ES198" s="17"/>
      <c r="ET198" s="17"/>
      <c r="EU198" s="17"/>
      <c r="EV198" s="17"/>
      <c r="EW198" s="17"/>
      <c r="EX198" s="17"/>
      <c r="EY198" s="17"/>
      <c r="EZ198" s="17"/>
      <c r="FA198" s="18"/>
      <c r="FC198" s="14"/>
      <c r="FD198" s="15"/>
      <c r="FE198" s="16"/>
      <c r="FF198" s="16"/>
      <c r="FG198" s="16"/>
      <c r="FH198" s="17"/>
      <c r="FI198" s="17"/>
      <c r="FJ198" s="17"/>
      <c r="FK198" s="17"/>
      <c r="FL198" s="17"/>
      <c r="FM198" s="17"/>
      <c r="FN198" s="17"/>
      <c r="FO198" s="17"/>
      <c r="FP198" s="17"/>
      <c r="FQ198" s="18"/>
      <c r="FS198" s="14"/>
      <c r="FT198" s="15"/>
      <c r="FU198" s="16"/>
      <c r="FV198" s="16"/>
      <c r="FW198" s="16"/>
      <c r="FX198" s="17"/>
      <c r="FY198" s="17"/>
      <c r="FZ198" s="17"/>
      <c r="GA198" s="17"/>
      <c r="GB198" s="17"/>
      <c r="GC198" s="17"/>
      <c r="GD198" s="17"/>
      <c r="GE198" s="17"/>
      <c r="GF198" s="17"/>
      <c r="GG198" s="18"/>
      <c r="GI198" s="14"/>
      <c r="GJ198" s="15"/>
      <c r="GK198" s="16"/>
      <c r="GL198" s="16"/>
      <c r="GM198" s="16"/>
      <c r="GN198" s="17"/>
      <c r="GO198" s="17"/>
      <c r="GP198" s="17"/>
      <c r="GQ198" s="17"/>
      <c r="GR198" s="17"/>
      <c r="GS198" s="17"/>
      <c r="GT198" s="17"/>
      <c r="GU198" s="17"/>
      <c r="GV198" s="17"/>
      <c r="GW198" s="18"/>
      <c r="GY198" s="14"/>
      <c r="GZ198" s="15"/>
      <c r="HA198" s="16"/>
      <c r="HB198" s="16"/>
      <c r="HC198" s="16"/>
      <c r="HD198" s="17"/>
      <c r="HE198" s="17"/>
      <c r="HF198" s="17"/>
      <c r="HG198" s="17"/>
      <c r="HH198" s="17"/>
      <c r="HI198" s="17"/>
      <c r="HJ198" s="17"/>
      <c r="HK198" s="17"/>
      <c r="HL198" s="17"/>
      <c r="HM198" s="18"/>
      <c r="HO198" s="14"/>
      <c r="HP198" s="15"/>
      <c r="HQ198" s="16"/>
      <c r="HR198" s="16"/>
      <c r="HS198" s="16"/>
      <c r="HT198" s="17"/>
      <c r="HU198" s="17"/>
      <c r="HV198" s="17"/>
      <c r="HW198" s="17"/>
      <c r="HX198" s="17"/>
      <c r="HY198" s="17"/>
      <c r="HZ198" s="17"/>
      <c r="IA198" s="17"/>
      <c r="IB198" s="17"/>
      <c r="IC198" s="18"/>
      <c r="IE198" s="14"/>
      <c r="IF198" s="15"/>
      <c r="IG198" s="16"/>
      <c r="IH198" s="16"/>
      <c r="II198" s="16"/>
      <c r="IJ198" s="17"/>
      <c r="IK198" s="17"/>
      <c r="IL198" s="17"/>
      <c r="IM198" s="17"/>
      <c r="IN198" s="17"/>
      <c r="IO198" s="17"/>
      <c r="IP198" s="17"/>
      <c r="IQ198" s="17"/>
      <c r="IR198" s="17"/>
      <c r="IS198" s="18"/>
      <c r="IU198" s="14"/>
      <c r="IV198" s="15"/>
      <c r="IW198" s="16"/>
      <c r="IX198" s="16"/>
      <c r="IY198" s="16"/>
      <c r="IZ198" s="17"/>
      <c r="JA198" s="17"/>
      <c r="JB198" s="17"/>
      <c r="JC198" s="17"/>
      <c r="JD198" s="17"/>
      <c r="JE198" s="17"/>
      <c r="JF198" s="17"/>
      <c r="JG198" s="17"/>
      <c r="JH198" s="17"/>
      <c r="JI198" s="18"/>
      <c r="JK198" s="14"/>
      <c r="JL198" s="15"/>
      <c r="JM198" s="16"/>
      <c r="JN198" s="16"/>
      <c r="JO198" s="16"/>
      <c r="JP198" s="17"/>
      <c r="JQ198" s="17"/>
      <c r="JR198" s="17"/>
      <c r="JS198" s="17"/>
      <c r="JT198" s="17"/>
      <c r="JU198" s="17"/>
      <c r="JV198" s="17"/>
      <c r="JW198" s="17"/>
      <c r="JX198" s="17"/>
      <c r="JY198" s="18"/>
      <c r="KA198" s="14"/>
      <c r="KB198" s="15"/>
      <c r="KC198" s="16"/>
      <c r="KD198" s="16"/>
      <c r="KE198" s="16"/>
      <c r="KF198" s="17"/>
      <c r="KG198" s="17"/>
      <c r="KH198" s="17"/>
      <c r="KI198" s="17"/>
      <c r="KJ198" s="17"/>
      <c r="KK198" s="17"/>
      <c r="KL198" s="17"/>
      <c r="KM198" s="17"/>
      <c r="KN198" s="17"/>
      <c r="KO198" s="18"/>
      <c r="KQ198" s="14"/>
      <c r="KR198" s="15"/>
      <c r="KS198" s="16"/>
      <c r="KT198" s="16"/>
      <c r="KU198" s="16"/>
      <c r="KV198" s="17"/>
      <c r="KW198" s="17"/>
      <c r="KX198" s="17"/>
      <c r="KY198" s="17"/>
      <c r="KZ198" s="17"/>
      <c r="LA198" s="17"/>
      <c r="LB198" s="17"/>
      <c r="LC198" s="17"/>
      <c r="LD198" s="17"/>
      <c r="LE198" s="18"/>
      <c r="LG198" s="14"/>
      <c r="LH198" s="15"/>
      <c r="LI198" s="16"/>
      <c r="LJ198" s="16"/>
      <c r="LK198" s="16"/>
      <c r="LL198" s="17"/>
      <c r="LM198" s="17"/>
      <c r="LN198" s="17"/>
      <c r="LO198" s="17"/>
      <c r="LP198" s="17"/>
      <c r="LQ198" s="17"/>
      <c r="LR198" s="17"/>
      <c r="LS198" s="17"/>
      <c r="LT198" s="17"/>
      <c r="LU198" s="18"/>
      <c r="LW198" s="14"/>
      <c r="LX198" s="15"/>
      <c r="LY198" s="16"/>
      <c r="LZ198" s="16"/>
      <c r="MA198" s="16"/>
      <c r="MB198" s="17"/>
      <c r="MC198" s="17"/>
      <c r="MD198" s="17"/>
      <c r="ME198" s="17"/>
      <c r="MF198" s="17"/>
      <c r="MG198" s="17"/>
      <c r="MH198" s="17"/>
      <c r="MI198" s="17"/>
      <c r="MJ198" s="17"/>
      <c r="MK198" s="18"/>
      <c r="MM198" s="14"/>
      <c r="MN198" s="15"/>
      <c r="MO198" s="16"/>
      <c r="MP198" s="16"/>
      <c r="MQ198" s="16"/>
      <c r="MR198" s="17"/>
      <c r="MS198" s="17"/>
      <c r="MT198" s="17"/>
      <c r="MU198" s="17"/>
      <c r="MV198" s="17"/>
      <c r="MW198" s="17"/>
      <c r="MX198" s="17"/>
      <c r="MY198" s="17"/>
      <c r="MZ198" s="17"/>
      <c r="NA198" s="18"/>
      <c r="NC198" s="14"/>
      <c r="ND198" s="15"/>
      <c r="NE198" s="16"/>
      <c r="NF198" s="16"/>
      <c r="NG198" s="16"/>
      <c r="NH198" s="17"/>
      <c r="NI198" s="17"/>
      <c r="NJ198" s="17"/>
      <c r="NK198" s="17"/>
      <c r="NL198" s="17"/>
      <c r="NM198" s="17"/>
      <c r="NN198" s="17"/>
      <c r="NO198" s="17"/>
      <c r="NP198" s="17"/>
      <c r="NQ198" s="18"/>
      <c r="NS198" s="14"/>
      <c r="NT198" s="15"/>
      <c r="NU198" s="16"/>
      <c r="NV198" s="16"/>
      <c r="NW198" s="16"/>
      <c r="NX198" s="17"/>
      <c r="NY198" s="17"/>
      <c r="NZ198" s="17"/>
      <c r="OA198" s="17"/>
      <c r="OB198" s="17"/>
      <c r="OC198" s="17"/>
      <c r="OD198" s="17"/>
      <c r="OE198" s="17"/>
      <c r="OF198" s="17"/>
      <c r="OG198" s="18"/>
      <c r="OI198" s="14"/>
      <c r="OJ198" s="15"/>
      <c r="OK198" s="16"/>
      <c r="OL198" s="16"/>
      <c r="OM198" s="16"/>
      <c r="ON198" s="17"/>
      <c r="OO198" s="17"/>
      <c r="OP198" s="17"/>
      <c r="OQ198" s="17"/>
      <c r="OR198" s="17"/>
      <c r="OS198" s="17"/>
      <c r="OT198" s="17"/>
      <c r="OU198" s="17"/>
      <c r="OV198" s="17"/>
      <c r="OW198" s="18"/>
      <c r="OY198" s="14"/>
      <c r="OZ198" s="15"/>
      <c r="PA198" s="16"/>
      <c r="PB198" s="16"/>
      <c r="PC198" s="16"/>
      <c r="PD198" s="17"/>
      <c r="PE198" s="17"/>
      <c r="PF198" s="17"/>
      <c r="PG198" s="17"/>
      <c r="PH198" s="17"/>
      <c r="PI198" s="17"/>
      <c r="PJ198" s="17"/>
      <c r="PK198" s="17"/>
      <c r="PL198" s="17"/>
      <c r="PM198" s="18"/>
      <c r="PO198" s="14"/>
      <c r="PP198" s="15"/>
      <c r="PQ198" s="16"/>
      <c r="PR198" s="16"/>
      <c r="PS198" s="16"/>
      <c r="PT198" s="17"/>
      <c r="PU198" s="17"/>
      <c r="PV198" s="17"/>
      <c r="PW198" s="17"/>
      <c r="PX198" s="17"/>
      <c r="PY198" s="17"/>
      <c r="PZ198" s="17"/>
      <c r="QA198" s="17"/>
      <c r="QB198" s="17"/>
      <c r="QC198" s="18"/>
      <c r="QE198" s="14"/>
      <c r="QF198" s="15"/>
      <c r="QG198" s="16"/>
      <c r="QH198" s="16"/>
      <c r="QI198" s="16"/>
      <c r="QJ198" s="17"/>
      <c r="QK198" s="17"/>
      <c r="QL198" s="17"/>
      <c r="QM198" s="17"/>
      <c r="QN198" s="17"/>
      <c r="QO198" s="17"/>
      <c r="QP198" s="17"/>
      <c r="QQ198" s="17"/>
      <c r="QR198" s="17"/>
      <c r="QS198" s="18"/>
      <c r="QU198" s="14"/>
      <c r="QV198" s="15"/>
      <c r="QW198" s="16"/>
      <c r="QX198" s="16"/>
      <c r="QY198" s="16"/>
      <c r="QZ198" s="17"/>
      <c r="RA198" s="17"/>
      <c r="RB198" s="17"/>
      <c r="RC198" s="17"/>
      <c r="RD198" s="17"/>
      <c r="RE198" s="17"/>
      <c r="RF198" s="17"/>
      <c r="RG198" s="17"/>
      <c r="RH198" s="17"/>
      <c r="RI198" s="18"/>
      <c r="RK198" s="14"/>
      <c r="RL198" s="15"/>
      <c r="RM198" s="16"/>
      <c r="RN198" s="16"/>
      <c r="RO198" s="16"/>
      <c r="RP198" s="17"/>
      <c r="RQ198" s="17"/>
      <c r="RR198" s="17"/>
      <c r="RS198" s="17"/>
      <c r="RT198" s="17"/>
      <c r="RU198" s="17"/>
      <c r="RV198" s="17"/>
      <c r="RW198" s="17"/>
      <c r="RX198" s="17"/>
      <c r="RY198" s="18"/>
      <c r="SA198" s="14"/>
      <c r="SB198" s="15"/>
      <c r="SC198" s="16"/>
      <c r="SD198" s="16"/>
      <c r="SE198" s="16"/>
      <c r="SF198" s="17"/>
      <c r="SG198" s="17"/>
      <c r="SH198" s="17"/>
      <c r="SI198" s="17"/>
      <c r="SJ198" s="17"/>
      <c r="SK198" s="17"/>
      <c r="SL198" s="17"/>
      <c r="SM198" s="17"/>
      <c r="SN198" s="17"/>
      <c r="SO198" s="18"/>
      <c r="SQ198" s="14"/>
      <c r="SR198" s="15"/>
      <c r="SS198" s="16"/>
      <c r="ST198" s="16"/>
      <c r="SU198" s="16"/>
      <c r="SV198" s="17"/>
      <c r="SW198" s="17"/>
      <c r="SX198" s="17"/>
      <c r="SY198" s="17"/>
      <c r="SZ198" s="17"/>
      <c r="TA198" s="17"/>
      <c r="TB198" s="17"/>
      <c r="TC198" s="17"/>
      <c r="TD198" s="17"/>
      <c r="TE198" s="18"/>
      <c r="TG198" s="14"/>
      <c r="TH198" s="15"/>
      <c r="TI198" s="16"/>
      <c r="TJ198" s="16"/>
      <c r="TK198" s="16"/>
      <c r="TL198" s="17"/>
      <c r="TM198" s="17"/>
      <c r="TN198" s="17"/>
      <c r="TO198" s="17"/>
      <c r="TP198" s="17"/>
      <c r="TQ198" s="17"/>
      <c r="TR198" s="17"/>
      <c r="TS198" s="17"/>
      <c r="TT198" s="17"/>
      <c r="TU198" s="18"/>
      <c r="TW198" s="14"/>
      <c r="TX198" s="15"/>
      <c r="TY198" s="16"/>
      <c r="TZ198" s="16"/>
      <c r="UA198" s="16"/>
      <c r="UB198" s="17"/>
      <c r="UC198" s="17"/>
      <c r="UD198" s="17"/>
      <c r="UE198" s="17"/>
      <c r="UF198" s="17"/>
      <c r="UG198" s="17"/>
      <c r="UH198" s="17"/>
      <c r="UI198" s="17"/>
      <c r="UJ198" s="17"/>
      <c r="UK198" s="18"/>
      <c r="UM198" s="14"/>
      <c r="UN198" s="15"/>
      <c r="UO198" s="16"/>
      <c r="UP198" s="16"/>
      <c r="UQ198" s="16"/>
      <c r="UR198" s="17"/>
      <c r="US198" s="17"/>
      <c r="UT198" s="17"/>
      <c r="UU198" s="17"/>
      <c r="UV198" s="17"/>
      <c r="UW198" s="17"/>
      <c r="UX198" s="17"/>
      <c r="UY198" s="17"/>
      <c r="UZ198" s="17"/>
      <c r="VA198" s="18"/>
      <c r="VC198" s="14"/>
      <c r="VD198" s="15"/>
      <c r="VE198" s="16"/>
      <c r="VF198" s="16"/>
      <c r="VG198" s="16"/>
      <c r="VH198" s="17"/>
      <c r="VI198" s="17"/>
      <c r="VJ198" s="17"/>
      <c r="VK198" s="17"/>
      <c r="VL198" s="17"/>
      <c r="VM198" s="17"/>
      <c r="VN198" s="17"/>
      <c r="VO198" s="17"/>
      <c r="VP198" s="17"/>
      <c r="VQ198" s="18"/>
      <c r="VS198" s="14"/>
      <c r="VT198" s="15"/>
      <c r="VU198" s="16"/>
      <c r="VV198" s="16"/>
      <c r="VW198" s="16"/>
      <c r="VX198" s="17"/>
      <c r="VY198" s="17"/>
      <c r="VZ198" s="17"/>
      <c r="WA198" s="17"/>
      <c r="WB198" s="17"/>
      <c r="WC198" s="17"/>
      <c r="WD198" s="17"/>
      <c r="WE198" s="17"/>
      <c r="WF198" s="17"/>
      <c r="WG198" s="18"/>
      <c r="WI198" s="14"/>
      <c r="WJ198" s="15"/>
      <c r="WK198" s="16"/>
      <c r="WL198" s="16"/>
      <c r="WM198" s="16"/>
      <c r="WN198" s="17"/>
      <c r="WO198" s="17"/>
      <c r="WP198" s="17"/>
      <c r="WQ198" s="17"/>
      <c r="WR198" s="17"/>
      <c r="WS198" s="17"/>
      <c r="WT198" s="17"/>
      <c r="WU198" s="17"/>
      <c r="WV198" s="17"/>
      <c r="WW198" s="18"/>
      <c r="WY198" s="14"/>
      <c r="WZ198" s="15"/>
      <c r="XA198" s="16"/>
      <c r="XB198" s="16"/>
      <c r="XC198" s="16"/>
      <c r="XD198" s="17"/>
      <c r="XE198" s="17"/>
      <c r="XF198" s="17"/>
      <c r="XG198" s="17"/>
      <c r="XH198" s="17"/>
      <c r="XI198" s="17"/>
      <c r="XJ198" s="17"/>
      <c r="XK198" s="17"/>
      <c r="XL198" s="17"/>
      <c r="XM198" s="18"/>
      <c r="XO198" s="14"/>
      <c r="XP198" s="15"/>
      <c r="XQ198" s="16"/>
      <c r="XR198" s="16"/>
      <c r="XS198" s="16"/>
      <c r="XT198" s="17"/>
      <c r="XU198" s="17"/>
      <c r="XV198" s="17"/>
      <c r="XW198" s="17"/>
      <c r="XX198" s="17"/>
      <c r="XY198" s="17"/>
      <c r="XZ198" s="17"/>
      <c r="YA198" s="17"/>
      <c r="YB198" s="17"/>
      <c r="YC198" s="18"/>
      <c r="YE198" s="14"/>
      <c r="YF198" s="15"/>
      <c r="YG198" s="16"/>
      <c r="YH198" s="16"/>
      <c r="YI198" s="16"/>
      <c r="YJ198" s="17"/>
      <c r="YK198" s="17"/>
      <c r="YL198" s="17"/>
      <c r="YM198" s="17"/>
      <c r="YN198" s="17"/>
      <c r="YO198" s="17"/>
      <c r="YP198" s="17"/>
      <c r="YQ198" s="17"/>
      <c r="YR198" s="17"/>
      <c r="YS198" s="18"/>
      <c r="YU198" s="14"/>
      <c r="YV198" s="15"/>
      <c r="YW198" s="16"/>
      <c r="YX198" s="16"/>
      <c r="YY198" s="16"/>
      <c r="YZ198" s="17"/>
      <c r="ZA198" s="17"/>
      <c r="ZB198" s="17"/>
      <c r="ZC198" s="17"/>
      <c r="ZD198" s="17"/>
      <c r="ZE198" s="17"/>
      <c r="ZF198" s="17"/>
      <c r="ZG198" s="17"/>
      <c r="ZH198" s="17"/>
      <c r="ZI198" s="18"/>
    </row>
    <row r="199" spans="1:685" ht="28.5" customHeight="1" x14ac:dyDescent="0.3">
      <c r="A199" s="3">
        <v>21</v>
      </c>
      <c r="B199" s="13" t="s">
        <v>25</v>
      </c>
      <c r="C199" s="8">
        <v>50.962627406568515</v>
      </c>
      <c r="D199" s="8">
        <v>30.420050193082815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7">
        <v>81.382677599651331</v>
      </c>
    </row>
    <row r="200" spans="1:685" ht="28.5" customHeight="1" x14ac:dyDescent="0.3">
      <c r="A200" s="12">
        <v>22</v>
      </c>
      <c r="B200" s="13" t="s">
        <v>26</v>
      </c>
      <c r="C200" s="8">
        <v>81.540203850509627</v>
      </c>
      <c r="D200" s="8">
        <v>91.260150579248446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7">
        <v>172.80035442975807</v>
      </c>
    </row>
    <row r="201" spans="1:685" ht="28.5" customHeight="1" x14ac:dyDescent="0.3">
      <c r="A201" s="3">
        <v>23</v>
      </c>
      <c r="B201" s="13" t="s">
        <v>27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7">
        <v>0</v>
      </c>
    </row>
    <row r="202" spans="1:685" ht="28.5" customHeight="1" x14ac:dyDescent="0.3">
      <c r="A202" s="12">
        <v>24</v>
      </c>
      <c r="B202" s="13" t="s">
        <v>124</v>
      </c>
      <c r="C202" s="8">
        <v>479.04869762174405</v>
      </c>
      <c r="D202" s="8">
        <v>1416.6448374639817</v>
      </c>
      <c r="E202" s="8">
        <v>34.82</v>
      </c>
      <c r="F202" s="8">
        <v>0</v>
      </c>
      <c r="G202" s="8">
        <v>0</v>
      </c>
      <c r="H202" s="8">
        <v>1151.7553793884485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7">
        <v>3082.2689144741744</v>
      </c>
    </row>
    <row r="203" spans="1:685" ht="28.5" customHeight="1" x14ac:dyDescent="0.3">
      <c r="A203" s="3">
        <v>25</v>
      </c>
      <c r="B203" s="13" t="s">
        <v>28</v>
      </c>
      <c r="C203" s="8">
        <v>0</v>
      </c>
      <c r="D203" s="8">
        <v>0</v>
      </c>
      <c r="E203" s="8">
        <v>100.76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7">
        <v>100.76</v>
      </c>
    </row>
    <row r="204" spans="1:685" ht="35.25" customHeight="1" x14ac:dyDescent="0.3">
      <c r="A204" s="12">
        <v>26</v>
      </c>
      <c r="B204" s="13" t="s">
        <v>125</v>
      </c>
      <c r="C204" s="8">
        <v>0</v>
      </c>
      <c r="D204" s="8">
        <v>0</v>
      </c>
      <c r="E204" s="8">
        <v>260.8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7">
        <v>260.8</v>
      </c>
    </row>
    <row r="205" spans="1:685" ht="28.5" customHeight="1" x14ac:dyDescent="0.3">
      <c r="A205" s="3">
        <v>27</v>
      </c>
      <c r="B205" s="13" t="s">
        <v>29</v>
      </c>
      <c r="C205" s="8">
        <v>363.53340883352206</v>
      </c>
      <c r="D205" s="8">
        <v>1375.4932695638947</v>
      </c>
      <c r="E205" s="8">
        <v>123.46</v>
      </c>
      <c r="F205" s="8">
        <v>0</v>
      </c>
      <c r="G205" s="8">
        <v>0</v>
      </c>
      <c r="H205" s="8">
        <v>0</v>
      </c>
      <c r="I205" s="8">
        <v>0</v>
      </c>
      <c r="J205" s="8">
        <v>684.45112934436338</v>
      </c>
      <c r="K205" s="8">
        <v>0</v>
      </c>
      <c r="L205" s="8">
        <v>2223.1986682778024</v>
      </c>
      <c r="M205" s="8">
        <v>0</v>
      </c>
      <c r="N205" s="8">
        <v>0</v>
      </c>
      <c r="O205" s="7">
        <v>4770.1364760195829</v>
      </c>
    </row>
    <row r="206" spans="1:685" ht="28.5" customHeight="1" x14ac:dyDescent="0.3">
      <c r="A206" s="12">
        <v>28</v>
      </c>
      <c r="B206" s="13" t="s">
        <v>30</v>
      </c>
      <c r="C206" s="8">
        <v>0</v>
      </c>
      <c r="D206" s="8">
        <v>0</v>
      </c>
      <c r="E206" s="8">
        <v>426.36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7">
        <v>426.36</v>
      </c>
    </row>
    <row r="207" spans="1:685" ht="28.5" customHeight="1" x14ac:dyDescent="0.3">
      <c r="A207" s="3">
        <v>29</v>
      </c>
      <c r="B207" s="13" t="s">
        <v>31</v>
      </c>
      <c r="C207" s="8">
        <v>619.47904869762169</v>
      </c>
      <c r="D207" s="8">
        <v>392.41864749076836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7">
        <v>1011.89769618839</v>
      </c>
    </row>
    <row r="208" spans="1:685" ht="28.5" customHeight="1" x14ac:dyDescent="0.3">
      <c r="A208" s="12">
        <v>30</v>
      </c>
      <c r="B208" s="13" t="s">
        <v>32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7">
        <v>0</v>
      </c>
    </row>
    <row r="209" spans="1:15" ht="28.5" customHeight="1" x14ac:dyDescent="0.3">
      <c r="A209" s="3">
        <v>31</v>
      </c>
      <c r="B209" s="13" t="s">
        <v>33</v>
      </c>
      <c r="C209" s="8">
        <v>532.65383163457909</v>
      </c>
      <c r="D209" s="8">
        <v>572.48844460593352</v>
      </c>
      <c r="E209" s="8">
        <v>23.73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7">
        <v>1128.8722762405127</v>
      </c>
    </row>
    <row r="210" spans="1:15" ht="28.5" customHeight="1" x14ac:dyDescent="0.3">
      <c r="A210" s="12">
        <v>32</v>
      </c>
      <c r="B210" s="13" t="s">
        <v>34</v>
      </c>
      <c r="C210" s="8">
        <v>0</v>
      </c>
      <c r="D210" s="8">
        <v>0</v>
      </c>
      <c r="E210" s="8">
        <v>78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7">
        <v>78</v>
      </c>
    </row>
    <row r="211" spans="1:15" ht="28.5" customHeight="1" x14ac:dyDescent="0.3">
      <c r="A211" s="3">
        <v>33</v>
      </c>
      <c r="B211" s="13" t="s">
        <v>35</v>
      </c>
      <c r="C211" s="8">
        <v>0</v>
      </c>
      <c r="D211" s="8">
        <v>0</v>
      </c>
      <c r="E211" s="8">
        <v>90.44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7">
        <v>90.44</v>
      </c>
    </row>
    <row r="212" spans="1:15" ht="28.5" customHeight="1" x14ac:dyDescent="0.3">
      <c r="A212" s="12">
        <v>34</v>
      </c>
      <c r="B212" s="13" t="s">
        <v>171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7">
        <v>0</v>
      </c>
    </row>
    <row r="213" spans="1:15" ht="28.5" customHeight="1" x14ac:dyDescent="0.3">
      <c r="A213" s="3">
        <v>35</v>
      </c>
      <c r="B213" s="13" t="s">
        <v>36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7">
        <v>0</v>
      </c>
    </row>
    <row r="214" spans="1:15" ht="23.25" customHeight="1" x14ac:dyDescent="0.3">
      <c r="A214" s="12">
        <v>36</v>
      </c>
      <c r="B214" s="13" t="s">
        <v>172</v>
      </c>
      <c r="C214" s="8">
        <v>146.09286523216309</v>
      </c>
      <c r="D214" s="8">
        <v>114.07518822406057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7">
        <v>260.16805345622367</v>
      </c>
    </row>
    <row r="215" spans="1:15" ht="28.5" customHeight="1" x14ac:dyDescent="0.3">
      <c r="A215" s="3">
        <v>37</v>
      </c>
      <c r="B215" s="13" t="s">
        <v>37</v>
      </c>
      <c r="C215" s="8">
        <v>1762.1744054360136</v>
      </c>
      <c r="D215" s="8">
        <v>1769.4329195643172</v>
      </c>
      <c r="E215" s="8">
        <v>264.23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7">
        <v>3795.837325000331</v>
      </c>
    </row>
    <row r="216" spans="1:15" ht="28.5" customHeight="1" x14ac:dyDescent="0.3">
      <c r="A216" s="12">
        <v>38</v>
      </c>
      <c r="B216" s="13" t="s">
        <v>38</v>
      </c>
      <c r="C216" s="8">
        <v>479.04869762174405</v>
      </c>
      <c r="D216" s="8">
        <v>1505.7924845575994</v>
      </c>
      <c r="E216" s="8">
        <v>238.94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7">
        <v>2223.7811821793434</v>
      </c>
    </row>
    <row r="217" spans="1:15" ht="28.5" customHeight="1" x14ac:dyDescent="0.3">
      <c r="A217" s="3">
        <v>39</v>
      </c>
      <c r="B217" s="13" t="s">
        <v>39</v>
      </c>
      <c r="C217" s="8">
        <v>774.25443563608906</v>
      </c>
      <c r="D217" s="8">
        <v>349.83057722045237</v>
      </c>
      <c r="E217" s="8">
        <v>19.2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7">
        <v>1143.2850128565415</v>
      </c>
    </row>
    <row r="218" spans="1:15" ht="28.5" customHeight="1" x14ac:dyDescent="0.3">
      <c r="A218" s="12">
        <v>40</v>
      </c>
      <c r="B218" s="13" t="s">
        <v>40</v>
      </c>
      <c r="C218" s="8">
        <v>1121.9328048320122</v>
      </c>
      <c r="D218" s="8">
        <v>1494.8074664323196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7">
        <v>2616.7402712643316</v>
      </c>
    </row>
    <row r="219" spans="1:15" ht="28.5" customHeight="1" x14ac:dyDescent="0.3">
      <c r="A219" s="3">
        <v>41</v>
      </c>
      <c r="B219" s="13" t="s">
        <v>126</v>
      </c>
      <c r="C219" s="8">
        <v>0</v>
      </c>
      <c r="D219" s="8">
        <v>0</v>
      </c>
      <c r="E219" s="8">
        <v>331.31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7">
        <v>331.31</v>
      </c>
    </row>
    <row r="220" spans="1:15" ht="28.5" customHeight="1" x14ac:dyDescent="0.3">
      <c r="A220" s="12">
        <v>42</v>
      </c>
      <c r="B220" s="13" t="s">
        <v>41</v>
      </c>
      <c r="C220" s="8">
        <v>119.29029822574556</v>
      </c>
      <c r="D220" s="8">
        <v>182.52030115849689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7">
        <v>301.81059938424244</v>
      </c>
    </row>
    <row r="221" spans="1:15" ht="28.5" customHeight="1" x14ac:dyDescent="0.3">
      <c r="A221" s="3">
        <v>43</v>
      </c>
      <c r="B221" s="13" t="s">
        <v>42</v>
      </c>
      <c r="C221" s="8">
        <v>194.79048697621744</v>
      </c>
      <c r="D221" s="8">
        <v>266.17543918947467</v>
      </c>
      <c r="E221" s="8">
        <v>22.84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7">
        <v>483.80592616569209</v>
      </c>
    </row>
    <row r="222" spans="1:15" ht="28.5" customHeight="1" x14ac:dyDescent="0.3">
      <c r="A222" s="12">
        <v>44</v>
      </c>
      <c r="B222" s="13" t="s">
        <v>43</v>
      </c>
      <c r="C222" s="8">
        <v>2443.9411098527748</v>
      </c>
      <c r="D222" s="8">
        <v>3208.0477932788585</v>
      </c>
      <c r="E222" s="8">
        <v>278.18</v>
      </c>
      <c r="F222" s="8">
        <v>0</v>
      </c>
      <c r="G222" s="8">
        <v>0</v>
      </c>
      <c r="H222" s="8">
        <v>91.732729331823336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7">
        <v>6021.9016324634567</v>
      </c>
    </row>
    <row r="223" spans="1:15" ht="28.5" customHeight="1" x14ac:dyDescent="0.3">
      <c r="A223" s="3">
        <v>45</v>
      </c>
      <c r="B223" s="13" t="s">
        <v>44</v>
      </c>
      <c r="C223" s="8">
        <v>400.90600226500567</v>
      </c>
      <c r="D223" s="8">
        <v>205.33533880330901</v>
      </c>
      <c r="E223" s="8">
        <v>0</v>
      </c>
      <c r="F223" s="8">
        <v>0</v>
      </c>
      <c r="G223" s="8">
        <v>0</v>
      </c>
      <c r="H223" s="8">
        <v>0</v>
      </c>
      <c r="I223" s="8">
        <v>267.57046022119158</v>
      </c>
      <c r="J223" s="8">
        <v>0</v>
      </c>
      <c r="K223" s="8">
        <v>0</v>
      </c>
      <c r="L223" s="8">
        <v>0</v>
      </c>
      <c r="M223" s="8">
        <v>0</v>
      </c>
      <c r="N223" s="8">
        <v>81.540203850509627</v>
      </c>
      <c r="O223" s="7">
        <v>955.35200514001599</v>
      </c>
    </row>
    <row r="224" spans="1:15" ht="28.5" customHeight="1" x14ac:dyDescent="0.3">
      <c r="A224" s="12">
        <v>46</v>
      </c>
      <c r="B224" s="13" t="s">
        <v>173</v>
      </c>
      <c r="C224" s="8">
        <v>482.44620611551528</v>
      </c>
      <c r="D224" s="8">
        <v>167.31027606195551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7">
        <v>649.75648217747084</v>
      </c>
    </row>
    <row r="225" spans="1:685" ht="28.5" customHeight="1" x14ac:dyDescent="0.3">
      <c r="A225" s="3">
        <v>47</v>
      </c>
      <c r="B225" s="13" t="s">
        <v>45</v>
      </c>
      <c r="C225" s="8">
        <v>941.10985277463192</v>
      </c>
      <c r="D225" s="8">
        <v>859.36641795458956</v>
      </c>
      <c r="E225" s="8">
        <v>0</v>
      </c>
      <c r="F225" s="8">
        <v>0</v>
      </c>
      <c r="G225" s="8">
        <v>0</v>
      </c>
      <c r="H225" s="8">
        <v>305.77576443941109</v>
      </c>
      <c r="I225" s="8">
        <v>0</v>
      </c>
      <c r="J225" s="8">
        <v>34.222556467218169</v>
      </c>
      <c r="K225" s="8">
        <v>0</v>
      </c>
      <c r="L225" s="8">
        <v>0</v>
      </c>
      <c r="M225" s="8">
        <v>0</v>
      </c>
      <c r="N225" s="8">
        <v>0</v>
      </c>
      <c r="O225" s="7">
        <v>2140.4745916358506</v>
      </c>
    </row>
    <row r="226" spans="1:685" ht="28.5" customHeight="1" x14ac:dyDescent="0.3">
      <c r="A226" s="12">
        <v>48</v>
      </c>
      <c r="B226" s="13" t="s">
        <v>46</v>
      </c>
      <c r="C226" s="8">
        <v>565.11891279728195</v>
      </c>
      <c r="D226" s="8">
        <v>564.03843066341051</v>
      </c>
      <c r="E226" s="8">
        <v>243.43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7">
        <v>1372.5873434606926</v>
      </c>
    </row>
    <row r="227" spans="1:685" s="20" customFormat="1" ht="28.5" customHeight="1" x14ac:dyDescent="0.3">
      <c r="A227" s="3">
        <v>49</v>
      </c>
      <c r="B227" s="13" t="s">
        <v>174</v>
      </c>
      <c r="C227" s="8">
        <v>390.71347678369193</v>
      </c>
      <c r="D227" s="8">
        <v>91.260150579248446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7">
        <v>481.97362736294036</v>
      </c>
    </row>
    <row r="228" spans="1:685" ht="28.5" customHeight="1" x14ac:dyDescent="0.3">
      <c r="A228" s="12">
        <v>50</v>
      </c>
      <c r="B228" s="13" t="s">
        <v>47</v>
      </c>
      <c r="C228" s="8">
        <v>24204.077010192526</v>
      </c>
      <c r="D228" s="8">
        <v>22688.963436789669</v>
      </c>
      <c r="E228" s="8">
        <v>2630.64</v>
      </c>
      <c r="F228" s="8">
        <v>0</v>
      </c>
      <c r="G228" s="8">
        <v>1456.7144929872643</v>
      </c>
      <c r="H228" s="8">
        <v>0</v>
      </c>
      <c r="I228" s="8">
        <v>0</v>
      </c>
      <c r="J228" s="8">
        <v>22.815037644812111</v>
      </c>
      <c r="K228" s="8">
        <v>15.210025096541408</v>
      </c>
      <c r="L228" s="8">
        <v>0</v>
      </c>
      <c r="M228" s="8">
        <v>3136.9831760222401</v>
      </c>
      <c r="N228" s="8">
        <v>0</v>
      </c>
      <c r="O228" s="7">
        <v>54155.403178733053</v>
      </c>
    </row>
    <row r="229" spans="1:685" ht="28.5" customHeight="1" x14ac:dyDescent="0.3">
      <c r="A229" s="3">
        <v>51</v>
      </c>
      <c r="B229" s="13" t="s">
        <v>48</v>
      </c>
      <c r="C229" s="8">
        <v>466.96866742166856</v>
      </c>
      <c r="D229" s="8">
        <v>448.27323965084543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7">
        <v>915.24190707251398</v>
      </c>
    </row>
    <row r="230" spans="1:685" ht="28.5" customHeight="1" x14ac:dyDescent="0.3">
      <c r="A230" s="12">
        <v>52</v>
      </c>
      <c r="B230" s="13" t="s">
        <v>49</v>
      </c>
      <c r="C230" s="8">
        <v>91.732729331823336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7">
        <v>91.732729331823336</v>
      </c>
    </row>
    <row r="231" spans="1:685" ht="36.75" customHeight="1" x14ac:dyDescent="0.3">
      <c r="A231" s="3">
        <v>53</v>
      </c>
      <c r="B231" s="13" t="s">
        <v>50</v>
      </c>
      <c r="C231" s="8">
        <v>0</v>
      </c>
      <c r="D231" s="8">
        <v>273.78045173774535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7">
        <v>273.78045173774535</v>
      </c>
    </row>
    <row r="232" spans="1:685" ht="28.5" customHeight="1" x14ac:dyDescent="0.3">
      <c r="A232" s="12">
        <v>54</v>
      </c>
      <c r="B232" s="13" t="s">
        <v>51</v>
      </c>
      <c r="C232" s="8">
        <v>652.32163080407702</v>
      </c>
      <c r="D232" s="8">
        <v>722.47619208571689</v>
      </c>
      <c r="E232" s="8">
        <v>79.849999999999994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7">
        <v>1454.6478228897938</v>
      </c>
    </row>
    <row r="233" spans="1:685" ht="28.5" customHeight="1" x14ac:dyDescent="0.3">
      <c r="A233" s="3">
        <v>55</v>
      </c>
      <c r="B233" s="13" t="s">
        <v>52</v>
      </c>
      <c r="C233" s="8">
        <v>0</v>
      </c>
      <c r="D233" s="8">
        <v>0</v>
      </c>
      <c r="E233" s="8">
        <v>150.1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7">
        <v>150.1</v>
      </c>
    </row>
    <row r="234" spans="1:685" ht="28.5" customHeight="1" x14ac:dyDescent="0.3">
      <c r="A234" s="12">
        <v>56</v>
      </c>
      <c r="B234" s="13" t="s">
        <v>175</v>
      </c>
      <c r="C234" s="8">
        <v>1248.0181200453001</v>
      </c>
      <c r="D234" s="8">
        <v>1229.8995293342234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7">
        <v>2477.9176493795235</v>
      </c>
    </row>
    <row r="235" spans="1:685" s="20" customFormat="1" ht="28.5" customHeight="1" x14ac:dyDescent="0.3">
      <c r="A235" s="3">
        <v>57</v>
      </c>
      <c r="B235" s="13" t="s">
        <v>166</v>
      </c>
      <c r="C235" s="8">
        <v>1440.5436013590033</v>
      </c>
      <c r="D235" s="8">
        <v>2095.1809570485789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7">
        <v>3535.7245584075822</v>
      </c>
      <c r="P235" s="15"/>
      <c r="Q235" s="16"/>
      <c r="R235" s="16"/>
      <c r="S235" s="16"/>
      <c r="T235" s="17"/>
      <c r="U235" s="17"/>
      <c r="V235" s="17"/>
      <c r="W235" s="17"/>
      <c r="X235" s="17"/>
      <c r="Y235" s="17"/>
      <c r="Z235" s="17"/>
      <c r="AA235" s="17"/>
      <c r="AB235" s="17"/>
      <c r="AC235" s="18"/>
      <c r="AE235" s="14"/>
      <c r="AF235" s="15"/>
      <c r="AG235" s="16"/>
      <c r="AH235" s="16"/>
      <c r="AI235" s="16"/>
      <c r="AJ235" s="17"/>
      <c r="AK235" s="17"/>
      <c r="AL235" s="17"/>
      <c r="AM235" s="17"/>
      <c r="AN235" s="17"/>
      <c r="AO235" s="17"/>
      <c r="AP235" s="17"/>
      <c r="AQ235" s="17"/>
      <c r="AR235" s="17"/>
      <c r="AS235" s="18"/>
      <c r="AU235" s="14"/>
      <c r="AV235" s="15"/>
      <c r="AW235" s="16"/>
      <c r="AX235" s="16"/>
      <c r="AY235" s="16"/>
      <c r="AZ235" s="17"/>
      <c r="BA235" s="17"/>
      <c r="BB235" s="17"/>
      <c r="BC235" s="17"/>
      <c r="BD235" s="17"/>
      <c r="BE235" s="17"/>
      <c r="BF235" s="17"/>
      <c r="BG235" s="17"/>
      <c r="BH235" s="17"/>
      <c r="BI235" s="18"/>
      <c r="BK235" s="14"/>
      <c r="BL235" s="15"/>
      <c r="BM235" s="16"/>
      <c r="BN235" s="16"/>
      <c r="BO235" s="16"/>
      <c r="BP235" s="17"/>
      <c r="BQ235" s="17"/>
      <c r="BR235" s="17"/>
      <c r="BS235" s="17"/>
      <c r="BT235" s="17"/>
      <c r="BU235" s="17"/>
      <c r="BV235" s="17"/>
      <c r="BW235" s="17"/>
      <c r="BX235" s="17"/>
      <c r="BY235" s="18"/>
      <c r="CA235" s="14"/>
      <c r="CB235" s="15"/>
      <c r="CC235" s="16"/>
      <c r="CD235" s="16"/>
      <c r="CE235" s="16"/>
      <c r="CF235" s="17"/>
      <c r="CG235" s="17"/>
      <c r="CH235" s="17"/>
      <c r="CI235" s="17"/>
      <c r="CJ235" s="17"/>
      <c r="CK235" s="17"/>
      <c r="CL235" s="17"/>
      <c r="CM235" s="17"/>
      <c r="CN235" s="17"/>
      <c r="CO235" s="18"/>
      <c r="CQ235" s="14"/>
      <c r="CR235" s="15"/>
      <c r="CS235" s="16"/>
      <c r="CT235" s="16"/>
      <c r="CU235" s="16"/>
      <c r="CV235" s="17"/>
      <c r="CW235" s="17"/>
      <c r="CX235" s="17"/>
      <c r="CY235" s="17"/>
      <c r="CZ235" s="17"/>
      <c r="DA235" s="17"/>
      <c r="DB235" s="17"/>
      <c r="DC235" s="17"/>
      <c r="DD235" s="17"/>
      <c r="DE235" s="18"/>
      <c r="DG235" s="14"/>
      <c r="DH235" s="15"/>
      <c r="DI235" s="16"/>
      <c r="DJ235" s="16"/>
      <c r="DK235" s="16"/>
      <c r="DL235" s="17"/>
      <c r="DM235" s="17"/>
      <c r="DN235" s="17"/>
      <c r="DO235" s="17"/>
      <c r="DP235" s="17"/>
      <c r="DQ235" s="17"/>
      <c r="DR235" s="17"/>
      <c r="DS235" s="17"/>
      <c r="DT235" s="17"/>
      <c r="DU235" s="18"/>
      <c r="DW235" s="14"/>
      <c r="DX235" s="15"/>
      <c r="DY235" s="16"/>
      <c r="DZ235" s="16"/>
      <c r="EA235" s="16"/>
      <c r="EB235" s="17"/>
      <c r="EC235" s="17"/>
      <c r="ED235" s="17"/>
      <c r="EE235" s="17"/>
      <c r="EF235" s="17"/>
      <c r="EG235" s="17"/>
      <c r="EH235" s="17"/>
      <c r="EI235" s="17"/>
      <c r="EJ235" s="17"/>
      <c r="EK235" s="18"/>
      <c r="EM235" s="14"/>
      <c r="EN235" s="15"/>
      <c r="EO235" s="16"/>
      <c r="EP235" s="16"/>
      <c r="EQ235" s="16"/>
      <c r="ER235" s="17"/>
      <c r="ES235" s="17"/>
      <c r="ET235" s="17"/>
      <c r="EU235" s="17"/>
      <c r="EV235" s="17"/>
      <c r="EW235" s="17"/>
      <c r="EX235" s="17"/>
      <c r="EY235" s="17"/>
      <c r="EZ235" s="17"/>
      <c r="FA235" s="18"/>
      <c r="FC235" s="14"/>
      <c r="FD235" s="15"/>
      <c r="FE235" s="16"/>
      <c r="FF235" s="16"/>
      <c r="FG235" s="16"/>
      <c r="FH235" s="17"/>
      <c r="FI235" s="17"/>
      <c r="FJ235" s="17"/>
      <c r="FK235" s="17"/>
      <c r="FL235" s="17"/>
      <c r="FM235" s="17"/>
      <c r="FN235" s="17"/>
      <c r="FO235" s="17"/>
      <c r="FP235" s="17"/>
      <c r="FQ235" s="18"/>
      <c r="FS235" s="14"/>
      <c r="FT235" s="15"/>
      <c r="FU235" s="16"/>
      <c r="FV235" s="16"/>
      <c r="FW235" s="16"/>
      <c r="FX235" s="17"/>
      <c r="FY235" s="17"/>
      <c r="FZ235" s="17"/>
      <c r="GA235" s="17"/>
      <c r="GB235" s="17"/>
      <c r="GC235" s="17"/>
      <c r="GD235" s="17"/>
      <c r="GE235" s="17"/>
      <c r="GF235" s="17"/>
      <c r="GG235" s="18"/>
      <c r="GI235" s="14"/>
      <c r="GJ235" s="15"/>
      <c r="GK235" s="16"/>
      <c r="GL235" s="16"/>
      <c r="GM235" s="16"/>
      <c r="GN235" s="17"/>
      <c r="GO235" s="17"/>
      <c r="GP235" s="17"/>
      <c r="GQ235" s="17"/>
      <c r="GR235" s="17"/>
      <c r="GS235" s="17"/>
      <c r="GT235" s="17"/>
      <c r="GU235" s="17"/>
      <c r="GV235" s="17"/>
      <c r="GW235" s="18"/>
      <c r="GY235" s="14"/>
      <c r="GZ235" s="15"/>
      <c r="HA235" s="16"/>
      <c r="HB235" s="16"/>
      <c r="HC235" s="16"/>
      <c r="HD235" s="17"/>
      <c r="HE235" s="17"/>
      <c r="HF235" s="17"/>
      <c r="HG235" s="17"/>
      <c r="HH235" s="17"/>
      <c r="HI235" s="17"/>
      <c r="HJ235" s="17"/>
      <c r="HK235" s="17"/>
      <c r="HL235" s="17"/>
      <c r="HM235" s="18"/>
      <c r="HO235" s="14"/>
      <c r="HP235" s="15"/>
      <c r="HQ235" s="16"/>
      <c r="HR235" s="16"/>
      <c r="HS235" s="16"/>
      <c r="HT235" s="17"/>
      <c r="HU235" s="17"/>
      <c r="HV235" s="17"/>
      <c r="HW235" s="17"/>
      <c r="HX235" s="17"/>
      <c r="HY235" s="17"/>
      <c r="HZ235" s="17"/>
      <c r="IA235" s="17"/>
      <c r="IB235" s="17"/>
      <c r="IC235" s="18"/>
      <c r="IE235" s="14"/>
      <c r="IF235" s="15"/>
      <c r="IG235" s="16"/>
      <c r="IH235" s="16"/>
      <c r="II235" s="16"/>
      <c r="IJ235" s="17"/>
      <c r="IK235" s="17"/>
      <c r="IL235" s="17"/>
      <c r="IM235" s="17"/>
      <c r="IN235" s="17"/>
      <c r="IO235" s="17"/>
      <c r="IP235" s="17"/>
      <c r="IQ235" s="17"/>
      <c r="IR235" s="17"/>
      <c r="IS235" s="18"/>
      <c r="IU235" s="14"/>
      <c r="IV235" s="15"/>
      <c r="IW235" s="16"/>
      <c r="IX235" s="16"/>
      <c r="IY235" s="16"/>
      <c r="IZ235" s="17"/>
      <c r="JA235" s="17"/>
      <c r="JB235" s="17"/>
      <c r="JC235" s="17"/>
      <c r="JD235" s="17"/>
      <c r="JE235" s="17"/>
      <c r="JF235" s="17"/>
      <c r="JG235" s="17"/>
      <c r="JH235" s="17"/>
      <c r="JI235" s="18"/>
      <c r="JK235" s="14"/>
      <c r="JL235" s="15"/>
      <c r="JM235" s="16"/>
      <c r="JN235" s="16"/>
      <c r="JO235" s="16"/>
      <c r="JP235" s="17"/>
      <c r="JQ235" s="17"/>
      <c r="JR235" s="17"/>
      <c r="JS235" s="17"/>
      <c r="JT235" s="17"/>
      <c r="JU235" s="17"/>
      <c r="JV235" s="17"/>
      <c r="JW235" s="17"/>
      <c r="JX235" s="17"/>
      <c r="JY235" s="18"/>
      <c r="KA235" s="14"/>
      <c r="KB235" s="15"/>
      <c r="KC235" s="16"/>
      <c r="KD235" s="16"/>
      <c r="KE235" s="16"/>
      <c r="KF235" s="17"/>
      <c r="KG235" s="17"/>
      <c r="KH235" s="17"/>
      <c r="KI235" s="17"/>
      <c r="KJ235" s="17"/>
      <c r="KK235" s="17"/>
      <c r="KL235" s="17"/>
      <c r="KM235" s="17"/>
      <c r="KN235" s="17"/>
      <c r="KO235" s="18"/>
      <c r="KQ235" s="14"/>
      <c r="KR235" s="15"/>
      <c r="KS235" s="16"/>
      <c r="KT235" s="16"/>
      <c r="KU235" s="16"/>
      <c r="KV235" s="17"/>
      <c r="KW235" s="17"/>
      <c r="KX235" s="17"/>
      <c r="KY235" s="17"/>
      <c r="KZ235" s="17"/>
      <c r="LA235" s="17"/>
      <c r="LB235" s="17"/>
      <c r="LC235" s="17"/>
      <c r="LD235" s="17"/>
      <c r="LE235" s="18"/>
      <c r="LG235" s="14"/>
      <c r="LH235" s="15"/>
      <c r="LI235" s="16"/>
      <c r="LJ235" s="16"/>
      <c r="LK235" s="16"/>
      <c r="LL235" s="17"/>
      <c r="LM235" s="17"/>
      <c r="LN235" s="17"/>
      <c r="LO235" s="17"/>
      <c r="LP235" s="17"/>
      <c r="LQ235" s="17"/>
      <c r="LR235" s="17"/>
      <c r="LS235" s="17"/>
      <c r="LT235" s="17"/>
      <c r="LU235" s="18"/>
      <c r="LW235" s="14"/>
      <c r="LX235" s="15"/>
      <c r="LY235" s="16"/>
      <c r="LZ235" s="16"/>
      <c r="MA235" s="16"/>
      <c r="MB235" s="17"/>
      <c r="MC235" s="17"/>
      <c r="MD235" s="17"/>
      <c r="ME235" s="17"/>
      <c r="MF235" s="17"/>
      <c r="MG235" s="17"/>
      <c r="MH235" s="17"/>
      <c r="MI235" s="17"/>
      <c r="MJ235" s="17"/>
      <c r="MK235" s="18"/>
      <c r="MM235" s="14"/>
      <c r="MN235" s="15"/>
      <c r="MO235" s="16"/>
      <c r="MP235" s="16"/>
      <c r="MQ235" s="16"/>
      <c r="MR235" s="17"/>
      <c r="MS235" s="17"/>
      <c r="MT235" s="17"/>
      <c r="MU235" s="17"/>
      <c r="MV235" s="17"/>
      <c r="MW235" s="17"/>
      <c r="MX235" s="17"/>
      <c r="MY235" s="17"/>
      <c r="MZ235" s="17"/>
      <c r="NA235" s="18"/>
      <c r="NC235" s="14"/>
      <c r="ND235" s="15"/>
      <c r="NE235" s="16"/>
      <c r="NF235" s="16"/>
      <c r="NG235" s="16"/>
      <c r="NH235" s="17"/>
      <c r="NI235" s="17"/>
      <c r="NJ235" s="17"/>
      <c r="NK235" s="17"/>
      <c r="NL235" s="17"/>
      <c r="NM235" s="17"/>
      <c r="NN235" s="17"/>
      <c r="NO235" s="17"/>
      <c r="NP235" s="17"/>
      <c r="NQ235" s="18"/>
      <c r="NS235" s="14"/>
      <c r="NT235" s="15"/>
      <c r="NU235" s="16"/>
      <c r="NV235" s="16"/>
      <c r="NW235" s="16"/>
      <c r="NX235" s="17"/>
      <c r="NY235" s="17"/>
      <c r="NZ235" s="17"/>
      <c r="OA235" s="17"/>
      <c r="OB235" s="17"/>
      <c r="OC235" s="17"/>
      <c r="OD235" s="17"/>
      <c r="OE235" s="17"/>
      <c r="OF235" s="17"/>
      <c r="OG235" s="18"/>
      <c r="OI235" s="14"/>
      <c r="OJ235" s="15"/>
      <c r="OK235" s="16"/>
      <c r="OL235" s="16"/>
      <c r="OM235" s="16"/>
      <c r="ON235" s="17"/>
      <c r="OO235" s="17"/>
      <c r="OP235" s="17"/>
      <c r="OQ235" s="17"/>
      <c r="OR235" s="17"/>
      <c r="OS235" s="17"/>
      <c r="OT235" s="17"/>
      <c r="OU235" s="17"/>
      <c r="OV235" s="17"/>
      <c r="OW235" s="18"/>
      <c r="OY235" s="14"/>
      <c r="OZ235" s="15"/>
      <c r="PA235" s="16"/>
      <c r="PB235" s="16"/>
      <c r="PC235" s="16"/>
      <c r="PD235" s="17"/>
      <c r="PE235" s="17"/>
      <c r="PF235" s="17"/>
      <c r="PG235" s="17"/>
      <c r="PH235" s="17"/>
      <c r="PI235" s="17"/>
      <c r="PJ235" s="17"/>
      <c r="PK235" s="17"/>
      <c r="PL235" s="17"/>
      <c r="PM235" s="18"/>
      <c r="PO235" s="14"/>
      <c r="PP235" s="15"/>
      <c r="PQ235" s="16"/>
      <c r="PR235" s="16"/>
      <c r="PS235" s="16"/>
      <c r="PT235" s="17"/>
      <c r="PU235" s="17"/>
      <c r="PV235" s="17"/>
      <c r="PW235" s="17"/>
      <c r="PX235" s="17"/>
      <c r="PY235" s="17"/>
      <c r="PZ235" s="17"/>
      <c r="QA235" s="17"/>
      <c r="QB235" s="17"/>
      <c r="QC235" s="18"/>
      <c r="QE235" s="14"/>
      <c r="QF235" s="15"/>
      <c r="QG235" s="16"/>
      <c r="QH235" s="16"/>
      <c r="QI235" s="16"/>
      <c r="QJ235" s="17"/>
      <c r="QK235" s="17"/>
      <c r="QL235" s="17"/>
      <c r="QM235" s="17"/>
      <c r="QN235" s="17"/>
      <c r="QO235" s="17"/>
      <c r="QP235" s="17"/>
      <c r="QQ235" s="17"/>
      <c r="QR235" s="17"/>
      <c r="QS235" s="18"/>
      <c r="QU235" s="14"/>
      <c r="QV235" s="15"/>
      <c r="QW235" s="16"/>
      <c r="QX235" s="16"/>
      <c r="QY235" s="16"/>
      <c r="QZ235" s="17"/>
      <c r="RA235" s="17"/>
      <c r="RB235" s="17"/>
      <c r="RC235" s="17"/>
      <c r="RD235" s="17"/>
      <c r="RE235" s="17"/>
      <c r="RF235" s="17"/>
      <c r="RG235" s="17"/>
      <c r="RH235" s="17"/>
      <c r="RI235" s="18"/>
      <c r="RK235" s="14"/>
      <c r="RL235" s="15"/>
      <c r="RM235" s="16"/>
      <c r="RN235" s="16"/>
      <c r="RO235" s="16"/>
      <c r="RP235" s="17"/>
      <c r="RQ235" s="17"/>
      <c r="RR235" s="17"/>
      <c r="RS235" s="17"/>
      <c r="RT235" s="17"/>
      <c r="RU235" s="17"/>
      <c r="RV235" s="17"/>
      <c r="RW235" s="17"/>
      <c r="RX235" s="17"/>
      <c r="RY235" s="18"/>
      <c r="SA235" s="14"/>
      <c r="SB235" s="15"/>
      <c r="SC235" s="16"/>
      <c r="SD235" s="16"/>
      <c r="SE235" s="16"/>
      <c r="SF235" s="17"/>
      <c r="SG235" s="17"/>
      <c r="SH235" s="17"/>
      <c r="SI235" s="17"/>
      <c r="SJ235" s="17"/>
      <c r="SK235" s="17"/>
      <c r="SL235" s="17"/>
      <c r="SM235" s="17"/>
      <c r="SN235" s="17"/>
      <c r="SO235" s="18"/>
      <c r="SQ235" s="14"/>
      <c r="SR235" s="15"/>
      <c r="SS235" s="16"/>
      <c r="ST235" s="16"/>
      <c r="SU235" s="16"/>
      <c r="SV235" s="17"/>
      <c r="SW235" s="17"/>
      <c r="SX235" s="17"/>
      <c r="SY235" s="17"/>
      <c r="SZ235" s="17"/>
      <c r="TA235" s="17"/>
      <c r="TB235" s="17"/>
      <c r="TC235" s="17"/>
      <c r="TD235" s="17"/>
      <c r="TE235" s="18"/>
      <c r="TG235" s="14"/>
      <c r="TH235" s="15"/>
      <c r="TI235" s="16"/>
      <c r="TJ235" s="16"/>
      <c r="TK235" s="16"/>
      <c r="TL235" s="17"/>
      <c r="TM235" s="17"/>
      <c r="TN235" s="17"/>
      <c r="TO235" s="17"/>
      <c r="TP235" s="17"/>
      <c r="TQ235" s="17"/>
      <c r="TR235" s="17"/>
      <c r="TS235" s="17"/>
      <c r="TT235" s="17"/>
      <c r="TU235" s="18"/>
      <c r="TW235" s="14"/>
      <c r="TX235" s="15"/>
      <c r="TY235" s="16"/>
      <c r="TZ235" s="16"/>
      <c r="UA235" s="16"/>
      <c r="UB235" s="17"/>
      <c r="UC235" s="17"/>
      <c r="UD235" s="17"/>
      <c r="UE235" s="17"/>
      <c r="UF235" s="17"/>
      <c r="UG235" s="17"/>
      <c r="UH235" s="17"/>
      <c r="UI235" s="17"/>
      <c r="UJ235" s="17"/>
      <c r="UK235" s="18"/>
      <c r="UM235" s="14"/>
      <c r="UN235" s="15"/>
      <c r="UO235" s="16"/>
      <c r="UP235" s="16"/>
      <c r="UQ235" s="16"/>
      <c r="UR235" s="17"/>
      <c r="US235" s="17"/>
      <c r="UT235" s="17"/>
      <c r="UU235" s="17"/>
      <c r="UV235" s="17"/>
      <c r="UW235" s="17"/>
      <c r="UX235" s="17"/>
      <c r="UY235" s="17"/>
      <c r="UZ235" s="17"/>
      <c r="VA235" s="18"/>
      <c r="VC235" s="14"/>
      <c r="VD235" s="15"/>
      <c r="VE235" s="16"/>
      <c r="VF235" s="16"/>
      <c r="VG235" s="16"/>
      <c r="VH235" s="17"/>
      <c r="VI235" s="17"/>
      <c r="VJ235" s="17"/>
      <c r="VK235" s="17"/>
      <c r="VL235" s="17"/>
      <c r="VM235" s="17"/>
      <c r="VN235" s="17"/>
      <c r="VO235" s="17"/>
      <c r="VP235" s="17"/>
      <c r="VQ235" s="18"/>
      <c r="VS235" s="14"/>
      <c r="VT235" s="15"/>
      <c r="VU235" s="16"/>
      <c r="VV235" s="16"/>
      <c r="VW235" s="16"/>
      <c r="VX235" s="17"/>
      <c r="VY235" s="17"/>
      <c r="VZ235" s="17"/>
      <c r="WA235" s="17"/>
      <c r="WB235" s="17"/>
      <c r="WC235" s="17"/>
      <c r="WD235" s="17"/>
      <c r="WE235" s="17"/>
      <c r="WF235" s="17"/>
      <c r="WG235" s="18"/>
      <c r="WI235" s="14"/>
      <c r="WJ235" s="15"/>
      <c r="WK235" s="16"/>
      <c r="WL235" s="16"/>
      <c r="WM235" s="16"/>
      <c r="WN235" s="17"/>
      <c r="WO235" s="17"/>
      <c r="WP235" s="17"/>
      <c r="WQ235" s="17"/>
      <c r="WR235" s="17"/>
      <c r="WS235" s="17"/>
      <c r="WT235" s="17"/>
      <c r="WU235" s="17"/>
      <c r="WV235" s="17"/>
      <c r="WW235" s="18"/>
      <c r="WY235" s="14"/>
      <c r="WZ235" s="15"/>
      <c r="XA235" s="16"/>
      <c r="XB235" s="16"/>
      <c r="XC235" s="16"/>
      <c r="XD235" s="17"/>
      <c r="XE235" s="17"/>
      <c r="XF235" s="17"/>
      <c r="XG235" s="17"/>
      <c r="XH235" s="17"/>
      <c r="XI235" s="17"/>
      <c r="XJ235" s="17"/>
      <c r="XK235" s="17"/>
      <c r="XL235" s="17"/>
      <c r="XM235" s="18"/>
      <c r="XO235" s="14"/>
      <c r="XP235" s="15"/>
      <c r="XQ235" s="16"/>
      <c r="XR235" s="16"/>
      <c r="XS235" s="16"/>
      <c r="XT235" s="17"/>
      <c r="XU235" s="17"/>
      <c r="XV235" s="17"/>
      <c r="XW235" s="17"/>
      <c r="XX235" s="17"/>
      <c r="XY235" s="17"/>
      <c r="XZ235" s="17"/>
      <c r="YA235" s="17"/>
      <c r="YB235" s="17"/>
      <c r="YC235" s="18"/>
      <c r="YE235" s="14"/>
      <c r="YF235" s="15"/>
      <c r="YG235" s="16"/>
      <c r="YH235" s="16"/>
      <c r="YI235" s="16"/>
      <c r="YJ235" s="17"/>
      <c r="YK235" s="17"/>
      <c r="YL235" s="17"/>
      <c r="YM235" s="17"/>
      <c r="YN235" s="17"/>
      <c r="YO235" s="17"/>
      <c r="YP235" s="17"/>
      <c r="YQ235" s="17"/>
      <c r="YR235" s="17"/>
      <c r="YS235" s="18"/>
      <c r="YU235" s="14"/>
      <c r="YV235" s="15"/>
      <c r="YW235" s="16"/>
      <c r="YX235" s="16"/>
      <c r="YY235" s="16"/>
      <c r="YZ235" s="17"/>
      <c r="ZA235" s="17"/>
      <c r="ZB235" s="17"/>
      <c r="ZC235" s="17"/>
      <c r="ZD235" s="17"/>
      <c r="ZE235" s="17"/>
      <c r="ZF235" s="17"/>
      <c r="ZG235" s="17"/>
      <c r="ZH235" s="17"/>
      <c r="ZI235" s="18"/>
    </row>
    <row r="236" spans="1:685" ht="28.5" customHeight="1" x14ac:dyDescent="0.3">
      <c r="A236" s="12">
        <v>58</v>
      </c>
      <c r="B236" s="13" t="s">
        <v>127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7">
        <v>0</v>
      </c>
    </row>
    <row r="237" spans="1:685" ht="28.5" customHeight="1" x14ac:dyDescent="0.3">
      <c r="A237" s="3">
        <v>59</v>
      </c>
      <c r="B237" s="13" t="s">
        <v>53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7">
        <v>0</v>
      </c>
    </row>
    <row r="238" spans="1:685" ht="28.5" customHeight="1" x14ac:dyDescent="0.3">
      <c r="A238" s="12">
        <v>60</v>
      </c>
      <c r="B238" s="13" t="s">
        <v>128</v>
      </c>
      <c r="C238" s="8">
        <v>421.29105322763309</v>
      </c>
      <c r="D238" s="8">
        <v>490.52330936346044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7">
        <v>911.81436259109353</v>
      </c>
    </row>
    <row r="239" spans="1:685" ht="28.5" customHeight="1" x14ac:dyDescent="0.3">
      <c r="A239" s="3">
        <v>61</v>
      </c>
      <c r="B239" s="13" t="s">
        <v>54</v>
      </c>
      <c r="C239" s="8">
        <v>389.20347300868252</v>
      </c>
      <c r="D239" s="8">
        <v>1544.2400479960791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7">
        <v>1933.4435210047616</v>
      </c>
    </row>
    <row r="240" spans="1:685" ht="28.5" customHeight="1" x14ac:dyDescent="0.3">
      <c r="A240" s="12">
        <v>62</v>
      </c>
      <c r="B240" s="13" t="s">
        <v>55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7">
        <v>0</v>
      </c>
    </row>
    <row r="241" spans="1:15" ht="28.5" customHeight="1" x14ac:dyDescent="0.3">
      <c r="A241" s="3">
        <v>63</v>
      </c>
      <c r="B241" s="13" t="s">
        <v>56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7">
        <v>0</v>
      </c>
    </row>
    <row r="242" spans="1:15" ht="34.5" customHeight="1" x14ac:dyDescent="0.3">
      <c r="A242" s="12">
        <v>64</v>
      </c>
      <c r="B242" s="13" t="s">
        <v>129</v>
      </c>
      <c r="C242" s="8">
        <v>0</v>
      </c>
      <c r="D242" s="8">
        <v>0</v>
      </c>
      <c r="E242" s="8">
        <v>1385.68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7">
        <v>1385.68</v>
      </c>
    </row>
    <row r="243" spans="1:15" ht="35.25" customHeight="1" x14ac:dyDescent="0.3">
      <c r="A243" s="3">
        <v>65</v>
      </c>
      <c r="B243" s="13" t="s">
        <v>165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7">
        <v>0</v>
      </c>
    </row>
    <row r="244" spans="1:15" ht="28.5" customHeight="1" x14ac:dyDescent="0.3">
      <c r="A244" s="12">
        <v>66</v>
      </c>
      <c r="B244" s="13" t="s">
        <v>130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7">
        <v>0</v>
      </c>
    </row>
    <row r="245" spans="1:15" ht="37.5" customHeight="1" x14ac:dyDescent="0.3">
      <c r="A245" s="3">
        <v>67</v>
      </c>
      <c r="B245" s="13" t="s">
        <v>176</v>
      </c>
      <c r="C245" s="8">
        <v>509.62627406568515</v>
      </c>
      <c r="D245" s="8">
        <v>1436.0798695317847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7">
        <v>1945.7061435974697</v>
      </c>
    </row>
    <row r="246" spans="1:15" ht="37.5" customHeight="1" x14ac:dyDescent="0.3">
      <c r="A246" s="12">
        <v>68</v>
      </c>
      <c r="B246" s="13" t="s">
        <v>184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7">
        <v>0</v>
      </c>
    </row>
    <row r="247" spans="1:15" ht="28.5" customHeight="1" x14ac:dyDescent="0.3">
      <c r="A247" s="3">
        <v>69</v>
      </c>
      <c r="B247" s="13" t="s">
        <v>155</v>
      </c>
      <c r="C247" s="8">
        <v>377.12344280860702</v>
      </c>
      <c r="D247" s="8">
        <v>756.69874855293506</v>
      </c>
      <c r="E247" s="8">
        <v>9.64</v>
      </c>
      <c r="F247" s="8">
        <v>0</v>
      </c>
      <c r="G247" s="8">
        <v>0</v>
      </c>
      <c r="H247" s="8">
        <v>509.62627406568515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7">
        <v>1653.0884654272272</v>
      </c>
    </row>
    <row r="248" spans="1:15" ht="28.5" customHeight="1" x14ac:dyDescent="0.3">
      <c r="A248" s="12">
        <v>70</v>
      </c>
      <c r="B248" s="13" t="s">
        <v>177</v>
      </c>
      <c r="C248" s="8">
        <v>231.03057757644393</v>
      </c>
      <c r="D248" s="8">
        <v>262.37293291533928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7">
        <v>493.40351049178321</v>
      </c>
    </row>
    <row r="249" spans="1:15" ht="28.5" customHeight="1" x14ac:dyDescent="0.3">
      <c r="A249" s="3">
        <v>71</v>
      </c>
      <c r="B249" s="13" t="s">
        <v>57</v>
      </c>
      <c r="C249" s="8">
        <v>98.527746319365804</v>
      </c>
      <c r="D249" s="8">
        <v>163.50776978782014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7">
        <v>262.03551610718591</v>
      </c>
    </row>
    <row r="250" spans="1:15" ht="28.5" customHeight="1" x14ac:dyDescent="0.3">
      <c r="A250" s="12">
        <v>72</v>
      </c>
      <c r="B250" s="13" t="s">
        <v>58</v>
      </c>
      <c r="C250" s="8">
        <v>0</v>
      </c>
      <c r="D250" s="8">
        <v>0</v>
      </c>
      <c r="E250" s="8">
        <v>368.18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7">
        <v>368.18</v>
      </c>
    </row>
    <row r="251" spans="1:15" ht="28.5" customHeight="1" x14ac:dyDescent="0.3">
      <c r="A251" s="3">
        <v>73</v>
      </c>
      <c r="B251" s="13" t="s">
        <v>59</v>
      </c>
      <c r="C251" s="8">
        <v>343.1483578708947</v>
      </c>
      <c r="D251" s="8">
        <v>571.6434432116813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7">
        <v>914.79180108257606</v>
      </c>
    </row>
    <row r="252" spans="1:15" ht="28.5" customHeight="1" x14ac:dyDescent="0.3">
      <c r="A252" s="12">
        <v>74</v>
      </c>
      <c r="B252" s="13" t="s">
        <v>60</v>
      </c>
      <c r="C252" s="8">
        <v>193.65798414496035</v>
      </c>
      <c r="D252" s="8">
        <v>343.07056606643397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7">
        <v>536.72855021139435</v>
      </c>
    </row>
    <row r="253" spans="1:15" ht="33.75" customHeight="1" x14ac:dyDescent="0.3">
      <c r="A253" s="3">
        <v>75</v>
      </c>
      <c r="B253" s="13" t="s">
        <v>61</v>
      </c>
      <c r="C253" s="8">
        <v>346.92336730841828</v>
      </c>
      <c r="D253" s="8">
        <v>528.97087280194012</v>
      </c>
      <c r="E253" s="8">
        <v>129.03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7">
        <v>1004.9242401103584</v>
      </c>
    </row>
    <row r="254" spans="1:15" ht="28.5" customHeight="1" x14ac:dyDescent="0.3">
      <c r="A254" s="12">
        <v>76</v>
      </c>
      <c r="B254" s="13" t="s">
        <v>131</v>
      </c>
      <c r="C254" s="8">
        <v>519.81879954699889</v>
      </c>
      <c r="D254" s="8">
        <v>517.14085328240787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7">
        <v>1036.9596528294069</v>
      </c>
    </row>
    <row r="255" spans="1:15" ht="28.5" customHeight="1" x14ac:dyDescent="0.3">
      <c r="A255" s="3">
        <v>77</v>
      </c>
      <c r="B255" s="13" t="s">
        <v>62</v>
      </c>
      <c r="C255" s="8">
        <v>0</v>
      </c>
      <c r="D255" s="8">
        <v>0</v>
      </c>
      <c r="E255" s="8">
        <v>266.31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7">
        <v>266.31</v>
      </c>
    </row>
    <row r="256" spans="1:15" ht="28.5" customHeight="1" x14ac:dyDescent="0.3">
      <c r="A256" s="12">
        <v>78</v>
      </c>
      <c r="B256" s="13" t="s">
        <v>63</v>
      </c>
      <c r="C256" s="8">
        <v>543.60135900339753</v>
      </c>
      <c r="D256" s="8">
        <v>613.89351292429626</v>
      </c>
      <c r="E256" s="8">
        <v>354.64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7">
        <v>1512.1348719276939</v>
      </c>
    </row>
    <row r="257" spans="1:15" ht="28.5" customHeight="1" x14ac:dyDescent="0.3">
      <c r="A257" s="3">
        <v>79</v>
      </c>
      <c r="B257" s="13" t="s">
        <v>64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7">
        <v>0</v>
      </c>
    </row>
    <row r="258" spans="1:15" ht="28.5" customHeight="1" x14ac:dyDescent="0.3">
      <c r="A258" s="12">
        <v>80</v>
      </c>
      <c r="B258" s="13" t="s">
        <v>65</v>
      </c>
      <c r="C258" s="8">
        <v>0</v>
      </c>
      <c r="D258" s="8">
        <v>0</v>
      </c>
      <c r="E258" s="8">
        <v>299.89999999999998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7">
        <v>299.89999999999998</v>
      </c>
    </row>
    <row r="259" spans="1:15" ht="28.5" customHeight="1" x14ac:dyDescent="0.3">
      <c r="A259" s="3">
        <v>81</v>
      </c>
      <c r="B259" s="13" t="s">
        <v>132</v>
      </c>
      <c r="C259" s="8">
        <v>0</v>
      </c>
      <c r="D259" s="8">
        <v>0</v>
      </c>
      <c r="E259" s="8">
        <v>305.02999999999997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7">
        <v>305.02999999999997</v>
      </c>
    </row>
    <row r="260" spans="1:15" ht="28.5" customHeight="1" x14ac:dyDescent="0.3">
      <c r="A260" s="12">
        <v>82</v>
      </c>
      <c r="B260" s="13" t="s">
        <v>66</v>
      </c>
      <c r="C260" s="8">
        <v>20.385050962627407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7">
        <v>20.385050962627407</v>
      </c>
    </row>
    <row r="261" spans="1:15" ht="35.25" customHeight="1" x14ac:dyDescent="0.3">
      <c r="A261" s="3">
        <v>83</v>
      </c>
      <c r="B261" s="13" t="s">
        <v>133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7">
        <v>0</v>
      </c>
    </row>
    <row r="262" spans="1:15" ht="28.5" customHeight="1" x14ac:dyDescent="0.3">
      <c r="A262" s="12">
        <v>84</v>
      </c>
      <c r="B262" s="13" t="s">
        <v>67</v>
      </c>
      <c r="C262" s="8">
        <v>0</v>
      </c>
      <c r="D262" s="8">
        <v>0</v>
      </c>
      <c r="E262" s="8">
        <v>451.43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7">
        <v>451.43</v>
      </c>
    </row>
    <row r="263" spans="1:15" ht="28.5" customHeight="1" x14ac:dyDescent="0.3">
      <c r="A263" s="3">
        <v>85</v>
      </c>
      <c r="B263" s="13" t="s">
        <v>68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7">
        <v>0</v>
      </c>
    </row>
    <row r="264" spans="1:15" ht="28.5" customHeight="1" x14ac:dyDescent="0.3">
      <c r="A264" s="12">
        <v>86</v>
      </c>
      <c r="B264" s="13" t="s">
        <v>69</v>
      </c>
      <c r="C264" s="8">
        <v>557.19139297848244</v>
      </c>
      <c r="D264" s="8">
        <v>552.63091184100449</v>
      </c>
      <c r="E264" s="8">
        <v>393.52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7">
        <v>1503.3423048194868</v>
      </c>
    </row>
    <row r="265" spans="1:15" ht="28.5" customHeight="1" x14ac:dyDescent="0.3">
      <c r="A265" s="3">
        <v>87</v>
      </c>
      <c r="B265" s="13" t="s">
        <v>70</v>
      </c>
      <c r="C265" s="8">
        <v>0</v>
      </c>
      <c r="D265" s="8">
        <v>0</v>
      </c>
      <c r="E265" s="8">
        <v>1635.75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7">
        <v>1635.75</v>
      </c>
    </row>
    <row r="266" spans="1:15" ht="28.5" customHeight="1" x14ac:dyDescent="0.3">
      <c r="A266" s="12">
        <v>88</v>
      </c>
      <c r="B266" s="13" t="s">
        <v>134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7">
        <v>0</v>
      </c>
    </row>
    <row r="267" spans="1:15" ht="28.5" customHeight="1" x14ac:dyDescent="0.3">
      <c r="A267" s="3">
        <v>89</v>
      </c>
      <c r="B267" s="13" t="s">
        <v>135</v>
      </c>
      <c r="C267" s="8">
        <v>380.52095130237825</v>
      </c>
      <c r="D267" s="8">
        <v>435.5982187370609</v>
      </c>
      <c r="E267" s="8">
        <v>423.34</v>
      </c>
      <c r="F267" s="8">
        <v>0</v>
      </c>
      <c r="G267" s="8">
        <v>0</v>
      </c>
      <c r="H267" s="8">
        <v>0</v>
      </c>
      <c r="I267" s="8">
        <v>0</v>
      </c>
      <c r="J267" s="8">
        <v>136.89022586887268</v>
      </c>
      <c r="K267" s="8">
        <v>0</v>
      </c>
      <c r="L267" s="8">
        <v>0</v>
      </c>
      <c r="M267" s="8">
        <v>0</v>
      </c>
      <c r="N267" s="8">
        <v>0</v>
      </c>
      <c r="O267" s="7">
        <v>1376.3493959083119</v>
      </c>
    </row>
    <row r="268" spans="1:15" ht="28.5" customHeight="1" x14ac:dyDescent="0.3">
      <c r="A268" s="12">
        <v>90</v>
      </c>
      <c r="B268" s="13" t="s">
        <v>136</v>
      </c>
      <c r="C268" s="8">
        <v>113.25028312570781</v>
      </c>
      <c r="D268" s="8">
        <v>84.500139425230046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7">
        <v>197.75042255093786</v>
      </c>
    </row>
    <row r="269" spans="1:15" ht="36.75" customHeight="1" x14ac:dyDescent="0.3">
      <c r="A269" s="3">
        <v>91</v>
      </c>
      <c r="B269" s="13" t="s">
        <v>161</v>
      </c>
      <c r="C269" s="8">
        <v>152.88788221970555</v>
      </c>
      <c r="D269" s="8">
        <v>102.66766940165451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7">
        <v>255.55555162136005</v>
      </c>
    </row>
    <row r="270" spans="1:15" ht="28.5" customHeight="1" x14ac:dyDescent="0.3">
      <c r="A270" s="12">
        <v>92</v>
      </c>
      <c r="B270" s="13" t="s">
        <v>71</v>
      </c>
      <c r="C270" s="8">
        <v>0</v>
      </c>
      <c r="D270" s="8">
        <v>0</v>
      </c>
      <c r="E270" s="8">
        <v>522.28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7">
        <v>522.28</v>
      </c>
    </row>
    <row r="271" spans="1:15" ht="28.5" customHeight="1" x14ac:dyDescent="0.3">
      <c r="A271" s="3">
        <v>93</v>
      </c>
      <c r="B271" s="13" t="s">
        <v>137</v>
      </c>
      <c r="C271" s="8">
        <v>0</v>
      </c>
      <c r="D271" s="8">
        <v>0</v>
      </c>
      <c r="E271" s="8">
        <v>943.45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7">
        <v>943.45</v>
      </c>
    </row>
    <row r="272" spans="1:15" ht="28.5" customHeight="1" x14ac:dyDescent="0.3">
      <c r="A272" s="12">
        <v>94</v>
      </c>
      <c r="B272" s="13" t="s">
        <v>72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7">
        <v>0</v>
      </c>
    </row>
    <row r="273" spans="1:701" ht="28.5" customHeight="1" x14ac:dyDescent="0.3">
      <c r="A273" s="3">
        <v>95</v>
      </c>
      <c r="B273" s="13" t="s">
        <v>156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7">
        <v>0</v>
      </c>
    </row>
    <row r="274" spans="1:701" ht="28.5" customHeight="1" x14ac:dyDescent="0.3">
      <c r="A274" s="12">
        <v>96</v>
      </c>
      <c r="B274" s="13" t="s">
        <v>162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7">
        <v>0</v>
      </c>
    </row>
    <row r="275" spans="1:701" ht="28.5" customHeight="1" x14ac:dyDescent="0.3">
      <c r="A275" s="3">
        <v>97</v>
      </c>
      <c r="B275" s="13" t="s">
        <v>73</v>
      </c>
      <c r="C275" s="8">
        <v>1118.5352963382409</v>
      </c>
      <c r="D275" s="8">
        <v>952.73907201946884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7">
        <v>2071.2743683577096</v>
      </c>
    </row>
    <row r="276" spans="1:701" ht="28.5" customHeight="1" x14ac:dyDescent="0.3">
      <c r="A276" s="12">
        <v>98</v>
      </c>
      <c r="B276" s="13" t="s">
        <v>138</v>
      </c>
      <c r="C276" s="8">
        <v>1206.1155152887882</v>
      </c>
      <c r="D276" s="8">
        <v>1178.7769449819591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7">
        <v>2384.8924602707475</v>
      </c>
    </row>
    <row r="277" spans="1:701" ht="28.5" customHeight="1" x14ac:dyDescent="0.3">
      <c r="A277" s="3">
        <v>99</v>
      </c>
      <c r="B277" s="13" t="s">
        <v>74</v>
      </c>
      <c r="C277" s="8">
        <v>0</v>
      </c>
      <c r="D277" s="8">
        <v>0</v>
      </c>
      <c r="E277" s="8">
        <v>280.16000000000003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7">
        <v>280.16000000000003</v>
      </c>
    </row>
    <row r="278" spans="1:701" ht="28.5" customHeight="1" x14ac:dyDescent="0.3">
      <c r="A278" s="12">
        <v>100</v>
      </c>
      <c r="B278" s="13" t="s">
        <v>121</v>
      </c>
      <c r="C278" s="8">
        <v>1263.8731596828993</v>
      </c>
      <c r="D278" s="8">
        <v>593.19097876511489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7">
        <v>1857.0641384480141</v>
      </c>
    </row>
    <row r="279" spans="1:701" s="19" customFormat="1" ht="23.25" customHeight="1" x14ac:dyDescent="0.3">
      <c r="A279" s="3">
        <v>101</v>
      </c>
      <c r="B279" s="13" t="s">
        <v>75</v>
      </c>
      <c r="C279" s="8">
        <v>0</v>
      </c>
      <c r="D279" s="8">
        <v>0</v>
      </c>
      <c r="E279" s="8">
        <v>69.48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7">
        <v>69.48</v>
      </c>
      <c r="P279" s="15"/>
      <c r="Q279" s="16"/>
      <c r="R279" s="16"/>
      <c r="S279" s="16"/>
      <c r="T279" s="17"/>
      <c r="U279" s="17"/>
      <c r="V279" s="17"/>
      <c r="W279" s="17"/>
      <c r="X279" s="17"/>
      <c r="Y279" s="17"/>
      <c r="Z279" s="17"/>
      <c r="AA279" s="17"/>
      <c r="AB279" s="17"/>
      <c r="AC279" s="18"/>
      <c r="AD279" s="18"/>
      <c r="AE279" s="14"/>
      <c r="AF279" s="15"/>
      <c r="AG279" s="16"/>
      <c r="AH279" s="16"/>
      <c r="AI279" s="16"/>
      <c r="AJ279" s="17"/>
      <c r="AK279" s="17"/>
      <c r="AL279" s="17"/>
      <c r="AM279" s="17"/>
      <c r="AN279" s="17"/>
      <c r="AO279" s="17"/>
      <c r="AP279" s="17"/>
      <c r="AQ279" s="17"/>
      <c r="AR279" s="17"/>
      <c r="AS279" s="18"/>
      <c r="AU279" s="14"/>
      <c r="AV279" s="15"/>
      <c r="AW279" s="16"/>
      <c r="AX279" s="16"/>
      <c r="AY279" s="16"/>
      <c r="AZ279" s="17"/>
      <c r="BA279" s="17"/>
      <c r="BB279" s="17"/>
      <c r="BC279" s="17"/>
      <c r="BD279" s="17"/>
      <c r="BE279" s="17"/>
      <c r="BF279" s="17"/>
      <c r="BG279" s="17"/>
      <c r="BH279" s="17"/>
      <c r="BI279" s="18"/>
      <c r="BK279" s="14"/>
      <c r="BL279" s="15"/>
      <c r="BM279" s="16"/>
      <c r="BN279" s="16"/>
      <c r="BO279" s="16"/>
      <c r="BP279" s="17"/>
      <c r="BQ279" s="17"/>
      <c r="BR279" s="17"/>
      <c r="BS279" s="17"/>
      <c r="BT279" s="17"/>
      <c r="BU279" s="17"/>
      <c r="BV279" s="17"/>
      <c r="BW279" s="17"/>
      <c r="BX279" s="17"/>
      <c r="BY279" s="18"/>
      <c r="CA279" s="14"/>
      <c r="CB279" s="15"/>
      <c r="CC279" s="16"/>
      <c r="CD279" s="16"/>
      <c r="CE279" s="16"/>
      <c r="CF279" s="17"/>
      <c r="CG279" s="17"/>
      <c r="CH279" s="17"/>
      <c r="CI279" s="17"/>
      <c r="CJ279" s="17"/>
      <c r="CK279" s="17"/>
      <c r="CL279" s="17"/>
      <c r="CM279" s="17"/>
      <c r="CN279" s="17"/>
      <c r="CO279" s="18"/>
      <c r="CQ279" s="14"/>
      <c r="CR279" s="15"/>
      <c r="CS279" s="16"/>
      <c r="CT279" s="16"/>
      <c r="CU279" s="16"/>
      <c r="CV279" s="17"/>
      <c r="CW279" s="17"/>
      <c r="CX279" s="17"/>
      <c r="CY279" s="17"/>
      <c r="CZ279" s="17"/>
      <c r="DA279" s="17"/>
      <c r="DB279" s="17"/>
      <c r="DC279" s="17"/>
      <c r="DD279" s="17"/>
      <c r="DE279" s="18"/>
      <c r="DG279" s="14"/>
      <c r="DH279" s="15"/>
      <c r="DI279" s="16"/>
      <c r="DJ279" s="16"/>
      <c r="DK279" s="16"/>
      <c r="DL279" s="17"/>
      <c r="DM279" s="17"/>
      <c r="DN279" s="17"/>
      <c r="DO279" s="17"/>
      <c r="DP279" s="17"/>
      <c r="DQ279" s="17"/>
      <c r="DR279" s="17"/>
      <c r="DS279" s="17"/>
      <c r="DT279" s="17"/>
      <c r="DU279" s="18"/>
      <c r="DW279" s="14"/>
      <c r="DX279" s="15"/>
      <c r="DY279" s="16"/>
      <c r="DZ279" s="16"/>
      <c r="EA279" s="16"/>
      <c r="EB279" s="17"/>
      <c r="EC279" s="17"/>
      <c r="ED279" s="17"/>
      <c r="EE279" s="17"/>
      <c r="EF279" s="17"/>
      <c r="EG279" s="17"/>
      <c r="EH279" s="17"/>
      <c r="EI279" s="17"/>
      <c r="EJ279" s="17"/>
      <c r="EK279" s="18"/>
      <c r="EM279" s="14"/>
      <c r="EN279" s="15"/>
      <c r="EO279" s="16"/>
      <c r="EP279" s="16"/>
      <c r="EQ279" s="16"/>
      <c r="ER279" s="17"/>
      <c r="ES279" s="17"/>
      <c r="ET279" s="17"/>
      <c r="EU279" s="17"/>
      <c r="EV279" s="17"/>
      <c r="EW279" s="17"/>
      <c r="EX279" s="17"/>
      <c r="EY279" s="17"/>
      <c r="EZ279" s="17"/>
      <c r="FA279" s="18"/>
      <c r="FC279" s="14"/>
      <c r="FD279" s="15"/>
      <c r="FE279" s="16"/>
      <c r="FF279" s="16"/>
      <c r="FG279" s="16"/>
      <c r="FH279" s="17"/>
      <c r="FI279" s="17"/>
      <c r="FJ279" s="17"/>
      <c r="FK279" s="17"/>
      <c r="FL279" s="17"/>
      <c r="FM279" s="17"/>
      <c r="FN279" s="17"/>
      <c r="FO279" s="17"/>
      <c r="FP279" s="17"/>
      <c r="FQ279" s="18"/>
      <c r="FS279" s="14"/>
      <c r="FT279" s="15"/>
      <c r="FU279" s="16"/>
      <c r="FV279" s="16"/>
      <c r="FW279" s="16"/>
      <c r="FX279" s="17"/>
      <c r="FY279" s="17"/>
      <c r="FZ279" s="17"/>
      <c r="GA279" s="17"/>
      <c r="GB279" s="17"/>
      <c r="GC279" s="17"/>
      <c r="GD279" s="17"/>
      <c r="GE279" s="17"/>
      <c r="GF279" s="17"/>
      <c r="GG279" s="18"/>
      <c r="GI279" s="14"/>
      <c r="GJ279" s="15"/>
      <c r="GK279" s="16"/>
      <c r="GL279" s="16"/>
      <c r="GM279" s="16"/>
      <c r="GN279" s="17"/>
      <c r="GO279" s="17"/>
      <c r="GP279" s="17"/>
      <c r="GQ279" s="17"/>
      <c r="GR279" s="17"/>
      <c r="GS279" s="17"/>
      <c r="GT279" s="17"/>
      <c r="GU279" s="17"/>
      <c r="GV279" s="17"/>
      <c r="GW279" s="18"/>
      <c r="GY279" s="14"/>
      <c r="GZ279" s="15"/>
      <c r="HA279" s="16"/>
      <c r="HB279" s="16"/>
      <c r="HC279" s="16"/>
      <c r="HD279" s="17"/>
      <c r="HE279" s="17"/>
      <c r="HF279" s="17"/>
      <c r="HG279" s="17"/>
      <c r="HH279" s="17"/>
      <c r="HI279" s="17"/>
      <c r="HJ279" s="17"/>
      <c r="HK279" s="17"/>
      <c r="HL279" s="17"/>
      <c r="HM279" s="18"/>
      <c r="HO279" s="14"/>
      <c r="HP279" s="15"/>
      <c r="HQ279" s="16"/>
      <c r="HR279" s="16"/>
      <c r="HS279" s="16"/>
      <c r="HT279" s="17"/>
      <c r="HU279" s="17"/>
      <c r="HV279" s="17"/>
      <c r="HW279" s="17"/>
      <c r="HX279" s="17"/>
      <c r="HY279" s="17"/>
      <c r="HZ279" s="17"/>
      <c r="IA279" s="17"/>
      <c r="IB279" s="17"/>
      <c r="IC279" s="18"/>
      <c r="IE279" s="14"/>
      <c r="IF279" s="15"/>
      <c r="IG279" s="16"/>
      <c r="IH279" s="16"/>
      <c r="II279" s="16"/>
      <c r="IJ279" s="17"/>
      <c r="IK279" s="17"/>
      <c r="IL279" s="17"/>
      <c r="IM279" s="17"/>
      <c r="IN279" s="17"/>
      <c r="IO279" s="17"/>
      <c r="IP279" s="17"/>
      <c r="IQ279" s="17"/>
      <c r="IR279" s="17"/>
      <c r="IS279" s="18"/>
      <c r="IU279" s="14"/>
      <c r="IV279" s="15"/>
      <c r="IW279" s="16"/>
      <c r="IX279" s="16"/>
      <c r="IY279" s="16"/>
      <c r="IZ279" s="17"/>
      <c r="JA279" s="17"/>
      <c r="JB279" s="17"/>
      <c r="JC279" s="17"/>
      <c r="JD279" s="17"/>
      <c r="JE279" s="17"/>
      <c r="JF279" s="17"/>
      <c r="JG279" s="17"/>
      <c r="JH279" s="17"/>
      <c r="JI279" s="18"/>
      <c r="JK279" s="14"/>
      <c r="JL279" s="15"/>
      <c r="JM279" s="16"/>
      <c r="JN279" s="16"/>
      <c r="JO279" s="16"/>
      <c r="JP279" s="17"/>
      <c r="JQ279" s="17"/>
      <c r="JR279" s="17"/>
      <c r="JS279" s="17"/>
      <c r="JT279" s="17"/>
      <c r="JU279" s="17"/>
      <c r="JV279" s="17"/>
      <c r="JW279" s="17"/>
      <c r="JX279" s="17"/>
      <c r="JY279" s="18"/>
      <c r="KA279" s="14"/>
      <c r="KB279" s="15"/>
      <c r="KC279" s="16"/>
      <c r="KD279" s="16"/>
      <c r="KE279" s="16"/>
      <c r="KF279" s="17"/>
      <c r="KG279" s="17"/>
      <c r="KH279" s="17"/>
      <c r="KI279" s="17"/>
      <c r="KJ279" s="17"/>
      <c r="KK279" s="17"/>
      <c r="KL279" s="17"/>
      <c r="KM279" s="17"/>
      <c r="KN279" s="17"/>
      <c r="KO279" s="18"/>
      <c r="KQ279" s="14"/>
      <c r="KR279" s="15"/>
      <c r="KS279" s="16"/>
      <c r="KT279" s="16"/>
      <c r="KU279" s="16"/>
      <c r="KV279" s="17"/>
      <c r="KW279" s="17"/>
      <c r="KX279" s="17"/>
      <c r="KY279" s="17"/>
      <c r="KZ279" s="17"/>
      <c r="LA279" s="17"/>
      <c r="LB279" s="17"/>
      <c r="LC279" s="17"/>
      <c r="LD279" s="17"/>
      <c r="LE279" s="18"/>
      <c r="LG279" s="14"/>
      <c r="LH279" s="15"/>
      <c r="LI279" s="16"/>
      <c r="LJ279" s="16"/>
      <c r="LK279" s="16"/>
      <c r="LL279" s="17"/>
      <c r="LM279" s="17"/>
      <c r="LN279" s="17"/>
      <c r="LO279" s="17"/>
      <c r="LP279" s="17"/>
      <c r="LQ279" s="17"/>
      <c r="LR279" s="17"/>
      <c r="LS279" s="17"/>
      <c r="LT279" s="17"/>
      <c r="LU279" s="18"/>
      <c r="LW279" s="14"/>
      <c r="LX279" s="15"/>
      <c r="LY279" s="16"/>
      <c r="LZ279" s="16"/>
      <c r="MA279" s="16"/>
      <c r="MB279" s="17"/>
      <c r="MC279" s="17"/>
      <c r="MD279" s="17"/>
      <c r="ME279" s="17"/>
      <c r="MF279" s="17"/>
      <c r="MG279" s="17"/>
      <c r="MH279" s="17"/>
      <c r="MI279" s="17"/>
      <c r="MJ279" s="17"/>
      <c r="MK279" s="18"/>
      <c r="MM279" s="14"/>
      <c r="MN279" s="15"/>
      <c r="MO279" s="16"/>
      <c r="MP279" s="16"/>
      <c r="MQ279" s="16"/>
      <c r="MR279" s="17"/>
      <c r="MS279" s="17"/>
      <c r="MT279" s="17"/>
      <c r="MU279" s="17"/>
      <c r="MV279" s="17"/>
      <c r="MW279" s="17"/>
      <c r="MX279" s="17"/>
      <c r="MY279" s="17"/>
      <c r="MZ279" s="17"/>
      <c r="NA279" s="18"/>
      <c r="NC279" s="14"/>
      <c r="ND279" s="15"/>
      <c r="NE279" s="16"/>
      <c r="NF279" s="16"/>
      <c r="NG279" s="16"/>
      <c r="NH279" s="17"/>
      <c r="NI279" s="17"/>
      <c r="NJ279" s="17"/>
      <c r="NK279" s="17"/>
      <c r="NL279" s="17"/>
      <c r="NM279" s="17"/>
      <c r="NN279" s="17"/>
      <c r="NO279" s="17"/>
      <c r="NP279" s="17"/>
      <c r="NQ279" s="18"/>
      <c r="NS279" s="14"/>
      <c r="NT279" s="15"/>
      <c r="NU279" s="16"/>
      <c r="NV279" s="16"/>
      <c r="NW279" s="16"/>
      <c r="NX279" s="17"/>
      <c r="NY279" s="17"/>
      <c r="NZ279" s="17"/>
      <c r="OA279" s="17"/>
      <c r="OB279" s="17"/>
      <c r="OC279" s="17"/>
      <c r="OD279" s="17"/>
      <c r="OE279" s="17"/>
      <c r="OF279" s="17"/>
      <c r="OG279" s="18"/>
      <c r="OI279" s="14"/>
      <c r="OJ279" s="15"/>
      <c r="OK279" s="16"/>
      <c r="OL279" s="16"/>
      <c r="OM279" s="16"/>
      <c r="ON279" s="17"/>
      <c r="OO279" s="17"/>
      <c r="OP279" s="17"/>
      <c r="OQ279" s="17"/>
      <c r="OR279" s="17"/>
      <c r="OS279" s="17"/>
      <c r="OT279" s="17"/>
      <c r="OU279" s="17"/>
      <c r="OV279" s="17"/>
      <c r="OW279" s="18"/>
      <c r="OY279" s="14"/>
      <c r="OZ279" s="15"/>
      <c r="PA279" s="16"/>
      <c r="PB279" s="16"/>
      <c r="PC279" s="16"/>
      <c r="PD279" s="17"/>
      <c r="PE279" s="17"/>
      <c r="PF279" s="17"/>
      <c r="PG279" s="17"/>
      <c r="PH279" s="17"/>
      <c r="PI279" s="17"/>
      <c r="PJ279" s="17"/>
      <c r="PK279" s="17"/>
      <c r="PL279" s="17"/>
      <c r="PM279" s="18"/>
      <c r="PO279" s="14"/>
      <c r="PP279" s="15"/>
      <c r="PQ279" s="16"/>
      <c r="PR279" s="16"/>
      <c r="PS279" s="16"/>
      <c r="PT279" s="17"/>
      <c r="PU279" s="17"/>
      <c r="PV279" s="17"/>
      <c r="PW279" s="17"/>
      <c r="PX279" s="17"/>
      <c r="PY279" s="17"/>
      <c r="PZ279" s="17"/>
      <c r="QA279" s="17"/>
      <c r="QB279" s="17"/>
      <c r="QC279" s="18"/>
      <c r="QE279" s="14"/>
      <c r="QF279" s="15"/>
      <c r="QG279" s="16"/>
      <c r="QH279" s="16"/>
      <c r="QI279" s="16"/>
      <c r="QJ279" s="17"/>
      <c r="QK279" s="17"/>
      <c r="QL279" s="17"/>
      <c r="QM279" s="17"/>
      <c r="QN279" s="17"/>
      <c r="QO279" s="17"/>
      <c r="QP279" s="17"/>
      <c r="QQ279" s="17"/>
      <c r="QR279" s="17"/>
      <c r="QS279" s="18"/>
      <c r="QU279" s="14"/>
      <c r="QV279" s="15"/>
      <c r="QW279" s="16"/>
      <c r="QX279" s="16"/>
      <c r="QY279" s="16"/>
      <c r="QZ279" s="17"/>
      <c r="RA279" s="17"/>
      <c r="RB279" s="17"/>
      <c r="RC279" s="17"/>
      <c r="RD279" s="17"/>
      <c r="RE279" s="17"/>
      <c r="RF279" s="17"/>
      <c r="RG279" s="17"/>
      <c r="RH279" s="17"/>
      <c r="RI279" s="18"/>
      <c r="RK279" s="14"/>
      <c r="RL279" s="15"/>
      <c r="RM279" s="16"/>
      <c r="RN279" s="16"/>
      <c r="RO279" s="16"/>
      <c r="RP279" s="17"/>
      <c r="RQ279" s="17"/>
      <c r="RR279" s="17"/>
      <c r="RS279" s="17"/>
      <c r="RT279" s="17"/>
      <c r="RU279" s="17"/>
      <c r="RV279" s="17"/>
      <c r="RW279" s="17"/>
      <c r="RX279" s="17"/>
      <c r="RY279" s="18"/>
      <c r="SA279" s="14"/>
      <c r="SB279" s="15"/>
      <c r="SC279" s="16"/>
      <c r="SD279" s="16"/>
      <c r="SE279" s="16"/>
      <c r="SF279" s="17"/>
      <c r="SG279" s="17"/>
      <c r="SH279" s="17"/>
      <c r="SI279" s="17"/>
      <c r="SJ279" s="17"/>
      <c r="SK279" s="17"/>
      <c r="SL279" s="17"/>
      <c r="SM279" s="17"/>
      <c r="SN279" s="17"/>
      <c r="SO279" s="18"/>
      <c r="SQ279" s="14"/>
      <c r="SR279" s="15"/>
      <c r="SS279" s="16"/>
      <c r="ST279" s="16"/>
      <c r="SU279" s="16"/>
      <c r="SV279" s="17"/>
      <c r="SW279" s="17"/>
      <c r="SX279" s="17"/>
      <c r="SY279" s="17"/>
      <c r="SZ279" s="17"/>
      <c r="TA279" s="17"/>
      <c r="TB279" s="17"/>
      <c r="TC279" s="17"/>
      <c r="TD279" s="17"/>
      <c r="TE279" s="18"/>
      <c r="TG279" s="14"/>
      <c r="TH279" s="15"/>
      <c r="TI279" s="16"/>
      <c r="TJ279" s="16"/>
      <c r="TK279" s="16"/>
      <c r="TL279" s="17"/>
      <c r="TM279" s="17"/>
      <c r="TN279" s="17"/>
      <c r="TO279" s="17"/>
      <c r="TP279" s="17"/>
      <c r="TQ279" s="17"/>
      <c r="TR279" s="17"/>
      <c r="TS279" s="17"/>
      <c r="TT279" s="17"/>
      <c r="TU279" s="18"/>
      <c r="TW279" s="14"/>
      <c r="TX279" s="15"/>
      <c r="TY279" s="16"/>
      <c r="TZ279" s="16"/>
      <c r="UA279" s="16"/>
      <c r="UB279" s="17"/>
      <c r="UC279" s="17"/>
      <c r="UD279" s="17"/>
      <c r="UE279" s="17"/>
      <c r="UF279" s="17"/>
      <c r="UG279" s="17"/>
      <c r="UH279" s="17"/>
      <c r="UI279" s="17"/>
      <c r="UJ279" s="17"/>
      <c r="UK279" s="18"/>
      <c r="UM279" s="14"/>
      <c r="UN279" s="15"/>
      <c r="UO279" s="16"/>
      <c r="UP279" s="16"/>
      <c r="UQ279" s="16"/>
      <c r="UR279" s="17"/>
      <c r="US279" s="17"/>
      <c r="UT279" s="17"/>
      <c r="UU279" s="17"/>
      <c r="UV279" s="17"/>
      <c r="UW279" s="17"/>
      <c r="UX279" s="17"/>
      <c r="UY279" s="17"/>
      <c r="UZ279" s="17"/>
      <c r="VA279" s="18"/>
      <c r="VC279" s="14"/>
      <c r="VD279" s="15"/>
      <c r="VE279" s="16"/>
      <c r="VF279" s="16"/>
      <c r="VG279" s="16"/>
      <c r="VH279" s="17"/>
      <c r="VI279" s="17"/>
      <c r="VJ279" s="17"/>
      <c r="VK279" s="17"/>
      <c r="VL279" s="17"/>
      <c r="VM279" s="17"/>
      <c r="VN279" s="17"/>
      <c r="VO279" s="17"/>
      <c r="VP279" s="17"/>
      <c r="VQ279" s="18"/>
      <c r="VS279" s="14"/>
      <c r="VT279" s="15"/>
      <c r="VU279" s="16"/>
      <c r="VV279" s="16"/>
      <c r="VW279" s="16"/>
      <c r="VX279" s="17"/>
      <c r="VY279" s="17"/>
      <c r="VZ279" s="17"/>
      <c r="WA279" s="17"/>
      <c r="WB279" s="17"/>
      <c r="WC279" s="17"/>
      <c r="WD279" s="17"/>
      <c r="WE279" s="17"/>
      <c r="WF279" s="17"/>
      <c r="WG279" s="18"/>
      <c r="WI279" s="14"/>
      <c r="WJ279" s="15"/>
      <c r="WK279" s="16"/>
      <c r="WL279" s="16"/>
      <c r="WM279" s="16"/>
      <c r="WN279" s="17"/>
      <c r="WO279" s="17"/>
      <c r="WP279" s="17"/>
      <c r="WQ279" s="17"/>
      <c r="WR279" s="17"/>
      <c r="WS279" s="17"/>
      <c r="WT279" s="17"/>
      <c r="WU279" s="17"/>
      <c r="WV279" s="17"/>
      <c r="WW279" s="18"/>
      <c r="WY279" s="14"/>
      <c r="WZ279" s="15"/>
      <c r="XA279" s="16"/>
      <c r="XB279" s="16"/>
      <c r="XC279" s="16"/>
      <c r="XD279" s="17"/>
      <c r="XE279" s="17"/>
      <c r="XF279" s="17"/>
      <c r="XG279" s="17"/>
      <c r="XH279" s="17"/>
      <c r="XI279" s="17"/>
      <c r="XJ279" s="17"/>
      <c r="XK279" s="17"/>
      <c r="XL279" s="17"/>
      <c r="XM279" s="18"/>
      <c r="XO279" s="14"/>
      <c r="XP279" s="15"/>
      <c r="XQ279" s="16"/>
      <c r="XR279" s="16"/>
      <c r="XS279" s="16"/>
      <c r="XT279" s="17"/>
      <c r="XU279" s="17"/>
      <c r="XV279" s="17"/>
      <c r="XW279" s="17"/>
      <c r="XX279" s="17"/>
      <c r="XY279" s="17"/>
      <c r="XZ279" s="17"/>
      <c r="YA279" s="17"/>
      <c r="YB279" s="17"/>
      <c r="YC279" s="18"/>
      <c r="YE279" s="14"/>
      <c r="YF279" s="15"/>
      <c r="YG279" s="16"/>
      <c r="YH279" s="16"/>
      <c r="YI279" s="16"/>
      <c r="YJ279" s="17"/>
      <c r="YK279" s="17"/>
      <c r="YL279" s="17"/>
      <c r="YM279" s="17"/>
      <c r="YN279" s="17"/>
      <c r="YO279" s="17"/>
      <c r="YP279" s="17"/>
      <c r="YQ279" s="17"/>
      <c r="YR279" s="17"/>
      <c r="YS279" s="18"/>
      <c r="YU279" s="14"/>
      <c r="YV279" s="15"/>
      <c r="YW279" s="16"/>
      <c r="YX279" s="16"/>
      <c r="YY279" s="16"/>
      <c r="YZ279" s="17"/>
      <c r="ZA279" s="17"/>
      <c r="ZB279" s="17"/>
      <c r="ZC279" s="17"/>
      <c r="ZD279" s="17"/>
      <c r="ZE279" s="17"/>
      <c r="ZF279" s="17"/>
      <c r="ZG279" s="17"/>
      <c r="ZH279" s="17"/>
      <c r="ZI279" s="18"/>
      <c r="ZK279" s="14"/>
      <c r="ZL279" s="15"/>
      <c r="ZM279" s="16"/>
      <c r="ZN279" s="16"/>
      <c r="ZO279" s="16"/>
      <c r="ZP279" s="17"/>
      <c r="ZQ279" s="17"/>
      <c r="ZR279" s="17"/>
      <c r="ZS279" s="17"/>
      <c r="ZT279" s="17"/>
      <c r="ZU279" s="17"/>
      <c r="ZV279" s="17"/>
      <c r="ZW279" s="17"/>
      <c r="ZX279" s="17"/>
      <c r="ZY279" s="18"/>
    </row>
    <row r="280" spans="1:701" ht="28.5" customHeight="1" x14ac:dyDescent="0.3">
      <c r="A280" s="12">
        <v>102</v>
      </c>
      <c r="B280" s="13" t="s">
        <v>178</v>
      </c>
      <c r="C280" s="8">
        <v>1148.3578708946773</v>
      </c>
      <c r="D280" s="8">
        <v>684.45112934436338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7">
        <v>1832.8090002390406</v>
      </c>
    </row>
    <row r="281" spans="1:701" ht="28.5" customHeight="1" x14ac:dyDescent="0.3">
      <c r="A281" s="3">
        <v>103</v>
      </c>
      <c r="B281" s="13" t="s">
        <v>76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7">
        <v>0</v>
      </c>
    </row>
    <row r="282" spans="1:701" ht="28.5" customHeight="1" x14ac:dyDescent="0.3">
      <c r="A282" s="12">
        <v>104</v>
      </c>
      <c r="B282" s="13" t="s">
        <v>77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7">
        <v>0</v>
      </c>
    </row>
    <row r="283" spans="1:701" ht="28.5" customHeight="1" x14ac:dyDescent="0.3">
      <c r="A283" s="3">
        <v>105</v>
      </c>
      <c r="B283" s="13" t="s">
        <v>78</v>
      </c>
      <c r="C283" s="8">
        <v>0</v>
      </c>
      <c r="D283" s="8">
        <v>0</v>
      </c>
      <c r="E283" s="8">
        <v>8.14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7">
        <v>8.14</v>
      </c>
    </row>
    <row r="284" spans="1:701" ht="28.5" customHeight="1" x14ac:dyDescent="0.3">
      <c r="A284" s="12">
        <v>106</v>
      </c>
      <c r="B284" s="13" t="s">
        <v>79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7">
        <v>0</v>
      </c>
    </row>
    <row r="285" spans="1:701" ht="28.5" customHeight="1" x14ac:dyDescent="0.3">
      <c r="A285" s="3">
        <v>107</v>
      </c>
      <c r="B285" s="13" t="s">
        <v>139</v>
      </c>
      <c r="C285" s="8">
        <v>2354.4733861834657</v>
      </c>
      <c r="D285" s="8">
        <v>613.47101222717015</v>
      </c>
      <c r="E285" s="8">
        <v>24.18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7">
        <v>2992.1243984106354</v>
      </c>
    </row>
    <row r="286" spans="1:701" ht="28.5" customHeight="1" x14ac:dyDescent="0.3">
      <c r="A286" s="12">
        <v>108</v>
      </c>
      <c r="B286" s="13" t="s">
        <v>80</v>
      </c>
      <c r="C286" s="8">
        <v>2272.9331823329558</v>
      </c>
      <c r="D286" s="8">
        <v>3291.7029313098365</v>
      </c>
      <c r="E286" s="8">
        <v>114.05</v>
      </c>
      <c r="F286" s="8">
        <v>0</v>
      </c>
      <c r="G286" s="8">
        <v>0</v>
      </c>
      <c r="H286" s="8">
        <v>20.385050962627407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7">
        <v>5699.0711646054197</v>
      </c>
    </row>
    <row r="287" spans="1:701" ht="35.25" customHeight="1" x14ac:dyDescent="0.3">
      <c r="A287" s="3">
        <v>109</v>
      </c>
      <c r="B287" s="13" t="s">
        <v>81</v>
      </c>
      <c r="C287" s="8">
        <v>0</v>
      </c>
      <c r="D287" s="8">
        <v>0</v>
      </c>
      <c r="E287" s="8">
        <v>287.73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7">
        <v>287.73</v>
      </c>
    </row>
    <row r="288" spans="1:701" ht="28.5" customHeight="1" x14ac:dyDescent="0.3">
      <c r="A288" s="12">
        <v>110</v>
      </c>
      <c r="B288" s="13" t="s">
        <v>82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7">
        <v>0</v>
      </c>
    </row>
    <row r="289" spans="1:15" ht="28.5" customHeight="1" x14ac:dyDescent="0.3">
      <c r="A289" s="3">
        <v>111</v>
      </c>
      <c r="B289" s="13" t="s">
        <v>83</v>
      </c>
      <c r="C289" s="8">
        <v>0</v>
      </c>
      <c r="D289" s="8">
        <v>744.86872903340281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7">
        <v>744.86872903340281</v>
      </c>
    </row>
    <row r="290" spans="1:15" ht="28.5" customHeight="1" x14ac:dyDescent="0.3">
      <c r="A290" s="12">
        <v>112</v>
      </c>
      <c r="B290" s="13" t="s">
        <v>140</v>
      </c>
      <c r="C290" s="8">
        <v>0</v>
      </c>
      <c r="D290" s="8">
        <v>0</v>
      </c>
      <c r="E290" s="8">
        <v>164.66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7">
        <v>164.66</v>
      </c>
    </row>
    <row r="291" spans="1:15" ht="28.5" customHeight="1" x14ac:dyDescent="0.3">
      <c r="A291" s="3">
        <v>113</v>
      </c>
      <c r="B291" s="13" t="s">
        <v>141</v>
      </c>
      <c r="C291" s="8">
        <v>400.90600226500567</v>
      </c>
      <c r="D291" s="8">
        <v>1049.4917316613571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7">
        <v>1450.3977339263629</v>
      </c>
    </row>
    <row r="292" spans="1:15" ht="28.5" customHeight="1" x14ac:dyDescent="0.3">
      <c r="A292" s="12">
        <v>114</v>
      </c>
      <c r="B292" s="13" t="s">
        <v>84</v>
      </c>
      <c r="C292" s="8">
        <v>2475.2736881842206</v>
      </c>
      <c r="D292" s="8">
        <v>3154.3902047438378</v>
      </c>
      <c r="E292" s="8">
        <v>13.54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7">
        <v>5643.2038929280579</v>
      </c>
    </row>
    <row r="293" spans="1:15" ht="28.5" customHeight="1" x14ac:dyDescent="0.3">
      <c r="A293" s="3">
        <v>115</v>
      </c>
      <c r="B293" s="13" t="s">
        <v>158</v>
      </c>
      <c r="C293" s="8">
        <v>84.937712344280854</v>
      </c>
      <c r="D293" s="8">
        <v>228.15037644812114</v>
      </c>
      <c r="E293" s="8">
        <v>0</v>
      </c>
      <c r="F293" s="8">
        <v>0</v>
      </c>
      <c r="G293" s="8">
        <v>0</v>
      </c>
      <c r="H293" s="8">
        <v>784.82446206115515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7">
        <v>1097.9125508535571</v>
      </c>
    </row>
    <row r="294" spans="1:15" ht="28.5" customHeight="1" x14ac:dyDescent="0.3">
      <c r="A294" s="12">
        <v>116</v>
      </c>
      <c r="B294" s="13" t="s">
        <v>179</v>
      </c>
      <c r="C294" s="8">
        <v>818.42204605511517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7">
        <v>818.42204605511517</v>
      </c>
    </row>
    <row r="295" spans="1:15" ht="28.5" customHeight="1" x14ac:dyDescent="0.3">
      <c r="A295" s="3">
        <v>117</v>
      </c>
      <c r="B295" s="13" t="s">
        <v>159</v>
      </c>
      <c r="C295" s="8">
        <v>2819.4790486976217</v>
      </c>
      <c r="D295" s="8">
        <v>5340.4933118139643</v>
      </c>
      <c r="E295" s="8">
        <v>325.45</v>
      </c>
      <c r="F295" s="8">
        <v>0</v>
      </c>
      <c r="G295" s="8">
        <v>11317.104626793487</v>
      </c>
      <c r="H295" s="8">
        <v>0</v>
      </c>
      <c r="I295" s="8">
        <v>107.02818408847662</v>
      </c>
      <c r="J295" s="8">
        <v>0</v>
      </c>
      <c r="K295" s="8">
        <v>159.7052635136848</v>
      </c>
      <c r="L295" s="8">
        <v>45.630075289624223</v>
      </c>
      <c r="M295" s="8">
        <v>0</v>
      </c>
      <c r="N295" s="8">
        <v>0</v>
      </c>
      <c r="O295" s="7">
        <v>20114.890510196859</v>
      </c>
    </row>
    <row r="296" spans="1:15" ht="28.5" customHeight="1" x14ac:dyDescent="0.3">
      <c r="A296" s="12">
        <v>118</v>
      </c>
      <c r="B296" s="13" t="s">
        <v>85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7">
        <v>0</v>
      </c>
    </row>
    <row r="297" spans="1:15" ht="28.5" customHeight="1" x14ac:dyDescent="0.3">
      <c r="A297" s="3">
        <v>119</v>
      </c>
      <c r="B297" s="13" t="s">
        <v>86</v>
      </c>
      <c r="C297" s="8">
        <v>546.9988674971687</v>
      </c>
      <c r="D297" s="8">
        <v>1796.895464877517</v>
      </c>
      <c r="E297" s="8">
        <v>546.01</v>
      </c>
      <c r="F297" s="8">
        <v>0</v>
      </c>
      <c r="G297" s="8">
        <v>0</v>
      </c>
      <c r="H297" s="8">
        <v>0</v>
      </c>
      <c r="I297" s="8">
        <v>0</v>
      </c>
      <c r="J297" s="8">
        <v>205.33533880330901</v>
      </c>
      <c r="K297" s="8">
        <v>0</v>
      </c>
      <c r="L297" s="8">
        <v>0</v>
      </c>
      <c r="M297" s="8">
        <v>0</v>
      </c>
      <c r="N297" s="8">
        <v>0</v>
      </c>
      <c r="O297" s="7">
        <v>3095.2396711779948</v>
      </c>
    </row>
    <row r="298" spans="1:15" ht="28.5" customHeight="1" x14ac:dyDescent="0.3">
      <c r="A298" s="12">
        <v>120</v>
      </c>
      <c r="B298" s="13" t="s">
        <v>180</v>
      </c>
      <c r="C298" s="8">
        <v>1782.1819554548886</v>
      </c>
      <c r="D298" s="8">
        <v>1699.7203045385024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7">
        <v>3481.902259993391</v>
      </c>
    </row>
    <row r="299" spans="1:15" ht="28.5" customHeight="1" x14ac:dyDescent="0.3">
      <c r="A299" s="3">
        <v>121</v>
      </c>
      <c r="B299" s="13" t="s">
        <v>142</v>
      </c>
      <c r="C299" s="8">
        <v>1063.4201585503963</v>
      </c>
      <c r="D299" s="8">
        <v>1134.4143717837135</v>
      </c>
      <c r="E299" s="8">
        <v>338.58</v>
      </c>
      <c r="F299" s="8">
        <v>0</v>
      </c>
      <c r="G299" s="8">
        <v>0</v>
      </c>
      <c r="H299" s="8">
        <v>1070.2151755379389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7">
        <v>3606.6297058720484</v>
      </c>
    </row>
    <row r="300" spans="1:15" ht="28.5" customHeight="1" x14ac:dyDescent="0.3">
      <c r="A300" s="12">
        <v>122</v>
      </c>
      <c r="B300" s="13" t="s">
        <v>87</v>
      </c>
      <c r="C300" s="8">
        <v>108.7202718006795</v>
      </c>
      <c r="D300" s="8">
        <v>106.47017567578986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7">
        <v>215.19044747646936</v>
      </c>
    </row>
    <row r="301" spans="1:15" ht="28.5" customHeight="1" x14ac:dyDescent="0.3">
      <c r="A301" s="3">
        <v>123</v>
      </c>
      <c r="B301" s="13" t="s">
        <v>143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7">
        <v>0</v>
      </c>
    </row>
    <row r="302" spans="1:15" ht="34.5" customHeight="1" x14ac:dyDescent="0.3">
      <c r="A302" s="12">
        <v>124</v>
      </c>
      <c r="B302" s="13" t="s">
        <v>88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7">
        <v>0</v>
      </c>
    </row>
    <row r="303" spans="1:15" ht="41.25" customHeight="1" x14ac:dyDescent="0.3">
      <c r="A303" s="3">
        <v>125</v>
      </c>
      <c r="B303" s="13" t="s">
        <v>89</v>
      </c>
      <c r="C303" s="8">
        <v>0</v>
      </c>
      <c r="D303" s="8">
        <v>0</v>
      </c>
      <c r="E303" s="8">
        <v>499.32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7">
        <v>499.32</v>
      </c>
    </row>
    <row r="304" spans="1:15" ht="36.75" customHeight="1" x14ac:dyDescent="0.3">
      <c r="A304" s="12">
        <v>126</v>
      </c>
      <c r="B304" s="13" t="s">
        <v>144</v>
      </c>
      <c r="C304" s="8">
        <v>0</v>
      </c>
      <c r="D304" s="8">
        <v>0</v>
      </c>
      <c r="E304" s="8">
        <v>487.6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7">
        <v>487.6</v>
      </c>
    </row>
    <row r="305" spans="1:32" ht="37.5" customHeight="1" x14ac:dyDescent="0.3">
      <c r="A305" s="3">
        <v>127</v>
      </c>
      <c r="B305" s="13" t="s">
        <v>145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7">
        <v>0</v>
      </c>
    </row>
    <row r="306" spans="1:32" ht="36" customHeight="1" x14ac:dyDescent="0.3">
      <c r="A306" s="12">
        <v>128</v>
      </c>
      <c r="B306" s="13" t="s">
        <v>90</v>
      </c>
      <c r="C306" s="8">
        <v>193.65798414496035</v>
      </c>
      <c r="D306" s="8">
        <v>57.037594112030284</v>
      </c>
      <c r="E306" s="8">
        <v>197.21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7">
        <v>447.90557825699068</v>
      </c>
    </row>
    <row r="307" spans="1:32" ht="38.25" customHeight="1" x14ac:dyDescent="0.3">
      <c r="A307" s="3">
        <v>129</v>
      </c>
      <c r="B307" s="13" t="s">
        <v>160</v>
      </c>
      <c r="C307" s="8">
        <v>95.130237825594563</v>
      </c>
      <c r="D307" s="8">
        <v>171.11278233609085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7">
        <v>266.24302016168542</v>
      </c>
    </row>
    <row r="308" spans="1:32" s="20" customFormat="1" ht="38.25" customHeight="1" x14ac:dyDescent="0.3">
      <c r="A308" s="12">
        <v>130</v>
      </c>
      <c r="B308" s="13" t="s">
        <v>169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7">
        <v>0</v>
      </c>
      <c r="P308" s="15"/>
      <c r="AE308" s="14"/>
      <c r="AF308" s="15"/>
    </row>
    <row r="309" spans="1:32" ht="38.25" customHeight="1" x14ac:dyDescent="0.3">
      <c r="A309" s="3">
        <v>131</v>
      </c>
      <c r="B309" s="13" t="s">
        <v>181</v>
      </c>
      <c r="C309" s="8">
        <v>366.93091732729334</v>
      </c>
      <c r="D309" s="8">
        <v>182.52030115849689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7">
        <v>549.45121848579026</v>
      </c>
      <c r="P309" s="15"/>
      <c r="AE309" s="14"/>
      <c r="AF309" s="15"/>
    </row>
    <row r="310" spans="1:32" ht="40.5" customHeight="1" x14ac:dyDescent="0.3">
      <c r="A310" s="12">
        <v>132</v>
      </c>
      <c r="B310" s="13" t="s">
        <v>91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7">
        <v>0</v>
      </c>
    </row>
    <row r="311" spans="1:32" ht="28.5" customHeight="1" x14ac:dyDescent="0.3">
      <c r="A311" s="3">
        <v>133</v>
      </c>
      <c r="B311" s="13" t="s">
        <v>92</v>
      </c>
      <c r="C311" s="8">
        <v>438.27859569648922</v>
      </c>
      <c r="D311" s="8">
        <v>399.26315878421195</v>
      </c>
      <c r="E311" s="8">
        <v>198.9</v>
      </c>
      <c r="F311" s="8">
        <v>0</v>
      </c>
      <c r="G311" s="8">
        <v>0</v>
      </c>
      <c r="H311" s="8">
        <v>142.69535673839184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7">
        <v>1179.1371112190932</v>
      </c>
    </row>
    <row r="312" spans="1:32" ht="28.5" customHeight="1" x14ac:dyDescent="0.3">
      <c r="A312" s="12">
        <v>134</v>
      </c>
      <c r="B312" s="13" t="s">
        <v>146</v>
      </c>
      <c r="C312" s="8">
        <v>190.26047565118913</v>
      </c>
      <c r="D312" s="8">
        <v>127.59521053209737</v>
      </c>
      <c r="E312" s="8">
        <v>0</v>
      </c>
      <c r="F312" s="8">
        <v>0</v>
      </c>
      <c r="G312" s="8">
        <v>0</v>
      </c>
      <c r="H312" s="8">
        <v>81.540203850509627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7">
        <v>399.39589003379609</v>
      </c>
    </row>
    <row r="313" spans="1:32" ht="28.5" customHeight="1" x14ac:dyDescent="0.3">
      <c r="A313" s="3">
        <v>135</v>
      </c>
      <c r="B313" s="13" t="s">
        <v>147</v>
      </c>
      <c r="C313" s="8">
        <v>380.52095130237825</v>
      </c>
      <c r="D313" s="8">
        <v>821.34135521323606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7">
        <v>1201.8623065156144</v>
      </c>
    </row>
    <row r="314" spans="1:32" ht="28.5" customHeight="1" x14ac:dyDescent="0.3">
      <c r="A314" s="12">
        <v>136</v>
      </c>
      <c r="B314" s="13" t="s">
        <v>93</v>
      </c>
      <c r="C314" s="8">
        <v>0</v>
      </c>
      <c r="D314" s="8">
        <v>0</v>
      </c>
      <c r="E314" s="8">
        <v>324.45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7">
        <v>324.45</v>
      </c>
    </row>
    <row r="315" spans="1:32" ht="28.5" customHeight="1" x14ac:dyDescent="0.3">
      <c r="A315" s="3">
        <v>137</v>
      </c>
      <c r="B315" s="13" t="s">
        <v>94</v>
      </c>
      <c r="C315" s="8">
        <v>0</v>
      </c>
      <c r="D315" s="8">
        <v>0</v>
      </c>
      <c r="E315" s="8">
        <v>256.85000000000002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7">
        <v>256.85000000000002</v>
      </c>
    </row>
    <row r="316" spans="1:32" ht="28.5" customHeight="1" x14ac:dyDescent="0.3">
      <c r="A316" s="12">
        <v>138</v>
      </c>
      <c r="B316" s="13" t="s">
        <v>95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7">
        <v>0</v>
      </c>
    </row>
    <row r="317" spans="1:32" ht="28.5" customHeight="1" x14ac:dyDescent="0.3">
      <c r="A317" s="3">
        <v>139</v>
      </c>
      <c r="B317" s="13" t="s">
        <v>96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7">
        <v>0</v>
      </c>
    </row>
    <row r="318" spans="1:32" ht="28.5" customHeight="1" x14ac:dyDescent="0.3">
      <c r="A318" s="12">
        <v>140</v>
      </c>
      <c r="B318" s="13" t="s">
        <v>97</v>
      </c>
      <c r="C318" s="8">
        <v>319.36579841449606</v>
      </c>
      <c r="D318" s="8">
        <v>790.92130502015323</v>
      </c>
      <c r="E318" s="8">
        <v>114.2</v>
      </c>
      <c r="F318" s="8">
        <v>0</v>
      </c>
      <c r="G318" s="8">
        <v>299.85490891504111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7">
        <v>1524.3420123496903</v>
      </c>
    </row>
    <row r="319" spans="1:32" ht="28.5" customHeight="1" x14ac:dyDescent="0.3">
      <c r="A319" s="3">
        <v>141</v>
      </c>
      <c r="B319" s="13" t="s">
        <v>98</v>
      </c>
      <c r="C319" s="8">
        <v>40.770101925254814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7">
        <v>40.770101925254814</v>
      </c>
    </row>
    <row r="320" spans="1:32" ht="28.5" customHeight="1" x14ac:dyDescent="0.3">
      <c r="A320" s="12">
        <v>142</v>
      </c>
      <c r="B320" s="13" t="s">
        <v>148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7">
        <v>0</v>
      </c>
    </row>
    <row r="321" spans="1:15" ht="28.5" customHeight="1" x14ac:dyDescent="0.3">
      <c r="A321" s="3">
        <v>143</v>
      </c>
      <c r="B321" s="13" t="s">
        <v>99</v>
      </c>
      <c r="C321" s="8">
        <v>3802.9445073612683</v>
      </c>
      <c r="D321" s="8">
        <v>5156.1140075881121</v>
      </c>
      <c r="E321" s="8">
        <v>147.81</v>
      </c>
      <c r="F321" s="8">
        <v>0</v>
      </c>
      <c r="G321" s="8">
        <v>0</v>
      </c>
      <c r="H321" s="8">
        <v>50.962627406568515</v>
      </c>
      <c r="I321" s="8">
        <v>53.514092044238311</v>
      </c>
      <c r="J321" s="8">
        <v>444.8932340738362</v>
      </c>
      <c r="K321" s="8">
        <v>0</v>
      </c>
      <c r="L321" s="8">
        <v>0</v>
      </c>
      <c r="M321" s="8">
        <v>0</v>
      </c>
      <c r="N321" s="8">
        <v>0</v>
      </c>
      <c r="O321" s="7">
        <v>9656.2384684740227</v>
      </c>
    </row>
    <row r="322" spans="1:15" ht="28.5" customHeight="1" x14ac:dyDescent="0.3">
      <c r="A322" s="12">
        <v>144</v>
      </c>
      <c r="B322" s="13" t="s">
        <v>100</v>
      </c>
      <c r="C322" s="8">
        <v>845.97961494903734</v>
      </c>
      <c r="D322" s="8">
        <v>1304.2596520284258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7">
        <v>2150.2392669774631</v>
      </c>
    </row>
    <row r="323" spans="1:15" ht="28.5" customHeight="1" x14ac:dyDescent="0.3">
      <c r="A323" s="3">
        <v>145</v>
      </c>
      <c r="B323" s="13" t="s">
        <v>101</v>
      </c>
      <c r="C323" s="8">
        <v>64.552661381653451</v>
      </c>
      <c r="D323" s="8">
        <v>246.74040712167175</v>
      </c>
      <c r="E323" s="8">
        <v>385.14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7">
        <v>696.43306850332522</v>
      </c>
    </row>
    <row r="324" spans="1:15" ht="28.5" customHeight="1" x14ac:dyDescent="0.3">
      <c r="A324" s="12">
        <v>146</v>
      </c>
      <c r="B324" s="13" t="s">
        <v>149</v>
      </c>
      <c r="C324" s="8">
        <v>210.64552661381654</v>
      </c>
      <c r="D324" s="8">
        <v>775.71127992361187</v>
      </c>
      <c r="E324" s="8">
        <v>0</v>
      </c>
      <c r="F324" s="8">
        <v>0</v>
      </c>
      <c r="G324" s="8">
        <v>0</v>
      </c>
      <c r="H324" s="8">
        <v>0</v>
      </c>
      <c r="I324" s="8">
        <v>9032.9805367265235</v>
      </c>
      <c r="J324" s="8">
        <v>0</v>
      </c>
      <c r="K324" s="8">
        <v>0</v>
      </c>
      <c r="L324" s="8">
        <v>0</v>
      </c>
      <c r="M324" s="8">
        <v>5965.7098434212412</v>
      </c>
      <c r="N324" s="8">
        <v>0</v>
      </c>
      <c r="O324" s="7">
        <v>15985.047186685195</v>
      </c>
    </row>
    <row r="325" spans="1:15" ht="36" customHeight="1" x14ac:dyDescent="0.3">
      <c r="A325" s="3">
        <v>147</v>
      </c>
      <c r="B325" s="13" t="s">
        <v>102</v>
      </c>
      <c r="C325" s="8">
        <v>1257.0781426953567</v>
      </c>
      <c r="D325" s="8">
        <v>1768.1654174729388</v>
      </c>
      <c r="E325" s="8">
        <v>204.69</v>
      </c>
      <c r="F325" s="8">
        <v>0</v>
      </c>
      <c r="G325" s="8">
        <v>0</v>
      </c>
      <c r="H325" s="8">
        <v>40.770101925254814</v>
      </c>
      <c r="I325" s="8">
        <v>802.71138066357469</v>
      </c>
      <c r="J325" s="8">
        <v>0</v>
      </c>
      <c r="K325" s="8">
        <v>0</v>
      </c>
      <c r="L325" s="8">
        <v>0</v>
      </c>
      <c r="M325" s="8">
        <v>0</v>
      </c>
      <c r="N325" s="8">
        <v>244.62061155152887</v>
      </c>
      <c r="O325" s="7">
        <v>4318.0356543086546</v>
      </c>
    </row>
    <row r="326" spans="1:15" ht="36.75" customHeight="1" x14ac:dyDescent="0.3">
      <c r="A326" s="12">
        <v>148</v>
      </c>
      <c r="B326" s="13" t="s">
        <v>103</v>
      </c>
      <c r="C326" s="8">
        <v>12839.184597961495</v>
      </c>
      <c r="D326" s="8">
        <v>14213.768452717946</v>
      </c>
      <c r="E326" s="8">
        <v>512.54999999999995</v>
      </c>
      <c r="F326" s="8">
        <v>174.10930195066905</v>
      </c>
      <c r="G326" s="8">
        <v>305.49733999677579</v>
      </c>
      <c r="H326" s="8">
        <v>0</v>
      </c>
      <c r="I326" s="8">
        <v>420.18472271772305</v>
      </c>
      <c r="J326" s="8">
        <v>0</v>
      </c>
      <c r="K326" s="8">
        <v>0</v>
      </c>
      <c r="L326" s="8">
        <v>1916.4631621642175</v>
      </c>
      <c r="M326" s="8">
        <v>633.75104568922541</v>
      </c>
      <c r="N326" s="8">
        <v>0</v>
      </c>
      <c r="O326" s="7">
        <v>31015.508623198053</v>
      </c>
    </row>
    <row r="327" spans="1:15" ht="28.5" customHeight="1" x14ac:dyDescent="0.3">
      <c r="A327" s="3">
        <v>149</v>
      </c>
      <c r="B327" s="13" t="s">
        <v>150</v>
      </c>
      <c r="C327" s="8">
        <v>0</v>
      </c>
      <c r="D327" s="8">
        <v>0</v>
      </c>
      <c r="E327" s="8">
        <v>168.66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7">
        <v>168.66</v>
      </c>
    </row>
    <row r="328" spans="1:15" ht="28.5" customHeight="1" x14ac:dyDescent="0.3">
      <c r="A328" s="12">
        <v>150</v>
      </c>
      <c r="B328" s="13" t="s">
        <v>104</v>
      </c>
      <c r="C328" s="8">
        <v>0</v>
      </c>
      <c r="D328" s="8">
        <v>0</v>
      </c>
      <c r="E328" s="8">
        <v>315.94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7">
        <v>315.94</v>
      </c>
    </row>
    <row r="329" spans="1:15" ht="28.5" customHeight="1" x14ac:dyDescent="0.3">
      <c r="A329" s="3">
        <v>151</v>
      </c>
      <c r="B329" s="13" t="s">
        <v>105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7">
        <v>0</v>
      </c>
    </row>
    <row r="330" spans="1:15" ht="28.5" customHeight="1" x14ac:dyDescent="0.3">
      <c r="A330" s="12">
        <v>152</v>
      </c>
      <c r="B330" s="13" t="s">
        <v>106</v>
      </c>
      <c r="C330" s="8">
        <v>0</v>
      </c>
      <c r="D330" s="8">
        <v>0</v>
      </c>
      <c r="E330" s="8">
        <v>832.32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7">
        <v>832.32</v>
      </c>
    </row>
    <row r="331" spans="1:15" ht="28.5" customHeight="1" x14ac:dyDescent="0.3">
      <c r="A331" s="3">
        <v>153</v>
      </c>
      <c r="B331" s="13" t="s">
        <v>107</v>
      </c>
      <c r="C331" s="8">
        <v>0</v>
      </c>
      <c r="D331" s="8">
        <v>0</v>
      </c>
      <c r="E331" s="8">
        <v>139.96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7">
        <v>139.96</v>
      </c>
    </row>
    <row r="332" spans="1:15" ht="28.5" customHeight="1" x14ac:dyDescent="0.3">
      <c r="A332" s="12">
        <v>154</v>
      </c>
      <c r="B332" s="13" t="s">
        <v>163</v>
      </c>
      <c r="C332" s="8">
        <v>332.95583238958096</v>
      </c>
      <c r="D332" s="8">
        <v>296.59548938255745</v>
      </c>
      <c r="E332" s="8">
        <v>44.19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7">
        <v>673.74132177213846</v>
      </c>
    </row>
    <row r="333" spans="1:15" ht="28.5" customHeight="1" x14ac:dyDescent="0.3">
      <c r="A333" s="3">
        <v>155</v>
      </c>
      <c r="B333" s="13" t="s">
        <v>108</v>
      </c>
      <c r="C333" s="8">
        <v>968.28992072480185</v>
      </c>
      <c r="D333" s="8">
        <v>1178.7769449819591</v>
      </c>
      <c r="E333" s="8">
        <v>0</v>
      </c>
      <c r="F333" s="8">
        <v>0</v>
      </c>
      <c r="G333" s="8">
        <v>0</v>
      </c>
      <c r="H333" s="8">
        <v>50.962627406568515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7">
        <v>2198.0294931133294</v>
      </c>
    </row>
    <row r="334" spans="1:15" ht="28.5" customHeight="1" x14ac:dyDescent="0.3">
      <c r="A334" s="12">
        <v>156</v>
      </c>
      <c r="B334" s="13" t="s">
        <v>109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7">
        <v>0</v>
      </c>
    </row>
    <row r="335" spans="1:15" ht="28.5" customHeight="1" x14ac:dyDescent="0.3">
      <c r="A335" s="3">
        <v>157</v>
      </c>
      <c r="B335" s="13" t="s">
        <v>110</v>
      </c>
      <c r="C335" s="8">
        <v>994.3374858437146</v>
      </c>
      <c r="D335" s="8">
        <v>1046.9567274786002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7">
        <v>2041.2942133223148</v>
      </c>
    </row>
    <row r="336" spans="1:15" ht="39" customHeight="1" x14ac:dyDescent="0.3">
      <c r="A336" s="12">
        <v>158</v>
      </c>
      <c r="B336" s="13" t="s">
        <v>111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7">
        <v>0</v>
      </c>
    </row>
    <row r="337" spans="1:18" ht="28.5" customHeight="1" x14ac:dyDescent="0.3">
      <c r="A337" s="3">
        <v>159</v>
      </c>
      <c r="B337" s="13" t="s">
        <v>112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7">
        <v>0</v>
      </c>
    </row>
    <row r="338" spans="1:18" ht="28.5" customHeight="1" x14ac:dyDescent="0.3">
      <c r="A338" s="12">
        <v>160</v>
      </c>
      <c r="B338" s="13" t="s">
        <v>113</v>
      </c>
      <c r="C338" s="8">
        <v>0</v>
      </c>
      <c r="D338" s="8">
        <v>0</v>
      </c>
      <c r="E338" s="8">
        <v>751.82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7">
        <v>751.82</v>
      </c>
    </row>
    <row r="339" spans="1:18" ht="28.5" customHeight="1" x14ac:dyDescent="0.3">
      <c r="A339" s="3">
        <v>161</v>
      </c>
      <c r="B339" s="13" t="s">
        <v>151</v>
      </c>
      <c r="C339" s="8">
        <v>18617.667044167611</v>
      </c>
      <c r="D339" s="8">
        <v>16641.288458125957</v>
      </c>
      <c r="E339" s="8">
        <v>0</v>
      </c>
      <c r="F339" s="8">
        <v>0</v>
      </c>
      <c r="G339" s="8">
        <v>5397.4689666290506</v>
      </c>
      <c r="H339" s="8">
        <v>0</v>
      </c>
      <c r="I339" s="8">
        <v>686.76418123439169</v>
      </c>
      <c r="J339" s="8">
        <v>0</v>
      </c>
      <c r="K339" s="8">
        <v>0</v>
      </c>
      <c r="L339" s="8">
        <v>1138.2168780578488</v>
      </c>
      <c r="M339" s="8">
        <v>0</v>
      </c>
      <c r="N339" s="8">
        <v>0</v>
      </c>
      <c r="O339" s="7">
        <v>42481.405528214862</v>
      </c>
    </row>
    <row r="340" spans="1:18" ht="28.5" customHeight="1" x14ac:dyDescent="0.3">
      <c r="A340" s="12">
        <v>162</v>
      </c>
      <c r="B340" s="13" t="s">
        <v>152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7">
        <v>0</v>
      </c>
    </row>
    <row r="341" spans="1:18" s="34" customFormat="1" ht="40.5" customHeight="1" x14ac:dyDescent="0.3">
      <c r="A341" s="3">
        <v>163</v>
      </c>
      <c r="B341" s="13" t="s">
        <v>114</v>
      </c>
      <c r="C341" s="8">
        <v>790.48697621744054</v>
      </c>
      <c r="D341" s="8">
        <v>802.75132453968547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7">
        <v>1593.2383007571261</v>
      </c>
    </row>
    <row r="342" spans="1:18" ht="28.5" customHeight="1" x14ac:dyDescent="0.3">
      <c r="A342" s="12">
        <v>164</v>
      </c>
      <c r="B342" s="13" t="s">
        <v>153</v>
      </c>
      <c r="C342" s="8">
        <v>0</v>
      </c>
      <c r="D342" s="8">
        <v>0</v>
      </c>
      <c r="E342" s="8">
        <v>609.80999999999995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7">
        <v>609.80999999999995</v>
      </c>
    </row>
    <row r="343" spans="1:18" ht="28.5" customHeight="1" x14ac:dyDescent="0.3">
      <c r="A343" s="3">
        <v>165</v>
      </c>
      <c r="B343" s="13" t="s">
        <v>115</v>
      </c>
      <c r="C343" s="8">
        <v>0</v>
      </c>
      <c r="D343" s="8">
        <v>0</v>
      </c>
      <c r="E343" s="8">
        <v>1801.66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7">
        <v>1801.66</v>
      </c>
    </row>
    <row r="344" spans="1:18" s="34" customFormat="1" ht="28.5" customHeight="1" x14ac:dyDescent="0.3">
      <c r="A344" s="12">
        <v>166</v>
      </c>
      <c r="B344" s="13" t="s">
        <v>154</v>
      </c>
      <c r="C344" s="8">
        <v>0</v>
      </c>
      <c r="D344" s="8">
        <v>0</v>
      </c>
      <c r="E344" s="8">
        <v>410.54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7">
        <v>410.54</v>
      </c>
    </row>
    <row r="345" spans="1:18" ht="26.25" customHeight="1" x14ac:dyDescent="0.3">
      <c r="A345" s="3">
        <v>167</v>
      </c>
      <c r="B345" s="13" t="s">
        <v>116</v>
      </c>
      <c r="C345" s="8">
        <v>1325.4058135145337</v>
      </c>
      <c r="D345" s="8">
        <v>1005.5516591602376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509.5358407341372</v>
      </c>
      <c r="L345" s="8">
        <v>14788.03140025181</v>
      </c>
      <c r="M345" s="8">
        <v>0</v>
      </c>
      <c r="N345" s="8">
        <v>0</v>
      </c>
      <c r="O345" s="7">
        <v>17628.524713660718</v>
      </c>
    </row>
    <row r="346" spans="1:18" s="34" customFormat="1" ht="27" customHeight="1" x14ac:dyDescent="0.35">
      <c r="A346" s="12"/>
      <c r="B346" s="22" t="s">
        <v>117</v>
      </c>
      <c r="C346" s="7">
        <v>117991.54397885996</v>
      </c>
      <c r="D346" s="7">
        <v>128309.06770996167</v>
      </c>
      <c r="E346" s="7">
        <v>26171.51</v>
      </c>
      <c r="F346" s="7">
        <v>174.10930195066905</v>
      </c>
      <c r="G346" s="7">
        <v>18776.640335321623</v>
      </c>
      <c r="H346" s="7">
        <v>4535.6738391845984</v>
      </c>
      <c r="I346" s="7">
        <v>11370.75355769612</v>
      </c>
      <c r="J346" s="7">
        <v>1528.6075222024115</v>
      </c>
      <c r="K346" s="7">
        <v>684.45112934436338</v>
      </c>
      <c r="L346" s="7">
        <v>20111.540184041303</v>
      </c>
      <c r="M346" s="7">
        <v>9736.4440651327059</v>
      </c>
      <c r="N346" s="7">
        <v>326.16081540203851</v>
      </c>
      <c r="O346" s="7">
        <v>339716.50243909762</v>
      </c>
      <c r="R346" s="35"/>
    </row>
    <row r="347" spans="1:18" ht="16.5" customHeight="1" x14ac:dyDescent="0.2">
      <c r="A347" s="25"/>
      <c r="C347" s="36"/>
      <c r="D347" s="25"/>
      <c r="E347" s="25"/>
      <c r="F347" s="25"/>
      <c r="G347" s="25"/>
      <c r="H347" s="25"/>
      <c r="I347" s="25"/>
      <c r="J347" s="25"/>
      <c r="K347" s="25"/>
      <c r="L347" s="25"/>
      <c r="M347" s="25"/>
    </row>
    <row r="348" spans="1:18" ht="16.5" customHeight="1" x14ac:dyDescent="0.2">
      <c r="A348" s="25"/>
      <c r="C348" s="25"/>
      <c r="D348" s="25"/>
      <c r="E348" s="26"/>
      <c r="F348" s="25"/>
      <c r="G348" s="25"/>
      <c r="H348" s="25"/>
      <c r="I348" s="25"/>
      <c r="J348" s="25"/>
      <c r="K348" s="25"/>
      <c r="L348" s="25"/>
      <c r="M348" s="25"/>
      <c r="N348" s="37"/>
      <c r="O348" s="38"/>
    </row>
    <row r="349" spans="1:18" ht="15.75" customHeight="1" x14ac:dyDescent="0.2">
      <c r="A349" s="29"/>
      <c r="B349" s="39"/>
      <c r="O349" s="38"/>
    </row>
    <row r="350" spans="1:18" ht="32.25" customHeight="1" x14ac:dyDescent="0.25">
      <c r="B350" s="1" t="s">
        <v>119</v>
      </c>
      <c r="C350" s="76" t="s">
        <v>185</v>
      </c>
      <c r="D350" s="76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</row>
    <row r="351" spans="1:18" ht="41.25" customHeight="1" x14ac:dyDescent="0.25">
      <c r="A351" s="3" t="s">
        <v>0</v>
      </c>
      <c r="B351" s="4" t="s">
        <v>1</v>
      </c>
      <c r="C351" s="10" t="s">
        <v>2</v>
      </c>
      <c r="D351" s="10" t="s">
        <v>3</v>
      </c>
      <c r="E351" s="10" t="s">
        <v>215</v>
      </c>
      <c r="F351" s="10" t="s">
        <v>4</v>
      </c>
      <c r="G351" s="10" t="s">
        <v>5</v>
      </c>
      <c r="H351" s="10" t="s">
        <v>6</v>
      </c>
      <c r="I351" s="10" t="s">
        <v>7</v>
      </c>
      <c r="J351" s="10" t="s">
        <v>8</v>
      </c>
      <c r="K351" s="10" t="s">
        <v>9</v>
      </c>
      <c r="L351" s="10" t="s">
        <v>10</v>
      </c>
      <c r="M351" s="10" t="s">
        <v>194</v>
      </c>
      <c r="N351" s="55" t="s">
        <v>191</v>
      </c>
      <c r="O351" s="33" t="s">
        <v>168</v>
      </c>
    </row>
    <row r="352" spans="1:18" ht="41.25" customHeight="1" x14ac:dyDescent="0.3">
      <c r="A352" s="3">
        <v>1</v>
      </c>
      <c r="B352" s="13" t="s">
        <v>183</v>
      </c>
      <c r="C352" s="40">
        <v>0</v>
      </c>
      <c r="D352" s="40">
        <v>0</v>
      </c>
      <c r="E352" s="40">
        <v>0</v>
      </c>
      <c r="F352" s="40">
        <v>0</v>
      </c>
      <c r="G352" s="40">
        <v>0</v>
      </c>
      <c r="H352" s="40">
        <v>2.4719101123595506E-2</v>
      </c>
      <c r="I352" s="40">
        <v>0</v>
      </c>
      <c r="J352" s="40">
        <v>0</v>
      </c>
      <c r="K352" s="40">
        <v>0</v>
      </c>
      <c r="L352" s="40">
        <v>0</v>
      </c>
      <c r="M352" s="40">
        <v>0</v>
      </c>
      <c r="N352" s="40">
        <v>0</v>
      </c>
      <c r="O352" s="41">
        <v>3.3003336455387697E-4</v>
      </c>
    </row>
    <row r="353" spans="1:15" ht="25.5" customHeight="1" x14ac:dyDescent="0.3">
      <c r="A353" s="12">
        <v>2</v>
      </c>
      <c r="B353" s="13" t="s">
        <v>12</v>
      </c>
      <c r="C353" s="40">
        <v>4.6359158381313508E-3</v>
      </c>
      <c r="D353" s="40">
        <v>4.9194967493124573E-3</v>
      </c>
      <c r="E353" s="40">
        <v>5.6053319048079376E-3</v>
      </c>
      <c r="F353" s="40">
        <v>0</v>
      </c>
      <c r="G353" s="40">
        <v>0</v>
      </c>
      <c r="H353" s="40">
        <v>0</v>
      </c>
      <c r="I353" s="40">
        <v>0</v>
      </c>
      <c r="J353" s="40">
        <v>0</v>
      </c>
      <c r="K353" s="40">
        <v>0</v>
      </c>
      <c r="L353" s="40">
        <v>0</v>
      </c>
      <c r="M353" s="40">
        <v>0</v>
      </c>
      <c r="N353" s="40">
        <v>0</v>
      </c>
      <c r="O353" s="41">
        <v>3.9000604901175211E-3</v>
      </c>
    </row>
    <row r="354" spans="1:15" ht="49.5" customHeight="1" x14ac:dyDescent="0.3">
      <c r="A354" s="3">
        <v>3</v>
      </c>
      <c r="B354" s="13" t="s">
        <v>157</v>
      </c>
      <c r="C354" s="40">
        <v>3.2249849308739831E-3</v>
      </c>
      <c r="D354" s="40">
        <v>6.0983319810754156E-3</v>
      </c>
      <c r="E354" s="40">
        <v>0</v>
      </c>
      <c r="F354" s="40">
        <v>0</v>
      </c>
      <c r="G354" s="40">
        <v>0</v>
      </c>
      <c r="H354" s="40">
        <v>0</v>
      </c>
      <c r="I354" s="40">
        <v>0</v>
      </c>
      <c r="J354" s="40">
        <v>0</v>
      </c>
      <c r="K354" s="40">
        <v>0</v>
      </c>
      <c r="L354" s="40">
        <v>0</v>
      </c>
      <c r="M354" s="40">
        <v>0</v>
      </c>
      <c r="N354" s="40">
        <v>0</v>
      </c>
      <c r="O354" s="41">
        <v>3.4234199222880051E-3</v>
      </c>
    </row>
    <row r="355" spans="1:15" ht="37.5" customHeight="1" x14ac:dyDescent="0.3">
      <c r="A355" s="12">
        <v>4</v>
      </c>
      <c r="B355" s="13" t="s">
        <v>13</v>
      </c>
      <c r="C355" s="40">
        <v>5.8740796955204701E-3</v>
      </c>
      <c r="D355" s="40">
        <v>6.0456466075888031E-3</v>
      </c>
      <c r="E355" s="40">
        <v>0</v>
      </c>
      <c r="F355" s="40">
        <v>0</v>
      </c>
      <c r="G355" s="40">
        <v>0</v>
      </c>
      <c r="H355" s="40">
        <v>2.6966292134831458E-2</v>
      </c>
      <c r="I355" s="40">
        <v>0</v>
      </c>
      <c r="J355" s="40">
        <v>0</v>
      </c>
      <c r="K355" s="40">
        <v>0</v>
      </c>
      <c r="L355" s="40">
        <v>0</v>
      </c>
      <c r="M355" s="40">
        <v>0</v>
      </c>
      <c r="N355" s="40">
        <v>0</v>
      </c>
      <c r="O355" s="41">
        <v>4.6836503584748689E-3</v>
      </c>
    </row>
    <row r="356" spans="1:15" ht="37.5" customHeight="1" x14ac:dyDescent="0.3">
      <c r="A356" s="3">
        <v>5</v>
      </c>
      <c r="B356" s="13" t="s">
        <v>14</v>
      </c>
      <c r="C356" s="40">
        <v>0</v>
      </c>
      <c r="D356" s="40">
        <v>0</v>
      </c>
      <c r="E356" s="40">
        <v>9.3127985355067402E-3</v>
      </c>
      <c r="F356" s="40">
        <v>0</v>
      </c>
      <c r="G356" s="40">
        <v>0</v>
      </c>
      <c r="H356" s="40">
        <v>0</v>
      </c>
      <c r="I356" s="40">
        <v>0</v>
      </c>
      <c r="J356" s="40">
        <v>0</v>
      </c>
      <c r="K356" s="40">
        <v>0</v>
      </c>
      <c r="L356" s="40">
        <v>0</v>
      </c>
      <c r="M356" s="40">
        <v>0</v>
      </c>
      <c r="N356" s="40">
        <v>0</v>
      </c>
      <c r="O356" s="41">
        <v>7.1745116369109705E-4</v>
      </c>
    </row>
    <row r="357" spans="1:15" ht="33" customHeight="1" x14ac:dyDescent="0.3">
      <c r="A357" s="12">
        <v>6</v>
      </c>
      <c r="B357" s="13" t="s">
        <v>15</v>
      </c>
      <c r="C357" s="40">
        <v>3.1763542057258835E-2</v>
      </c>
      <c r="D357" s="40">
        <v>1.4060409049239754E-2</v>
      </c>
      <c r="E357" s="40">
        <v>0</v>
      </c>
      <c r="F357" s="40">
        <v>0</v>
      </c>
      <c r="G357" s="40">
        <v>0</v>
      </c>
      <c r="H357" s="40">
        <v>0</v>
      </c>
      <c r="I357" s="40">
        <v>0</v>
      </c>
      <c r="J357" s="40">
        <v>0</v>
      </c>
      <c r="K357" s="40">
        <v>0</v>
      </c>
      <c r="L357" s="40">
        <v>0</v>
      </c>
      <c r="M357" s="40">
        <v>0</v>
      </c>
      <c r="N357" s="40">
        <v>0</v>
      </c>
      <c r="O357" s="41">
        <v>1.6342766119515781E-2</v>
      </c>
    </row>
    <row r="358" spans="1:15" ht="28.5" customHeight="1" x14ac:dyDescent="0.3">
      <c r="A358" s="3">
        <v>7</v>
      </c>
      <c r="B358" s="13" t="s">
        <v>170</v>
      </c>
      <c r="C358" s="40">
        <v>3.7432860804787311E-3</v>
      </c>
      <c r="D358" s="40">
        <v>2.1041221036215934E-3</v>
      </c>
      <c r="E358" s="40">
        <v>0</v>
      </c>
      <c r="F358" s="40">
        <v>0</v>
      </c>
      <c r="G358" s="40">
        <v>0</v>
      </c>
      <c r="H358" s="40">
        <v>0</v>
      </c>
      <c r="I358" s="40">
        <v>0</v>
      </c>
      <c r="J358" s="40">
        <v>0</v>
      </c>
      <c r="K358" s="40">
        <v>0</v>
      </c>
      <c r="L358" s="40">
        <v>0</v>
      </c>
      <c r="M358" s="40">
        <v>0</v>
      </c>
      <c r="N358" s="40">
        <v>0</v>
      </c>
      <c r="O358" s="41">
        <v>2.0948468636181479E-3</v>
      </c>
    </row>
    <row r="359" spans="1:15" ht="23.25" customHeight="1" x14ac:dyDescent="0.3">
      <c r="A359" s="12">
        <v>8</v>
      </c>
      <c r="B359" s="13" t="s">
        <v>16</v>
      </c>
      <c r="C359" s="40">
        <v>0</v>
      </c>
      <c r="D359" s="40">
        <v>0</v>
      </c>
      <c r="E359" s="40">
        <v>1.7251201783924582E-2</v>
      </c>
      <c r="F359" s="40">
        <v>0</v>
      </c>
      <c r="G359" s="40">
        <v>0</v>
      </c>
      <c r="H359" s="40">
        <v>0</v>
      </c>
      <c r="I359" s="40">
        <v>0</v>
      </c>
      <c r="J359" s="40">
        <v>0</v>
      </c>
      <c r="K359" s="40">
        <v>0</v>
      </c>
      <c r="L359" s="40">
        <v>0</v>
      </c>
      <c r="M359" s="40">
        <v>0</v>
      </c>
      <c r="N359" s="40">
        <v>0</v>
      </c>
      <c r="O359" s="41">
        <v>1.3290199232548041E-3</v>
      </c>
    </row>
    <row r="360" spans="1:15" ht="23.25" customHeight="1" x14ac:dyDescent="0.3">
      <c r="A360" s="3">
        <v>9</v>
      </c>
      <c r="B360" s="13" t="s">
        <v>17</v>
      </c>
      <c r="C360" s="40">
        <v>0</v>
      </c>
      <c r="D360" s="40">
        <v>0</v>
      </c>
      <c r="E360" s="40">
        <v>4.7898650096994788E-2</v>
      </c>
      <c r="F360" s="40">
        <v>0</v>
      </c>
      <c r="G360" s="40">
        <v>0</v>
      </c>
      <c r="H360" s="40">
        <v>0</v>
      </c>
      <c r="I360" s="40">
        <v>0</v>
      </c>
      <c r="J360" s="40">
        <v>0</v>
      </c>
      <c r="K360" s="40">
        <v>0</v>
      </c>
      <c r="L360" s="40">
        <v>0</v>
      </c>
      <c r="M360" s="40">
        <v>0</v>
      </c>
      <c r="N360" s="40">
        <v>0</v>
      </c>
      <c r="O360" s="41">
        <v>3.6900768464279547E-3</v>
      </c>
    </row>
    <row r="361" spans="1:15" ht="23.25" customHeight="1" x14ac:dyDescent="0.3">
      <c r="A361" s="12">
        <v>10</v>
      </c>
      <c r="B361" s="13" t="s">
        <v>18</v>
      </c>
      <c r="C361" s="40">
        <v>0</v>
      </c>
      <c r="D361" s="40">
        <v>0</v>
      </c>
      <c r="E361" s="40">
        <v>1.4651428213351083E-2</v>
      </c>
      <c r="F361" s="40">
        <v>0</v>
      </c>
      <c r="G361" s="40">
        <v>0</v>
      </c>
      <c r="H361" s="40">
        <v>0</v>
      </c>
      <c r="I361" s="40">
        <v>0</v>
      </c>
      <c r="J361" s="40">
        <v>0</v>
      </c>
      <c r="K361" s="40">
        <v>0</v>
      </c>
      <c r="L361" s="40">
        <v>0</v>
      </c>
      <c r="M361" s="40">
        <v>0</v>
      </c>
      <c r="N361" s="40">
        <v>0</v>
      </c>
      <c r="O361" s="41">
        <v>1.1287352755809754E-3</v>
      </c>
    </row>
    <row r="362" spans="1:15" ht="23.25" customHeight="1" x14ac:dyDescent="0.3">
      <c r="A362" s="3">
        <v>11</v>
      </c>
      <c r="B362" s="13" t="s">
        <v>19</v>
      </c>
      <c r="C362" s="40">
        <v>4.3191762467062277E-4</v>
      </c>
      <c r="D362" s="40">
        <v>4.4453283879329435E-4</v>
      </c>
      <c r="E362" s="40">
        <v>4.8373211939242331E-4</v>
      </c>
      <c r="F362" s="40">
        <v>0</v>
      </c>
      <c r="G362" s="40">
        <v>0</v>
      </c>
      <c r="H362" s="40">
        <v>0</v>
      </c>
      <c r="I362" s="40">
        <v>0</v>
      </c>
      <c r="J362" s="40">
        <v>0</v>
      </c>
      <c r="K362" s="40">
        <v>0</v>
      </c>
      <c r="L362" s="40">
        <v>0</v>
      </c>
      <c r="M362" s="40">
        <v>0</v>
      </c>
      <c r="N362" s="40">
        <v>0</v>
      </c>
      <c r="O362" s="41">
        <v>3.5517915865812278E-4</v>
      </c>
    </row>
    <row r="363" spans="1:15" ht="38.25" customHeight="1" x14ac:dyDescent="0.3">
      <c r="A363" s="12">
        <v>12</v>
      </c>
      <c r="B363" s="13" t="s">
        <v>122</v>
      </c>
      <c r="C363" s="40">
        <v>3.9736421469697292E-3</v>
      </c>
      <c r="D363" s="40">
        <v>3.2006364393117191E-3</v>
      </c>
      <c r="E363" s="40">
        <v>0</v>
      </c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1">
        <v>2.5890024282960019E-3</v>
      </c>
    </row>
    <row r="364" spans="1:15" ht="23.25" customHeight="1" x14ac:dyDescent="0.3">
      <c r="A364" s="3">
        <v>13</v>
      </c>
      <c r="B364" s="13" t="s">
        <v>20</v>
      </c>
      <c r="C364" s="40">
        <v>0</v>
      </c>
      <c r="D364" s="40">
        <v>0</v>
      </c>
      <c r="E364" s="40">
        <v>0</v>
      </c>
      <c r="F364" s="40">
        <v>0</v>
      </c>
      <c r="G364" s="40">
        <v>0</v>
      </c>
      <c r="H364" s="40">
        <v>0</v>
      </c>
      <c r="I364" s="40">
        <v>0</v>
      </c>
      <c r="J364" s="40">
        <v>0</v>
      </c>
      <c r="K364" s="40">
        <v>0</v>
      </c>
      <c r="L364" s="40">
        <v>0</v>
      </c>
      <c r="M364" s="40">
        <v>0</v>
      </c>
      <c r="N364" s="40">
        <v>0</v>
      </c>
      <c r="O364" s="41">
        <v>0</v>
      </c>
    </row>
    <row r="365" spans="1:15" ht="23.25" customHeight="1" x14ac:dyDescent="0.3">
      <c r="A365" s="12">
        <v>14</v>
      </c>
      <c r="B365" s="13" t="s">
        <v>21</v>
      </c>
      <c r="C365" s="40">
        <v>0</v>
      </c>
      <c r="D365" s="40">
        <v>0</v>
      </c>
      <c r="E365" s="40">
        <v>0</v>
      </c>
      <c r="F365" s="40">
        <v>0</v>
      </c>
      <c r="G365" s="40">
        <v>0</v>
      </c>
      <c r="H365" s="40">
        <v>0</v>
      </c>
      <c r="I365" s="40">
        <v>0</v>
      </c>
      <c r="J365" s="40">
        <v>0</v>
      </c>
      <c r="K365" s="40">
        <v>0</v>
      </c>
      <c r="L365" s="40">
        <v>0</v>
      </c>
      <c r="M365" s="40">
        <v>0</v>
      </c>
      <c r="N365" s="40">
        <v>0</v>
      </c>
      <c r="O365" s="41">
        <v>0</v>
      </c>
    </row>
    <row r="366" spans="1:15" ht="33.75" customHeight="1" x14ac:dyDescent="0.3">
      <c r="A366" s="3">
        <v>15</v>
      </c>
      <c r="B366" s="13" t="s">
        <v>123</v>
      </c>
      <c r="C366" s="40">
        <v>0</v>
      </c>
      <c r="D366" s="40">
        <v>0</v>
      </c>
      <c r="E366" s="40">
        <v>6.9415177037931708E-3</v>
      </c>
      <c r="F366" s="40">
        <v>0</v>
      </c>
      <c r="G366" s="40">
        <v>0</v>
      </c>
      <c r="H366" s="40">
        <v>0</v>
      </c>
      <c r="I366" s="40">
        <v>0</v>
      </c>
      <c r="J366" s="40">
        <v>0</v>
      </c>
      <c r="K366" s="40">
        <v>0</v>
      </c>
      <c r="L366" s="40">
        <v>0</v>
      </c>
      <c r="M366" s="40">
        <v>0</v>
      </c>
      <c r="N366" s="40">
        <v>0</v>
      </c>
      <c r="O366" s="41">
        <v>5.3476942890806059E-4</v>
      </c>
    </row>
    <row r="367" spans="1:15" ht="28.5" customHeight="1" x14ac:dyDescent="0.3">
      <c r="A367" s="12">
        <v>16</v>
      </c>
      <c r="B367" s="13" t="s">
        <v>22</v>
      </c>
      <c r="C367" s="40">
        <v>0</v>
      </c>
      <c r="D367" s="40">
        <v>0</v>
      </c>
      <c r="E367" s="40">
        <v>0</v>
      </c>
      <c r="F367" s="40">
        <v>0</v>
      </c>
      <c r="G367" s="40">
        <v>0</v>
      </c>
      <c r="H367" s="40">
        <v>0</v>
      </c>
      <c r="I367" s="40">
        <v>0</v>
      </c>
      <c r="J367" s="40">
        <v>0</v>
      </c>
      <c r="K367" s="40">
        <v>0</v>
      </c>
      <c r="L367" s="40">
        <v>0</v>
      </c>
      <c r="M367" s="40">
        <v>0</v>
      </c>
      <c r="N367" s="40">
        <v>0</v>
      </c>
      <c r="O367" s="41">
        <v>0</v>
      </c>
    </row>
    <row r="368" spans="1:15" ht="23.25" customHeight="1" x14ac:dyDescent="0.3">
      <c r="A368" s="3">
        <v>17</v>
      </c>
      <c r="B368" s="13" t="s">
        <v>120</v>
      </c>
      <c r="C368" s="40">
        <v>5.2469992922949728E-4</v>
      </c>
      <c r="D368" s="40">
        <v>6.8161701948305127E-4</v>
      </c>
      <c r="E368" s="40">
        <v>0</v>
      </c>
      <c r="F368" s="40">
        <v>0</v>
      </c>
      <c r="G368" s="40">
        <v>0</v>
      </c>
      <c r="H368" s="40">
        <v>0</v>
      </c>
      <c r="I368" s="40">
        <v>0</v>
      </c>
      <c r="J368" s="40">
        <v>0</v>
      </c>
      <c r="K368" s="40">
        <v>0</v>
      </c>
      <c r="L368" s="40">
        <v>0</v>
      </c>
      <c r="M368" s="40">
        <v>0</v>
      </c>
      <c r="N368" s="40">
        <v>0</v>
      </c>
      <c r="O368" s="41">
        <v>4.3968367155574906E-4</v>
      </c>
    </row>
    <row r="369" spans="1:685" ht="23.25" customHeight="1" x14ac:dyDescent="0.3">
      <c r="A369" s="12">
        <v>18</v>
      </c>
      <c r="B369" s="13" t="s">
        <v>23</v>
      </c>
      <c r="C369" s="40">
        <v>1.5721801538010668E-2</v>
      </c>
      <c r="D369" s="40">
        <v>1.5114116518972008E-2</v>
      </c>
      <c r="E369" s="40">
        <v>1.4275064755529963E-3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1">
        <v>1.1279045350748142E-2</v>
      </c>
    </row>
    <row r="370" spans="1:685" ht="23.25" customHeight="1" x14ac:dyDescent="0.3">
      <c r="A370" s="3">
        <v>19</v>
      </c>
      <c r="B370" s="13" t="s">
        <v>24</v>
      </c>
      <c r="C370" s="40">
        <v>6.7955039614844646E-3</v>
      </c>
      <c r="D370" s="40">
        <v>1.0708302161154024E-2</v>
      </c>
      <c r="E370" s="40">
        <v>0</v>
      </c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1">
        <v>6.4047058531526988E-3</v>
      </c>
    </row>
    <row r="371" spans="1:685" s="20" customFormat="1" ht="28.5" customHeight="1" x14ac:dyDescent="0.3">
      <c r="A371" s="12">
        <v>20</v>
      </c>
      <c r="B371" s="13" t="s">
        <v>164</v>
      </c>
      <c r="C371" s="40">
        <v>1.2957528740118684E-3</v>
      </c>
      <c r="D371" s="40">
        <v>8.0015910982792978E-4</v>
      </c>
      <c r="E371" s="40">
        <v>0</v>
      </c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0</v>
      </c>
      <c r="N371" s="40">
        <v>0</v>
      </c>
      <c r="O371" s="41">
        <v>7.522612230684159E-4</v>
      </c>
      <c r="P371" s="15"/>
      <c r="Q371" s="16"/>
      <c r="R371" s="16"/>
      <c r="S371" s="16"/>
      <c r="T371" s="17"/>
      <c r="U371" s="17"/>
      <c r="V371" s="17"/>
      <c r="W371" s="17"/>
      <c r="X371" s="17"/>
      <c r="Y371" s="17"/>
      <c r="Z371" s="17"/>
      <c r="AA371" s="17"/>
      <c r="AB371" s="17"/>
      <c r="AC371" s="18"/>
      <c r="AE371" s="14"/>
      <c r="AF371" s="15"/>
      <c r="AG371" s="16"/>
      <c r="AH371" s="16"/>
      <c r="AI371" s="16"/>
      <c r="AJ371" s="17"/>
      <c r="AK371" s="17"/>
      <c r="AL371" s="17"/>
      <c r="AM371" s="17"/>
      <c r="AN371" s="17"/>
      <c r="AO371" s="17"/>
      <c r="AP371" s="17"/>
      <c r="AQ371" s="17"/>
      <c r="AR371" s="17"/>
      <c r="AS371" s="18"/>
      <c r="AU371" s="14"/>
      <c r="AV371" s="15"/>
      <c r="AW371" s="16"/>
      <c r="AX371" s="16"/>
      <c r="AY371" s="16"/>
      <c r="AZ371" s="17"/>
      <c r="BA371" s="17"/>
      <c r="BB371" s="17"/>
      <c r="BC371" s="17"/>
      <c r="BD371" s="17"/>
      <c r="BE371" s="17"/>
      <c r="BF371" s="17"/>
      <c r="BG371" s="17"/>
      <c r="BH371" s="17"/>
      <c r="BI371" s="18"/>
      <c r="BK371" s="14"/>
      <c r="BL371" s="15"/>
      <c r="BM371" s="16"/>
      <c r="BN371" s="16"/>
      <c r="BO371" s="16"/>
      <c r="BP371" s="17"/>
      <c r="BQ371" s="17"/>
      <c r="BR371" s="17"/>
      <c r="BS371" s="17"/>
      <c r="BT371" s="17"/>
      <c r="BU371" s="17"/>
      <c r="BV371" s="17"/>
      <c r="BW371" s="17"/>
      <c r="BX371" s="17"/>
      <c r="BY371" s="18"/>
      <c r="CA371" s="14"/>
      <c r="CB371" s="15"/>
      <c r="CC371" s="16"/>
      <c r="CD371" s="16"/>
      <c r="CE371" s="16"/>
      <c r="CF371" s="17"/>
      <c r="CG371" s="17"/>
      <c r="CH371" s="17"/>
      <c r="CI371" s="17"/>
      <c r="CJ371" s="17"/>
      <c r="CK371" s="17"/>
      <c r="CL371" s="17"/>
      <c r="CM371" s="17"/>
      <c r="CN371" s="17"/>
      <c r="CO371" s="18"/>
      <c r="CQ371" s="14"/>
      <c r="CR371" s="15"/>
      <c r="CS371" s="16"/>
      <c r="CT371" s="16"/>
      <c r="CU371" s="16"/>
      <c r="CV371" s="17"/>
      <c r="CW371" s="17"/>
      <c r="CX371" s="17"/>
      <c r="CY371" s="17"/>
      <c r="CZ371" s="17"/>
      <c r="DA371" s="17"/>
      <c r="DB371" s="17"/>
      <c r="DC371" s="17"/>
      <c r="DD371" s="17"/>
      <c r="DE371" s="18"/>
      <c r="DG371" s="14"/>
      <c r="DH371" s="15"/>
      <c r="DI371" s="16"/>
      <c r="DJ371" s="16"/>
      <c r="DK371" s="16"/>
      <c r="DL371" s="17"/>
      <c r="DM371" s="17"/>
      <c r="DN371" s="17"/>
      <c r="DO371" s="17"/>
      <c r="DP371" s="17"/>
      <c r="DQ371" s="17"/>
      <c r="DR371" s="17"/>
      <c r="DS371" s="17"/>
      <c r="DT371" s="17"/>
      <c r="DU371" s="18"/>
      <c r="DW371" s="14"/>
      <c r="DX371" s="15"/>
      <c r="DY371" s="16"/>
      <c r="DZ371" s="16"/>
      <c r="EA371" s="16"/>
      <c r="EB371" s="17"/>
      <c r="EC371" s="17"/>
      <c r="ED371" s="17"/>
      <c r="EE371" s="17"/>
      <c r="EF371" s="17"/>
      <c r="EG371" s="17"/>
      <c r="EH371" s="17"/>
      <c r="EI371" s="17"/>
      <c r="EJ371" s="17"/>
      <c r="EK371" s="18"/>
      <c r="EM371" s="14"/>
      <c r="EN371" s="15"/>
      <c r="EO371" s="16"/>
      <c r="EP371" s="16"/>
      <c r="EQ371" s="16"/>
      <c r="ER371" s="17"/>
      <c r="ES371" s="17"/>
      <c r="ET371" s="17"/>
      <c r="EU371" s="17"/>
      <c r="EV371" s="17"/>
      <c r="EW371" s="17"/>
      <c r="EX371" s="17"/>
      <c r="EY371" s="17"/>
      <c r="EZ371" s="17"/>
      <c r="FA371" s="18"/>
      <c r="FC371" s="14"/>
      <c r="FD371" s="15"/>
      <c r="FE371" s="16"/>
      <c r="FF371" s="16"/>
      <c r="FG371" s="16"/>
      <c r="FH371" s="17"/>
      <c r="FI371" s="17"/>
      <c r="FJ371" s="17"/>
      <c r="FK371" s="17"/>
      <c r="FL371" s="17"/>
      <c r="FM371" s="17"/>
      <c r="FN371" s="17"/>
      <c r="FO371" s="17"/>
      <c r="FP371" s="17"/>
      <c r="FQ371" s="18"/>
      <c r="FS371" s="14"/>
      <c r="FT371" s="15"/>
      <c r="FU371" s="16"/>
      <c r="FV371" s="16"/>
      <c r="FW371" s="16"/>
      <c r="FX371" s="17"/>
      <c r="FY371" s="17"/>
      <c r="FZ371" s="17"/>
      <c r="GA371" s="17"/>
      <c r="GB371" s="17"/>
      <c r="GC371" s="17"/>
      <c r="GD371" s="17"/>
      <c r="GE371" s="17"/>
      <c r="GF371" s="17"/>
      <c r="GG371" s="18"/>
      <c r="GI371" s="14"/>
      <c r="GJ371" s="15"/>
      <c r="GK371" s="16"/>
      <c r="GL371" s="16"/>
      <c r="GM371" s="16"/>
      <c r="GN371" s="17"/>
      <c r="GO371" s="17"/>
      <c r="GP371" s="17"/>
      <c r="GQ371" s="17"/>
      <c r="GR371" s="17"/>
      <c r="GS371" s="17"/>
      <c r="GT371" s="17"/>
      <c r="GU371" s="17"/>
      <c r="GV371" s="17"/>
      <c r="GW371" s="18"/>
      <c r="GY371" s="14"/>
      <c r="GZ371" s="15"/>
      <c r="HA371" s="16"/>
      <c r="HB371" s="16"/>
      <c r="HC371" s="16"/>
      <c r="HD371" s="17"/>
      <c r="HE371" s="17"/>
      <c r="HF371" s="17"/>
      <c r="HG371" s="17"/>
      <c r="HH371" s="17"/>
      <c r="HI371" s="17"/>
      <c r="HJ371" s="17"/>
      <c r="HK371" s="17"/>
      <c r="HL371" s="17"/>
      <c r="HM371" s="18"/>
      <c r="HO371" s="14"/>
      <c r="HP371" s="15"/>
      <c r="HQ371" s="16"/>
      <c r="HR371" s="16"/>
      <c r="HS371" s="16"/>
      <c r="HT371" s="17"/>
      <c r="HU371" s="17"/>
      <c r="HV371" s="17"/>
      <c r="HW371" s="17"/>
      <c r="HX371" s="17"/>
      <c r="HY371" s="17"/>
      <c r="HZ371" s="17"/>
      <c r="IA371" s="17"/>
      <c r="IB371" s="17"/>
      <c r="IC371" s="18"/>
      <c r="IE371" s="14"/>
      <c r="IF371" s="15"/>
      <c r="IG371" s="16"/>
      <c r="IH371" s="16"/>
      <c r="II371" s="16"/>
      <c r="IJ371" s="17"/>
      <c r="IK371" s="17"/>
      <c r="IL371" s="17"/>
      <c r="IM371" s="17"/>
      <c r="IN371" s="17"/>
      <c r="IO371" s="17"/>
      <c r="IP371" s="17"/>
      <c r="IQ371" s="17"/>
      <c r="IR371" s="17"/>
      <c r="IS371" s="18"/>
      <c r="IU371" s="14"/>
      <c r="IV371" s="15"/>
      <c r="IW371" s="16"/>
      <c r="IX371" s="16"/>
      <c r="IY371" s="16"/>
      <c r="IZ371" s="17"/>
      <c r="JA371" s="17"/>
      <c r="JB371" s="17"/>
      <c r="JC371" s="17"/>
      <c r="JD371" s="17"/>
      <c r="JE371" s="17"/>
      <c r="JF371" s="17"/>
      <c r="JG371" s="17"/>
      <c r="JH371" s="17"/>
      <c r="JI371" s="18"/>
      <c r="JK371" s="14"/>
      <c r="JL371" s="15"/>
      <c r="JM371" s="16"/>
      <c r="JN371" s="16"/>
      <c r="JO371" s="16"/>
      <c r="JP371" s="17"/>
      <c r="JQ371" s="17"/>
      <c r="JR371" s="17"/>
      <c r="JS371" s="17"/>
      <c r="JT371" s="17"/>
      <c r="JU371" s="17"/>
      <c r="JV371" s="17"/>
      <c r="JW371" s="17"/>
      <c r="JX371" s="17"/>
      <c r="JY371" s="18"/>
      <c r="KA371" s="14"/>
      <c r="KB371" s="15"/>
      <c r="KC371" s="16"/>
      <c r="KD371" s="16"/>
      <c r="KE371" s="16"/>
      <c r="KF371" s="17"/>
      <c r="KG371" s="17"/>
      <c r="KH371" s="17"/>
      <c r="KI371" s="17"/>
      <c r="KJ371" s="17"/>
      <c r="KK371" s="17"/>
      <c r="KL371" s="17"/>
      <c r="KM371" s="17"/>
      <c r="KN371" s="17"/>
      <c r="KO371" s="18"/>
      <c r="KQ371" s="14"/>
      <c r="KR371" s="15"/>
      <c r="KS371" s="16"/>
      <c r="KT371" s="16"/>
      <c r="KU371" s="16"/>
      <c r="KV371" s="17"/>
      <c r="KW371" s="17"/>
      <c r="KX371" s="17"/>
      <c r="KY371" s="17"/>
      <c r="KZ371" s="17"/>
      <c r="LA371" s="17"/>
      <c r="LB371" s="17"/>
      <c r="LC371" s="17"/>
      <c r="LD371" s="17"/>
      <c r="LE371" s="18"/>
      <c r="LG371" s="14"/>
      <c r="LH371" s="15"/>
      <c r="LI371" s="16"/>
      <c r="LJ371" s="16"/>
      <c r="LK371" s="16"/>
      <c r="LL371" s="17"/>
      <c r="LM371" s="17"/>
      <c r="LN371" s="17"/>
      <c r="LO371" s="17"/>
      <c r="LP371" s="17"/>
      <c r="LQ371" s="17"/>
      <c r="LR371" s="17"/>
      <c r="LS371" s="17"/>
      <c r="LT371" s="17"/>
      <c r="LU371" s="18"/>
      <c r="LW371" s="14"/>
      <c r="LX371" s="15"/>
      <c r="LY371" s="16"/>
      <c r="LZ371" s="16"/>
      <c r="MA371" s="16"/>
      <c r="MB371" s="17"/>
      <c r="MC371" s="17"/>
      <c r="MD371" s="17"/>
      <c r="ME371" s="17"/>
      <c r="MF371" s="17"/>
      <c r="MG371" s="17"/>
      <c r="MH371" s="17"/>
      <c r="MI371" s="17"/>
      <c r="MJ371" s="17"/>
      <c r="MK371" s="18"/>
      <c r="MM371" s="14"/>
      <c r="MN371" s="15"/>
      <c r="MO371" s="16"/>
      <c r="MP371" s="16"/>
      <c r="MQ371" s="16"/>
      <c r="MR371" s="17"/>
      <c r="MS371" s="17"/>
      <c r="MT371" s="17"/>
      <c r="MU371" s="17"/>
      <c r="MV371" s="17"/>
      <c r="MW371" s="17"/>
      <c r="MX371" s="17"/>
      <c r="MY371" s="17"/>
      <c r="MZ371" s="17"/>
      <c r="NA371" s="18"/>
      <c r="NC371" s="14"/>
      <c r="ND371" s="15"/>
      <c r="NE371" s="16"/>
      <c r="NF371" s="16"/>
      <c r="NG371" s="16"/>
      <c r="NH371" s="17"/>
      <c r="NI371" s="17"/>
      <c r="NJ371" s="17"/>
      <c r="NK371" s="17"/>
      <c r="NL371" s="17"/>
      <c r="NM371" s="17"/>
      <c r="NN371" s="17"/>
      <c r="NO371" s="17"/>
      <c r="NP371" s="17"/>
      <c r="NQ371" s="18"/>
      <c r="NS371" s="14"/>
      <c r="NT371" s="15"/>
      <c r="NU371" s="16"/>
      <c r="NV371" s="16"/>
      <c r="NW371" s="16"/>
      <c r="NX371" s="17"/>
      <c r="NY371" s="17"/>
      <c r="NZ371" s="17"/>
      <c r="OA371" s="17"/>
      <c r="OB371" s="17"/>
      <c r="OC371" s="17"/>
      <c r="OD371" s="17"/>
      <c r="OE371" s="17"/>
      <c r="OF371" s="17"/>
      <c r="OG371" s="18"/>
      <c r="OI371" s="14"/>
      <c r="OJ371" s="15"/>
      <c r="OK371" s="16"/>
      <c r="OL371" s="16"/>
      <c r="OM371" s="16"/>
      <c r="ON371" s="17"/>
      <c r="OO371" s="17"/>
      <c r="OP371" s="17"/>
      <c r="OQ371" s="17"/>
      <c r="OR371" s="17"/>
      <c r="OS371" s="17"/>
      <c r="OT371" s="17"/>
      <c r="OU371" s="17"/>
      <c r="OV371" s="17"/>
      <c r="OW371" s="18"/>
      <c r="OY371" s="14"/>
      <c r="OZ371" s="15"/>
      <c r="PA371" s="16"/>
      <c r="PB371" s="16"/>
      <c r="PC371" s="16"/>
      <c r="PD371" s="17"/>
      <c r="PE371" s="17"/>
      <c r="PF371" s="17"/>
      <c r="PG371" s="17"/>
      <c r="PH371" s="17"/>
      <c r="PI371" s="17"/>
      <c r="PJ371" s="17"/>
      <c r="PK371" s="17"/>
      <c r="PL371" s="17"/>
      <c r="PM371" s="18"/>
      <c r="PO371" s="14"/>
      <c r="PP371" s="15"/>
      <c r="PQ371" s="16"/>
      <c r="PR371" s="16"/>
      <c r="PS371" s="16"/>
      <c r="PT371" s="17"/>
      <c r="PU371" s="17"/>
      <c r="PV371" s="17"/>
      <c r="PW371" s="17"/>
      <c r="PX371" s="17"/>
      <c r="PY371" s="17"/>
      <c r="PZ371" s="17"/>
      <c r="QA371" s="17"/>
      <c r="QB371" s="17"/>
      <c r="QC371" s="18"/>
      <c r="QE371" s="14"/>
      <c r="QF371" s="15"/>
      <c r="QG371" s="16"/>
      <c r="QH371" s="16"/>
      <c r="QI371" s="16"/>
      <c r="QJ371" s="17"/>
      <c r="QK371" s="17"/>
      <c r="QL371" s="17"/>
      <c r="QM371" s="17"/>
      <c r="QN371" s="17"/>
      <c r="QO371" s="17"/>
      <c r="QP371" s="17"/>
      <c r="QQ371" s="17"/>
      <c r="QR371" s="17"/>
      <c r="QS371" s="18"/>
      <c r="QU371" s="14"/>
      <c r="QV371" s="15"/>
      <c r="QW371" s="16"/>
      <c r="QX371" s="16"/>
      <c r="QY371" s="16"/>
      <c r="QZ371" s="17"/>
      <c r="RA371" s="17"/>
      <c r="RB371" s="17"/>
      <c r="RC371" s="17"/>
      <c r="RD371" s="17"/>
      <c r="RE371" s="17"/>
      <c r="RF371" s="17"/>
      <c r="RG371" s="17"/>
      <c r="RH371" s="17"/>
      <c r="RI371" s="18"/>
      <c r="RK371" s="14"/>
      <c r="RL371" s="15"/>
      <c r="RM371" s="16"/>
      <c r="RN371" s="16"/>
      <c r="RO371" s="16"/>
      <c r="RP371" s="17"/>
      <c r="RQ371" s="17"/>
      <c r="RR371" s="17"/>
      <c r="RS371" s="17"/>
      <c r="RT371" s="17"/>
      <c r="RU371" s="17"/>
      <c r="RV371" s="17"/>
      <c r="RW371" s="17"/>
      <c r="RX371" s="17"/>
      <c r="RY371" s="18"/>
      <c r="SA371" s="14"/>
      <c r="SB371" s="15"/>
      <c r="SC371" s="16"/>
      <c r="SD371" s="16"/>
      <c r="SE371" s="16"/>
      <c r="SF371" s="17"/>
      <c r="SG371" s="17"/>
      <c r="SH371" s="17"/>
      <c r="SI371" s="17"/>
      <c r="SJ371" s="17"/>
      <c r="SK371" s="17"/>
      <c r="SL371" s="17"/>
      <c r="SM371" s="17"/>
      <c r="SN371" s="17"/>
      <c r="SO371" s="18"/>
      <c r="SQ371" s="14"/>
      <c r="SR371" s="15"/>
      <c r="SS371" s="16"/>
      <c r="ST371" s="16"/>
      <c r="SU371" s="16"/>
      <c r="SV371" s="17"/>
      <c r="SW371" s="17"/>
      <c r="SX371" s="17"/>
      <c r="SY371" s="17"/>
      <c r="SZ371" s="17"/>
      <c r="TA371" s="17"/>
      <c r="TB371" s="17"/>
      <c r="TC371" s="17"/>
      <c r="TD371" s="17"/>
      <c r="TE371" s="18"/>
      <c r="TG371" s="14"/>
      <c r="TH371" s="15"/>
      <c r="TI371" s="16"/>
      <c r="TJ371" s="16"/>
      <c r="TK371" s="16"/>
      <c r="TL371" s="17"/>
      <c r="TM371" s="17"/>
      <c r="TN371" s="17"/>
      <c r="TO371" s="17"/>
      <c r="TP371" s="17"/>
      <c r="TQ371" s="17"/>
      <c r="TR371" s="17"/>
      <c r="TS371" s="17"/>
      <c r="TT371" s="17"/>
      <c r="TU371" s="18"/>
      <c r="TW371" s="14"/>
      <c r="TX371" s="15"/>
      <c r="TY371" s="16"/>
      <c r="TZ371" s="16"/>
      <c r="UA371" s="16"/>
      <c r="UB371" s="17"/>
      <c r="UC371" s="17"/>
      <c r="UD371" s="17"/>
      <c r="UE371" s="17"/>
      <c r="UF371" s="17"/>
      <c r="UG371" s="17"/>
      <c r="UH371" s="17"/>
      <c r="UI371" s="17"/>
      <c r="UJ371" s="17"/>
      <c r="UK371" s="18"/>
      <c r="UM371" s="14"/>
      <c r="UN371" s="15"/>
      <c r="UO371" s="16"/>
      <c r="UP371" s="16"/>
      <c r="UQ371" s="16"/>
      <c r="UR371" s="17"/>
      <c r="US371" s="17"/>
      <c r="UT371" s="17"/>
      <c r="UU371" s="17"/>
      <c r="UV371" s="17"/>
      <c r="UW371" s="17"/>
      <c r="UX371" s="17"/>
      <c r="UY371" s="17"/>
      <c r="UZ371" s="17"/>
      <c r="VA371" s="18"/>
      <c r="VC371" s="14"/>
      <c r="VD371" s="15"/>
      <c r="VE371" s="16"/>
      <c r="VF371" s="16"/>
      <c r="VG371" s="16"/>
      <c r="VH371" s="17"/>
      <c r="VI371" s="17"/>
      <c r="VJ371" s="17"/>
      <c r="VK371" s="17"/>
      <c r="VL371" s="17"/>
      <c r="VM371" s="17"/>
      <c r="VN371" s="17"/>
      <c r="VO371" s="17"/>
      <c r="VP371" s="17"/>
      <c r="VQ371" s="18"/>
      <c r="VS371" s="14"/>
      <c r="VT371" s="15"/>
      <c r="VU371" s="16"/>
      <c r="VV371" s="16"/>
      <c r="VW371" s="16"/>
      <c r="VX371" s="17"/>
      <c r="VY371" s="17"/>
      <c r="VZ371" s="17"/>
      <c r="WA371" s="17"/>
      <c r="WB371" s="17"/>
      <c r="WC371" s="17"/>
      <c r="WD371" s="17"/>
      <c r="WE371" s="17"/>
      <c r="WF371" s="17"/>
      <c r="WG371" s="18"/>
      <c r="WI371" s="14"/>
      <c r="WJ371" s="15"/>
      <c r="WK371" s="16"/>
      <c r="WL371" s="16"/>
      <c r="WM371" s="16"/>
      <c r="WN371" s="17"/>
      <c r="WO371" s="17"/>
      <c r="WP371" s="17"/>
      <c r="WQ371" s="17"/>
      <c r="WR371" s="17"/>
      <c r="WS371" s="17"/>
      <c r="WT371" s="17"/>
      <c r="WU371" s="17"/>
      <c r="WV371" s="17"/>
      <c r="WW371" s="18"/>
      <c r="WY371" s="14"/>
      <c r="WZ371" s="15"/>
      <c r="XA371" s="16"/>
      <c r="XB371" s="16"/>
      <c r="XC371" s="16"/>
      <c r="XD371" s="17"/>
      <c r="XE371" s="17"/>
      <c r="XF371" s="17"/>
      <c r="XG371" s="17"/>
      <c r="XH371" s="17"/>
      <c r="XI371" s="17"/>
      <c r="XJ371" s="17"/>
      <c r="XK371" s="17"/>
      <c r="XL371" s="17"/>
      <c r="XM371" s="18"/>
      <c r="XO371" s="14"/>
      <c r="XP371" s="15"/>
      <c r="XQ371" s="16"/>
      <c r="XR371" s="16"/>
      <c r="XS371" s="16"/>
      <c r="XT371" s="17"/>
      <c r="XU371" s="17"/>
      <c r="XV371" s="17"/>
      <c r="XW371" s="17"/>
      <c r="XX371" s="17"/>
      <c r="XY371" s="17"/>
      <c r="XZ371" s="17"/>
      <c r="YA371" s="17"/>
      <c r="YB371" s="17"/>
      <c r="YC371" s="18"/>
      <c r="YE371" s="14"/>
      <c r="YF371" s="15"/>
      <c r="YG371" s="16"/>
      <c r="YH371" s="16"/>
      <c r="YI371" s="16"/>
      <c r="YJ371" s="17"/>
      <c r="YK371" s="17"/>
      <c r="YL371" s="17"/>
      <c r="YM371" s="17"/>
      <c r="YN371" s="17"/>
      <c r="YO371" s="17"/>
      <c r="YP371" s="17"/>
      <c r="YQ371" s="17"/>
      <c r="YR371" s="17"/>
      <c r="YS371" s="18"/>
      <c r="YU371" s="14"/>
      <c r="YV371" s="15"/>
      <c r="YW371" s="16"/>
      <c r="YX371" s="16"/>
      <c r="YY371" s="16"/>
      <c r="YZ371" s="17"/>
      <c r="ZA371" s="17"/>
      <c r="ZB371" s="17"/>
      <c r="ZC371" s="17"/>
      <c r="ZD371" s="17"/>
      <c r="ZE371" s="17"/>
      <c r="ZF371" s="17"/>
      <c r="ZG371" s="17"/>
      <c r="ZH371" s="17"/>
      <c r="ZI371" s="18"/>
    </row>
    <row r="372" spans="1:685" ht="23.25" customHeight="1" x14ac:dyDescent="0.3">
      <c r="A372" s="3">
        <v>21</v>
      </c>
      <c r="B372" s="13" t="s">
        <v>25</v>
      </c>
      <c r="C372" s="40">
        <v>4.3191762467062277E-4</v>
      </c>
      <c r="D372" s="40">
        <v>2.3708418068975698E-4</v>
      </c>
      <c r="E372" s="40">
        <v>0</v>
      </c>
      <c r="F372" s="40">
        <v>0</v>
      </c>
      <c r="G372" s="40">
        <v>0</v>
      </c>
      <c r="H372" s="40">
        <v>0</v>
      </c>
      <c r="I372" s="40">
        <v>0</v>
      </c>
      <c r="J372" s="40">
        <v>0</v>
      </c>
      <c r="K372" s="40">
        <v>0</v>
      </c>
      <c r="L372" s="40">
        <v>0</v>
      </c>
      <c r="M372" s="40">
        <v>0</v>
      </c>
      <c r="N372" s="40">
        <v>0</v>
      </c>
      <c r="O372" s="41">
        <v>2.3956056598763888E-4</v>
      </c>
    </row>
    <row r="373" spans="1:685" ht="23.25" customHeight="1" x14ac:dyDescent="0.3">
      <c r="A373" s="12">
        <v>22</v>
      </c>
      <c r="B373" s="13" t="s">
        <v>26</v>
      </c>
      <c r="C373" s="40">
        <v>6.9106819947299647E-4</v>
      </c>
      <c r="D373" s="40">
        <v>7.1125254206927087E-4</v>
      </c>
      <c r="E373" s="40">
        <v>0</v>
      </c>
      <c r="F373" s="40">
        <v>0</v>
      </c>
      <c r="G373" s="40">
        <v>0</v>
      </c>
      <c r="H373" s="40">
        <v>0</v>
      </c>
      <c r="I373" s="40">
        <v>0</v>
      </c>
      <c r="J373" s="40">
        <v>0</v>
      </c>
      <c r="K373" s="40">
        <v>0</v>
      </c>
      <c r="L373" s="40">
        <v>0</v>
      </c>
      <c r="M373" s="40">
        <v>0</v>
      </c>
      <c r="N373" s="40">
        <v>0</v>
      </c>
      <c r="O373" s="41">
        <v>5.0866046597408589E-4</v>
      </c>
    </row>
    <row r="374" spans="1:685" ht="23.25" customHeight="1" x14ac:dyDescent="0.3">
      <c r="A374" s="3">
        <v>23</v>
      </c>
      <c r="B374" s="13" t="s">
        <v>27</v>
      </c>
      <c r="C374" s="40">
        <v>0</v>
      </c>
      <c r="D374" s="40">
        <v>0</v>
      </c>
      <c r="E374" s="40">
        <v>0</v>
      </c>
      <c r="F374" s="40">
        <v>0</v>
      </c>
      <c r="G374" s="40">
        <v>0</v>
      </c>
      <c r="H374" s="40">
        <v>0</v>
      </c>
      <c r="I374" s="40">
        <v>0</v>
      </c>
      <c r="J374" s="40">
        <v>0</v>
      </c>
      <c r="K374" s="40">
        <v>0</v>
      </c>
      <c r="L374" s="40">
        <v>0</v>
      </c>
      <c r="M374" s="40">
        <v>0</v>
      </c>
      <c r="N374" s="40">
        <v>0</v>
      </c>
      <c r="O374" s="41">
        <v>0</v>
      </c>
    </row>
    <row r="375" spans="1:685" ht="23.25" customHeight="1" x14ac:dyDescent="0.3">
      <c r="A375" s="12">
        <v>24</v>
      </c>
      <c r="B375" s="13" t="s">
        <v>124</v>
      </c>
      <c r="C375" s="40">
        <v>4.0600256719038538E-3</v>
      </c>
      <c r="D375" s="40">
        <v>1.1040878581288266E-2</v>
      </c>
      <c r="E375" s="40">
        <v>1.3304543757696825E-3</v>
      </c>
      <c r="F375" s="40">
        <v>0</v>
      </c>
      <c r="G375" s="40">
        <v>0</v>
      </c>
      <c r="H375" s="40">
        <v>0.25393258426966292</v>
      </c>
      <c r="I375" s="40">
        <v>0</v>
      </c>
      <c r="J375" s="40">
        <v>0</v>
      </c>
      <c r="K375" s="40">
        <v>0</v>
      </c>
      <c r="L375" s="40">
        <v>0</v>
      </c>
      <c r="M375" s="40">
        <v>0</v>
      </c>
      <c r="N375" s="40">
        <v>0</v>
      </c>
      <c r="O375" s="41">
        <v>9.0730620748303084E-3</v>
      </c>
    </row>
    <row r="376" spans="1:685" ht="23.25" customHeight="1" x14ac:dyDescent="0.3">
      <c r="A376" s="3">
        <v>25</v>
      </c>
      <c r="B376" s="13" t="s">
        <v>28</v>
      </c>
      <c r="C376" s="40">
        <v>0</v>
      </c>
      <c r="D376" s="40">
        <v>0</v>
      </c>
      <c r="E376" s="40">
        <v>3.8499880213254799E-3</v>
      </c>
      <c r="F376" s="40">
        <v>0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v>0</v>
      </c>
      <c r="N376" s="40">
        <v>0</v>
      </c>
      <c r="O376" s="41">
        <v>2.9660025131709246E-4</v>
      </c>
    </row>
    <row r="377" spans="1:685" ht="35.25" customHeight="1" x14ac:dyDescent="0.3">
      <c r="A377" s="12">
        <v>26</v>
      </c>
      <c r="B377" s="13" t="s">
        <v>125</v>
      </c>
      <c r="C377" s="40">
        <v>0</v>
      </c>
      <c r="D377" s="40">
        <v>0</v>
      </c>
      <c r="E377" s="40">
        <v>9.9650344974363363E-3</v>
      </c>
      <c r="F377" s="40">
        <v>0</v>
      </c>
      <c r="G377" s="40">
        <v>0</v>
      </c>
      <c r="H377" s="40">
        <v>0</v>
      </c>
      <c r="I377" s="40">
        <v>0</v>
      </c>
      <c r="J377" s="40">
        <v>0</v>
      </c>
      <c r="K377" s="40">
        <v>0</v>
      </c>
      <c r="L377" s="40">
        <v>0</v>
      </c>
      <c r="M377" s="40">
        <v>0</v>
      </c>
      <c r="N377" s="40">
        <v>0</v>
      </c>
      <c r="O377" s="41">
        <v>7.6769894346464585E-4</v>
      </c>
    </row>
    <row r="378" spans="1:685" ht="23.25" customHeight="1" x14ac:dyDescent="0.3">
      <c r="A378" s="3">
        <v>27</v>
      </c>
      <c r="B378" s="13" t="s">
        <v>29</v>
      </c>
      <c r="C378" s="40">
        <v>3.0810123893171087E-3</v>
      </c>
      <c r="D378" s="40">
        <v>1.0720156370188512E-2</v>
      </c>
      <c r="E378" s="40">
        <v>4.7173434012787192E-3</v>
      </c>
      <c r="F378" s="40">
        <v>0</v>
      </c>
      <c r="G378" s="40">
        <v>0</v>
      </c>
      <c r="H378" s="40">
        <v>0</v>
      </c>
      <c r="I378" s="40">
        <v>0</v>
      </c>
      <c r="J378" s="40">
        <v>0.44776119402985076</v>
      </c>
      <c r="K378" s="40">
        <v>0</v>
      </c>
      <c r="L378" s="40">
        <v>0.11054343167819297</v>
      </c>
      <c r="M378" s="40">
        <v>0</v>
      </c>
      <c r="N378" s="40">
        <v>0</v>
      </c>
      <c r="O378" s="41">
        <v>1.4041521214809826E-2</v>
      </c>
    </row>
    <row r="379" spans="1:685" ht="23.25" customHeight="1" x14ac:dyDescent="0.3">
      <c r="A379" s="12">
        <v>28</v>
      </c>
      <c r="B379" s="13" t="s">
        <v>30</v>
      </c>
      <c r="C379" s="40">
        <v>0</v>
      </c>
      <c r="D379" s="40">
        <v>0</v>
      </c>
      <c r="E379" s="40">
        <v>1.6290997347879432E-2</v>
      </c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1">
        <v>1.2550464782806227E-3</v>
      </c>
    </row>
    <row r="380" spans="1:685" ht="23.25" customHeight="1" x14ac:dyDescent="0.3">
      <c r="A380" s="3">
        <v>29</v>
      </c>
      <c r="B380" s="13" t="s">
        <v>31</v>
      </c>
      <c r="C380" s="40">
        <v>5.2501986821073474E-3</v>
      </c>
      <c r="D380" s="40">
        <v>3.0583859308978651E-3</v>
      </c>
      <c r="E380" s="40">
        <v>0</v>
      </c>
      <c r="F380" s="40">
        <v>0</v>
      </c>
      <c r="G380" s="40">
        <v>0</v>
      </c>
      <c r="H380" s="40">
        <v>0</v>
      </c>
      <c r="I380" s="40">
        <v>0</v>
      </c>
      <c r="J380" s="40">
        <v>0</v>
      </c>
      <c r="K380" s="40">
        <v>0</v>
      </c>
      <c r="L380" s="40">
        <v>0</v>
      </c>
      <c r="M380" s="40">
        <v>0</v>
      </c>
      <c r="N380" s="40">
        <v>0</v>
      </c>
      <c r="O380" s="41">
        <v>2.978653344548068E-3</v>
      </c>
    </row>
    <row r="381" spans="1:685" ht="23.25" customHeight="1" x14ac:dyDescent="0.3">
      <c r="A381" s="12">
        <v>30</v>
      </c>
      <c r="B381" s="13" t="s">
        <v>32</v>
      </c>
      <c r="C381" s="40">
        <v>0</v>
      </c>
      <c r="D381" s="40">
        <v>0</v>
      </c>
      <c r="E381" s="40">
        <v>0</v>
      </c>
      <c r="F381" s="40">
        <v>0</v>
      </c>
      <c r="G381" s="40">
        <v>0</v>
      </c>
      <c r="H381" s="40">
        <v>0</v>
      </c>
      <c r="I381" s="40">
        <v>0</v>
      </c>
      <c r="J381" s="40">
        <v>0</v>
      </c>
      <c r="K381" s="40">
        <v>0</v>
      </c>
      <c r="L381" s="40">
        <v>0</v>
      </c>
      <c r="M381" s="40">
        <v>0</v>
      </c>
      <c r="N381" s="40">
        <v>0</v>
      </c>
      <c r="O381" s="41">
        <v>0</v>
      </c>
    </row>
    <row r="382" spans="1:685" ht="23.25" customHeight="1" x14ac:dyDescent="0.3">
      <c r="A382" s="3">
        <v>31</v>
      </c>
      <c r="B382" s="13" t="s">
        <v>33</v>
      </c>
      <c r="C382" s="40">
        <v>4.5143390252611014E-3</v>
      </c>
      <c r="D382" s="40">
        <v>4.4617925671475095E-3</v>
      </c>
      <c r="E382" s="40">
        <v>9.0671115270001619E-4</v>
      </c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0</v>
      </c>
      <c r="O382" s="41">
        <v>3.3229833350320987E-3</v>
      </c>
    </row>
    <row r="383" spans="1:685" ht="23.25" customHeight="1" x14ac:dyDescent="0.3">
      <c r="A383" s="12">
        <v>32</v>
      </c>
      <c r="B383" s="13" t="s">
        <v>34</v>
      </c>
      <c r="C383" s="40">
        <v>0</v>
      </c>
      <c r="D383" s="40">
        <v>0</v>
      </c>
      <c r="E383" s="40">
        <v>2.9803400720860205E-3</v>
      </c>
      <c r="F383" s="40">
        <v>0</v>
      </c>
      <c r="G383" s="40">
        <v>0</v>
      </c>
      <c r="H383" s="40">
        <v>0</v>
      </c>
      <c r="I383" s="40">
        <v>0</v>
      </c>
      <c r="J383" s="40">
        <v>0</v>
      </c>
      <c r="K383" s="40">
        <v>0</v>
      </c>
      <c r="L383" s="40">
        <v>0</v>
      </c>
      <c r="M383" s="40">
        <v>0</v>
      </c>
      <c r="N383" s="40">
        <v>0</v>
      </c>
      <c r="O383" s="41">
        <v>2.2960321161902749E-4</v>
      </c>
    </row>
    <row r="384" spans="1:685" ht="23.25" customHeight="1" x14ac:dyDescent="0.3">
      <c r="A384" s="3">
        <v>33</v>
      </c>
      <c r="B384" s="13" t="s">
        <v>35</v>
      </c>
      <c r="C384" s="40">
        <v>0</v>
      </c>
      <c r="D384" s="40">
        <v>0</v>
      </c>
      <c r="E384" s="40">
        <v>3.4556661040956371E-3</v>
      </c>
      <c r="F384" s="40">
        <v>0</v>
      </c>
      <c r="G384" s="40">
        <v>0</v>
      </c>
      <c r="H384" s="40">
        <v>0</v>
      </c>
      <c r="I384" s="40">
        <v>0</v>
      </c>
      <c r="J384" s="40">
        <v>0</v>
      </c>
      <c r="K384" s="40">
        <v>0</v>
      </c>
      <c r="L384" s="40">
        <v>0</v>
      </c>
      <c r="M384" s="40">
        <v>0</v>
      </c>
      <c r="N384" s="40">
        <v>0</v>
      </c>
      <c r="O384" s="41">
        <v>2.6622198024134417E-4</v>
      </c>
    </row>
    <row r="385" spans="1:15" ht="28.5" customHeight="1" x14ac:dyDescent="0.3">
      <c r="A385" s="12">
        <v>34</v>
      </c>
      <c r="B385" s="13" t="s">
        <v>171</v>
      </c>
      <c r="C385" s="40">
        <v>0</v>
      </c>
      <c r="D385" s="40">
        <v>0</v>
      </c>
      <c r="E385" s="40">
        <v>0</v>
      </c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1">
        <v>0</v>
      </c>
    </row>
    <row r="386" spans="1:15" ht="23.25" customHeight="1" x14ac:dyDescent="0.3">
      <c r="A386" s="3">
        <v>35</v>
      </c>
      <c r="B386" s="13" t="s">
        <v>36</v>
      </c>
      <c r="C386" s="40">
        <v>0</v>
      </c>
      <c r="D386" s="40">
        <v>0</v>
      </c>
      <c r="E386" s="40">
        <v>0</v>
      </c>
      <c r="F386" s="40">
        <v>0</v>
      </c>
      <c r="G386" s="40">
        <v>0</v>
      </c>
      <c r="H386" s="40">
        <v>0</v>
      </c>
      <c r="I386" s="40">
        <v>0</v>
      </c>
      <c r="J386" s="40">
        <v>0</v>
      </c>
      <c r="K386" s="40">
        <v>0</v>
      </c>
      <c r="L386" s="40">
        <v>0</v>
      </c>
      <c r="M386" s="40">
        <v>0</v>
      </c>
      <c r="N386" s="40">
        <v>0</v>
      </c>
      <c r="O386" s="41">
        <v>0</v>
      </c>
    </row>
    <row r="387" spans="1:15" ht="23.25" customHeight="1" x14ac:dyDescent="0.3">
      <c r="A387" s="12">
        <v>36</v>
      </c>
      <c r="B387" s="13" t="s">
        <v>172</v>
      </c>
      <c r="C387" s="40">
        <v>1.2381638573891187E-3</v>
      </c>
      <c r="D387" s="40">
        <v>8.890656775865887E-4</v>
      </c>
      <c r="E387" s="40">
        <v>0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0</v>
      </c>
      <c r="N387" s="40">
        <v>0</v>
      </c>
      <c r="O387" s="41">
        <v>7.6583872607974084E-4</v>
      </c>
    </row>
    <row r="388" spans="1:15" ht="33" customHeight="1" x14ac:dyDescent="0.3">
      <c r="A388" s="3">
        <v>37</v>
      </c>
      <c r="B388" s="13" t="s">
        <v>37</v>
      </c>
      <c r="C388" s="40">
        <v>1.4934751644166423E-2</v>
      </c>
      <c r="D388" s="40">
        <v>1.3790396510120866E-2</v>
      </c>
      <c r="E388" s="40">
        <v>1.0096093041631914E-2</v>
      </c>
      <c r="F388" s="40">
        <v>0</v>
      </c>
      <c r="G388" s="40">
        <v>0</v>
      </c>
      <c r="H388" s="40">
        <v>0</v>
      </c>
      <c r="I388" s="40">
        <v>0</v>
      </c>
      <c r="J388" s="40">
        <v>0</v>
      </c>
      <c r="K388" s="40">
        <v>0</v>
      </c>
      <c r="L388" s="40">
        <v>0</v>
      </c>
      <c r="M388" s="40">
        <v>0</v>
      </c>
      <c r="N388" s="40">
        <v>0</v>
      </c>
      <c r="O388" s="41">
        <v>1.1173544110300696E-2</v>
      </c>
    </row>
    <row r="389" spans="1:15" ht="23.25" customHeight="1" x14ac:dyDescent="0.3">
      <c r="A389" s="12">
        <v>38</v>
      </c>
      <c r="B389" s="13" t="s">
        <v>38</v>
      </c>
      <c r="C389" s="40">
        <v>4.0600256719038538E-3</v>
      </c>
      <c r="D389" s="40">
        <v>1.1735666944142971E-2</v>
      </c>
      <c r="E389" s="40">
        <v>9.1297750874901763E-3</v>
      </c>
      <c r="F389" s="40">
        <v>0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0</v>
      </c>
      <c r="N389" s="40">
        <v>0</v>
      </c>
      <c r="O389" s="41">
        <v>6.5459910431581404E-3</v>
      </c>
    </row>
    <row r="390" spans="1:15" ht="23.25" customHeight="1" x14ac:dyDescent="0.3">
      <c r="A390" s="3">
        <v>39</v>
      </c>
      <c r="B390" s="13" t="s">
        <v>39</v>
      </c>
      <c r="C390" s="40">
        <v>6.5619485051810911E-3</v>
      </c>
      <c r="D390" s="40">
        <v>2.7264680779322051E-3</v>
      </c>
      <c r="E390" s="40">
        <v>7.3362217159040504E-4</v>
      </c>
      <c r="F390" s="40">
        <v>0</v>
      </c>
      <c r="G390" s="40">
        <v>0</v>
      </c>
      <c r="H390" s="40">
        <v>0</v>
      </c>
      <c r="I390" s="40">
        <v>0</v>
      </c>
      <c r="J390" s="40">
        <v>0</v>
      </c>
      <c r="K390" s="40">
        <v>0</v>
      </c>
      <c r="L390" s="40">
        <v>0</v>
      </c>
      <c r="M390" s="40">
        <v>0</v>
      </c>
      <c r="N390" s="40">
        <v>0</v>
      </c>
      <c r="O390" s="41">
        <v>3.3654091121508084E-3</v>
      </c>
    </row>
    <row r="391" spans="1:15" ht="23.25" customHeight="1" x14ac:dyDescent="0.3">
      <c r="A391" s="12">
        <v>40</v>
      </c>
      <c r="B391" s="13" t="s">
        <v>40</v>
      </c>
      <c r="C391" s="40">
        <v>9.5085865223784507E-3</v>
      </c>
      <c r="D391" s="40">
        <v>1.1650053212227226E-2</v>
      </c>
      <c r="E391" s="40">
        <v>0</v>
      </c>
      <c r="F391" s="40">
        <v>0</v>
      </c>
      <c r="G391" s="40">
        <v>0</v>
      </c>
      <c r="H391" s="40">
        <v>0</v>
      </c>
      <c r="I391" s="40">
        <v>0</v>
      </c>
      <c r="J391" s="40">
        <v>0</v>
      </c>
      <c r="K391" s="40">
        <v>0</v>
      </c>
      <c r="L391" s="40">
        <v>0</v>
      </c>
      <c r="M391" s="40">
        <v>0</v>
      </c>
      <c r="N391" s="40">
        <v>0</v>
      </c>
      <c r="O391" s="41">
        <v>7.7027175673735349E-3</v>
      </c>
    </row>
    <row r="392" spans="1:15" ht="23.25" customHeight="1" x14ac:dyDescent="0.3">
      <c r="A392" s="3">
        <v>41</v>
      </c>
      <c r="B392" s="13" t="s">
        <v>126</v>
      </c>
      <c r="C392" s="40">
        <v>0</v>
      </c>
      <c r="D392" s="40">
        <v>0</v>
      </c>
      <c r="E392" s="40">
        <v>1.2659185503625891E-2</v>
      </c>
      <c r="F392" s="40">
        <v>0</v>
      </c>
      <c r="G392" s="40">
        <v>0</v>
      </c>
      <c r="H392" s="40">
        <v>0</v>
      </c>
      <c r="I392" s="40">
        <v>0</v>
      </c>
      <c r="J392" s="40">
        <v>0</v>
      </c>
      <c r="K392" s="40">
        <v>0</v>
      </c>
      <c r="L392" s="40">
        <v>0</v>
      </c>
      <c r="M392" s="40">
        <v>0</v>
      </c>
      <c r="N392" s="40">
        <v>0</v>
      </c>
      <c r="O392" s="41">
        <v>9.7525435950641026E-4</v>
      </c>
    </row>
    <row r="393" spans="1:15" ht="23.25" customHeight="1" x14ac:dyDescent="0.3">
      <c r="A393" s="12">
        <v>42</v>
      </c>
      <c r="B393" s="13" t="s">
        <v>41</v>
      </c>
      <c r="C393" s="40">
        <v>1.0110071807104947E-3</v>
      </c>
      <c r="D393" s="40">
        <v>1.4225050841385417E-3</v>
      </c>
      <c r="E393" s="40">
        <v>0</v>
      </c>
      <c r="F393" s="40">
        <v>0</v>
      </c>
      <c r="G393" s="40">
        <v>0</v>
      </c>
      <c r="H393" s="40">
        <v>0</v>
      </c>
      <c r="I393" s="40">
        <v>0</v>
      </c>
      <c r="J393" s="40">
        <v>0</v>
      </c>
      <c r="K393" s="40">
        <v>0</v>
      </c>
      <c r="L393" s="40">
        <v>0</v>
      </c>
      <c r="M393" s="40">
        <v>0</v>
      </c>
      <c r="N393" s="40">
        <v>0</v>
      </c>
      <c r="O393" s="41">
        <v>8.8841901178571465E-4</v>
      </c>
    </row>
    <row r="394" spans="1:15" ht="23.25" customHeight="1" x14ac:dyDescent="0.3">
      <c r="A394" s="3">
        <v>43</v>
      </c>
      <c r="B394" s="13" t="s">
        <v>42</v>
      </c>
      <c r="C394" s="40">
        <v>1.6508851431854914E-3</v>
      </c>
      <c r="D394" s="40">
        <v>2.0744865810353738E-3</v>
      </c>
      <c r="E394" s="40">
        <v>8.7270470828775264E-4</v>
      </c>
      <c r="F394" s="40">
        <v>0</v>
      </c>
      <c r="G394" s="40">
        <v>0</v>
      </c>
      <c r="H394" s="40">
        <v>0</v>
      </c>
      <c r="I394" s="40">
        <v>0</v>
      </c>
      <c r="J394" s="40">
        <v>0</v>
      </c>
      <c r="K394" s="40">
        <v>0</v>
      </c>
      <c r="L394" s="40">
        <v>0</v>
      </c>
      <c r="M394" s="40">
        <v>0</v>
      </c>
      <c r="N394" s="40">
        <v>0</v>
      </c>
      <c r="O394" s="41">
        <v>1.4241460826661665E-3</v>
      </c>
    </row>
    <row r="395" spans="1:15" ht="23.25" customHeight="1" x14ac:dyDescent="0.3">
      <c r="A395" s="12">
        <v>44</v>
      </c>
      <c r="B395" s="13" t="s">
        <v>43</v>
      </c>
      <c r="C395" s="40">
        <v>2.0712849645315643E-2</v>
      </c>
      <c r="D395" s="40">
        <v>2.500250255524062E-2</v>
      </c>
      <c r="E395" s="40">
        <v>1.0629115400678067E-2</v>
      </c>
      <c r="F395" s="40">
        <v>0</v>
      </c>
      <c r="G395" s="40">
        <v>0</v>
      </c>
      <c r="H395" s="40">
        <v>2.0224719101123594E-2</v>
      </c>
      <c r="I395" s="40">
        <v>0</v>
      </c>
      <c r="J395" s="40">
        <v>0</v>
      </c>
      <c r="K395" s="40">
        <v>0</v>
      </c>
      <c r="L395" s="40">
        <v>0</v>
      </c>
      <c r="M395" s="40">
        <v>0</v>
      </c>
      <c r="N395" s="40">
        <v>0</v>
      </c>
      <c r="O395" s="41">
        <v>1.7726255831634286E-2</v>
      </c>
    </row>
    <row r="396" spans="1:15" ht="23.25" customHeight="1" x14ac:dyDescent="0.3">
      <c r="A396" s="3">
        <v>45</v>
      </c>
      <c r="B396" s="13" t="s">
        <v>44</v>
      </c>
      <c r="C396" s="40">
        <v>3.3977519807422323E-3</v>
      </c>
      <c r="D396" s="40">
        <v>1.6003182196558596E-3</v>
      </c>
      <c r="E396" s="40">
        <v>0</v>
      </c>
      <c r="F396" s="40">
        <v>0</v>
      </c>
      <c r="G396" s="40">
        <v>0</v>
      </c>
      <c r="H396" s="40">
        <v>0</v>
      </c>
      <c r="I396" s="40">
        <v>2.3531462436813665E-2</v>
      </c>
      <c r="J396" s="40">
        <v>0</v>
      </c>
      <c r="K396" s="40">
        <v>0</v>
      </c>
      <c r="L396" s="40">
        <v>0</v>
      </c>
      <c r="M396" s="40">
        <v>0</v>
      </c>
      <c r="N396" s="40">
        <v>0.25</v>
      </c>
      <c r="O396" s="41">
        <v>2.8122037000875041E-3</v>
      </c>
    </row>
    <row r="397" spans="1:15" ht="28.5" customHeight="1" x14ac:dyDescent="0.3">
      <c r="A397" s="12">
        <v>46</v>
      </c>
      <c r="B397" s="13" t="s">
        <v>173</v>
      </c>
      <c r="C397" s="40">
        <v>4.088820180215229E-3</v>
      </c>
      <c r="D397" s="40">
        <v>1.3039629937936636E-3</v>
      </c>
      <c r="E397" s="40">
        <v>0</v>
      </c>
      <c r="F397" s="40">
        <v>0</v>
      </c>
      <c r="G397" s="40">
        <v>0</v>
      </c>
      <c r="H397" s="40">
        <v>0</v>
      </c>
      <c r="I397" s="40">
        <v>0</v>
      </c>
      <c r="J397" s="40">
        <v>0</v>
      </c>
      <c r="K397" s="40">
        <v>0</v>
      </c>
      <c r="L397" s="40">
        <v>0</v>
      </c>
      <c r="M397" s="40">
        <v>0</v>
      </c>
      <c r="N397" s="40">
        <v>0</v>
      </c>
      <c r="O397" s="41">
        <v>1.9126432702337014E-3</v>
      </c>
    </row>
    <row r="398" spans="1:15" ht="28.5" customHeight="1" x14ac:dyDescent="0.3">
      <c r="A398" s="3">
        <v>47</v>
      </c>
      <c r="B398" s="13" t="s">
        <v>45</v>
      </c>
      <c r="C398" s="40">
        <v>7.9760788022508328E-3</v>
      </c>
      <c r="D398" s="40">
        <v>6.6976281044856352E-3</v>
      </c>
      <c r="E398" s="40">
        <v>0</v>
      </c>
      <c r="F398" s="40">
        <v>0</v>
      </c>
      <c r="G398" s="40">
        <v>0</v>
      </c>
      <c r="H398" s="40">
        <v>6.741573033707865E-2</v>
      </c>
      <c r="I398" s="40">
        <v>0</v>
      </c>
      <c r="J398" s="40">
        <v>2.2388059701492539E-2</v>
      </c>
      <c r="K398" s="40">
        <v>0</v>
      </c>
      <c r="L398" s="40">
        <v>0</v>
      </c>
      <c r="M398" s="40">
        <v>0</v>
      </c>
      <c r="N398" s="40">
        <v>0</v>
      </c>
      <c r="O398" s="41">
        <v>6.300767187545098E-3</v>
      </c>
    </row>
    <row r="399" spans="1:15" ht="23.25" customHeight="1" x14ac:dyDescent="0.3">
      <c r="A399" s="12">
        <v>48</v>
      </c>
      <c r="B399" s="13" t="s">
        <v>46</v>
      </c>
      <c r="C399" s="40">
        <v>4.7894865491253501E-3</v>
      </c>
      <c r="D399" s="40">
        <v>4.3959358502892436E-3</v>
      </c>
      <c r="E399" s="40">
        <v>9.3013356890756411E-3</v>
      </c>
      <c r="F399" s="40">
        <v>0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0</v>
      </c>
      <c r="N399" s="40">
        <v>0</v>
      </c>
      <c r="O399" s="41">
        <v>4.0403905421308225E-3</v>
      </c>
    </row>
    <row r="400" spans="1:15" s="20" customFormat="1" ht="28.5" customHeight="1" x14ac:dyDescent="0.3">
      <c r="A400" s="3">
        <v>49</v>
      </c>
      <c r="B400" s="13" t="s">
        <v>174</v>
      </c>
      <c r="C400" s="40">
        <v>3.3113684558081077E-3</v>
      </c>
      <c r="D400" s="40">
        <v>7.1125254206927087E-4</v>
      </c>
      <c r="E400" s="40">
        <v>0</v>
      </c>
      <c r="F400" s="40">
        <v>0</v>
      </c>
      <c r="G400" s="40">
        <v>0</v>
      </c>
      <c r="H400" s="40">
        <v>0</v>
      </c>
      <c r="I400" s="40">
        <v>0</v>
      </c>
      <c r="J400" s="40">
        <v>0</v>
      </c>
      <c r="K400" s="40">
        <v>0</v>
      </c>
      <c r="L400" s="40">
        <v>0</v>
      </c>
      <c r="M400" s="40">
        <v>0</v>
      </c>
      <c r="N400" s="40">
        <v>0</v>
      </c>
      <c r="O400" s="41">
        <v>1.4187524712590191E-3</v>
      </c>
    </row>
    <row r="401" spans="1:685" ht="23.25" customHeight="1" x14ac:dyDescent="0.3">
      <c r="A401" s="12">
        <v>50</v>
      </c>
      <c r="B401" s="13" t="s">
        <v>47</v>
      </c>
      <c r="C401" s="40">
        <v>0.20513399684412187</v>
      </c>
      <c r="D401" s="40">
        <v>0.1768305533017924</v>
      </c>
      <c r="E401" s="40">
        <v>0.10051540778503036</v>
      </c>
      <c r="F401" s="40">
        <v>0</v>
      </c>
      <c r="G401" s="40">
        <v>7.7581210854157437E-2</v>
      </c>
      <c r="H401" s="40">
        <v>0</v>
      </c>
      <c r="I401" s="40">
        <v>0</v>
      </c>
      <c r="J401" s="40">
        <v>1.4925373134328358E-2</v>
      </c>
      <c r="K401" s="40">
        <v>2.222222222222222E-2</v>
      </c>
      <c r="L401" s="40">
        <v>0</v>
      </c>
      <c r="M401" s="40">
        <v>0.32218982156495174</v>
      </c>
      <c r="N401" s="40">
        <v>0</v>
      </c>
      <c r="O401" s="41">
        <v>0.15941351918410768</v>
      </c>
    </row>
    <row r="402" spans="1:685" ht="23.25" customHeight="1" x14ac:dyDescent="0.3">
      <c r="A402" s="3">
        <v>51</v>
      </c>
      <c r="B402" s="13" t="s">
        <v>48</v>
      </c>
      <c r="C402" s="40">
        <v>3.9576451979078543E-3</v>
      </c>
      <c r="D402" s="40">
        <v>3.4936988293310023E-3</v>
      </c>
      <c r="E402" s="40">
        <v>0</v>
      </c>
      <c r="F402" s="40">
        <v>0</v>
      </c>
      <c r="G402" s="40">
        <v>0</v>
      </c>
      <c r="H402" s="40">
        <v>0</v>
      </c>
      <c r="I402" s="40">
        <v>0</v>
      </c>
      <c r="J402" s="40">
        <v>0</v>
      </c>
      <c r="K402" s="40">
        <v>0</v>
      </c>
      <c r="L402" s="40">
        <v>0</v>
      </c>
      <c r="M402" s="40">
        <v>0</v>
      </c>
      <c r="N402" s="40">
        <v>0</v>
      </c>
      <c r="O402" s="41">
        <v>2.6941343752842658E-3</v>
      </c>
    </row>
    <row r="403" spans="1:685" ht="28.5" customHeight="1" x14ac:dyDescent="0.3">
      <c r="A403" s="12">
        <v>52</v>
      </c>
      <c r="B403" s="13" t="s">
        <v>49</v>
      </c>
      <c r="C403" s="40">
        <v>7.7745172440712106E-4</v>
      </c>
      <c r="D403" s="40">
        <v>0</v>
      </c>
      <c r="E403" s="40">
        <v>0</v>
      </c>
      <c r="F403" s="40">
        <v>0</v>
      </c>
      <c r="G403" s="40">
        <v>0</v>
      </c>
      <c r="H403" s="40">
        <v>0</v>
      </c>
      <c r="I403" s="40">
        <v>0</v>
      </c>
      <c r="J403" s="40">
        <v>0</v>
      </c>
      <c r="K403" s="40">
        <v>0</v>
      </c>
      <c r="L403" s="40">
        <v>0</v>
      </c>
      <c r="M403" s="40">
        <v>0</v>
      </c>
      <c r="N403" s="40">
        <v>0</v>
      </c>
      <c r="O403" s="41">
        <v>2.700272982713539E-4</v>
      </c>
    </row>
    <row r="404" spans="1:685" ht="36" customHeight="1" x14ac:dyDescent="0.3">
      <c r="A404" s="3">
        <v>53</v>
      </c>
      <c r="B404" s="13" t="s">
        <v>50</v>
      </c>
      <c r="C404" s="40">
        <v>0</v>
      </c>
      <c r="D404" s="40">
        <v>2.133757626207813E-3</v>
      </c>
      <c r="E404" s="40">
        <v>0</v>
      </c>
      <c r="F404" s="40">
        <v>0</v>
      </c>
      <c r="G404" s="40">
        <v>0</v>
      </c>
      <c r="H404" s="40">
        <v>0</v>
      </c>
      <c r="I404" s="40">
        <v>0</v>
      </c>
      <c r="J404" s="40">
        <v>0</v>
      </c>
      <c r="K404" s="40">
        <v>0</v>
      </c>
      <c r="L404" s="40">
        <v>0</v>
      </c>
      <c r="M404" s="40">
        <v>0</v>
      </c>
      <c r="N404" s="40">
        <v>0</v>
      </c>
      <c r="O404" s="41">
        <v>8.0590860253198062E-4</v>
      </c>
    </row>
    <row r="405" spans="1:685" ht="30.75" customHeight="1" x14ac:dyDescent="0.3">
      <c r="A405" s="12">
        <v>54</v>
      </c>
      <c r="B405" s="13" t="s">
        <v>51</v>
      </c>
      <c r="C405" s="40">
        <v>5.5285455957839718E-3</v>
      </c>
      <c r="D405" s="40">
        <v>5.6307492913817286E-3</v>
      </c>
      <c r="E405" s="40">
        <v>3.0510276250778042E-3</v>
      </c>
      <c r="F405" s="40">
        <v>0</v>
      </c>
      <c r="G405" s="40">
        <v>0</v>
      </c>
      <c r="H405" s="40">
        <v>0</v>
      </c>
      <c r="I405" s="40">
        <v>0</v>
      </c>
      <c r="J405" s="40">
        <v>0</v>
      </c>
      <c r="K405" s="40">
        <v>0</v>
      </c>
      <c r="L405" s="40">
        <v>0</v>
      </c>
      <c r="M405" s="40">
        <v>0</v>
      </c>
      <c r="N405" s="40">
        <v>0</v>
      </c>
      <c r="O405" s="41">
        <v>4.2819463065400382E-3</v>
      </c>
    </row>
    <row r="406" spans="1:685" ht="23.25" customHeight="1" x14ac:dyDescent="0.3">
      <c r="A406" s="3">
        <v>55</v>
      </c>
      <c r="B406" s="13" t="s">
        <v>52</v>
      </c>
      <c r="C406" s="40">
        <v>0</v>
      </c>
      <c r="D406" s="40">
        <v>0</v>
      </c>
      <c r="E406" s="40">
        <v>5.7352441643604059E-3</v>
      </c>
      <c r="F406" s="40">
        <v>0</v>
      </c>
      <c r="G406" s="40">
        <v>0</v>
      </c>
      <c r="H406" s="40">
        <v>0</v>
      </c>
      <c r="I406" s="40">
        <v>0</v>
      </c>
      <c r="J406" s="40">
        <v>0</v>
      </c>
      <c r="K406" s="40">
        <v>0</v>
      </c>
      <c r="L406" s="40">
        <v>0</v>
      </c>
      <c r="M406" s="40">
        <v>0</v>
      </c>
      <c r="N406" s="40">
        <v>0</v>
      </c>
      <c r="O406" s="41">
        <v>4.418390008207183E-4</v>
      </c>
    </row>
    <row r="407" spans="1:685" ht="28.5" customHeight="1" x14ac:dyDescent="0.3">
      <c r="A407" s="12">
        <v>56</v>
      </c>
      <c r="B407" s="13" t="s">
        <v>175</v>
      </c>
      <c r="C407" s="40">
        <v>1.0577182719711696E-2</v>
      </c>
      <c r="D407" s="40">
        <v>9.585445138720592E-3</v>
      </c>
      <c r="E407" s="40">
        <v>0</v>
      </c>
      <c r="F407" s="40">
        <v>0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0</v>
      </c>
      <c r="M407" s="40">
        <v>0</v>
      </c>
      <c r="N407" s="40">
        <v>0</v>
      </c>
      <c r="O407" s="41">
        <v>7.2940750054488451E-3</v>
      </c>
    </row>
    <row r="408" spans="1:685" s="20" customFormat="1" ht="28.5" customHeight="1" x14ac:dyDescent="0.3">
      <c r="A408" s="3">
        <v>57</v>
      </c>
      <c r="B408" s="13" t="s">
        <v>166</v>
      </c>
      <c r="C408" s="40">
        <v>1.2208871524022936E-2</v>
      </c>
      <c r="D408" s="40">
        <v>1.632917294500701E-2</v>
      </c>
      <c r="E408" s="40">
        <v>0</v>
      </c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1">
        <v>1.0407868128341649E-2</v>
      </c>
      <c r="P408" s="15"/>
      <c r="Q408" s="16"/>
      <c r="R408" s="16"/>
      <c r="S408" s="16"/>
      <c r="T408" s="17"/>
      <c r="U408" s="17"/>
      <c r="V408" s="17"/>
      <c r="W408" s="17"/>
      <c r="X408" s="17"/>
      <c r="Y408" s="17"/>
      <c r="Z408" s="17"/>
      <c r="AA408" s="17"/>
      <c r="AB408" s="17"/>
      <c r="AC408" s="18"/>
      <c r="AE408" s="14"/>
      <c r="AF408" s="15"/>
      <c r="AG408" s="16"/>
      <c r="AH408" s="16"/>
      <c r="AI408" s="16"/>
      <c r="AJ408" s="17"/>
      <c r="AK408" s="17"/>
      <c r="AL408" s="17"/>
      <c r="AM408" s="17"/>
      <c r="AN408" s="17"/>
      <c r="AO408" s="17"/>
      <c r="AP408" s="17"/>
      <c r="AQ408" s="17"/>
      <c r="AR408" s="17"/>
      <c r="AS408" s="18"/>
      <c r="AU408" s="14"/>
      <c r="AV408" s="15"/>
      <c r="AW408" s="16"/>
      <c r="AX408" s="16"/>
      <c r="AY408" s="16"/>
      <c r="AZ408" s="17"/>
      <c r="BA408" s="17"/>
      <c r="BB408" s="17"/>
      <c r="BC408" s="17"/>
      <c r="BD408" s="17"/>
      <c r="BE408" s="17"/>
      <c r="BF408" s="17"/>
      <c r="BG408" s="17"/>
      <c r="BH408" s="17"/>
      <c r="BI408" s="18"/>
      <c r="BK408" s="14"/>
      <c r="BL408" s="15"/>
      <c r="BM408" s="16"/>
      <c r="BN408" s="16"/>
      <c r="BO408" s="16"/>
      <c r="BP408" s="17"/>
      <c r="BQ408" s="17"/>
      <c r="BR408" s="17"/>
      <c r="BS408" s="17"/>
      <c r="BT408" s="17"/>
      <c r="BU408" s="17"/>
      <c r="BV408" s="17"/>
      <c r="BW408" s="17"/>
      <c r="BX408" s="17"/>
      <c r="BY408" s="18"/>
      <c r="CA408" s="14"/>
      <c r="CB408" s="15"/>
      <c r="CC408" s="16"/>
      <c r="CD408" s="16"/>
      <c r="CE408" s="16"/>
      <c r="CF408" s="17"/>
      <c r="CG408" s="17"/>
      <c r="CH408" s="17"/>
      <c r="CI408" s="17"/>
      <c r="CJ408" s="17"/>
      <c r="CK408" s="17"/>
      <c r="CL408" s="17"/>
      <c r="CM408" s="17"/>
      <c r="CN408" s="17"/>
      <c r="CO408" s="18"/>
      <c r="CQ408" s="14"/>
      <c r="CR408" s="15"/>
      <c r="CS408" s="16"/>
      <c r="CT408" s="16"/>
      <c r="CU408" s="16"/>
      <c r="CV408" s="17"/>
      <c r="CW408" s="17"/>
      <c r="CX408" s="17"/>
      <c r="CY408" s="17"/>
      <c r="CZ408" s="17"/>
      <c r="DA408" s="17"/>
      <c r="DB408" s="17"/>
      <c r="DC408" s="17"/>
      <c r="DD408" s="17"/>
      <c r="DE408" s="18"/>
      <c r="DG408" s="14"/>
      <c r="DH408" s="15"/>
      <c r="DI408" s="16"/>
      <c r="DJ408" s="16"/>
      <c r="DK408" s="16"/>
      <c r="DL408" s="17"/>
      <c r="DM408" s="17"/>
      <c r="DN408" s="17"/>
      <c r="DO408" s="17"/>
      <c r="DP408" s="17"/>
      <c r="DQ408" s="17"/>
      <c r="DR408" s="17"/>
      <c r="DS408" s="17"/>
      <c r="DT408" s="17"/>
      <c r="DU408" s="18"/>
      <c r="DW408" s="14"/>
      <c r="DX408" s="15"/>
      <c r="DY408" s="16"/>
      <c r="DZ408" s="16"/>
      <c r="EA408" s="16"/>
      <c r="EB408" s="17"/>
      <c r="EC408" s="17"/>
      <c r="ED408" s="17"/>
      <c r="EE408" s="17"/>
      <c r="EF408" s="17"/>
      <c r="EG408" s="17"/>
      <c r="EH408" s="17"/>
      <c r="EI408" s="17"/>
      <c r="EJ408" s="17"/>
      <c r="EK408" s="18"/>
      <c r="EM408" s="14"/>
      <c r="EN408" s="15"/>
      <c r="EO408" s="16"/>
      <c r="EP408" s="16"/>
      <c r="EQ408" s="16"/>
      <c r="ER408" s="17"/>
      <c r="ES408" s="17"/>
      <c r="ET408" s="17"/>
      <c r="EU408" s="17"/>
      <c r="EV408" s="17"/>
      <c r="EW408" s="17"/>
      <c r="EX408" s="17"/>
      <c r="EY408" s="17"/>
      <c r="EZ408" s="17"/>
      <c r="FA408" s="18"/>
      <c r="FC408" s="14"/>
      <c r="FD408" s="15"/>
      <c r="FE408" s="16"/>
      <c r="FF408" s="16"/>
      <c r="FG408" s="16"/>
      <c r="FH408" s="17"/>
      <c r="FI408" s="17"/>
      <c r="FJ408" s="17"/>
      <c r="FK408" s="17"/>
      <c r="FL408" s="17"/>
      <c r="FM408" s="17"/>
      <c r="FN408" s="17"/>
      <c r="FO408" s="17"/>
      <c r="FP408" s="17"/>
      <c r="FQ408" s="18"/>
      <c r="FS408" s="14"/>
      <c r="FT408" s="15"/>
      <c r="FU408" s="16"/>
      <c r="FV408" s="16"/>
      <c r="FW408" s="16"/>
      <c r="FX408" s="17"/>
      <c r="FY408" s="17"/>
      <c r="FZ408" s="17"/>
      <c r="GA408" s="17"/>
      <c r="GB408" s="17"/>
      <c r="GC408" s="17"/>
      <c r="GD408" s="17"/>
      <c r="GE408" s="17"/>
      <c r="GF408" s="17"/>
      <c r="GG408" s="18"/>
      <c r="GI408" s="14"/>
      <c r="GJ408" s="15"/>
      <c r="GK408" s="16"/>
      <c r="GL408" s="16"/>
      <c r="GM408" s="16"/>
      <c r="GN408" s="17"/>
      <c r="GO408" s="17"/>
      <c r="GP408" s="17"/>
      <c r="GQ408" s="17"/>
      <c r="GR408" s="17"/>
      <c r="GS408" s="17"/>
      <c r="GT408" s="17"/>
      <c r="GU408" s="17"/>
      <c r="GV408" s="17"/>
      <c r="GW408" s="18"/>
      <c r="GY408" s="14"/>
      <c r="GZ408" s="15"/>
      <c r="HA408" s="16"/>
      <c r="HB408" s="16"/>
      <c r="HC408" s="16"/>
      <c r="HD408" s="17"/>
      <c r="HE408" s="17"/>
      <c r="HF408" s="17"/>
      <c r="HG408" s="17"/>
      <c r="HH408" s="17"/>
      <c r="HI408" s="17"/>
      <c r="HJ408" s="17"/>
      <c r="HK408" s="17"/>
      <c r="HL408" s="17"/>
      <c r="HM408" s="18"/>
      <c r="HO408" s="14"/>
      <c r="HP408" s="15"/>
      <c r="HQ408" s="16"/>
      <c r="HR408" s="16"/>
      <c r="HS408" s="16"/>
      <c r="HT408" s="17"/>
      <c r="HU408" s="17"/>
      <c r="HV408" s="17"/>
      <c r="HW408" s="17"/>
      <c r="HX408" s="17"/>
      <c r="HY408" s="17"/>
      <c r="HZ408" s="17"/>
      <c r="IA408" s="17"/>
      <c r="IB408" s="17"/>
      <c r="IC408" s="18"/>
      <c r="IE408" s="14"/>
      <c r="IF408" s="15"/>
      <c r="IG408" s="16"/>
      <c r="IH408" s="16"/>
      <c r="II408" s="16"/>
      <c r="IJ408" s="17"/>
      <c r="IK408" s="17"/>
      <c r="IL408" s="17"/>
      <c r="IM408" s="17"/>
      <c r="IN408" s="17"/>
      <c r="IO408" s="17"/>
      <c r="IP408" s="17"/>
      <c r="IQ408" s="17"/>
      <c r="IR408" s="17"/>
      <c r="IS408" s="18"/>
      <c r="IU408" s="14"/>
      <c r="IV408" s="15"/>
      <c r="IW408" s="16"/>
      <c r="IX408" s="16"/>
      <c r="IY408" s="16"/>
      <c r="IZ408" s="17"/>
      <c r="JA408" s="17"/>
      <c r="JB408" s="17"/>
      <c r="JC408" s="17"/>
      <c r="JD408" s="17"/>
      <c r="JE408" s="17"/>
      <c r="JF408" s="17"/>
      <c r="JG408" s="17"/>
      <c r="JH408" s="17"/>
      <c r="JI408" s="18"/>
      <c r="JK408" s="14"/>
      <c r="JL408" s="15"/>
      <c r="JM408" s="16"/>
      <c r="JN408" s="16"/>
      <c r="JO408" s="16"/>
      <c r="JP408" s="17"/>
      <c r="JQ408" s="17"/>
      <c r="JR408" s="17"/>
      <c r="JS408" s="17"/>
      <c r="JT408" s="17"/>
      <c r="JU408" s="17"/>
      <c r="JV408" s="17"/>
      <c r="JW408" s="17"/>
      <c r="JX408" s="17"/>
      <c r="JY408" s="18"/>
      <c r="KA408" s="14"/>
      <c r="KB408" s="15"/>
      <c r="KC408" s="16"/>
      <c r="KD408" s="16"/>
      <c r="KE408" s="16"/>
      <c r="KF408" s="17"/>
      <c r="KG408" s="17"/>
      <c r="KH408" s="17"/>
      <c r="KI408" s="17"/>
      <c r="KJ408" s="17"/>
      <c r="KK408" s="17"/>
      <c r="KL408" s="17"/>
      <c r="KM408" s="17"/>
      <c r="KN408" s="17"/>
      <c r="KO408" s="18"/>
      <c r="KQ408" s="14"/>
      <c r="KR408" s="15"/>
      <c r="KS408" s="16"/>
      <c r="KT408" s="16"/>
      <c r="KU408" s="16"/>
      <c r="KV408" s="17"/>
      <c r="KW408" s="17"/>
      <c r="KX408" s="17"/>
      <c r="KY408" s="17"/>
      <c r="KZ408" s="17"/>
      <c r="LA408" s="17"/>
      <c r="LB408" s="17"/>
      <c r="LC408" s="17"/>
      <c r="LD408" s="17"/>
      <c r="LE408" s="18"/>
      <c r="LG408" s="14"/>
      <c r="LH408" s="15"/>
      <c r="LI408" s="16"/>
      <c r="LJ408" s="16"/>
      <c r="LK408" s="16"/>
      <c r="LL408" s="17"/>
      <c r="LM408" s="17"/>
      <c r="LN408" s="17"/>
      <c r="LO408" s="17"/>
      <c r="LP408" s="17"/>
      <c r="LQ408" s="17"/>
      <c r="LR408" s="17"/>
      <c r="LS408" s="17"/>
      <c r="LT408" s="17"/>
      <c r="LU408" s="18"/>
      <c r="LW408" s="14"/>
      <c r="LX408" s="15"/>
      <c r="LY408" s="16"/>
      <c r="LZ408" s="16"/>
      <c r="MA408" s="16"/>
      <c r="MB408" s="17"/>
      <c r="MC408" s="17"/>
      <c r="MD408" s="17"/>
      <c r="ME408" s="17"/>
      <c r="MF408" s="17"/>
      <c r="MG408" s="17"/>
      <c r="MH408" s="17"/>
      <c r="MI408" s="17"/>
      <c r="MJ408" s="17"/>
      <c r="MK408" s="18"/>
      <c r="MM408" s="14"/>
      <c r="MN408" s="15"/>
      <c r="MO408" s="16"/>
      <c r="MP408" s="16"/>
      <c r="MQ408" s="16"/>
      <c r="MR408" s="17"/>
      <c r="MS408" s="17"/>
      <c r="MT408" s="17"/>
      <c r="MU408" s="17"/>
      <c r="MV408" s="17"/>
      <c r="MW408" s="17"/>
      <c r="MX408" s="17"/>
      <c r="MY408" s="17"/>
      <c r="MZ408" s="17"/>
      <c r="NA408" s="18"/>
      <c r="NC408" s="14"/>
      <c r="ND408" s="15"/>
      <c r="NE408" s="16"/>
      <c r="NF408" s="16"/>
      <c r="NG408" s="16"/>
      <c r="NH408" s="17"/>
      <c r="NI408" s="17"/>
      <c r="NJ408" s="17"/>
      <c r="NK408" s="17"/>
      <c r="NL408" s="17"/>
      <c r="NM408" s="17"/>
      <c r="NN408" s="17"/>
      <c r="NO408" s="17"/>
      <c r="NP408" s="17"/>
      <c r="NQ408" s="18"/>
      <c r="NS408" s="14"/>
      <c r="NT408" s="15"/>
      <c r="NU408" s="16"/>
      <c r="NV408" s="16"/>
      <c r="NW408" s="16"/>
      <c r="NX408" s="17"/>
      <c r="NY408" s="17"/>
      <c r="NZ408" s="17"/>
      <c r="OA408" s="17"/>
      <c r="OB408" s="17"/>
      <c r="OC408" s="17"/>
      <c r="OD408" s="17"/>
      <c r="OE408" s="17"/>
      <c r="OF408" s="17"/>
      <c r="OG408" s="18"/>
      <c r="OI408" s="14"/>
      <c r="OJ408" s="15"/>
      <c r="OK408" s="16"/>
      <c r="OL408" s="16"/>
      <c r="OM408" s="16"/>
      <c r="ON408" s="17"/>
      <c r="OO408" s="17"/>
      <c r="OP408" s="17"/>
      <c r="OQ408" s="17"/>
      <c r="OR408" s="17"/>
      <c r="OS408" s="17"/>
      <c r="OT408" s="17"/>
      <c r="OU408" s="17"/>
      <c r="OV408" s="17"/>
      <c r="OW408" s="18"/>
      <c r="OY408" s="14"/>
      <c r="OZ408" s="15"/>
      <c r="PA408" s="16"/>
      <c r="PB408" s="16"/>
      <c r="PC408" s="16"/>
      <c r="PD408" s="17"/>
      <c r="PE408" s="17"/>
      <c r="PF408" s="17"/>
      <c r="PG408" s="17"/>
      <c r="PH408" s="17"/>
      <c r="PI408" s="17"/>
      <c r="PJ408" s="17"/>
      <c r="PK408" s="17"/>
      <c r="PL408" s="17"/>
      <c r="PM408" s="18"/>
      <c r="PO408" s="14"/>
      <c r="PP408" s="15"/>
      <c r="PQ408" s="16"/>
      <c r="PR408" s="16"/>
      <c r="PS408" s="16"/>
      <c r="PT408" s="17"/>
      <c r="PU408" s="17"/>
      <c r="PV408" s="17"/>
      <c r="PW408" s="17"/>
      <c r="PX408" s="17"/>
      <c r="PY408" s="17"/>
      <c r="PZ408" s="17"/>
      <c r="QA408" s="17"/>
      <c r="QB408" s="17"/>
      <c r="QC408" s="18"/>
      <c r="QE408" s="14"/>
      <c r="QF408" s="15"/>
      <c r="QG408" s="16"/>
      <c r="QH408" s="16"/>
      <c r="QI408" s="16"/>
      <c r="QJ408" s="17"/>
      <c r="QK408" s="17"/>
      <c r="QL408" s="17"/>
      <c r="QM408" s="17"/>
      <c r="QN408" s="17"/>
      <c r="QO408" s="17"/>
      <c r="QP408" s="17"/>
      <c r="QQ408" s="17"/>
      <c r="QR408" s="17"/>
      <c r="QS408" s="18"/>
      <c r="QU408" s="14"/>
      <c r="QV408" s="15"/>
      <c r="QW408" s="16"/>
      <c r="QX408" s="16"/>
      <c r="QY408" s="16"/>
      <c r="QZ408" s="17"/>
      <c r="RA408" s="17"/>
      <c r="RB408" s="17"/>
      <c r="RC408" s="17"/>
      <c r="RD408" s="17"/>
      <c r="RE408" s="17"/>
      <c r="RF408" s="17"/>
      <c r="RG408" s="17"/>
      <c r="RH408" s="17"/>
      <c r="RI408" s="18"/>
      <c r="RK408" s="14"/>
      <c r="RL408" s="15"/>
      <c r="RM408" s="16"/>
      <c r="RN408" s="16"/>
      <c r="RO408" s="16"/>
      <c r="RP408" s="17"/>
      <c r="RQ408" s="17"/>
      <c r="RR408" s="17"/>
      <c r="RS408" s="17"/>
      <c r="RT408" s="17"/>
      <c r="RU408" s="17"/>
      <c r="RV408" s="17"/>
      <c r="RW408" s="17"/>
      <c r="RX408" s="17"/>
      <c r="RY408" s="18"/>
      <c r="SA408" s="14"/>
      <c r="SB408" s="15"/>
      <c r="SC408" s="16"/>
      <c r="SD408" s="16"/>
      <c r="SE408" s="16"/>
      <c r="SF408" s="17"/>
      <c r="SG408" s="17"/>
      <c r="SH408" s="17"/>
      <c r="SI408" s="17"/>
      <c r="SJ408" s="17"/>
      <c r="SK408" s="17"/>
      <c r="SL408" s="17"/>
      <c r="SM408" s="17"/>
      <c r="SN408" s="17"/>
      <c r="SO408" s="18"/>
      <c r="SQ408" s="14"/>
      <c r="SR408" s="15"/>
      <c r="SS408" s="16"/>
      <c r="ST408" s="16"/>
      <c r="SU408" s="16"/>
      <c r="SV408" s="17"/>
      <c r="SW408" s="17"/>
      <c r="SX408" s="17"/>
      <c r="SY408" s="17"/>
      <c r="SZ408" s="17"/>
      <c r="TA408" s="17"/>
      <c r="TB408" s="17"/>
      <c r="TC408" s="17"/>
      <c r="TD408" s="17"/>
      <c r="TE408" s="18"/>
      <c r="TG408" s="14"/>
      <c r="TH408" s="15"/>
      <c r="TI408" s="16"/>
      <c r="TJ408" s="16"/>
      <c r="TK408" s="16"/>
      <c r="TL408" s="17"/>
      <c r="TM408" s="17"/>
      <c r="TN408" s="17"/>
      <c r="TO408" s="17"/>
      <c r="TP408" s="17"/>
      <c r="TQ408" s="17"/>
      <c r="TR408" s="17"/>
      <c r="TS408" s="17"/>
      <c r="TT408" s="17"/>
      <c r="TU408" s="18"/>
      <c r="TW408" s="14"/>
      <c r="TX408" s="15"/>
      <c r="TY408" s="16"/>
      <c r="TZ408" s="16"/>
      <c r="UA408" s="16"/>
      <c r="UB408" s="17"/>
      <c r="UC408" s="17"/>
      <c r="UD408" s="17"/>
      <c r="UE408" s="17"/>
      <c r="UF408" s="17"/>
      <c r="UG408" s="17"/>
      <c r="UH408" s="17"/>
      <c r="UI408" s="17"/>
      <c r="UJ408" s="17"/>
      <c r="UK408" s="18"/>
      <c r="UM408" s="14"/>
      <c r="UN408" s="15"/>
      <c r="UO408" s="16"/>
      <c r="UP408" s="16"/>
      <c r="UQ408" s="16"/>
      <c r="UR408" s="17"/>
      <c r="US408" s="17"/>
      <c r="UT408" s="17"/>
      <c r="UU408" s="17"/>
      <c r="UV408" s="17"/>
      <c r="UW408" s="17"/>
      <c r="UX408" s="17"/>
      <c r="UY408" s="17"/>
      <c r="UZ408" s="17"/>
      <c r="VA408" s="18"/>
      <c r="VC408" s="14"/>
      <c r="VD408" s="15"/>
      <c r="VE408" s="16"/>
      <c r="VF408" s="16"/>
      <c r="VG408" s="16"/>
      <c r="VH408" s="17"/>
      <c r="VI408" s="17"/>
      <c r="VJ408" s="17"/>
      <c r="VK408" s="17"/>
      <c r="VL408" s="17"/>
      <c r="VM408" s="17"/>
      <c r="VN408" s="17"/>
      <c r="VO408" s="17"/>
      <c r="VP408" s="17"/>
      <c r="VQ408" s="18"/>
      <c r="VS408" s="14"/>
      <c r="VT408" s="15"/>
      <c r="VU408" s="16"/>
      <c r="VV408" s="16"/>
      <c r="VW408" s="16"/>
      <c r="VX408" s="17"/>
      <c r="VY408" s="17"/>
      <c r="VZ408" s="17"/>
      <c r="WA408" s="17"/>
      <c r="WB408" s="17"/>
      <c r="WC408" s="17"/>
      <c r="WD408" s="17"/>
      <c r="WE408" s="17"/>
      <c r="WF408" s="17"/>
      <c r="WG408" s="18"/>
      <c r="WI408" s="14"/>
      <c r="WJ408" s="15"/>
      <c r="WK408" s="16"/>
      <c r="WL408" s="16"/>
      <c r="WM408" s="16"/>
      <c r="WN408" s="17"/>
      <c r="WO408" s="17"/>
      <c r="WP408" s="17"/>
      <c r="WQ408" s="17"/>
      <c r="WR408" s="17"/>
      <c r="WS408" s="17"/>
      <c r="WT408" s="17"/>
      <c r="WU408" s="17"/>
      <c r="WV408" s="17"/>
      <c r="WW408" s="18"/>
      <c r="WY408" s="14"/>
      <c r="WZ408" s="15"/>
      <c r="XA408" s="16"/>
      <c r="XB408" s="16"/>
      <c r="XC408" s="16"/>
      <c r="XD408" s="17"/>
      <c r="XE408" s="17"/>
      <c r="XF408" s="17"/>
      <c r="XG408" s="17"/>
      <c r="XH408" s="17"/>
      <c r="XI408" s="17"/>
      <c r="XJ408" s="17"/>
      <c r="XK408" s="17"/>
      <c r="XL408" s="17"/>
      <c r="XM408" s="18"/>
      <c r="XO408" s="14"/>
      <c r="XP408" s="15"/>
      <c r="XQ408" s="16"/>
      <c r="XR408" s="16"/>
      <c r="XS408" s="16"/>
      <c r="XT408" s="17"/>
      <c r="XU408" s="17"/>
      <c r="XV408" s="17"/>
      <c r="XW408" s="17"/>
      <c r="XX408" s="17"/>
      <c r="XY408" s="17"/>
      <c r="XZ408" s="17"/>
      <c r="YA408" s="17"/>
      <c r="YB408" s="17"/>
      <c r="YC408" s="18"/>
      <c r="YE408" s="14"/>
      <c r="YF408" s="15"/>
      <c r="YG408" s="16"/>
      <c r="YH408" s="16"/>
      <c r="YI408" s="16"/>
      <c r="YJ408" s="17"/>
      <c r="YK408" s="17"/>
      <c r="YL408" s="17"/>
      <c r="YM408" s="17"/>
      <c r="YN408" s="17"/>
      <c r="YO408" s="17"/>
      <c r="YP408" s="17"/>
      <c r="YQ408" s="17"/>
      <c r="YR408" s="17"/>
      <c r="YS408" s="18"/>
      <c r="YU408" s="14"/>
      <c r="YV408" s="15"/>
      <c r="YW408" s="16"/>
      <c r="YX408" s="16"/>
      <c r="YY408" s="16"/>
      <c r="YZ408" s="17"/>
      <c r="ZA408" s="17"/>
      <c r="ZB408" s="17"/>
      <c r="ZC408" s="17"/>
      <c r="ZD408" s="17"/>
      <c r="ZE408" s="17"/>
      <c r="ZF408" s="17"/>
      <c r="ZG408" s="17"/>
      <c r="ZH408" s="17"/>
      <c r="ZI408" s="18"/>
    </row>
    <row r="409" spans="1:685" ht="23.25" customHeight="1" x14ac:dyDescent="0.3">
      <c r="A409" s="12">
        <v>58</v>
      </c>
      <c r="B409" s="13" t="s">
        <v>127</v>
      </c>
      <c r="C409" s="40">
        <v>0</v>
      </c>
      <c r="D409" s="40">
        <v>0</v>
      </c>
      <c r="E409" s="40">
        <v>0</v>
      </c>
      <c r="F409" s="40">
        <v>0</v>
      </c>
      <c r="G409" s="40">
        <v>0</v>
      </c>
      <c r="H409" s="40">
        <v>0</v>
      </c>
      <c r="I409" s="40">
        <v>0</v>
      </c>
      <c r="J409" s="40">
        <v>0</v>
      </c>
      <c r="K409" s="40">
        <v>0</v>
      </c>
      <c r="L409" s="40">
        <v>0</v>
      </c>
      <c r="M409" s="40">
        <v>0</v>
      </c>
      <c r="N409" s="40">
        <v>0</v>
      </c>
      <c r="O409" s="41">
        <v>0</v>
      </c>
    </row>
    <row r="410" spans="1:685" ht="23.25" customHeight="1" x14ac:dyDescent="0.3">
      <c r="A410" s="3">
        <v>59</v>
      </c>
      <c r="B410" s="13" t="s">
        <v>53</v>
      </c>
      <c r="C410" s="40">
        <v>0</v>
      </c>
      <c r="D410" s="40">
        <v>0</v>
      </c>
      <c r="E410" s="40">
        <v>0</v>
      </c>
      <c r="F410" s="40">
        <v>0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0</v>
      </c>
      <c r="O410" s="41">
        <v>0</v>
      </c>
    </row>
    <row r="411" spans="1:685" ht="45.75" customHeight="1" x14ac:dyDescent="0.3">
      <c r="A411" s="12">
        <v>60</v>
      </c>
      <c r="B411" s="13" t="s">
        <v>128</v>
      </c>
      <c r="C411" s="40">
        <v>3.5705190306104815E-3</v>
      </c>
      <c r="D411" s="40">
        <v>3.8229824136223316E-3</v>
      </c>
      <c r="E411" s="40">
        <v>0</v>
      </c>
      <c r="F411" s="40">
        <v>0</v>
      </c>
      <c r="G411" s="40">
        <v>0</v>
      </c>
      <c r="H411" s="40">
        <v>0</v>
      </c>
      <c r="I411" s="40">
        <v>0</v>
      </c>
      <c r="J411" s="40">
        <v>0</v>
      </c>
      <c r="K411" s="40">
        <v>0</v>
      </c>
      <c r="L411" s="40">
        <v>0</v>
      </c>
      <c r="M411" s="40">
        <v>0</v>
      </c>
      <c r="N411" s="40">
        <v>0</v>
      </c>
      <c r="O411" s="41">
        <v>2.6840449493752759E-3</v>
      </c>
    </row>
    <row r="412" spans="1:685" ht="26.25" customHeight="1" x14ac:dyDescent="0.3">
      <c r="A412" s="3">
        <v>61</v>
      </c>
      <c r="B412" s="13" t="s">
        <v>54</v>
      </c>
      <c r="C412" s="40">
        <v>3.298570896558608E-3</v>
      </c>
      <c r="D412" s="40">
        <v>1.203531500584808E-2</v>
      </c>
      <c r="E412" s="40">
        <v>0</v>
      </c>
      <c r="F412" s="40">
        <v>0</v>
      </c>
      <c r="G412" s="40">
        <v>0</v>
      </c>
      <c r="H412" s="40">
        <v>0</v>
      </c>
      <c r="I412" s="40">
        <v>0</v>
      </c>
      <c r="J412" s="40">
        <v>0</v>
      </c>
      <c r="K412" s="40">
        <v>0</v>
      </c>
      <c r="L412" s="40">
        <v>0</v>
      </c>
      <c r="M412" s="40">
        <v>0</v>
      </c>
      <c r="N412" s="40">
        <v>0</v>
      </c>
      <c r="O412" s="41">
        <v>5.6913441270088965E-3</v>
      </c>
    </row>
    <row r="413" spans="1:685" ht="23.25" customHeight="1" x14ac:dyDescent="0.3">
      <c r="A413" s="12">
        <v>62</v>
      </c>
      <c r="B413" s="13" t="s">
        <v>55</v>
      </c>
      <c r="C413" s="40">
        <v>0</v>
      </c>
      <c r="D413" s="40">
        <v>0</v>
      </c>
      <c r="E413" s="40">
        <v>0</v>
      </c>
      <c r="F413" s="40">
        <v>0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0</v>
      </c>
      <c r="N413" s="40">
        <v>0</v>
      </c>
      <c r="O413" s="41">
        <v>0</v>
      </c>
    </row>
    <row r="414" spans="1:685" ht="30" customHeight="1" x14ac:dyDescent="0.3">
      <c r="A414" s="3">
        <v>63</v>
      </c>
      <c r="B414" s="13" t="s">
        <v>56</v>
      </c>
      <c r="C414" s="40">
        <v>0</v>
      </c>
      <c r="D414" s="40">
        <v>0</v>
      </c>
      <c r="E414" s="40">
        <v>0</v>
      </c>
      <c r="F414" s="40">
        <v>0</v>
      </c>
      <c r="G414" s="40">
        <v>0</v>
      </c>
      <c r="H414" s="40">
        <v>0</v>
      </c>
      <c r="I414" s="40">
        <v>0</v>
      </c>
      <c r="J414" s="40">
        <v>0</v>
      </c>
      <c r="K414" s="40">
        <v>0</v>
      </c>
      <c r="L414" s="40">
        <v>0</v>
      </c>
      <c r="M414" s="40">
        <v>0</v>
      </c>
      <c r="N414" s="40">
        <v>0</v>
      </c>
      <c r="O414" s="41">
        <v>0</v>
      </c>
    </row>
    <row r="415" spans="1:685" ht="38.25" customHeight="1" x14ac:dyDescent="0.3">
      <c r="A415" s="12">
        <v>64</v>
      </c>
      <c r="B415" s="13" t="s">
        <v>129</v>
      </c>
      <c r="C415" s="40">
        <v>0</v>
      </c>
      <c r="D415" s="40">
        <v>0</v>
      </c>
      <c r="E415" s="40">
        <v>5.2946123475489194E-2</v>
      </c>
      <c r="F415" s="40">
        <v>0</v>
      </c>
      <c r="G415" s="40">
        <v>0</v>
      </c>
      <c r="H415" s="40">
        <v>0</v>
      </c>
      <c r="I415" s="40">
        <v>0</v>
      </c>
      <c r="J415" s="40">
        <v>0</v>
      </c>
      <c r="K415" s="40">
        <v>0</v>
      </c>
      <c r="L415" s="40">
        <v>0</v>
      </c>
      <c r="M415" s="40">
        <v>0</v>
      </c>
      <c r="N415" s="40">
        <v>0</v>
      </c>
      <c r="O415" s="41">
        <v>4.0789304907212056E-3</v>
      </c>
    </row>
    <row r="416" spans="1:685" ht="35.25" customHeight="1" x14ac:dyDescent="0.3">
      <c r="A416" s="3">
        <v>65</v>
      </c>
      <c r="B416" s="13" t="s">
        <v>165</v>
      </c>
      <c r="C416" s="40">
        <v>0</v>
      </c>
      <c r="D416" s="40">
        <v>0</v>
      </c>
      <c r="E416" s="40">
        <v>0</v>
      </c>
      <c r="F416" s="40">
        <v>0</v>
      </c>
      <c r="G416" s="40">
        <v>0</v>
      </c>
      <c r="H416" s="40">
        <v>0</v>
      </c>
      <c r="I416" s="40">
        <v>0</v>
      </c>
      <c r="J416" s="40">
        <v>0</v>
      </c>
      <c r="K416" s="40">
        <v>0</v>
      </c>
      <c r="L416" s="40">
        <v>0</v>
      </c>
      <c r="M416" s="40">
        <v>0</v>
      </c>
      <c r="N416" s="40">
        <v>0</v>
      </c>
      <c r="O416" s="41">
        <v>0</v>
      </c>
    </row>
    <row r="417" spans="1:15" ht="37.5" customHeight="1" x14ac:dyDescent="0.3">
      <c r="A417" s="12">
        <v>66</v>
      </c>
      <c r="B417" s="13" t="s">
        <v>130</v>
      </c>
      <c r="C417" s="40">
        <v>0</v>
      </c>
      <c r="D417" s="40">
        <v>0</v>
      </c>
      <c r="E417" s="40">
        <v>0</v>
      </c>
      <c r="F417" s="40">
        <v>0</v>
      </c>
      <c r="G417" s="40">
        <v>0</v>
      </c>
      <c r="H417" s="40">
        <v>0</v>
      </c>
      <c r="I417" s="40">
        <v>0</v>
      </c>
      <c r="J417" s="40">
        <v>0</v>
      </c>
      <c r="K417" s="40">
        <v>0</v>
      </c>
      <c r="L417" s="40">
        <v>0</v>
      </c>
      <c r="M417" s="40">
        <v>0</v>
      </c>
      <c r="N417" s="40">
        <v>0</v>
      </c>
      <c r="O417" s="41">
        <v>0</v>
      </c>
    </row>
    <row r="418" spans="1:15" ht="37.5" customHeight="1" x14ac:dyDescent="0.3">
      <c r="A418" s="3">
        <v>67</v>
      </c>
      <c r="B418" s="13" t="s">
        <v>176</v>
      </c>
      <c r="C418" s="40">
        <v>4.3191762467062276E-3</v>
      </c>
      <c r="D418" s="40">
        <v>1.1192349030062278E-2</v>
      </c>
      <c r="E418" s="40">
        <v>0</v>
      </c>
      <c r="F418" s="40">
        <v>0</v>
      </c>
      <c r="G418" s="40">
        <v>0</v>
      </c>
      <c r="H418" s="40">
        <v>0</v>
      </c>
      <c r="I418" s="40">
        <v>0</v>
      </c>
      <c r="J418" s="40">
        <v>0</v>
      </c>
      <c r="K418" s="40">
        <v>0</v>
      </c>
      <c r="L418" s="40">
        <v>0</v>
      </c>
      <c r="M418" s="40">
        <v>0</v>
      </c>
      <c r="N418" s="40">
        <v>0</v>
      </c>
      <c r="O418" s="41">
        <v>5.72744076201092E-3</v>
      </c>
    </row>
    <row r="419" spans="1:15" ht="37.5" customHeight="1" x14ac:dyDescent="0.3">
      <c r="A419" s="12">
        <v>68</v>
      </c>
      <c r="B419" s="13" t="s">
        <v>184</v>
      </c>
      <c r="C419" s="40">
        <v>0</v>
      </c>
      <c r="D419" s="40">
        <v>0</v>
      </c>
      <c r="E419" s="40">
        <v>0</v>
      </c>
      <c r="F419" s="40">
        <v>0</v>
      </c>
      <c r="G419" s="40">
        <v>0</v>
      </c>
      <c r="H419" s="40">
        <v>0</v>
      </c>
      <c r="I419" s="40">
        <v>0</v>
      </c>
      <c r="J419" s="40">
        <v>0</v>
      </c>
      <c r="K419" s="40">
        <v>0</v>
      </c>
      <c r="L419" s="40">
        <v>0</v>
      </c>
      <c r="M419" s="40">
        <v>0</v>
      </c>
      <c r="N419" s="40">
        <v>0</v>
      </c>
      <c r="O419" s="41">
        <v>0</v>
      </c>
    </row>
    <row r="420" spans="1:15" ht="26.25" customHeight="1" x14ac:dyDescent="0.3">
      <c r="A420" s="3">
        <v>69</v>
      </c>
      <c r="B420" s="13" t="s">
        <v>155</v>
      </c>
      <c r="C420" s="40">
        <v>3.1961904225626084E-3</v>
      </c>
      <c r="D420" s="40">
        <v>5.8974689946577046E-3</v>
      </c>
      <c r="E420" s="40">
        <v>3.6833946531934921E-4</v>
      </c>
      <c r="F420" s="40">
        <v>0</v>
      </c>
      <c r="G420" s="40">
        <v>0</v>
      </c>
      <c r="H420" s="40">
        <v>0.11235955056179774</v>
      </c>
      <c r="I420" s="40">
        <v>0</v>
      </c>
      <c r="J420" s="40">
        <v>0</v>
      </c>
      <c r="K420" s="40">
        <v>0</v>
      </c>
      <c r="L420" s="40">
        <v>0</v>
      </c>
      <c r="M420" s="40">
        <v>0</v>
      </c>
      <c r="N420" s="40">
        <v>0</v>
      </c>
      <c r="O420" s="41">
        <v>4.8660823173392442E-3</v>
      </c>
    </row>
    <row r="421" spans="1:15" ht="28.5" customHeight="1" x14ac:dyDescent="0.3">
      <c r="A421" s="12">
        <v>70</v>
      </c>
      <c r="B421" s="13" t="s">
        <v>177</v>
      </c>
      <c r="C421" s="40">
        <v>1.9580265651734899E-3</v>
      </c>
      <c r="D421" s="40">
        <v>2.0448510584491538E-3</v>
      </c>
      <c r="E421" s="40">
        <v>0</v>
      </c>
      <c r="F421" s="40">
        <v>0</v>
      </c>
      <c r="G421" s="40">
        <v>0</v>
      </c>
      <c r="H421" s="40">
        <v>0</v>
      </c>
      <c r="I421" s="40">
        <v>0</v>
      </c>
      <c r="J421" s="40">
        <v>0</v>
      </c>
      <c r="K421" s="40">
        <v>0</v>
      </c>
      <c r="L421" s="40">
        <v>0</v>
      </c>
      <c r="M421" s="40">
        <v>0</v>
      </c>
      <c r="N421" s="40">
        <v>0</v>
      </c>
      <c r="O421" s="41">
        <v>1.4523978286284096E-3</v>
      </c>
    </row>
    <row r="422" spans="1:15" ht="28.5" customHeight="1" x14ac:dyDescent="0.3">
      <c r="A422" s="3">
        <v>71</v>
      </c>
      <c r="B422" s="13" t="s">
        <v>57</v>
      </c>
      <c r="C422" s="40">
        <v>8.3504074102987071E-4</v>
      </c>
      <c r="D422" s="40">
        <v>1.2743274712074437E-3</v>
      </c>
      <c r="E422" s="40">
        <v>0</v>
      </c>
      <c r="F422" s="40">
        <v>0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0</v>
      </c>
      <c r="M422" s="40">
        <v>0</v>
      </c>
      <c r="N422" s="40">
        <v>0</v>
      </c>
      <c r="O422" s="41">
        <v>7.7133584687768327E-4</v>
      </c>
    </row>
    <row r="423" spans="1:15" ht="27.75" customHeight="1" x14ac:dyDescent="0.3">
      <c r="A423" s="12">
        <v>72</v>
      </c>
      <c r="B423" s="13" t="s">
        <v>58</v>
      </c>
      <c r="C423" s="40">
        <v>0</v>
      </c>
      <c r="D423" s="40">
        <v>0</v>
      </c>
      <c r="E423" s="40">
        <v>1.406796933000809E-2</v>
      </c>
      <c r="F423" s="40">
        <v>0</v>
      </c>
      <c r="G423" s="40">
        <v>0</v>
      </c>
      <c r="H423" s="40">
        <v>0</v>
      </c>
      <c r="I423" s="40">
        <v>0</v>
      </c>
      <c r="J423" s="40">
        <v>0</v>
      </c>
      <c r="K423" s="40">
        <v>0</v>
      </c>
      <c r="L423" s="40">
        <v>0</v>
      </c>
      <c r="M423" s="40">
        <v>0</v>
      </c>
      <c r="N423" s="40">
        <v>0</v>
      </c>
      <c r="O423" s="41">
        <v>1.0837860314601737E-3</v>
      </c>
    </row>
    <row r="424" spans="1:15" ht="23.25" customHeight="1" x14ac:dyDescent="0.3">
      <c r="A424" s="3">
        <v>73</v>
      </c>
      <c r="B424" s="13" t="s">
        <v>59</v>
      </c>
      <c r="C424" s="40">
        <v>2.9082453394488604E-3</v>
      </c>
      <c r="D424" s="40">
        <v>4.4552068954616837E-3</v>
      </c>
      <c r="E424" s="40">
        <v>0</v>
      </c>
      <c r="F424" s="40">
        <v>0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0</v>
      </c>
      <c r="N424" s="40">
        <v>0</v>
      </c>
      <c r="O424" s="41">
        <v>2.6928094293758205E-3</v>
      </c>
    </row>
    <row r="425" spans="1:15" ht="23.25" customHeight="1" x14ac:dyDescent="0.3">
      <c r="A425" s="12">
        <v>74</v>
      </c>
      <c r="B425" s="13" t="s">
        <v>60</v>
      </c>
      <c r="C425" s="40">
        <v>1.6412869737483665E-3</v>
      </c>
      <c r="D425" s="40">
        <v>2.6737827044455926E-3</v>
      </c>
      <c r="E425" s="40">
        <v>0</v>
      </c>
      <c r="F425" s="40">
        <v>0</v>
      </c>
      <c r="G425" s="40">
        <v>0</v>
      </c>
      <c r="H425" s="40">
        <v>0</v>
      </c>
      <c r="I425" s="40">
        <v>0</v>
      </c>
      <c r="J425" s="40">
        <v>0</v>
      </c>
      <c r="K425" s="40">
        <v>0</v>
      </c>
      <c r="L425" s="40">
        <v>0</v>
      </c>
      <c r="M425" s="40">
        <v>0</v>
      </c>
      <c r="N425" s="40">
        <v>0</v>
      </c>
      <c r="O425" s="41">
        <v>1.579930755078982E-3</v>
      </c>
    </row>
    <row r="426" spans="1:15" ht="36" customHeight="1" x14ac:dyDescent="0.3">
      <c r="A426" s="3">
        <v>75</v>
      </c>
      <c r="B426" s="13" t="s">
        <v>61</v>
      </c>
      <c r="C426" s="40">
        <v>2.9402392375726099E-3</v>
      </c>
      <c r="D426" s="40">
        <v>4.122630475327441E-3</v>
      </c>
      <c r="E426" s="40">
        <v>4.9301702500161443E-3</v>
      </c>
      <c r="F426" s="40">
        <v>0</v>
      </c>
      <c r="G426" s="40">
        <v>0</v>
      </c>
      <c r="H426" s="40">
        <v>0</v>
      </c>
      <c r="I426" s="40">
        <v>0</v>
      </c>
      <c r="J426" s="40">
        <v>0</v>
      </c>
      <c r="K426" s="40">
        <v>0</v>
      </c>
      <c r="L426" s="40">
        <v>0</v>
      </c>
      <c r="M426" s="40">
        <v>0</v>
      </c>
      <c r="N426" s="40">
        <v>0</v>
      </c>
      <c r="O426" s="41">
        <v>2.9581260636301157E-3</v>
      </c>
    </row>
    <row r="427" spans="1:15" ht="23.25" customHeight="1" x14ac:dyDescent="0.3">
      <c r="A427" s="12">
        <v>76</v>
      </c>
      <c r="B427" s="13" t="s">
        <v>131</v>
      </c>
      <c r="C427" s="40">
        <v>4.4055597716403522E-3</v>
      </c>
      <c r="D427" s="40">
        <v>4.0304310717258684E-3</v>
      </c>
      <c r="E427" s="40">
        <v>0</v>
      </c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1">
        <v>3.052426494986969E-3</v>
      </c>
    </row>
    <row r="428" spans="1:15" ht="23.25" customHeight="1" x14ac:dyDescent="0.3">
      <c r="A428" s="3">
        <v>77</v>
      </c>
      <c r="B428" s="13" t="s">
        <v>62</v>
      </c>
      <c r="C428" s="40">
        <v>0</v>
      </c>
      <c r="D428" s="40">
        <v>0</v>
      </c>
      <c r="E428" s="40">
        <v>1.017556877688754E-2</v>
      </c>
      <c r="F428" s="40">
        <v>0</v>
      </c>
      <c r="G428" s="40">
        <v>0</v>
      </c>
      <c r="H428" s="40">
        <v>0</v>
      </c>
      <c r="I428" s="40">
        <v>0</v>
      </c>
      <c r="J428" s="40">
        <v>0</v>
      </c>
      <c r="K428" s="40">
        <v>0</v>
      </c>
      <c r="L428" s="40">
        <v>0</v>
      </c>
      <c r="M428" s="40">
        <v>0</v>
      </c>
      <c r="N428" s="40">
        <v>0</v>
      </c>
      <c r="O428" s="41">
        <v>7.8391834982388729E-4</v>
      </c>
    </row>
    <row r="429" spans="1:15" ht="23.25" customHeight="1" x14ac:dyDescent="0.3">
      <c r="A429" s="12">
        <v>78</v>
      </c>
      <c r="B429" s="13" t="s">
        <v>63</v>
      </c>
      <c r="C429" s="40">
        <v>4.6071213298199765E-3</v>
      </c>
      <c r="D429" s="40">
        <v>4.7844904797530122E-3</v>
      </c>
      <c r="E429" s="40">
        <v>1.355061286108444E-2</v>
      </c>
      <c r="F429" s="40">
        <v>0</v>
      </c>
      <c r="G429" s="40">
        <v>0</v>
      </c>
      <c r="H429" s="40">
        <v>0</v>
      </c>
      <c r="I429" s="40">
        <v>0</v>
      </c>
      <c r="J429" s="40">
        <v>0</v>
      </c>
      <c r="K429" s="40">
        <v>0</v>
      </c>
      <c r="L429" s="40">
        <v>0</v>
      </c>
      <c r="M429" s="40">
        <v>0</v>
      </c>
      <c r="N429" s="40">
        <v>0</v>
      </c>
      <c r="O429" s="41">
        <v>4.4511669614836578E-3</v>
      </c>
    </row>
    <row r="430" spans="1:15" ht="23.25" customHeight="1" x14ac:dyDescent="0.3">
      <c r="A430" s="3">
        <v>79</v>
      </c>
      <c r="B430" s="13" t="s">
        <v>64</v>
      </c>
      <c r="C430" s="40">
        <v>0</v>
      </c>
      <c r="D430" s="40">
        <v>0</v>
      </c>
      <c r="E430" s="40">
        <v>0</v>
      </c>
      <c r="F430" s="40">
        <v>0</v>
      </c>
      <c r="G430" s="40">
        <v>0</v>
      </c>
      <c r="H430" s="40">
        <v>0</v>
      </c>
      <c r="I430" s="40">
        <v>0</v>
      </c>
      <c r="J430" s="40">
        <v>0</v>
      </c>
      <c r="K430" s="40">
        <v>0</v>
      </c>
      <c r="L430" s="40">
        <v>0</v>
      </c>
      <c r="M430" s="40">
        <v>0</v>
      </c>
      <c r="N430" s="40">
        <v>0</v>
      </c>
      <c r="O430" s="41">
        <v>0</v>
      </c>
    </row>
    <row r="431" spans="1:15" ht="37.5" customHeight="1" x14ac:dyDescent="0.3">
      <c r="A431" s="12">
        <v>80</v>
      </c>
      <c r="B431" s="13" t="s">
        <v>65</v>
      </c>
      <c r="C431" s="40">
        <v>0</v>
      </c>
      <c r="D431" s="40">
        <v>0</v>
      </c>
      <c r="E431" s="40">
        <v>1.1459025482289711E-2</v>
      </c>
      <c r="F431" s="40">
        <v>0</v>
      </c>
      <c r="G431" s="40">
        <v>0</v>
      </c>
      <c r="H431" s="40">
        <v>0</v>
      </c>
      <c r="I431" s="40">
        <v>0</v>
      </c>
      <c r="J431" s="40">
        <v>0</v>
      </c>
      <c r="K431" s="40">
        <v>0</v>
      </c>
      <c r="L431" s="40">
        <v>0</v>
      </c>
      <c r="M431" s="40">
        <v>0</v>
      </c>
      <c r="N431" s="40">
        <v>0</v>
      </c>
      <c r="O431" s="41">
        <v>8.8279491236597867E-4</v>
      </c>
    </row>
    <row r="432" spans="1:15" ht="23.25" customHeight="1" x14ac:dyDescent="0.3">
      <c r="A432" s="3">
        <v>81</v>
      </c>
      <c r="B432" s="13" t="s">
        <v>132</v>
      </c>
      <c r="C432" s="40">
        <v>0</v>
      </c>
      <c r="D432" s="40">
        <v>0</v>
      </c>
      <c r="E432" s="40">
        <v>1.1655040156261523E-2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1">
        <v>8.9789573897630702E-4</v>
      </c>
    </row>
    <row r="433" spans="1:15" ht="23.25" customHeight="1" x14ac:dyDescent="0.3">
      <c r="A433" s="12">
        <v>82</v>
      </c>
      <c r="B433" s="13" t="s">
        <v>66</v>
      </c>
      <c r="C433" s="40">
        <v>1.7276704986824912E-4</v>
      </c>
      <c r="D433" s="40">
        <v>0</v>
      </c>
      <c r="E433" s="40">
        <v>0</v>
      </c>
      <c r="F433" s="40">
        <v>0</v>
      </c>
      <c r="G433" s="40">
        <v>0</v>
      </c>
      <c r="H433" s="40">
        <v>0</v>
      </c>
      <c r="I433" s="40">
        <v>0</v>
      </c>
      <c r="J433" s="40">
        <v>0</v>
      </c>
      <c r="K433" s="40">
        <v>0</v>
      </c>
      <c r="L433" s="40">
        <v>0</v>
      </c>
      <c r="M433" s="40">
        <v>0</v>
      </c>
      <c r="N433" s="40">
        <v>0</v>
      </c>
      <c r="O433" s="41">
        <v>6.0006066282523084E-5</v>
      </c>
    </row>
    <row r="434" spans="1:15" ht="36" customHeight="1" x14ac:dyDescent="0.3">
      <c r="A434" s="3">
        <v>83</v>
      </c>
      <c r="B434" s="13" t="s">
        <v>133</v>
      </c>
      <c r="C434" s="40">
        <v>0</v>
      </c>
      <c r="D434" s="40">
        <v>0</v>
      </c>
      <c r="E434" s="40">
        <v>0</v>
      </c>
      <c r="F434" s="40">
        <v>0</v>
      </c>
      <c r="G434" s="40">
        <v>0</v>
      </c>
      <c r="H434" s="40">
        <v>0</v>
      </c>
      <c r="I434" s="40">
        <v>0</v>
      </c>
      <c r="J434" s="40">
        <v>0</v>
      </c>
      <c r="K434" s="40">
        <v>0</v>
      </c>
      <c r="L434" s="40">
        <v>0</v>
      </c>
      <c r="M434" s="40">
        <v>0</v>
      </c>
      <c r="N434" s="40">
        <v>0</v>
      </c>
      <c r="O434" s="41">
        <v>0</v>
      </c>
    </row>
    <row r="435" spans="1:15" ht="46.5" customHeight="1" x14ac:dyDescent="0.3">
      <c r="A435" s="12">
        <v>84</v>
      </c>
      <c r="B435" s="13" t="s">
        <v>67</v>
      </c>
      <c r="C435" s="40">
        <v>0</v>
      </c>
      <c r="D435" s="40">
        <v>0</v>
      </c>
      <c r="E435" s="40">
        <v>1.7248909214638362E-2</v>
      </c>
      <c r="F435" s="40">
        <v>0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0</v>
      </c>
      <c r="N435" s="40">
        <v>0</v>
      </c>
      <c r="O435" s="41">
        <v>1.3288433053997126E-3</v>
      </c>
    </row>
    <row r="436" spans="1:15" ht="30.75" customHeight="1" x14ac:dyDescent="0.3">
      <c r="A436" s="3">
        <v>85</v>
      </c>
      <c r="B436" s="13" t="s">
        <v>68</v>
      </c>
      <c r="C436" s="40">
        <v>0</v>
      </c>
      <c r="D436" s="40">
        <v>0</v>
      </c>
      <c r="E436" s="40">
        <v>0</v>
      </c>
      <c r="F436" s="40">
        <v>0</v>
      </c>
      <c r="G436" s="40">
        <v>0</v>
      </c>
      <c r="H436" s="40">
        <v>0</v>
      </c>
      <c r="I436" s="40">
        <v>0</v>
      </c>
      <c r="J436" s="40">
        <v>0</v>
      </c>
      <c r="K436" s="40">
        <v>0</v>
      </c>
      <c r="L436" s="40">
        <v>0</v>
      </c>
      <c r="M436" s="40">
        <v>0</v>
      </c>
      <c r="N436" s="40">
        <v>0</v>
      </c>
      <c r="O436" s="41">
        <v>0</v>
      </c>
    </row>
    <row r="437" spans="1:15" ht="23.25" customHeight="1" x14ac:dyDescent="0.3">
      <c r="A437" s="12">
        <v>86</v>
      </c>
      <c r="B437" s="13" t="s">
        <v>69</v>
      </c>
      <c r="C437" s="40">
        <v>4.7222993630654754E-3</v>
      </c>
      <c r="D437" s="40">
        <v>4.3070292825305853E-3</v>
      </c>
      <c r="E437" s="40">
        <v>1.503619775855501E-2</v>
      </c>
      <c r="F437" s="40">
        <v>0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0</v>
      </c>
      <c r="M437" s="40">
        <v>0</v>
      </c>
      <c r="N437" s="40">
        <v>0</v>
      </c>
      <c r="O437" s="41">
        <v>4.4252848890936562E-3</v>
      </c>
    </row>
    <row r="438" spans="1:15" ht="23.25" customHeight="1" x14ac:dyDescent="0.3">
      <c r="A438" s="3">
        <v>87</v>
      </c>
      <c r="B438" s="13" t="s">
        <v>70</v>
      </c>
      <c r="C438" s="40">
        <v>0</v>
      </c>
      <c r="D438" s="40">
        <v>0</v>
      </c>
      <c r="E438" s="40">
        <v>6.2501170165573175E-2</v>
      </c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1">
        <v>4.8150442744336443E-3</v>
      </c>
    </row>
    <row r="439" spans="1:15" ht="23.25" customHeight="1" x14ac:dyDescent="0.3">
      <c r="A439" s="12">
        <v>88</v>
      </c>
      <c r="B439" s="13" t="s">
        <v>134</v>
      </c>
      <c r="C439" s="40">
        <v>0</v>
      </c>
      <c r="D439" s="40">
        <v>0</v>
      </c>
      <c r="E439" s="40">
        <v>0</v>
      </c>
      <c r="F439" s="40">
        <v>0</v>
      </c>
      <c r="G439" s="40">
        <v>0</v>
      </c>
      <c r="H439" s="40">
        <v>0</v>
      </c>
      <c r="I439" s="40">
        <v>0</v>
      </c>
      <c r="J439" s="40">
        <v>0</v>
      </c>
      <c r="K439" s="40">
        <v>0</v>
      </c>
      <c r="L439" s="40">
        <v>0</v>
      </c>
      <c r="M439" s="40">
        <v>0</v>
      </c>
      <c r="N439" s="40">
        <v>0</v>
      </c>
      <c r="O439" s="41">
        <v>0</v>
      </c>
    </row>
    <row r="440" spans="1:15" ht="23.25" customHeight="1" x14ac:dyDescent="0.3">
      <c r="A440" s="3">
        <v>89</v>
      </c>
      <c r="B440" s="13" t="s">
        <v>135</v>
      </c>
      <c r="C440" s="40">
        <v>3.2249849308739831E-3</v>
      </c>
      <c r="D440" s="40">
        <v>3.3949137540436034E-3</v>
      </c>
      <c r="E440" s="40">
        <v>1.6175604693806356E-2</v>
      </c>
      <c r="F440" s="40">
        <v>0</v>
      </c>
      <c r="G440" s="40">
        <v>0</v>
      </c>
      <c r="H440" s="40">
        <v>0</v>
      </c>
      <c r="I440" s="40">
        <v>0</v>
      </c>
      <c r="J440" s="40">
        <v>8.9552238805970158E-2</v>
      </c>
      <c r="K440" s="40">
        <v>0</v>
      </c>
      <c r="L440" s="40">
        <v>0</v>
      </c>
      <c r="M440" s="40">
        <v>0</v>
      </c>
      <c r="N440" s="40">
        <v>0</v>
      </c>
      <c r="O440" s="41">
        <v>4.0514646360314968E-3</v>
      </c>
    </row>
    <row r="441" spans="1:15" ht="23.25" customHeight="1" x14ac:dyDescent="0.3">
      <c r="A441" s="12">
        <v>90</v>
      </c>
      <c r="B441" s="13" t="s">
        <v>136</v>
      </c>
      <c r="C441" s="40">
        <v>9.5981694371249503E-4</v>
      </c>
      <c r="D441" s="40">
        <v>6.5856716858265823E-4</v>
      </c>
      <c r="E441" s="40">
        <v>0</v>
      </c>
      <c r="F441" s="40">
        <v>0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0</v>
      </c>
      <c r="N441" s="40">
        <v>0</v>
      </c>
      <c r="O441" s="41">
        <v>5.8210425790660369E-4</v>
      </c>
    </row>
    <row r="442" spans="1:15" ht="36.75" customHeight="1" x14ac:dyDescent="0.3">
      <c r="A442" s="3">
        <v>91</v>
      </c>
      <c r="B442" s="13" t="s">
        <v>161</v>
      </c>
      <c r="C442" s="40">
        <v>1.2957528740118684E-3</v>
      </c>
      <c r="D442" s="40">
        <v>8.0015910982792978E-4</v>
      </c>
      <c r="E442" s="40">
        <v>0</v>
      </c>
      <c r="F442" s="40">
        <v>0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0</v>
      </c>
      <c r="N442" s="40">
        <v>0</v>
      </c>
      <c r="O442" s="41">
        <v>7.522612230684159E-4</v>
      </c>
    </row>
    <row r="443" spans="1:15" ht="23.25" customHeight="1" x14ac:dyDescent="0.3">
      <c r="A443" s="12">
        <v>92</v>
      </c>
      <c r="B443" s="13" t="s">
        <v>71</v>
      </c>
      <c r="C443" s="40">
        <v>0</v>
      </c>
      <c r="D443" s="40">
        <v>0</v>
      </c>
      <c r="E443" s="40">
        <v>1.9956051446783162E-2</v>
      </c>
      <c r="F443" s="40">
        <v>0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0</v>
      </c>
      <c r="N443" s="40">
        <v>0</v>
      </c>
      <c r="O443" s="41">
        <v>1.5373995559536625E-3</v>
      </c>
    </row>
    <row r="444" spans="1:15" ht="23.25" customHeight="1" x14ac:dyDescent="0.3">
      <c r="A444" s="3">
        <v>93</v>
      </c>
      <c r="B444" s="13" t="s">
        <v>137</v>
      </c>
      <c r="C444" s="40">
        <v>0</v>
      </c>
      <c r="D444" s="40">
        <v>0</v>
      </c>
      <c r="E444" s="40">
        <v>3.6048741551404563E-2</v>
      </c>
      <c r="F444" s="40">
        <v>0</v>
      </c>
      <c r="G444" s="40">
        <v>0</v>
      </c>
      <c r="H444" s="40">
        <v>0</v>
      </c>
      <c r="I444" s="40">
        <v>0</v>
      </c>
      <c r="J444" s="40">
        <v>0</v>
      </c>
      <c r="K444" s="40">
        <v>0</v>
      </c>
      <c r="L444" s="40">
        <v>0</v>
      </c>
      <c r="M444" s="40">
        <v>0</v>
      </c>
      <c r="N444" s="40">
        <v>0</v>
      </c>
      <c r="O444" s="41">
        <v>2.7771685897688653E-3</v>
      </c>
    </row>
    <row r="445" spans="1:15" ht="23.25" customHeight="1" x14ac:dyDescent="0.3">
      <c r="A445" s="12">
        <v>94</v>
      </c>
      <c r="B445" s="13" t="s">
        <v>72</v>
      </c>
      <c r="C445" s="40">
        <v>0</v>
      </c>
      <c r="D445" s="40">
        <v>0</v>
      </c>
      <c r="E445" s="40">
        <v>0</v>
      </c>
      <c r="F445" s="40">
        <v>0</v>
      </c>
      <c r="G445" s="40">
        <v>0</v>
      </c>
      <c r="H445" s="40">
        <v>0</v>
      </c>
      <c r="I445" s="40">
        <v>0</v>
      </c>
      <c r="J445" s="40">
        <v>0</v>
      </c>
      <c r="K445" s="40">
        <v>0</v>
      </c>
      <c r="L445" s="40">
        <v>0</v>
      </c>
      <c r="M445" s="40">
        <v>0</v>
      </c>
      <c r="N445" s="40">
        <v>0</v>
      </c>
      <c r="O445" s="41">
        <v>0</v>
      </c>
    </row>
    <row r="446" spans="1:15" ht="28.5" customHeight="1" x14ac:dyDescent="0.3">
      <c r="A446" s="3">
        <v>95</v>
      </c>
      <c r="B446" s="13" t="s">
        <v>156</v>
      </c>
      <c r="C446" s="40">
        <v>0</v>
      </c>
      <c r="D446" s="40">
        <v>0</v>
      </c>
      <c r="E446" s="40">
        <v>0</v>
      </c>
      <c r="F446" s="40">
        <v>0</v>
      </c>
      <c r="G446" s="40">
        <v>0</v>
      </c>
      <c r="H446" s="40">
        <v>0</v>
      </c>
      <c r="I446" s="40">
        <v>0</v>
      </c>
      <c r="J446" s="40">
        <v>0</v>
      </c>
      <c r="K446" s="40">
        <v>0</v>
      </c>
      <c r="L446" s="40">
        <v>0</v>
      </c>
      <c r="M446" s="40">
        <v>0</v>
      </c>
      <c r="N446" s="40">
        <v>0</v>
      </c>
      <c r="O446" s="41">
        <v>0</v>
      </c>
    </row>
    <row r="447" spans="1:15" ht="28.5" customHeight="1" x14ac:dyDescent="0.3">
      <c r="A447" s="12">
        <v>96</v>
      </c>
      <c r="B447" s="13" t="s">
        <v>162</v>
      </c>
      <c r="C447" s="40">
        <v>0</v>
      </c>
      <c r="D447" s="40">
        <v>0</v>
      </c>
      <c r="E447" s="40">
        <v>0</v>
      </c>
      <c r="F447" s="40">
        <v>0</v>
      </c>
      <c r="G447" s="40">
        <v>0</v>
      </c>
      <c r="H447" s="40">
        <v>0</v>
      </c>
      <c r="I447" s="40">
        <v>0</v>
      </c>
      <c r="J447" s="40">
        <v>0</v>
      </c>
      <c r="K447" s="40">
        <v>0</v>
      </c>
      <c r="L447" s="40">
        <v>0</v>
      </c>
      <c r="M447" s="40">
        <v>0</v>
      </c>
      <c r="N447" s="40">
        <v>0</v>
      </c>
      <c r="O447" s="41">
        <v>0</v>
      </c>
    </row>
    <row r="448" spans="1:15" ht="23.25" customHeight="1" x14ac:dyDescent="0.3">
      <c r="A448" s="3">
        <v>97</v>
      </c>
      <c r="B448" s="13" t="s">
        <v>73</v>
      </c>
      <c r="C448" s="40">
        <v>9.4797920140670764E-3</v>
      </c>
      <c r="D448" s="40">
        <v>7.4253448257694723E-3</v>
      </c>
      <c r="E448" s="40">
        <v>0</v>
      </c>
      <c r="F448" s="40">
        <v>0</v>
      </c>
      <c r="G448" s="40">
        <v>0</v>
      </c>
      <c r="H448" s="40">
        <v>0</v>
      </c>
      <c r="I448" s="40">
        <v>0</v>
      </c>
      <c r="J448" s="40">
        <v>0</v>
      </c>
      <c r="K448" s="40">
        <v>0</v>
      </c>
      <c r="L448" s="40">
        <v>0</v>
      </c>
      <c r="M448" s="40">
        <v>0</v>
      </c>
      <c r="N448" s="40">
        <v>0</v>
      </c>
      <c r="O448" s="41">
        <v>6.0970672707577273E-3</v>
      </c>
    </row>
    <row r="449" spans="1:701" ht="23.25" customHeight="1" x14ac:dyDescent="0.3">
      <c r="A449" s="12">
        <v>98</v>
      </c>
      <c r="B449" s="13" t="s">
        <v>138</v>
      </c>
      <c r="C449" s="40">
        <v>1.0222050450538072E-2</v>
      </c>
      <c r="D449" s="40">
        <v>9.1870120017280826E-3</v>
      </c>
      <c r="E449" s="40">
        <v>0</v>
      </c>
      <c r="F449" s="40">
        <v>0</v>
      </c>
      <c r="G449" s="40">
        <v>0</v>
      </c>
      <c r="H449" s="40">
        <v>0</v>
      </c>
      <c r="I449" s="40">
        <v>0</v>
      </c>
      <c r="J449" s="40">
        <v>0</v>
      </c>
      <c r="K449" s="40">
        <v>0</v>
      </c>
      <c r="L449" s="40">
        <v>0</v>
      </c>
      <c r="M449" s="40">
        <v>0</v>
      </c>
      <c r="N449" s="40">
        <v>0</v>
      </c>
      <c r="O449" s="41">
        <v>7.0202431826175329E-3</v>
      </c>
    </row>
    <row r="450" spans="1:701" ht="23.25" customHeight="1" x14ac:dyDescent="0.3">
      <c r="A450" s="3">
        <v>99</v>
      </c>
      <c r="B450" s="13" t="s">
        <v>74</v>
      </c>
      <c r="C450" s="40">
        <v>0</v>
      </c>
      <c r="D450" s="40">
        <v>0</v>
      </c>
      <c r="E450" s="40">
        <v>1.0704770187123328E-2</v>
      </c>
      <c r="F450" s="40">
        <v>0</v>
      </c>
      <c r="G450" s="40">
        <v>0</v>
      </c>
      <c r="H450" s="40">
        <v>0</v>
      </c>
      <c r="I450" s="40">
        <v>0</v>
      </c>
      <c r="J450" s="40">
        <v>0</v>
      </c>
      <c r="K450" s="40">
        <v>0</v>
      </c>
      <c r="L450" s="40">
        <v>0</v>
      </c>
      <c r="M450" s="40">
        <v>0</v>
      </c>
      <c r="N450" s="40">
        <v>0</v>
      </c>
      <c r="O450" s="41">
        <v>8.2468763804085577E-4</v>
      </c>
    </row>
    <row r="451" spans="1:701" ht="37.5" customHeight="1" x14ac:dyDescent="0.3">
      <c r="A451" s="12">
        <v>100</v>
      </c>
      <c r="B451" s="13" t="s">
        <v>121</v>
      </c>
      <c r="C451" s="40">
        <v>1.0711557091831445E-2</v>
      </c>
      <c r="D451" s="40">
        <v>4.6231415234502613E-3</v>
      </c>
      <c r="E451" s="40">
        <v>0</v>
      </c>
      <c r="F451" s="40">
        <v>0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0</v>
      </c>
      <c r="N451" s="40">
        <v>0</v>
      </c>
      <c r="O451" s="41">
        <v>5.4665114150023895E-3</v>
      </c>
    </row>
    <row r="452" spans="1:701" ht="23.25" customHeight="1" x14ac:dyDescent="0.3">
      <c r="A452" s="3">
        <v>101</v>
      </c>
      <c r="B452" s="13" t="s">
        <v>75</v>
      </c>
      <c r="C452" s="40">
        <v>0</v>
      </c>
      <c r="D452" s="40">
        <v>0</v>
      </c>
      <c r="E452" s="40">
        <v>2.6547952334427783E-3</v>
      </c>
      <c r="F452" s="40">
        <v>0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0</v>
      </c>
      <c r="N452" s="40">
        <v>0</v>
      </c>
      <c r="O452" s="41">
        <v>2.0452347619602605E-4</v>
      </c>
    </row>
    <row r="453" spans="1:701" s="19" customFormat="1" ht="23.25" customHeight="1" x14ac:dyDescent="0.3">
      <c r="A453" s="12">
        <v>102</v>
      </c>
      <c r="B453" s="13" t="s">
        <v>178</v>
      </c>
      <c r="C453" s="40">
        <v>9.7325438092447005E-3</v>
      </c>
      <c r="D453" s="40">
        <v>5.3343940655195318E-3</v>
      </c>
      <c r="E453" s="40">
        <v>0</v>
      </c>
      <c r="F453" s="40">
        <v>0</v>
      </c>
      <c r="G453" s="40">
        <v>0</v>
      </c>
      <c r="H453" s="40">
        <v>0</v>
      </c>
      <c r="I453" s="40">
        <v>0</v>
      </c>
      <c r="J453" s="40">
        <v>0</v>
      </c>
      <c r="K453" s="40">
        <v>0</v>
      </c>
      <c r="L453" s="40">
        <v>0</v>
      </c>
      <c r="M453" s="40">
        <v>0</v>
      </c>
      <c r="N453" s="40">
        <v>0</v>
      </c>
      <c r="O453" s="41">
        <v>5.395113240245419E-3</v>
      </c>
      <c r="P453" s="15"/>
      <c r="Q453" s="16"/>
      <c r="R453" s="16"/>
      <c r="S453" s="16"/>
      <c r="T453" s="17"/>
      <c r="U453" s="17"/>
      <c r="V453" s="17"/>
      <c r="W453" s="17"/>
      <c r="X453" s="17"/>
      <c r="Y453" s="17"/>
      <c r="Z453" s="17"/>
      <c r="AA453" s="17"/>
      <c r="AB453" s="17"/>
      <c r="AC453" s="18"/>
      <c r="AD453" s="18"/>
      <c r="AE453" s="14"/>
      <c r="AF453" s="15"/>
      <c r="AG453" s="16"/>
      <c r="AH453" s="16"/>
      <c r="AI453" s="16"/>
      <c r="AJ453" s="17"/>
      <c r="AK453" s="17"/>
      <c r="AL453" s="17"/>
      <c r="AM453" s="17"/>
      <c r="AN453" s="17"/>
      <c r="AO453" s="17"/>
      <c r="AP453" s="17"/>
      <c r="AQ453" s="17"/>
      <c r="AR453" s="17"/>
      <c r="AS453" s="18"/>
      <c r="AU453" s="14"/>
      <c r="AV453" s="15"/>
      <c r="AW453" s="16"/>
      <c r="AX453" s="16"/>
      <c r="AY453" s="16"/>
      <c r="AZ453" s="17"/>
      <c r="BA453" s="17"/>
      <c r="BB453" s="17"/>
      <c r="BC453" s="17"/>
      <c r="BD453" s="17"/>
      <c r="BE453" s="17"/>
      <c r="BF453" s="17"/>
      <c r="BG453" s="17"/>
      <c r="BH453" s="17"/>
      <c r="BI453" s="18"/>
      <c r="BK453" s="14"/>
      <c r="BL453" s="15"/>
      <c r="BM453" s="16"/>
      <c r="BN453" s="16"/>
      <c r="BO453" s="16"/>
      <c r="BP453" s="17"/>
      <c r="BQ453" s="17"/>
      <c r="BR453" s="17"/>
      <c r="BS453" s="17"/>
      <c r="BT453" s="17"/>
      <c r="BU453" s="17"/>
      <c r="BV453" s="17"/>
      <c r="BW453" s="17"/>
      <c r="BX453" s="17"/>
      <c r="BY453" s="18"/>
      <c r="CA453" s="14"/>
      <c r="CB453" s="15"/>
      <c r="CC453" s="16"/>
      <c r="CD453" s="16"/>
      <c r="CE453" s="16"/>
      <c r="CF453" s="17"/>
      <c r="CG453" s="17"/>
      <c r="CH453" s="17"/>
      <c r="CI453" s="17"/>
      <c r="CJ453" s="17"/>
      <c r="CK453" s="17"/>
      <c r="CL453" s="17"/>
      <c r="CM453" s="17"/>
      <c r="CN453" s="17"/>
      <c r="CO453" s="18"/>
      <c r="CQ453" s="14"/>
      <c r="CR453" s="15"/>
      <c r="CS453" s="16"/>
      <c r="CT453" s="16"/>
      <c r="CU453" s="16"/>
      <c r="CV453" s="17"/>
      <c r="CW453" s="17"/>
      <c r="CX453" s="17"/>
      <c r="CY453" s="17"/>
      <c r="CZ453" s="17"/>
      <c r="DA453" s="17"/>
      <c r="DB453" s="17"/>
      <c r="DC453" s="17"/>
      <c r="DD453" s="17"/>
      <c r="DE453" s="18"/>
      <c r="DG453" s="14"/>
      <c r="DH453" s="15"/>
      <c r="DI453" s="16"/>
      <c r="DJ453" s="16"/>
      <c r="DK453" s="16"/>
      <c r="DL453" s="17"/>
      <c r="DM453" s="17"/>
      <c r="DN453" s="17"/>
      <c r="DO453" s="17"/>
      <c r="DP453" s="17"/>
      <c r="DQ453" s="17"/>
      <c r="DR453" s="17"/>
      <c r="DS453" s="17"/>
      <c r="DT453" s="17"/>
      <c r="DU453" s="18"/>
      <c r="DW453" s="14"/>
      <c r="DX453" s="15"/>
      <c r="DY453" s="16"/>
      <c r="DZ453" s="16"/>
      <c r="EA453" s="16"/>
      <c r="EB453" s="17"/>
      <c r="EC453" s="17"/>
      <c r="ED453" s="17"/>
      <c r="EE453" s="17"/>
      <c r="EF453" s="17"/>
      <c r="EG453" s="17"/>
      <c r="EH453" s="17"/>
      <c r="EI453" s="17"/>
      <c r="EJ453" s="17"/>
      <c r="EK453" s="18"/>
      <c r="EM453" s="14"/>
      <c r="EN453" s="15"/>
      <c r="EO453" s="16"/>
      <c r="EP453" s="16"/>
      <c r="EQ453" s="16"/>
      <c r="ER453" s="17"/>
      <c r="ES453" s="17"/>
      <c r="ET453" s="17"/>
      <c r="EU453" s="17"/>
      <c r="EV453" s="17"/>
      <c r="EW453" s="17"/>
      <c r="EX453" s="17"/>
      <c r="EY453" s="17"/>
      <c r="EZ453" s="17"/>
      <c r="FA453" s="18"/>
      <c r="FC453" s="14"/>
      <c r="FD453" s="15"/>
      <c r="FE453" s="16"/>
      <c r="FF453" s="16"/>
      <c r="FG453" s="16"/>
      <c r="FH453" s="17"/>
      <c r="FI453" s="17"/>
      <c r="FJ453" s="17"/>
      <c r="FK453" s="17"/>
      <c r="FL453" s="17"/>
      <c r="FM453" s="17"/>
      <c r="FN453" s="17"/>
      <c r="FO453" s="17"/>
      <c r="FP453" s="17"/>
      <c r="FQ453" s="18"/>
      <c r="FS453" s="14"/>
      <c r="FT453" s="15"/>
      <c r="FU453" s="16"/>
      <c r="FV453" s="16"/>
      <c r="FW453" s="16"/>
      <c r="FX453" s="17"/>
      <c r="FY453" s="17"/>
      <c r="FZ453" s="17"/>
      <c r="GA453" s="17"/>
      <c r="GB453" s="17"/>
      <c r="GC453" s="17"/>
      <c r="GD453" s="17"/>
      <c r="GE453" s="17"/>
      <c r="GF453" s="17"/>
      <c r="GG453" s="18"/>
      <c r="GI453" s="14"/>
      <c r="GJ453" s="15"/>
      <c r="GK453" s="16"/>
      <c r="GL453" s="16"/>
      <c r="GM453" s="16"/>
      <c r="GN453" s="17"/>
      <c r="GO453" s="17"/>
      <c r="GP453" s="17"/>
      <c r="GQ453" s="17"/>
      <c r="GR453" s="17"/>
      <c r="GS453" s="17"/>
      <c r="GT453" s="17"/>
      <c r="GU453" s="17"/>
      <c r="GV453" s="17"/>
      <c r="GW453" s="18"/>
      <c r="GY453" s="14"/>
      <c r="GZ453" s="15"/>
      <c r="HA453" s="16"/>
      <c r="HB453" s="16"/>
      <c r="HC453" s="16"/>
      <c r="HD453" s="17"/>
      <c r="HE453" s="17"/>
      <c r="HF453" s="17"/>
      <c r="HG453" s="17"/>
      <c r="HH453" s="17"/>
      <c r="HI453" s="17"/>
      <c r="HJ453" s="17"/>
      <c r="HK453" s="17"/>
      <c r="HL453" s="17"/>
      <c r="HM453" s="18"/>
      <c r="HO453" s="14"/>
      <c r="HP453" s="15"/>
      <c r="HQ453" s="16"/>
      <c r="HR453" s="16"/>
      <c r="HS453" s="16"/>
      <c r="HT453" s="17"/>
      <c r="HU453" s="17"/>
      <c r="HV453" s="17"/>
      <c r="HW453" s="17"/>
      <c r="HX453" s="17"/>
      <c r="HY453" s="17"/>
      <c r="HZ453" s="17"/>
      <c r="IA453" s="17"/>
      <c r="IB453" s="17"/>
      <c r="IC453" s="18"/>
      <c r="IE453" s="14"/>
      <c r="IF453" s="15"/>
      <c r="IG453" s="16"/>
      <c r="IH453" s="16"/>
      <c r="II453" s="16"/>
      <c r="IJ453" s="17"/>
      <c r="IK453" s="17"/>
      <c r="IL453" s="17"/>
      <c r="IM453" s="17"/>
      <c r="IN453" s="17"/>
      <c r="IO453" s="17"/>
      <c r="IP453" s="17"/>
      <c r="IQ453" s="17"/>
      <c r="IR453" s="17"/>
      <c r="IS453" s="18"/>
      <c r="IU453" s="14"/>
      <c r="IV453" s="15"/>
      <c r="IW453" s="16"/>
      <c r="IX453" s="16"/>
      <c r="IY453" s="16"/>
      <c r="IZ453" s="17"/>
      <c r="JA453" s="17"/>
      <c r="JB453" s="17"/>
      <c r="JC453" s="17"/>
      <c r="JD453" s="17"/>
      <c r="JE453" s="17"/>
      <c r="JF453" s="17"/>
      <c r="JG453" s="17"/>
      <c r="JH453" s="17"/>
      <c r="JI453" s="18"/>
      <c r="JK453" s="14"/>
      <c r="JL453" s="15"/>
      <c r="JM453" s="16"/>
      <c r="JN453" s="16"/>
      <c r="JO453" s="16"/>
      <c r="JP453" s="17"/>
      <c r="JQ453" s="17"/>
      <c r="JR453" s="17"/>
      <c r="JS453" s="17"/>
      <c r="JT453" s="17"/>
      <c r="JU453" s="17"/>
      <c r="JV453" s="17"/>
      <c r="JW453" s="17"/>
      <c r="JX453" s="17"/>
      <c r="JY453" s="18"/>
      <c r="KA453" s="14"/>
      <c r="KB453" s="15"/>
      <c r="KC453" s="16"/>
      <c r="KD453" s="16"/>
      <c r="KE453" s="16"/>
      <c r="KF453" s="17"/>
      <c r="KG453" s="17"/>
      <c r="KH453" s="17"/>
      <c r="KI453" s="17"/>
      <c r="KJ453" s="17"/>
      <c r="KK453" s="17"/>
      <c r="KL453" s="17"/>
      <c r="KM453" s="17"/>
      <c r="KN453" s="17"/>
      <c r="KO453" s="18"/>
      <c r="KQ453" s="14"/>
      <c r="KR453" s="15"/>
      <c r="KS453" s="16"/>
      <c r="KT453" s="16"/>
      <c r="KU453" s="16"/>
      <c r="KV453" s="17"/>
      <c r="KW453" s="17"/>
      <c r="KX453" s="17"/>
      <c r="KY453" s="17"/>
      <c r="KZ453" s="17"/>
      <c r="LA453" s="17"/>
      <c r="LB453" s="17"/>
      <c r="LC453" s="17"/>
      <c r="LD453" s="17"/>
      <c r="LE453" s="18"/>
      <c r="LG453" s="14"/>
      <c r="LH453" s="15"/>
      <c r="LI453" s="16"/>
      <c r="LJ453" s="16"/>
      <c r="LK453" s="16"/>
      <c r="LL453" s="17"/>
      <c r="LM453" s="17"/>
      <c r="LN453" s="17"/>
      <c r="LO453" s="17"/>
      <c r="LP453" s="17"/>
      <c r="LQ453" s="17"/>
      <c r="LR453" s="17"/>
      <c r="LS453" s="17"/>
      <c r="LT453" s="17"/>
      <c r="LU453" s="18"/>
      <c r="LW453" s="14"/>
      <c r="LX453" s="15"/>
      <c r="LY453" s="16"/>
      <c r="LZ453" s="16"/>
      <c r="MA453" s="16"/>
      <c r="MB453" s="17"/>
      <c r="MC453" s="17"/>
      <c r="MD453" s="17"/>
      <c r="ME453" s="17"/>
      <c r="MF453" s="17"/>
      <c r="MG453" s="17"/>
      <c r="MH453" s="17"/>
      <c r="MI453" s="17"/>
      <c r="MJ453" s="17"/>
      <c r="MK453" s="18"/>
      <c r="MM453" s="14"/>
      <c r="MN453" s="15"/>
      <c r="MO453" s="16"/>
      <c r="MP453" s="16"/>
      <c r="MQ453" s="16"/>
      <c r="MR453" s="17"/>
      <c r="MS453" s="17"/>
      <c r="MT453" s="17"/>
      <c r="MU453" s="17"/>
      <c r="MV453" s="17"/>
      <c r="MW453" s="17"/>
      <c r="MX453" s="17"/>
      <c r="MY453" s="17"/>
      <c r="MZ453" s="17"/>
      <c r="NA453" s="18"/>
      <c r="NC453" s="14"/>
      <c r="ND453" s="15"/>
      <c r="NE453" s="16"/>
      <c r="NF453" s="16"/>
      <c r="NG453" s="16"/>
      <c r="NH453" s="17"/>
      <c r="NI453" s="17"/>
      <c r="NJ453" s="17"/>
      <c r="NK453" s="17"/>
      <c r="NL453" s="17"/>
      <c r="NM453" s="17"/>
      <c r="NN453" s="17"/>
      <c r="NO453" s="17"/>
      <c r="NP453" s="17"/>
      <c r="NQ453" s="18"/>
      <c r="NS453" s="14"/>
      <c r="NT453" s="15"/>
      <c r="NU453" s="16"/>
      <c r="NV453" s="16"/>
      <c r="NW453" s="16"/>
      <c r="NX453" s="17"/>
      <c r="NY453" s="17"/>
      <c r="NZ453" s="17"/>
      <c r="OA453" s="17"/>
      <c r="OB453" s="17"/>
      <c r="OC453" s="17"/>
      <c r="OD453" s="17"/>
      <c r="OE453" s="17"/>
      <c r="OF453" s="17"/>
      <c r="OG453" s="18"/>
      <c r="OI453" s="14"/>
      <c r="OJ453" s="15"/>
      <c r="OK453" s="16"/>
      <c r="OL453" s="16"/>
      <c r="OM453" s="16"/>
      <c r="ON453" s="17"/>
      <c r="OO453" s="17"/>
      <c r="OP453" s="17"/>
      <c r="OQ453" s="17"/>
      <c r="OR453" s="17"/>
      <c r="OS453" s="17"/>
      <c r="OT453" s="17"/>
      <c r="OU453" s="17"/>
      <c r="OV453" s="17"/>
      <c r="OW453" s="18"/>
      <c r="OY453" s="14"/>
      <c r="OZ453" s="15"/>
      <c r="PA453" s="16"/>
      <c r="PB453" s="16"/>
      <c r="PC453" s="16"/>
      <c r="PD453" s="17"/>
      <c r="PE453" s="17"/>
      <c r="PF453" s="17"/>
      <c r="PG453" s="17"/>
      <c r="PH453" s="17"/>
      <c r="PI453" s="17"/>
      <c r="PJ453" s="17"/>
      <c r="PK453" s="17"/>
      <c r="PL453" s="17"/>
      <c r="PM453" s="18"/>
      <c r="PO453" s="14"/>
      <c r="PP453" s="15"/>
      <c r="PQ453" s="16"/>
      <c r="PR453" s="16"/>
      <c r="PS453" s="16"/>
      <c r="PT453" s="17"/>
      <c r="PU453" s="17"/>
      <c r="PV453" s="17"/>
      <c r="PW453" s="17"/>
      <c r="PX453" s="17"/>
      <c r="PY453" s="17"/>
      <c r="PZ453" s="17"/>
      <c r="QA453" s="17"/>
      <c r="QB453" s="17"/>
      <c r="QC453" s="18"/>
      <c r="QE453" s="14"/>
      <c r="QF453" s="15"/>
      <c r="QG453" s="16"/>
      <c r="QH453" s="16"/>
      <c r="QI453" s="16"/>
      <c r="QJ453" s="17"/>
      <c r="QK453" s="17"/>
      <c r="QL453" s="17"/>
      <c r="QM453" s="17"/>
      <c r="QN453" s="17"/>
      <c r="QO453" s="17"/>
      <c r="QP453" s="17"/>
      <c r="QQ453" s="17"/>
      <c r="QR453" s="17"/>
      <c r="QS453" s="18"/>
      <c r="QU453" s="14"/>
      <c r="QV453" s="15"/>
      <c r="QW453" s="16"/>
      <c r="QX453" s="16"/>
      <c r="QY453" s="16"/>
      <c r="QZ453" s="17"/>
      <c r="RA453" s="17"/>
      <c r="RB453" s="17"/>
      <c r="RC453" s="17"/>
      <c r="RD453" s="17"/>
      <c r="RE453" s="17"/>
      <c r="RF453" s="17"/>
      <c r="RG453" s="17"/>
      <c r="RH453" s="17"/>
      <c r="RI453" s="18"/>
      <c r="RK453" s="14"/>
      <c r="RL453" s="15"/>
      <c r="RM453" s="16"/>
      <c r="RN453" s="16"/>
      <c r="RO453" s="16"/>
      <c r="RP453" s="17"/>
      <c r="RQ453" s="17"/>
      <c r="RR453" s="17"/>
      <c r="RS453" s="17"/>
      <c r="RT453" s="17"/>
      <c r="RU453" s="17"/>
      <c r="RV453" s="17"/>
      <c r="RW453" s="17"/>
      <c r="RX453" s="17"/>
      <c r="RY453" s="18"/>
      <c r="SA453" s="14"/>
      <c r="SB453" s="15"/>
      <c r="SC453" s="16"/>
      <c r="SD453" s="16"/>
      <c r="SE453" s="16"/>
      <c r="SF453" s="17"/>
      <c r="SG453" s="17"/>
      <c r="SH453" s="17"/>
      <c r="SI453" s="17"/>
      <c r="SJ453" s="17"/>
      <c r="SK453" s="17"/>
      <c r="SL453" s="17"/>
      <c r="SM453" s="17"/>
      <c r="SN453" s="17"/>
      <c r="SO453" s="18"/>
      <c r="SQ453" s="14"/>
      <c r="SR453" s="15"/>
      <c r="SS453" s="16"/>
      <c r="ST453" s="16"/>
      <c r="SU453" s="16"/>
      <c r="SV453" s="17"/>
      <c r="SW453" s="17"/>
      <c r="SX453" s="17"/>
      <c r="SY453" s="17"/>
      <c r="SZ453" s="17"/>
      <c r="TA453" s="17"/>
      <c r="TB453" s="17"/>
      <c r="TC453" s="17"/>
      <c r="TD453" s="17"/>
      <c r="TE453" s="18"/>
      <c r="TG453" s="14"/>
      <c r="TH453" s="15"/>
      <c r="TI453" s="16"/>
      <c r="TJ453" s="16"/>
      <c r="TK453" s="16"/>
      <c r="TL453" s="17"/>
      <c r="TM453" s="17"/>
      <c r="TN453" s="17"/>
      <c r="TO453" s="17"/>
      <c r="TP453" s="17"/>
      <c r="TQ453" s="17"/>
      <c r="TR453" s="17"/>
      <c r="TS453" s="17"/>
      <c r="TT453" s="17"/>
      <c r="TU453" s="18"/>
      <c r="TW453" s="14"/>
      <c r="TX453" s="15"/>
      <c r="TY453" s="16"/>
      <c r="TZ453" s="16"/>
      <c r="UA453" s="16"/>
      <c r="UB453" s="17"/>
      <c r="UC453" s="17"/>
      <c r="UD453" s="17"/>
      <c r="UE453" s="17"/>
      <c r="UF453" s="17"/>
      <c r="UG453" s="17"/>
      <c r="UH453" s="17"/>
      <c r="UI453" s="17"/>
      <c r="UJ453" s="17"/>
      <c r="UK453" s="18"/>
      <c r="UM453" s="14"/>
      <c r="UN453" s="15"/>
      <c r="UO453" s="16"/>
      <c r="UP453" s="16"/>
      <c r="UQ453" s="16"/>
      <c r="UR453" s="17"/>
      <c r="US453" s="17"/>
      <c r="UT453" s="17"/>
      <c r="UU453" s="17"/>
      <c r="UV453" s="17"/>
      <c r="UW453" s="17"/>
      <c r="UX453" s="17"/>
      <c r="UY453" s="17"/>
      <c r="UZ453" s="17"/>
      <c r="VA453" s="18"/>
      <c r="VC453" s="14"/>
      <c r="VD453" s="15"/>
      <c r="VE453" s="16"/>
      <c r="VF453" s="16"/>
      <c r="VG453" s="16"/>
      <c r="VH453" s="17"/>
      <c r="VI453" s="17"/>
      <c r="VJ453" s="17"/>
      <c r="VK453" s="17"/>
      <c r="VL453" s="17"/>
      <c r="VM453" s="17"/>
      <c r="VN453" s="17"/>
      <c r="VO453" s="17"/>
      <c r="VP453" s="17"/>
      <c r="VQ453" s="18"/>
      <c r="VS453" s="14"/>
      <c r="VT453" s="15"/>
      <c r="VU453" s="16"/>
      <c r="VV453" s="16"/>
      <c r="VW453" s="16"/>
      <c r="VX453" s="17"/>
      <c r="VY453" s="17"/>
      <c r="VZ453" s="17"/>
      <c r="WA453" s="17"/>
      <c r="WB453" s="17"/>
      <c r="WC453" s="17"/>
      <c r="WD453" s="17"/>
      <c r="WE453" s="17"/>
      <c r="WF453" s="17"/>
      <c r="WG453" s="18"/>
      <c r="WI453" s="14"/>
      <c r="WJ453" s="15"/>
      <c r="WK453" s="16"/>
      <c r="WL453" s="16"/>
      <c r="WM453" s="16"/>
      <c r="WN453" s="17"/>
      <c r="WO453" s="17"/>
      <c r="WP453" s="17"/>
      <c r="WQ453" s="17"/>
      <c r="WR453" s="17"/>
      <c r="WS453" s="17"/>
      <c r="WT453" s="17"/>
      <c r="WU453" s="17"/>
      <c r="WV453" s="17"/>
      <c r="WW453" s="18"/>
      <c r="WY453" s="14"/>
      <c r="WZ453" s="15"/>
      <c r="XA453" s="16"/>
      <c r="XB453" s="16"/>
      <c r="XC453" s="16"/>
      <c r="XD453" s="17"/>
      <c r="XE453" s="17"/>
      <c r="XF453" s="17"/>
      <c r="XG453" s="17"/>
      <c r="XH453" s="17"/>
      <c r="XI453" s="17"/>
      <c r="XJ453" s="17"/>
      <c r="XK453" s="17"/>
      <c r="XL453" s="17"/>
      <c r="XM453" s="18"/>
      <c r="XO453" s="14"/>
      <c r="XP453" s="15"/>
      <c r="XQ453" s="16"/>
      <c r="XR453" s="16"/>
      <c r="XS453" s="16"/>
      <c r="XT453" s="17"/>
      <c r="XU453" s="17"/>
      <c r="XV453" s="17"/>
      <c r="XW453" s="17"/>
      <c r="XX453" s="17"/>
      <c r="XY453" s="17"/>
      <c r="XZ453" s="17"/>
      <c r="YA453" s="17"/>
      <c r="YB453" s="17"/>
      <c r="YC453" s="18"/>
      <c r="YE453" s="14"/>
      <c r="YF453" s="15"/>
      <c r="YG453" s="16"/>
      <c r="YH453" s="16"/>
      <c r="YI453" s="16"/>
      <c r="YJ453" s="17"/>
      <c r="YK453" s="17"/>
      <c r="YL453" s="17"/>
      <c r="YM453" s="17"/>
      <c r="YN453" s="17"/>
      <c r="YO453" s="17"/>
      <c r="YP453" s="17"/>
      <c r="YQ453" s="17"/>
      <c r="YR453" s="17"/>
      <c r="YS453" s="18"/>
      <c r="YU453" s="14"/>
      <c r="YV453" s="15"/>
      <c r="YW453" s="16"/>
      <c r="YX453" s="16"/>
      <c r="YY453" s="16"/>
      <c r="YZ453" s="17"/>
      <c r="ZA453" s="17"/>
      <c r="ZB453" s="17"/>
      <c r="ZC453" s="17"/>
      <c r="ZD453" s="17"/>
      <c r="ZE453" s="17"/>
      <c r="ZF453" s="17"/>
      <c r="ZG453" s="17"/>
      <c r="ZH453" s="17"/>
      <c r="ZI453" s="18"/>
      <c r="ZK453" s="14"/>
      <c r="ZL453" s="15"/>
      <c r="ZM453" s="16"/>
      <c r="ZN453" s="16"/>
      <c r="ZO453" s="16"/>
      <c r="ZP453" s="17"/>
      <c r="ZQ453" s="17"/>
      <c r="ZR453" s="17"/>
      <c r="ZS453" s="17"/>
      <c r="ZT453" s="17"/>
      <c r="ZU453" s="17"/>
      <c r="ZV453" s="17"/>
      <c r="ZW453" s="17"/>
      <c r="ZX453" s="17"/>
      <c r="ZY453" s="18"/>
    </row>
    <row r="454" spans="1:701" ht="23.25" customHeight="1" x14ac:dyDescent="0.3">
      <c r="A454" s="3">
        <v>103</v>
      </c>
      <c r="B454" s="13" t="s">
        <v>76</v>
      </c>
      <c r="C454" s="40">
        <v>0</v>
      </c>
      <c r="D454" s="40">
        <v>0</v>
      </c>
      <c r="E454" s="40">
        <v>0</v>
      </c>
      <c r="F454" s="40">
        <v>0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0</v>
      </c>
      <c r="M454" s="40">
        <v>0</v>
      </c>
      <c r="N454" s="40">
        <v>0</v>
      </c>
      <c r="O454" s="41">
        <v>0</v>
      </c>
    </row>
    <row r="455" spans="1:701" ht="23.25" customHeight="1" x14ac:dyDescent="0.3">
      <c r="A455" s="12">
        <v>104</v>
      </c>
      <c r="B455" s="13" t="s">
        <v>77</v>
      </c>
      <c r="C455" s="40">
        <v>0</v>
      </c>
      <c r="D455" s="40">
        <v>0</v>
      </c>
      <c r="E455" s="40">
        <v>0</v>
      </c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1">
        <v>0</v>
      </c>
    </row>
    <row r="456" spans="1:701" ht="23.25" customHeight="1" x14ac:dyDescent="0.3">
      <c r="A456" s="3">
        <v>105</v>
      </c>
      <c r="B456" s="13" t="s">
        <v>78</v>
      </c>
      <c r="C456" s="40">
        <v>0</v>
      </c>
      <c r="D456" s="40">
        <v>0</v>
      </c>
      <c r="E456" s="40">
        <v>3.1102523316384884E-4</v>
      </c>
      <c r="F456" s="40">
        <v>0</v>
      </c>
      <c r="G456" s="40">
        <v>0</v>
      </c>
      <c r="H456" s="40">
        <v>0</v>
      </c>
      <c r="I456" s="40">
        <v>0</v>
      </c>
      <c r="J456" s="40">
        <v>0</v>
      </c>
      <c r="K456" s="40">
        <v>0</v>
      </c>
      <c r="L456" s="40">
        <v>0</v>
      </c>
      <c r="M456" s="40">
        <v>0</v>
      </c>
      <c r="N456" s="40">
        <v>0</v>
      </c>
      <c r="O456" s="41">
        <v>2.3961155674088254E-5</v>
      </c>
    </row>
    <row r="457" spans="1:701" ht="23.25" customHeight="1" x14ac:dyDescent="0.3">
      <c r="A457" s="12">
        <v>106</v>
      </c>
      <c r="B457" s="13" t="s">
        <v>79</v>
      </c>
      <c r="C457" s="40">
        <v>0</v>
      </c>
      <c r="D457" s="40">
        <v>0</v>
      </c>
      <c r="E457" s="40">
        <v>0</v>
      </c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1">
        <v>0</v>
      </c>
    </row>
    <row r="458" spans="1:701" ht="23.25" customHeight="1" x14ac:dyDescent="0.3">
      <c r="A458" s="3">
        <v>107</v>
      </c>
      <c r="B458" s="13" t="s">
        <v>139</v>
      </c>
      <c r="C458" s="40">
        <v>1.9954594259782774E-2</v>
      </c>
      <c r="D458" s="40">
        <v>4.7811976439100989E-3</v>
      </c>
      <c r="E458" s="40">
        <v>9.2390542234666636E-4</v>
      </c>
      <c r="F458" s="40">
        <v>0</v>
      </c>
      <c r="G458" s="40">
        <v>0</v>
      </c>
      <c r="H458" s="40">
        <v>0</v>
      </c>
      <c r="I458" s="40">
        <v>0</v>
      </c>
      <c r="J458" s="40">
        <v>0</v>
      </c>
      <c r="K458" s="40">
        <v>0</v>
      </c>
      <c r="L458" s="40">
        <v>0</v>
      </c>
      <c r="M458" s="40">
        <v>0</v>
      </c>
      <c r="N458" s="40">
        <v>0</v>
      </c>
      <c r="O458" s="41">
        <v>8.8077098902401597E-3</v>
      </c>
    </row>
    <row r="459" spans="1:701" ht="28.5" customHeight="1" x14ac:dyDescent="0.3">
      <c r="A459" s="12">
        <v>108</v>
      </c>
      <c r="B459" s="13" t="s">
        <v>80</v>
      </c>
      <c r="C459" s="40">
        <v>1.9263526060309774E-2</v>
      </c>
      <c r="D459" s="40">
        <v>2.5654484052137452E-2</v>
      </c>
      <c r="E459" s="40">
        <v>4.3577921182232134E-3</v>
      </c>
      <c r="F459" s="40">
        <v>0</v>
      </c>
      <c r="G459" s="40">
        <v>0</v>
      </c>
      <c r="H459" s="40">
        <v>4.4943820224719096E-3</v>
      </c>
      <c r="I459" s="40">
        <v>0</v>
      </c>
      <c r="J459" s="40">
        <v>0</v>
      </c>
      <c r="K459" s="40">
        <v>0</v>
      </c>
      <c r="L459" s="40">
        <v>0</v>
      </c>
      <c r="M459" s="40">
        <v>0</v>
      </c>
      <c r="N459" s="40">
        <v>0</v>
      </c>
      <c r="O459" s="41">
        <v>1.6775962085112766E-2</v>
      </c>
    </row>
    <row r="460" spans="1:701" ht="36" customHeight="1" x14ac:dyDescent="0.3">
      <c r="A460" s="3">
        <v>109</v>
      </c>
      <c r="B460" s="13" t="s">
        <v>81</v>
      </c>
      <c r="C460" s="40">
        <v>0</v>
      </c>
      <c r="D460" s="40">
        <v>0</v>
      </c>
      <c r="E460" s="40">
        <v>1.0994016012068087E-2</v>
      </c>
      <c r="F460" s="40">
        <v>0</v>
      </c>
      <c r="G460" s="40">
        <v>0</v>
      </c>
      <c r="H460" s="40">
        <v>0</v>
      </c>
      <c r="I460" s="40">
        <v>0</v>
      </c>
      <c r="J460" s="40">
        <v>0</v>
      </c>
      <c r="K460" s="40">
        <v>0</v>
      </c>
      <c r="L460" s="40">
        <v>0</v>
      </c>
      <c r="M460" s="40">
        <v>0</v>
      </c>
      <c r="N460" s="40">
        <v>0</v>
      </c>
      <c r="O460" s="41">
        <v>8.4697092409157415E-4</v>
      </c>
    </row>
    <row r="461" spans="1:701" ht="23.25" customHeight="1" x14ac:dyDescent="0.3">
      <c r="A461" s="12">
        <v>110</v>
      </c>
      <c r="B461" s="13" t="s">
        <v>82</v>
      </c>
      <c r="C461" s="40">
        <v>0</v>
      </c>
      <c r="D461" s="40">
        <v>0</v>
      </c>
      <c r="E461" s="40">
        <v>0</v>
      </c>
      <c r="F461" s="40">
        <v>0</v>
      </c>
      <c r="G461" s="40">
        <v>0</v>
      </c>
      <c r="H461" s="40">
        <v>0</v>
      </c>
      <c r="I461" s="40">
        <v>0</v>
      </c>
      <c r="J461" s="40">
        <v>0</v>
      </c>
      <c r="K461" s="40">
        <v>0</v>
      </c>
      <c r="L461" s="40">
        <v>0</v>
      </c>
      <c r="M461" s="40">
        <v>0</v>
      </c>
      <c r="N461" s="40">
        <v>0</v>
      </c>
      <c r="O461" s="41">
        <v>0</v>
      </c>
    </row>
    <row r="462" spans="1:701" ht="23.25" customHeight="1" x14ac:dyDescent="0.3">
      <c r="A462" s="3">
        <v>111</v>
      </c>
      <c r="B462" s="13" t="s">
        <v>83</v>
      </c>
      <c r="C462" s="40">
        <v>0</v>
      </c>
      <c r="D462" s="40">
        <v>5.805269591056132E-3</v>
      </c>
      <c r="E462" s="40">
        <v>0</v>
      </c>
      <c r="F462" s="40">
        <v>0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0</v>
      </c>
      <c r="O462" s="41">
        <v>2.1926186207775955E-3</v>
      </c>
    </row>
    <row r="463" spans="1:701" ht="23.25" customHeight="1" x14ac:dyDescent="0.3">
      <c r="A463" s="12">
        <v>112</v>
      </c>
      <c r="B463" s="13" t="s">
        <v>140</v>
      </c>
      <c r="C463" s="40">
        <v>0</v>
      </c>
      <c r="D463" s="40">
        <v>0</v>
      </c>
      <c r="E463" s="40">
        <v>6.2915743111497963E-3</v>
      </c>
      <c r="F463" s="40">
        <v>0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0</v>
      </c>
      <c r="M463" s="40">
        <v>0</v>
      </c>
      <c r="N463" s="40">
        <v>0</v>
      </c>
      <c r="O463" s="41">
        <v>4.8469826698960343E-4</v>
      </c>
    </row>
    <row r="464" spans="1:701" ht="23.25" customHeight="1" x14ac:dyDescent="0.3">
      <c r="A464" s="3">
        <v>113</v>
      </c>
      <c r="B464" s="13" t="s">
        <v>141</v>
      </c>
      <c r="C464" s="40">
        <v>3.3977519807422323E-3</v>
      </c>
      <c r="D464" s="40">
        <v>8.1794042337966152E-3</v>
      </c>
      <c r="E464" s="40">
        <v>0</v>
      </c>
      <c r="F464" s="40">
        <v>0</v>
      </c>
      <c r="G464" s="40">
        <v>0</v>
      </c>
      <c r="H464" s="40">
        <v>0</v>
      </c>
      <c r="I464" s="40">
        <v>0</v>
      </c>
      <c r="J464" s="40">
        <v>0</v>
      </c>
      <c r="K464" s="40">
        <v>0</v>
      </c>
      <c r="L464" s="40">
        <v>0</v>
      </c>
      <c r="M464" s="40">
        <v>0</v>
      </c>
      <c r="N464" s="40">
        <v>0</v>
      </c>
      <c r="O464" s="41">
        <v>4.269435613262213E-3</v>
      </c>
    </row>
    <row r="465" spans="1:15" ht="23.25" customHeight="1" x14ac:dyDescent="0.3">
      <c r="A465" s="12">
        <v>114</v>
      </c>
      <c r="B465" s="13" t="s">
        <v>84</v>
      </c>
      <c r="C465" s="40">
        <v>2.0978398999742767E-2</v>
      </c>
      <c r="D465" s="40">
        <v>2.4584312403190634E-2</v>
      </c>
      <c r="E465" s="40">
        <v>5.1735646892365019E-4</v>
      </c>
      <c r="F465" s="40">
        <v>0</v>
      </c>
      <c r="G465" s="40">
        <v>0</v>
      </c>
      <c r="H465" s="40">
        <v>0</v>
      </c>
      <c r="I465" s="40">
        <v>0</v>
      </c>
      <c r="J465" s="40">
        <v>0</v>
      </c>
      <c r="K465" s="40">
        <v>0</v>
      </c>
      <c r="L465" s="40">
        <v>0</v>
      </c>
      <c r="M465" s="40">
        <v>0</v>
      </c>
      <c r="N465" s="40">
        <v>0</v>
      </c>
      <c r="O465" s="41">
        <v>1.6611509456888215E-2</v>
      </c>
    </row>
    <row r="466" spans="1:15" ht="23.25" customHeight="1" x14ac:dyDescent="0.3">
      <c r="A466" s="3">
        <v>115</v>
      </c>
      <c r="B466" s="13" t="s">
        <v>158</v>
      </c>
      <c r="C466" s="40">
        <v>7.1986270778437119E-4</v>
      </c>
      <c r="D466" s="40">
        <v>1.7781313551731774E-3</v>
      </c>
      <c r="E466" s="40">
        <v>0</v>
      </c>
      <c r="F466" s="40">
        <v>0</v>
      </c>
      <c r="G466" s="40">
        <v>0</v>
      </c>
      <c r="H466" s="40">
        <v>0.17303370786516853</v>
      </c>
      <c r="I466" s="40">
        <v>0</v>
      </c>
      <c r="J466" s="40">
        <v>0</v>
      </c>
      <c r="K466" s="40">
        <v>0</v>
      </c>
      <c r="L466" s="40">
        <v>0</v>
      </c>
      <c r="M466" s="40">
        <v>0</v>
      </c>
      <c r="N466" s="40">
        <v>0</v>
      </c>
      <c r="O466" s="41">
        <v>3.2318493301643023E-3</v>
      </c>
    </row>
    <row r="467" spans="1:15" ht="28.5" customHeight="1" x14ac:dyDescent="0.3">
      <c r="A467" s="12">
        <v>116</v>
      </c>
      <c r="B467" s="13" t="s">
        <v>179</v>
      </c>
      <c r="C467" s="40">
        <v>6.9362771132289646E-3</v>
      </c>
      <c r="D467" s="40">
        <v>0</v>
      </c>
      <c r="E467" s="40">
        <v>0</v>
      </c>
      <c r="F467" s="40">
        <v>0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0</v>
      </c>
      <c r="N467" s="40">
        <v>0</v>
      </c>
      <c r="O467" s="41">
        <v>2.4091324388983344E-3</v>
      </c>
    </row>
    <row r="468" spans="1:15" ht="23.25" customHeight="1" x14ac:dyDescent="0.3">
      <c r="A468" s="3">
        <v>117</v>
      </c>
      <c r="B468" s="13" t="s">
        <v>159</v>
      </c>
      <c r="C468" s="40">
        <v>2.3895602630666275E-2</v>
      </c>
      <c r="D468" s="40">
        <v>4.162210362159259E-2</v>
      </c>
      <c r="E468" s="40">
        <v>1.2435277903338402E-2</v>
      </c>
      <c r="F468" s="40">
        <v>0</v>
      </c>
      <c r="G468" s="40">
        <v>0.60272255444464939</v>
      </c>
      <c r="H468" s="40">
        <v>0</v>
      </c>
      <c r="I468" s="40">
        <v>9.4125849747254652E-3</v>
      </c>
      <c r="J468" s="40">
        <v>0</v>
      </c>
      <c r="K468" s="40">
        <v>0.23333333333333334</v>
      </c>
      <c r="L468" s="40">
        <v>2.2688503651168454E-3</v>
      </c>
      <c r="M468" s="40">
        <v>0</v>
      </c>
      <c r="N468" s="40">
        <v>0</v>
      </c>
      <c r="O468" s="41">
        <v>5.9210813621875608E-2</v>
      </c>
    </row>
    <row r="469" spans="1:15" ht="23.25" customHeight="1" x14ac:dyDescent="0.3">
      <c r="A469" s="12">
        <v>118</v>
      </c>
      <c r="B469" s="13" t="s">
        <v>85</v>
      </c>
      <c r="C469" s="40">
        <v>0</v>
      </c>
      <c r="D469" s="40">
        <v>0</v>
      </c>
      <c r="E469" s="40">
        <v>0</v>
      </c>
      <c r="F469" s="40">
        <v>0</v>
      </c>
      <c r="G469" s="40">
        <v>0</v>
      </c>
      <c r="H469" s="40">
        <v>0</v>
      </c>
      <c r="I469" s="40">
        <v>0</v>
      </c>
      <c r="J469" s="40">
        <v>0</v>
      </c>
      <c r="K469" s="40">
        <v>0</v>
      </c>
      <c r="L469" s="40">
        <v>0</v>
      </c>
      <c r="M469" s="40">
        <v>0</v>
      </c>
      <c r="N469" s="40">
        <v>0</v>
      </c>
      <c r="O469" s="41">
        <v>0</v>
      </c>
    </row>
    <row r="470" spans="1:15" ht="33" customHeight="1" x14ac:dyDescent="0.3">
      <c r="A470" s="3">
        <v>119</v>
      </c>
      <c r="B470" s="13" t="s">
        <v>86</v>
      </c>
      <c r="C470" s="40">
        <v>4.6359158381313508E-3</v>
      </c>
      <c r="D470" s="40">
        <v>1.400443083991023E-2</v>
      </c>
      <c r="E470" s="40">
        <v>2.0862762599483178E-2</v>
      </c>
      <c r="F470" s="40">
        <v>0</v>
      </c>
      <c r="G470" s="40">
        <v>0</v>
      </c>
      <c r="H470" s="40">
        <v>0</v>
      </c>
      <c r="I470" s="40">
        <v>0</v>
      </c>
      <c r="J470" s="40">
        <v>0.13432835820895522</v>
      </c>
      <c r="K470" s="40">
        <v>0</v>
      </c>
      <c r="L470" s="40">
        <v>0</v>
      </c>
      <c r="M470" s="40">
        <v>0</v>
      </c>
      <c r="N470" s="40">
        <v>0</v>
      </c>
      <c r="O470" s="41">
        <v>9.1112431952960274E-3</v>
      </c>
    </row>
    <row r="471" spans="1:15" ht="28.5" customHeight="1" x14ac:dyDescent="0.3">
      <c r="A471" s="12">
        <v>120</v>
      </c>
      <c r="B471" s="13" t="s">
        <v>180</v>
      </c>
      <c r="C471" s="40">
        <v>1.5104319304222296E-2</v>
      </c>
      <c r="D471" s="40">
        <v>1.3247078596040171E-2</v>
      </c>
      <c r="E471" s="40">
        <v>0</v>
      </c>
      <c r="F471" s="40">
        <v>0</v>
      </c>
      <c r="G471" s="40">
        <v>0</v>
      </c>
      <c r="H471" s="40">
        <v>0</v>
      </c>
      <c r="I471" s="40">
        <v>0</v>
      </c>
      <c r="J471" s="40">
        <v>0</v>
      </c>
      <c r="K471" s="40">
        <v>0</v>
      </c>
      <c r="L471" s="40">
        <v>0</v>
      </c>
      <c r="M471" s="40">
        <v>0</v>
      </c>
      <c r="N471" s="40">
        <v>0</v>
      </c>
      <c r="O471" s="41">
        <v>1.0249435146641445E-2</v>
      </c>
    </row>
    <row r="472" spans="1:15" ht="23.25" customHeight="1" x14ac:dyDescent="0.3">
      <c r="A472" s="3">
        <v>121</v>
      </c>
      <c r="B472" s="13" t="s">
        <v>142</v>
      </c>
      <c r="C472" s="40">
        <v>9.0126811014603278E-3</v>
      </c>
      <c r="D472" s="40">
        <v>8.8412642382221882E-3</v>
      </c>
      <c r="E472" s="40">
        <v>1.2936968482139549E-2</v>
      </c>
      <c r="F472" s="40">
        <v>0</v>
      </c>
      <c r="G472" s="40">
        <v>0</v>
      </c>
      <c r="H472" s="40">
        <v>0.23595505617977527</v>
      </c>
      <c r="I472" s="40">
        <v>0</v>
      </c>
      <c r="J472" s="40">
        <v>0</v>
      </c>
      <c r="K472" s="40">
        <v>0</v>
      </c>
      <c r="L472" s="40">
        <v>0</v>
      </c>
      <c r="M472" s="40">
        <v>0</v>
      </c>
      <c r="N472" s="40">
        <v>0</v>
      </c>
      <c r="O472" s="41">
        <v>1.0616586712677062E-2</v>
      </c>
    </row>
    <row r="473" spans="1:15" ht="26.25" customHeight="1" x14ac:dyDescent="0.3">
      <c r="A473" s="12">
        <v>122</v>
      </c>
      <c r="B473" s="13" t="s">
        <v>87</v>
      </c>
      <c r="C473" s="40">
        <v>9.2142426596399519E-4</v>
      </c>
      <c r="D473" s="40">
        <v>8.2979463241414949E-4</v>
      </c>
      <c r="E473" s="40">
        <v>0</v>
      </c>
      <c r="F473" s="40">
        <v>0</v>
      </c>
      <c r="G473" s="40">
        <v>0</v>
      </c>
      <c r="H473" s="40">
        <v>0</v>
      </c>
      <c r="I473" s="40">
        <v>0</v>
      </c>
      <c r="J473" s="40">
        <v>0</v>
      </c>
      <c r="K473" s="40">
        <v>0</v>
      </c>
      <c r="L473" s="40">
        <v>0</v>
      </c>
      <c r="M473" s="40">
        <v>0</v>
      </c>
      <c r="N473" s="40">
        <v>0</v>
      </c>
      <c r="O473" s="41">
        <v>6.3344125449144896E-4</v>
      </c>
    </row>
    <row r="474" spans="1:15" ht="23.25" customHeight="1" x14ac:dyDescent="0.3">
      <c r="A474" s="3">
        <v>123</v>
      </c>
      <c r="B474" s="13" t="s">
        <v>143</v>
      </c>
      <c r="C474" s="40">
        <v>0</v>
      </c>
      <c r="D474" s="40">
        <v>0</v>
      </c>
      <c r="E474" s="40">
        <v>0</v>
      </c>
      <c r="F474" s="40">
        <v>0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1">
        <v>0</v>
      </c>
    </row>
    <row r="475" spans="1:15" ht="37.5" customHeight="1" x14ac:dyDescent="0.3">
      <c r="A475" s="12">
        <v>124</v>
      </c>
      <c r="B475" s="13" t="s">
        <v>88</v>
      </c>
      <c r="C475" s="40">
        <v>0</v>
      </c>
      <c r="D475" s="40">
        <v>0</v>
      </c>
      <c r="E475" s="40">
        <v>0</v>
      </c>
      <c r="F475" s="40">
        <v>0</v>
      </c>
      <c r="G475" s="40">
        <v>0</v>
      </c>
      <c r="H475" s="40">
        <v>0</v>
      </c>
      <c r="I475" s="40">
        <v>0</v>
      </c>
      <c r="J475" s="40">
        <v>0</v>
      </c>
      <c r="K475" s="40">
        <v>0</v>
      </c>
      <c r="L475" s="40">
        <v>0</v>
      </c>
      <c r="M475" s="40">
        <v>0</v>
      </c>
      <c r="N475" s="40">
        <v>0</v>
      </c>
      <c r="O475" s="41">
        <v>0</v>
      </c>
    </row>
    <row r="476" spans="1:15" ht="35.25" customHeight="1" x14ac:dyDescent="0.3">
      <c r="A476" s="3">
        <v>125</v>
      </c>
      <c r="B476" s="13" t="s">
        <v>89</v>
      </c>
      <c r="C476" s="40">
        <v>0</v>
      </c>
      <c r="D476" s="40">
        <v>0</v>
      </c>
      <c r="E476" s="40">
        <v>1.9078761599922972E-2</v>
      </c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1">
        <v>1.469813790071959E-3</v>
      </c>
    </row>
    <row r="477" spans="1:15" ht="33.75" customHeight="1" x14ac:dyDescent="0.3">
      <c r="A477" s="12">
        <v>126</v>
      </c>
      <c r="B477" s="13" t="s">
        <v>144</v>
      </c>
      <c r="C477" s="40">
        <v>0</v>
      </c>
      <c r="D477" s="40">
        <v>0</v>
      </c>
      <c r="E477" s="40">
        <v>1.8630946399347995E-2</v>
      </c>
      <c r="F477" s="40">
        <v>0</v>
      </c>
      <c r="G477" s="40">
        <v>0</v>
      </c>
      <c r="H477" s="40">
        <v>0</v>
      </c>
      <c r="I477" s="40">
        <v>0</v>
      </c>
      <c r="J477" s="40">
        <v>0</v>
      </c>
      <c r="K477" s="40">
        <v>0</v>
      </c>
      <c r="L477" s="40">
        <v>0</v>
      </c>
      <c r="M477" s="40">
        <v>0</v>
      </c>
      <c r="N477" s="40">
        <v>0</v>
      </c>
      <c r="O477" s="41">
        <v>1.4353144357107412E-3</v>
      </c>
    </row>
    <row r="478" spans="1:15" ht="42.75" customHeight="1" x14ac:dyDescent="0.3">
      <c r="A478" s="3">
        <v>127</v>
      </c>
      <c r="B478" s="13" t="s">
        <v>145</v>
      </c>
      <c r="C478" s="40">
        <v>0</v>
      </c>
      <c r="D478" s="40">
        <v>0</v>
      </c>
      <c r="E478" s="40">
        <v>0</v>
      </c>
      <c r="F478" s="40">
        <v>0</v>
      </c>
      <c r="G478" s="40">
        <v>0</v>
      </c>
      <c r="H478" s="40">
        <v>0</v>
      </c>
      <c r="I478" s="40">
        <v>0</v>
      </c>
      <c r="J478" s="40">
        <v>0</v>
      </c>
      <c r="K478" s="40">
        <v>0</v>
      </c>
      <c r="L478" s="40">
        <v>0</v>
      </c>
      <c r="M478" s="40">
        <v>0</v>
      </c>
      <c r="N478" s="40">
        <v>0</v>
      </c>
      <c r="O478" s="41">
        <v>0</v>
      </c>
    </row>
    <row r="479" spans="1:15" ht="33.75" customHeight="1" x14ac:dyDescent="0.3">
      <c r="A479" s="12">
        <v>128</v>
      </c>
      <c r="B479" s="13" t="s">
        <v>90</v>
      </c>
      <c r="C479" s="40">
        <v>1.6412869737483665E-3</v>
      </c>
      <c r="D479" s="40">
        <v>4.4453283879329435E-4</v>
      </c>
      <c r="E479" s="40">
        <v>7.5352931489241553E-3</v>
      </c>
      <c r="F479" s="40">
        <v>0</v>
      </c>
      <c r="G479" s="40">
        <v>0</v>
      </c>
      <c r="H479" s="40">
        <v>0</v>
      </c>
      <c r="I479" s="40">
        <v>0</v>
      </c>
      <c r="J479" s="40">
        <v>0</v>
      </c>
      <c r="K479" s="40">
        <v>0</v>
      </c>
      <c r="L479" s="40">
        <v>0</v>
      </c>
      <c r="M479" s="40">
        <v>0</v>
      </c>
      <c r="N479" s="40">
        <v>0</v>
      </c>
      <c r="O479" s="41">
        <v>1.3184687085882399E-3</v>
      </c>
    </row>
    <row r="480" spans="1:15" ht="38.25" customHeight="1" x14ac:dyDescent="0.3">
      <c r="A480" s="3">
        <v>129</v>
      </c>
      <c r="B480" s="13" t="s">
        <v>160</v>
      </c>
      <c r="C480" s="40">
        <v>8.0624623271849578E-4</v>
      </c>
      <c r="D480" s="40">
        <v>1.3335985163798829E-3</v>
      </c>
      <c r="E480" s="40">
        <v>0</v>
      </c>
      <c r="F480" s="40">
        <v>0</v>
      </c>
      <c r="G480" s="40">
        <v>0</v>
      </c>
      <c r="H480" s="40">
        <v>0</v>
      </c>
      <c r="I480" s="40">
        <v>0</v>
      </c>
      <c r="J480" s="40">
        <v>0</v>
      </c>
      <c r="K480" s="40">
        <v>0</v>
      </c>
      <c r="L480" s="40">
        <v>0</v>
      </c>
      <c r="M480" s="40">
        <v>0</v>
      </c>
      <c r="N480" s="40">
        <v>0</v>
      </c>
      <c r="O480" s="41">
        <v>7.8372118590092901E-4</v>
      </c>
    </row>
    <row r="481" spans="1:32" s="20" customFormat="1" ht="38.25" customHeight="1" x14ac:dyDescent="0.3">
      <c r="A481" s="12">
        <v>130</v>
      </c>
      <c r="B481" s="13" t="s">
        <v>169</v>
      </c>
      <c r="C481" s="40">
        <v>0</v>
      </c>
      <c r="D481" s="40">
        <v>0</v>
      </c>
      <c r="E481" s="40">
        <v>0</v>
      </c>
      <c r="F481" s="40">
        <v>0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0</v>
      </c>
      <c r="M481" s="40">
        <v>0</v>
      </c>
      <c r="N481" s="40">
        <v>0</v>
      </c>
      <c r="O481" s="41">
        <v>0</v>
      </c>
      <c r="P481" s="15"/>
      <c r="AE481" s="14"/>
      <c r="AF481" s="15"/>
    </row>
    <row r="482" spans="1:32" ht="38.25" customHeight="1" x14ac:dyDescent="0.3">
      <c r="A482" s="3">
        <v>131</v>
      </c>
      <c r="B482" s="13" t="s">
        <v>181</v>
      </c>
      <c r="C482" s="40">
        <v>3.1098068976284842E-3</v>
      </c>
      <c r="D482" s="40">
        <v>1.4225050841385417E-3</v>
      </c>
      <c r="E482" s="40">
        <v>0</v>
      </c>
      <c r="F482" s="40">
        <v>0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0</v>
      </c>
      <c r="M482" s="40">
        <v>0</v>
      </c>
      <c r="N482" s="40">
        <v>0</v>
      </c>
      <c r="O482" s="41">
        <v>1.6173815947734028E-3</v>
      </c>
      <c r="P482" s="15"/>
      <c r="AE482" s="14"/>
      <c r="AF482" s="15"/>
    </row>
    <row r="483" spans="1:32" ht="33.75" customHeight="1" x14ac:dyDescent="0.3">
      <c r="A483" s="12">
        <v>132</v>
      </c>
      <c r="B483" s="13" t="s">
        <v>91</v>
      </c>
      <c r="C483" s="40">
        <v>0</v>
      </c>
      <c r="D483" s="40">
        <v>0</v>
      </c>
      <c r="E483" s="40">
        <v>0</v>
      </c>
      <c r="F483" s="40">
        <v>0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0</v>
      </c>
      <c r="N483" s="40">
        <v>0</v>
      </c>
      <c r="O483" s="41">
        <v>0</v>
      </c>
    </row>
    <row r="484" spans="1:32" ht="23.25" customHeight="1" x14ac:dyDescent="0.3">
      <c r="A484" s="3">
        <v>133</v>
      </c>
      <c r="B484" s="13" t="s">
        <v>92</v>
      </c>
      <c r="C484" s="40">
        <v>3.7144915721673555E-3</v>
      </c>
      <c r="D484" s="40">
        <v>3.1117298715530603E-3</v>
      </c>
      <c r="E484" s="40">
        <v>7.5998671838193527E-3</v>
      </c>
      <c r="F484" s="40">
        <v>0</v>
      </c>
      <c r="G484" s="40">
        <v>0</v>
      </c>
      <c r="H484" s="40">
        <v>3.1460674157303366E-2</v>
      </c>
      <c r="I484" s="40">
        <v>0</v>
      </c>
      <c r="J484" s="40">
        <v>0</v>
      </c>
      <c r="K484" s="40">
        <v>0</v>
      </c>
      <c r="L484" s="40">
        <v>0</v>
      </c>
      <c r="M484" s="40">
        <v>0</v>
      </c>
      <c r="N484" s="40">
        <v>0</v>
      </c>
      <c r="O484" s="41">
        <v>3.4709444573729001E-3</v>
      </c>
    </row>
    <row r="485" spans="1:32" ht="23.25" customHeight="1" x14ac:dyDescent="0.3">
      <c r="A485" s="12">
        <v>134</v>
      </c>
      <c r="B485" s="13" t="s">
        <v>146</v>
      </c>
      <c r="C485" s="40">
        <v>1.6124924654369916E-3</v>
      </c>
      <c r="D485" s="40">
        <v>9.9443642455981397E-4</v>
      </c>
      <c r="E485" s="40">
        <v>0</v>
      </c>
      <c r="F485" s="40">
        <v>0</v>
      </c>
      <c r="G485" s="40">
        <v>0</v>
      </c>
      <c r="H485" s="40">
        <v>1.7977528089887639E-2</v>
      </c>
      <c r="I485" s="40">
        <v>0</v>
      </c>
      <c r="J485" s="40">
        <v>0</v>
      </c>
      <c r="K485" s="40">
        <v>0</v>
      </c>
      <c r="L485" s="40">
        <v>0</v>
      </c>
      <c r="M485" s="40">
        <v>0</v>
      </c>
      <c r="N485" s="40">
        <v>0</v>
      </c>
      <c r="O485" s="41">
        <v>1.175674090502558E-3</v>
      </c>
    </row>
    <row r="486" spans="1:32" ht="23.25" customHeight="1" x14ac:dyDescent="0.3">
      <c r="A486" s="3">
        <v>135</v>
      </c>
      <c r="B486" s="13" t="s">
        <v>147</v>
      </c>
      <c r="C486" s="40">
        <v>3.2249849308739831E-3</v>
      </c>
      <c r="D486" s="40">
        <v>6.4012728786234383E-3</v>
      </c>
      <c r="E486" s="40">
        <v>0</v>
      </c>
      <c r="F486" s="40">
        <v>0</v>
      </c>
      <c r="G486" s="40">
        <v>0</v>
      </c>
      <c r="H486" s="40">
        <v>0</v>
      </c>
      <c r="I486" s="40">
        <v>0</v>
      </c>
      <c r="J486" s="40">
        <v>0</v>
      </c>
      <c r="K486" s="40">
        <v>0</v>
      </c>
      <c r="L486" s="40">
        <v>0</v>
      </c>
      <c r="M486" s="40">
        <v>0</v>
      </c>
      <c r="N486" s="40">
        <v>0</v>
      </c>
      <c r="O486" s="41">
        <v>3.5378390448697061E-3</v>
      </c>
    </row>
    <row r="487" spans="1:32" ht="23.25" customHeight="1" x14ac:dyDescent="0.3">
      <c r="A487" s="12">
        <v>136</v>
      </c>
      <c r="B487" s="13" t="s">
        <v>93</v>
      </c>
      <c r="C487" s="40">
        <v>0</v>
      </c>
      <c r="D487" s="40">
        <v>0</v>
      </c>
      <c r="E487" s="40">
        <v>1.2397068415234734E-2</v>
      </c>
      <c r="F487" s="40">
        <v>0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0</v>
      </c>
      <c r="M487" s="40">
        <v>0</v>
      </c>
      <c r="N487" s="40">
        <v>0</v>
      </c>
      <c r="O487" s="41">
        <v>9.5506105140760853E-4</v>
      </c>
    </row>
    <row r="488" spans="1:32" ht="23.25" customHeight="1" x14ac:dyDescent="0.3">
      <c r="A488" s="3">
        <v>137</v>
      </c>
      <c r="B488" s="13" t="s">
        <v>94</v>
      </c>
      <c r="C488" s="40">
        <v>0</v>
      </c>
      <c r="D488" s="40">
        <v>0</v>
      </c>
      <c r="E488" s="40">
        <v>9.8141070194268515E-3</v>
      </c>
      <c r="F488" s="40">
        <v>0</v>
      </c>
      <c r="G488" s="40">
        <v>0</v>
      </c>
      <c r="H488" s="40">
        <v>0</v>
      </c>
      <c r="I488" s="40">
        <v>0</v>
      </c>
      <c r="J488" s="40">
        <v>0</v>
      </c>
      <c r="K488" s="40">
        <v>0</v>
      </c>
      <c r="L488" s="40">
        <v>0</v>
      </c>
      <c r="M488" s="40">
        <v>0</v>
      </c>
      <c r="N488" s="40">
        <v>0</v>
      </c>
      <c r="O488" s="41">
        <v>7.5607160133778488E-4</v>
      </c>
    </row>
    <row r="489" spans="1:32" ht="23.25" customHeight="1" x14ac:dyDescent="0.3">
      <c r="A489" s="12">
        <v>138</v>
      </c>
      <c r="B489" s="13" t="s">
        <v>95</v>
      </c>
      <c r="C489" s="40">
        <v>0</v>
      </c>
      <c r="D489" s="40">
        <v>0</v>
      </c>
      <c r="E489" s="40">
        <v>0</v>
      </c>
      <c r="F489" s="40">
        <v>0</v>
      </c>
      <c r="G489" s="40">
        <v>0</v>
      </c>
      <c r="H489" s="40">
        <v>0</v>
      </c>
      <c r="I489" s="40">
        <v>0</v>
      </c>
      <c r="J489" s="40">
        <v>0</v>
      </c>
      <c r="K489" s="40">
        <v>0</v>
      </c>
      <c r="L489" s="40">
        <v>0</v>
      </c>
      <c r="M489" s="40">
        <v>0</v>
      </c>
      <c r="N489" s="40">
        <v>0</v>
      </c>
      <c r="O489" s="41">
        <v>0</v>
      </c>
    </row>
    <row r="490" spans="1:32" ht="23.25" customHeight="1" x14ac:dyDescent="0.3">
      <c r="A490" s="3">
        <v>139</v>
      </c>
      <c r="B490" s="13" t="s">
        <v>96</v>
      </c>
      <c r="C490" s="40">
        <v>0</v>
      </c>
      <c r="D490" s="40">
        <v>0</v>
      </c>
      <c r="E490" s="40">
        <v>0</v>
      </c>
      <c r="F490" s="40">
        <v>0</v>
      </c>
      <c r="G490" s="40">
        <v>0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0</v>
      </c>
      <c r="N490" s="40">
        <v>0</v>
      </c>
      <c r="O490" s="41">
        <v>0</v>
      </c>
    </row>
    <row r="491" spans="1:32" ht="23.25" customHeight="1" x14ac:dyDescent="0.3">
      <c r="A491" s="12">
        <v>140</v>
      </c>
      <c r="B491" s="13" t="s">
        <v>97</v>
      </c>
      <c r="C491" s="40">
        <v>2.706683781269236E-3</v>
      </c>
      <c r="D491" s="40">
        <v>6.1641886979336815E-3</v>
      </c>
      <c r="E491" s="40">
        <v>4.363523541438763E-3</v>
      </c>
      <c r="F491" s="40">
        <v>0</v>
      </c>
      <c r="G491" s="40">
        <v>1.5969571955371051E-2</v>
      </c>
      <c r="H491" s="40">
        <v>0</v>
      </c>
      <c r="I491" s="40">
        <v>0</v>
      </c>
      <c r="J491" s="40">
        <v>0</v>
      </c>
      <c r="K491" s="40">
        <v>0</v>
      </c>
      <c r="L491" s="40">
        <v>0</v>
      </c>
      <c r="M491" s="40">
        <v>0</v>
      </c>
      <c r="N491" s="40">
        <v>0</v>
      </c>
      <c r="O491" s="41">
        <v>4.4871002774525661E-3</v>
      </c>
    </row>
    <row r="492" spans="1:32" ht="23.25" customHeight="1" x14ac:dyDescent="0.3">
      <c r="A492" s="3">
        <v>141</v>
      </c>
      <c r="B492" s="13" t="s">
        <v>98</v>
      </c>
      <c r="C492" s="40">
        <v>3.4553409973649824E-4</v>
      </c>
      <c r="D492" s="40">
        <v>0</v>
      </c>
      <c r="E492" s="40">
        <v>0</v>
      </c>
      <c r="F492" s="40">
        <v>0</v>
      </c>
      <c r="G492" s="40">
        <v>0</v>
      </c>
      <c r="H492" s="40">
        <v>0</v>
      </c>
      <c r="I492" s="40">
        <v>0</v>
      </c>
      <c r="J492" s="40">
        <v>0</v>
      </c>
      <c r="K492" s="40">
        <v>0</v>
      </c>
      <c r="L492" s="40">
        <v>0</v>
      </c>
      <c r="M492" s="40">
        <v>0</v>
      </c>
      <c r="N492" s="40">
        <v>0</v>
      </c>
      <c r="O492" s="41">
        <v>1.2001213256504617E-4</v>
      </c>
    </row>
    <row r="493" spans="1:32" ht="23.25" customHeight="1" x14ac:dyDescent="0.3">
      <c r="A493" s="12">
        <v>142</v>
      </c>
      <c r="B493" s="13" t="s">
        <v>148</v>
      </c>
      <c r="C493" s="40">
        <v>0</v>
      </c>
      <c r="D493" s="40">
        <v>0</v>
      </c>
      <c r="E493" s="40">
        <v>0</v>
      </c>
      <c r="F493" s="40">
        <v>0</v>
      </c>
      <c r="G493" s="40">
        <v>0</v>
      </c>
      <c r="H493" s="40">
        <v>0</v>
      </c>
      <c r="I493" s="40">
        <v>0</v>
      </c>
      <c r="J493" s="40">
        <v>0</v>
      </c>
      <c r="K493" s="40">
        <v>0</v>
      </c>
      <c r="L493" s="40">
        <v>0</v>
      </c>
      <c r="M493" s="40">
        <v>0</v>
      </c>
      <c r="N493" s="40">
        <v>0</v>
      </c>
      <c r="O493" s="41">
        <v>0</v>
      </c>
    </row>
    <row r="494" spans="1:32" ht="23.25" customHeight="1" x14ac:dyDescent="0.3">
      <c r="A494" s="3">
        <v>143</v>
      </c>
      <c r="B494" s="13" t="s">
        <v>99</v>
      </c>
      <c r="C494" s="40">
        <v>3.2230652969865582E-2</v>
      </c>
      <c r="D494" s="40">
        <v>4.0185110059745226E-2</v>
      </c>
      <c r="E494" s="40">
        <v>5.6477444366030086E-3</v>
      </c>
      <c r="F494" s="40">
        <v>0</v>
      </c>
      <c r="G494" s="40">
        <v>0</v>
      </c>
      <c r="H494" s="40">
        <v>1.1235955056179773E-2</v>
      </c>
      <c r="I494" s="40">
        <v>4.7062924873627326E-3</v>
      </c>
      <c r="J494" s="40">
        <v>0.29104477611940299</v>
      </c>
      <c r="K494" s="40">
        <v>0</v>
      </c>
      <c r="L494" s="40">
        <v>0</v>
      </c>
      <c r="M494" s="40">
        <v>0</v>
      </c>
      <c r="N494" s="40">
        <v>0</v>
      </c>
      <c r="O494" s="41">
        <v>2.8424402109241475E-2</v>
      </c>
    </row>
    <row r="495" spans="1:32" ht="23.25" customHeight="1" x14ac:dyDescent="0.3">
      <c r="A495" s="12">
        <v>144</v>
      </c>
      <c r="B495" s="13" t="s">
        <v>100</v>
      </c>
      <c r="C495" s="40">
        <v>7.1698325695323381E-3</v>
      </c>
      <c r="D495" s="40">
        <v>1.0164984247073331E-2</v>
      </c>
      <c r="E495" s="40">
        <v>0</v>
      </c>
      <c r="F495" s="40">
        <v>0</v>
      </c>
      <c r="G495" s="40">
        <v>0</v>
      </c>
      <c r="H495" s="40">
        <v>0</v>
      </c>
      <c r="I495" s="40">
        <v>0</v>
      </c>
      <c r="J495" s="40">
        <v>0</v>
      </c>
      <c r="K495" s="40">
        <v>0</v>
      </c>
      <c r="L495" s="40">
        <v>0</v>
      </c>
      <c r="M495" s="40">
        <v>0</v>
      </c>
      <c r="N495" s="40">
        <v>0</v>
      </c>
      <c r="O495" s="41">
        <v>6.329510787786782E-3</v>
      </c>
    </row>
    <row r="496" spans="1:32" ht="23.25" customHeight="1" x14ac:dyDescent="0.3">
      <c r="A496" s="3">
        <v>145</v>
      </c>
      <c r="B496" s="13" t="s">
        <v>101</v>
      </c>
      <c r="C496" s="40">
        <v>5.4709565791612213E-4</v>
      </c>
      <c r="D496" s="40">
        <v>1.9230161322613623E-3</v>
      </c>
      <c r="E496" s="40">
        <v>1.471600224824628E-2</v>
      </c>
      <c r="F496" s="40">
        <v>0</v>
      </c>
      <c r="G496" s="40">
        <v>0</v>
      </c>
      <c r="H496" s="40">
        <v>0</v>
      </c>
      <c r="I496" s="40">
        <v>0</v>
      </c>
      <c r="J496" s="40">
        <v>0</v>
      </c>
      <c r="K496" s="40">
        <v>0</v>
      </c>
      <c r="L496" s="40">
        <v>0</v>
      </c>
      <c r="M496" s="40">
        <v>0</v>
      </c>
      <c r="N496" s="40">
        <v>0</v>
      </c>
      <c r="O496" s="41">
        <v>2.0500419128981749E-3</v>
      </c>
    </row>
    <row r="497" spans="1:15" ht="23.25" customHeight="1" x14ac:dyDescent="0.3">
      <c r="A497" s="12">
        <v>146</v>
      </c>
      <c r="B497" s="13" t="s">
        <v>149</v>
      </c>
      <c r="C497" s="40">
        <v>1.7852595153052407E-3</v>
      </c>
      <c r="D497" s="40">
        <v>6.0456466075888031E-3</v>
      </c>
      <c r="E497" s="40">
        <v>0</v>
      </c>
      <c r="F497" s="40">
        <v>0</v>
      </c>
      <c r="G497" s="40">
        <v>0</v>
      </c>
      <c r="H497" s="40">
        <v>0</v>
      </c>
      <c r="I497" s="40">
        <v>0.79440474115391313</v>
      </c>
      <c r="J497" s="40">
        <v>0</v>
      </c>
      <c r="K497" s="40">
        <v>0</v>
      </c>
      <c r="L497" s="40">
        <v>0</v>
      </c>
      <c r="M497" s="40">
        <v>0.61271957231132412</v>
      </c>
      <c r="N497" s="40">
        <v>0</v>
      </c>
      <c r="O497" s="41">
        <v>4.7054079127495138E-2</v>
      </c>
    </row>
    <row r="498" spans="1:15" ht="30.75" customHeight="1" x14ac:dyDescent="0.3">
      <c r="A498" s="3">
        <v>147</v>
      </c>
      <c r="B498" s="13" t="s">
        <v>102</v>
      </c>
      <c r="C498" s="40">
        <v>1.0653968075208695E-2</v>
      </c>
      <c r="D498" s="40">
        <v>1.3780518002592125E-2</v>
      </c>
      <c r="E498" s="40">
        <v>7.8211001199395835E-3</v>
      </c>
      <c r="F498" s="40">
        <v>0</v>
      </c>
      <c r="G498" s="40">
        <v>0</v>
      </c>
      <c r="H498" s="40">
        <v>8.9887640449438193E-3</v>
      </c>
      <c r="I498" s="40">
        <v>7.0594387310440987E-2</v>
      </c>
      <c r="J498" s="40">
        <v>0</v>
      </c>
      <c r="K498" s="40">
        <v>0</v>
      </c>
      <c r="L498" s="40">
        <v>0</v>
      </c>
      <c r="M498" s="40">
        <v>0</v>
      </c>
      <c r="N498" s="40">
        <v>0.75</v>
      </c>
      <c r="O498" s="41">
        <v>1.2710703257881229E-2</v>
      </c>
    </row>
    <row r="499" spans="1:15" ht="33.75" customHeight="1" x14ac:dyDescent="0.3">
      <c r="A499" s="12">
        <v>148</v>
      </c>
      <c r="B499" s="13" t="s">
        <v>103</v>
      </c>
      <c r="C499" s="40">
        <v>0.10881444690868557</v>
      </c>
      <c r="D499" s="40">
        <v>0.11077758342728895</v>
      </c>
      <c r="E499" s="40">
        <v>1.9584273127534482E-2</v>
      </c>
      <c r="F499" s="40">
        <v>1</v>
      </c>
      <c r="G499" s="40">
        <v>1.6270074653455993E-2</v>
      </c>
      <c r="H499" s="40">
        <v>0</v>
      </c>
      <c r="I499" s="40">
        <v>3.695311138225553E-2</v>
      </c>
      <c r="J499" s="40">
        <v>0</v>
      </c>
      <c r="K499" s="40">
        <v>0</v>
      </c>
      <c r="L499" s="40">
        <v>9.5291715334907517E-2</v>
      </c>
      <c r="M499" s="40">
        <v>6.5090606123724234E-2</v>
      </c>
      <c r="N499" s="40">
        <v>0</v>
      </c>
      <c r="O499" s="41">
        <v>9.129821012671685E-2</v>
      </c>
    </row>
    <row r="500" spans="1:15" ht="23.25" customHeight="1" x14ac:dyDescent="0.3">
      <c r="A500" s="3">
        <v>149</v>
      </c>
      <c r="B500" s="13" t="s">
        <v>150</v>
      </c>
      <c r="C500" s="40">
        <v>0</v>
      </c>
      <c r="D500" s="40">
        <v>0</v>
      </c>
      <c r="E500" s="40">
        <v>6.4444122635644637E-3</v>
      </c>
      <c r="F500" s="40">
        <v>0</v>
      </c>
      <c r="G500" s="40">
        <v>0</v>
      </c>
      <c r="H500" s="40">
        <v>0</v>
      </c>
      <c r="I500" s="40">
        <v>0</v>
      </c>
      <c r="J500" s="40">
        <v>0</v>
      </c>
      <c r="K500" s="40">
        <v>0</v>
      </c>
      <c r="L500" s="40">
        <v>0</v>
      </c>
      <c r="M500" s="40">
        <v>0</v>
      </c>
      <c r="N500" s="40">
        <v>0</v>
      </c>
      <c r="O500" s="41">
        <v>4.9647279066237409E-4</v>
      </c>
    </row>
    <row r="501" spans="1:15" ht="23.25" customHeight="1" x14ac:dyDescent="0.3">
      <c r="A501" s="12">
        <v>150</v>
      </c>
      <c r="B501" s="13" t="s">
        <v>104</v>
      </c>
      <c r="C501" s="40">
        <v>0</v>
      </c>
      <c r="D501" s="40">
        <v>0</v>
      </c>
      <c r="E501" s="40">
        <v>1.2071905671472529E-2</v>
      </c>
      <c r="F501" s="40">
        <v>0</v>
      </c>
      <c r="G501" s="40">
        <v>0</v>
      </c>
      <c r="H501" s="40">
        <v>0</v>
      </c>
      <c r="I501" s="40">
        <v>0</v>
      </c>
      <c r="J501" s="40">
        <v>0</v>
      </c>
      <c r="K501" s="40">
        <v>0</v>
      </c>
      <c r="L501" s="40">
        <v>0</v>
      </c>
      <c r="M501" s="40">
        <v>0</v>
      </c>
      <c r="N501" s="40">
        <v>0</v>
      </c>
      <c r="O501" s="41">
        <v>9.30010752293789E-4</v>
      </c>
    </row>
    <row r="502" spans="1:15" ht="23.25" customHeight="1" x14ac:dyDescent="0.3">
      <c r="A502" s="3">
        <v>151</v>
      </c>
      <c r="B502" s="13" t="s">
        <v>105</v>
      </c>
      <c r="C502" s="40">
        <v>0</v>
      </c>
      <c r="D502" s="40">
        <v>0</v>
      </c>
      <c r="E502" s="40">
        <v>0</v>
      </c>
      <c r="F502" s="40">
        <v>0</v>
      </c>
      <c r="G502" s="40">
        <v>0</v>
      </c>
      <c r="H502" s="40">
        <v>0</v>
      </c>
      <c r="I502" s="40">
        <v>0</v>
      </c>
      <c r="J502" s="40">
        <v>0</v>
      </c>
      <c r="K502" s="40">
        <v>0</v>
      </c>
      <c r="L502" s="40">
        <v>0</v>
      </c>
      <c r="M502" s="40">
        <v>0</v>
      </c>
      <c r="N502" s="40">
        <v>0</v>
      </c>
      <c r="O502" s="41">
        <v>0</v>
      </c>
    </row>
    <row r="503" spans="1:15" ht="23.25" customHeight="1" x14ac:dyDescent="0.3">
      <c r="A503" s="12">
        <v>152</v>
      </c>
      <c r="B503" s="13" t="s">
        <v>106</v>
      </c>
      <c r="C503" s="40">
        <v>0</v>
      </c>
      <c r="D503" s="40">
        <v>0</v>
      </c>
      <c r="E503" s="40">
        <v>3.1802521138444062E-2</v>
      </c>
      <c r="F503" s="40">
        <v>0</v>
      </c>
      <c r="G503" s="40">
        <v>0</v>
      </c>
      <c r="H503" s="40">
        <v>0</v>
      </c>
      <c r="I503" s="40">
        <v>0</v>
      </c>
      <c r="J503" s="40">
        <v>0</v>
      </c>
      <c r="K503" s="40">
        <v>0</v>
      </c>
      <c r="L503" s="40">
        <v>0</v>
      </c>
      <c r="M503" s="40">
        <v>0</v>
      </c>
      <c r="N503" s="40">
        <v>0</v>
      </c>
      <c r="O503" s="41">
        <v>2.4500428858301149E-3</v>
      </c>
    </row>
    <row r="504" spans="1:15" ht="23.25" customHeight="1" x14ac:dyDescent="0.3">
      <c r="A504" s="3">
        <v>153</v>
      </c>
      <c r="B504" s="13" t="s">
        <v>107</v>
      </c>
      <c r="C504" s="40">
        <v>0</v>
      </c>
      <c r="D504" s="40">
        <v>0</v>
      </c>
      <c r="E504" s="40">
        <v>5.3477999549892234E-3</v>
      </c>
      <c r="F504" s="40">
        <v>0</v>
      </c>
      <c r="G504" s="40">
        <v>0</v>
      </c>
      <c r="H504" s="40">
        <v>0</v>
      </c>
      <c r="I504" s="40">
        <v>0</v>
      </c>
      <c r="J504" s="40">
        <v>0</v>
      </c>
      <c r="K504" s="40">
        <v>0</v>
      </c>
      <c r="L504" s="40">
        <v>0</v>
      </c>
      <c r="M504" s="40">
        <v>0</v>
      </c>
      <c r="N504" s="40">
        <v>0</v>
      </c>
      <c r="O504" s="41">
        <v>4.1199058331024471E-4</v>
      </c>
    </row>
    <row r="505" spans="1:15" ht="28.5" customHeight="1" x14ac:dyDescent="0.3">
      <c r="A505" s="12">
        <v>154</v>
      </c>
      <c r="B505" s="13" t="s">
        <v>163</v>
      </c>
      <c r="C505" s="40">
        <v>2.8218618145147353E-3</v>
      </c>
      <c r="D505" s="40">
        <v>2.3115707617251307E-3</v>
      </c>
      <c r="E505" s="40">
        <v>1.6884772793010416E-3</v>
      </c>
      <c r="F505" s="40">
        <v>0</v>
      </c>
      <c r="G505" s="40">
        <v>0</v>
      </c>
      <c r="H505" s="40">
        <v>0</v>
      </c>
      <c r="I505" s="40">
        <v>0</v>
      </c>
      <c r="J505" s="40">
        <v>0</v>
      </c>
      <c r="K505" s="40">
        <v>0</v>
      </c>
      <c r="L505" s="40">
        <v>0</v>
      </c>
      <c r="M505" s="40">
        <v>0</v>
      </c>
      <c r="N505" s="40">
        <v>0</v>
      </c>
      <c r="O505" s="41">
        <v>1.9832457856324565E-3</v>
      </c>
    </row>
    <row r="506" spans="1:15" ht="23.25" customHeight="1" x14ac:dyDescent="0.3">
      <c r="A506" s="3">
        <v>155</v>
      </c>
      <c r="B506" s="13" t="s">
        <v>108</v>
      </c>
      <c r="C506" s="40">
        <v>8.2064348687418322E-3</v>
      </c>
      <c r="D506" s="40">
        <v>9.1870120017280826E-3</v>
      </c>
      <c r="E506" s="40">
        <v>0</v>
      </c>
      <c r="F506" s="40">
        <v>0</v>
      </c>
      <c r="G506" s="40">
        <v>0</v>
      </c>
      <c r="H506" s="40">
        <v>1.1235955056179773E-2</v>
      </c>
      <c r="I506" s="40">
        <v>0</v>
      </c>
      <c r="J506" s="40">
        <v>0</v>
      </c>
      <c r="K506" s="40">
        <v>0</v>
      </c>
      <c r="L506" s="40">
        <v>0</v>
      </c>
      <c r="M506" s="40">
        <v>0</v>
      </c>
      <c r="N506" s="40">
        <v>0</v>
      </c>
      <c r="O506" s="41">
        <v>6.4701875750277369E-3</v>
      </c>
    </row>
    <row r="507" spans="1:15" ht="23.25" customHeight="1" x14ac:dyDescent="0.3">
      <c r="A507" s="12">
        <v>156</v>
      </c>
      <c r="B507" s="13" t="s">
        <v>109</v>
      </c>
      <c r="C507" s="40">
        <v>0</v>
      </c>
      <c r="D507" s="40">
        <v>0</v>
      </c>
      <c r="E507" s="40">
        <v>0</v>
      </c>
      <c r="F507" s="40">
        <v>0</v>
      </c>
      <c r="G507" s="40">
        <v>0</v>
      </c>
      <c r="H507" s="40">
        <v>0</v>
      </c>
      <c r="I507" s="40">
        <v>0</v>
      </c>
      <c r="J507" s="40">
        <v>0</v>
      </c>
      <c r="K507" s="40">
        <v>0</v>
      </c>
      <c r="L507" s="40">
        <v>0</v>
      </c>
      <c r="M507" s="40">
        <v>0</v>
      </c>
      <c r="N507" s="40">
        <v>0</v>
      </c>
      <c r="O507" s="41">
        <v>0</v>
      </c>
    </row>
    <row r="508" spans="1:15" ht="23.25" customHeight="1" x14ac:dyDescent="0.3">
      <c r="A508" s="3">
        <v>157</v>
      </c>
      <c r="B508" s="13" t="s">
        <v>110</v>
      </c>
      <c r="C508" s="40">
        <v>8.4271927657957064E-3</v>
      </c>
      <c r="D508" s="40">
        <v>8.1596472187391352E-3</v>
      </c>
      <c r="E508" s="40">
        <v>0</v>
      </c>
      <c r="F508" s="40">
        <v>0</v>
      </c>
      <c r="G508" s="40">
        <v>0</v>
      </c>
      <c r="H508" s="40">
        <v>0</v>
      </c>
      <c r="I508" s="40">
        <v>0</v>
      </c>
      <c r="J508" s="40">
        <v>0</v>
      </c>
      <c r="K508" s="40">
        <v>0</v>
      </c>
      <c r="L508" s="40">
        <v>0</v>
      </c>
      <c r="M508" s="40">
        <v>0</v>
      </c>
      <c r="N508" s="40">
        <v>0</v>
      </c>
      <c r="O508" s="41">
        <v>6.0088167594633292E-3</v>
      </c>
    </row>
    <row r="509" spans="1:15" ht="33.75" customHeight="1" x14ac:dyDescent="0.3">
      <c r="A509" s="12">
        <v>158</v>
      </c>
      <c r="B509" s="13" t="s">
        <v>111</v>
      </c>
      <c r="C509" s="40">
        <v>0</v>
      </c>
      <c r="D509" s="40">
        <v>0</v>
      </c>
      <c r="E509" s="40">
        <v>0</v>
      </c>
      <c r="F509" s="40">
        <v>0</v>
      </c>
      <c r="G509" s="40">
        <v>0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0</v>
      </c>
      <c r="N509" s="40">
        <v>0</v>
      </c>
      <c r="O509" s="41">
        <v>0</v>
      </c>
    </row>
    <row r="510" spans="1:15" ht="23.25" customHeight="1" x14ac:dyDescent="0.3">
      <c r="A510" s="3">
        <v>159</v>
      </c>
      <c r="B510" s="13" t="s">
        <v>112</v>
      </c>
      <c r="C510" s="40">
        <v>0</v>
      </c>
      <c r="D510" s="40">
        <v>0</v>
      </c>
      <c r="E510" s="40">
        <v>0</v>
      </c>
      <c r="F510" s="40">
        <v>0</v>
      </c>
      <c r="G510" s="40">
        <v>0</v>
      </c>
      <c r="H510" s="40">
        <v>0</v>
      </c>
      <c r="I510" s="40">
        <v>0</v>
      </c>
      <c r="J510" s="40">
        <v>0</v>
      </c>
      <c r="K510" s="40">
        <v>0</v>
      </c>
      <c r="L510" s="40">
        <v>0</v>
      </c>
      <c r="M510" s="40">
        <v>0</v>
      </c>
      <c r="N510" s="40">
        <v>0</v>
      </c>
      <c r="O510" s="41">
        <v>0</v>
      </c>
    </row>
    <row r="511" spans="1:15" ht="35.25" customHeight="1" x14ac:dyDescent="0.3">
      <c r="A511" s="12">
        <v>160</v>
      </c>
      <c r="B511" s="13" t="s">
        <v>113</v>
      </c>
      <c r="C511" s="40">
        <v>0</v>
      </c>
      <c r="D511" s="40">
        <v>0</v>
      </c>
      <c r="E511" s="40">
        <v>2.8726657346098871E-2</v>
      </c>
      <c r="F511" s="40">
        <v>0</v>
      </c>
      <c r="G511" s="40">
        <v>0</v>
      </c>
      <c r="H511" s="40">
        <v>0</v>
      </c>
      <c r="I511" s="40">
        <v>0</v>
      </c>
      <c r="J511" s="40">
        <v>0</v>
      </c>
      <c r="K511" s="40">
        <v>0</v>
      </c>
      <c r="L511" s="40">
        <v>0</v>
      </c>
      <c r="M511" s="40">
        <v>0</v>
      </c>
      <c r="N511" s="40">
        <v>0</v>
      </c>
      <c r="O511" s="41">
        <v>2.213080596915606E-3</v>
      </c>
    </row>
    <row r="512" spans="1:15" s="20" customFormat="1" ht="23.25" customHeight="1" x14ac:dyDescent="0.3">
      <c r="A512" s="3">
        <v>161</v>
      </c>
      <c r="B512" s="13" t="s">
        <v>151</v>
      </c>
      <c r="C512" s="40">
        <v>0.15778814664467192</v>
      </c>
      <c r="D512" s="40">
        <v>0.12969690104633158</v>
      </c>
      <c r="E512" s="40">
        <v>0</v>
      </c>
      <c r="F512" s="40">
        <v>0</v>
      </c>
      <c r="G512" s="40">
        <v>0.28745658809236591</v>
      </c>
      <c r="H512" s="40">
        <v>0</v>
      </c>
      <c r="I512" s="40">
        <v>6.0397420254488403E-2</v>
      </c>
      <c r="J512" s="40">
        <v>0</v>
      </c>
      <c r="K512" s="40">
        <v>0</v>
      </c>
      <c r="L512" s="40">
        <v>5.6595211885414658E-2</v>
      </c>
      <c r="M512" s="40">
        <v>0</v>
      </c>
      <c r="N512" s="40">
        <v>0</v>
      </c>
      <c r="O512" s="41">
        <v>0.12504957876113387</v>
      </c>
    </row>
    <row r="513" spans="1:15" ht="26.25" customHeight="1" x14ac:dyDescent="0.3">
      <c r="A513" s="12">
        <v>162</v>
      </c>
      <c r="B513" s="13" t="s">
        <v>152</v>
      </c>
      <c r="C513" s="40">
        <v>0</v>
      </c>
      <c r="D513" s="40">
        <v>0</v>
      </c>
      <c r="E513" s="40">
        <v>0</v>
      </c>
      <c r="F513" s="40">
        <v>0</v>
      </c>
      <c r="G513" s="40">
        <v>0</v>
      </c>
      <c r="H513" s="40">
        <v>0</v>
      </c>
      <c r="I513" s="40">
        <v>0</v>
      </c>
      <c r="J513" s="40">
        <v>0</v>
      </c>
      <c r="K513" s="40">
        <v>0</v>
      </c>
      <c r="L513" s="40">
        <v>0</v>
      </c>
      <c r="M513" s="40">
        <v>0</v>
      </c>
      <c r="N513" s="40">
        <v>0</v>
      </c>
      <c r="O513" s="41">
        <v>0</v>
      </c>
    </row>
    <row r="514" spans="1:15" ht="33" customHeight="1" x14ac:dyDescent="0.3">
      <c r="A514" s="3">
        <v>163</v>
      </c>
      <c r="B514" s="13" t="s">
        <v>114</v>
      </c>
      <c r="C514" s="40">
        <v>6.6995222671132155E-3</v>
      </c>
      <c r="D514" s="40">
        <v>6.256388101535254E-3</v>
      </c>
      <c r="E514" s="40">
        <v>0</v>
      </c>
      <c r="F514" s="40">
        <v>0</v>
      </c>
      <c r="G514" s="40">
        <v>0</v>
      </c>
      <c r="H514" s="40">
        <v>0</v>
      </c>
      <c r="I514" s="40">
        <v>0</v>
      </c>
      <c r="J514" s="40">
        <v>0</v>
      </c>
      <c r="K514" s="40">
        <v>0</v>
      </c>
      <c r="L514" s="40">
        <v>0</v>
      </c>
      <c r="M514" s="40">
        <v>0</v>
      </c>
      <c r="N514" s="40">
        <v>0</v>
      </c>
      <c r="O514" s="41">
        <v>4.6899055221574131E-3</v>
      </c>
    </row>
    <row r="515" spans="1:15" ht="23.25" customHeight="1" x14ac:dyDescent="0.3">
      <c r="A515" s="12">
        <v>164</v>
      </c>
      <c r="B515" s="13" t="s">
        <v>153</v>
      </c>
      <c r="C515" s="40">
        <v>0</v>
      </c>
      <c r="D515" s="40">
        <v>0</v>
      </c>
      <c r="E515" s="40">
        <v>2.3300527940497126E-2</v>
      </c>
      <c r="F515" s="40">
        <v>0</v>
      </c>
      <c r="G515" s="40">
        <v>0</v>
      </c>
      <c r="H515" s="40">
        <v>0</v>
      </c>
      <c r="I515" s="40">
        <v>0</v>
      </c>
      <c r="J515" s="40">
        <v>0</v>
      </c>
      <c r="K515" s="40">
        <v>0</v>
      </c>
      <c r="L515" s="40">
        <v>0</v>
      </c>
      <c r="M515" s="40">
        <v>0</v>
      </c>
      <c r="N515" s="40">
        <v>0</v>
      </c>
      <c r="O515" s="41">
        <v>1.7950555702230659E-3</v>
      </c>
    </row>
    <row r="516" spans="1:15" ht="24.75" customHeight="1" x14ac:dyDescent="0.3">
      <c r="A516" s="3">
        <v>165</v>
      </c>
      <c r="B516" s="13" t="s">
        <v>115</v>
      </c>
      <c r="C516" s="40">
        <v>0</v>
      </c>
      <c r="D516" s="40">
        <v>0</v>
      </c>
      <c r="E516" s="40">
        <v>6.8840506336852555E-2</v>
      </c>
      <c r="F516" s="40">
        <v>0</v>
      </c>
      <c r="G516" s="40">
        <v>0</v>
      </c>
      <c r="H516" s="40">
        <v>0</v>
      </c>
      <c r="I516" s="40">
        <v>0</v>
      </c>
      <c r="J516" s="40">
        <v>0</v>
      </c>
      <c r="K516" s="40">
        <v>0</v>
      </c>
      <c r="L516" s="40">
        <v>0</v>
      </c>
      <c r="M516" s="40">
        <v>0</v>
      </c>
      <c r="N516" s="40">
        <v>0</v>
      </c>
      <c r="O516" s="41">
        <v>5.3034220800709884E-3</v>
      </c>
    </row>
    <row r="517" spans="1:15" ht="24.75" customHeight="1" x14ac:dyDescent="0.3">
      <c r="A517" s="12">
        <v>166</v>
      </c>
      <c r="B517" s="13" t="s">
        <v>154</v>
      </c>
      <c r="C517" s="40">
        <v>0</v>
      </c>
      <c r="D517" s="40">
        <v>0</v>
      </c>
      <c r="E517" s="40">
        <v>1.5686523246079422E-2</v>
      </c>
      <c r="F517" s="40">
        <v>0</v>
      </c>
      <c r="G517" s="40">
        <v>0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v>0</v>
      </c>
      <c r="N517" s="40">
        <v>0</v>
      </c>
      <c r="O517" s="41">
        <v>1.2084782371548147E-3</v>
      </c>
    </row>
    <row r="518" spans="1:15" ht="24.75" customHeight="1" x14ac:dyDescent="0.3">
      <c r="A518" s="3">
        <v>167</v>
      </c>
      <c r="B518" s="13" t="s">
        <v>116</v>
      </c>
      <c r="C518" s="40">
        <v>1.1233057631248567E-2</v>
      </c>
      <c r="D518" s="40">
        <v>7.8369493061336334E-3</v>
      </c>
      <c r="E518" s="40">
        <v>0</v>
      </c>
      <c r="F518" s="40">
        <v>0</v>
      </c>
      <c r="G518" s="40">
        <v>0</v>
      </c>
      <c r="H518" s="40">
        <v>0</v>
      </c>
      <c r="I518" s="40">
        <v>0</v>
      </c>
      <c r="J518" s="40">
        <v>0</v>
      </c>
      <c r="K518" s="40">
        <v>0.74444444444444446</v>
      </c>
      <c r="L518" s="40">
        <v>0.735300790736368</v>
      </c>
      <c r="M518" s="40">
        <v>0</v>
      </c>
      <c r="N518" s="40">
        <v>0</v>
      </c>
      <c r="O518" s="41">
        <v>5.18918703892551E-2</v>
      </c>
    </row>
    <row r="519" spans="1:15" ht="24.75" customHeight="1" x14ac:dyDescent="0.35">
      <c r="A519" s="12"/>
      <c r="B519" s="22" t="s">
        <v>117</v>
      </c>
      <c r="C519" s="41">
        <v>0.99999999999999978</v>
      </c>
      <c r="D519" s="41">
        <v>1.0000000000000002</v>
      </c>
      <c r="E519" s="41">
        <v>1.0000000000000002</v>
      </c>
      <c r="F519" s="41">
        <v>1</v>
      </c>
      <c r="G519" s="41">
        <v>0.99999999999999978</v>
      </c>
      <c r="H519" s="41">
        <v>1</v>
      </c>
      <c r="I519" s="41">
        <v>0.99999999999999989</v>
      </c>
      <c r="J519" s="41">
        <v>1</v>
      </c>
      <c r="K519" s="41">
        <v>1</v>
      </c>
      <c r="L519" s="41">
        <v>1</v>
      </c>
      <c r="M519" s="41">
        <v>1</v>
      </c>
      <c r="N519" s="41">
        <v>1</v>
      </c>
      <c r="O519" s="41">
        <v>1</v>
      </c>
    </row>
    <row r="520" spans="1:15" ht="30" customHeight="1" x14ac:dyDescent="0.3">
      <c r="A520" s="73" t="s">
        <v>216</v>
      </c>
    </row>
  </sheetData>
  <mergeCells count="4">
    <mergeCell ref="C1:M1"/>
    <mergeCell ref="B174:B175"/>
    <mergeCell ref="C177:O177"/>
    <mergeCell ref="C350:O350"/>
  </mergeCells>
  <pageMargins left="0.24" right="0.49" top="0.49" bottom="0.7" header="0.47" footer="1.42"/>
  <pageSetup scale="23" orientation="landscape" r:id="rId1"/>
  <rowBreaks count="5" manualBreakCount="5">
    <brk id="31" max="14" man="1"/>
    <brk id="60" max="14" man="1"/>
    <brk id="91" max="14" man="1"/>
    <brk id="120" max="14" man="1"/>
    <brk id="148" max="14" man="1"/>
  </rowBreaks>
  <colBreaks count="1" manualBreakCount="1">
    <brk id="13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19"/>
  <sheetViews>
    <sheetView zoomScale="70" zoomScaleNormal="70" workbookViewId="0">
      <pane xSplit="2" ySplit="2" topLeftCell="C345" activePane="bottomRight" state="frozen"/>
      <selection pane="topRight" activeCell="C1" sqref="C1"/>
      <selection pane="bottomLeft" activeCell="A3" sqref="A3"/>
      <selection pane="bottomRight" activeCell="P2" sqref="P2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6.4257812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182</v>
      </c>
      <c r="B1" s="1"/>
      <c r="C1" s="74" t="s">
        <v>186</v>
      </c>
      <c r="D1" s="74"/>
      <c r="E1" s="74"/>
      <c r="F1" s="74"/>
      <c r="G1" s="74"/>
      <c r="H1" s="74"/>
      <c r="I1" s="74"/>
      <c r="J1" s="74"/>
      <c r="K1" s="74"/>
      <c r="L1" s="74"/>
      <c r="M1" s="74"/>
    </row>
    <row r="2" spans="1:701" s="11" customFormat="1" ht="39.75" customHeight="1" x14ac:dyDescent="0.25">
      <c r="A2" s="3" t="s">
        <v>0</v>
      </c>
      <c r="B2" s="4" t="s">
        <v>1</v>
      </c>
      <c r="C2" s="10" t="s">
        <v>2</v>
      </c>
      <c r="D2" s="10" t="s">
        <v>3</v>
      </c>
      <c r="E2" s="10" t="s">
        <v>215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  <c r="N2" s="55" t="s">
        <v>191</v>
      </c>
    </row>
    <row r="3" spans="1:701" s="19" customFormat="1" ht="23.25" customHeight="1" x14ac:dyDescent="0.3">
      <c r="A3" s="12">
        <v>1</v>
      </c>
      <c r="B3" s="13" t="s">
        <v>183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648000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4"/>
      <c r="P3" s="15"/>
      <c r="Q3" s="16"/>
      <c r="R3" s="16"/>
      <c r="S3" s="16"/>
      <c r="T3" s="17"/>
      <c r="U3" s="17"/>
      <c r="V3" s="17"/>
      <c r="W3" s="17"/>
      <c r="X3" s="17"/>
      <c r="Y3" s="17"/>
      <c r="Z3" s="17"/>
      <c r="AA3" s="17"/>
      <c r="AB3" s="17"/>
      <c r="AC3" s="18"/>
      <c r="AD3" s="18"/>
      <c r="AE3" s="14"/>
      <c r="AF3" s="15"/>
      <c r="AG3" s="16"/>
      <c r="AH3" s="16"/>
      <c r="AI3" s="16"/>
      <c r="AJ3" s="17"/>
      <c r="AK3" s="17"/>
      <c r="AL3" s="17"/>
      <c r="AM3" s="17"/>
      <c r="AN3" s="17"/>
      <c r="AO3" s="17"/>
      <c r="AP3" s="17"/>
      <c r="AQ3" s="17"/>
      <c r="AR3" s="17"/>
      <c r="AS3" s="18"/>
      <c r="AU3" s="14"/>
      <c r="AV3" s="15"/>
      <c r="AW3" s="16"/>
      <c r="AX3" s="16"/>
      <c r="AY3" s="16"/>
      <c r="AZ3" s="17"/>
      <c r="BA3" s="17"/>
      <c r="BB3" s="17"/>
      <c r="BC3" s="17"/>
      <c r="BD3" s="17"/>
      <c r="BE3" s="17"/>
      <c r="BF3" s="17"/>
      <c r="BG3" s="17"/>
      <c r="BH3" s="17"/>
      <c r="BI3" s="18"/>
      <c r="BK3" s="14"/>
      <c r="BL3" s="15"/>
      <c r="BM3" s="16"/>
      <c r="BN3" s="16"/>
      <c r="BO3" s="16"/>
      <c r="BP3" s="17"/>
      <c r="BQ3" s="17"/>
      <c r="BR3" s="17"/>
      <c r="BS3" s="17"/>
      <c r="BT3" s="17"/>
      <c r="BU3" s="17"/>
      <c r="BV3" s="17"/>
      <c r="BW3" s="17"/>
      <c r="BX3" s="17"/>
      <c r="BY3" s="18"/>
      <c r="CA3" s="14"/>
      <c r="CB3" s="15"/>
      <c r="CC3" s="16"/>
      <c r="CD3" s="16"/>
      <c r="CE3" s="16"/>
      <c r="CF3" s="17"/>
      <c r="CG3" s="17"/>
      <c r="CH3" s="17"/>
      <c r="CI3" s="17"/>
      <c r="CJ3" s="17"/>
      <c r="CK3" s="17"/>
      <c r="CL3" s="17"/>
      <c r="CM3" s="17"/>
      <c r="CN3" s="17"/>
      <c r="CO3" s="18"/>
      <c r="CQ3" s="14"/>
      <c r="CR3" s="15"/>
      <c r="CS3" s="16"/>
      <c r="CT3" s="16"/>
      <c r="CU3" s="16"/>
      <c r="CV3" s="17"/>
      <c r="CW3" s="17"/>
      <c r="CX3" s="17"/>
      <c r="CY3" s="17"/>
      <c r="CZ3" s="17"/>
      <c r="DA3" s="17"/>
      <c r="DB3" s="17"/>
      <c r="DC3" s="17"/>
      <c r="DD3" s="17"/>
      <c r="DE3" s="18"/>
      <c r="DG3" s="14"/>
      <c r="DH3" s="15"/>
      <c r="DI3" s="16"/>
      <c r="DJ3" s="16"/>
      <c r="DK3" s="16"/>
      <c r="DL3" s="17"/>
      <c r="DM3" s="17"/>
      <c r="DN3" s="17"/>
      <c r="DO3" s="17"/>
      <c r="DP3" s="17"/>
      <c r="DQ3" s="17"/>
      <c r="DR3" s="17"/>
      <c r="DS3" s="17"/>
      <c r="DT3" s="17"/>
      <c r="DU3" s="18"/>
      <c r="DW3" s="14"/>
      <c r="DX3" s="15"/>
      <c r="DY3" s="16"/>
      <c r="DZ3" s="16"/>
      <c r="EA3" s="16"/>
      <c r="EB3" s="17"/>
      <c r="EC3" s="17"/>
      <c r="ED3" s="17"/>
      <c r="EE3" s="17"/>
      <c r="EF3" s="17"/>
      <c r="EG3" s="17"/>
      <c r="EH3" s="17"/>
      <c r="EI3" s="17"/>
      <c r="EJ3" s="17"/>
      <c r="EK3" s="18"/>
      <c r="EM3" s="14"/>
      <c r="EN3" s="15"/>
      <c r="EO3" s="16"/>
      <c r="EP3" s="16"/>
      <c r="EQ3" s="16"/>
      <c r="ER3" s="17"/>
      <c r="ES3" s="17"/>
      <c r="ET3" s="17"/>
      <c r="EU3" s="17"/>
      <c r="EV3" s="17"/>
      <c r="EW3" s="17"/>
      <c r="EX3" s="17"/>
      <c r="EY3" s="17"/>
      <c r="EZ3" s="17"/>
      <c r="FA3" s="18"/>
      <c r="FC3" s="14"/>
      <c r="FD3" s="15"/>
      <c r="FE3" s="16"/>
      <c r="FF3" s="16"/>
      <c r="FG3" s="16"/>
      <c r="FH3" s="17"/>
      <c r="FI3" s="17"/>
      <c r="FJ3" s="17"/>
      <c r="FK3" s="17"/>
      <c r="FL3" s="17"/>
      <c r="FM3" s="17"/>
      <c r="FN3" s="17"/>
      <c r="FO3" s="17"/>
      <c r="FP3" s="17"/>
      <c r="FQ3" s="18"/>
      <c r="FS3" s="14"/>
      <c r="FT3" s="15"/>
      <c r="FU3" s="16"/>
      <c r="FV3" s="16"/>
      <c r="FW3" s="16"/>
      <c r="FX3" s="17"/>
      <c r="FY3" s="17"/>
      <c r="FZ3" s="17"/>
      <c r="GA3" s="17"/>
      <c r="GB3" s="17"/>
      <c r="GC3" s="17"/>
      <c r="GD3" s="17"/>
      <c r="GE3" s="17"/>
      <c r="GF3" s="17"/>
      <c r="GG3" s="18"/>
      <c r="GI3" s="14"/>
      <c r="GJ3" s="15"/>
      <c r="GK3" s="16"/>
      <c r="GL3" s="16"/>
      <c r="GM3" s="16"/>
      <c r="GN3" s="17"/>
      <c r="GO3" s="17"/>
      <c r="GP3" s="17"/>
      <c r="GQ3" s="17"/>
      <c r="GR3" s="17"/>
      <c r="GS3" s="17"/>
      <c r="GT3" s="17"/>
      <c r="GU3" s="17"/>
      <c r="GV3" s="17"/>
      <c r="GW3" s="18"/>
      <c r="GY3" s="14"/>
      <c r="GZ3" s="15"/>
      <c r="HA3" s="16"/>
      <c r="HB3" s="16"/>
      <c r="HC3" s="16"/>
      <c r="HD3" s="17"/>
      <c r="HE3" s="17"/>
      <c r="HF3" s="17"/>
      <c r="HG3" s="17"/>
      <c r="HH3" s="17"/>
      <c r="HI3" s="17"/>
      <c r="HJ3" s="17"/>
      <c r="HK3" s="17"/>
      <c r="HL3" s="17"/>
      <c r="HM3" s="18"/>
      <c r="HO3" s="14"/>
      <c r="HP3" s="15"/>
      <c r="HQ3" s="16"/>
      <c r="HR3" s="16"/>
      <c r="HS3" s="16"/>
      <c r="HT3" s="17"/>
      <c r="HU3" s="17"/>
      <c r="HV3" s="17"/>
      <c r="HW3" s="17"/>
      <c r="HX3" s="17"/>
      <c r="HY3" s="17"/>
      <c r="HZ3" s="17"/>
      <c r="IA3" s="17"/>
      <c r="IB3" s="17"/>
      <c r="IC3" s="18"/>
      <c r="IE3" s="14"/>
      <c r="IF3" s="15"/>
      <c r="IG3" s="16"/>
      <c r="IH3" s="16"/>
      <c r="II3" s="16"/>
      <c r="IJ3" s="17"/>
      <c r="IK3" s="17"/>
      <c r="IL3" s="17"/>
      <c r="IM3" s="17"/>
      <c r="IN3" s="17"/>
      <c r="IO3" s="17"/>
      <c r="IP3" s="17"/>
      <c r="IQ3" s="17"/>
      <c r="IR3" s="17"/>
      <c r="IS3" s="18"/>
      <c r="IU3" s="14"/>
      <c r="IV3" s="15"/>
      <c r="IW3" s="16"/>
      <c r="IX3" s="16"/>
      <c r="IY3" s="16"/>
      <c r="IZ3" s="17"/>
      <c r="JA3" s="17"/>
      <c r="JB3" s="17"/>
      <c r="JC3" s="17"/>
      <c r="JD3" s="17"/>
      <c r="JE3" s="17"/>
      <c r="JF3" s="17"/>
      <c r="JG3" s="17"/>
      <c r="JH3" s="17"/>
      <c r="JI3" s="18"/>
      <c r="JK3" s="14"/>
      <c r="JL3" s="15"/>
      <c r="JM3" s="16"/>
      <c r="JN3" s="16"/>
      <c r="JO3" s="16"/>
      <c r="JP3" s="17"/>
      <c r="JQ3" s="17"/>
      <c r="JR3" s="17"/>
      <c r="JS3" s="17"/>
      <c r="JT3" s="17"/>
      <c r="JU3" s="17"/>
      <c r="JV3" s="17"/>
      <c r="JW3" s="17"/>
      <c r="JX3" s="17"/>
      <c r="JY3" s="18"/>
      <c r="KA3" s="14"/>
      <c r="KB3" s="15"/>
      <c r="KC3" s="16"/>
      <c r="KD3" s="16"/>
      <c r="KE3" s="16"/>
      <c r="KF3" s="17"/>
      <c r="KG3" s="17"/>
      <c r="KH3" s="17"/>
      <c r="KI3" s="17"/>
      <c r="KJ3" s="17"/>
      <c r="KK3" s="17"/>
      <c r="KL3" s="17"/>
      <c r="KM3" s="17"/>
      <c r="KN3" s="17"/>
      <c r="KO3" s="18"/>
      <c r="KQ3" s="14"/>
      <c r="KR3" s="15"/>
      <c r="KS3" s="16"/>
      <c r="KT3" s="16"/>
      <c r="KU3" s="16"/>
      <c r="KV3" s="17"/>
      <c r="KW3" s="17"/>
      <c r="KX3" s="17"/>
      <c r="KY3" s="17"/>
      <c r="KZ3" s="17"/>
      <c r="LA3" s="17"/>
      <c r="LB3" s="17"/>
      <c r="LC3" s="17"/>
      <c r="LD3" s="17"/>
      <c r="LE3" s="18"/>
      <c r="LG3" s="14"/>
      <c r="LH3" s="15"/>
      <c r="LI3" s="16"/>
      <c r="LJ3" s="16"/>
      <c r="LK3" s="16"/>
      <c r="LL3" s="17"/>
      <c r="LM3" s="17"/>
      <c r="LN3" s="17"/>
      <c r="LO3" s="17"/>
      <c r="LP3" s="17"/>
      <c r="LQ3" s="17"/>
      <c r="LR3" s="17"/>
      <c r="LS3" s="17"/>
      <c r="LT3" s="17"/>
      <c r="LU3" s="18"/>
      <c r="LW3" s="14"/>
      <c r="LX3" s="15"/>
      <c r="LY3" s="16"/>
      <c r="LZ3" s="16"/>
      <c r="MA3" s="16"/>
      <c r="MB3" s="17"/>
      <c r="MC3" s="17"/>
      <c r="MD3" s="17"/>
      <c r="ME3" s="17"/>
      <c r="MF3" s="17"/>
      <c r="MG3" s="17"/>
      <c r="MH3" s="17"/>
      <c r="MI3" s="17"/>
      <c r="MJ3" s="17"/>
      <c r="MK3" s="18"/>
      <c r="MM3" s="14"/>
      <c r="MN3" s="15"/>
      <c r="MO3" s="16"/>
      <c r="MP3" s="16"/>
      <c r="MQ3" s="16"/>
      <c r="MR3" s="17"/>
      <c r="MS3" s="17"/>
      <c r="MT3" s="17"/>
      <c r="MU3" s="17"/>
      <c r="MV3" s="17"/>
      <c r="MW3" s="17"/>
      <c r="MX3" s="17"/>
      <c r="MY3" s="17"/>
      <c r="MZ3" s="17"/>
      <c r="NA3" s="18"/>
      <c r="NC3" s="14"/>
      <c r="ND3" s="15"/>
      <c r="NE3" s="16"/>
      <c r="NF3" s="16"/>
      <c r="NG3" s="16"/>
      <c r="NH3" s="17"/>
      <c r="NI3" s="17"/>
      <c r="NJ3" s="17"/>
      <c r="NK3" s="17"/>
      <c r="NL3" s="17"/>
      <c r="NM3" s="17"/>
      <c r="NN3" s="17"/>
      <c r="NO3" s="17"/>
      <c r="NP3" s="17"/>
      <c r="NQ3" s="18"/>
      <c r="NS3" s="14"/>
      <c r="NT3" s="15"/>
      <c r="NU3" s="16"/>
      <c r="NV3" s="16"/>
      <c r="NW3" s="16"/>
      <c r="NX3" s="17"/>
      <c r="NY3" s="17"/>
      <c r="NZ3" s="17"/>
      <c r="OA3" s="17"/>
      <c r="OB3" s="17"/>
      <c r="OC3" s="17"/>
      <c r="OD3" s="17"/>
      <c r="OE3" s="17"/>
      <c r="OF3" s="17"/>
      <c r="OG3" s="18"/>
      <c r="OI3" s="14"/>
      <c r="OJ3" s="15"/>
      <c r="OK3" s="16"/>
      <c r="OL3" s="16"/>
      <c r="OM3" s="16"/>
      <c r="ON3" s="17"/>
      <c r="OO3" s="17"/>
      <c r="OP3" s="17"/>
      <c r="OQ3" s="17"/>
      <c r="OR3" s="17"/>
      <c r="OS3" s="17"/>
      <c r="OT3" s="17"/>
      <c r="OU3" s="17"/>
      <c r="OV3" s="17"/>
      <c r="OW3" s="18"/>
      <c r="OY3" s="14"/>
      <c r="OZ3" s="15"/>
      <c r="PA3" s="16"/>
      <c r="PB3" s="16"/>
      <c r="PC3" s="16"/>
      <c r="PD3" s="17"/>
      <c r="PE3" s="17"/>
      <c r="PF3" s="17"/>
      <c r="PG3" s="17"/>
      <c r="PH3" s="17"/>
      <c r="PI3" s="17"/>
      <c r="PJ3" s="17"/>
      <c r="PK3" s="17"/>
      <c r="PL3" s="17"/>
      <c r="PM3" s="18"/>
      <c r="PO3" s="14"/>
      <c r="PP3" s="15"/>
      <c r="PQ3" s="16"/>
      <c r="PR3" s="16"/>
      <c r="PS3" s="16"/>
      <c r="PT3" s="17"/>
      <c r="PU3" s="17"/>
      <c r="PV3" s="17"/>
      <c r="PW3" s="17"/>
      <c r="PX3" s="17"/>
      <c r="PY3" s="17"/>
      <c r="PZ3" s="17"/>
      <c r="QA3" s="17"/>
      <c r="QB3" s="17"/>
      <c r="QC3" s="18"/>
      <c r="QE3" s="14"/>
      <c r="QF3" s="15"/>
      <c r="QG3" s="16"/>
      <c r="QH3" s="16"/>
      <c r="QI3" s="16"/>
      <c r="QJ3" s="17"/>
      <c r="QK3" s="17"/>
      <c r="QL3" s="17"/>
      <c r="QM3" s="17"/>
      <c r="QN3" s="17"/>
      <c r="QO3" s="17"/>
      <c r="QP3" s="17"/>
      <c r="QQ3" s="17"/>
      <c r="QR3" s="17"/>
      <c r="QS3" s="18"/>
      <c r="QU3" s="14"/>
      <c r="QV3" s="15"/>
      <c r="QW3" s="16"/>
      <c r="QX3" s="16"/>
      <c r="QY3" s="16"/>
      <c r="QZ3" s="17"/>
      <c r="RA3" s="17"/>
      <c r="RB3" s="17"/>
      <c r="RC3" s="17"/>
      <c r="RD3" s="17"/>
      <c r="RE3" s="17"/>
      <c r="RF3" s="17"/>
      <c r="RG3" s="17"/>
      <c r="RH3" s="17"/>
      <c r="RI3" s="18"/>
      <c r="RK3" s="14"/>
      <c r="RL3" s="15"/>
      <c r="RM3" s="16"/>
      <c r="RN3" s="16"/>
      <c r="RO3" s="16"/>
      <c r="RP3" s="17"/>
      <c r="RQ3" s="17"/>
      <c r="RR3" s="17"/>
      <c r="RS3" s="17"/>
      <c r="RT3" s="17"/>
      <c r="RU3" s="17"/>
      <c r="RV3" s="17"/>
      <c r="RW3" s="17"/>
      <c r="RX3" s="17"/>
      <c r="RY3" s="18"/>
      <c r="SA3" s="14"/>
      <c r="SB3" s="15"/>
      <c r="SC3" s="16"/>
      <c r="SD3" s="16"/>
      <c r="SE3" s="16"/>
      <c r="SF3" s="17"/>
      <c r="SG3" s="17"/>
      <c r="SH3" s="17"/>
      <c r="SI3" s="17"/>
      <c r="SJ3" s="17"/>
      <c r="SK3" s="17"/>
      <c r="SL3" s="17"/>
      <c r="SM3" s="17"/>
      <c r="SN3" s="17"/>
      <c r="SO3" s="18"/>
      <c r="SQ3" s="14"/>
      <c r="SR3" s="15"/>
      <c r="SS3" s="16"/>
      <c r="ST3" s="16"/>
      <c r="SU3" s="16"/>
      <c r="SV3" s="17"/>
      <c r="SW3" s="17"/>
      <c r="SX3" s="17"/>
      <c r="SY3" s="17"/>
      <c r="SZ3" s="17"/>
      <c r="TA3" s="17"/>
      <c r="TB3" s="17"/>
      <c r="TC3" s="17"/>
      <c r="TD3" s="17"/>
      <c r="TE3" s="18"/>
      <c r="TG3" s="14"/>
      <c r="TH3" s="15"/>
      <c r="TI3" s="16"/>
      <c r="TJ3" s="16"/>
      <c r="TK3" s="16"/>
      <c r="TL3" s="17"/>
      <c r="TM3" s="17"/>
      <c r="TN3" s="17"/>
      <c r="TO3" s="17"/>
      <c r="TP3" s="17"/>
      <c r="TQ3" s="17"/>
      <c r="TR3" s="17"/>
      <c r="TS3" s="17"/>
      <c r="TT3" s="17"/>
      <c r="TU3" s="18"/>
      <c r="TW3" s="14"/>
      <c r="TX3" s="15"/>
      <c r="TY3" s="16"/>
      <c r="TZ3" s="16"/>
      <c r="UA3" s="16"/>
      <c r="UB3" s="17"/>
      <c r="UC3" s="17"/>
      <c r="UD3" s="17"/>
      <c r="UE3" s="17"/>
      <c r="UF3" s="17"/>
      <c r="UG3" s="17"/>
      <c r="UH3" s="17"/>
      <c r="UI3" s="17"/>
      <c r="UJ3" s="17"/>
      <c r="UK3" s="18"/>
      <c r="UM3" s="14"/>
      <c r="UN3" s="15"/>
      <c r="UO3" s="16"/>
      <c r="UP3" s="16"/>
      <c r="UQ3" s="16"/>
      <c r="UR3" s="17"/>
      <c r="US3" s="17"/>
      <c r="UT3" s="17"/>
      <c r="UU3" s="17"/>
      <c r="UV3" s="17"/>
      <c r="UW3" s="17"/>
      <c r="UX3" s="17"/>
      <c r="UY3" s="17"/>
      <c r="UZ3" s="17"/>
      <c r="VA3" s="18"/>
      <c r="VC3" s="14"/>
      <c r="VD3" s="15"/>
      <c r="VE3" s="16"/>
      <c r="VF3" s="16"/>
      <c r="VG3" s="16"/>
      <c r="VH3" s="17"/>
      <c r="VI3" s="17"/>
      <c r="VJ3" s="17"/>
      <c r="VK3" s="17"/>
      <c r="VL3" s="17"/>
      <c r="VM3" s="17"/>
      <c r="VN3" s="17"/>
      <c r="VO3" s="17"/>
      <c r="VP3" s="17"/>
      <c r="VQ3" s="18"/>
      <c r="VS3" s="14"/>
      <c r="VT3" s="15"/>
      <c r="VU3" s="16"/>
      <c r="VV3" s="16"/>
      <c r="VW3" s="16"/>
      <c r="VX3" s="17"/>
      <c r="VY3" s="17"/>
      <c r="VZ3" s="17"/>
      <c r="WA3" s="17"/>
      <c r="WB3" s="17"/>
      <c r="WC3" s="17"/>
      <c r="WD3" s="17"/>
      <c r="WE3" s="17"/>
      <c r="WF3" s="17"/>
      <c r="WG3" s="18"/>
      <c r="WI3" s="14"/>
      <c r="WJ3" s="15"/>
      <c r="WK3" s="16"/>
      <c r="WL3" s="16"/>
      <c r="WM3" s="16"/>
      <c r="WN3" s="17"/>
      <c r="WO3" s="17"/>
      <c r="WP3" s="17"/>
      <c r="WQ3" s="17"/>
      <c r="WR3" s="17"/>
      <c r="WS3" s="17"/>
      <c r="WT3" s="17"/>
      <c r="WU3" s="17"/>
      <c r="WV3" s="17"/>
      <c r="WW3" s="18"/>
      <c r="WY3" s="14"/>
      <c r="WZ3" s="15"/>
      <c r="XA3" s="16"/>
      <c r="XB3" s="16"/>
      <c r="XC3" s="16"/>
      <c r="XD3" s="17"/>
      <c r="XE3" s="17"/>
      <c r="XF3" s="17"/>
      <c r="XG3" s="17"/>
      <c r="XH3" s="17"/>
      <c r="XI3" s="17"/>
      <c r="XJ3" s="17"/>
      <c r="XK3" s="17"/>
      <c r="XL3" s="17"/>
      <c r="XM3" s="18"/>
      <c r="XO3" s="14"/>
      <c r="XP3" s="15"/>
      <c r="XQ3" s="16"/>
      <c r="XR3" s="16"/>
      <c r="XS3" s="16"/>
      <c r="XT3" s="17"/>
      <c r="XU3" s="17"/>
      <c r="XV3" s="17"/>
      <c r="XW3" s="17"/>
      <c r="XX3" s="17"/>
      <c r="XY3" s="17"/>
      <c r="XZ3" s="17"/>
      <c r="YA3" s="17"/>
      <c r="YB3" s="17"/>
      <c r="YC3" s="18"/>
      <c r="YE3" s="14"/>
      <c r="YF3" s="15"/>
      <c r="YG3" s="16"/>
      <c r="YH3" s="16"/>
      <c r="YI3" s="16"/>
      <c r="YJ3" s="17"/>
      <c r="YK3" s="17"/>
      <c r="YL3" s="17"/>
      <c r="YM3" s="17"/>
      <c r="YN3" s="17"/>
      <c r="YO3" s="17"/>
      <c r="YP3" s="17"/>
      <c r="YQ3" s="17"/>
      <c r="YR3" s="17"/>
      <c r="YS3" s="18"/>
      <c r="YU3" s="14"/>
      <c r="YV3" s="15"/>
      <c r="YW3" s="16"/>
      <c r="YX3" s="16"/>
      <c r="YY3" s="16"/>
      <c r="YZ3" s="17"/>
      <c r="ZA3" s="17"/>
      <c r="ZB3" s="17"/>
      <c r="ZC3" s="17"/>
      <c r="ZD3" s="17"/>
      <c r="ZE3" s="17"/>
      <c r="ZF3" s="17"/>
      <c r="ZG3" s="17"/>
      <c r="ZH3" s="17"/>
      <c r="ZI3" s="18"/>
      <c r="ZK3" s="14"/>
      <c r="ZL3" s="15"/>
      <c r="ZM3" s="16"/>
      <c r="ZN3" s="16"/>
      <c r="ZO3" s="16"/>
      <c r="ZP3" s="17"/>
      <c r="ZQ3" s="17"/>
      <c r="ZR3" s="17"/>
      <c r="ZS3" s="17"/>
      <c r="ZT3" s="17"/>
      <c r="ZU3" s="17"/>
      <c r="ZV3" s="17"/>
      <c r="ZW3" s="17"/>
      <c r="ZX3" s="17"/>
      <c r="ZY3" s="18"/>
    </row>
    <row r="4" spans="1:701" ht="28.5" customHeight="1" x14ac:dyDescent="0.3">
      <c r="A4" s="12">
        <v>2</v>
      </c>
      <c r="B4" s="13" t="s">
        <v>12</v>
      </c>
      <c r="C4" s="8">
        <v>634500</v>
      </c>
      <c r="D4" s="8">
        <v>742500</v>
      </c>
      <c r="E4" s="8">
        <v>23650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2">
        <v>3</v>
      </c>
      <c r="B5" s="13" t="s">
        <v>157</v>
      </c>
      <c r="C5" s="8">
        <v>445500</v>
      </c>
      <c r="D5" s="8">
        <v>1136000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54000</v>
      </c>
      <c r="L5" s="8">
        <v>0</v>
      </c>
      <c r="M5" s="8">
        <v>0</v>
      </c>
      <c r="N5" s="8">
        <v>0</v>
      </c>
    </row>
    <row r="6" spans="1:701" ht="28.5" customHeight="1" x14ac:dyDescent="0.3">
      <c r="A6" s="12">
        <v>4</v>
      </c>
      <c r="B6" s="13" t="s">
        <v>13</v>
      </c>
      <c r="C6" s="8">
        <v>702000</v>
      </c>
      <c r="D6" s="8">
        <v>972000</v>
      </c>
      <c r="E6" s="8">
        <v>0</v>
      </c>
      <c r="F6" s="8">
        <v>0</v>
      </c>
      <c r="G6" s="8">
        <v>0</v>
      </c>
      <c r="H6" s="8">
        <v>135000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2">
        <v>5</v>
      </c>
      <c r="B7" s="13" t="s">
        <v>14</v>
      </c>
      <c r="C7" s="8">
        <v>0</v>
      </c>
      <c r="D7" s="8">
        <v>0</v>
      </c>
      <c r="E7" s="8">
        <v>166450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2">
        <v>6</v>
      </c>
      <c r="B8" s="13" t="s">
        <v>15</v>
      </c>
      <c r="C8" s="8">
        <v>4432000</v>
      </c>
      <c r="D8" s="8">
        <v>2216000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2">
        <v>7</v>
      </c>
      <c r="B9" s="13" t="s">
        <v>170</v>
      </c>
      <c r="C9" s="8">
        <v>315000</v>
      </c>
      <c r="D9" s="8">
        <v>252000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2">
        <v>8</v>
      </c>
      <c r="B10" s="13" t="s">
        <v>16</v>
      </c>
      <c r="C10" s="8">
        <v>0</v>
      </c>
      <c r="D10" s="8">
        <v>0</v>
      </c>
      <c r="E10" s="8">
        <v>336900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2">
        <v>9</v>
      </c>
      <c r="B11" s="13" t="s">
        <v>17</v>
      </c>
      <c r="C11" s="8">
        <v>0</v>
      </c>
      <c r="D11" s="8">
        <v>0</v>
      </c>
      <c r="E11" s="8">
        <v>920520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2">
        <v>10</v>
      </c>
      <c r="B12" s="13" t="s">
        <v>18</v>
      </c>
      <c r="C12" s="8">
        <v>0</v>
      </c>
      <c r="D12" s="8">
        <v>0</v>
      </c>
      <c r="E12" s="8">
        <v>294450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2">
        <v>11</v>
      </c>
      <c r="B13" s="13" t="s">
        <v>19</v>
      </c>
      <c r="C13" s="8">
        <v>54000</v>
      </c>
      <c r="D13" s="8">
        <v>67500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36" customHeight="1" x14ac:dyDescent="0.3">
      <c r="A14" s="12">
        <v>12</v>
      </c>
      <c r="B14" s="13" t="s">
        <v>122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2">
        <v>13</v>
      </c>
      <c r="B15" s="13" t="s">
        <v>20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28.5" customHeight="1" x14ac:dyDescent="0.3">
      <c r="A16" s="12">
        <v>14</v>
      </c>
      <c r="B16" s="13" t="s">
        <v>21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38.25" customHeight="1" x14ac:dyDescent="0.3">
      <c r="A17" s="12">
        <v>15</v>
      </c>
      <c r="B17" s="13" t="s">
        <v>123</v>
      </c>
      <c r="C17" s="8">
        <v>0</v>
      </c>
      <c r="D17" s="8">
        <v>0</v>
      </c>
      <c r="E17" s="8">
        <v>128760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2">
        <v>16</v>
      </c>
      <c r="B18" s="13" t="s">
        <v>22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28.5" customHeight="1" x14ac:dyDescent="0.3">
      <c r="A19" s="12">
        <v>17</v>
      </c>
      <c r="B19" s="13" t="s">
        <v>120</v>
      </c>
      <c r="C19" s="8">
        <v>122500</v>
      </c>
      <c r="D19" s="8">
        <v>54000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28.5" customHeight="1" x14ac:dyDescent="0.3">
      <c r="A20" s="12">
        <v>18</v>
      </c>
      <c r="B20" s="13" t="s">
        <v>23</v>
      </c>
      <c r="C20" s="8">
        <v>1953000</v>
      </c>
      <c r="D20" s="8">
        <v>2169000</v>
      </c>
      <c r="E20" s="8">
        <v>61440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2">
        <v>19</v>
      </c>
      <c r="B21" s="13" t="s">
        <v>24</v>
      </c>
      <c r="C21" s="8">
        <v>841500</v>
      </c>
      <c r="D21" s="8">
        <v>1280500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s="20" customFormat="1" ht="28.5" customHeight="1" x14ac:dyDescent="0.3">
      <c r="A22" s="12">
        <v>20</v>
      </c>
      <c r="B22" s="13" t="s">
        <v>164</v>
      </c>
      <c r="C22" s="8">
        <v>243000</v>
      </c>
      <c r="D22" s="8">
        <v>162000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14"/>
      <c r="P22" s="15"/>
      <c r="Q22" s="16"/>
      <c r="R22" s="16"/>
      <c r="S22" s="16"/>
      <c r="T22" s="17"/>
      <c r="U22" s="17"/>
      <c r="V22" s="17"/>
      <c r="W22" s="17"/>
      <c r="X22" s="17"/>
      <c r="Y22" s="17"/>
      <c r="Z22" s="17"/>
      <c r="AA22" s="17"/>
      <c r="AB22" s="17"/>
      <c r="AC22" s="18"/>
      <c r="AE22" s="14"/>
      <c r="AF22" s="15"/>
      <c r="AG22" s="16"/>
      <c r="AH22" s="16"/>
      <c r="AI22" s="16"/>
      <c r="AJ22" s="17"/>
      <c r="AK22" s="17"/>
      <c r="AL22" s="17"/>
      <c r="AM22" s="17"/>
      <c r="AN22" s="17"/>
      <c r="AO22" s="17"/>
      <c r="AP22" s="17"/>
      <c r="AQ22" s="17"/>
      <c r="AR22" s="17"/>
      <c r="AS22" s="18"/>
      <c r="AU22" s="14"/>
      <c r="AV22" s="15"/>
      <c r="AW22" s="16"/>
      <c r="AX22" s="16"/>
      <c r="AY22" s="16"/>
      <c r="AZ22" s="17"/>
      <c r="BA22" s="17"/>
      <c r="BB22" s="17"/>
      <c r="BC22" s="17"/>
      <c r="BD22" s="17"/>
      <c r="BE22" s="17"/>
      <c r="BF22" s="17"/>
      <c r="BG22" s="17"/>
      <c r="BH22" s="17"/>
      <c r="BI22" s="18"/>
      <c r="BK22" s="14"/>
      <c r="BL22" s="15"/>
      <c r="BM22" s="16"/>
      <c r="BN22" s="16"/>
      <c r="BO22" s="16"/>
      <c r="BP22" s="17"/>
      <c r="BQ22" s="17"/>
      <c r="BR22" s="17"/>
      <c r="BS22" s="17"/>
      <c r="BT22" s="17"/>
      <c r="BU22" s="17"/>
      <c r="BV22" s="17"/>
      <c r="BW22" s="17"/>
      <c r="BX22" s="17"/>
      <c r="BY22" s="18"/>
      <c r="CA22" s="14"/>
      <c r="CB22" s="15"/>
      <c r="CC22" s="16"/>
      <c r="CD22" s="16"/>
      <c r="CE22" s="16"/>
      <c r="CF22" s="17"/>
      <c r="CG22" s="17"/>
      <c r="CH22" s="17"/>
      <c r="CI22" s="17"/>
      <c r="CJ22" s="17"/>
      <c r="CK22" s="17"/>
      <c r="CL22" s="17"/>
      <c r="CM22" s="17"/>
      <c r="CN22" s="17"/>
      <c r="CO22" s="18"/>
      <c r="CQ22" s="14"/>
      <c r="CR22" s="15"/>
      <c r="CS22" s="16"/>
      <c r="CT22" s="16"/>
      <c r="CU22" s="16"/>
      <c r="CV22" s="17"/>
      <c r="CW22" s="17"/>
      <c r="CX22" s="17"/>
      <c r="CY22" s="17"/>
      <c r="CZ22" s="17"/>
      <c r="DA22" s="17"/>
      <c r="DB22" s="17"/>
      <c r="DC22" s="17"/>
      <c r="DD22" s="17"/>
      <c r="DE22" s="18"/>
      <c r="DG22" s="14"/>
      <c r="DH22" s="15"/>
      <c r="DI22" s="16"/>
      <c r="DJ22" s="16"/>
      <c r="DK22" s="16"/>
      <c r="DL22" s="17"/>
      <c r="DM22" s="17"/>
      <c r="DN22" s="17"/>
      <c r="DO22" s="17"/>
      <c r="DP22" s="17"/>
      <c r="DQ22" s="17"/>
      <c r="DR22" s="17"/>
      <c r="DS22" s="17"/>
      <c r="DT22" s="17"/>
      <c r="DU22" s="18"/>
      <c r="DW22" s="14"/>
      <c r="DX22" s="15"/>
      <c r="DY22" s="16"/>
      <c r="DZ22" s="16"/>
      <c r="EA22" s="16"/>
      <c r="EB22" s="17"/>
      <c r="EC22" s="17"/>
      <c r="ED22" s="17"/>
      <c r="EE22" s="17"/>
      <c r="EF22" s="17"/>
      <c r="EG22" s="17"/>
      <c r="EH22" s="17"/>
      <c r="EI22" s="17"/>
      <c r="EJ22" s="17"/>
      <c r="EK22" s="18"/>
      <c r="EM22" s="14"/>
      <c r="EN22" s="15"/>
      <c r="EO22" s="16"/>
      <c r="EP22" s="16"/>
      <c r="EQ22" s="16"/>
      <c r="ER22" s="17"/>
      <c r="ES22" s="17"/>
      <c r="ET22" s="17"/>
      <c r="EU22" s="17"/>
      <c r="EV22" s="17"/>
      <c r="EW22" s="17"/>
      <c r="EX22" s="17"/>
      <c r="EY22" s="17"/>
      <c r="EZ22" s="17"/>
      <c r="FA22" s="18"/>
      <c r="FC22" s="14"/>
      <c r="FD22" s="15"/>
      <c r="FE22" s="16"/>
      <c r="FF22" s="16"/>
      <c r="FG22" s="16"/>
      <c r="FH22" s="17"/>
      <c r="FI22" s="17"/>
      <c r="FJ22" s="17"/>
      <c r="FK22" s="17"/>
      <c r="FL22" s="17"/>
      <c r="FM22" s="17"/>
      <c r="FN22" s="17"/>
      <c r="FO22" s="17"/>
      <c r="FP22" s="17"/>
      <c r="FQ22" s="18"/>
      <c r="FS22" s="14"/>
      <c r="FT22" s="15"/>
      <c r="FU22" s="16"/>
      <c r="FV22" s="16"/>
      <c r="FW22" s="16"/>
      <c r="FX22" s="17"/>
      <c r="FY22" s="17"/>
      <c r="FZ22" s="17"/>
      <c r="GA22" s="17"/>
      <c r="GB22" s="17"/>
      <c r="GC22" s="17"/>
      <c r="GD22" s="17"/>
      <c r="GE22" s="17"/>
      <c r="GF22" s="17"/>
      <c r="GG22" s="18"/>
      <c r="GI22" s="14"/>
      <c r="GJ22" s="15"/>
      <c r="GK22" s="16"/>
      <c r="GL22" s="16"/>
      <c r="GM22" s="16"/>
      <c r="GN22" s="17"/>
      <c r="GO22" s="17"/>
      <c r="GP22" s="17"/>
      <c r="GQ22" s="17"/>
      <c r="GR22" s="17"/>
      <c r="GS22" s="17"/>
      <c r="GT22" s="17"/>
      <c r="GU22" s="17"/>
      <c r="GV22" s="17"/>
      <c r="GW22" s="18"/>
      <c r="GY22" s="14"/>
      <c r="GZ22" s="15"/>
      <c r="HA22" s="16"/>
      <c r="HB22" s="16"/>
      <c r="HC22" s="16"/>
      <c r="HD22" s="17"/>
      <c r="HE22" s="17"/>
      <c r="HF22" s="17"/>
      <c r="HG22" s="17"/>
      <c r="HH22" s="17"/>
      <c r="HI22" s="17"/>
      <c r="HJ22" s="17"/>
      <c r="HK22" s="17"/>
      <c r="HL22" s="17"/>
      <c r="HM22" s="18"/>
      <c r="HO22" s="14"/>
      <c r="HP22" s="15"/>
      <c r="HQ22" s="16"/>
      <c r="HR22" s="16"/>
      <c r="HS22" s="16"/>
      <c r="HT22" s="17"/>
      <c r="HU22" s="17"/>
      <c r="HV22" s="17"/>
      <c r="HW22" s="17"/>
      <c r="HX22" s="17"/>
      <c r="HY22" s="17"/>
      <c r="HZ22" s="17"/>
      <c r="IA22" s="17"/>
      <c r="IB22" s="17"/>
      <c r="IC22" s="18"/>
      <c r="IE22" s="14"/>
      <c r="IF22" s="15"/>
      <c r="IG22" s="16"/>
      <c r="IH22" s="16"/>
      <c r="II22" s="16"/>
      <c r="IJ22" s="17"/>
      <c r="IK22" s="17"/>
      <c r="IL22" s="17"/>
      <c r="IM22" s="17"/>
      <c r="IN22" s="17"/>
      <c r="IO22" s="17"/>
      <c r="IP22" s="17"/>
      <c r="IQ22" s="17"/>
      <c r="IR22" s="17"/>
      <c r="IS22" s="18"/>
      <c r="IU22" s="14"/>
      <c r="IV22" s="15"/>
      <c r="IW22" s="16"/>
      <c r="IX22" s="16"/>
      <c r="IY22" s="16"/>
      <c r="IZ22" s="17"/>
      <c r="JA22" s="17"/>
      <c r="JB22" s="17"/>
      <c r="JC22" s="17"/>
      <c r="JD22" s="17"/>
      <c r="JE22" s="17"/>
      <c r="JF22" s="17"/>
      <c r="JG22" s="17"/>
      <c r="JH22" s="17"/>
      <c r="JI22" s="18"/>
      <c r="JK22" s="14"/>
      <c r="JL22" s="15"/>
      <c r="JM22" s="16"/>
      <c r="JN22" s="16"/>
      <c r="JO22" s="16"/>
      <c r="JP22" s="17"/>
      <c r="JQ22" s="17"/>
      <c r="JR22" s="17"/>
      <c r="JS22" s="17"/>
      <c r="JT22" s="17"/>
      <c r="JU22" s="17"/>
      <c r="JV22" s="17"/>
      <c r="JW22" s="17"/>
      <c r="JX22" s="17"/>
      <c r="JY22" s="18"/>
      <c r="KA22" s="14"/>
      <c r="KB22" s="15"/>
      <c r="KC22" s="16"/>
      <c r="KD22" s="16"/>
      <c r="KE22" s="16"/>
      <c r="KF22" s="17"/>
      <c r="KG22" s="17"/>
      <c r="KH22" s="17"/>
      <c r="KI22" s="17"/>
      <c r="KJ22" s="17"/>
      <c r="KK22" s="17"/>
      <c r="KL22" s="17"/>
      <c r="KM22" s="17"/>
      <c r="KN22" s="17"/>
      <c r="KO22" s="18"/>
      <c r="KQ22" s="14"/>
      <c r="KR22" s="15"/>
      <c r="KS22" s="16"/>
      <c r="KT22" s="16"/>
      <c r="KU22" s="16"/>
      <c r="KV22" s="17"/>
      <c r="KW22" s="17"/>
      <c r="KX22" s="17"/>
      <c r="KY22" s="17"/>
      <c r="KZ22" s="17"/>
      <c r="LA22" s="17"/>
      <c r="LB22" s="17"/>
      <c r="LC22" s="17"/>
      <c r="LD22" s="17"/>
      <c r="LE22" s="18"/>
      <c r="LG22" s="14"/>
      <c r="LH22" s="15"/>
      <c r="LI22" s="16"/>
      <c r="LJ22" s="16"/>
      <c r="LK22" s="16"/>
      <c r="LL22" s="17"/>
      <c r="LM22" s="17"/>
      <c r="LN22" s="17"/>
      <c r="LO22" s="17"/>
      <c r="LP22" s="17"/>
      <c r="LQ22" s="17"/>
      <c r="LR22" s="17"/>
      <c r="LS22" s="17"/>
      <c r="LT22" s="17"/>
      <c r="LU22" s="18"/>
      <c r="LW22" s="14"/>
      <c r="LX22" s="15"/>
      <c r="LY22" s="16"/>
      <c r="LZ22" s="16"/>
      <c r="MA22" s="16"/>
      <c r="MB22" s="17"/>
      <c r="MC22" s="17"/>
      <c r="MD22" s="17"/>
      <c r="ME22" s="17"/>
      <c r="MF22" s="17"/>
      <c r="MG22" s="17"/>
      <c r="MH22" s="17"/>
      <c r="MI22" s="17"/>
      <c r="MJ22" s="17"/>
      <c r="MK22" s="18"/>
      <c r="MM22" s="14"/>
      <c r="MN22" s="15"/>
      <c r="MO22" s="16"/>
      <c r="MP22" s="16"/>
      <c r="MQ22" s="16"/>
      <c r="MR22" s="17"/>
      <c r="MS22" s="17"/>
      <c r="MT22" s="17"/>
      <c r="MU22" s="17"/>
      <c r="MV22" s="17"/>
      <c r="MW22" s="17"/>
      <c r="MX22" s="17"/>
      <c r="MY22" s="17"/>
      <c r="MZ22" s="17"/>
      <c r="NA22" s="18"/>
      <c r="NC22" s="14"/>
      <c r="ND22" s="15"/>
      <c r="NE22" s="16"/>
      <c r="NF22" s="16"/>
      <c r="NG22" s="16"/>
      <c r="NH22" s="17"/>
      <c r="NI22" s="17"/>
      <c r="NJ22" s="17"/>
      <c r="NK22" s="17"/>
      <c r="NL22" s="17"/>
      <c r="NM22" s="17"/>
      <c r="NN22" s="17"/>
      <c r="NO22" s="17"/>
      <c r="NP22" s="17"/>
      <c r="NQ22" s="18"/>
      <c r="NS22" s="14"/>
      <c r="NT22" s="15"/>
      <c r="NU22" s="16"/>
      <c r="NV22" s="16"/>
      <c r="NW22" s="16"/>
      <c r="NX22" s="17"/>
      <c r="NY22" s="17"/>
      <c r="NZ22" s="17"/>
      <c r="OA22" s="17"/>
      <c r="OB22" s="17"/>
      <c r="OC22" s="17"/>
      <c r="OD22" s="17"/>
      <c r="OE22" s="17"/>
      <c r="OF22" s="17"/>
      <c r="OG22" s="18"/>
      <c r="OI22" s="14"/>
      <c r="OJ22" s="15"/>
      <c r="OK22" s="16"/>
      <c r="OL22" s="16"/>
      <c r="OM22" s="16"/>
      <c r="ON22" s="17"/>
      <c r="OO22" s="17"/>
      <c r="OP22" s="17"/>
      <c r="OQ22" s="17"/>
      <c r="OR22" s="17"/>
      <c r="OS22" s="17"/>
      <c r="OT22" s="17"/>
      <c r="OU22" s="17"/>
      <c r="OV22" s="17"/>
      <c r="OW22" s="18"/>
      <c r="OY22" s="14"/>
      <c r="OZ22" s="15"/>
      <c r="PA22" s="16"/>
      <c r="PB22" s="16"/>
      <c r="PC22" s="16"/>
      <c r="PD22" s="17"/>
      <c r="PE22" s="17"/>
      <c r="PF22" s="17"/>
      <c r="PG22" s="17"/>
      <c r="PH22" s="17"/>
      <c r="PI22" s="17"/>
      <c r="PJ22" s="17"/>
      <c r="PK22" s="17"/>
      <c r="PL22" s="17"/>
      <c r="PM22" s="18"/>
      <c r="PO22" s="14"/>
      <c r="PP22" s="15"/>
      <c r="PQ22" s="16"/>
      <c r="PR22" s="16"/>
      <c r="PS22" s="16"/>
      <c r="PT22" s="17"/>
      <c r="PU22" s="17"/>
      <c r="PV22" s="17"/>
      <c r="PW22" s="17"/>
      <c r="PX22" s="17"/>
      <c r="PY22" s="17"/>
      <c r="PZ22" s="17"/>
      <c r="QA22" s="17"/>
      <c r="QB22" s="17"/>
      <c r="QC22" s="18"/>
      <c r="QE22" s="14"/>
      <c r="QF22" s="15"/>
      <c r="QG22" s="16"/>
      <c r="QH22" s="16"/>
      <c r="QI22" s="16"/>
      <c r="QJ22" s="17"/>
      <c r="QK22" s="17"/>
      <c r="QL22" s="17"/>
      <c r="QM22" s="17"/>
      <c r="QN22" s="17"/>
      <c r="QO22" s="17"/>
      <c r="QP22" s="17"/>
      <c r="QQ22" s="17"/>
      <c r="QR22" s="17"/>
      <c r="QS22" s="18"/>
      <c r="QU22" s="14"/>
      <c r="QV22" s="15"/>
      <c r="QW22" s="16"/>
      <c r="QX22" s="16"/>
      <c r="QY22" s="16"/>
      <c r="QZ22" s="17"/>
      <c r="RA22" s="17"/>
      <c r="RB22" s="17"/>
      <c r="RC22" s="17"/>
      <c r="RD22" s="17"/>
      <c r="RE22" s="17"/>
      <c r="RF22" s="17"/>
      <c r="RG22" s="17"/>
      <c r="RH22" s="17"/>
      <c r="RI22" s="18"/>
      <c r="RK22" s="14"/>
      <c r="RL22" s="15"/>
      <c r="RM22" s="16"/>
      <c r="RN22" s="16"/>
      <c r="RO22" s="16"/>
      <c r="RP22" s="17"/>
      <c r="RQ22" s="17"/>
      <c r="RR22" s="17"/>
      <c r="RS22" s="17"/>
      <c r="RT22" s="17"/>
      <c r="RU22" s="17"/>
      <c r="RV22" s="17"/>
      <c r="RW22" s="17"/>
      <c r="RX22" s="17"/>
      <c r="RY22" s="18"/>
      <c r="SA22" s="14"/>
      <c r="SB22" s="15"/>
      <c r="SC22" s="16"/>
      <c r="SD22" s="16"/>
      <c r="SE22" s="16"/>
      <c r="SF22" s="17"/>
      <c r="SG22" s="17"/>
      <c r="SH22" s="17"/>
      <c r="SI22" s="17"/>
      <c r="SJ22" s="17"/>
      <c r="SK22" s="17"/>
      <c r="SL22" s="17"/>
      <c r="SM22" s="17"/>
      <c r="SN22" s="17"/>
      <c r="SO22" s="18"/>
      <c r="SQ22" s="14"/>
      <c r="SR22" s="15"/>
      <c r="SS22" s="16"/>
      <c r="ST22" s="16"/>
      <c r="SU22" s="16"/>
      <c r="SV22" s="17"/>
      <c r="SW22" s="17"/>
      <c r="SX22" s="17"/>
      <c r="SY22" s="17"/>
      <c r="SZ22" s="17"/>
      <c r="TA22" s="17"/>
      <c r="TB22" s="17"/>
      <c r="TC22" s="17"/>
      <c r="TD22" s="17"/>
      <c r="TE22" s="18"/>
      <c r="TG22" s="14"/>
      <c r="TH22" s="15"/>
      <c r="TI22" s="16"/>
      <c r="TJ22" s="16"/>
      <c r="TK22" s="16"/>
      <c r="TL22" s="17"/>
      <c r="TM22" s="17"/>
      <c r="TN22" s="17"/>
      <c r="TO22" s="17"/>
      <c r="TP22" s="17"/>
      <c r="TQ22" s="17"/>
      <c r="TR22" s="17"/>
      <c r="TS22" s="17"/>
      <c r="TT22" s="17"/>
      <c r="TU22" s="18"/>
      <c r="TW22" s="14"/>
      <c r="TX22" s="15"/>
      <c r="TY22" s="16"/>
      <c r="TZ22" s="16"/>
      <c r="UA22" s="16"/>
      <c r="UB22" s="17"/>
      <c r="UC22" s="17"/>
      <c r="UD22" s="17"/>
      <c r="UE22" s="17"/>
      <c r="UF22" s="17"/>
      <c r="UG22" s="17"/>
      <c r="UH22" s="17"/>
      <c r="UI22" s="17"/>
      <c r="UJ22" s="17"/>
      <c r="UK22" s="18"/>
      <c r="UM22" s="14"/>
      <c r="UN22" s="15"/>
      <c r="UO22" s="16"/>
      <c r="UP22" s="16"/>
      <c r="UQ22" s="16"/>
      <c r="UR22" s="17"/>
      <c r="US22" s="17"/>
      <c r="UT22" s="17"/>
      <c r="UU22" s="17"/>
      <c r="UV22" s="17"/>
      <c r="UW22" s="17"/>
      <c r="UX22" s="17"/>
      <c r="UY22" s="17"/>
      <c r="UZ22" s="17"/>
      <c r="VA22" s="18"/>
      <c r="VC22" s="14"/>
      <c r="VD22" s="15"/>
      <c r="VE22" s="16"/>
      <c r="VF22" s="16"/>
      <c r="VG22" s="16"/>
      <c r="VH22" s="17"/>
      <c r="VI22" s="17"/>
      <c r="VJ22" s="17"/>
      <c r="VK22" s="17"/>
      <c r="VL22" s="17"/>
      <c r="VM22" s="17"/>
      <c r="VN22" s="17"/>
      <c r="VO22" s="17"/>
      <c r="VP22" s="17"/>
      <c r="VQ22" s="18"/>
      <c r="VS22" s="14"/>
      <c r="VT22" s="15"/>
      <c r="VU22" s="16"/>
      <c r="VV22" s="16"/>
      <c r="VW22" s="16"/>
      <c r="VX22" s="17"/>
      <c r="VY22" s="17"/>
      <c r="VZ22" s="17"/>
      <c r="WA22" s="17"/>
      <c r="WB22" s="17"/>
      <c r="WC22" s="17"/>
      <c r="WD22" s="17"/>
      <c r="WE22" s="17"/>
      <c r="WF22" s="17"/>
      <c r="WG22" s="18"/>
      <c r="WI22" s="14"/>
      <c r="WJ22" s="15"/>
      <c r="WK22" s="16"/>
      <c r="WL22" s="16"/>
      <c r="WM22" s="16"/>
      <c r="WN22" s="17"/>
      <c r="WO22" s="17"/>
      <c r="WP22" s="17"/>
      <c r="WQ22" s="17"/>
      <c r="WR22" s="17"/>
      <c r="WS22" s="17"/>
      <c r="WT22" s="17"/>
      <c r="WU22" s="17"/>
      <c r="WV22" s="17"/>
      <c r="WW22" s="18"/>
      <c r="WY22" s="14"/>
      <c r="WZ22" s="15"/>
      <c r="XA22" s="16"/>
      <c r="XB22" s="16"/>
      <c r="XC22" s="16"/>
      <c r="XD22" s="17"/>
      <c r="XE22" s="17"/>
      <c r="XF22" s="17"/>
      <c r="XG22" s="17"/>
      <c r="XH22" s="17"/>
      <c r="XI22" s="17"/>
      <c r="XJ22" s="17"/>
      <c r="XK22" s="17"/>
      <c r="XL22" s="17"/>
      <c r="XM22" s="18"/>
      <c r="XO22" s="14"/>
      <c r="XP22" s="15"/>
      <c r="XQ22" s="16"/>
      <c r="XR22" s="16"/>
      <c r="XS22" s="16"/>
      <c r="XT22" s="17"/>
      <c r="XU22" s="17"/>
      <c r="XV22" s="17"/>
      <c r="XW22" s="17"/>
      <c r="XX22" s="17"/>
      <c r="XY22" s="17"/>
      <c r="XZ22" s="17"/>
      <c r="YA22" s="17"/>
      <c r="YB22" s="17"/>
      <c r="YC22" s="18"/>
      <c r="YE22" s="14"/>
      <c r="YF22" s="15"/>
      <c r="YG22" s="16"/>
      <c r="YH22" s="16"/>
      <c r="YI22" s="16"/>
      <c r="YJ22" s="17"/>
      <c r="YK22" s="17"/>
      <c r="YL22" s="17"/>
      <c r="YM22" s="17"/>
      <c r="YN22" s="17"/>
      <c r="YO22" s="17"/>
      <c r="YP22" s="17"/>
      <c r="YQ22" s="17"/>
      <c r="YR22" s="17"/>
      <c r="YS22" s="18"/>
      <c r="YU22" s="14"/>
      <c r="YV22" s="15"/>
      <c r="YW22" s="16"/>
      <c r="YX22" s="16"/>
      <c r="YY22" s="16"/>
      <c r="YZ22" s="17"/>
      <c r="ZA22" s="17"/>
      <c r="ZB22" s="17"/>
      <c r="ZC22" s="17"/>
      <c r="ZD22" s="17"/>
      <c r="ZE22" s="17"/>
      <c r="ZF22" s="17"/>
      <c r="ZG22" s="17"/>
      <c r="ZH22" s="17"/>
      <c r="ZI22" s="18"/>
    </row>
    <row r="23" spans="1:685" ht="28.5" customHeight="1" x14ac:dyDescent="0.3">
      <c r="A23" s="12">
        <v>21</v>
      </c>
      <c r="B23" s="13" t="s">
        <v>25</v>
      </c>
      <c r="C23" s="8">
        <v>72000</v>
      </c>
      <c r="D23" s="8">
        <v>31500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</row>
    <row r="24" spans="1:685" ht="28.5" customHeight="1" x14ac:dyDescent="0.3">
      <c r="A24" s="12">
        <v>22</v>
      </c>
      <c r="B24" s="13" t="s">
        <v>26</v>
      </c>
      <c r="C24" s="8">
        <v>108000</v>
      </c>
      <c r="D24" s="8">
        <v>216000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</row>
    <row r="25" spans="1:685" ht="28.5" customHeight="1" x14ac:dyDescent="0.3">
      <c r="A25" s="12">
        <v>23</v>
      </c>
      <c r="B25" s="13" t="s">
        <v>27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</row>
    <row r="26" spans="1:685" ht="28.5" customHeight="1" x14ac:dyDescent="0.3">
      <c r="A26" s="12">
        <v>24</v>
      </c>
      <c r="B26" s="13" t="s">
        <v>124</v>
      </c>
      <c r="C26" s="8">
        <v>464000</v>
      </c>
      <c r="D26" s="8">
        <v>1107000</v>
      </c>
      <c r="E26" s="8">
        <v>8260</v>
      </c>
      <c r="F26" s="8">
        <v>0</v>
      </c>
      <c r="G26" s="8">
        <v>0</v>
      </c>
      <c r="H26" s="8">
        <v>1458000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2">
        <v>25</v>
      </c>
      <c r="B27" s="13" t="s">
        <v>28</v>
      </c>
      <c r="C27" s="8">
        <v>0</v>
      </c>
      <c r="D27" s="8">
        <v>0</v>
      </c>
      <c r="E27" s="8">
        <v>78130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31.5" customHeight="1" x14ac:dyDescent="0.3">
      <c r="A28" s="12">
        <v>26</v>
      </c>
      <c r="B28" s="13" t="s">
        <v>125</v>
      </c>
      <c r="C28" s="8">
        <v>0</v>
      </c>
      <c r="D28" s="8">
        <v>0</v>
      </c>
      <c r="E28" s="8">
        <v>184670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28.5" customHeight="1" x14ac:dyDescent="0.3">
      <c r="A29" s="12">
        <v>27</v>
      </c>
      <c r="B29" s="13" t="s">
        <v>29</v>
      </c>
      <c r="C29" s="8">
        <v>328500</v>
      </c>
      <c r="D29" s="8">
        <v>1294700</v>
      </c>
      <c r="E29" s="8">
        <v>121460</v>
      </c>
      <c r="F29" s="8">
        <v>0</v>
      </c>
      <c r="G29" s="8">
        <v>0</v>
      </c>
      <c r="H29" s="8">
        <v>0</v>
      </c>
      <c r="I29" s="8">
        <v>0</v>
      </c>
      <c r="J29" s="8">
        <v>702000</v>
      </c>
      <c r="K29" s="8">
        <v>0</v>
      </c>
      <c r="L29" s="8">
        <v>3494000</v>
      </c>
      <c r="M29" s="8">
        <v>0</v>
      </c>
      <c r="N29" s="8">
        <v>0</v>
      </c>
    </row>
    <row r="30" spans="1:685" ht="28.5" customHeight="1" x14ac:dyDescent="0.3">
      <c r="A30" s="12">
        <v>28</v>
      </c>
      <c r="B30" s="13" t="s">
        <v>30</v>
      </c>
      <c r="C30" s="8">
        <v>0</v>
      </c>
      <c r="D30" s="8">
        <v>0</v>
      </c>
      <c r="E30" s="8">
        <v>344110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</row>
    <row r="31" spans="1:685" ht="28.5" customHeight="1" x14ac:dyDescent="0.3">
      <c r="A31" s="12">
        <v>29</v>
      </c>
      <c r="B31" s="13" t="s">
        <v>31</v>
      </c>
      <c r="C31" s="8">
        <v>725400</v>
      </c>
      <c r="D31" s="8">
        <v>603000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28.5" customHeight="1" x14ac:dyDescent="0.3">
      <c r="A32" s="12">
        <v>30</v>
      </c>
      <c r="B32" s="13" t="s">
        <v>32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</row>
    <row r="33" spans="1:15" ht="28.5" customHeight="1" x14ac:dyDescent="0.3">
      <c r="A33" s="12">
        <v>31</v>
      </c>
      <c r="B33" s="13" t="s">
        <v>33</v>
      </c>
      <c r="C33" s="8">
        <v>563000</v>
      </c>
      <c r="D33" s="8">
        <v>496500</v>
      </c>
      <c r="E33" s="8">
        <v>47540</v>
      </c>
      <c r="F33" s="8">
        <v>13500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2">
        <v>32</v>
      </c>
      <c r="B34" s="13" t="s">
        <v>34</v>
      </c>
      <c r="C34" s="8">
        <v>0</v>
      </c>
      <c r="D34" s="8">
        <v>0</v>
      </c>
      <c r="E34" s="8">
        <v>42590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2">
        <v>33</v>
      </c>
      <c r="B35" s="13" t="s">
        <v>35</v>
      </c>
      <c r="C35" s="8">
        <v>0</v>
      </c>
      <c r="D35" s="8">
        <v>0</v>
      </c>
      <c r="E35" s="8">
        <v>146440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2">
        <v>34</v>
      </c>
      <c r="B36" s="13" t="s">
        <v>171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2">
        <v>35</v>
      </c>
      <c r="B37" s="13" t="s">
        <v>36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5" s="20" customFormat="1" ht="23.25" customHeight="1" x14ac:dyDescent="0.3">
      <c r="A38" s="12">
        <v>36</v>
      </c>
      <c r="B38" s="13" t="s">
        <v>172</v>
      </c>
      <c r="C38" s="8">
        <v>108000</v>
      </c>
      <c r="D38" s="8">
        <v>135000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5"/>
    </row>
    <row r="39" spans="1:15" ht="36.75" customHeight="1" x14ac:dyDescent="0.3">
      <c r="A39" s="12">
        <v>37</v>
      </c>
      <c r="B39" s="13" t="s">
        <v>37</v>
      </c>
      <c r="C39" s="8">
        <v>2129000</v>
      </c>
      <c r="D39" s="8">
        <v>1736000</v>
      </c>
      <c r="E39" s="8">
        <v>184140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</row>
    <row r="40" spans="1:15" ht="28.5" customHeight="1" x14ac:dyDescent="0.3">
      <c r="A40" s="12">
        <v>38</v>
      </c>
      <c r="B40" s="13" t="s">
        <v>38</v>
      </c>
      <c r="C40" s="8">
        <v>553500</v>
      </c>
      <c r="D40" s="8">
        <v>1485000</v>
      </c>
      <c r="E40" s="8">
        <v>234120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5" ht="28.5" customHeight="1" x14ac:dyDescent="0.3">
      <c r="A41" s="12">
        <v>39</v>
      </c>
      <c r="B41" s="13" t="s">
        <v>39</v>
      </c>
      <c r="C41" s="8">
        <v>648500</v>
      </c>
      <c r="D41" s="8">
        <v>571500</v>
      </c>
      <c r="E41" s="8">
        <v>20060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5" ht="28.5" customHeight="1" x14ac:dyDescent="0.3">
      <c r="A42" s="12">
        <v>40</v>
      </c>
      <c r="B42" s="13" t="s">
        <v>40</v>
      </c>
      <c r="C42" s="8">
        <v>960000</v>
      </c>
      <c r="D42" s="8">
        <v>2189000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</row>
    <row r="43" spans="1:15" ht="28.5" customHeight="1" x14ac:dyDescent="0.3">
      <c r="A43" s="12">
        <v>41</v>
      </c>
      <c r="B43" s="13" t="s">
        <v>126</v>
      </c>
      <c r="C43" s="8">
        <v>0</v>
      </c>
      <c r="D43" s="8">
        <v>0</v>
      </c>
      <c r="E43" s="8">
        <v>211970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2">
        <v>42</v>
      </c>
      <c r="B44" s="13" t="s">
        <v>41</v>
      </c>
      <c r="C44" s="8">
        <v>270000</v>
      </c>
      <c r="D44" s="8">
        <v>216000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2">
        <v>43</v>
      </c>
      <c r="B45" s="13" t="s">
        <v>42</v>
      </c>
      <c r="C45" s="8">
        <v>265500</v>
      </c>
      <c r="D45" s="8">
        <v>315000</v>
      </c>
      <c r="E45" s="8">
        <v>22060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2">
        <v>44</v>
      </c>
      <c r="B46" s="13" t="s">
        <v>43</v>
      </c>
      <c r="C46" s="8">
        <v>2435000</v>
      </c>
      <c r="D46" s="8">
        <v>2747000</v>
      </c>
      <c r="E46" s="8">
        <v>185980</v>
      </c>
      <c r="F46" s="8">
        <v>27000</v>
      </c>
      <c r="G46" s="8">
        <v>0</v>
      </c>
      <c r="H46" s="8">
        <v>121500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2">
        <v>45</v>
      </c>
      <c r="B47" s="13" t="s">
        <v>44</v>
      </c>
      <c r="C47" s="8">
        <v>301500</v>
      </c>
      <c r="D47" s="8">
        <v>315000</v>
      </c>
      <c r="E47" s="8">
        <v>0</v>
      </c>
      <c r="F47" s="8">
        <v>0</v>
      </c>
      <c r="G47" s="8">
        <v>0</v>
      </c>
      <c r="H47" s="8">
        <v>202500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54000</v>
      </c>
    </row>
    <row r="48" spans="1:15" ht="28.5" customHeight="1" x14ac:dyDescent="0.3">
      <c r="A48" s="12">
        <v>46</v>
      </c>
      <c r="B48" s="13" t="s">
        <v>173</v>
      </c>
      <c r="C48" s="8">
        <v>459000</v>
      </c>
      <c r="D48" s="8">
        <v>207000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</row>
    <row r="49" spans="1:685" ht="28.5" customHeight="1" x14ac:dyDescent="0.3">
      <c r="A49" s="12">
        <v>47</v>
      </c>
      <c r="B49" s="13" t="s">
        <v>45</v>
      </c>
      <c r="C49" s="8">
        <v>940500</v>
      </c>
      <c r="D49" s="8">
        <v>859500</v>
      </c>
      <c r="E49" s="8">
        <v>0</v>
      </c>
      <c r="F49" s="8">
        <v>0</v>
      </c>
      <c r="G49" s="8">
        <v>0</v>
      </c>
      <c r="H49" s="8">
        <v>229500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</row>
    <row r="50" spans="1:685" s="20" customFormat="1" ht="28.5" customHeight="1" x14ac:dyDescent="0.3">
      <c r="A50" s="12">
        <v>48</v>
      </c>
      <c r="B50" s="13" t="s">
        <v>46</v>
      </c>
      <c r="C50" s="8">
        <v>687000</v>
      </c>
      <c r="D50" s="8">
        <v>594000</v>
      </c>
      <c r="E50" s="8">
        <v>232840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21"/>
    </row>
    <row r="51" spans="1:685" s="20" customFormat="1" ht="28.5" customHeight="1" x14ac:dyDescent="0.3">
      <c r="A51" s="12">
        <v>49</v>
      </c>
      <c r="B51" s="13" t="s">
        <v>174</v>
      </c>
      <c r="C51" s="8">
        <v>378000</v>
      </c>
      <c r="D51" s="8">
        <v>144000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21"/>
    </row>
    <row r="52" spans="1:685" ht="28.5" customHeight="1" x14ac:dyDescent="0.3">
      <c r="A52" s="12">
        <v>50</v>
      </c>
      <c r="B52" s="13" t="s">
        <v>47</v>
      </c>
      <c r="C52" s="8">
        <v>28522400</v>
      </c>
      <c r="D52" s="8">
        <v>25472500</v>
      </c>
      <c r="E52" s="8">
        <v>2387750</v>
      </c>
      <c r="F52" s="8">
        <v>0</v>
      </c>
      <c r="G52" s="8">
        <v>2175800</v>
      </c>
      <c r="H52" s="8">
        <v>0</v>
      </c>
      <c r="I52" s="8">
        <v>0</v>
      </c>
      <c r="J52" s="8">
        <v>0</v>
      </c>
      <c r="K52" s="8">
        <v>93500</v>
      </c>
      <c r="L52" s="8">
        <v>0</v>
      </c>
      <c r="M52" s="8">
        <v>5439100</v>
      </c>
      <c r="N52" s="8">
        <v>0</v>
      </c>
      <c r="O52" s="38"/>
    </row>
    <row r="53" spans="1:685" ht="28.5" customHeight="1" x14ac:dyDescent="0.3">
      <c r="A53" s="12">
        <v>51</v>
      </c>
      <c r="B53" s="13" t="s">
        <v>48</v>
      </c>
      <c r="C53" s="8">
        <v>18000</v>
      </c>
      <c r="D53" s="8">
        <v>40500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</row>
    <row r="54" spans="1:685" ht="28.5" customHeight="1" x14ac:dyDescent="0.3">
      <c r="A54" s="12">
        <v>52</v>
      </c>
      <c r="B54" s="13" t="s">
        <v>49</v>
      </c>
      <c r="C54" s="8">
        <v>531000</v>
      </c>
      <c r="D54" s="8">
        <v>315000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</row>
    <row r="55" spans="1:685" ht="30.75" customHeight="1" x14ac:dyDescent="0.3">
      <c r="A55" s="12">
        <v>53</v>
      </c>
      <c r="B55" s="13" t="s">
        <v>50</v>
      </c>
      <c r="C55" s="8">
        <v>0</v>
      </c>
      <c r="D55" s="8">
        <v>162000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</row>
    <row r="56" spans="1:685" ht="28.5" customHeight="1" x14ac:dyDescent="0.3">
      <c r="A56" s="12">
        <v>54</v>
      </c>
      <c r="B56" s="13" t="s">
        <v>51</v>
      </c>
      <c r="C56" s="8">
        <v>1625000</v>
      </c>
      <c r="D56" s="8">
        <v>1620000</v>
      </c>
      <c r="E56" s="8">
        <v>25320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685" ht="28.5" customHeight="1" x14ac:dyDescent="0.3">
      <c r="A57" s="12">
        <v>55</v>
      </c>
      <c r="B57" s="13" t="s">
        <v>52</v>
      </c>
      <c r="C57" s="8">
        <v>0</v>
      </c>
      <c r="D57" s="8">
        <v>0</v>
      </c>
      <c r="E57" s="8">
        <v>106480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685" ht="28.5" customHeight="1" x14ac:dyDescent="0.3">
      <c r="A58" s="12">
        <v>56</v>
      </c>
      <c r="B58" s="13" t="s">
        <v>175</v>
      </c>
      <c r="C58" s="8">
        <v>1660500</v>
      </c>
      <c r="D58" s="8">
        <v>666000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685" s="20" customFormat="1" ht="28.5" customHeight="1" x14ac:dyDescent="0.3">
      <c r="A59" s="12">
        <v>57</v>
      </c>
      <c r="B59" s="13" t="s">
        <v>166</v>
      </c>
      <c r="C59" s="8">
        <v>1512000</v>
      </c>
      <c r="D59" s="8">
        <v>1656000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14"/>
      <c r="P59" s="15"/>
      <c r="Q59" s="16"/>
      <c r="R59" s="16"/>
      <c r="S59" s="16"/>
      <c r="T59" s="17"/>
      <c r="U59" s="17"/>
      <c r="V59" s="17"/>
      <c r="W59" s="17"/>
      <c r="X59" s="17"/>
      <c r="Y59" s="17"/>
      <c r="Z59" s="17"/>
      <c r="AA59" s="17"/>
      <c r="AB59" s="17"/>
      <c r="AC59" s="18"/>
      <c r="AE59" s="14"/>
      <c r="AF59" s="15"/>
      <c r="AG59" s="16"/>
      <c r="AH59" s="16"/>
      <c r="AI59" s="16"/>
      <c r="AJ59" s="17"/>
      <c r="AK59" s="17"/>
      <c r="AL59" s="17"/>
      <c r="AM59" s="17"/>
      <c r="AN59" s="17"/>
      <c r="AO59" s="17"/>
      <c r="AP59" s="17"/>
      <c r="AQ59" s="17"/>
      <c r="AR59" s="17"/>
      <c r="AS59" s="18"/>
      <c r="AU59" s="14"/>
      <c r="AV59" s="15"/>
      <c r="AW59" s="16"/>
      <c r="AX59" s="16"/>
      <c r="AY59" s="16"/>
      <c r="AZ59" s="17"/>
      <c r="BA59" s="17"/>
      <c r="BB59" s="17"/>
      <c r="BC59" s="17"/>
      <c r="BD59" s="17"/>
      <c r="BE59" s="17"/>
      <c r="BF59" s="17"/>
      <c r="BG59" s="17"/>
      <c r="BH59" s="17"/>
      <c r="BI59" s="18"/>
      <c r="BK59" s="14"/>
      <c r="BL59" s="15"/>
      <c r="BM59" s="16"/>
      <c r="BN59" s="16"/>
      <c r="BO59" s="16"/>
      <c r="BP59" s="17"/>
      <c r="BQ59" s="17"/>
      <c r="BR59" s="17"/>
      <c r="BS59" s="17"/>
      <c r="BT59" s="17"/>
      <c r="BU59" s="17"/>
      <c r="BV59" s="17"/>
      <c r="BW59" s="17"/>
      <c r="BX59" s="17"/>
      <c r="BY59" s="18"/>
      <c r="CA59" s="14"/>
      <c r="CB59" s="15"/>
      <c r="CC59" s="16"/>
      <c r="CD59" s="16"/>
      <c r="CE59" s="16"/>
      <c r="CF59" s="17"/>
      <c r="CG59" s="17"/>
      <c r="CH59" s="17"/>
      <c r="CI59" s="17"/>
      <c r="CJ59" s="17"/>
      <c r="CK59" s="17"/>
      <c r="CL59" s="17"/>
      <c r="CM59" s="17"/>
      <c r="CN59" s="17"/>
      <c r="CO59" s="18"/>
      <c r="CQ59" s="14"/>
      <c r="CR59" s="15"/>
      <c r="CS59" s="16"/>
      <c r="CT59" s="16"/>
      <c r="CU59" s="16"/>
      <c r="CV59" s="17"/>
      <c r="CW59" s="17"/>
      <c r="CX59" s="17"/>
      <c r="CY59" s="17"/>
      <c r="CZ59" s="17"/>
      <c r="DA59" s="17"/>
      <c r="DB59" s="17"/>
      <c r="DC59" s="17"/>
      <c r="DD59" s="17"/>
      <c r="DE59" s="18"/>
      <c r="DG59" s="14"/>
      <c r="DH59" s="15"/>
      <c r="DI59" s="16"/>
      <c r="DJ59" s="16"/>
      <c r="DK59" s="16"/>
      <c r="DL59" s="17"/>
      <c r="DM59" s="17"/>
      <c r="DN59" s="17"/>
      <c r="DO59" s="17"/>
      <c r="DP59" s="17"/>
      <c r="DQ59" s="17"/>
      <c r="DR59" s="17"/>
      <c r="DS59" s="17"/>
      <c r="DT59" s="17"/>
      <c r="DU59" s="18"/>
      <c r="DW59" s="14"/>
      <c r="DX59" s="15"/>
      <c r="DY59" s="16"/>
      <c r="DZ59" s="16"/>
      <c r="EA59" s="16"/>
      <c r="EB59" s="17"/>
      <c r="EC59" s="17"/>
      <c r="ED59" s="17"/>
      <c r="EE59" s="17"/>
      <c r="EF59" s="17"/>
      <c r="EG59" s="17"/>
      <c r="EH59" s="17"/>
      <c r="EI59" s="17"/>
      <c r="EJ59" s="17"/>
      <c r="EK59" s="18"/>
      <c r="EM59" s="14"/>
      <c r="EN59" s="15"/>
      <c r="EO59" s="16"/>
      <c r="EP59" s="16"/>
      <c r="EQ59" s="16"/>
      <c r="ER59" s="17"/>
      <c r="ES59" s="17"/>
      <c r="ET59" s="17"/>
      <c r="EU59" s="17"/>
      <c r="EV59" s="17"/>
      <c r="EW59" s="17"/>
      <c r="EX59" s="17"/>
      <c r="EY59" s="17"/>
      <c r="EZ59" s="17"/>
      <c r="FA59" s="18"/>
      <c r="FC59" s="14"/>
      <c r="FD59" s="15"/>
      <c r="FE59" s="16"/>
      <c r="FF59" s="16"/>
      <c r="FG59" s="16"/>
      <c r="FH59" s="17"/>
      <c r="FI59" s="17"/>
      <c r="FJ59" s="17"/>
      <c r="FK59" s="17"/>
      <c r="FL59" s="17"/>
      <c r="FM59" s="17"/>
      <c r="FN59" s="17"/>
      <c r="FO59" s="17"/>
      <c r="FP59" s="17"/>
      <c r="FQ59" s="18"/>
      <c r="FS59" s="14"/>
      <c r="FT59" s="15"/>
      <c r="FU59" s="16"/>
      <c r="FV59" s="16"/>
      <c r="FW59" s="16"/>
      <c r="FX59" s="17"/>
      <c r="FY59" s="17"/>
      <c r="FZ59" s="17"/>
      <c r="GA59" s="17"/>
      <c r="GB59" s="17"/>
      <c r="GC59" s="17"/>
      <c r="GD59" s="17"/>
      <c r="GE59" s="17"/>
      <c r="GF59" s="17"/>
      <c r="GG59" s="18"/>
      <c r="GI59" s="14"/>
      <c r="GJ59" s="15"/>
      <c r="GK59" s="16"/>
      <c r="GL59" s="16"/>
      <c r="GM59" s="16"/>
      <c r="GN59" s="17"/>
      <c r="GO59" s="17"/>
      <c r="GP59" s="17"/>
      <c r="GQ59" s="17"/>
      <c r="GR59" s="17"/>
      <c r="GS59" s="17"/>
      <c r="GT59" s="17"/>
      <c r="GU59" s="17"/>
      <c r="GV59" s="17"/>
      <c r="GW59" s="18"/>
      <c r="GY59" s="14"/>
      <c r="GZ59" s="15"/>
      <c r="HA59" s="16"/>
      <c r="HB59" s="16"/>
      <c r="HC59" s="16"/>
      <c r="HD59" s="17"/>
      <c r="HE59" s="17"/>
      <c r="HF59" s="17"/>
      <c r="HG59" s="17"/>
      <c r="HH59" s="17"/>
      <c r="HI59" s="17"/>
      <c r="HJ59" s="17"/>
      <c r="HK59" s="17"/>
      <c r="HL59" s="17"/>
      <c r="HM59" s="18"/>
      <c r="HO59" s="14"/>
      <c r="HP59" s="15"/>
      <c r="HQ59" s="16"/>
      <c r="HR59" s="16"/>
      <c r="HS59" s="16"/>
      <c r="HT59" s="17"/>
      <c r="HU59" s="17"/>
      <c r="HV59" s="17"/>
      <c r="HW59" s="17"/>
      <c r="HX59" s="17"/>
      <c r="HY59" s="17"/>
      <c r="HZ59" s="17"/>
      <c r="IA59" s="17"/>
      <c r="IB59" s="17"/>
      <c r="IC59" s="18"/>
      <c r="IE59" s="14"/>
      <c r="IF59" s="15"/>
      <c r="IG59" s="16"/>
      <c r="IH59" s="16"/>
      <c r="II59" s="16"/>
      <c r="IJ59" s="17"/>
      <c r="IK59" s="17"/>
      <c r="IL59" s="17"/>
      <c r="IM59" s="17"/>
      <c r="IN59" s="17"/>
      <c r="IO59" s="17"/>
      <c r="IP59" s="17"/>
      <c r="IQ59" s="17"/>
      <c r="IR59" s="17"/>
      <c r="IS59" s="18"/>
      <c r="IU59" s="14"/>
      <c r="IV59" s="15"/>
      <c r="IW59" s="16"/>
      <c r="IX59" s="16"/>
      <c r="IY59" s="16"/>
      <c r="IZ59" s="17"/>
      <c r="JA59" s="17"/>
      <c r="JB59" s="17"/>
      <c r="JC59" s="17"/>
      <c r="JD59" s="17"/>
      <c r="JE59" s="17"/>
      <c r="JF59" s="17"/>
      <c r="JG59" s="17"/>
      <c r="JH59" s="17"/>
      <c r="JI59" s="18"/>
      <c r="JK59" s="14"/>
      <c r="JL59" s="15"/>
      <c r="JM59" s="16"/>
      <c r="JN59" s="16"/>
      <c r="JO59" s="16"/>
      <c r="JP59" s="17"/>
      <c r="JQ59" s="17"/>
      <c r="JR59" s="17"/>
      <c r="JS59" s="17"/>
      <c r="JT59" s="17"/>
      <c r="JU59" s="17"/>
      <c r="JV59" s="17"/>
      <c r="JW59" s="17"/>
      <c r="JX59" s="17"/>
      <c r="JY59" s="18"/>
      <c r="KA59" s="14"/>
      <c r="KB59" s="15"/>
      <c r="KC59" s="16"/>
      <c r="KD59" s="16"/>
      <c r="KE59" s="16"/>
      <c r="KF59" s="17"/>
      <c r="KG59" s="17"/>
      <c r="KH59" s="17"/>
      <c r="KI59" s="17"/>
      <c r="KJ59" s="17"/>
      <c r="KK59" s="17"/>
      <c r="KL59" s="17"/>
      <c r="KM59" s="17"/>
      <c r="KN59" s="17"/>
      <c r="KO59" s="18"/>
      <c r="KQ59" s="14"/>
      <c r="KR59" s="15"/>
      <c r="KS59" s="16"/>
      <c r="KT59" s="16"/>
      <c r="KU59" s="16"/>
      <c r="KV59" s="17"/>
      <c r="KW59" s="17"/>
      <c r="KX59" s="17"/>
      <c r="KY59" s="17"/>
      <c r="KZ59" s="17"/>
      <c r="LA59" s="17"/>
      <c r="LB59" s="17"/>
      <c r="LC59" s="17"/>
      <c r="LD59" s="17"/>
      <c r="LE59" s="18"/>
      <c r="LG59" s="14"/>
      <c r="LH59" s="15"/>
      <c r="LI59" s="16"/>
      <c r="LJ59" s="16"/>
      <c r="LK59" s="16"/>
      <c r="LL59" s="17"/>
      <c r="LM59" s="17"/>
      <c r="LN59" s="17"/>
      <c r="LO59" s="17"/>
      <c r="LP59" s="17"/>
      <c r="LQ59" s="17"/>
      <c r="LR59" s="17"/>
      <c r="LS59" s="17"/>
      <c r="LT59" s="17"/>
      <c r="LU59" s="18"/>
      <c r="LW59" s="14"/>
      <c r="LX59" s="15"/>
      <c r="LY59" s="16"/>
      <c r="LZ59" s="16"/>
      <c r="MA59" s="16"/>
      <c r="MB59" s="17"/>
      <c r="MC59" s="17"/>
      <c r="MD59" s="17"/>
      <c r="ME59" s="17"/>
      <c r="MF59" s="17"/>
      <c r="MG59" s="17"/>
      <c r="MH59" s="17"/>
      <c r="MI59" s="17"/>
      <c r="MJ59" s="17"/>
      <c r="MK59" s="18"/>
      <c r="MM59" s="14"/>
      <c r="MN59" s="15"/>
      <c r="MO59" s="16"/>
      <c r="MP59" s="16"/>
      <c r="MQ59" s="16"/>
      <c r="MR59" s="17"/>
      <c r="MS59" s="17"/>
      <c r="MT59" s="17"/>
      <c r="MU59" s="17"/>
      <c r="MV59" s="17"/>
      <c r="MW59" s="17"/>
      <c r="MX59" s="17"/>
      <c r="MY59" s="17"/>
      <c r="MZ59" s="17"/>
      <c r="NA59" s="18"/>
      <c r="NC59" s="14"/>
      <c r="ND59" s="15"/>
      <c r="NE59" s="16"/>
      <c r="NF59" s="16"/>
      <c r="NG59" s="16"/>
      <c r="NH59" s="17"/>
      <c r="NI59" s="17"/>
      <c r="NJ59" s="17"/>
      <c r="NK59" s="17"/>
      <c r="NL59" s="17"/>
      <c r="NM59" s="17"/>
      <c r="NN59" s="17"/>
      <c r="NO59" s="17"/>
      <c r="NP59" s="17"/>
      <c r="NQ59" s="18"/>
      <c r="NS59" s="14"/>
      <c r="NT59" s="15"/>
      <c r="NU59" s="16"/>
      <c r="NV59" s="16"/>
      <c r="NW59" s="16"/>
      <c r="NX59" s="17"/>
      <c r="NY59" s="17"/>
      <c r="NZ59" s="17"/>
      <c r="OA59" s="17"/>
      <c r="OB59" s="17"/>
      <c r="OC59" s="17"/>
      <c r="OD59" s="17"/>
      <c r="OE59" s="17"/>
      <c r="OF59" s="17"/>
      <c r="OG59" s="18"/>
      <c r="OI59" s="14"/>
      <c r="OJ59" s="15"/>
      <c r="OK59" s="16"/>
      <c r="OL59" s="16"/>
      <c r="OM59" s="16"/>
      <c r="ON59" s="17"/>
      <c r="OO59" s="17"/>
      <c r="OP59" s="17"/>
      <c r="OQ59" s="17"/>
      <c r="OR59" s="17"/>
      <c r="OS59" s="17"/>
      <c r="OT59" s="17"/>
      <c r="OU59" s="17"/>
      <c r="OV59" s="17"/>
      <c r="OW59" s="18"/>
      <c r="OY59" s="14"/>
      <c r="OZ59" s="15"/>
      <c r="PA59" s="16"/>
      <c r="PB59" s="16"/>
      <c r="PC59" s="16"/>
      <c r="PD59" s="17"/>
      <c r="PE59" s="17"/>
      <c r="PF59" s="17"/>
      <c r="PG59" s="17"/>
      <c r="PH59" s="17"/>
      <c r="PI59" s="17"/>
      <c r="PJ59" s="17"/>
      <c r="PK59" s="17"/>
      <c r="PL59" s="17"/>
      <c r="PM59" s="18"/>
      <c r="PO59" s="14"/>
      <c r="PP59" s="15"/>
      <c r="PQ59" s="16"/>
      <c r="PR59" s="16"/>
      <c r="PS59" s="16"/>
      <c r="PT59" s="17"/>
      <c r="PU59" s="17"/>
      <c r="PV59" s="17"/>
      <c r="PW59" s="17"/>
      <c r="PX59" s="17"/>
      <c r="PY59" s="17"/>
      <c r="PZ59" s="17"/>
      <c r="QA59" s="17"/>
      <c r="QB59" s="17"/>
      <c r="QC59" s="18"/>
      <c r="QE59" s="14"/>
      <c r="QF59" s="15"/>
      <c r="QG59" s="16"/>
      <c r="QH59" s="16"/>
      <c r="QI59" s="16"/>
      <c r="QJ59" s="17"/>
      <c r="QK59" s="17"/>
      <c r="QL59" s="17"/>
      <c r="QM59" s="17"/>
      <c r="QN59" s="17"/>
      <c r="QO59" s="17"/>
      <c r="QP59" s="17"/>
      <c r="QQ59" s="17"/>
      <c r="QR59" s="17"/>
      <c r="QS59" s="18"/>
      <c r="QU59" s="14"/>
      <c r="QV59" s="15"/>
      <c r="QW59" s="16"/>
      <c r="QX59" s="16"/>
      <c r="QY59" s="16"/>
      <c r="QZ59" s="17"/>
      <c r="RA59" s="17"/>
      <c r="RB59" s="17"/>
      <c r="RC59" s="17"/>
      <c r="RD59" s="17"/>
      <c r="RE59" s="17"/>
      <c r="RF59" s="17"/>
      <c r="RG59" s="17"/>
      <c r="RH59" s="17"/>
      <c r="RI59" s="18"/>
      <c r="RK59" s="14"/>
      <c r="RL59" s="15"/>
      <c r="RM59" s="16"/>
      <c r="RN59" s="16"/>
      <c r="RO59" s="16"/>
      <c r="RP59" s="17"/>
      <c r="RQ59" s="17"/>
      <c r="RR59" s="17"/>
      <c r="RS59" s="17"/>
      <c r="RT59" s="17"/>
      <c r="RU59" s="17"/>
      <c r="RV59" s="17"/>
      <c r="RW59" s="17"/>
      <c r="RX59" s="17"/>
      <c r="RY59" s="18"/>
      <c r="SA59" s="14"/>
      <c r="SB59" s="15"/>
      <c r="SC59" s="16"/>
      <c r="SD59" s="16"/>
      <c r="SE59" s="16"/>
      <c r="SF59" s="17"/>
      <c r="SG59" s="17"/>
      <c r="SH59" s="17"/>
      <c r="SI59" s="17"/>
      <c r="SJ59" s="17"/>
      <c r="SK59" s="17"/>
      <c r="SL59" s="17"/>
      <c r="SM59" s="17"/>
      <c r="SN59" s="17"/>
      <c r="SO59" s="18"/>
      <c r="SQ59" s="14"/>
      <c r="SR59" s="15"/>
      <c r="SS59" s="16"/>
      <c r="ST59" s="16"/>
      <c r="SU59" s="16"/>
      <c r="SV59" s="17"/>
      <c r="SW59" s="17"/>
      <c r="SX59" s="17"/>
      <c r="SY59" s="17"/>
      <c r="SZ59" s="17"/>
      <c r="TA59" s="17"/>
      <c r="TB59" s="17"/>
      <c r="TC59" s="17"/>
      <c r="TD59" s="17"/>
      <c r="TE59" s="18"/>
      <c r="TG59" s="14"/>
      <c r="TH59" s="15"/>
      <c r="TI59" s="16"/>
      <c r="TJ59" s="16"/>
      <c r="TK59" s="16"/>
      <c r="TL59" s="17"/>
      <c r="TM59" s="17"/>
      <c r="TN59" s="17"/>
      <c r="TO59" s="17"/>
      <c r="TP59" s="17"/>
      <c r="TQ59" s="17"/>
      <c r="TR59" s="17"/>
      <c r="TS59" s="17"/>
      <c r="TT59" s="17"/>
      <c r="TU59" s="18"/>
      <c r="TW59" s="14"/>
      <c r="TX59" s="15"/>
      <c r="TY59" s="16"/>
      <c r="TZ59" s="16"/>
      <c r="UA59" s="16"/>
      <c r="UB59" s="17"/>
      <c r="UC59" s="17"/>
      <c r="UD59" s="17"/>
      <c r="UE59" s="17"/>
      <c r="UF59" s="17"/>
      <c r="UG59" s="17"/>
      <c r="UH59" s="17"/>
      <c r="UI59" s="17"/>
      <c r="UJ59" s="17"/>
      <c r="UK59" s="18"/>
      <c r="UM59" s="14"/>
      <c r="UN59" s="15"/>
      <c r="UO59" s="16"/>
      <c r="UP59" s="16"/>
      <c r="UQ59" s="16"/>
      <c r="UR59" s="17"/>
      <c r="US59" s="17"/>
      <c r="UT59" s="17"/>
      <c r="UU59" s="17"/>
      <c r="UV59" s="17"/>
      <c r="UW59" s="17"/>
      <c r="UX59" s="17"/>
      <c r="UY59" s="17"/>
      <c r="UZ59" s="17"/>
      <c r="VA59" s="18"/>
      <c r="VC59" s="14"/>
      <c r="VD59" s="15"/>
      <c r="VE59" s="16"/>
      <c r="VF59" s="16"/>
      <c r="VG59" s="16"/>
      <c r="VH59" s="17"/>
      <c r="VI59" s="17"/>
      <c r="VJ59" s="17"/>
      <c r="VK59" s="17"/>
      <c r="VL59" s="17"/>
      <c r="VM59" s="17"/>
      <c r="VN59" s="17"/>
      <c r="VO59" s="17"/>
      <c r="VP59" s="17"/>
      <c r="VQ59" s="18"/>
      <c r="VS59" s="14"/>
      <c r="VT59" s="15"/>
      <c r="VU59" s="16"/>
      <c r="VV59" s="16"/>
      <c r="VW59" s="16"/>
      <c r="VX59" s="17"/>
      <c r="VY59" s="17"/>
      <c r="VZ59" s="17"/>
      <c r="WA59" s="17"/>
      <c r="WB59" s="17"/>
      <c r="WC59" s="17"/>
      <c r="WD59" s="17"/>
      <c r="WE59" s="17"/>
      <c r="WF59" s="17"/>
      <c r="WG59" s="18"/>
      <c r="WI59" s="14"/>
      <c r="WJ59" s="15"/>
      <c r="WK59" s="16"/>
      <c r="WL59" s="16"/>
      <c r="WM59" s="16"/>
      <c r="WN59" s="17"/>
      <c r="WO59" s="17"/>
      <c r="WP59" s="17"/>
      <c r="WQ59" s="17"/>
      <c r="WR59" s="17"/>
      <c r="WS59" s="17"/>
      <c r="WT59" s="17"/>
      <c r="WU59" s="17"/>
      <c r="WV59" s="17"/>
      <c r="WW59" s="18"/>
      <c r="WY59" s="14"/>
      <c r="WZ59" s="15"/>
      <c r="XA59" s="16"/>
      <c r="XB59" s="16"/>
      <c r="XC59" s="16"/>
      <c r="XD59" s="17"/>
      <c r="XE59" s="17"/>
      <c r="XF59" s="17"/>
      <c r="XG59" s="17"/>
      <c r="XH59" s="17"/>
      <c r="XI59" s="17"/>
      <c r="XJ59" s="17"/>
      <c r="XK59" s="17"/>
      <c r="XL59" s="17"/>
      <c r="XM59" s="18"/>
      <c r="XO59" s="14"/>
      <c r="XP59" s="15"/>
      <c r="XQ59" s="16"/>
      <c r="XR59" s="16"/>
      <c r="XS59" s="16"/>
      <c r="XT59" s="17"/>
      <c r="XU59" s="17"/>
      <c r="XV59" s="17"/>
      <c r="XW59" s="17"/>
      <c r="XX59" s="17"/>
      <c r="XY59" s="17"/>
      <c r="XZ59" s="17"/>
      <c r="YA59" s="17"/>
      <c r="YB59" s="17"/>
      <c r="YC59" s="18"/>
      <c r="YE59" s="14"/>
      <c r="YF59" s="15"/>
      <c r="YG59" s="16"/>
      <c r="YH59" s="16"/>
      <c r="YI59" s="16"/>
      <c r="YJ59" s="17"/>
      <c r="YK59" s="17"/>
      <c r="YL59" s="17"/>
      <c r="YM59" s="17"/>
      <c r="YN59" s="17"/>
      <c r="YO59" s="17"/>
      <c r="YP59" s="17"/>
      <c r="YQ59" s="17"/>
      <c r="YR59" s="17"/>
      <c r="YS59" s="18"/>
      <c r="YU59" s="14"/>
      <c r="YV59" s="15"/>
      <c r="YW59" s="16"/>
      <c r="YX59" s="16"/>
      <c r="YY59" s="16"/>
      <c r="YZ59" s="17"/>
      <c r="ZA59" s="17"/>
      <c r="ZB59" s="17"/>
      <c r="ZC59" s="17"/>
      <c r="ZD59" s="17"/>
      <c r="ZE59" s="17"/>
      <c r="ZF59" s="17"/>
      <c r="ZG59" s="17"/>
      <c r="ZH59" s="17"/>
      <c r="ZI59" s="18"/>
    </row>
    <row r="60" spans="1:685" ht="28.5" customHeight="1" x14ac:dyDescent="0.3">
      <c r="A60" s="12">
        <v>58</v>
      </c>
      <c r="B60" s="13" t="s">
        <v>127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685" ht="28.5" customHeight="1" x14ac:dyDescent="0.3">
      <c r="A61" s="12">
        <v>59</v>
      </c>
      <c r="B61" s="13" t="s">
        <v>53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685" ht="36" customHeight="1" x14ac:dyDescent="0.3">
      <c r="A62" s="12">
        <v>60</v>
      </c>
      <c r="B62" s="13" t="s">
        <v>128</v>
      </c>
      <c r="C62" s="8">
        <v>472500</v>
      </c>
      <c r="D62" s="8">
        <v>607500</v>
      </c>
      <c r="E62" s="8">
        <v>0</v>
      </c>
      <c r="F62" s="8">
        <v>0</v>
      </c>
      <c r="G62" s="8">
        <v>0</v>
      </c>
      <c r="H62" s="8">
        <v>270000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685" ht="28.5" customHeight="1" x14ac:dyDescent="0.3">
      <c r="A63" s="12">
        <v>61</v>
      </c>
      <c r="B63" s="13" t="s">
        <v>54</v>
      </c>
      <c r="C63" s="8">
        <v>136000</v>
      </c>
      <c r="D63" s="8">
        <v>594000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685" ht="28.5" customHeight="1" x14ac:dyDescent="0.3">
      <c r="A64" s="12">
        <v>62</v>
      </c>
      <c r="B64" s="13" t="s">
        <v>55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701" ht="28.5" customHeight="1" x14ac:dyDescent="0.3">
      <c r="A65" s="12">
        <v>63</v>
      </c>
      <c r="B65" s="13" t="s">
        <v>56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701" ht="35.25" customHeight="1" x14ac:dyDescent="0.3">
      <c r="A66" s="12">
        <v>64</v>
      </c>
      <c r="B66" s="13" t="s">
        <v>129</v>
      </c>
      <c r="C66" s="8">
        <v>0</v>
      </c>
      <c r="D66" s="8">
        <v>0</v>
      </c>
      <c r="E66" s="8">
        <v>883160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701" s="20" customFormat="1" ht="35.25" customHeight="1" x14ac:dyDescent="0.3">
      <c r="A67" s="12">
        <v>65</v>
      </c>
      <c r="B67" s="13" t="s">
        <v>165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701" s="20" customFormat="1" ht="35.25" customHeight="1" x14ac:dyDescent="0.3">
      <c r="A68" s="12">
        <v>66</v>
      </c>
      <c r="B68" s="13" t="s">
        <v>130</v>
      </c>
      <c r="C68" s="8">
        <v>180000</v>
      </c>
      <c r="D68" s="8">
        <v>45000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701" s="20" customFormat="1" ht="37.5" customHeight="1" x14ac:dyDescent="0.3">
      <c r="A69" s="12">
        <v>67</v>
      </c>
      <c r="B69" s="13" t="s">
        <v>176</v>
      </c>
      <c r="C69" s="8">
        <v>558000</v>
      </c>
      <c r="D69" s="8">
        <v>1480500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5"/>
    </row>
    <row r="70" spans="1:701" s="19" customFormat="1" ht="23.25" customHeight="1" x14ac:dyDescent="0.3">
      <c r="A70" s="12">
        <v>68</v>
      </c>
      <c r="B70" s="13" t="s">
        <v>184</v>
      </c>
      <c r="C70" s="8">
        <v>623000</v>
      </c>
      <c r="D70" s="8">
        <v>1214500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14"/>
      <c r="P70" s="15"/>
      <c r="Q70" s="16"/>
      <c r="R70" s="16"/>
      <c r="S70" s="16"/>
      <c r="T70" s="17"/>
      <c r="U70" s="17"/>
      <c r="V70" s="17"/>
      <c r="W70" s="17"/>
      <c r="X70" s="17"/>
      <c r="Y70" s="17"/>
      <c r="Z70" s="17"/>
      <c r="AA70" s="17"/>
      <c r="AB70" s="17"/>
      <c r="AC70" s="18"/>
      <c r="AD70" s="18"/>
      <c r="AE70" s="14"/>
      <c r="AF70" s="15"/>
      <c r="AG70" s="16"/>
      <c r="AH70" s="16"/>
      <c r="AI70" s="16"/>
      <c r="AJ70" s="17"/>
      <c r="AK70" s="17"/>
      <c r="AL70" s="17"/>
      <c r="AM70" s="17"/>
      <c r="AN70" s="17"/>
      <c r="AO70" s="17"/>
      <c r="AP70" s="17"/>
      <c r="AQ70" s="17"/>
      <c r="AR70" s="17"/>
      <c r="AS70" s="18"/>
      <c r="AU70" s="14"/>
      <c r="AV70" s="15"/>
      <c r="AW70" s="16"/>
      <c r="AX70" s="16"/>
      <c r="AY70" s="16"/>
      <c r="AZ70" s="17"/>
      <c r="BA70" s="17"/>
      <c r="BB70" s="17"/>
      <c r="BC70" s="17"/>
      <c r="BD70" s="17"/>
      <c r="BE70" s="17"/>
      <c r="BF70" s="17"/>
      <c r="BG70" s="17"/>
      <c r="BH70" s="17"/>
      <c r="BI70" s="18"/>
      <c r="BK70" s="14"/>
      <c r="BL70" s="15"/>
      <c r="BM70" s="16"/>
      <c r="BN70" s="16"/>
      <c r="BO70" s="16"/>
      <c r="BP70" s="17"/>
      <c r="BQ70" s="17"/>
      <c r="BR70" s="17"/>
      <c r="BS70" s="17"/>
      <c r="BT70" s="17"/>
      <c r="BU70" s="17"/>
      <c r="BV70" s="17"/>
      <c r="BW70" s="17"/>
      <c r="BX70" s="17"/>
      <c r="BY70" s="18"/>
      <c r="CA70" s="14"/>
      <c r="CB70" s="15"/>
      <c r="CC70" s="16"/>
      <c r="CD70" s="16"/>
      <c r="CE70" s="16"/>
      <c r="CF70" s="17"/>
      <c r="CG70" s="17"/>
      <c r="CH70" s="17"/>
      <c r="CI70" s="17"/>
      <c r="CJ70" s="17"/>
      <c r="CK70" s="17"/>
      <c r="CL70" s="17"/>
      <c r="CM70" s="17"/>
      <c r="CN70" s="17"/>
      <c r="CO70" s="18"/>
      <c r="CQ70" s="14"/>
      <c r="CR70" s="15"/>
      <c r="CS70" s="16"/>
      <c r="CT70" s="16"/>
      <c r="CU70" s="16"/>
      <c r="CV70" s="17"/>
      <c r="CW70" s="17"/>
      <c r="CX70" s="17"/>
      <c r="CY70" s="17"/>
      <c r="CZ70" s="17"/>
      <c r="DA70" s="17"/>
      <c r="DB70" s="17"/>
      <c r="DC70" s="17"/>
      <c r="DD70" s="17"/>
      <c r="DE70" s="18"/>
      <c r="DG70" s="14"/>
      <c r="DH70" s="15"/>
      <c r="DI70" s="16"/>
      <c r="DJ70" s="16"/>
      <c r="DK70" s="16"/>
      <c r="DL70" s="17"/>
      <c r="DM70" s="17"/>
      <c r="DN70" s="17"/>
      <c r="DO70" s="17"/>
      <c r="DP70" s="17"/>
      <c r="DQ70" s="17"/>
      <c r="DR70" s="17"/>
      <c r="DS70" s="17"/>
      <c r="DT70" s="17"/>
      <c r="DU70" s="18"/>
      <c r="DW70" s="14"/>
      <c r="DX70" s="15"/>
      <c r="DY70" s="16"/>
      <c r="DZ70" s="16"/>
      <c r="EA70" s="16"/>
      <c r="EB70" s="17"/>
      <c r="EC70" s="17"/>
      <c r="ED70" s="17"/>
      <c r="EE70" s="17"/>
      <c r="EF70" s="17"/>
      <c r="EG70" s="17"/>
      <c r="EH70" s="17"/>
      <c r="EI70" s="17"/>
      <c r="EJ70" s="17"/>
      <c r="EK70" s="18"/>
      <c r="EM70" s="14"/>
      <c r="EN70" s="15"/>
      <c r="EO70" s="16"/>
      <c r="EP70" s="16"/>
      <c r="EQ70" s="16"/>
      <c r="ER70" s="17"/>
      <c r="ES70" s="17"/>
      <c r="ET70" s="17"/>
      <c r="EU70" s="17"/>
      <c r="EV70" s="17"/>
      <c r="EW70" s="17"/>
      <c r="EX70" s="17"/>
      <c r="EY70" s="17"/>
      <c r="EZ70" s="17"/>
      <c r="FA70" s="18"/>
      <c r="FC70" s="14"/>
      <c r="FD70" s="15"/>
      <c r="FE70" s="16"/>
      <c r="FF70" s="16"/>
      <c r="FG70" s="16"/>
      <c r="FH70" s="17"/>
      <c r="FI70" s="17"/>
      <c r="FJ70" s="17"/>
      <c r="FK70" s="17"/>
      <c r="FL70" s="17"/>
      <c r="FM70" s="17"/>
      <c r="FN70" s="17"/>
      <c r="FO70" s="17"/>
      <c r="FP70" s="17"/>
      <c r="FQ70" s="18"/>
      <c r="FS70" s="14"/>
      <c r="FT70" s="15"/>
      <c r="FU70" s="16"/>
      <c r="FV70" s="16"/>
      <c r="FW70" s="16"/>
      <c r="FX70" s="17"/>
      <c r="FY70" s="17"/>
      <c r="FZ70" s="17"/>
      <c r="GA70" s="17"/>
      <c r="GB70" s="17"/>
      <c r="GC70" s="17"/>
      <c r="GD70" s="17"/>
      <c r="GE70" s="17"/>
      <c r="GF70" s="17"/>
      <c r="GG70" s="18"/>
      <c r="GI70" s="14"/>
      <c r="GJ70" s="15"/>
      <c r="GK70" s="16"/>
      <c r="GL70" s="16"/>
      <c r="GM70" s="16"/>
      <c r="GN70" s="17"/>
      <c r="GO70" s="17"/>
      <c r="GP70" s="17"/>
      <c r="GQ70" s="17"/>
      <c r="GR70" s="17"/>
      <c r="GS70" s="17"/>
      <c r="GT70" s="17"/>
      <c r="GU70" s="17"/>
      <c r="GV70" s="17"/>
      <c r="GW70" s="18"/>
      <c r="GY70" s="14"/>
      <c r="GZ70" s="15"/>
      <c r="HA70" s="16"/>
      <c r="HB70" s="16"/>
      <c r="HC70" s="16"/>
      <c r="HD70" s="17"/>
      <c r="HE70" s="17"/>
      <c r="HF70" s="17"/>
      <c r="HG70" s="17"/>
      <c r="HH70" s="17"/>
      <c r="HI70" s="17"/>
      <c r="HJ70" s="17"/>
      <c r="HK70" s="17"/>
      <c r="HL70" s="17"/>
      <c r="HM70" s="18"/>
      <c r="HO70" s="14"/>
      <c r="HP70" s="15"/>
      <c r="HQ70" s="16"/>
      <c r="HR70" s="16"/>
      <c r="HS70" s="16"/>
      <c r="HT70" s="17"/>
      <c r="HU70" s="17"/>
      <c r="HV70" s="17"/>
      <c r="HW70" s="17"/>
      <c r="HX70" s="17"/>
      <c r="HY70" s="17"/>
      <c r="HZ70" s="17"/>
      <c r="IA70" s="17"/>
      <c r="IB70" s="17"/>
      <c r="IC70" s="18"/>
      <c r="IE70" s="14"/>
      <c r="IF70" s="15"/>
      <c r="IG70" s="16"/>
      <c r="IH70" s="16"/>
      <c r="II70" s="16"/>
      <c r="IJ70" s="17"/>
      <c r="IK70" s="17"/>
      <c r="IL70" s="17"/>
      <c r="IM70" s="17"/>
      <c r="IN70" s="17"/>
      <c r="IO70" s="17"/>
      <c r="IP70" s="17"/>
      <c r="IQ70" s="17"/>
      <c r="IR70" s="17"/>
      <c r="IS70" s="18"/>
      <c r="IU70" s="14"/>
      <c r="IV70" s="15"/>
      <c r="IW70" s="16"/>
      <c r="IX70" s="16"/>
      <c r="IY70" s="16"/>
      <c r="IZ70" s="17"/>
      <c r="JA70" s="17"/>
      <c r="JB70" s="17"/>
      <c r="JC70" s="17"/>
      <c r="JD70" s="17"/>
      <c r="JE70" s="17"/>
      <c r="JF70" s="17"/>
      <c r="JG70" s="17"/>
      <c r="JH70" s="17"/>
      <c r="JI70" s="18"/>
      <c r="JK70" s="14"/>
      <c r="JL70" s="15"/>
      <c r="JM70" s="16"/>
      <c r="JN70" s="16"/>
      <c r="JO70" s="16"/>
      <c r="JP70" s="17"/>
      <c r="JQ70" s="17"/>
      <c r="JR70" s="17"/>
      <c r="JS70" s="17"/>
      <c r="JT70" s="17"/>
      <c r="JU70" s="17"/>
      <c r="JV70" s="17"/>
      <c r="JW70" s="17"/>
      <c r="JX70" s="17"/>
      <c r="JY70" s="18"/>
      <c r="KA70" s="14"/>
      <c r="KB70" s="15"/>
      <c r="KC70" s="16"/>
      <c r="KD70" s="16"/>
      <c r="KE70" s="16"/>
      <c r="KF70" s="17"/>
      <c r="KG70" s="17"/>
      <c r="KH70" s="17"/>
      <c r="KI70" s="17"/>
      <c r="KJ70" s="17"/>
      <c r="KK70" s="17"/>
      <c r="KL70" s="17"/>
      <c r="KM70" s="17"/>
      <c r="KN70" s="17"/>
      <c r="KO70" s="18"/>
      <c r="KQ70" s="14"/>
      <c r="KR70" s="15"/>
      <c r="KS70" s="16"/>
      <c r="KT70" s="16"/>
      <c r="KU70" s="16"/>
      <c r="KV70" s="17"/>
      <c r="KW70" s="17"/>
      <c r="KX70" s="17"/>
      <c r="KY70" s="17"/>
      <c r="KZ70" s="17"/>
      <c r="LA70" s="17"/>
      <c r="LB70" s="17"/>
      <c r="LC70" s="17"/>
      <c r="LD70" s="17"/>
      <c r="LE70" s="18"/>
      <c r="LG70" s="14"/>
      <c r="LH70" s="15"/>
      <c r="LI70" s="16"/>
      <c r="LJ70" s="16"/>
      <c r="LK70" s="16"/>
      <c r="LL70" s="17"/>
      <c r="LM70" s="17"/>
      <c r="LN70" s="17"/>
      <c r="LO70" s="17"/>
      <c r="LP70" s="17"/>
      <c r="LQ70" s="17"/>
      <c r="LR70" s="17"/>
      <c r="LS70" s="17"/>
      <c r="LT70" s="17"/>
      <c r="LU70" s="18"/>
      <c r="LW70" s="14"/>
      <c r="LX70" s="15"/>
      <c r="LY70" s="16"/>
      <c r="LZ70" s="16"/>
      <c r="MA70" s="16"/>
      <c r="MB70" s="17"/>
      <c r="MC70" s="17"/>
      <c r="MD70" s="17"/>
      <c r="ME70" s="17"/>
      <c r="MF70" s="17"/>
      <c r="MG70" s="17"/>
      <c r="MH70" s="17"/>
      <c r="MI70" s="17"/>
      <c r="MJ70" s="17"/>
      <c r="MK70" s="18"/>
      <c r="MM70" s="14"/>
      <c r="MN70" s="15"/>
      <c r="MO70" s="16"/>
      <c r="MP70" s="16"/>
      <c r="MQ70" s="16"/>
      <c r="MR70" s="17"/>
      <c r="MS70" s="17"/>
      <c r="MT70" s="17"/>
      <c r="MU70" s="17"/>
      <c r="MV70" s="17"/>
      <c r="MW70" s="17"/>
      <c r="MX70" s="17"/>
      <c r="MY70" s="17"/>
      <c r="MZ70" s="17"/>
      <c r="NA70" s="18"/>
      <c r="NC70" s="14"/>
      <c r="ND70" s="15"/>
      <c r="NE70" s="16"/>
      <c r="NF70" s="16"/>
      <c r="NG70" s="16"/>
      <c r="NH70" s="17"/>
      <c r="NI70" s="17"/>
      <c r="NJ70" s="17"/>
      <c r="NK70" s="17"/>
      <c r="NL70" s="17"/>
      <c r="NM70" s="17"/>
      <c r="NN70" s="17"/>
      <c r="NO70" s="17"/>
      <c r="NP70" s="17"/>
      <c r="NQ70" s="18"/>
      <c r="NS70" s="14"/>
      <c r="NT70" s="15"/>
      <c r="NU70" s="16"/>
      <c r="NV70" s="16"/>
      <c r="NW70" s="16"/>
      <c r="NX70" s="17"/>
      <c r="NY70" s="17"/>
      <c r="NZ70" s="17"/>
      <c r="OA70" s="17"/>
      <c r="OB70" s="17"/>
      <c r="OC70" s="17"/>
      <c r="OD70" s="17"/>
      <c r="OE70" s="17"/>
      <c r="OF70" s="17"/>
      <c r="OG70" s="18"/>
      <c r="OI70" s="14"/>
      <c r="OJ70" s="15"/>
      <c r="OK70" s="16"/>
      <c r="OL70" s="16"/>
      <c r="OM70" s="16"/>
      <c r="ON70" s="17"/>
      <c r="OO70" s="17"/>
      <c r="OP70" s="17"/>
      <c r="OQ70" s="17"/>
      <c r="OR70" s="17"/>
      <c r="OS70" s="17"/>
      <c r="OT70" s="17"/>
      <c r="OU70" s="17"/>
      <c r="OV70" s="17"/>
      <c r="OW70" s="18"/>
      <c r="OY70" s="14"/>
      <c r="OZ70" s="15"/>
      <c r="PA70" s="16"/>
      <c r="PB70" s="16"/>
      <c r="PC70" s="16"/>
      <c r="PD70" s="17"/>
      <c r="PE70" s="17"/>
      <c r="PF70" s="17"/>
      <c r="PG70" s="17"/>
      <c r="PH70" s="17"/>
      <c r="PI70" s="17"/>
      <c r="PJ70" s="17"/>
      <c r="PK70" s="17"/>
      <c r="PL70" s="17"/>
      <c r="PM70" s="18"/>
      <c r="PO70" s="14"/>
      <c r="PP70" s="15"/>
      <c r="PQ70" s="16"/>
      <c r="PR70" s="16"/>
      <c r="PS70" s="16"/>
      <c r="PT70" s="17"/>
      <c r="PU70" s="17"/>
      <c r="PV70" s="17"/>
      <c r="PW70" s="17"/>
      <c r="PX70" s="17"/>
      <c r="PY70" s="17"/>
      <c r="PZ70" s="17"/>
      <c r="QA70" s="17"/>
      <c r="QB70" s="17"/>
      <c r="QC70" s="18"/>
      <c r="QE70" s="14"/>
      <c r="QF70" s="15"/>
      <c r="QG70" s="16"/>
      <c r="QH70" s="16"/>
      <c r="QI70" s="16"/>
      <c r="QJ70" s="17"/>
      <c r="QK70" s="17"/>
      <c r="QL70" s="17"/>
      <c r="QM70" s="17"/>
      <c r="QN70" s="17"/>
      <c r="QO70" s="17"/>
      <c r="QP70" s="17"/>
      <c r="QQ70" s="17"/>
      <c r="QR70" s="17"/>
      <c r="QS70" s="18"/>
      <c r="QU70" s="14"/>
      <c r="QV70" s="15"/>
      <c r="QW70" s="16"/>
      <c r="QX70" s="16"/>
      <c r="QY70" s="16"/>
      <c r="QZ70" s="17"/>
      <c r="RA70" s="17"/>
      <c r="RB70" s="17"/>
      <c r="RC70" s="17"/>
      <c r="RD70" s="17"/>
      <c r="RE70" s="17"/>
      <c r="RF70" s="17"/>
      <c r="RG70" s="17"/>
      <c r="RH70" s="17"/>
      <c r="RI70" s="18"/>
      <c r="RK70" s="14"/>
      <c r="RL70" s="15"/>
      <c r="RM70" s="16"/>
      <c r="RN70" s="16"/>
      <c r="RO70" s="16"/>
      <c r="RP70" s="17"/>
      <c r="RQ70" s="17"/>
      <c r="RR70" s="17"/>
      <c r="RS70" s="17"/>
      <c r="RT70" s="17"/>
      <c r="RU70" s="17"/>
      <c r="RV70" s="17"/>
      <c r="RW70" s="17"/>
      <c r="RX70" s="17"/>
      <c r="RY70" s="18"/>
      <c r="SA70" s="14"/>
      <c r="SB70" s="15"/>
      <c r="SC70" s="16"/>
      <c r="SD70" s="16"/>
      <c r="SE70" s="16"/>
      <c r="SF70" s="17"/>
      <c r="SG70" s="17"/>
      <c r="SH70" s="17"/>
      <c r="SI70" s="17"/>
      <c r="SJ70" s="17"/>
      <c r="SK70" s="17"/>
      <c r="SL70" s="17"/>
      <c r="SM70" s="17"/>
      <c r="SN70" s="17"/>
      <c r="SO70" s="18"/>
      <c r="SQ70" s="14"/>
      <c r="SR70" s="15"/>
      <c r="SS70" s="16"/>
      <c r="ST70" s="16"/>
      <c r="SU70" s="16"/>
      <c r="SV70" s="17"/>
      <c r="SW70" s="17"/>
      <c r="SX70" s="17"/>
      <c r="SY70" s="17"/>
      <c r="SZ70" s="17"/>
      <c r="TA70" s="17"/>
      <c r="TB70" s="17"/>
      <c r="TC70" s="17"/>
      <c r="TD70" s="17"/>
      <c r="TE70" s="18"/>
      <c r="TG70" s="14"/>
      <c r="TH70" s="15"/>
      <c r="TI70" s="16"/>
      <c r="TJ70" s="16"/>
      <c r="TK70" s="16"/>
      <c r="TL70" s="17"/>
      <c r="TM70" s="17"/>
      <c r="TN70" s="17"/>
      <c r="TO70" s="17"/>
      <c r="TP70" s="17"/>
      <c r="TQ70" s="17"/>
      <c r="TR70" s="17"/>
      <c r="TS70" s="17"/>
      <c r="TT70" s="17"/>
      <c r="TU70" s="18"/>
      <c r="TW70" s="14"/>
      <c r="TX70" s="15"/>
      <c r="TY70" s="16"/>
      <c r="TZ70" s="16"/>
      <c r="UA70" s="16"/>
      <c r="UB70" s="17"/>
      <c r="UC70" s="17"/>
      <c r="UD70" s="17"/>
      <c r="UE70" s="17"/>
      <c r="UF70" s="17"/>
      <c r="UG70" s="17"/>
      <c r="UH70" s="17"/>
      <c r="UI70" s="17"/>
      <c r="UJ70" s="17"/>
      <c r="UK70" s="18"/>
      <c r="UM70" s="14"/>
      <c r="UN70" s="15"/>
      <c r="UO70" s="16"/>
      <c r="UP70" s="16"/>
      <c r="UQ70" s="16"/>
      <c r="UR70" s="17"/>
      <c r="US70" s="17"/>
      <c r="UT70" s="17"/>
      <c r="UU70" s="17"/>
      <c r="UV70" s="17"/>
      <c r="UW70" s="17"/>
      <c r="UX70" s="17"/>
      <c r="UY70" s="17"/>
      <c r="UZ70" s="17"/>
      <c r="VA70" s="18"/>
      <c r="VC70" s="14"/>
      <c r="VD70" s="15"/>
      <c r="VE70" s="16"/>
      <c r="VF70" s="16"/>
      <c r="VG70" s="16"/>
      <c r="VH70" s="17"/>
      <c r="VI70" s="17"/>
      <c r="VJ70" s="17"/>
      <c r="VK70" s="17"/>
      <c r="VL70" s="17"/>
      <c r="VM70" s="17"/>
      <c r="VN70" s="17"/>
      <c r="VO70" s="17"/>
      <c r="VP70" s="17"/>
      <c r="VQ70" s="18"/>
      <c r="VS70" s="14"/>
      <c r="VT70" s="15"/>
      <c r="VU70" s="16"/>
      <c r="VV70" s="16"/>
      <c r="VW70" s="16"/>
      <c r="VX70" s="17"/>
      <c r="VY70" s="17"/>
      <c r="VZ70" s="17"/>
      <c r="WA70" s="17"/>
      <c r="WB70" s="17"/>
      <c r="WC70" s="17"/>
      <c r="WD70" s="17"/>
      <c r="WE70" s="17"/>
      <c r="WF70" s="17"/>
      <c r="WG70" s="18"/>
      <c r="WI70" s="14"/>
      <c r="WJ70" s="15"/>
      <c r="WK70" s="16"/>
      <c r="WL70" s="16"/>
      <c r="WM70" s="16"/>
      <c r="WN70" s="17"/>
      <c r="WO70" s="17"/>
      <c r="WP70" s="17"/>
      <c r="WQ70" s="17"/>
      <c r="WR70" s="17"/>
      <c r="WS70" s="17"/>
      <c r="WT70" s="17"/>
      <c r="WU70" s="17"/>
      <c r="WV70" s="17"/>
      <c r="WW70" s="18"/>
      <c r="WY70" s="14"/>
      <c r="WZ70" s="15"/>
      <c r="XA70" s="16"/>
      <c r="XB70" s="16"/>
      <c r="XC70" s="16"/>
      <c r="XD70" s="17"/>
      <c r="XE70" s="17"/>
      <c r="XF70" s="17"/>
      <c r="XG70" s="17"/>
      <c r="XH70" s="17"/>
      <c r="XI70" s="17"/>
      <c r="XJ70" s="17"/>
      <c r="XK70" s="17"/>
      <c r="XL70" s="17"/>
      <c r="XM70" s="18"/>
      <c r="XO70" s="14"/>
      <c r="XP70" s="15"/>
      <c r="XQ70" s="16"/>
      <c r="XR70" s="16"/>
      <c r="XS70" s="16"/>
      <c r="XT70" s="17"/>
      <c r="XU70" s="17"/>
      <c r="XV70" s="17"/>
      <c r="XW70" s="17"/>
      <c r="XX70" s="17"/>
      <c r="XY70" s="17"/>
      <c r="XZ70" s="17"/>
      <c r="YA70" s="17"/>
      <c r="YB70" s="17"/>
      <c r="YC70" s="18"/>
      <c r="YE70" s="14"/>
      <c r="YF70" s="15"/>
      <c r="YG70" s="16"/>
      <c r="YH70" s="16"/>
      <c r="YI70" s="16"/>
      <c r="YJ70" s="17"/>
      <c r="YK70" s="17"/>
      <c r="YL70" s="17"/>
      <c r="YM70" s="17"/>
      <c r="YN70" s="17"/>
      <c r="YO70" s="17"/>
      <c r="YP70" s="17"/>
      <c r="YQ70" s="17"/>
      <c r="YR70" s="17"/>
      <c r="YS70" s="18"/>
      <c r="YU70" s="14"/>
      <c r="YV70" s="15"/>
      <c r="YW70" s="16"/>
      <c r="YX70" s="16"/>
      <c r="YY70" s="16"/>
      <c r="YZ70" s="17"/>
      <c r="ZA70" s="17"/>
      <c r="ZB70" s="17"/>
      <c r="ZC70" s="17"/>
      <c r="ZD70" s="17"/>
      <c r="ZE70" s="17"/>
      <c r="ZF70" s="17"/>
      <c r="ZG70" s="17"/>
      <c r="ZH70" s="17"/>
      <c r="ZI70" s="18"/>
      <c r="ZK70" s="14"/>
      <c r="ZL70" s="15"/>
      <c r="ZM70" s="16"/>
      <c r="ZN70" s="16"/>
      <c r="ZO70" s="16"/>
      <c r="ZP70" s="17"/>
      <c r="ZQ70" s="17"/>
      <c r="ZR70" s="17"/>
      <c r="ZS70" s="17"/>
      <c r="ZT70" s="17"/>
      <c r="ZU70" s="17"/>
      <c r="ZV70" s="17"/>
      <c r="ZW70" s="17"/>
      <c r="ZX70" s="17"/>
      <c r="ZY70" s="18"/>
    </row>
    <row r="71" spans="1:701" s="20" customFormat="1" ht="28.5" customHeight="1" x14ac:dyDescent="0.3">
      <c r="A71" s="12">
        <v>69</v>
      </c>
      <c r="B71" s="13" t="s">
        <v>155</v>
      </c>
      <c r="C71" s="8">
        <v>688500</v>
      </c>
      <c r="D71" s="8">
        <v>679500</v>
      </c>
      <c r="E71" s="8">
        <v>17990</v>
      </c>
      <c r="F71" s="8">
        <v>27000</v>
      </c>
      <c r="G71" s="8">
        <v>0</v>
      </c>
      <c r="H71" s="8">
        <v>270000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</row>
    <row r="72" spans="1:701" ht="28.5" customHeight="1" x14ac:dyDescent="0.3">
      <c r="A72" s="12">
        <v>70</v>
      </c>
      <c r="B72" s="13" t="s">
        <v>177</v>
      </c>
      <c r="C72" s="8">
        <v>229500</v>
      </c>
      <c r="D72" s="8">
        <v>207500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</row>
    <row r="73" spans="1:701" ht="28.5" customHeight="1" x14ac:dyDescent="0.3">
      <c r="A73" s="12">
        <v>71</v>
      </c>
      <c r="B73" s="13" t="s">
        <v>57</v>
      </c>
      <c r="C73" s="8">
        <v>139500</v>
      </c>
      <c r="D73" s="8">
        <v>85500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</row>
    <row r="74" spans="1:701" ht="28.5" customHeight="1" x14ac:dyDescent="0.3">
      <c r="A74" s="12">
        <v>72</v>
      </c>
      <c r="B74" s="13" t="s">
        <v>58</v>
      </c>
      <c r="C74" s="8">
        <v>0</v>
      </c>
      <c r="D74" s="8">
        <v>0</v>
      </c>
      <c r="E74" s="8">
        <v>350200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</row>
    <row r="75" spans="1:701" ht="28.5" customHeight="1" x14ac:dyDescent="0.3">
      <c r="A75" s="12">
        <v>73</v>
      </c>
      <c r="B75" s="13" t="s">
        <v>59</v>
      </c>
      <c r="C75" s="8">
        <v>427500</v>
      </c>
      <c r="D75" s="8">
        <v>617500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</row>
    <row r="76" spans="1:701" s="20" customFormat="1" ht="28.5" customHeight="1" x14ac:dyDescent="0.3">
      <c r="A76" s="12">
        <v>74</v>
      </c>
      <c r="B76" s="13" t="s">
        <v>60</v>
      </c>
      <c r="C76" s="8">
        <v>256500</v>
      </c>
      <c r="D76" s="8">
        <v>355000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21"/>
    </row>
    <row r="77" spans="1:701" ht="32.25" customHeight="1" x14ac:dyDescent="0.3">
      <c r="A77" s="12">
        <v>75</v>
      </c>
      <c r="B77" s="13" t="s">
        <v>61</v>
      </c>
      <c r="C77" s="8">
        <v>360500</v>
      </c>
      <c r="D77" s="8">
        <v>513500</v>
      </c>
      <c r="E77" s="8">
        <v>120380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701" ht="28.5" customHeight="1" x14ac:dyDescent="0.3">
      <c r="A78" s="12">
        <v>76</v>
      </c>
      <c r="B78" s="13" t="s">
        <v>131</v>
      </c>
      <c r="C78" s="8">
        <v>544500</v>
      </c>
      <c r="D78" s="8">
        <v>634500</v>
      </c>
      <c r="E78" s="8">
        <v>0</v>
      </c>
      <c r="F78" s="8">
        <v>54000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701" ht="28.5" customHeight="1" x14ac:dyDescent="0.3">
      <c r="A79" s="12">
        <v>77</v>
      </c>
      <c r="B79" s="13" t="s">
        <v>62</v>
      </c>
      <c r="C79" s="8">
        <v>0</v>
      </c>
      <c r="D79" s="8">
        <v>0</v>
      </c>
      <c r="E79" s="8">
        <v>283740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701" ht="28.5" customHeight="1" x14ac:dyDescent="0.3">
      <c r="A80" s="12">
        <v>78</v>
      </c>
      <c r="B80" s="13" t="s">
        <v>63</v>
      </c>
      <c r="C80" s="8">
        <v>576000</v>
      </c>
      <c r="D80" s="8">
        <v>544500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</row>
    <row r="81" spans="1:14" ht="28.5" customHeight="1" x14ac:dyDescent="0.3">
      <c r="A81" s="12">
        <v>79</v>
      </c>
      <c r="B81" s="13" t="s">
        <v>64</v>
      </c>
      <c r="C81" s="8">
        <v>0</v>
      </c>
      <c r="D81" s="8">
        <v>0</v>
      </c>
      <c r="E81" s="8">
        <v>248290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4" ht="39" customHeight="1" x14ac:dyDescent="0.3">
      <c r="A82" s="12">
        <v>80</v>
      </c>
      <c r="B82" s="13" t="s">
        <v>65</v>
      </c>
      <c r="C82" s="8">
        <v>0</v>
      </c>
      <c r="D82" s="8">
        <v>0</v>
      </c>
      <c r="E82" s="8">
        <v>202360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ht="28.5" customHeight="1" x14ac:dyDescent="0.3">
      <c r="A83" s="12">
        <v>81</v>
      </c>
      <c r="B83" s="13" t="s">
        <v>132</v>
      </c>
      <c r="C83" s="8">
        <v>0</v>
      </c>
      <c r="D83" s="8">
        <v>0</v>
      </c>
      <c r="E83" s="8">
        <v>244180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ht="28.5" customHeight="1" x14ac:dyDescent="0.3">
      <c r="A84" s="12">
        <v>82</v>
      </c>
      <c r="B84" s="13" t="s">
        <v>66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ht="38.25" customHeight="1" x14ac:dyDescent="0.3">
      <c r="A85" s="12">
        <v>83</v>
      </c>
      <c r="B85" s="13" t="s">
        <v>133</v>
      </c>
      <c r="C85" s="8">
        <v>104000</v>
      </c>
      <c r="D85" s="8">
        <v>53000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ht="36" customHeight="1" x14ac:dyDescent="0.3">
      <c r="A86" s="12">
        <v>84</v>
      </c>
      <c r="B86" s="13" t="s">
        <v>67</v>
      </c>
      <c r="C86" s="8">
        <v>0</v>
      </c>
      <c r="D86" s="8">
        <v>0</v>
      </c>
      <c r="E86" s="8">
        <v>325850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ht="28.5" customHeight="1" x14ac:dyDescent="0.3">
      <c r="A87" s="12">
        <v>85</v>
      </c>
      <c r="B87" s="13" t="s">
        <v>68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ht="28.5" customHeight="1" x14ac:dyDescent="0.3">
      <c r="A88" s="12">
        <v>86</v>
      </c>
      <c r="B88" s="13" t="s">
        <v>69</v>
      </c>
      <c r="C88" s="8">
        <v>471000</v>
      </c>
      <c r="D88" s="8">
        <v>342000</v>
      </c>
      <c r="E88" s="8">
        <v>401300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ht="28.5" customHeight="1" x14ac:dyDescent="0.3">
      <c r="A89" s="12">
        <v>87</v>
      </c>
      <c r="B89" s="13" t="s">
        <v>70</v>
      </c>
      <c r="C89" s="8">
        <v>0</v>
      </c>
      <c r="D89" s="8">
        <v>0</v>
      </c>
      <c r="E89" s="8">
        <v>1085290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ht="28.5" customHeight="1" x14ac:dyDescent="0.3">
      <c r="A90" s="12">
        <v>88</v>
      </c>
      <c r="B90" s="13" t="s">
        <v>134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ht="28.5" customHeight="1" x14ac:dyDescent="0.3">
      <c r="A91" s="12">
        <v>89</v>
      </c>
      <c r="B91" s="13" t="s">
        <v>135</v>
      </c>
      <c r="C91" s="8">
        <v>405000</v>
      </c>
      <c r="D91" s="8">
        <v>441000</v>
      </c>
      <c r="E91" s="8">
        <v>373690</v>
      </c>
      <c r="F91" s="8">
        <v>0</v>
      </c>
      <c r="G91" s="8">
        <v>0</v>
      </c>
      <c r="H91" s="8">
        <v>67500</v>
      </c>
      <c r="I91" s="8">
        <v>0</v>
      </c>
      <c r="J91" s="8">
        <v>648000</v>
      </c>
      <c r="K91" s="8">
        <v>0</v>
      </c>
      <c r="L91" s="8">
        <v>0</v>
      </c>
      <c r="M91" s="8">
        <v>0</v>
      </c>
      <c r="N91" s="8">
        <v>0</v>
      </c>
    </row>
    <row r="92" spans="1:14" ht="28.5" customHeight="1" x14ac:dyDescent="0.3">
      <c r="A92" s="12">
        <v>90</v>
      </c>
      <c r="B92" s="13" t="s">
        <v>136</v>
      </c>
      <c r="C92" s="8">
        <v>250000</v>
      </c>
      <c r="D92" s="8">
        <v>50000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4" ht="36.75" customHeight="1" x14ac:dyDescent="0.3">
      <c r="A93" s="12">
        <v>91</v>
      </c>
      <c r="B93" s="13" t="s">
        <v>161</v>
      </c>
      <c r="C93" s="8">
        <v>216000</v>
      </c>
      <c r="D93" s="8">
        <v>202500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ht="28.5" customHeight="1" x14ac:dyDescent="0.3">
      <c r="A94" s="12">
        <v>92</v>
      </c>
      <c r="B94" s="13" t="s">
        <v>71</v>
      </c>
      <c r="C94" s="8">
        <v>0</v>
      </c>
      <c r="D94" s="8">
        <v>0</v>
      </c>
      <c r="E94" s="8">
        <v>324460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4" ht="28.5" customHeight="1" x14ac:dyDescent="0.3">
      <c r="A95" s="12">
        <v>93</v>
      </c>
      <c r="B95" s="13" t="s">
        <v>137</v>
      </c>
      <c r="C95" s="8">
        <v>0</v>
      </c>
      <c r="D95" s="8">
        <v>0</v>
      </c>
      <c r="E95" s="8">
        <v>747740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ht="28.5" customHeight="1" x14ac:dyDescent="0.3">
      <c r="A96" s="12">
        <v>94</v>
      </c>
      <c r="B96" s="13" t="s">
        <v>72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701" ht="28.5" customHeight="1" x14ac:dyDescent="0.3">
      <c r="A97" s="12">
        <v>95</v>
      </c>
      <c r="B97" s="13" t="s">
        <v>156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701" ht="28.5" customHeight="1" x14ac:dyDescent="0.3">
      <c r="A98" s="12">
        <v>96</v>
      </c>
      <c r="B98" s="13" t="s">
        <v>162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701" s="20" customFormat="1" ht="28.5" customHeight="1" x14ac:dyDescent="0.3">
      <c r="A99" s="12">
        <v>97</v>
      </c>
      <c r="B99" s="13" t="s">
        <v>73</v>
      </c>
      <c r="C99" s="8">
        <v>1089000</v>
      </c>
      <c r="D99" s="8">
        <v>1032000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701" s="20" customFormat="1" ht="28.5" customHeight="1" x14ac:dyDescent="0.3">
      <c r="A100" s="12">
        <v>98</v>
      </c>
      <c r="B100" s="13" t="s">
        <v>138</v>
      </c>
      <c r="C100" s="8">
        <v>1273500</v>
      </c>
      <c r="D100" s="8">
        <v>1336500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701" s="20" customFormat="1" ht="28.5" customHeight="1" x14ac:dyDescent="0.3">
      <c r="A101" s="12">
        <v>99</v>
      </c>
      <c r="B101" s="13" t="s">
        <v>74</v>
      </c>
      <c r="C101" s="8">
        <v>0</v>
      </c>
      <c r="D101" s="8">
        <v>0</v>
      </c>
      <c r="E101" s="8">
        <v>239340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</row>
    <row r="102" spans="1:701" s="20" customFormat="1" ht="38.25" customHeight="1" x14ac:dyDescent="0.3">
      <c r="A102" s="12">
        <v>100</v>
      </c>
      <c r="B102" s="13" t="s">
        <v>121</v>
      </c>
      <c r="C102" s="8">
        <v>1134000</v>
      </c>
      <c r="D102" s="8">
        <v>756000</v>
      </c>
      <c r="E102" s="8">
        <v>0</v>
      </c>
      <c r="F102" s="8">
        <v>27000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701" s="19" customFormat="1" ht="23.25" customHeight="1" x14ac:dyDescent="0.3">
      <c r="A103" s="12">
        <v>101</v>
      </c>
      <c r="B103" s="13" t="s">
        <v>75</v>
      </c>
      <c r="C103" s="8">
        <v>0</v>
      </c>
      <c r="D103" s="8">
        <v>0</v>
      </c>
      <c r="E103" s="8">
        <v>48300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14"/>
      <c r="P103" s="15"/>
      <c r="Q103" s="16"/>
      <c r="R103" s="16"/>
      <c r="S103" s="16"/>
      <c r="T103" s="17"/>
      <c r="U103" s="17"/>
      <c r="V103" s="17"/>
      <c r="W103" s="17"/>
      <c r="X103" s="17"/>
      <c r="Y103" s="17"/>
      <c r="Z103" s="17"/>
      <c r="AA103" s="17"/>
      <c r="AB103" s="17"/>
      <c r="AC103" s="18"/>
      <c r="AD103" s="18"/>
      <c r="AE103" s="14"/>
      <c r="AF103" s="15"/>
      <c r="AG103" s="16"/>
      <c r="AH103" s="16"/>
      <c r="AI103" s="16"/>
      <c r="AJ103" s="17"/>
      <c r="AK103" s="17"/>
      <c r="AL103" s="17"/>
      <c r="AM103" s="17"/>
      <c r="AN103" s="17"/>
      <c r="AO103" s="17"/>
      <c r="AP103" s="17"/>
      <c r="AQ103" s="17"/>
      <c r="AR103" s="17"/>
      <c r="AS103" s="18"/>
      <c r="AU103" s="14"/>
      <c r="AV103" s="15"/>
      <c r="AW103" s="16"/>
      <c r="AX103" s="16"/>
      <c r="AY103" s="16"/>
      <c r="AZ103" s="17"/>
      <c r="BA103" s="17"/>
      <c r="BB103" s="17"/>
      <c r="BC103" s="17"/>
      <c r="BD103" s="17"/>
      <c r="BE103" s="17"/>
      <c r="BF103" s="17"/>
      <c r="BG103" s="17"/>
      <c r="BH103" s="17"/>
      <c r="BI103" s="18"/>
      <c r="BK103" s="14"/>
      <c r="BL103" s="15"/>
      <c r="BM103" s="16"/>
      <c r="BN103" s="16"/>
      <c r="BO103" s="16"/>
      <c r="BP103" s="17"/>
      <c r="BQ103" s="17"/>
      <c r="BR103" s="17"/>
      <c r="BS103" s="17"/>
      <c r="BT103" s="17"/>
      <c r="BU103" s="17"/>
      <c r="BV103" s="17"/>
      <c r="BW103" s="17"/>
      <c r="BX103" s="17"/>
      <c r="BY103" s="18"/>
      <c r="CA103" s="14"/>
      <c r="CB103" s="15"/>
      <c r="CC103" s="16"/>
      <c r="CD103" s="16"/>
      <c r="CE103" s="16"/>
      <c r="CF103" s="17"/>
      <c r="CG103" s="17"/>
      <c r="CH103" s="17"/>
      <c r="CI103" s="17"/>
      <c r="CJ103" s="17"/>
      <c r="CK103" s="17"/>
      <c r="CL103" s="17"/>
      <c r="CM103" s="17"/>
      <c r="CN103" s="17"/>
      <c r="CO103" s="18"/>
      <c r="CQ103" s="14"/>
      <c r="CR103" s="15"/>
      <c r="CS103" s="16"/>
      <c r="CT103" s="16"/>
      <c r="CU103" s="16"/>
      <c r="CV103" s="17"/>
      <c r="CW103" s="17"/>
      <c r="CX103" s="17"/>
      <c r="CY103" s="17"/>
      <c r="CZ103" s="17"/>
      <c r="DA103" s="17"/>
      <c r="DB103" s="17"/>
      <c r="DC103" s="17"/>
      <c r="DD103" s="17"/>
      <c r="DE103" s="18"/>
      <c r="DG103" s="14"/>
      <c r="DH103" s="15"/>
      <c r="DI103" s="16"/>
      <c r="DJ103" s="16"/>
      <c r="DK103" s="16"/>
      <c r="DL103" s="17"/>
      <c r="DM103" s="17"/>
      <c r="DN103" s="17"/>
      <c r="DO103" s="17"/>
      <c r="DP103" s="17"/>
      <c r="DQ103" s="17"/>
      <c r="DR103" s="17"/>
      <c r="DS103" s="17"/>
      <c r="DT103" s="17"/>
      <c r="DU103" s="18"/>
      <c r="DW103" s="14"/>
      <c r="DX103" s="15"/>
      <c r="DY103" s="16"/>
      <c r="DZ103" s="16"/>
      <c r="EA103" s="16"/>
      <c r="EB103" s="17"/>
      <c r="EC103" s="17"/>
      <c r="ED103" s="17"/>
      <c r="EE103" s="17"/>
      <c r="EF103" s="17"/>
      <c r="EG103" s="17"/>
      <c r="EH103" s="17"/>
      <c r="EI103" s="17"/>
      <c r="EJ103" s="17"/>
      <c r="EK103" s="18"/>
      <c r="EM103" s="14"/>
      <c r="EN103" s="15"/>
      <c r="EO103" s="16"/>
      <c r="EP103" s="16"/>
      <c r="EQ103" s="16"/>
      <c r="ER103" s="17"/>
      <c r="ES103" s="17"/>
      <c r="ET103" s="17"/>
      <c r="EU103" s="17"/>
      <c r="EV103" s="17"/>
      <c r="EW103" s="17"/>
      <c r="EX103" s="17"/>
      <c r="EY103" s="17"/>
      <c r="EZ103" s="17"/>
      <c r="FA103" s="18"/>
      <c r="FC103" s="14"/>
      <c r="FD103" s="15"/>
      <c r="FE103" s="16"/>
      <c r="FF103" s="16"/>
      <c r="FG103" s="16"/>
      <c r="FH103" s="17"/>
      <c r="FI103" s="17"/>
      <c r="FJ103" s="17"/>
      <c r="FK103" s="17"/>
      <c r="FL103" s="17"/>
      <c r="FM103" s="17"/>
      <c r="FN103" s="17"/>
      <c r="FO103" s="17"/>
      <c r="FP103" s="17"/>
      <c r="FQ103" s="18"/>
      <c r="FS103" s="14"/>
      <c r="FT103" s="15"/>
      <c r="FU103" s="16"/>
      <c r="FV103" s="16"/>
      <c r="FW103" s="16"/>
      <c r="FX103" s="17"/>
      <c r="FY103" s="17"/>
      <c r="FZ103" s="17"/>
      <c r="GA103" s="17"/>
      <c r="GB103" s="17"/>
      <c r="GC103" s="17"/>
      <c r="GD103" s="17"/>
      <c r="GE103" s="17"/>
      <c r="GF103" s="17"/>
      <c r="GG103" s="18"/>
      <c r="GI103" s="14"/>
      <c r="GJ103" s="15"/>
      <c r="GK103" s="16"/>
      <c r="GL103" s="16"/>
      <c r="GM103" s="16"/>
      <c r="GN103" s="17"/>
      <c r="GO103" s="17"/>
      <c r="GP103" s="17"/>
      <c r="GQ103" s="17"/>
      <c r="GR103" s="17"/>
      <c r="GS103" s="17"/>
      <c r="GT103" s="17"/>
      <c r="GU103" s="17"/>
      <c r="GV103" s="17"/>
      <c r="GW103" s="18"/>
      <c r="GY103" s="14"/>
      <c r="GZ103" s="15"/>
      <c r="HA103" s="16"/>
      <c r="HB103" s="16"/>
      <c r="HC103" s="16"/>
      <c r="HD103" s="17"/>
      <c r="HE103" s="17"/>
      <c r="HF103" s="17"/>
      <c r="HG103" s="17"/>
      <c r="HH103" s="17"/>
      <c r="HI103" s="17"/>
      <c r="HJ103" s="17"/>
      <c r="HK103" s="17"/>
      <c r="HL103" s="17"/>
      <c r="HM103" s="18"/>
      <c r="HO103" s="14"/>
      <c r="HP103" s="15"/>
      <c r="HQ103" s="16"/>
      <c r="HR103" s="16"/>
      <c r="HS103" s="16"/>
      <c r="HT103" s="17"/>
      <c r="HU103" s="17"/>
      <c r="HV103" s="17"/>
      <c r="HW103" s="17"/>
      <c r="HX103" s="17"/>
      <c r="HY103" s="17"/>
      <c r="HZ103" s="17"/>
      <c r="IA103" s="17"/>
      <c r="IB103" s="17"/>
      <c r="IC103" s="18"/>
      <c r="IE103" s="14"/>
      <c r="IF103" s="15"/>
      <c r="IG103" s="16"/>
      <c r="IH103" s="16"/>
      <c r="II103" s="16"/>
      <c r="IJ103" s="17"/>
      <c r="IK103" s="17"/>
      <c r="IL103" s="17"/>
      <c r="IM103" s="17"/>
      <c r="IN103" s="17"/>
      <c r="IO103" s="17"/>
      <c r="IP103" s="17"/>
      <c r="IQ103" s="17"/>
      <c r="IR103" s="17"/>
      <c r="IS103" s="18"/>
      <c r="IU103" s="14"/>
      <c r="IV103" s="15"/>
      <c r="IW103" s="16"/>
      <c r="IX103" s="16"/>
      <c r="IY103" s="16"/>
      <c r="IZ103" s="17"/>
      <c r="JA103" s="17"/>
      <c r="JB103" s="17"/>
      <c r="JC103" s="17"/>
      <c r="JD103" s="17"/>
      <c r="JE103" s="17"/>
      <c r="JF103" s="17"/>
      <c r="JG103" s="17"/>
      <c r="JH103" s="17"/>
      <c r="JI103" s="18"/>
      <c r="JK103" s="14"/>
      <c r="JL103" s="15"/>
      <c r="JM103" s="16"/>
      <c r="JN103" s="16"/>
      <c r="JO103" s="16"/>
      <c r="JP103" s="17"/>
      <c r="JQ103" s="17"/>
      <c r="JR103" s="17"/>
      <c r="JS103" s="17"/>
      <c r="JT103" s="17"/>
      <c r="JU103" s="17"/>
      <c r="JV103" s="17"/>
      <c r="JW103" s="17"/>
      <c r="JX103" s="17"/>
      <c r="JY103" s="18"/>
      <c r="KA103" s="14"/>
      <c r="KB103" s="15"/>
      <c r="KC103" s="16"/>
      <c r="KD103" s="16"/>
      <c r="KE103" s="16"/>
      <c r="KF103" s="17"/>
      <c r="KG103" s="17"/>
      <c r="KH103" s="17"/>
      <c r="KI103" s="17"/>
      <c r="KJ103" s="17"/>
      <c r="KK103" s="17"/>
      <c r="KL103" s="17"/>
      <c r="KM103" s="17"/>
      <c r="KN103" s="17"/>
      <c r="KO103" s="18"/>
      <c r="KQ103" s="14"/>
      <c r="KR103" s="15"/>
      <c r="KS103" s="16"/>
      <c r="KT103" s="16"/>
      <c r="KU103" s="16"/>
      <c r="KV103" s="17"/>
      <c r="KW103" s="17"/>
      <c r="KX103" s="17"/>
      <c r="KY103" s="17"/>
      <c r="KZ103" s="17"/>
      <c r="LA103" s="17"/>
      <c r="LB103" s="17"/>
      <c r="LC103" s="17"/>
      <c r="LD103" s="17"/>
      <c r="LE103" s="18"/>
      <c r="LG103" s="14"/>
      <c r="LH103" s="15"/>
      <c r="LI103" s="16"/>
      <c r="LJ103" s="16"/>
      <c r="LK103" s="16"/>
      <c r="LL103" s="17"/>
      <c r="LM103" s="17"/>
      <c r="LN103" s="17"/>
      <c r="LO103" s="17"/>
      <c r="LP103" s="17"/>
      <c r="LQ103" s="17"/>
      <c r="LR103" s="17"/>
      <c r="LS103" s="17"/>
      <c r="LT103" s="17"/>
      <c r="LU103" s="18"/>
      <c r="LW103" s="14"/>
      <c r="LX103" s="15"/>
      <c r="LY103" s="16"/>
      <c r="LZ103" s="16"/>
      <c r="MA103" s="16"/>
      <c r="MB103" s="17"/>
      <c r="MC103" s="17"/>
      <c r="MD103" s="17"/>
      <c r="ME103" s="17"/>
      <c r="MF103" s="17"/>
      <c r="MG103" s="17"/>
      <c r="MH103" s="17"/>
      <c r="MI103" s="17"/>
      <c r="MJ103" s="17"/>
      <c r="MK103" s="18"/>
      <c r="MM103" s="14"/>
      <c r="MN103" s="15"/>
      <c r="MO103" s="16"/>
      <c r="MP103" s="16"/>
      <c r="MQ103" s="16"/>
      <c r="MR103" s="17"/>
      <c r="MS103" s="17"/>
      <c r="MT103" s="17"/>
      <c r="MU103" s="17"/>
      <c r="MV103" s="17"/>
      <c r="MW103" s="17"/>
      <c r="MX103" s="17"/>
      <c r="MY103" s="17"/>
      <c r="MZ103" s="17"/>
      <c r="NA103" s="18"/>
      <c r="NC103" s="14"/>
      <c r="ND103" s="15"/>
      <c r="NE103" s="16"/>
      <c r="NF103" s="16"/>
      <c r="NG103" s="16"/>
      <c r="NH103" s="17"/>
      <c r="NI103" s="17"/>
      <c r="NJ103" s="17"/>
      <c r="NK103" s="17"/>
      <c r="NL103" s="17"/>
      <c r="NM103" s="17"/>
      <c r="NN103" s="17"/>
      <c r="NO103" s="17"/>
      <c r="NP103" s="17"/>
      <c r="NQ103" s="18"/>
      <c r="NS103" s="14"/>
      <c r="NT103" s="15"/>
      <c r="NU103" s="16"/>
      <c r="NV103" s="16"/>
      <c r="NW103" s="16"/>
      <c r="NX103" s="17"/>
      <c r="NY103" s="17"/>
      <c r="NZ103" s="17"/>
      <c r="OA103" s="17"/>
      <c r="OB103" s="17"/>
      <c r="OC103" s="17"/>
      <c r="OD103" s="17"/>
      <c r="OE103" s="17"/>
      <c r="OF103" s="17"/>
      <c r="OG103" s="18"/>
      <c r="OI103" s="14"/>
      <c r="OJ103" s="15"/>
      <c r="OK103" s="16"/>
      <c r="OL103" s="16"/>
      <c r="OM103" s="16"/>
      <c r="ON103" s="17"/>
      <c r="OO103" s="17"/>
      <c r="OP103" s="17"/>
      <c r="OQ103" s="17"/>
      <c r="OR103" s="17"/>
      <c r="OS103" s="17"/>
      <c r="OT103" s="17"/>
      <c r="OU103" s="17"/>
      <c r="OV103" s="17"/>
      <c r="OW103" s="18"/>
      <c r="OY103" s="14"/>
      <c r="OZ103" s="15"/>
      <c r="PA103" s="16"/>
      <c r="PB103" s="16"/>
      <c r="PC103" s="16"/>
      <c r="PD103" s="17"/>
      <c r="PE103" s="17"/>
      <c r="PF103" s="17"/>
      <c r="PG103" s="17"/>
      <c r="PH103" s="17"/>
      <c r="PI103" s="17"/>
      <c r="PJ103" s="17"/>
      <c r="PK103" s="17"/>
      <c r="PL103" s="17"/>
      <c r="PM103" s="18"/>
      <c r="PO103" s="14"/>
      <c r="PP103" s="15"/>
      <c r="PQ103" s="16"/>
      <c r="PR103" s="16"/>
      <c r="PS103" s="16"/>
      <c r="PT103" s="17"/>
      <c r="PU103" s="17"/>
      <c r="PV103" s="17"/>
      <c r="PW103" s="17"/>
      <c r="PX103" s="17"/>
      <c r="PY103" s="17"/>
      <c r="PZ103" s="17"/>
      <c r="QA103" s="17"/>
      <c r="QB103" s="17"/>
      <c r="QC103" s="18"/>
      <c r="QE103" s="14"/>
      <c r="QF103" s="15"/>
      <c r="QG103" s="16"/>
      <c r="QH103" s="16"/>
      <c r="QI103" s="16"/>
      <c r="QJ103" s="17"/>
      <c r="QK103" s="17"/>
      <c r="QL103" s="17"/>
      <c r="QM103" s="17"/>
      <c r="QN103" s="17"/>
      <c r="QO103" s="17"/>
      <c r="QP103" s="17"/>
      <c r="QQ103" s="17"/>
      <c r="QR103" s="17"/>
      <c r="QS103" s="18"/>
      <c r="QU103" s="14"/>
      <c r="QV103" s="15"/>
      <c r="QW103" s="16"/>
      <c r="QX103" s="16"/>
      <c r="QY103" s="16"/>
      <c r="QZ103" s="17"/>
      <c r="RA103" s="17"/>
      <c r="RB103" s="17"/>
      <c r="RC103" s="17"/>
      <c r="RD103" s="17"/>
      <c r="RE103" s="17"/>
      <c r="RF103" s="17"/>
      <c r="RG103" s="17"/>
      <c r="RH103" s="17"/>
      <c r="RI103" s="18"/>
      <c r="RK103" s="14"/>
      <c r="RL103" s="15"/>
      <c r="RM103" s="16"/>
      <c r="RN103" s="16"/>
      <c r="RO103" s="16"/>
      <c r="RP103" s="17"/>
      <c r="RQ103" s="17"/>
      <c r="RR103" s="17"/>
      <c r="RS103" s="17"/>
      <c r="RT103" s="17"/>
      <c r="RU103" s="17"/>
      <c r="RV103" s="17"/>
      <c r="RW103" s="17"/>
      <c r="RX103" s="17"/>
      <c r="RY103" s="18"/>
      <c r="SA103" s="14"/>
      <c r="SB103" s="15"/>
      <c r="SC103" s="16"/>
      <c r="SD103" s="16"/>
      <c r="SE103" s="16"/>
      <c r="SF103" s="17"/>
      <c r="SG103" s="17"/>
      <c r="SH103" s="17"/>
      <c r="SI103" s="17"/>
      <c r="SJ103" s="17"/>
      <c r="SK103" s="17"/>
      <c r="SL103" s="17"/>
      <c r="SM103" s="17"/>
      <c r="SN103" s="17"/>
      <c r="SO103" s="18"/>
      <c r="SQ103" s="14"/>
      <c r="SR103" s="15"/>
      <c r="SS103" s="16"/>
      <c r="ST103" s="16"/>
      <c r="SU103" s="16"/>
      <c r="SV103" s="17"/>
      <c r="SW103" s="17"/>
      <c r="SX103" s="17"/>
      <c r="SY103" s="17"/>
      <c r="SZ103" s="17"/>
      <c r="TA103" s="17"/>
      <c r="TB103" s="17"/>
      <c r="TC103" s="17"/>
      <c r="TD103" s="17"/>
      <c r="TE103" s="18"/>
      <c r="TG103" s="14"/>
      <c r="TH103" s="15"/>
      <c r="TI103" s="16"/>
      <c r="TJ103" s="16"/>
      <c r="TK103" s="16"/>
      <c r="TL103" s="17"/>
      <c r="TM103" s="17"/>
      <c r="TN103" s="17"/>
      <c r="TO103" s="17"/>
      <c r="TP103" s="17"/>
      <c r="TQ103" s="17"/>
      <c r="TR103" s="17"/>
      <c r="TS103" s="17"/>
      <c r="TT103" s="17"/>
      <c r="TU103" s="18"/>
      <c r="TW103" s="14"/>
      <c r="TX103" s="15"/>
      <c r="TY103" s="16"/>
      <c r="TZ103" s="16"/>
      <c r="UA103" s="16"/>
      <c r="UB103" s="17"/>
      <c r="UC103" s="17"/>
      <c r="UD103" s="17"/>
      <c r="UE103" s="17"/>
      <c r="UF103" s="17"/>
      <c r="UG103" s="17"/>
      <c r="UH103" s="17"/>
      <c r="UI103" s="17"/>
      <c r="UJ103" s="17"/>
      <c r="UK103" s="18"/>
      <c r="UM103" s="14"/>
      <c r="UN103" s="15"/>
      <c r="UO103" s="16"/>
      <c r="UP103" s="16"/>
      <c r="UQ103" s="16"/>
      <c r="UR103" s="17"/>
      <c r="US103" s="17"/>
      <c r="UT103" s="17"/>
      <c r="UU103" s="17"/>
      <c r="UV103" s="17"/>
      <c r="UW103" s="17"/>
      <c r="UX103" s="17"/>
      <c r="UY103" s="17"/>
      <c r="UZ103" s="17"/>
      <c r="VA103" s="18"/>
      <c r="VC103" s="14"/>
      <c r="VD103" s="15"/>
      <c r="VE103" s="16"/>
      <c r="VF103" s="16"/>
      <c r="VG103" s="16"/>
      <c r="VH103" s="17"/>
      <c r="VI103" s="17"/>
      <c r="VJ103" s="17"/>
      <c r="VK103" s="17"/>
      <c r="VL103" s="17"/>
      <c r="VM103" s="17"/>
      <c r="VN103" s="17"/>
      <c r="VO103" s="17"/>
      <c r="VP103" s="17"/>
      <c r="VQ103" s="18"/>
      <c r="VS103" s="14"/>
      <c r="VT103" s="15"/>
      <c r="VU103" s="16"/>
      <c r="VV103" s="16"/>
      <c r="VW103" s="16"/>
      <c r="VX103" s="17"/>
      <c r="VY103" s="17"/>
      <c r="VZ103" s="17"/>
      <c r="WA103" s="17"/>
      <c r="WB103" s="17"/>
      <c r="WC103" s="17"/>
      <c r="WD103" s="17"/>
      <c r="WE103" s="17"/>
      <c r="WF103" s="17"/>
      <c r="WG103" s="18"/>
      <c r="WI103" s="14"/>
      <c r="WJ103" s="15"/>
      <c r="WK103" s="16"/>
      <c r="WL103" s="16"/>
      <c r="WM103" s="16"/>
      <c r="WN103" s="17"/>
      <c r="WO103" s="17"/>
      <c r="WP103" s="17"/>
      <c r="WQ103" s="17"/>
      <c r="WR103" s="17"/>
      <c r="WS103" s="17"/>
      <c r="WT103" s="17"/>
      <c r="WU103" s="17"/>
      <c r="WV103" s="17"/>
      <c r="WW103" s="18"/>
      <c r="WY103" s="14"/>
      <c r="WZ103" s="15"/>
      <c r="XA103" s="16"/>
      <c r="XB103" s="16"/>
      <c r="XC103" s="16"/>
      <c r="XD103" s="17"/>
      <c r="XE103" s="17"/>
      <c r="XF103" s="17"/>
      <c r="XG103" s="17"/>
      <c r="XH103" s="17"/>
      <c r="XI103" s="17"/>
      <c r="XJ103" s="17"/>
      <c r="XK103" s="17"/>
      <c r="XL103" s="17"/>
      <c r="XM103" s="18"/>
      <c r="XO103" s="14"/>
      <c r="XP103" s="15"/>
      <c r="XQ103" s="16"/>
      <c r="XR103" s="16"/>
      <c r="XS103" s="16"/>
      <c r="XT103" s="17"/>
      <c r="XU103" s="17"/>
      <c r="XV103" s="17"/>
      <c r="XW103" s="17"/>
      <c r="XX103" s="17"/>
      <c r="XY103" s="17"/>
      <c r="XZ103" s="17"/>
      <c r="YA103" s="17"/>
      <c r="YB103" s="17"/>
      <c r="YC103" s="18"/>
      <c r="YE103" s="14"/>
      <c r="YF103" s="15"/>
      <c r="YG103" s="16"/>
      <c r="YH103" s="16"/>
      <c r="YI103" s="16"/>
      <c r="YJ103" s="17"/>
      <c r="YK103" s="17"/>
      <c r="YL103" s="17"/>
      <c r="YM103" s="17"/>
      <c r="YN103" s="17"/>
      <c r="YO103" s="17"/>
      <c r="YP103" s="17"/>
      <c r="YQ103" s="17"/>
      <c r="YR103" s="17"/>
      <c r="YS103" s="18"/>
      <c r="YU103" s="14"/>
      <c r="YV103" s="15"/>
      <c r="YW103" s="16"/>
      <c r="YX103" s="16"/>
      <c r="YY103" s="16"/>
      <c r="YZ103" s="17"/>
      <c r="ZA103" s="17"/>
      <c r="ZB103" s="17"/>
      <c r="ZC103" s="17"/>
      <c r="ZD103" s="17"/>
      <c r="ZE103" s="17"/>
      <c r="ZF103" s="17"/>
      <c r="ZG103" s="17"/>
      <c r="ZH103" s="17"/>
      <c r="ZI103" s="18"/>
      <c r="ZK103" s="14"/>
      <c r="ZL103" s="15"/>
      <c r="ZM103" s="16"/>
      <c r="ZN103" s="16"/>
      <c r="ZO103" s="16"/>
      <c r="ZP103" s="17"/>
      <c r="ZQ103" s="17"/>
      <c r="ZR103" s="17"/>
      <c r="ZS103" s="17"/>
      <c r="ZT103" s="17"/>
      <c r="ZU103" s="17"/>
      <c r="ZV103" s="17"/>
      <c r="ZW103" s="17"/>
      <c r="ZX103" s="17"/>
      <c r="ZY103" s="18"/>
    </row>
    <row r="104" spans="1:701" ht="28.5" customHeight="1" x14ac:dyDescent="0.3">
      <c r="A104" s="12">
        <v>102</v>
      </c>
      <c r="B104" s="13" t="s">
        <v>178</v>
      </c>
      <c r="C104" s="8">
        <v>1462500</v>
      </c>
      <c r="D104" s="8">
        <v>486000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701" ht="28.5" customHeight="1" x14ac:dyDescent="0.3">
      <c r="A105" s="12">
        <v>103</v>
      </c>
      <c r="B105" s="13" t="s">
        <v>76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701" ht="28.5" customHeight="1" x14ac:dyDescent="0.3">
      <c r="A106" s="12">
        <v>104</v>
      </c>
      <c r="B106" s="13" t="s">
        <v>77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701" ht="28.5" customHeight="1" x14ac:dyDescent="0.3">
      <c r="A107" s="12">
        <v>105</v>
      </c>
      <c r="B107" s="13" t="s">
        <v>78</v>
      </c>
      <c r="C107" s="8">
        <v>0</v>
      </c>
      <c r="D107" s="8">
        <v>0</v>
      </c>
      <c r="E107" s="8">
        <v>16540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</row>
    <row r="108" spans="1:701" ht="28.5" customHeight="1" x14ac:dyDescent="0.3">
      <c r="A108" s="12">
        <v>106</v>
      </c>
      <c r="B108" s="13" t="s">
        <v>79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</row>
    <row r="109" spans="1:701" ht="28.5" customHeight="1" x14ac:dyDescent="0.3">
      <c r="A109" s="12">
        <v>107</v>
      </c>
      <c r="B109" s="13" t="s">
        <v>139</v>
      </c>
      <c r="C109" s="8">
        <v>2248000</v>
      </c>
      <c r="D109" s="8">
        <v>888000</v>
      </c>
      <c r="E109" s="8">
        <v>27360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</row>
    <row r="110" spans="1:701" ht="28.5" customHeight="1" x14ac:dyDescent="0.3">
      <c r="A110" s="12">
        <v>108</v>
      </c>
      <c r="B110" s="13" t="s">
        <v>80</v>
      </c>
      <c r="C110" s="8">
        <v>2879500</v>
      </c>
      <c r="D110" s="8">
        <v>3520000</v>
      </c>
      <c r="E110" s="8">
        <v>66390</v>
      </c>
      <c r="F110" s="8">
        <v>0</v>
      </c>
      <c r="G110" s="8">
        <v>0</v>
      </c>
      <c r="H110" s="8">
        <v>337500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</row>
    <row r="111" spans="1:701" ht="33" customHeight="1" x14ac:dyDescent="0.3">
      <c r="A111" s="12">
        <v>109</v>
      </c>
      <c r="B111" s="13" t="s">
        <v>81</v>
      </c>
      <c r="C111" s="8">
        <v>0</v>
      </c>
      <c r="D111" s="8">
        <v>0</v>
      </c>
      <c r="E111" s="8">
        <v>208150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</row>
    <row r="112" spans="1:701" ht="28.5" customHeight="1" x14ac:dyDescent="0.3">
      <c r="A112" s="12">
        <v>110</v>
      </c>
      <c r="B112" s="13" t="s">
        <v>82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15" ht="28.5" customHeight="1" x14ac:dyDescent="0.3">
      <c r="A113" s="12">
        <v>111</v>
      </c>
      <c r="B113" s="13" t="s">
        <v>83</v>
      </c>
      <c r="C113" s="8">
        <v>0</v>
      </c>
      <c r="D113" s="8">
        <v>944000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15" ht="28.5" customHeight="1" x14ac:dyDescent="0.3">
      <c r="A114" s="12">
        <v>112</v>
      </c>
      <c r="B114" s="13" t="s">
        <v>140</v>
      </c>
      <c r="C114" s="8">
        <v>0</v>
      </c>
      <c r="D114" s="8">
        <v>0</v>
      </c>
      <c r="E114" s="8">
        <v>126630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</row>
    <row r="115" spans="1:15" ht="28.5" customHeight="1" x14ac:dyDescent="0.3">
      <c r="A115" s="12">
        <v>113</v>
      </c>
      <c r="B115" s="13" t="s">
        <v>141</v>
      </c>
      <c r="C115" s="8">
        <v>184500</v>
      </c>
      <c r="D115" s="8">
        <v>508500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15" ht="28.5" customHeight="1" x14ac:dyDescent="0.3">
      <c r="A116" s="12">
        <v>114</v>
      </c>
      <c r="B116" s="13" t="s">
        <v>84</v>
      </c>
      <c r="C116" s="8">
        <v>2815500</v>
      </c>
      <c r="D116" s="8">
        <v>3233500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15" s="20" customFormat="1" ht="28.5" customHeight="1" x14ac:dyDescent="0.3">
      <c r="A117" s="12">
        <v>115</v>
      </c>
      <c r="B117" s="13" t="s">
        <v>158</v>
      </c>
      <c r="C117" s="8">
        <v>252000</v>
      </c>
      <c r="D117" s="8">
        <v>333000</v>
      </c>
      <c r="E117" s="8">
        <v>0</v>
      </c>
      <c r="F117" s="8">
        <v>0</v>
      </c>
      <c r="G117" s="8">
        <v>0</v>
      </c>
      <c r="H117" s="8">
        <v>688500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</row>
    <row r="118" spans="1:15" s="20" customFormat="1" ht="28.5" customHeight="1" x14ac:dyDescent="0.3">
      <c r="A118" s="12">
        <v>116</v>
      </c>
      <c r="B118" s="13" t="s">
        <v>179</v>
      </c>
      <c r="C118" s="8">
        <v>1090000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6"/>
    </row>
    <row r="119" spans="1:15" ht="28.5" customHeight="1" x14ac:dyDescent="0.3">
      <c r="A119" s="12">
        <v>117</v>
      </c>
      <c r="B119" s="13" t="s">
        <v>159</v>
      </c>
      <c r="C119" s="8">
        <v>3032400</v>
      </c>
      <c r="D119" s="8">
        <v>5834300</v>
      </c>
      <c r="E119" s="8">
        <v>295140</v>
      </c>
      <c r="F119" s="8">
        <v>0</v>
      </c>
      <c r="G119" s="8">
        <v>12159000</v>
      </c>
      <c r="H119" s="8">
        <v>0</v>
      </c>
      <c r="I119" s="8">
        <v>422000</v>
      </c>
      <c r="J119" s="8">
        <v>0</v>
      </c>
      <c r="K119" s="8">
        <v>27000</v>
      </c>
      <c r="L119" s="8">
        <v>54000</v>
      </c>
      <c r="M119" s="8">
        <v>0</v>
      </c>
      <c r="N119" s="8">
        <v>0</v>
      </c>
    </row>
    <row r="120" spans="1:15" ht="28.5" customHeight="1" x14ac:dyDescent="0.3">
      <c r="A120" s="12">
        <v>118</v>
      </c>
      <c r="B120" s="13" t="s">
        <v>85</v>
      </c>
      <c r="C120" s="8">
        <v>261000</v>
      </c>
      <c r="D120" s="8">
        <v>315000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</row>
    <row r="121" spans="1:15" ht="28.5" customHeight="1" x14ac:dyDescent="0.3">
      <c r="A121" s="12">
        <v>119</v>
      </c>
      <c r="B121" s="13" t="s">
        <v>86</v>
      </c>
      <c r="C121" s="8">
        <v>702000</v>
      </c>
      <c r="D121" s="8">
        <v>2000500</v>
      </c>
      <c r="E121" s="8">
        <v>90500</v>
      </c>
      <c r="F121" s="8">
        <v>27000</v>
      </c>
      <c r="G121" s="8">
        <v>0</v>
      </c>
      <c r="H121" s="8">
        <v>0</v>
      </c>
      <c r="I121" s="8">
        <v>0</v>
      </c>
      <c r="J121" s="8">
        <v>108000</v>
      </c>
      <c r="K121" s="8">
        <v>0</v>
      </c>
      <c r="L121" s="8">
        <v>0</v>
      </c>
      <c r="M121" s="8">
        <v>0</v>
      </c>
      <c r="N121" s="8">
        <v>0</v>
      </c>
    </row>
    <row r="122" spans="1:15" ht="28.5" customHeight="1" x14ac:dyDescent="0.3">
      <c r="A122" s="12">
        <v>120</v>
      </c>
      <c r="B122" s="13" t="s">
        <v>180</v>
      </c>
      <c r="C122" s="8">
        <v>2072500</v>
      </c>
      <c r="D122" s="8">
        <v>900500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</row>
    <row r="123" spans="1:15" ht="28.5" customHeight="1" x14ac:dyDescent="0.3">
      <c r="A123" s="12">
        <v>121</v>
      </c>
      <c r="B123" s="13" t="s">
        <v>142</v>
      </c>
      <c r="C123" s="8">
        <v>1329000</v>
      </c>
      <c r="D123" s="8">
        <v>1078000</v>
      </c>
      <c r="E123" s="8">
        <v>262070</v>
      </c>
      <c r="F123" s="8">
        <v>0</v>
      </c>
      <c r="G123" s="8">
        <v>0</v>
      </c>
      <c r="H123" s="8">
        <v>931500</v>
      </c>
      <c r="I123" s="8">
        <v>27000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</row>
    <row r="124" spans="1:15" ht="28.5" customHeight="1" x14ac:dyDescent="0.3">
      <c r="A124" s="12">
        <v>122</v>
      </c>
      <c r="B124" s="13" t="s">
        <v>87</v>
      </c>
      <c r="C124" s="8">
        <v>162000</v>
      </c>
      <c r="D124" s="8">
        <v>162000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</row>
    <row r="125" spans="1:15" ht="31.5" customHeight="1" x14ac:dyDescent="0.3">
      <c r="A125" s="12">
        <v>123</v>
      </c>
      <c r="B125" s="13" t="s">
        <v>143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15" ht="28.5" customHeight="1" x14ac:dyDescent="0.3">
      <c r="A126" s="12">
        <v>124</v>
      </c>
      <c r="B126" s="13" t="s">
        <v>88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</row>
    <row r="127" spans="1:15" ht="36.75" customHeight="1" x14ac:dyDescent="0.3">
      <c r="A127" s="12">
        <v>125</v>
      </c>
      <c r="B127" s="13" t="s">
        <v>89</v>
      </c>
      <c r="C127" s="8">
        <v>0</v>
      </c>
      <c r="D127" s="8">
        <v>0</v>
      </c>
      <c r="E127" s="8">
        <v>290270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</row>
    <row r="128" spans="1:15" ht="37.5" customHeight="1" x14ac:dyDescent="0.3">
      <c r="A128" s="12">
        <v>126</v>
      </c>
      <c r="B128" s="13" t="s">
        <v>144</v>
      </c>
      <c r="C128" s="8">
        <v>0</v>
      </c>
      <c r="D128" s="8">
        <v>0</v>
      </c>
      <c r="E128" s="8">
        <v>321240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</row>
    <row r="129" spans="1:32" ht="34.5" customHeight="1" x14ac:dyDescent="0.3">
      <c r="A129" s="12">
        <v>127</v>
      </c>
      <c r="B129" s="13" t="s">
        <v>145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</row>
    <row r="130" spans="1:32" ht="38.25" customHeight="1" x14ac:dyDescent="0.3">
      <c r="A130" s="12">
        <v>128</v>
      </c>
      <c r="B130" s="13" t="s">
        <v>90</v>
      </c>
      <c r="C130" s="8">
        <v>243000</v>
      </c>
      <c r="D130" s="8">
        <v>94500</v>
      </c>
      <c r="E130" s="8">
        <v>190310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</row>
    <row r="131" spans="1:32" s="20" customFormat="1" ht="38.25" customHeight="1" x14ac:dyDescent="0.3">
      <c r="A131" s="12">
        <v>129</v>
      </c>
      <c r="B131" s="13" t="s">
        <v>160</v>
      </c>
      <c r="C131" s="8">
        <v>229500</v>
      </c>
      <c r="D131" s="8">
        <v>117000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</row>
    <row r="132" spans="1:32" s="20" customFormat="1" ht="38.25" customHeight="1" x14ac:dyDescent="0.3">
      <c r="A132" s="12">
        <v>130</v>
      </c>
      <c r="B132" s="13" t="s">
        <v>169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14"/>
      <c r="P132" s="15"/>
      <c r="AE132" s="14"/>
      <c r="AF132" s="15"/>
    </row>
    <row r="133" spans="1:32" s="20" customFormat="1" ht="38.25" customHeight="1" x14ac:dyDescent="0.3">
      <c r="A133" s="12">
        <v>131</v>
      </c>
      <c r="B133" s="13" t="s">
        <v>181</v>
      </c>
      <c r="C133" s="8">
        <v>324000</v>
      </c>
      <c r="D133" s="8">
        <v>162000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5"/>
      <c r="P133" s="15"/>
      <c r="AE133" s="14"/>
      <c r="AF133" s="15"/>
    </row>
    <row r="134" spans="1:32" ht="31.5" customHeight="1" x14ac:dyDescent="0.3">
      <c r="A134" s="12">
        <v>132</v>
      </c>
      <c r="B134" s="13" t="s">
        <v>91</v>
      </c>
      <c r="C134" s="8">
        <v>270000</v>
      </c>
      <c r="D134" s="8">
        <v>216000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</row>
    <row r="135" spans="1:32" ht="28.5" customHeight="1" x14ac:dyDescent="0.3">
      <c r="A135" s="12">
        <v>133</v>
      </c>
      <c r="B135" s="13" t="s">
        <v>92</v>
      </c>
      <c r="C135" s="8">
        <v>459000</v>
      </c>
      <c r="D135" s="8">
        <v>387000</v>
      </c>
      <c r="E135" s="8">
        <v>60550</v>
      </c>
      <c r="F135" s="8">
        <v>0</v>
      </c>
      <c r="G135" s="8">
        <v>0</v>
      </c>
      <c r="H135" s="8">
        <v>270000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</row>
    <row r="136" spans="1:32" ht="28.5" customHeight="1" x14ac:dyDescent="0.3">
      <c r="A136" s="12">
        <v>134</v>
      </c>
      <c r="B136" s="13" t="s">
        <v>146</v>
      </c>
      <c r="C136" s="8">
        <v>289000</v>
      </c>
      <c r="D136" s="8">
        <v>378500</v>
      </c>
      <c r="E136" s="8">
        <v>0</v>
      </c>
      <c r="F136" s="8">
        <v>0</v>
      </c>
      <c r="G136" s="8">
        <v>0</v>
      </c>
      <c r="H136" s="8">
        <v>459000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</row>
    <row r="137" spans="1:32" ht="28.5" customHeight="1" x14ac:dyDescent="0.3">
      <c r="A137" s="12">
        <v>135</v>
      </c>
      <c r="B137" s="13" t="s">
        <v>147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</row>
    <row r="138" spans="1:32" ht="28.5" customHeight="1" x14ac:dyDescent="0.3">
      <c r="A138" s="12">
        <v>136</v>
      </c>
      <c r="B138" s="13" t="s">
        <v>93</v>
      </c>
      <c r="C138" s="8">
        <v>0</v>
      </c>
      <c r="D138" s="8">
        <v>0</v>
      </c>
      <c r="E138" s="8">
        <v>244590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</row>
    <row r="139" spans="1:32" ht="28.5" customHeight="1" x14ac:dyDescent="0.3">
      <c r="A139" s="12">
        <v>137</v>
      </c>
      <c r="B139" s="13" t="s">
        <v>94</v>
      </c>
      <c r="C139" s="8">
        <v>0</v>
      </c>
      <c r="D139" s="8">
        <v>0</v>
      </c>
      <c r="E139" s="8">
        <v>141430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32" ht="28.5" customHeight="1" x14ac:dyDescent="0.3">
      <c r="A140" s="12">
        <v>138</v>
      </c>
      <c r="B140" s="13" t="s">
        <v>95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32" ht="28.5" customHeight="1" x14ac:dyDescent="0.3">
      <c r="A141" s="12">
        <v>139</v>
      </c>
      <c r="B141" s="13" t="s">
        <v>96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32" ht="28.5" customHeight="1" x14ac:dyDescent="0.3">
      <c r="A142" s="12">
        <v>140</v>
      </c>
      <c r="B142" s="13" t="s">
        <v>97</v>
      </c>
      <c r="C142" s="8">
        <v>378000</v>
      </c>
      <c r="D142" s="8">
        <v>760500</v>
      </c>
      <c r="E142" s="8">
        <v>84350</v>
      </c>
      <c r="F142" s="8">
        <v>0</v>
      </c>
      <c r="G142" s="8">
        <v>452000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32" ht="28.5" customHeight="1" x14ac:dyDescent="0.3">
      <c r="A143" s="12">
        <v>141</v>
      </c>
      <c r="B143" s="13" t="s">
        <v>98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</row>
    <row r="144" spans="1:32" ht="28.5" customHeight="1" x14ac:dyDescent="0.3">
      <c r="A144" s="12">
        <v>142</v>
      </c>
      <c r="B144" s="13" t="s">
        <v>148</v>
      </c>
      <c r="C144" s="8">
        <v>621000</v>
      </c>
      <c r="D144" s="8">
        <v>783000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</row>
    <row r="145" spans="1:14" ht="28.5" customHeight="1" x14ac:dyDescent="0.3">
      <c r="A145" s="12">
        <v>143</v>
      </c>
      <c r="B145" s="13" t="s">
        <v>99</v>
      </c>
      <c r="C145" s="8">
        <v>5412500</v>
      </c>
      <c r="D145" s="8">
        <v>3743300</v>
      </c>
      <c r="E145" s="8">
        <v>84200</v>
      </c>
      <c r="F145" s="8">
        <v>27000</v>
      </c>
      <c r="G145" s="8">
        <v>0</v>
      </c>
      <c r="H145" s="8">
        <v>94500</v>
      </c>
      <c r="I145" s="8">
        <v>0</v>
      </c>
      <c r="J145" s="8">
        <v>337500</v>
      </c>
      <c r="K145" s="8">
        <v>0</v>
      </c>
      <c r="L145" s="8">
        <v>0</v>
      </c>
      <c r="M145" s="8">
        <v>0</v>
      </c>
      <c r="N145" s="8">
        <v>0</v>
      </c>
    </row>
    <row r="146" spans="1:14" ht="28.5" customHeight="1" x14ac:dyDescent="0.3">
      <c r="A146" s="12">
        <v>144</v>
      </c>
      <c r="B146" s="13" t="s">
        <v>100</v>
      </c>
      <c r="C146" s="8">
        <v>972000</v>
      </c>
      <c r="D146" s="8">
        <v>1174500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</row>
    <row r="147" spans="1:14" ht="28.5" customHeight="1" x14ac:dyDescent="0.3">
      <c r="A147" s="12">
        <v>145</v>
      </c>
      <c r="B147" s="13" t="s">
        <v>101</v>
      </c>
      <c r="C147" s="8">
        <v>228500</v>
      </c>
      <c r="D147" s="8">
        <v>377500</v>
      </c>
      <c r="E147" s="8">
        <v>160350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</row>
    <row r="148" spans="1:14" ht="28.5" customHeight="1" x14ac:dyDescent="0.3">
      <c r="A148" s="12">
        <v>146</v>
      </c>
      <c r="B148" s="13" t="s">
        <v>149</v>
      </c>
      <c r="C148" s="8">
        <v>328500</v>
      </c>
      <c r="D148" s="8">
        <v>774000</v>
      </c>
      <c r="E148" s="8">
        <v>0</v>
      </c>
      <c r="F148" s="8">
        <v>13500</v>
      </c>
      <c r="G148" s="8">
        <v>0</v>
      </c>
      <c r="H148" s="8">
        <v>0</v>
      </c>
      <c r="I148" s="8">
        <v>7380000</v>
      </c>
      <c r="J148" s="8">
        <v>0</v>
      </c>
      <c r="K148" s="8">
        <v>0</v>
      </c>
      <c r="L148" s="8">
        <v>0</v>
      </c>
      <c r="M148" s="8">
        <v>4170500</v>
      </c>
      <c r="N148" s="8">
        <v>0</v>
      </c>
    </row>
    <row r="149" spans="1:14" ht="28.5" customHeight="1" x14ac:dyDescent="0.3">
      <c r="A149" s="12">
        <v>147</v>
      </c>
      <c r="B149" s="13" t="s">
        <v>102</v>
      </c>
      <c r="C149" s="8">
        <v>1701000</v>
      </c>
      <c r="D149" s="8">
        <v>1579500</v>
      </c>
      <c r="E149" s="8">
        <v>33740</v>
      </c>
      <c r="F149" s="8">
        <v>0</v>
      </c>
      <c r="G149" s="8">
        <v>0</v>
      </c>
      <c r="H149" s="8">
        <v>135000</v>
      </c>
      <c r="I149" s="8">
        <v>445500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</row>
    <row r="150" spans="1:14" ht="31.5" customHeight="1" x14ac:dyDescent="0.3">
      <c r="A150" s="12">
        <v>148</v>
      </c>
      <c r="B150" s="13" t="s">
        <v>103</v>
      </c>
      <c r="C150" s="8">
        <v>15219000</v>
      </c>
      <c r="D150" s="8">
        <v>17388000</v>
      </c>
      <c r="E150" s="8">
        <v>479450</v>
      </c>
      <c r="F150" s="8">
        <v>589500</v>
      </c>
      <c r="G150" s="8">
        <v>1443000</v>
      </c>
      <c r="H150" s="8">
        <v>0</v>
      </c>
      <c r="I150" s="8">
        <v>443000</v>
      </c>
      <c r="J150" s="8">
        <v>0</v>
      </c>
      <c r="K150" s="8">
        <v>0</v>
      </c>
      <c r="L150" s="8">
        <v>4239000</v>
      </c>
      <c r="M150" s="8">
        <v>0</v>
      </c>
      <c r="N150" s="8">
        <v>0</v>
      </c>
    </row>
    <row r="151" spans="1:14" ht="28.5" customHeight="1" x14ac:dyDescent="0.3">
      <c r="A151" s="12">
        <v>149</v>
      </c>
      <c r="B151" s="13" t="s">
        <v>150</v>
      </c>
      <c r="C151" s="8">
        <v>0</v>
      </c>
      <c r="D151" s="8">
        <v>0</v>
      </c>
      <c r="E151" s="8">
        <v>182330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</row>
    <row r="152" spans="1:14" ht="28.5" customHeight="1" x14ac:dyDescent="0.3">
      <c r="A152" s="12">
        <v>150</v>
      </c>
      <c r="B152" s="13" t="s">
        <v>104</v>
      </c>
      <c r="C152" s="8">
        <v>0</v>
      </c>
      <c r="D152" s="8">
        <v>0</v>
      </c>
      <c r="E152" s="8">
        <v>234140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</row>
    <row r="153" spans="1:14" ht="28.5" customHeight="1" x14ac:dyDescent="0.3">
      <c r="A153" s="12">
        <v>151</v>
      </c>
      <c r="B153" s="13" t="s">
        <v>105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</row>
    <row r="154" spans="1:14" ht="28.5" customHeight="1" x14ac:dyDescent="0.3">
      <c r="A154" s="12">
        <v>152</v>
      </c>
      <c r="B154" s="13" t="s">
        <v>106</v>
      </c>
      <c r="C154" s="8">
        <v>0</v>
      </c>
      <c r="D154" s="8">
        <v>0</v>
      </c>
      <c r="E154" s="8">
        <v>463030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</row>
    <row r="155" spans="1:14" ht="28.5" customHeight="1" x14ac:dyDescent="0.3">
      <c r="A155" s="12">
        <v>153</v>
      </c>
      <c r="B155" s="13" t="s">
        <v>107</v>
      </c>
      <c r="C155" s="8">
        <v>0</v>
      </c>
      <c r="D155" s="8">
        <v>0</v>
      </c>
      <c r="E155" s="8">
        <v>134460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</row>
    <row r="156" spans="1:14" ht="28.5" customHeight="1" x14ac:dyDescent="0.3">
      <c r="A156" s="12">
        <v>154</v>
      </c>
      <c r="B156" s="13" t="s">
        <v>163</v>
      </c>
      <c r="C156" s="8">
        <v>391500</v>
      </c>
      <c r="D156" s="8">
        <v>648000</v>
      </c>
      <c r="E156" s="8">
        <v>18260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14" ht="28.5" customHeight="1" x14ac:dyDescent="0.3">
      <c r="A157" s="12">
        <v>155</v>
      </c>
      <c r="B157" s="13" t="s">
        <v>108</v>
      </c>
      <c r="C157" s="8">
        <v>1336500</v>
      </c>
      <c r="D157" s="8">
        <v>1399500</v>
      </c>
      <c r="E157" s="8">
        <v>0</v>
      </c>
      <c r="F157" s="8">
        <v>0</v>
      </c>
      <c r="G157" s="8">
        <v>0</v>
      </c>
      <c r="H157" s="8">
        <v>54000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</row>
    <row r="158" spans="1:14" ht="28.5" customHeight="1" x14ac:dyDescent="0.3">
      <c r="A158" s="12">
        <v>156</v>
      </c>
      <c r="B158" s="13" t="s">
        <v>109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</row>
    <row r="159" spans="1:14" ht="28.5" customHeight="1" x14ac:dyDescent="0.3">
      <c r="A159" s="12">
        <v>157</v>
      </c>
      <c r="B159" s="13" t="s">
        <v>110</v>
      </c>
      <c r="C159" s="8">
        <v>380000</v>
      </c>
      <c r="D159" s="8">
        <v>1113000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14" ht="34.5" customHeight="1" x14ac:dyDescent="0.3">
      <c r="A160" s="12">
        <v>158</v>
      </c>
      <c r="B160" s="13" t="s">
        <v>111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</row>
    <row r="161" spans="1:15" ht="28.5" customHeight="1" x14ac:dyDescent="0.3">
      <c r="A161" s="12">
        <v>159</v>
      </c>
      <c r="B161" s="13" t="s">
        <v>112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</row>
    <row r="162" spans="1:15" ht="28.5" customHeight="1" x14ac:dyDescent="0.3">
      <c r="A162" s="12">
        <v>160</v>
      </c>
      <c r="B162" s="13" t="s">
        <v>113</v>
      </c>
      <c r="C162" s="8">
        <v>0</v>
      </c>
      <c r="D162" s="8">
        <v>0</v>
      </c>
      <c r="E162" s="8">
        <v>563680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5" ht="28.5" customHeight="1" x14ac:dyDescent="0.3">
      <c r="A163" s="12">
        <v>161</v>
      </c>
      <c r="B163" s="13" t="s">
        <v>151</v>
      </c>
      <c r="C163" s="8">
        <v>21761100</v>
      </c>
      <c r="D163" s="8">
        <v>16656300</v>
      </c>
      <c r="E163" s="8">
        <v>0</v>
      </c>
      <c r="F163" s="8">
        <v>157500</v>
      </c>
      <c r="G163" s="8">
        <v>7175200</v>
      </c>
      <c r="H163" s="8">
        <v>0</v>
      </c>
      <c r="I163" s="8">
        <v>796500</v>
      </c>
      <c r="J163" s="8">
        <v>0</v>
      </c>
      <c r="K163" s="8">
        <v>0</v>
      </c>
      <c r="L163" s="8">
        <v>3270500</v>
      </c>
      <c r="M163" s="8">
        <v>0</v>
      </c>
      <c r="N163" s="8">
        <v>0</v>
      </c>
    </row>
    <row r="164" spans="1:15" ht="28.5" customHeight="1" x14ac:dyDescent="0.3">
      <c r="A164" s="12">
        <v>162</v>
      </c>
      <c r="B164" s="13" t="s">
        <v>152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5" ht="37.5" customHeight="1" x14ac:dyDescent="0.3">
      <c r="A165" s="12">
        <v>163</v>
      </c>
      <c r="B165" s="13" t="s">
        <v>114</v>
      </c>
      <c r="C165" s="8">
        <v>780500</v>
      </c>
      <c r="D165" s="8">
        <v>993000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</row>
    <row r="166" spans="1:15" ht="28.5" customHeight="1" x14ac:dyDescent="0.3">
      <c r="A166" s="12">
        <v>164</v>
      </c>
      <c r="B166" s="13" t="s">
        <v>153</v>
      </c>
      <c r="C166" s="8">
        <v>0</v>
      </c>
      <c r="D166" s="8">
        <v>0</v>
      </c>
      <c r="E166" s="8">
        <v>398590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5" ht="28.5" customHeight="1" x14ac:dyDescent="0.3">
      <c r="A167" s="12">
        <v>165</v>
      </c>
      <c r="B167" s="13" t="s">
        <v>115</v>
      </c>
      <c r="C167" s="8">
        <v>0</v>
      </c>
      <c r="D167" s="8">
        <v>0</v>
      </c>
      <c r="E167" s="8">
        <v>1291210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</row>
    <row r="168" spans="1:15" ht="28.5" customHeight="1" x14ac:dyDescent="0.3">
      <c r="A168" s="12">
        <v>166</v>
      </c>
      <c r="B168" s="13" t="s">
        <v>154</v>
      </c>
      <c r="C168" s="8">
        <v>0</v>
      </c>
      <c r="D168" s="8">
        <v>0</v>
      </c>
      <c r="E168" s="8">
        <v>359470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</row>
    <row r="169" spans="1:15" ht="28.5" customHeight="1" x14ac:dyDescent="0.3">
      <c r="A169" s="12">
        <v>167</v>
      </c>
      <c r="B169" s="13" t="s">
        <v>116</v>
      </c>
      <c r="C169" s="8">
        <v>2148500</v>
      </c>
      <c r="D169" s="8">
        <v>1209500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19777500</v>
      </c>
      <c r="M169" s="8">
        <v>0</v>
      </c>
      <c r="N169" s="8">
        <v>0</v>
      </c>
    </row>
    <row r="170" spans="1:15" s="24" customFormat="1" ht="28.5" customHeight="1" x14ac:dyDescent="0.35">
      <c r="A170" s="12"/>
      <c r="B170" s="22" t="s">
        <v>117</v>
      </c>
      <c r="C170" s="7">
        <v>138106800</v>
      </c>
      <c r="D170" s="7">
        <v>136196100</v>
      </c>
      <c r="E170" s="7">
        <v>19240790</v>
      </c>
      <c r="F170" s="7">
        <v>963000</v>
      </c>
      <c r="G170" s="7">
        <v>23405000</v>
      </c>
      <c r="H170" s="7">
        <v>6372000</v>
      </c>
      <c r="I170" s="7">
        <v>9514000</v>
      </c>
      <c r="J170" s="7">
        <v>1795500</v>
      </c>
      <c r="K170" s="7">
        <v>174500</v>
      </c>
      <c r="L170" s="7">
        <v>30835000</v>
      </c>
      <c r="M170" s="7">
        <v>9609600</v>
      </c>
      <c r="N170" s="7">
        <v>54000</v>
      </c>
      <c r="O170" s="23"/>
    </row>
    <row r="171" spans="1:15" ht="16.5" customHeight="1" x14ac:dyDescent="0.2">
      <c r="A171" s="25"/>
      <c r="C171" s="26"/>
      <c r="D171" s="26"/>
      <c r="E171" s="27"/>
      <c r="F171" s="26"/>
      <c r="G171" s="25"/>
      <c r="H171" s="25"/>
      <c r="I171" s="25"/>
      <c r="J171" s="25"/>
      <c r="K171" s="25"/>
      <c r="L171" s="25"/>
      <c r="M171" s="25"/>
    </row>
    <row r="172" spans="1:15" ht="16.5" customHeight="1" x14ac:dyDescent="0.3">
      <c r="A172" s="72"/>
      <c r="C172" s="26"/>
      <c r="D172" s="28"/>
      <c r="E172" s="26"/>
      <c r="F172" s="26"/>
      <c r="G172" s="26"/>
      <c r="H172" s="25"/>
      <c r="I172" s="25"/>
      <c r="J172" s="25"/>
      <c r="K172" s="26"/>
      <c r="L172" s="25"/>
      <c r="M172" s="25"/>
    </row>
    <row r="173" spans="1:15" ht="16.5" customHeight="1" x14ac:dyDescent="0.2">
      <c r="A173" s="25"/>
      <c r="C173" s="26"/>
      <c r="D173" s="26"/>
      <c r="E173" s="25"/>
      <c r="F173" s="26"/>
      <c r="G173" s="25"/>
      <c r="H173" s="25"/>
      <c r="I173" s="25"/>
      <c r="J173" s="25"/>
      <c r="K173" s="25"/>
      <c r="L173" s="25"/>
      <c r="M173" s="25"/>
    </row>
    <row r="174" spans="1:15" ht="33.75" customHeight="1" x14ac:dyDescent="0.2">
      <c r="A174" s="29"/>
      <c r="B174" s="75" t="s">
        <v>167</v>
      </c>
      <c r="C174" s="10" t="s">
        <v>2</v>
      </c>
      <c r="D174" s="10" t="s">
        <v>3</v>
      </c>
      <c r="E174" s="10" t="s">
        <v>215</v>
      </c>
      <c r="F174" s="10" t="s">
        <v>4</v>
      </c>
      <c r="G174" s="10" t="s">
        <v>5</v>
      </c>
      <c r="H174" s="10" t="s">
        <v>6</v>
      </c>
      <c r="I174" s="10" t="s">
        <v>7</v>
      </c>
      <c r="J174" s="10" t="s">
        <v>8</v>
      </c>
      <c r="K174" s="10" t="s">
        <v>9</v>
      </c>
      <c r="L174" s="10" t="s">
        <v>10</v>
      </c>
      <c r="M174" s="10" t="s">
        <v>11</v>
      </c>
      <c r="N174" s="55" t="s">
        <v>191</v>
      </c>
    </row>
    <row r="175" spans="1:15" ht="27" customHeight="1" x14ac:dyDescent="0.3">
      <c r="A175" s="30"/>
      <c r="B175" s="75"/>
      <c r="C175" s="31">
        <v>1324.5</v>
      </c>
      <c r="D175" s="31">
        <v>1183.43</v>
      </c>
      <c r="E175" s="31">
        <v>1000</v>
      </c>
      <c r="F175" s="31">
        <v>1240.5999999999999</v>
      </c>
      <c r="G175" s="31">
        <v>1240.5999999999999</v>
      </c>
      <c r="H175" s="31">
        <v>1324.5</v>
      </c>
      <c r="I175" s="32">
        <v>1009.08</v>
      </c>
      <c r="J175" s="31">
        <v>1183.43</v>
      </c>
      <c r="K175" s="31">
        <v>1183.43</v>
      </c>
      <c r="L175" s="31">
        <v>1183.43</v>
      </c>
      <c r="M175" s="31">
        <v>1183.43</v>
      </c>
      <c r="N175" s="31">
        <v>1324.5</v>
      </c>
    </row>
    <row r="176" spans="1:15" ht="16.5" customHeight="1" x14ac:dyDescent="0.2"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</row>
    <row r="177" spans="1:15" ht="27" customHeight="1" x14ac:dyDescent="0.3">
      <c r="B177" s="2" t="s">
        <v>118</v>
      </c>
      <c r="C177" s="76" t="s">
        <v>186</v>
      </c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</row>
    <row r="178" spans="1:15" ht="38.25" customHeight="1" x14ac:dyDescent="0.25">
      <c r="A178" s="3" t="s">
        <v>0</v>
      </c>
      <c r="B178" s="4" t="s">
        <v>1</v>
      </c>
      <c r="C178" s="10" t="s">
        <v>2</v>
      </c>
      <c r="D178" s="10" t="s">
        <v>3</v>
      </c>
      <c r="E178" s="10" t="s">
        <v>215</v>
      </c>
      <c r="F178" s="10" t="s">
        <v>4</v>
      </c>
      <c r="G178" s="10" t="s">
        <v>5</v>
      </c>
      <c r="H178" s="10" t="s">
        <v>6</v>
      </c>
      <c r="I178" s="10" t="s">
        <v>7</v>
      </c>
      <c r="J178" s="10" t="s">
        <v>8</v>
      </c>
      <c r="K178" s="10" t="s">
        <v>9</v>
      </c>
      <c r="L178" s="10" t="s">
        <v>10</v>
      </c>
      <c r="M178" s="10" t="s">
        <v>11</v>
      </c>
      <c r="N178" s="55" t="s">
        <v>191</v>
      </c>
      <c r="O178" s="33" t="s">
        <v>168</v>
      </c>
    </row>
    <row r="179" spans="1:15" ht="38.25" customHeight="1" x14ac:dyDescent="0.3">
      <c r="A179" s="3">
        <v>1</v>
      </c>
      <c r="B179" s="13" t="s">
        <v>183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489.24122310305773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7">
        <v>489.24122310305773</v>
      </c>
    </row>
    <row r="180" spans="1:15" ht="28.5" customHeight="1" x14ac:dyDescent="0.3">
      <c r="A180" s="12">
        <v>2</v>
      </c>
      <c r="B180" s="13" t="s">
        <v>12</v>
      </c>
      <c r="C180" s="8">
        <v>479.04869762174405</v>
      </c>
      <c r="D180" s="8">
        <v>627.41353523233306</v>
      </c>
      <c r="E180" s="8">
        <v>23.65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7">
        <v>1130.1122328540773</v>
      </c>
    </row>
    <row r="181" spans="1:15" ht="34.5" customHeight="1" x14ac:dyDescent="0.3">
      <c r="A181" s="3">
        <v>3</v>
      </c>
      <c r="B181" s="13" t="s">
        <v>157</v>
      </c>
      <c r="C181" s="8">
        <v>336.35334088335219</v>
      </c>
      <c r="D181" s="8">
        <v>959.92158387061329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45.630075289624223</v>
      </c>
      <c r="L181" s="8">
        <v>0</v>
      </c>
      <c r="M181" s="8">
        <v>0</v>
      </c>
      <c r="N181" s="8">
        <v>0</v>
      </c>
      <c r="O181" s="7">
        <v>1341.9050000435898</v>
      </c>
    </row>
    <row r="182" spans="1:15" ht="28.5" customHeight="1" x14ac:dyDescent="0.3">
      <c r="A182" s="12">
        <v>4</v>
      </c>
      <c r="B182" s="13" t="s">
        <v>13</v>
      </c>
      <c r="C182" s="8">
        <v>530.01132502831263</v>
      </c>
      <c r="D182" s="8">
        <v>821.34135521323606</v>
      </c>
      <c r="E182" s="8">
        <v>0</v>
      </c>
      <c r="F182" s="8">
        <v>0</v>
      </c>
      <c r="G182" s="8">
        <v>0</v>
      </c>
      <c r="H182" s="8">
        <v>101.92525481313703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7">
        <v>1453.2779350546857</v>
      </c>
    </row>
    <row r="183" spans="1:15" ht="28.5" customHeight="1" x14ac:dyDescent="0.3">
      <c r="A183" s="3">
        <v>5</v>
      </c>
      <c r="B183" s="13" t="s">
        <v>14</v>
      </c>
      <c r="C183" s="8">
        <v>0</v>
      </c>
      <c r="D183" s="8">
        <v>0</v>
      </c>
      <c r="E183" s="8">
        <v>166.45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7">
        <v>166.45</v>
      </c>
    </row>
    <row r="184" spans="1:15" ht="28.5" customHeight="1" x14ac:dyDescent="0.3">
      <c r="A184" s="12">
        <v>6</v>
      </c>
      <c r="B184" s="13" t="s">
        <v>15</v>
      </c>
      <c r="C184" s="8">
        <v>3346.1683654209137</v>
      </c>
      <c r="D184" s="8">
        <v>1872.5230896630978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7">
        <v>5218.691455084012</v>
      </c>
    </row>
    <row r="185" spans="1:15" ht="28.5" customHeight="1" x14ac:dyDescent="0.3">
      <c r="A185" s="3">
        <v>7</v>
      </c>
      <c r="B185" s="13" t="s">
        <v>170</v>
      </c>
      <c r="C185" s="8">
        <v>237.82559456398641</v>
      </c>
      <c r="D185" s="8">
        <v>212.94035135157972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7">
        <v>450.76594591556614</v>
      </c>
    </row>
    <row r="186" spans="1:15" ht="28.5" customHeight="1" x14ac:dyDescent="0.3">
      <c r="A186" s="12">
        <v>8</v>
      </c>
      <c r="B186" s="13" t="s">
        <v>16</v>
      </c>
      <c r="C186" s="8">
        <v>0</v>
      </c>
      <c r="D186" s="8">
        <v>0</v>
      </c>
      <c r="E186" s="8">
        <v>336.9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7">
        <v>336.9</v>
      </c>
    </row>
    <row r="187" spans="1:15" ht="28.5" customHeight="1" x14ac:dyDescent="0.3">
      <c r="A187" s="3">
        <v>9</v>
      </c>
      <c r="B187" s="13" t="s">
        <v>17</v>
      </c>
      <c r="C187" s="8">
        <v>0</v>
      </c>
      <c r="D187" s="8">
        <v>0</v>
      </c>
      <c r="E187" s="8">
        <v>920.52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7">
        <v>920.52</v>
      </c>
    </row>
    <row r="188" spans="1:15" ht="28.5" customHeight="1" x14ac:dyDescent="0.3">
      <c r="A188" s="12">
        <v>10</v>
      </c>
      <c r="B188" s="13" t="s">
        <v>18</v>
      </c>
      <c r="C188" s="8">
        <v>0</v>
      </c>
      <c r="D188" s="8">
        <v>0</v>
      </c>
      <c r="E188" s="8">
        <v>294.45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7">
        <v>294.45</v>
      </c>
    </row>
    <row r="189" spans="1:15" ht="28.5" customHeight="1" x14ac:dyDescent="0.3">
      <c r="A189" s="3">
        <v>11</v>
      </c>
      <c r="B189" s="13" t="s">
        <v>19</v>
      </c>
      <c r="C189" s="8">
        <v>40.770101925254814</v>
      </c>
      <c r="D189" s="8">
        <v>57.037594112030284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7">
        <v>97.807696037285098</v>
      </c>
    </row>
    <row r="190" spans="1:15" ht="39" customHeight="1" x14ac:dyDescent="0.3">
      <c r="A190" s="12">
        <v>12</v>
      </c>
      <c r="B190" s="13" t="s">
        <v>122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7">
        <v>0</v>
      </c>
    </row>
    <row r="191" spans="1:15" ht="28.5" customHeight="1" x14ac:dyDescent="0.3">
      <c r="A191" s="3">
        <v>13</v>
      </c>
      <c r="B191" s="13" t="s">
        <v>20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7">
        <v>0</v>
      </c>
    </row>
    <row r="192" spans="1:15" ht="28.5" customHeight="1" x14ac:dyDescent="0.3">
      <c r="A192" s="12">
        <v>14</v>
      </c>
      <c r="B192" s="13" t="s">
        <v>21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7">
        <v>0</v>
      </c>
    </row>
    <row r="193" spans="1:685" ht="28.5" customHeight="1" x14ac:dyDescent="0.3">
      <c r="A193" s="3">
        <v>15</v>
      </c>
      <c r="B193" s="13" t="s">
        <v>123</v>
      </c>
      <c r="C193" s="8">
        <v>0</v>
      </c>
      <c r="D193" s="8">
        <v>0</v>
      </c>
      <c r="E193" s="8">
        <v>128.76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7">
        <v>128.76</v>
      </c>
    </row>
    <row r="194" spans="1:685" ht="28.5" customHeight="1" x14ac:dyDescent="0.3">
      <c r="A194" s="12">
        <v>16</v>
      </c>
      <c r="B194" s="13" t="s">
        <v>22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7">
        <v>0</v>
      </c>
    </row>
    <row r="195" spans="1:685" ht="28.5" customHeight="1" x14ac:dyDescent="0.3">
      <c r="A195" s="3">
        <v>17</v>
      </c>
      <c r="B195" s="13" t="s">
        <v>120</v>
      </c>
      <c r="C195" s="8">
        <v>92.487731219328055</v>
      </c>
      <c r="D195" s="8">
        <v>45.630075289624223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7">
        <v>138.11780650895227</v>
      </c>
    </row>
    <row r="196" spans="1:685" ht="28.5" customHeight="1" x14ac:dyDescent="0.3">
      <c r="A196" s="12">
        <v>18</v>
      </c>
      <c r="B196" s="13" t="s">
        <v>23</v>
      </c>
      <c r="C196" s="8">
        <v>1474.5186862967157</v>
      </c>
      <c r="D196" s="8">
        <v>1832.8080241332398</v>
      </c>
      <c r="E196" s="8">
        <v>61.44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7">
        <v>3368.7667104299558</v>
      </c>
    </row>
    <row r="197" spans="1:685" ht="28.5" customHeight="1" x14ac:dyDescent="0.3">
      <c r="A197" s="3">
        <v>19</v>
      </c>
      <c r="B197" s="13" t="s">
        <v>24</v>
      </c>
      <c r="C197" s="8">
        <v>635.33408833522083</v>
      </c>
      <c r="D197" s="8">
        <v>1082.0242853400707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7">
        <v>1717.3583736752917</v>
      </c>
    </row>
    <row r="198" spans="1:685" s="20" customFormat="1" ht="28.5" customHeight="1" x14ac:dyDescent="0.3">
      <c r="A198" s="12">
        <v>20</v>
      </c>
      <c r="B198" s="13" t="s">
        <v>164</v>
      </c>
      <c r="C198" s="8">
        <v>183.46545866364667</v>
      </c>
      <c r="D198" s="8">
        <v>136.89022586887268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7">
        <v>320.35568453251938</v>
      </c>
      <c r="P198" s="15"/>
      <c r="Q198" s="16"/>
      <c r="R198" s="16"/>
      <c r="S198" s="16"/>
      <c r="T198" s="17"/>
      <c r="U198" s="17"/>
      <c r="V198" s="17"/>
      <c r="W198" s="17"/>
      <c r="X198" s="17"/>
      <c r="Y198" s="17"/>
      <c r="Z198" s="17"/>
      <c r="AA198" s="17"/>
      <c r="AB198" s="17"/>
      <c r="AC198" s="18"/>
      <c r="AE198" s="14"/>
      <c r="AF198" s="15"/>
      <c r="AG198" s="16"/>
      <c r="AH198" s="16"/>
      <c r="AI198" s="16"/>
      <c r="AJ198" s="17"/>
      <c r="AK198" s="17"/>
      <c r="AL198" s="17"/>
      <c r="AM198" s="17"/>
      <c r="AN198" s="17"/>
      <c r="AO198" s="17"/>
      <c r="AP198" s="17"/>
      <c r="AQ198" s="17"/>
      <c r="AR198" s="17"/>
      <c r="AS198" s="18"/>
      <c r="AU198" s="14"/>
      <c r="AV198" s="15"/>
      <c r="AW198" s="16"/>
      <c r="AX198" s="16"/>
      <c r="AY198" s="16"/>
      <c r="AZ198" s="17"/>
      <c r="BA198" s="17"/>
      <c r="BB198" s="17"/>
      <c r="BC198" s="17"/>
      <c r="BD198" s="17"/>
      <c r="BE198" s="17"/>
      <c r="BF198" s="17"/>
      <c r="BG198" s="17"/>
      <c r="BH198" s="17"/>
      <c r="BI198" s="18"/>
      <c r="BK198" s="14"/>
      <c r="BL198" s="15"/>
      <c r="BM198" s="16"/>
      <c r="BN198" s="16"/>
      <c r="BO198" s="16"/>
      <c r="BP198" s="17"/>
      <c r="BQ198" s="17"/>
      <c r="BR198" s="17"/>
      <c r="BS198" s="17"/>
      <c r="BT198" s="17"/>
      <c r="BU198" s="17"/>
      <c r="BV198" s="17"/>
      <c r="BW198" s="17"/>
      <c r="BX198" s="17"/>
      <c r="BY198" s="18"/>
      <c r="CA198" s="14"/>
      <c r="CB198" s="15"/>
      <c r="CC198" s="16"/>
      <c r="CD198" s="16"/>
      <c r="CE198" s="16"/>
      <c r="CF198" s="17"/>
      <c r="CG198" s="17"/>
      <c r="CH198" s="17"/>
      <c r="CI198" s="17"/>
      <c r="CJ198" s="17"/>
      <c r="CK198" s="17"/>
      <c r="CL198" s="17"/>
      <c r="CM198" s="17"/>
      <c r="CN198" s="17"/>
      <c r="CO198" s="18"/>
      <c r="CQ198" s="14"/>
      <c r="CR198" s="15"/>
      <c r="CS198" s="16"/>
      <c r="CT198" s="16"/>
      <c r="CU198" s="16"/>
      <c r="CV198" s="17"/>
      <c r="CW198" s="17"/>
      <c r="CX198" s="17"/>
      <c r="CY198" s="17"/>
      <c r="CZ198" s="17"/>
      <c r="DA198" s="17"/>
      <c r="DB198" s="17"/>
      <c r="DC198" s="17"/>
      <c r="DD198" s="17"/>
      <c r="DE198" s="18"/>
      <c r="DG198" s="14"/>
      <c r="DH198" s="15"/>
      <c r="DI198" s="16"/>
      <c r="DJ198" s="16"/>
      <c r="DK198" s="16"/>
      <c r="DL198" s="17"/>
      <c r="DM198" s="17"/>
      <c r="DN198" s="17"/>
      <c r="DO198" s="17"/>
      <c r="DP198" s="17"/>
      <c r="DQ198" s="17"/>
      <c r="DR198" s="17"/>
      <c r="DS198" s="17"/>
      <c r="DT198" s="17"/>
      <c r="DU198" s="18"/>
      <c r="DW198" s="14"/>
      <c r="DX198" s="15"/>
      <c r="DY198" s="16"/>
      <c r="DZ198" s="16"/>
      <c r="EA198" s="16"/>
      <c r="EB198" s="17"/>
      <c r="EC198" s="17"/>
      <c r="ED198" s="17"/>
      <c r="EE198" s="17"/>
      <c r="EF198" s="17"/>
      <c r="EG198" s="17"/>
      <c r="EH198" s="17"/>
      <c r="EI198" s="17"/>
      <c r="EJ198" s="17"/>
      <c r="EK198" s="18"/>
      <c r="EM198" s="14"/>
      <c r="EN198" s="15"/>
      <c r="EO198" s="16"/>
      <c r="EP198" s="16"/>
      <c r="EQ198" s="16"/>
      <c r="ER198" s="17"/>
      <c r="ES198" s="17"/>
      <c r="ET198" s="17"/>
      <c r="EU198" s="17"/>
      <c r="EV198" s="17"/>
      <c r="EW198" s="17"/>
      <c r="EX198" s="17"/>
      <c r="EY198" s="17"/>
      <c r="EZ198" s="17"/>
      <c r="FA198" s="18"/>
      <c r="FC198" s="14"/>
      <c r="FD198" s="15"/>
      <c r="FE198" s="16"/>
      <c r="FF198" s="16"/>
      <c r="FG198" s="16"/>
      <c r="FH198" s="17"/>
      <c r="FI198" s="17"/>
      <c r="FJ198" s="17"/>
      <c r="FK198" s="17"/>
      <c r="FL198" s="17"/>
      <c r="FM198" s="17"/>
      <c r="FN198" s="17"/>
      <c r="FO198" s="17"/>
      <c r="FP198" s="17"/>
      <c r="FQ198" s="18"/>
      <c r="FS198" s="14"/>
      <c r="FT198" s="15"/>
      <c r="FU198" s="16"/>
      <c r="FV198" s="16"/>
      <c r="FW198" s="16"/>
      <c r="FX198" s="17"/>
      <c r="FY198" s="17"/>
      <c r="FZ198" s="17"/>
      <c r="GA198" s="17"/>
      <c r="GB198" s="17"/>
      <c r="GC198" s="17"/>
      <c r="GD198" s="17"/>
      <c r="GE198" s="17"/>
      <c r="GF198" s="17"/>
      <c r="GG198" s="18"/>
      <c r="GI198" s="14"/>
      <c r="GJ198" s="15"/>
      <c r="GK198" s="16"/>
      <c r="GL198" s="16"/>
      <c r="GM198" s="16"/>
      <c r="GN198" s="17"/>
      <c r="GO198" s="17"/>
      <c r="GP198" s="17"/>
      <c r="GQ198" s="17"/>
      <c r="GR198" s="17"/>
      <c r="GS198" s="17"/>
      <c r="GT198" s="17"/>
      <c r="GU198" s="17"/>
      <c r="GV198" s="17"/>
      <c r="GW198" s="18"/>
      <c r="GY198" s="14"/>
      <c r="GZ198" s="15"/>
      <c r="HA198" s="16"/>
      <c r="HB198" s="16"/>
      <c r="HC198" s="16"/>
      <c r="HD198" s="17"/>
      <c r="HE198" s="17"/>
      <c r="HF198" s="17"/>
      <c r="HG198" s="17"/>
      <c r="HH198" s="17"/>
      <c r="HI198" s="17"/>
      <c r="HJ198" s="17"/>
      <c r="HK198" s="17"/>
      <c r="HL198" s="17"/>
      <c r="HM198" s="18"/>
      <c r="HO198" s="14"/>
      <c r="HP198" s="15"/>
      <c r="HQ198" s="16"/>
      <c r="HR198" s="16"/>
      <c r="HS198" s="16"/>
      <c r="HT198" s="17"/>
      <c r="HU198" s="17"/>
      <c r="HV198" s="17"/>
      <c r="HW198" s="17"/>
      <c r="HX198" s="17"/>
      <c r="HY198" s="17"/>
      <c r="HZ198" s="17"/>
      <c r="IA198" s="17"/>
      <c r="IB198" s="17"/>
      <c r="IC198" s="18"/>
      <c r="IE198" s="14"/>
      <c r="IF198" s="15"/>
      <c r="IG198" s="16"/>
      <c r="IH198" s="16"/>
      <c r="II198" s="16"/>
      <c r="IJ198" s="17"/>
      <c r="IK198" s="17"/>
      <c r="IL198" s="17"/>
      <c r="IM198" s="17"/>
      <c r="IN198" s="17"/>
      <c r="IO198" s="17"/>
      <c r="IP198" s="17"/>
      <c r="IQ198" s="17"/>
      <c r="IR198" s="17"/>
      <c r="IS198" s="18"/>
      <c r="IU198" s="14"/>
      <c r="IV198" s="15"/>
      <c r="IW198" s="16"/>
      <c r="IX198" s="16"/>
      <c r="IY198" s="16"/>
      <c r="IZ198" s="17"/>
      <c r="JA198" s="17"/>
      <c r="JB198" s="17"/>
      <c r="JC198" s="17"/>
      <c r="JD198" s="17"/>
      <c r="JE198" s="17"/>
      <c r="JF198" s="17"/>
      <c r="JG198" s="17"/>
      <c r="JH198" s="17"/>
      <c r="JI198" s="18"/>
      <c r="JK198" s="14"/>
      <c r="JL198" s="15"/>
      <c r="JM198" s="16"/>
      <c r="JN198" s="16"/>
      <c r="JO198" s="16"/>
      <c r="JP198" s="17"/>
      <c r="JQ198" s="17"/>
      <c r="JR198" s="17"/>
      <c r="JS198" s="17"/>
      <c r="JT198" s="17"/>
      <c r="JU198" s="17"/>
      <c r="JV198" s="17"/>
      <c r="JW198" s="17"/>
      <c r="JX198" s="17"/>
      <c r="JY198" s="18"/>
      <c r="KA198" s="14"/>
      <c r="KB198" s="15"/>
      <c r="KC198" s="16"/>
      <c r="KD198" s="16"/>
      <c r="KE198" s="16"/>
      <c r="KF198" s="17"/>
      <c r="KG198" s="17"/>
      <c r="KH198" s="17"/>
      <c r="KI198" s="17"/>
      <c r="KJ198" s="17"/>
      <c r="KK198" s="17"/>
      <c r="KL198" s="17"/>
      <c r="KM198" s="17"/>
      <c r="KN198" s="17"/>
      <c r="KO198" s="18"/>
      <c r="KQ198" s="14"/>
      <c r="KR198" s="15"/>
      <c r="KS198" s="16"/>
      <c r="KT198" s="16"/>
      <c r="KU198" s="16"/>
      <c r="KV198" s="17"/>
      <c r="KW198" s="17"/>
      <c r="KX198" s="17"/>
      <c r="KY198" s="17"/>
      <c r="KZ198" s="17"/>
      <c r="LA198" s="17"/>
      <c r="LB198" s="17"/>
      <c r="LC198" s="17"/>
      <c r="LD198" s="17"/>
      <c r="LE198" s="18"/>
      <c r="LG198" s="14"/>
      <c r="LH198" s="15"/>
      <c r="LI198" s="16"/>
      <c r="LJ198" s="16"/>
      <c r="LK198" s="16"/>
      <c r="LL198" s="17"/>
      <c r="LM198" s="17"/>
      <c r="LN198" s="17"/>
      <c r="LO198" s="17"/>
      <c r="LP198" s="17"/>
      <c r="LQ198" s="17"/>
      <c r="LR198" s="17"/>
      <c r="LS198" s="17"/>
      <c r="LT198" s="17"/>
      <c r="LU198" s="18"/>
      <c r="LW198" s="14"/>
      <c r="LX198" s="15"/>
      <c r="LY198" s="16"/>
      <c r="LZ198" s="16"/>
      <c r="MA198" s="16"/>
      <c r="MB198" s="17"/>
      <c r="MC198" s="17"/>
      <c r="MD198" s="17"/>
      <c r="ME198" s="17"/>
      <c r="MF198" s="17"/>
      <c r="MG198" s="17"/>
      <c r="MH198" s="17"/>
      <c r="MI198" s="17"/>
      <c r="MJ198" s="17"/>
      <c r="MK198" s="18"/>
      <c r="MM198" s="14"/>
      <c r="MN198" s="15"/>
      <c r="MO198" s="16"/>
      <c r="MP198" s="16"/>
      <c r="MQ198" s="16"/>
      <c r="MR198" s="17"/>
      <c r="MS198" s="17"/>
      <c r="MT198" s="17"/>
      <c r="MU198" s="17"/>
      <c r="MV198" s="17"/>
      <c r="MW198" s="17"/>
      <c r="MX198" s="17"/>
      <c r="MY198" s="17"/>
      <c r="MZ198" s="17"/>
      <c r="NA198" s="18"/>
      <c r="NC198" s="14"/>
      <c r="ND198" s="15"/>
      <c r="NE198" s="16"/>
      <c r="NF198" s="16"/>
      <c r="NG198" s="16"/>
      <c r="NH198" s="17"/>
      <c r="NI198" s="17"/>
      <c r="NJ198" s="17"/>
      <c r="NK198" s="17"/>
      <c r="NL198" s="17"/>
      <c r="NM198" s="17"/>
      <c r="NN198" s="17"/>
      <c r="NO198" s="17"/>
      <c r="NP198" s="17"/>
      <c r="NQ198" s="18"/>
      <c r="NS198" s="14"/>
      <c r="NT198" s="15"/>
      <c r="NU198" s="16"/>
      <c r="NV198" s="16"/>
      <c r="NW198" s="16"/>
      <c r="NX198" s="17"/>
      <c r="NY198" s="17"/>
      <c r="NZ198" s="17"/>
      <c r="OA198" s="17"/>
      <c r="OB198" s="17"/>
      <c r="OC198" s="17"/>
      <c r="OD198" s="17"/>
      <c r="OE198" s="17"/>
      <c r="OF198" s="17"/>
      <c r="OG198" s="18"/>
      <c r="OI198" s="14"/>
      <c r="OJ198" s="15"/>
      <c r="OK198" s="16"/>
      <c r="OL198" s="16"/>
      <c r="OM198" s="16"/>
      <c r="ON198" s="17"/>
      <c r="OO198" s="17"/>
      <c r="OP198" s="17"/>
      <c r="OQ198" s="17"/>
      <c r="OR198" s="17"/>
      <c r="OS198" s="17"/>
      <c r="OT198" s="17"/>
      <c r="OU198" s="17"/>
      <c r="OV198" s="17"/>
      <c r="OW198" s="18"/>
      <c r="OY198" s="14"/>
      <c r="OZ198" s="15"/>
      <c r="PA198" s="16"/>
      <c r="PB198" s="16"/>
      <c r="PC198" s="16"/>
      <c r="PD198" s="17"/>
      <c r="PE198" s="17"/>
      <c r="PF198" s="17"/>
      <c r="PG198" s="17"/>
      <c r="PH198" s="17"/>
      <c r="PI198" s="17"/>
      <c r="PJ198" s="17"/>
      <c r="PK198" s="17"/>
      <c r="PL198" s="17"/>
      <c r="PM198" s="18"/>
      <c r="PO198" s="14"/>
      <c r="PP198" s="15"/>
      <c r="PQ198" s="16"/>
      <c r="PR198" s="16"/>
      <c r="PS198" s="16"/>
      <c r="PT198" s="17"/>
      <c r="PU198" s="17"/>
      <c r="PV198" s="17"/>
      <c r="PW198" s="17"/>
      <c r="PX198" s="17"/>
      <c r="PY198" s="17"/>
      <c r="PZ198" s="17"/>
      <c r="QA198" s="17"/>
      <c r="QB198" s="17"/>
      <c r="QC198" s="18"/>
      <c r="QE198" s="14"/>
      <c r="QF198" s="15"/>
      <c r="QG198" s="16"/>
      <c r="QH198" s="16"/>
      <c r="QI198" s="16"/>
      <c r="QJ198" s="17"/>
      <c r="QK198" s="17"/>
      <c r="QL198" s="17"/>
      <c r="QM198" s="17"/>
      <c r="QN198" s="17"/>
      <c r="QO198" s="17"/>
      <c r="QP198" s="17"/>
      <c r="QQ198" s="17"/>
      <c r="QR198" s="17"/>
      <c r="QS198" s="18"/>
      <c r="QU198" s="14"/>
      <c r="QV198" s="15"/>
      <c r="QW198" s="16"/>
      <c r="QX198" s="16"/>
      <c r="QY198" s="16"/>
      <c r="QZ198" s="17"/>
      <c r="RA198" s="17"/>
      <c r="RB198" s="17"/>
      <c r="RC198" s="17"/>
      <c r="RD198" s="17"/>
      <c r="RE198" s="17"/>
      <c r="RF198" s="17"/>
      <c r="RG198" s="17"/>
      <c r="RH198" s="17"/>
      <c r="RI198" s="18"/>
      <c r="RK198" s="14"/>
      <c r="RL198" s="15"/>
      <c r="RM198" s="16"/>
      <c r="RN198" s="16"/>
      <c r="RO198" s="16"/>
      <c r="RP198" s="17"/>
      <c r="RQ198" s="17"/>
      <c r="RR198" s="17"/>
      <c r="RS198" s="17"/>
      <c r="RT198" s="17"/>
      <c r="RU198" s="17"/>
      <c r="RV198" s="17"/>
      <c r="RW198" s="17"/>
      <c r="RX198" s="17"/>
      <c r="RY198" s="18"/>
      <c r="SA198" s="14"/>
      <c r="SB198" s="15"/>
      <c r="SC198" s="16"/>
      <c r="SD198" s="16"/>
      <c r="SE198" s="16"/>
      <c r="SF198" s="17"/>
      <c r="SG198" s="17"/>
      <c r="SH198" s="17"/>
      <c r="SI198" s="17"/>
      <c r="SJ198" s="17"/>
      <c r="SK198" s="17"/>
      <c r="SL198" s="17"/>
      <c r="SM198" s="17"/>
      <c r="SN198" s="17"/>
      <c r="SO198" s="18"/>
      <c r="SQ198" s="14"/>
      <c r="SR198" s="15"/>
      <c r="SS198" s="16"/>
      <c r="ST198" s="16"/>
      <c r="SU198" s="16"/>
      <c r="SV198" s="17"/>
      <c r="SW198" s="17"/>
      <c r="SX198" s="17"/>
      <c r="SY198" s="17"/>
      <c r="SZ198" s="17"/>
      <c r="TA198" s="17"/>
      <c r="TB198" s="17"/>
      <c r="TC198" s="17"/>
      <c r="TD198" s="17"/>
      <c r="TE198" s="18"/>
      <c r="TG198" s="14"/>
      <c r="TH198" s="15"/>
      <c r="TI198" s="16"/>
      <c r="TJ198" s="16"/>
      <c r="TK198" s="16"/>
      <c r="TL198" s="17"/>
      <c r="TM198" s="17"/>
      <c r="TN198" s="17"/>
      <c r="TO198" s="17"/>
      <c r="TP198" s="17"/>
      <c r="TQ198" s="17"/>
      <c r="TR198" s="17"/>
      <c r="TS198" s="17"/>
      <c r="TT198" s="17"/>
      <c r="TU198" s="18"/>
      <c r="TW198" s="14"/>
      <c r="TX198" s="15"/>
      <c r="TY198" s="16"/>
      <c r="TZ198" s="16"/>
      <c r="UA198" s="16"/>
      <c r="UB198" s="17"/>
      <c r="UC198" s="17"/>
      <c r="UD198" s="17"/>
      <c r="UE198" s="17"/>
      <c r="UF198" s="17"/>
      <c r="UG198" s="17"/>
      <c r="UH198" s="17"/>
      <c r="UI198" s="17"/>
      <c r="UJ198" s="17"/>
      <c r="UK198" s="18"/>
      <c r="UM198" s="14"/>
      <c r="UN198" s="15"/>
      <c r="UO198" s="16"/>
      <c r="UP198" s="16"/>
      <c r="UQ198" s="16"/>
      <c r="UR198" s="17"/>
      <c r="US198" s="17"/>
      <c r="UT198" s="17"/>
      <c r="UU198" s="17"/>
      <c r="UV198" s="17"/>
      <c r="UW198" s="17"/>
      <c r="UX198" s="17"/>
      <c r="UY198" s="17"/>
      <c r="UZ198" s="17"/>
      <c r="VA198" s="18"/>
      <c r="VC198" s="14"/>
      <c r="VD198" s="15"/>
      <c r="VE198" s="16"/>
      <c r="VF198" s="16"/>
      <c r="VG198" s="16"/>
      <c r="VH198" s="17"/>
      <c r="VI198" s="17"/>
      <c r="VJ198" s="17"/>
      <c r="VK198" s="17"/>
      <c r="VL198" s="17"/>
      <c r="VM198" s="17"/>
      <c r="VN198" s="17"/>
      <c r="VO198" s="17"/>
      <c r="VP198" s="17"/>
      <c r="VQ198" s="18"/>
      <c r="VS198" s="14"/>
      <c r="VT198" s="15"/>
      <c r="VU198" s="16"/>
      <c r="VV198" s="16"/>
      <c r="VW198" s="16"/>
      <c r="VX198" s="17"/>
      <c r="VY198" s="17"/>
      <c r="VZ198" s="17"/>
      <c r="WA198" s="17"/>
      <c r="WB198" s="17"/>
      <c r="WC198" s="17"/>
      <c r="WD198" s="17"/>
      <c r="WE198" s="17"/>
      <c r="WF198" s="17"/>
      <c r="WG198" s="18"/>
      <c r="WI198" s="14"/>
      <c r="WJ198" s="15"/>
      <c r="WK198" s="16"/>
      <c r="WL198" s="16"/>
      <c r="WM198" s="16"/>
      <c r="WN198" s="17"/>
      <c r="WO198" s="17"/>
      <c r="WP198" s="17"/>
      <c r="WQ198" s="17"/>
      <c r="WR198" s="17"/>
      <c r="WS198" s="17"/>
      <c r="WT198" s="17"/>
      <c r="WU198" s="17"/>
      <c r="WV198" s="17"/>
      <c r="WW198" s="18"/>
      <c r="WY198" s="14"/>
      <c r="WZ198" s="15"/>
      <c r="XA198" s="16"/>
      <c r="XB198" s="16"/>
      <c r="XC198" s="16"/>
      <c r="XD198" s="17"/>
      <c r="XE198" s="17"/>
      <c r="XF198" s="17"/>
      <c r="XG198" s="17"/>
      <c r="XH198" s="17"/>
      <c r="XI198" s="17"/>
      <c r="XJ198" s="17"/>
      <c r="XK198" s="17"/>
      <c r="XL198" s="17"/>
      <c r="XM198" s="18"/>
      <c r="XO198" s="14"/>
      <c r="XP198" s="15"/>
      <c r="XQ198" s="16"/>
      <c r="XR198" s="16"/>
      <c r="XS198" s="16"/>
      <c r="XT198" s="17"/>
      <c r="XU198" s="17"/>
      <c r="XV198" s="17"/>
      <c r="XW198" s="17"/>
      <c r="XX198" s="17"/>
      <c r="XY198" s="17"/>
      <c r="XZ198" s="17"/>
      <c r="YA198" s="17"/>
      <c r="YB198" s="17"/>
      <c r="YC198" s="18"/>
      <c r="YE198" s="14"/>
      <c r="YF198" s="15"/>
      <c r="YG198" s="16"/>
      <c r="YH198" s="16"/>
      <c r="YI198" s="16"/>
      <c r="YJ198" s="17"/>
      <c r="YK198" s="17"/>
      <c r="YL198" s="17"/>
      <c r="YM198" s="17"/>
      <c r="YN198" s="17"/>
      <c r="YO198" s="17"/>
      <c r="YP198" s="17"/>
      <c r="YQ198" s="17"/>
      <c r="YR198" s="17"/>
      <c r="YS198" s="18"/>
      <c r="YU198" s="14"/>
      <c r="YV198" s="15"/>
      <c r="YW198" s="16"/>
      <c r="YX198" s="16"/>
      <c r="YY198" s="16"/>
      <c r="YZ198" s="17"/>
      <c r="ZA198" s="17"/>
      <c r="ZB198" s="17"/>
      <c r="ZC198" s="17"/>
      <c r="ZD198" s="17"/>
      <c r="ZE198" s="17"/>
      <c r="ZF198" s="17"/>
      <c r="ZG198" s="17"/>
      <c r="ZH198" s="17"/>
      <c r="ZI198" s="18"/>
    </row>
    <row r="199" spans="1:685" ht="28.5" customHeight="1" x14ac:dyDescent="0.3">
      <c r="A199" s="3">
        <v>21</v>
      </c>
      <c r="B199" s="13" t="s">
        <v>25</v>
      </c>
      <c r="C199" s="8">
        <v>54.360135900339749</v>
      </c>
      <c r="D199" s="8">
        <v>26.617543918947465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7">
        <v>80.977679819287218</v>
      </c>
    </row>
    <row r="200" spans="1:685" ht="28.5" customHeight="1" x14ac:dyDescent="0.3">
      <c r="A200" s="12">
        <v>22</v>
      </c>
      <c r="B200" s="13" t="s">
        <v>26</v>
      </c>
      <c r="C200" s="8">
        <v>81.540203850509627</v>
      </c>
      <c r="D200" s="8">
        <v>182.52030115849689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7">
        <v>264.06050500900653</v>
      </c>
    </row>
    <row r="201" spans="1:685" ht="28.5" customHeight="1" x14ac:dyDescent="0.3">
      <c r="A201" s="3">
        <v>23</v>
      </c>
      <c r="B201" s="13" t="s">
        <v>27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7">
        <v>0</v>
      </c>
    </row>
    <row r="202" spans="1:685" ht="28.5" customHeight="1" x14ac:dyDescent="0.3">
      <c r="A202" s="12">
        <v>24</v>
      </c>
      <c r="B202" s="13" t="s">
        <v>124</v>
      </c>
      <c r="C202" s="8">
        <v>350.32087580218951</v>
      </c>
      <c r="D202" s="8">
        <v>935.41654343729658</v>
      </c>
      <c r="E202" s="8">
        <v>8.26</v>
      </c>
      <c r="F202" s="8">
        <v>0</v>
      </c>
      <c r="G202" s="8">
        <v>0</v>
      </c>
      <c r="H202" s="8">
        <v>1100.79275198188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7">
        <v>2394.7901712213661</v>
      </c>
    </row>
    <row r="203" spans="1:685" ht="28.5" customHeight="1" x14ac:dyDescent="0.3">
      <c r="A203" s="3">
        <v>25</v>
      </c>
      <c r="B203" s="13" t="s">
        <v>28</v>
      </c>
      <c r="C203" s="8">
        <v>0</v>
      </c>
      <c r="D203" s="8">
        <v>0</v>
      </c>
      <c r="E203" s="8">
        <v>78.13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7">
        <v>78.13</v>
      </c>
    </row>
    <row r="204" spans="1:685" ht="35.25" customHeight="1" x14ac:dyDescent="0.3">
      <c r="A204" s="12">
        <v>26</v>
      </c>
      <c r="B204" s="13" t="s">
        <v>125</v>
      </c>
      <c r="C204" s="8">
        <v>0</v>
      </c>
      <c r="D204" s="8">
        <v>0</v>
      </c>
      <c r="E204" s="8">
        <v>184.67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7">
        <v>184.67</v>
      </c>
    </row>
    <row r="205" spans="1:685" ht="28.5" customHeight="1" x14ac:dyDescent="0.3">
      <c r="A205" s="3">
        <v>27</v>
      </c>
      <c r="B205" s="13" t="s">
        <v>29</v>
      </c>
      <c r="C205" s="8">
        <v>248.01812004530012</v>
      </c>
      <c r="D205" s="8">
        <v>1094.0233051384535</v>
      </c>
      <c r="E205" s="8">
        <v>121.46</v>
      </c>
      <c r="F205" s="8">
        <v>0</v>
      </c>
      <c r="G205" s="8">
        <v>0</v>
      </c>
      <c r="H205" s="8">
        <v>0</v>
      </c>
      <c r="I205" s="8">
        <v>0</v>
      </c>
      <c r="J205" s="8">
        <v>593.19097876511489</v>
      </c>
      <c r="K205" s="8">
        <v>0</v>
      </c>
      <c r="L205" s="8">
        <v>2952.4348715175379</v>
      </c>
      <c r="M205" s="8">
        <v>0</v>
      </c>
      <c r="N205" s="8">
        <v>0</v>
      </c>
      <c r="O205" s="7">
        <v>5009.127275466406</v>
      </c>
    </row>
    <row r="206" spans="1:685" ht="28.5" customHeight="1" x14ac:dyDescent="0.3">
      <c r="A206" s="12">
        <v>28</v>
      </c>
      <c r="B206" s="13" t="s">
        <v>30</v>
      </c>
      <c r="C206" s="8">
        <v>0</v>
      </c>
      <c r="D206" s="8">
        <v>0</v>
      </c>
      <c r="E206" s="8">
        <v>344.11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7">
        <v>344.11</v>
      </c>
    </row>
    <row r="207" spans="1:685" ht="28.5" customHeight="1" x14ac:dyDescent="0.3">
      <c r="A207" s="3">
        <v>29</v>
      </c>
      <c r="B207" s="13" t="s">
        <v>31</v>
      </c>
      <c r="C207" s="8">
        <v>547.67836919592298</v>
      </c>
      <c r="D207" s="8">
        <v>509.5358407341372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7">
        <v>1057.2142099300602</v>
      </c>
    </row>
    <row r="208" spans="1:685" ht="28.5" customHeight="1" x14ac:dyDescent="0.3">
      <c r="A208" s="12">
        <v>30</v>
      </c>
      <c r="B208" s="13" t="s">
        <v>32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7">
        <v>0</v>
      </c>
    </row>
    <row r="209" spans="1:15" ht="28.5" customHeight="1" x14ac:dyDescent="0.3">
      <c r="A209" s="3">
        <v>31</v>
      </c>
      <c r="B209" s="13" t="s">
        <v>33</v>
      </c>
      <c r="C209" s="8">
        <v>425.06606266515666</v>
      </c>
      <c r="D209" s="8">
        <v>419.54319224626721</v>
      </c>
      <c r="E209" s="8">
        <v>47.54</v>
      </c>
      <c r="F209" s="8">
        <v>10.881831371916816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7">
        <v>903.03108628334076</v>
      </c>
    </row>
    <row r="210" spans="1:15" ht="28.5" customHeight="1" x14ac:dyDescent="0.3">
      <c r="A210" s="12">
        <v>32</v>
      </c>
      <c r="B210" s="13" t="s">
        <v>34</v>
      </c>
      <c r="C210" s="8">
        <v>0</v>
      </c>
      <c r="D210" s="8">
        <v>0</v>
      </c>
      <c r="E210" s="8">
        <v>42.59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7">
        <v>42.59</v>
      </c>
    </row>
    <row r="211" spans="1:15" ht="28.5" customHeight="1" x14ac:dyDescent="0.3">
      <c r="A211" s="3">
        <v>33</v>
      </c>
      <c r="B211" s="13" t="s">
        <v>35</v>
      </c>
      <c r="C211" s="8">
        <v>0</v>
      </c>
      <c r="D211" s="8">
        <v>0</v>
      </c>
      <c r="E211" s="8">
        <v>146.44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7">
        <v>146.44</v>
      </c>
    </row>
    <row r="212" spans="1:15" ht="28.5" customHeight="1" x14ac:dyDescent="0.3">
      <c r="A212" s="12">
        <v>34</v>
      </c>
      <c r="B212" s="13" t="s">
        <v>171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7">
        <v>0</v>
      </c>
    </row>
    <row r="213" spans="1:15" ht="28.5" customHeight="1" x14ac:dyDescent="0.3">
      <c r="A213" s="3">
        <v>35</v>
      </c>
      <c r="B213" s="13" t="s">
        <v>36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7">
        <v>0</v>
      </c>
    </row>
    <row r="214" spans="1:15" ht="23.25" customHeight="1" x14ac:dyDescent="0.3">
      <c r="A214" s="12">
        <v>36</v>
      </c>
      <c r="B214" s="13" t="s">
        <v>172</v>
      </c>
      <c r="C214" s="8">
        <v>81.540203850509627</v>
      </c>
      <c r="D214" s="8">
        <v>114.07518822406057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7">
        <v>195.6153920745702</v>
      </c>
    </row>
    <row r="215" spans="1:15" ht="28.5" customHeight="1" x14ac:dyDescent="0.3">
      <c r="A215" s="3">
        <v>37</v>
      </c>
      <c r="B215" s="13" t="s">
        <v>37</v>
      </c>
      <c r="C215" s="8">
        <v>1607.3990184975462</v>
      </c>
      <c r="D215" s="8">
        <v>1466.9224204219936</v>
      </c>
      <c r="E215" s="8">
        <v>184.14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7">
        <v>3258.4614389195399</v>
      </c>
    </row>
    <row r="216" spans="1:15" ht="28.5" customHeight="1" x14ac:dyDescent="0.3">
      <c r="A216" s="12">
        <v>38</v>
      </c>
      <c r="B216" s="13" t="s">
        <v>38</v>
      </c>
      <c r="C216" s="8">
        <v>417.89354473386186</v>
      </c>
      <c r="D216" s="8">
        <v>1254.8270704646661</v>
      </c>
      <c r="E216" s="8">
        <v>234.12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7">
        <v>1906.8406151985278</v>
      </c>
    </row>
    <row r="217" spans="1:15" ht="28.5" customHeight="1" x14ac:dyDescent="0.3">
      <c r="A217" s="3">
        <v>39</v>
      </c>
      <c r="B217" s="13" t="s">
        <v>39</v>
      </c>
      <c r="C217" s="8">
        <v>489.61872404681014</v>
      </c>
      <c r="D217" s="8">
        <v>482.91829681518971</v>
      </c>
      <c r="E217" s="8">
        <v>20.059999999999999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7">
        <v>992.59702086199979</v>
      </c>
    </row>
    <row r="218" spans="1:15" ht="28.5" customHeight="1" x14ac:dyDescent="0.3">
      <c r="A218" s="12">
        <v>40</v>
      </c>
      <c r="B218" s="13" t="s">
        <v>40</v>
      </c>
      <c r="C218" s="8">
        <v>724.80181200453001</v>
      </c>
      <c r="D218" s="8">
        <v>1849.7080520182858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7">
        <v>2574.5098640228157</v>
      </c>
    </row>
    <row r="219" spans="1:15" ht="28.5" customHeight="1" x14ac:dyDescent="0.3">
      <c r="A219" s="3">
        <v>41</v>
      </c>
      <c r="B219" s="13" t="s">
        <v>126</v>
      </c>
      <c r="C219" s="8">
        <v>0</v>
      </c>
      <c r="D219" s="8">
        <v>0</v>
      </c>
      <c r="E219" s="8">
        <v>211.97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7">
        <v>211.97</v>
      </c>
    </row>
    <row r="220" spans="1:15" ht="28.5" customHeight="1" x14ac:dyDescent="0.3">
      <c r="A220" s="12">
        <v>42</v>
      </c>
      <c r="B220" s="13" t="s">
        <v>41</v>
      </c>
      <c r="C220" s="8">
        <v>203.85050962627406</v>
      </c>
      <c r="D220" s="8">
        <v>182.52030115849689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7">
        <v>386.37081078477092</v>
      </c>
    </row>
    <row r="221" spans="1:15" ht="28.5" customHeight="1" x14ac:dyDescent="0.3">
      <c r="A221" s="3">
        <v>43</v>
      </c>
      <c r="B221" s="13" t="s">
        <v>42</v>
      </c>
      <c r="C221" s="8">
        <v>200.45300113250283</v>
      </c>
      <c r="D221" s="8">
        <v>266.17543918947467</v>
      </c>
      <c r="E221" s="8">
        <v>22.06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7">
        <v>488.68844032197751</v>
      </c>
    </row>
    <row r="222" spans="1:15" ht="28.5" customHeight="1" x14ac:dyDescent="0.3">
      <c r="A222" s="12">
        <v>44</v>
      </c>
      <c r="B222" s="13" t="s">
        <v>43</v>
      </c>
      <c r="C222" s="8">
        <v>1838.4295960739903</v>
      </c>
      <c r="D222" s="8">
        <v>2321.2188300110693</v>
      </c>
      <c r="E222" s="8">
        <v>185.98</v>
      </c>
      <c r="F222" s="8">
        <v>21.763662743833631</v>
      </c>
      <c r="G222" s="8">
        <v>0</v>
      </c>
      <c r="H222" s="8">
        <v>91.732729331823336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7">
        <v>4459.1248181607152</v>
      </c>
    </row>
    <row r="223" spans="1:15" ht="28.5" customHeight="1" x14ac:dyDescent="0.3">
      <c r="A223" s="3">
        <v>45</v>
      </c>
      <c r="B223" s="13" t="s">
        <v>44</v>
      </c>
      <c r="C223" s="8">
        <v>227.63306908267271</v>
      </c>
      <c r="D223" s="8">
        <v>266.17543918947467</v>
      </c>
      <c r="E223" s="8">
        <v>0</v>
      </c>
      <c r="F223" s="8">
        <v>0</v>
      </c>
      <c r="G223" s="8">
        <v>0</v>
      </c>
      <c r="H223" s="8">
        <v>152.88788221970555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40.770101925254814</v>
      </c>
      <c r="O223" s="7">
        <v>687.46649241710782</v>
      </c>
    </row>
    <row r="224" spans="1:15" ht="28.5" customHeight="1" x14ac:dyDescent="0.3">
      <c r="A224" s="12">
        <v>46</v>
      </c>
      <c r="B224" s="13" t="s">
        <v>173</v>
      </c>
      <c r="C224" s="8">
        <v>346.54586636466593</v>
      </c>
      <c r="D224" s="8">
        <v>174.91528861022618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7">
        <v>521.46115497489211</v>
      </c>
    </row>
    <row r="225" spans="1:685" ht="28.5" customHeight="1" x14ac:dyDescent="0.3">
      <c r="A225" s="3">
        <v>47</v>
      </c>
      <c r="B225" s="13" t="s">
        <v>45</v>
      </c>
      <c r="C225" s="8">
        <v>710.07927519818804</v>
      </c>
      <c r="D225" s="8">
        <v>726.27869835985223</v>
      </c>
      <c r="E225" s="8">
        <v>0</v>
      </c>
      <c r="F225" s="8">
        <v>0</v>
      </c>
      <c r="G225" s="8">
        <v>0</v>
      </c>
      <c r="H225" s="8">
        <v>173.27293318233296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7">
        <v>1609.6309067403731</v>
      </c>
    </row>
    <row r="226" spans="1:685" ht="28.5" customHeight="1" x14ac:dyDescent="0.3">
      <c r="A226" s="12">
        <v>48</v>
      </c>
      <c r="B226" s="13" t="s">
        <v>46</v>
      </c>
      <c r="C226" s="8">
        <v>518.68629671574183</v>
      </c>
      <c r="D226" s="8">
        <v>501.93082818586646</v>
      </c>
      <c r="E226" s="8">
        <v>232.84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7">
        <v>1253.4571249016083</v>
      </c>
    </row>
    <row r="227" spans="1:685" s="20" customFormat="1" ht="28.5" customHeight="1" x14ac:dyDescent="0.3">
      <c r="A227" s="3">
        <v>49</v>
      </c>
      <c r="B227" s="13" t="s">
        <v>174</v>
      </c>
      <c r="C227" s="8">
        <v>285.39071347678367</v>
      </c>
      <c r="D227" s="8">
        <v>121.68020077233126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7">
        <v>407.07091424911494</v>
      </c>
    </row>
    <row r="228" spans="1:685" ht="28.5" customHeight="1" x14ac:dyDescent="0.3">
      <c r="A228" s="12">
        <v>50</v>
      </c>
      <c r="B228" s="13" t="s">
        <v>47</v>
      </c>
      <c r="C228" s="8">
        <v>21534.465836164589</v>
      </c>
      <c r="D228" s="8">
        <v>21524.298015091725</v>
      </c>
      <c r="E228" s="8">
        <v>2387.75</v>
      </c>
      <c r="F228" s="8">
        <v>0</v>
      </c>
      <c r="G228" s="8">
        <v>1753.8287925197487</v>
      </c>
      <c r="H228" s="8">
        <v>0</v>
      </c>
      <c r="I228" s="8">
        <v>0</v>
      </c>
      <c r="J228" s="8">
        <v>0</v>
      </c>
      <c r="K228" s="8">
        <v>79.007630362590092</v>
      </c>
      <c r="L228" s="8">
        <v>0</v>
      </c>
      <c r="M228" s="8">
        <v>4596.0470834776879</v>
      </c>
      <c r="N228" s="8">
        <v>0</v>
      </c>
      <c r="O228" s="7">
        <v>51875.397357616341</v>
      </c>
    </row>
    <row r="229" spans="1:685" ht="28.5" customHeight="1" x14ac:dyDescent="0.3">
      <c r="A229" s="3">
        <v>51</v>
      </c>
      <c r="B229" s="13" t="s">
        <v>48</v>
      </c>
      <c r="C229" s="8">
        <v>13.590033975084937</v>
      </c>
      <c r="D229" s="8">
        <v>34.222556467218169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7">
        <v>47.812590442303105</v>
      </c>
    </row>
    <row r="230" spans="1:685" ht="28.5" customHeight="1" x14ac:dyDescent="0.3">
      <c r="A230" s="12">
        <v>52</v>
      </c>
      <c r="B230" s="13" t="s">
        <v>49</v>
      </c>
      <c r="C230" s="8">
        <v>400.90600226500567</v>
      </c>
      <c r="D230" s="8">
        <v>266.17543918947467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7">
        <v>667.08144145448034</v>
      </c>
    </row>
    <row r="231" spans="1:685" ht="36.75" customHeight="1" x14ac:dyDescent="0.3">
      <c r="A231" s="3">
        <v>53</v>
      </c>
      <c r="B231" s="13" t="s">
        <v>50</v>
      </c>
      <c r="C231" s="8">
        <v>0</v>
      </c>
      <c r="D231" s="8">
        <v>136.89022586887268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7">
        <v>136.89022586887268</v>
      </c>
    </row>
    <row r="232" spans="1:685" ht="28.5" customHeight="1" x14ac:dyDescent="0.3">
      <c r="A232" s="12">
        <v>54</v>
      </c>
      <c r="B232" s="13" t="s">
        <v>51</v>
      </c>
      <c r="C232" s="8">
        <v>1226.8780671951679</v>
      </c>
      <c r="D232" s="8">
        <v>1368.9022586887268</v>
      </c>
      <c r="E232" s="8">
        <v>25.32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7">
        <v>2621.100325883895</v>
      </c>
    </row>
    <row r="233" spans="1:685" ht="28.5" customHeight="1" x14ac:dyDescent="0.3">
      <c r="A233" s="3">
        <v>55</v>
      </c>
      <c r="B233" s="13" t="s">
        <v>52</v>
      </c>
      <c r="C233" s="8">
        <v>0</v>
      </c>
      <c r="D233" s="8">
        <v>0</v>
      </c>
      <c r="E233" s="8">
        <v>106.48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7">
        <v>106.48</v>
      </c>
    </row>
    <row r="234" spans="1:685" ht="28.5" customHeight="1" x14ac:dyDescent="0.3">
      <c r="A234" s="12">
        <v>56</v>
      </c>
      <c r="B234" s="13" t="s">
        <v>175</v>
      </c>
      <c r="C234" s="8">
        <v>1253.6806342015855</v>
      </c>
      <c r="D234" s="8">
        <v>562.77092857203206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7">
        <v>1816.4515627736175</v>
      </c>
    </row>
    <row r="235" spans="1:685" s="20" customFormat="1" ht="28.5" customHeight="1" x14ac:dyDescent="0.3">
      <c r="A235" s="3">
        <v>57</v>
      </c>
      <c r="B235" s="13" t="s">
        <v>166</v>
      </c>
      <c r="C235" s="8">
        <v>1141.5628539071347</v>
      </c>
      <c r="D235" s="8">
        <v>1399.3223088818095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7">
        <v>2540.8851627889444</v>
      </c>
      <c r="P235" s="15"/>
      <c r="Q235" s="16"/>
      <c r="R235" s="16"/>
      <c r="S235" s="16"/>
      <c r="T235" s="17"/>
      <c r="U235" s="17"/>
      <c r="V235" s="17"/>
      <c r="W235" s="17"/>
      <c r="X235" s="17"/>
      <c r="Y235" s="17"/>
      <c r="Z235" s="17"/>
      <c r="AA235" s="17"/>
      <c r="AB235" s="17"/>
      <c r="AC235" s="18"/>
      <c r="AE235" s="14"/>
      <c r="AF235" s="15"/>
      <c r="AG235" s="16"/>
      <c r="AH235" s="16"/>
      <c r="AI235" s="16"/>
      <c r="AJ235" s="17"/>
      <c r="AK235" s="17"/>
      <c r="AL235" s="17"/>
      <c r="AM235" s="17"/>
      <c r="AN235" s="17"/>
      <c r="AO235" s="17"/>
      <c r="AP235" s="17"/>
      <c r="AQ235" s="17"/>
      <c r="AR235" s="17"/>
      <c r="AS235" s="18"/>
      <c r="AU235" s="14"/>
      <c r="AV235" s="15"/>
      <c r="AW235" s="16"/>
      <c r="AX235" s="16"/>
      <c r="AY235" s="16"/>
      <c r="AZ235" s="17"/>
      <c r="BA235" s="17"/>
      <c r="BB235" s="17"/>
      <c r="BC235" s="17"/>
      <c r="BD235" s="17"/>
      <c r="BE235" s="17"/>
      <c r="BF235" s="17"/>
      <c r="BG235" s="17"/>
      <c r="BH235" s="17"/>
      <c r="BI235" s="18"/>
      <c r="BK235" s="14"/>
      <c r="BL235" s="15"/>
      <c r="BM235" s="16"/>
      <c r="BN235" s="16"/>
      <c r="BO235" s="16"/>
      <c r="BP235" s="17"/>
      <c r="BQ235" s="17"/>
      <c r="BR235" s="17"/>
      <c r="BS235" s="17"/>
      <c r="BT235" s="17"/>
      <c r="BU235" s="17"/>
      <c r="BV235" s="17"/>
      <c r="BW235" s="17"/>
      <c r="BX235" s="17"/>
      <c r="BY235" s="18"/>
      <c r="CA235" s="14"/>
      <c r="CB235" s="15"/>
      <c r="CC235" s="16"/>
      <c r="CD235" s="16"/>
      <c r="CE235" s="16"/>
      <c r="CF235" s="17"/>
      <c r="CG235" s="17"/>
      <c r="CH235" s="17"/>
      <c r="CI235" s="17"/>
      <c r="CJ235" s="17"/>
      <c r="CK235" s="17"/>
      <c r="CL235" s="17"/>
      <c r="CM235" s="17"/>
      <c r="CN235" s="17"/>
      <c r="CO235" s="18"/>
      <c r="CQ235" s="14"/>
      <c r="CR235" s="15"/>
      <c r="CS235" s="16"/>
      <c r="CT235" s="16"/>
      <c r="CU235" s="16"/>
      <c r="CV235" s="17"/>
      <c r="CW235" s="17"/>
      <c r="CX235" s="17"/>
      <c r="CY235" s="17"/>
      <c r="CZ235" s="17"/>
      <c r="DA235" s="17"/>
      <c r="DB235" s="17"/>
      <c r="DC235" s="17"/>
      <c r="DD235" s="17"/>
      <c r="DE235" s="18"/>
      <c r="DG235" s="14"/>
      <c r="DH235" s="15"/>
      <c r="DI235" s="16"/>
      <c r="DJ235" s="16"/>
      <c r="DK235" s="16"/>
      <c r="DL235" s="17"/>
      <c r="DM235" s="17"/>
      <c r="DN235" s="17"/>
      <c r="DO235" s="17"/>
      <c r="DP235" s="17"/>
      <c r="DQ235" s="17"/>
      <c r="DR235" s="17"/>
      <c r="DS235" s="17"/>
      <c r="DT235" s="17"/>
      <c r="DU235" s="18"/>
      <c r="DW235" s="14"/>
      <c r="DX235" s="15"/>
      <c r="DY235" s="16"/>
      <c r="DZ235" s="16"/>
      <c r="EA235" s="16"/>
      <c r="EB235" s="17"/>
      <c r="EC235" s="17"/>
      <c r="ED235" s="17"/>
      <c r="EE235" s="17"/>
      <c r="EF235" s="17"/>
      <c r="EG235" s="17"/>
      <c r="EH235" s="17"/>
      <c r="EI235" s="17"/>
      <c r="EJ235" s="17"/>
      <c r="EK235" s="18"/>
      <c r="EM235" s="14"/>
      <c r="EN235" s="15"/>
      <c r="EO235" s="16"/>
      <c r="EP235" s="16"/>
      <c r="EQ235" s="16"/>
      <c r="ER235" s="17"/>
      <c r="ES235" s="17"/>
      <c r="ET235" s="17"/>
      <c r="EU235" s="17"/>
      <c r="EV235" s="17"/>
      <c r="EW235" s="17"/>
      <c r="EX235" s="17"/>
      <c r="EY235" s="17"/>
      <c r="EZ235" s="17"/>
      <c r="FA235" s="18"/>
      <c r="FC235" s="14"/>
      <c r="FD235" s="15"/>
      <c r="FE235" s="16"/>
      <c r="FF235" s="16"/>
      <c r="FG235" s="16"/>
      <c r="FH235" s="17"/>
      <c r="FI235" s="17"/>
      <c r="FJ235" s="17"/>
      <c r="FK235" s="17"/>
      <c r="FL235" s="17"/>
      <c r="FM235" s="17"/>
      <c r="FN235" s="17"/>
      <c r="FO235" s="17"/>
      <c r="FP235" s="17"/>
      <c r="FQ235" s="18"/>
      <c r="FS235" s="14"/>
      <c r="FT235" s="15"/>
      <c r="FU235" s="16"/>
      <c r="FV235" s="16"/>
      <c r="FW235" s="16"/>
      <c r="FX235" s="17"/>
      <c r="FY235" s="17"/>
      <c r="FZ235" s="17"/>
      <c r="GA235" s="17"/>
      <c r="GB235" s="17"/>
      <c r="GC235" s="17"/>
      <c r="GD235" s="17"/>
      <c r="GE235" s="17"/>
      <c r="GF235" s="17"/>
      <c r="GG235" s="18"/>
      <c r="GI235" s="14"/>
      <c r="GJ235" s="15"/>
      <c r="GK235" s="16"/>
      <c r="GL235" s="16"/>
      <c r="GM235" s="16"/>
      <c r="GN235" s="17"/>
      <c r="GO235" s="17"/>
      <c r="GP235" s="17"/>
      <c r="GQ235" s="17"/>
      <c r="GR235" s="17"/>
      <c r="GS235" s="17"/>
      <c r="GT235" s="17"/>
      <c r="GU235" s="17"/>
      <c r="GV235" s="17"/>
      <c r="GW235" s="18"/>
      <c r="GY235" s="14"/>
      <c r="GZ235" s="15"/>
      <c r="HA235" s="16"/>
      <c r="HB235" s="16"/>
      <c r="HC235" s="16"/>
      <c r="HD235" s="17"/>
      <c r="HE235" s="17"/>
      <c r="HF235" s="17"/>
      <c r="HG235" s="17"/>
      <c r="HH235" s="17"/>
      <c r="HI235" s="17"/>
      <c r="HJ235" s="17"/>
      <c r="HK235" s="17"/>
      <c r="HL235" s="17"/>
      <c r="HM235" s="18"/>
      <c r="HO235" s="14"/>
      <c r="HP235" s="15"/>
      <c r="HQ235" s="16"/>
      <c r="HR235" s="16"/>
      <c r="HS235" s="16"/>
      <c r="HT235" s="17"/>
      <c r="HU235" s="17"/>
      <c r="HV235" s="17"/>
      <c r="HW235" s="17"/>
      <c r="HX235" s="17"/>
      <c r="HY235" s="17"/>
      <c r="HZ235" s="17"/>
      <c r="IA235" s="17"/>
      <c r="IB235" s="17"/>
      <c r="IC235" s="18"/>
      <c r="IE235" s="14"/>
      <c r="IF235" s="15"/>
      <c r="IG235" s="16"/>
      <c r="IH235" s="16"/>
      <c r="II235" s="16"/>
      <c r="IJ235" s="17"/>
      <c r="IK235" s="17"/>
      <c r="IL235" s="17"/>
      <c r="IM235" s="17"/>
      <c r="IN235" s="17"/>
      <c r="IO235" s="17"/>
      <c r="IP235" s="17"/>
      <c r="IQ235" s="17"/>
      <c r="IR235" s="17"/>
      <c r="IS235" s="18"/>
      <c r="IU235" s="14"/>
      <c r="IV235" s="15"/>
      <c r="IW235" s="16"/>
      <c r="IX235" s="16"/>
      <c r="IY235" s="16"/>
      <c r="IZ235" s="17"/>
      <c r="JA235" s="17"/>
      <c r="JB235" s="17"/>
      <c r="JC235" s="17"/>
      <c r="JD235" s="17"/>
      <c r="JE235" s="17"/>
      <c r="JF235" s="17"/>
      <c r="JG235" s="17"/>
      <c r="JH235" s="17"/>
      <c r="JI235" s="18"/>
      <c r="JK235" s="14"/>
      <c r="JL235" s="15"/>
      <c r="JM235" s="16"/>
      <c r="JN235" s="16"/>
      <c r="JO235" s="16"/>
      <c r="JP235" s="17"/>
      <c r="JQ235" s="17"/>
      <c r="JR235" s="17"/>
      <c r="JS235" s="17"/>
      <c r="JT235" s="17"/>
      <c r="JU235" s="17"/>
      <c r="JV235" s="17"/>
      <c r="JW235" s="17"/>
      <c r="JX235" s="17"/>
      <c r="JY235" s="18"/>
      <c r="KA235" s="14"/>
      <c r="KB235" s="15"/>
      <c r="KC235" s="16"/>
      <c r="KD235" s="16"/>
      <c r="KE235" s="16"/>
      <c r="KF235" s="17"/>
      <c r="KG235" s="17"/>
      <c r="KH235" s="17"/>
      <c r="KI235" s="17"/>
      <c r="KJ235" s="17"/>
      <c r="KK235" s="17"/>
      <c r="KL235" s="17"/>
      <c r="KM235" s="17"/>
      <c r="KN235" s="17"/>
      <c r="KO235" s="18"/>
      <c r="KQ235" s="14"/>
      <c r="KR235" s="15"/>
      <c r="KS235" s="16"/>
      <c r="KT235" s="16"/>
      <c r="KU235" s="16"/>
      <c r="KV235" s="17"/>
      <c r="KW235" s="17"/>
      <c r="KX235" s="17"/>
      <c r="KY235" s="17"/>
      <c r="KZ235" s="17"/>
      <c r="LA235" s="17"/>
      <c r="LB235" s="17"/>
      <c r="LC235" s="17"/>
      <c r="LD235" s="17"/>
      <c r="LE235" s="18"/>
      <c r="LG235" s="14"/>
      <c r="LH235" s="15"/>
      <c r="LI235" s="16"/>
      <c r="LJ235" s="16"/>
      <c r="LK235" s="16"/>
      <c r="LL235" s="17"/>
      <c r="LM235" s="17"/>
      <c r="LN235" s="17"/>
      <c r="LO235" s="17"/>
      <c r="LP235" s="17"/>
      <c r="LQ235" s="17"/>
      <c r="LR235" s="17"/>
      <c r="LS235" s="17"/>
      <c r="LT235" s="17"/>
      <c r="LU235" s="18"/>
      <c r="LW235" s="14"/>
      <c r="LX235" s="15"/>
      <c r="LY235" s="16"/>
      <c r="LZ235" s="16"/>
      <c r="MA235" s="16"/>
      <c r="MB235" s="17"/>
      <c r="MC235" s="17"/>
      <c r="MD235" s="17"/>
      <c r="ME235" s="17"/>
      <c r="MF235" s="17"/>
      <c r="MG235" s="17"/>
      <c r="MH235" s="17"/>
      <c r="MI235" s="17"/>
      <c r="MJ235" s="17"/>
      <c r="MK235" s="18"/>
      <c r="MM235" s="14"/>
      <c r="MN235" s="15"/>
      <c r="MO235" s="16"/>
      <c r="MP235" s="16"/>
      <c r="MQ235" s="16"/>
      <c r="MR235" s="17"/>
      <c r="MS235" s="17"/>
      <c r="MT235" s="17"/>
      <c r="MU235" s="17"/>
      <c r="MV235" s="17"/>
      <c r="MW235" s="17"/>
      <c r="MX235" s="17"/>
      <c r="MY235" s="17"/>
      <c r="MZ235" s="17"/>
      <c r="NA235" s="18"/>
      <c r="NC235" s="14"/>
      <c r="ND235" s="15"/>
      <c r="NE235" s="16"/>
      <c r="NF235" s="16"/>
      <c r="NG235" s="16"/>
      <c r="NH235" s="17"/>
      <c r="NI235" s="17"/>
      <c r="NJ235" s="17"/>
      <c r="NK235" s="17"/>
      <c r="NL235" s="17"/>
      <c r="NM235" s="17"/>
      <c r="NN235" s="17"/>
      <c r="NO235" s="17"/>
      <c r="NP235" s="17"/>
      <c r="NQ235" s="18"/>
      <c r="NS235" s="14"/>
      <c r="NT235" s="15"/>
      <c r="NU235" s="16"/>
      <c r="NV235" s="16"/>
      <c r="NW235" s="16"/>
      <c r="NX235" s="17"/>
      <c r="NY235" s="17"/>
      <c r="NZ235" s="17"/>
      <c r="OA235" s="17"/>
      <c r="OB235" s="17"/>
      <c r="OC235" s="17"/>
      <c r="OD235" s="17"/>
      <c r="OE235" s="17"/>
      <c r="OF235" s="17"/>
      <c r="OG235" s="18"/>
      <c r="OI235" s="14"/>
      <c r="OJ235" s="15"/>
      <c r="OK235" s="16"/>
      <c r="OL235" s="16"/>
      <c r="OM235" s="16"/>
      <c r="ON235" s="17"/>
      <c r="OO235" s="17"/>
      <c r="OP235" s="17"/>
      <c r="OQ235" s="17"/>
      <c r="OR235" s="17"/>
      <c r="OS235" s="17"/>
      <c r="OT235" s="17"/>
      <c r="OU235" s="17"/>
      <c r="OV235" s="17"/>
      <c r="OW235" s="18"/>
      <c r="OY235" s="14"/>
      <c r="OZ235" s="15"/>
      <c r="PA235" s="16"/>
      <c r="PB235" s="16"/>
      <c r="PC235" s="16"/>
      <c r="PD235" s="17"/>
      <c r="PE235" s="17"/>
      <c r="PF235" s="17"/>
      <c r="PG235" s="17"/>
      <c r="PH235" s="17"/>
      <c r="PI235" s="17"/>
      <c r="PJ235" s="17"/>
      <c r="PK235" s="17"/>
      <c r="PL235" s="17"/>
      <c r="PM235" s="18"/>
      <c r="PO235" s="14"/>
      <c r="PP235" s="15"/>
      <c r="PQ235" s="16"/>
      <c r="PR235" s="16"/>
      <c r="PS235" s="16"/>
      <c r="PT235" s="17"/>
      <c r="PU235" s="17"/>
      <c r="PV235" s="17"/>
      <c r="PW235" s="17"/>
      <c r="PX235" s="17"/>
      <c r="PY235" s="17"/>
      <c r="PZ235" s="17"/>
      <c r="QA235" s="17"/>
      <c r="QB235" s="17"/>
      <c r="QC235" s="18"/>
      <c r="QE235" s="14"/>
      <c r="QF235" s="15"/>
      <c r="QG235" s="16"/>
      <c r="QH235" s="16"/>
      <c r="QI235" s="16"/>
      <c r="QJ235" s="17"/>
      <c r="QK235" s="17"/>
      <c r="QL235" s="17"/>
      <c r="QM235" s="17"/>
      <c r="QN235" s="17"/>
      <c r="QO235" s="17"/>
      <c r="QP235" s="17"/>
      <c r="QQ235" s="17"/>
      <c r="QR235" s="17"/>
      <c r="QS235" s="18"/>
      <c r="QU235" s="14"/>
      <c r="QV235" s="15"/>
      <c r="QW235" s="16"/>
      <c r="QX235" s="16"/>
      <c r="QY235" s="16"/>
      <c r="QZ235" s="17"/>
      <c r="RA235" s="17"/>
      <c r="RB235" s="17"/>
      <c r="RC235" s="17"/>
      <c r="RD235" s="17"/>
      <c r="RE235" s="17"/>
      <c r="RF235" s="17"/>
      <c r="RG235" s="17"/>
      <c r="RH235" s="17"/>
      <c r="RI235" s="18"/>
      <c r="RK235" s="14"/>
      <c r="RL235" s="15"/>
      <c r="RM235" s="16"/>
      <c r="RN235" s="16"/>
      <c r="RO235" s="16"/>
      <c r="RP235" s="17"/>
      <c r="RQ235" s="17"/>
      <c r="RR235" s="17"/>
      <c r="RS235" s="17"/>
      <c r="RT235" s="17"/>
      <c r="RU235" s="17"/>
      <c r="RV235" s="17"/>
      <c r="RW235" s="17"/>
      <c r="RX235" s="17"/>
      <c r="RY235" s="18"/>
      <c r="SA235" s="14"/>
      <c r="SB235" s="15"/>
      <c r="SC235" s="16"/>
      <c r="SD235" s="16"/>
      <c r="SE235" s="16"/>
      <c r="SF235" s="17"/>
      <c r="SG235" s="17"/>
      <c r="SH235" s="17"/>
      <c r="SI235" s="17"/>
      <c r="SJ235" s="17"/>
      <c r="SK235" s="17"/>
      <c r="SL235" s="17"/>
      <c r="SM235" s="17"/>
      <c r="SN235" s="17"/>
      <c r="SO235" s="18"/>
      <c r="SQ235" s="14"/>
      <c r="SR235" s="15"/>
      <c r="SS235" s="16"/>
      <c r="ST235" s="16"/>
      <c r="SU235" s="16"/>
      <c r="SV235" s="17"/>
      <c r="SW235" s="17"/>
      <c r="SX235" s="17"/>
      <c r="SY235" s="17"/>
      <c r="SZ235" s="17"/>
      <c r="TA235" s="17"/>
      <c r="TB235" s="17"/>
      <c r="TC235" s="17"/>
      <c r="TD235" s="17"/>
      <c r="TE235" s="18"/>
      <c r="TG235" s="14"/>
      <c r="TH235" s="15"/>
      <c r="TI235" s="16"/>
      <c r="TJ235" s="16"/>
      <c r="TK235" s="16"/>
      <c r="TL235" s="17"/>
      <c r="TM235" s="17"/>
      <c r="TN235" s="17"/>
      <c r="TO235" s="17"/>
      <c r="TP235" s="17"/>
      <c r="TQ235" s="17"/>
      <c r="TR235" s="17"/>
      <c r="TS235" s="17"/>
      <c r="TT235" s="17"/>
      <c r="TU235" s="18"/>
      <c r="TW235" s="14"/>
      <c r="TX235" s="15"/>
      <c r="TY235" s="16"/>
      <c r="TZ235" s="16"/>
      <c r="UA235" s="16"/>
      <c r="UB235" s="17"/>
      <c r="UC235" s="17"/>
      <c r="UD235" s="17"/>
      <c r="UE235" s="17"/>
      <c r="UF235" s="17"/>
      <c r="UG235" s="17"/>
      <c r="UH235" s="17"/>
      <c r="UI235" s="17"/>
      <c r="UJ235" s="17"/>
      <c r="UK235" s="18"/>
      <c r="UM235" s="14"/>
      <c r="UN235" s="15"/>
      <c r="UO235" s="16"/>
      <c r="UP235" s="16"/>
      <c r="UQ235" s="16"/>
      <c r="UR235" s="17"/>
      <c r="US235" s="17"/>
      <c r="UT235" s="17"/>
      <c r="UU235" s="17"/>
      <c r="UV235" s="17"/>
      <c r="UW235" s="17"/>
      <c r="UX235" s="17"/>
      <c r="UY235" s="17"/>
      <c r="UZ235" s="17"/>
      <c r="VA235" s="18"/>
      <c r="VC235" s="14"/>
      <c r="VD235" s="15"/>
      <c r="VE235" s="16"/>
      <c r="VF235" s="16"/>
      <c r="VG235" s="16"/>
      <c r="VH235" s="17"/>
      <c r="VI235" s="17"/>
      <c r="VJ235" s="17"/>
      <c r="VK235" s="17"/>
      <c r="VL235" s="17"/>
      <c r="VM235" s="17"/>
      <c r="VN235" s="17"/>
      <c r="VO235" s="17"/>
      <c r="VP235" s="17"/>
      <c r="VQ235" s="18"/>
      <c r="VS235" s="14"/>
      <c r="VT235" s="15"/>
      <c r="VU235" s="16"/>
      <c r="VV235" s="16"/>
      <c r="VW235" s="16"/>
      <c r="VX235" s="17"/>
      <c r="VY235" s="17"/>
      <c r="VZ235" s="17"/>
      <c r="WA235" s="17"/>
      <c r="WB235" s="17"/>
      <c r="WC235" s="17"/>
      <c r="WD235" s="17"/>
      <c r="WE235" s="17"/>
      <c r="WF235" s="17"/>
      <c r="WG235" s="18"/>
      <c r="WI235" s="14"/>
      <c r="WJ235" s="15"/>
      <c r="WK235" s="16"/>
      <c r="WL235" s="16"/>
      <c r="WM235" s="16"/>
      <c r="WN235" s="17"/>
      <c r="WO235" s="17"/>
      <c r="WP235" s="17"/>
      <c r="WQ235" s="17"/>
      <c r="WR235" s="17"/>
      <c r="WS235" s="17"/>
      <c r="WT235" s="17"/>
      <c r="WU235" s="17"/>
      <c r="WV235" s="17"/>
      <c r="WW235" s="18"/>
      <c r="WY235" s="14"/>
      <c r="WZ235" s="15"/>
      <c r="XA235" s="16"/>
      <c r="XB235" s="16"/>
      <c r="XC235" s="16"/>
      <c r="XD235" s="17"/>
      <c r="XE235" s="17"/>
      <c r="XF235" s="17"/>
      <c r="XG235" s="17"/>
      <c r="XH235" s="17"/>
      <c r="XI235" s="17"/>
      <c r="XJ235" s="17"/>
      <c r="XK235" s="17"/>
      <c r="XL235" s="17"/>
      <c r="XM235" s="18"/>
      <c r="XO235" s="14"/>
      <c r="XP235" s="15"/>
      <c r="XQ235" s="16"/>
      <c r="XR235" s="16"/>
      <c r="XS235" s="16"/>
      <c r="XT235" s="17"/>
      <c r="XU235" s="17"/>
      <c r="XV235" s="17"/>
      <c r="XW235" s="17"/>
      <c r="XX235" s="17"/>
      <c r="XY235" s="17"/>
      <c r="XZ235" s="17"/>
      <c r="YA235" s="17"/>
      <c r="YB235" s="17"/>
      <c r="YC235" s="18"/>
      <c r="YE235" s="14"/>
      <c r="YF235" s="15"/>
      <c r="YG235" s="16"/>
      <c r="YH235" s="16"/>
      <c r="YI235" s="16"/>
      <c r="YJ235" s="17"/>
      <c r="YK235" s="17"/>
      <c r="YL235" s="17"/>
      <c r="YM235" s="17"/>
      <c r="YN235" s="17"/>
      <c r="YO235" s="17"/>
      <c r="YP235" s="17"/>
      <c r="YQ235" s="17"/>
      <c r="YR235" s="17"/>
      <c r="YS235" s="18"/>
      <c r="YU235" s="14"/>
      <c r="YV235" s="15"/>
      <c r="YW235" s="16"/>
      <c r="YX235" s="16"/>
      <c r="YY235" s="16"/>
      <c r="YZ235" s="17"/>
      <c r="ZA235" s="17"/>
      <c r="ZB235" s="17"/>
      <c r="ZC235" s="17"/>
      <c r="ZD235" s="17"/>
      <c r="ZE235" s="17"/>
      <c r="ZF235" s="17"/>
      <c r="ZG235" s="17"/>
      <c r="ZH235" s="17"/>
      <c r="ZI235" s="18"/>
    </row>
    <row r="236" spans="1:685" ht="28.5" customHeight="1" x14ac:dyDescent="0.3">
      <c r="A236" s="12">
        <v>58</v>
      </c>
      <c r="B236" s="13" t="s">
        <v>127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7">
        <v>0</v>
      </c>
    </row>
    <row r="237" spans="1:685" ht="28.5" customHeight="1" x14ac:dyDescent="0.3">
      <c r="A237" s="3">
        <v>59</v>
      </c>
      <c r="B237" s="13" t="s">
        <v>53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7">
        <v>0</v>
      </c>
    </row>
    <row r="238" spans="1:685" ht="28.5" customHeight="1" x14ac:dyDescent="0.3">
      <c r="A238" s="12">
        <v>60</v>
      </c>
      <c r="B238" s="13" t="s">
        <v>128</v>
      </c>
      <c r="C238" s="8">
        <v>356.73839184597961</v>
      </c>
      <c r="D238" s="8">
        <v>513.33834700827254</v>
      </c>
      <c r="E238" s="8">
        <v>0</v>
      </c>
      <c r="F238" s="8">
        <v>0</v>
      </c>
      <c r="G238" s="8">
        <v>0</v>
      </c>
      <c r="H238" s="8">
        <v>203.85050962627406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7">
        <v>1073.9272484805263</v>
      </c>
    </row>
    <row r="239" spans="1:685" ht="28.5" customHeight="1" x14ac:dyDescent="0.3">
      <c r="A239" s="3">
        <v>61</v>
      </c>
      <c r="B239" s="13" t="s">
        <v>54</v>
      </c>
      <c r="C239" s="8">
        <v>102.68025670064175</v>
      </c>
      <c r="D239" s="8">
        <v>501.93082818586646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7">
        <v>604.61108488650825</v>
      </c>
    </row>
    <row r="240" spans="1:685" ht="28.5" customHeight="1" x14ac:dyDescent="0.3">
      <c r="A240" s="12">
        <v>62</v>
      </c>
      <c r="B240" s="13" t="s">
        <v>55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7">
        <v>0</v>
      </c>
    </row>
    <row r="241" spans="1:15" ht="28.5" customHeight="1" x14ac:dyDescent="0.3">
      <c r="A241" s="3">
        <v>63</v>
      </c>
      <c r="B241" s="13" t="s">
        <v>56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7">
        <v>0</v>
      </c>
    </row>
    <row r="242" spans="1:15" ht="34.5" customHeight="1" x14ac:dyDescent="0.3">
      <c r="A242" s="12">
        <v>64</v>
      </c>
      <c r="B242" s="13" t="s">
        <v>129</v>
      </c>
      <c r="C242" s="8">
        <v>0</v>
      </c>
      <c r="D242" s="8">
        <v>0</v>
      </c>
      <c r="E242" s="8">
        <v>883.16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7">
        <v>883.16</v>
      </c>
    </row>
    <row r="243" spans="1:15" ht="35.25" customHeight="1" x14ac:dyDescent="0.3">
      <c r="A243" s="3">
        <v>65</v>
      </c>
      <c r="B243" s="13" t="s">
        <v>165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7">
        <v>0</v>
      </c>
    </row>
    <row r="244" spans="1:15" ht="28.5" customHeight="1" x14ac:dyDescent="0.3">
      <c r="A244" s="12">
        <v>66</v>
      </c>
      <c r="B244" s="13" t="s">
        <v>130</v>
      </c>
      <c r="C244" s="8">
        <v>135.90033975084938</v>
      </c>
      <c r="D244" s="8">
        <v>38.025062741353523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7">
        <v>173.92540249220292</v>
      </c>
    </row>
    <row r="245" spans="1:15" ht="37.5" customHeight="1" x14ac:dyDescent="0.3">
      <c r="A245" s="3">
        <v>67</v>
      </c>
      <c r="B245" s="13" t="s">
        <v>176</v>
      </c>
      <c r="C245" s="8">
        <v>421.29105322763309</v>
      </c>
      <c r="D245" s="8">
        <v>1251.0245641905308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7">
        <v>1672.3156174181638</v>
      </c>
    </row>
    <row r="246" spans="1:15" ht="37.5" customHeight="1" x14ac:dyDescent="0.3">
      <c r="A246" s="12">
        <v>68</v>
      </c>
      <c r="B246" s="13" t="s">
        <v>184</v>
      </c>
      <c r="C246" s="8">
        <v>470.36617591543978</v>
      </c>
      <c r="D246" s="8">
        <v>1026.2541933194188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7">
        <v>1496.6203692348586</v>
      </c>
    </row>
    <row r="247" spans="1:15" ht="28.5" customHeight="1" x14ac:dyDescent="0.3">
      <c r="A247" s="3">
        <v>69</v>
      </c>
      <c r="B247" s="13" t="s">
        <v>155</v>
      </c>
      <c r="C247" s="8">
        <v>519.81879954699889</v>
      </c>
      <c r="D247" s="8">
        <v>574.17844739443819</v>
      </c>
      <c r="E247" s="8">
        <v>17.989999999999998</v>
      </c>
      <c r="F247" s="8">
        <v>21.763662743833631</v>
      </c>
      <c r="G247" s="8">
        <v>0</v>
      </c>
      <c r="H247" s="8">
        <v>203.85050962627406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7">
        <v>1337.6014193115448</v>
      </c>
    </row>
    <row r="248" spans="1:15" ht="28.5" customHeight="1" x14ac:dyDescent="0.3">
      <c r="A248" s="12">
        <v>70</v>
      </c>
      <c r="B248" s="13" t="s">
        <v>177</v>
      </c>
      <c r="C248" s="8">
        <v>173.27293318233296</v>
      </c>
      <c r="D248" s="8">
        <v>175.33778930735235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7">
        <v>348.61072248968532</v>
      </c>
    </row>
    <row r="249" spans="1:15" ht="28.5" customHeight="1" x14ac:dyDescent="0.3">
      <c r="A249" s="3">
        <v>71</v>
      </c>
      <c r="B249" s="13" t="s">
        <v>57</v>
      </c>
      <c r="C249" s="8">
        <v>105.32276330690827</v>
      </c>
      <c r="D249" s="8">
        <v>72.247619208571692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7">
        <v>177.57038251547996</v>
      </c>
    </row>
    <row r="250" spans="1:15" ht="28.5" customHeight="1" x14ac:dyDescent="0.3">
      <c r="A250" s="12">
        <v>72</v>
      </c>
      <c r="B250" s="13" t="s">
        <v>58</v>
      </c>
      <c r="C250" s="8">
        <v>0</v>
      </c>
      <c r="D250" s="8">
        <v>0</v>
      </c>
      <c r="E250" s="8">
        <v>350.2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7">
        <v>350.2</v>
      </c>
    </row>
    <row r="251" spans="1:15" ht="28.5" customHeight="1" x14ac:dyDescent="0.3">
      <c r="A251" s="3">
        <v>73</v>
      </c>
      <c r="B251" s="13" t="s">
        <v>59</v>
      </c>
      <c r="C251" s="8">
        <v>322.76330690826728</v>
      </c>
      <c r="D251" s="8">
        <v>521.78836095079555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7">
        <v>844.55166785906283</v>
      </c>
    </row>
    <row r="252" spans="1:15" ht="28.5" customHeight="1" x14ac:dyDescent="0.3">
      <c r="A252" s="12">
        <v>74</v>
      </c>
      <c r="B252" s="13" t="s">
        <v>60</v>
      </c>
      <c r="C252" s="8">
        <v>193.65798414496035</v>
      </c>
      <c r="D252" s="8">
        <v>299.97549495956667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7">
        <v>493.63347910452705</v>
      </c>
    </row>
    <row r="253" spans="1:15" ht="33.75" customHeight="1" x14ac:dyDescent="0.3">
      <c r="A253" s="3">
        <v>75</v>
      </c>
      <c r="B253" s="13" t="s">
        <v>61</v>
      </c>
      <c r="C253" s="8">
        <v>272.17818044545112</v>
      </c>
      <c r="D253" s="8">
        <v>433.90821594855629</v>
      </c>
      <c r="E253" s="8">
        <v>120.38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7">
        <v>826.46639639400735</v>
      </c>
    </row>
    <row r="254" spans="1:15" ht="28.5" customHeight="1" x14ac:dyDescent="0.3">
      <c r="A254" s="12">
        <v>76</v>
      </c>
      <c r="B254" s="13" t="s">
        <v>131</v>
      </c>
      <c r="C254" s="8">
        <v>411.09852774631935</v>
      </c>
      <c r="D254" s="8">
        <v>536.15338465308469</v>
      </c>
      <c r="E254" s="8">
        <v>0</v>
      </c>
      <c r="F254" s="8">
        <v>43.527325487667262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7">
        <v>990.7792378870713</v>
      </c>
    </row>
    <row r="255" spans="1:15" ht="28.5" customHeight="1" x14ac:dyDescent="0.3">
      <c r="A255" s="3">
        <v>77</v>
      </c>
      <c r="B255" s="13" t="s">
        <v>62</v>
      </c>
      <c r="C255" s="8">
        <v>0</v>
      </c>
      <c r="D255" s="8">
        <v>0</v>
      </c>
      <c r="E255" s="8">
        <v>283.74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7">
        <v>283.74</v>
      </c>
    </row>
    <row r="256" spans="1:15" ht="28.5" customHeight="1" x14ac:dyDescent="0.3">
      <c r="A256" s="12">
        <v>78</v>
      </c>
      <c r="B256" s="13" t="s">
        <v>63</v>
      </c>
      <c r="C256" s="8">
        <v>434.88108720271799</v>
      </c>
      <c r="D256" s="8">
        <v>460.10325917037761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7">
        <v>894.9843463730956</v>
      </c>
    </row>
    <row r="257" spans="1:15" ht="28.5" customHeight="1" x14ac:dyDescent="0.3">
      <c r="A257" s="3">
        <v>79</v>
      </c>
      <c r="B257" s="13" t="s">
        <v>64</v>
      </c>
      <c r="C257" s="8">
        <v>0</v>
      </c>
      <c r="D257" s="8">
        <v>0</v>
      </c>
      <c r="E257" s="8">
        <v>248.29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7">
        <v>248.29</v>
      </c>
    </row>
    <row r="258" spans="1:15" ht="28.5" customHeight="1" x14ac:dyDescent="0.3">
      <c r="A258" s="12">
        <v>80</v>
      </c>
      <c r="B258" s="13" t="s">
        <v>65</v>
      </c>
      <c r="C258" s="8">
        <v>0</v>
      </c>
      <c r="D258" s="8">
        <v>0</v>
      </c>
      <c r="E258" s="8">
        <v>202.36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7">
        <v>202.36</v>
      </c>
    </row>
    <row r="259" spans="1:15" ht="28.5" customHeight="1" x14ac:dyDescent="0.3">
      <c r="A259" s="3">
        <v>81</v>
      </c>
      <c r="B259" s="13" t="s">
        <v>132</v>
      </c>
      <c r="C259" s="8">
        <v>0</v>
      </c>
      <c r="D259" s="8">
        <v>0</v>
      </c>
      <c r="E259" s="8">
        <v>244.18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7">
        <v>244.18</v>
      </c>
    </row>
    <row r="260" spans="1:15" ht="28.5" customHeight="1" x14ac:dyDescent="0.3">
      <c r="A260" s="12">
        <v>82</v>
      </c>
      <c r="B260" s="13" t="s">
        <v>66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7">
        <v>0</v>
      </c>
    </row>
    <row r="261" spans="1:15" ht="35.25" customHeight="1" x14ac:dyDescent="0.3">
      <c r="A261" s="3">
        <v>83</v>
      </c>
      <c r="B261" s="13" t="s">
        <v>133</v>
      </c>
      <c r="C261" s="8">
        <v>78.520196300490753</v>
      </c>
      <c r="D261" s="8">
        <v>44.785073895371923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7">
        <v>123.30527019586268</v>
      </c>
    </row>
    <row r="262" spans="1:15" ht="28.5" customHeight="1" x14ac:dyDescent="0.3">
      <c r="A262" s="12">
        <v>84</v>
      </c>
      <c r="B262" s="13" t="s">
        <v>67</v>
      </c>
      <c r="C262" s="8">
        <v>0</v>
      </c>
      <c r="D262" s="8">
        <v>0</v>
      </c>
      <c r="E262" s="8">
        <v>325.85000000000002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7">
        <v>325.85000000000002</v>
      </c>
    </row>
    <row r="263" spans="1:15" ht="28.5" customHeight="1" x14ac:dyDescent="0.3">
      <c r="A263" s="3">
        <v>85</v>
      </c>
      <c r="B263" s="13" t="s">
        <v>68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7">
        <v>0</v>
      </c>
    </row>
    <row r="264" spans="1:15" ht="28.5" customHeight="1" x14ac:dyDescent="0.3">
      <c r="A264" s="12">
        <v>86</v>
      </c>
      <c r="B264" s="13" t="s">
        <v>69</v>
      </c>
      <c r="C264" s="8">
        <v>355.60588901472255</v>
      </c>
      <c r="D264" s="8">
        <v>288.99047683428677</v>
      </c>
      <c r="E264" s="8">
        <v>401.3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7">
        <v>1045.8963658490093</v>
      </c>
    </row>
    <row r="265" spans="1:15" ht="28.5" customHeight="1" x14ac:dyDescent="0.3">
      <c r="A265" s="3">
        <v>87</v>
      </c>
      <c r="B265" s="13" t="s">
        <v>70</v>
      </c>
      <c r="C265" s="8">
        <v>0</v>
      </c>
      <c r="D265" s="8">
        <v>0</v>
      </c>
      <c r="E265" s="8">
        <v>1085.29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7">
        <v>1085.29</v>
      </c>
    </row>
    <row r="266" spans="1:15" ht="28.5" customHeight="1" x14ac:dyDescent="0.3">
      <c r="A266" s="12">
        <v>88</v>
      </c>
      <c r="B266" s="13" t="s">
        <v>134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7">
        <v>0</v>
      </c>
    </row>
    <row r="267" spans="1:15" ht="28.5" customHeight="1" x14ac:dyDescent="0.3">
      <c r="A267" s="3">
        <v>89</v>
      </c>
      <c r="B267" s="13" t="s">
        <v>135</v>
      </c>
      <c r="C267" s="8">
        <v>305.77576443941109</v>
      </c>
      <c r="D267" s="8">
        <v>372.64561486526452</v>
      </c>
      <c r="E267" s="8">
        <v>373.69</v>
      </c>
      <c r="F267" s="8">
        <v>0</v>
      </c>
      <c r="G267" s="8">
        <v>0</v>
      </c>
      <c r="H267" s="8">
        <v>50.962627406568515</v>
      </c>
      <c r="I267" s="8">
        <v>0</v>
      </c>
      <c r="J267" s="8">
        <v>547.5609034754907</v>
      </c>
      <c r="K267" s="8">
        <v>0</v>
      </c>
      <c r="L267" s="8">
        <v>0</v>
      </c>
      <c r="M267" s="8">
        <v>0</v>
      </c>
      <c r="N267" s="8">
        <v>0</v>
      </c>
      <c r="O267" s="7">
        <v>1650.6349101867349</v>
      </c>
    </row>
    <row r="268" spans="1:15" ht="28.5" customHeight="1" x14ac:dyDescent="0.3">
      <c r="A268" s="12">
        <v>90</v>
      </c>
      <c r="B268" s="13" t="s">
        <v>136</v>
      </c>
      <c r="C268" s="8">
        <v>188.75047187617969</v>
      </c>
      <c r="D268" s="8">
        <v>42.250069712615023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7">
        <v>231.0005415887947</v>
      </c>
    </row>
    <row r="269" spans="1:15" ht="36.75" customHeight="1" x14ac:dyDescent="0.3">
      <c r="A269" s="3">
        <v>91</v>
      </c>
      <c r="B269" s="13" t="s">
        <v>161</v>
      </c>
      <c r="C269" s="8">
        <v>163.08040770101925</v>
      </c>
      <c r="D269" s="8">
        <v>171.11278233609085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7">
        <v>334.19319003711007</v>
      </c>
    </row>
    <row r="270" spans="1:15" ht="28.5" customHeight="1" x14ac:dyDescent="0.3">
      <c r="A270" s="12">
        <v>92</v>
      </c>
      <c r="B270" s="13" t="s">
        <v>71</v>
      </c>
      <c r="C270" s="8">
        <v>0</v>
      </c>
      <c r="D270" s="8">
        <v>0</v>
      </c>
      <c r="E270" s="8">
        <v>324.45999999999998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7">
        <v>324.45999999999998</v>
      </c>
    </row>
    <row r="271" spans="1:15" ht="28.5" customHeight="1" x14ac:dyDescent="0.3">
      <c r="A271" s="3">
        <v>93</v>
      </c>
      <c r="B271" s="13" t="s">
        <v>137</v>
      </c>
      <c r="C271" s="8">
        <v>0</v>
      </c>
      <c r="D271" s="8">
        <v>0</v>
      </c>
      <c r="E271" s="8">
        <v>747.74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7">
        <v>747.74</v>
      </c>
    </row>
    <row r="272" spans="1:15" ht="28.5" customHeight="1" x14ac:dyDescent="0.3">
      <c r="A272" s="12">
        <v>94</v>
      </c>
      <c r="B272" s="13" t="s">
        <v>72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7">
        <v>0</v>
      </c>
    </row>
    <row r="273" spans="1:701" ht="28.5" customHeight="1" x14ac:dyDescent="0.3">
      <c r="A273" s="3">
        <v>95</v>
      </c>
      <c r="B273" s="13" t="s">
        <v>156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7">
        <v>0</v>
      </c>
    </row>
    <row r="274" spans="1:701" ht="28.5" customHeight="1" x14ac:dyDescent="0.3">
      <c r="A274" s="12">
        <v>96</v>
      </c>
      <c r="B274" s="13" t="s">
        <v>162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7">
        <v>0</v>
      </c>
    </row>
    <row r="275" spans="1:701" ht="28.5" customHeight="1" x14ac:dyDescent="0.3">
      <c r="A275" s="3">
        <v>97</v>
      </c>
      <c r="B275" s="13" t="s">
        <v>73</v>
      </c>
      <c r="C275" s="8">
        <v>822.1970554926387</v>
      </c>
      <c r="D275" s="8">
        <v>872.04143886837403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7">
        <v>1694.2384943610127</v>
      </c>
    </row>
    <row r="276" spans="1:701" ht="28.5" customHeight="1" x14ac:dyDescent="0.3">
      <c r="A276" s="12">
        <v>98</v>
      </c>
      <c r="B276" s="13" t="s">
        <v>138</v>
      </c>
      <c r="C276" s="8">
        <v>961.49490373725939</v>
      </c>
      <c r="D276" s="8">
        <v>1129.3443634181997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7">
        <v>2090.8392671554593</v>
      </c>
    </row>
    <row r="277" spans="1:701" ht="28.5" customHeight="1" x14ac:dyDescent="0.3">
      <c r="A277" s="3">
        <v>99</v>
      </c>
      <c r="B277" s="13" t="s">
        <v>74</v>
      </c>
      <c r="C277" s="8">
        <v>0</v>
      </c>
      <c r="D277" s="8">
        <v>0</v>
      </c>
      <c r="E277" s="8">
        <v>239.34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7">
        <v>239.34</v>
      </c>
    </row>
    <row r="278" spans="1:701" ht="28.5" customHeight="1" x14ac:dyDescent="0.3">
      <c r="A278" s="12">
        <v>100</v>
      </c>
      <c r="B278" s="13" t="s">
        <v>121</v>
      </c>
      <c r="C278" s="8">
        <v>856.17214043035108</v>
      </c>
      <c r="D278" s="8">
        <v>638.82105405473919</v>
      </c>
      <c r="E278" s="8">
        <v>0</v>
      </c>
      <c r="F278" s="8">
        <v>21.763662743833631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7">
        <v>1516.756857228924</v>
      </c>
    </row>
    <row r="279" spans="1:701" s="19" customFormat="1" ht="23.25" customHeight="1" x14ac:dyDescent="0.3">
      <c r="A279" s="3">
        <v>101</v>
      </c>
      <c r="B279" s="13" t="s">
        <v>75</v>
      </c>
      <c r="C279" s="8">
        <v>0</v>
      </c>
      <c r="D279" s="8">
        <v>0</v>
      </c>
      <c r="E279" s="8">
        <v>48.3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7">
        <v>48.3</v>
      </c>
      <c r="P279" s="15"/>
      <c r="Q279" s="16"/>
      <c r="R279" s="16"/>
      <c r="S279" s="16"/>
      <c r="T279" s="17"/>
      <c r="U279" s="17"/>
      <c r="V279" s="17"/>
      <c r="W279" s="17"/>
      <c r="X279" s="17"/>
      <c r="Y279" s="17"/>
      <c r="Z279" s="17"/>
      <c r="AA279" s="17"/>
      <c r="AB279" s="17"/>
      <c r="AC279" s="18"/>
      <c r="AD279" s="18"/>
      <c r="AE279" s="14"/>
      <c r="AF279" s="15"/>
      <c r="AG279" s="16"/>
      <c r="AH279" s="16"/>
      <c r="AI279" s="16"/>
      <c r="AJ279" s="17"/>
      <c r="AK279" s="17"/>
      <c r="AL279" s="17"/>
      <c r="AM279" s="17"/>
      <c r="AN279" s="17"/>
      <c r="AO279" s="17"/>
      <c r="AP279" s="17"/>
      <c r="AQ279" s="17"/>
      <c r="AR279" s="17"/>
      <c r="AS279" s="18"/>
      <c r="AU279" s="14"/>
      <c r="AV279" s="15"/>
      <c r="AW279" s="16"/>
      <c r="AX279" s="16"/>
      <c r="AY279" s="16"/>
      <c r="AZ279" s="17"/>
      <c r="BA279" s="17"/>
      <c r="BB279" s="17"/>
      <c r="BC279" s="17"/>
      <c r="BD279" s="17"/>
      <c r="BE279" s="17"/>
      <c r="BF279" s="17"/>
      <c r="BG279" s="17"/>
      <c r="BH279" s="17"/>
      <c r="BI279" s="18"/>
      <c r="BK279" s="14"/>
      <c r="BL279" s="15"/>
      <c r="BM279" s="16"/>
      <c r="BN279" s="16"/>
      <c r="BO279" s="16"/>
      <c r="BP279" s="17"/>
      <c r="BQ279" s="17"/>
      <c r="BR279" s="17"/>
      <c r="BS279" s="17"/>
      <c r="BT279" s="17"/>
      <c r="BU279" s="17"/>
      <c r="BV279" s="17"/>
      <c r="BW279" s="17"/>
      <c r="BX279" s="17"/>
      <c r="BY279" s="18"/>
      <c r="CA279" s="14"/>
      <c r="CB279" s="15"/>
      <c r="CC279" s="16"/>
      <c r="CD279" s="16"/>
      <c r="CE279" s="16"/>
      <c r="CF279" s="17"/>
      <c r="CG279" s="17"/>
      <c r="CH279" s="17"/>
      <c r="CI279" s="17"/>
      <c r="CJ279" s="17"/>
      <c r="CK279" s="17"/>
      <c r="CL279" s="17"/>
      <c r="CM279" s="17"/>
      <c r="CN279" s="17"/>
      <c r="CO279" s="18"/>
      <c r="CQ279" s="14"/>
      <c r="CR279" s="15"/>
      <c r="CS279" s="16"/>
      <c r="CT279" s="16"/>
      <c r="CU279" s="16"/>
      <c r="CV279" s="17"/>
      <c r="CW279" s="17"/>
      <c r="CX279" s="17"/>
      <c r="CY279" s="17"/>
      <c r="CZ279" s="17"/>
      <c r="DA279" s="17"/>
      <c r="DB279" s="17"/>
      <c r="DC279" s="17"/>
      <c r="DD279" s="17"/>
      <c r="DE279" s="18"/>
      <c r="DG279" s="14"/>
      <c r="DH279" s="15"/>
      <c r="DI279" s="16"/>
      <c r="DJ279" s="16"/>
      <c r="DK279" s="16"/>
      <c r="DL279" s="17"/>
      <c r="DM279" s="17"/>
      <c r="DN279" s="17"/>
      <c r="DO279" s="17"/>
      <c r="DP279" s="17"/>
      <c r="DQ279" s="17"/>
      <c r="DR279" s="17"/>
      <c r="DS279" s="17"/>
      <c r="DT279" s="17"/>
      <c r="DU279" s="18"/>
      <c r="DW279" s="14"/>
      <c r="DX279" s="15"/>
      <c r="DY279" s="16"/>
      <c r="DZ279" s="16"/>
      <c r="EA279" s="16"/>
      <c r="EB279" s="17"/>
      <c r="EC279" s="17"/>
      <c r="ED279" s="17"/>
      <c r="EE279" s="17"/>
      <c r="EF279" s="17"/>
      <c r="EG279" s="17"/>
      <c r="EH279" s="17"/>
      <c r="EI279" s="17"/>
      <c r="EJ279" s="17"/>
      <c r="EK279" s="18"/>
      <c r="EM279" s="14"/>
      <c r="EN279" s="15"/>
      <c r="EO279" s="16"/>
      <c r="EP279" s="16"/>
      <c r="EQ279" s="16"/>
      <c r="ER279" s="17"/>
      <c r="ES279" s="17"/>
      <c r="ET279" s="17"/>
      <c r="EU279" s="17"/>
      <c r="EV279" s="17"/>
      <c r="EW279" s="17"/>
      <c r="EX279" s="17"/>
      <c r="EY279" s="17"/>
      <c r="EZ279" s="17"/>
      <c r="FA279" s="18"/>
      <c r="FC279" s="14"/>
      <c r="FD279" s="15"/>
      <c r="FE279" s="16"/>
      <c r="FF279" s="16"/>
      <c r="FG279" s="16"/>
      <c r="FH279" s="17"/>
      <c r="FI279" s="17"/>
      <c r="FJ279" s="17"/>
      <c r="FK279" s="17"/>
      <c r="FL279" s="17"/>
      <c r="FM279" s="17"/>
      <c r="FN279" s="17"/>
      <c r="FO279" s="17"/>
      <c r="FP279" s="17"/>
      <c r="FQ279" s="18"/>
      <c r="FS279" s="14"/>
      <c r="FT279" s="15"/>
      <c r="FU279" s="16"/>
      <c r="FV279" s="16"/>
      <c r="FW279" s="16"/>
      <c r="FX279" s="17"/>
      <c r="FY279" s="17"/>
      <c r="FZ279" s="17"/>
      <c r="GA279" s="17"/>
      <c r="GB279" s="17"/>
      <c r="GC279" s="17"/>
      <c r="GD279" s="17"/>
      <c r="GE279" s="17"/>
      <c r="GF279" s="17"/>
      <c r="GG279" s="18"/>
      <c r="GI279" s="14"/>
      <c r="GJ279" s="15"/>
      <c r="GK279" s="16"/>
      <c r="GL279" s="16"/>
      <c r="GM279" s="16"/>
      <c r="GN279" s="17"/>
      <c r="GO279" s="17"/>
      <c r="GP279" s="17"/>
      <c r="GQ279" s="17"/>
      <c r="GR279" s="17"/>
      <c r="GS279" s="17"/>
      <c r="GT279" s="17"/>
      <c r="GU279" s="17"/>
      <c r="GV279" s="17"/>
      <c r="GW279" s="18"/>
      <c r="GY279" s="14"/>
      <c r="GZ279" s="15"/>
      <c r="HA279" s="16"/>
      <c r="HB279" s="16"/>
      <c r="HC279" s="16"/>
      <c r="HD279" s="17"/>
      <c r="HE279" s="17"/>
      <c r="HF279" s="17"/>
      <c r="HG279" s="17"/>
      <c r="HH279" s="17"/>
      <c r="HI279" s="17"/>
      <c r="HJ279" s="17"/>
      <c r="HK279" s="17"/>
      <c r="HL279" s="17"/>
      <c r="HM279" s="18"/>
      <c r="HO279" s="14"/>
      <c r="HP279" s="15"/>
      <c r="HQ279" s="16"/>
      <c r="HR279" s="16"/>
      <c r="HS279" s="16"/>
      <c r="HT279" s="17"/>
      <c r="HU279" s="17"/>
      <c r="HV279" s="17"/>
      <c r="HW279" s="17"/>
      <c r="HX279" s="17"/>
      <c r="HY279" s="17"/>
      <c r="HZ279" s="17"/>
      <c r="IA279" s="17"/>
      <c r="IB279" s="17"/>
      <c r="IC279" s="18"/>
      <c r="IE279" s="14"/>
      <c r="IF279" s="15"/>
      <c r="IG279" s="16"/>
      <c r="IH279" s="16"/>
      <c r="II279" s="16"/>
      <c r="IJ279" s="17"/>
      <c r="IK279" s="17"/>
      <c r="IL279" s="17"/>
      <c r="IM279" s="17"/>
      <c r="IN279" s="17"/>
      <c r="IO279" s="17"/>
      <c r="IP279" s="17"/>
      <c r="IQ279" s="17"/>
      <c r="IR279" s="17"/>
      <c r="IS279" s="18"/>
      <c r="IU279" s="14"/>
      <c r="IV279" s="15"/>
      <c r="IW279" s="16"/>
      <c r="IX279" s="16"/>
      <c r="IY279" s="16"/>
      <c r="IZ279" s="17"/>
      <c r="JA279" s="17"/>
      <c r="JB279" s="17"/>
      <c r="JC279" s="17"/>
      <c r="JD279" s="17"/>
      <c r="JE279" s="17"/>
      <c r="JF279" s="17"/>
      <c r="JG279" s="17"/>
      <c r="JH279" s="17"/>
      <c r="JI279" s="18"/>
      <c r="JK279" s="14"/>
      <c r="JL279" s="15"/>
      <c r="JM279" s="16"/>
      <c r="JN279" s="16"/>
      <c r="JO279" s="16"/>
      <c r="JP279" s="17"/>
      <c r="JQ279" s="17"/>
      <c r="JR279" s="17"/>
      <c r="JS279" s="17"/>
      <c r="JT279" s="17"/>
      <c r="JU279" s="17"/>
      <c r="JV279" s="17"/>
      <c r="JW279" s="17"/>
      <c r="JX279" s="17"/>
      <c r="JY279" s="18"/>
      <c r="KA279" s="14"/>
      <c r="KB279" s="15"/>
      <c r="KC279" s="16"/>
      <c r="KD279" s="16"/>
      <c r="KE279" s="16"/>
      <c r="KF279" s="17"/>
      <c r="KG279" s="17"/>
      <c r="KH279" s="17"/>
      <c r="KI279" s="17"/>
      <c r="KJ279" s="17"/>
      <c r="KK279" s="17"/>
      <c r="KL279" s="17"/>
      <c r="KM279" s="17"/>
      <c r="KN279" s="17"/>
      <c r="KO279" s="18"/>
      <c r="KQ279" s="14"/>
      <c r="KR279" s="15"/>
      <c r="KS279" s="16"/>
      <c r="KT279" s="16"/>
      <c r="KU279" s="16"/>
      <c r="KV279" s="17"/>
      <c r="KW279" s="17"/>
      <c r="KX279" s="17"/>
      <c r="KY279" s="17"/>
      <c r="KZ279" s="17"/>
      <c r="LA279" s="17"/>
      <c r="LB279" s="17"/>
      <c r="LC279" s="17"/>
      <c r="LD279" s="17"/>
      <c r="LE279" s="18"/>
      <c r="LG279" s="14"/>
      <c r="LH279" s="15"/>
      <c r="LI279" s="16"/>
      <c r="LJ279" s="16"/>
      <c r="LK279" s="16"/>
      <c r="LL279" s="17"/>
      <c r="LM279" s="17"/>
      <c r="LN279" s="17"/>
      <c r="LO279" s="17"/>
      <c r="LP279" s="17"/>
      <c r="LQ279" s="17"/>
      <c r="LR279" s="17"/>
      <c r="LS279" s="17"/>
      <c r="LT279" s="17"/>
      <c r="LU279" s="18"/>
      <c r="LW279" s="14"/>
      <c r="LX279" s="15"/>
      <c r="LY279" s="16"/>
      <c r="LZ279" s="16"/>
      <c r="MA279" s="16"/>
      <c r="MB279" s="17"/>
      <c r="MC279" s="17"/>
      <c r="MD279" s="17"/>
      <c r="ME279" s="17"/>
      <c r="MF279" s="17"/>
      <c r="MG279" s="17"/>
      <c r="MH279" s="17"/>
      <c r="MI279" s="17"/>
      <c r="MJ279" s="17"/>
      <c r="MK279" s="18"/>
      <c r="MM279" s="14"/>
      <c r="MN279" s="15"/>
      <c r="MO279" s="16"/>
      <c r="MP279" s="16"/>
      <c r="MQ279" s="16"/>
      <c r="MR279" s="17"/>
      <c r="MS279" s="17"/>
      <c r="MT279" s="17"/>
      <c r="MU279" s="17"/>
      <c r="MV279" s="17"/>
      <c r="MW279" s="17"/>
      <c r="MX279" s="17"/>
      <c r="MY279" s="17"/>
      <c r="MZ279" s="17"/>
      <c r="NA279" s="18"/>
      <c r="NC279" s="14"/>
      <c r="ND279" s="15"/>
      <c r="NE279" s="16"/>
      <c r="NF279" s="16"/>
      <c r="NG279" s="16"/>
      <c r="NH279" s="17"/>
      <c r="NI279" s="17"/>
      <c r="NJ279" s="17"/>
      <c r="NK279" s="17"/>
      <c r="NL279" s="17"/>
      <c r="NM279" s="17"/>
      <c r="NN279" s="17"/>
      <c r="NO279" s="17"/>
      <c r="NP279" s="17"/>
      <c r="NQ279" s="18"/>
      <c r="NS279" s="14"/>
      <c r="NT279" s="15"/>
      <c r="NU279" s="16"/>
      <c r="NV279" s="16"/>
      <c r="NW279" s="16"/>
      <c r="NX279" s="17"/>
      <c r="NY279" s="17"/>
      <c r="NZ279" s="17"/>
      <c r="OA279" s="17"/>
      <c r="OB279" s="17"/>
      <c r="OC279" s="17"/>
      <c r="OD279" s="17"/>
      <c r="OE279" s="17"/>
      <c r="OF279" s="17"/>
      <c r="OG279" s="18"/>
      <c r="OI279" s="14"/>
      <c r="OJ279" s="15"/>
      <c r="OK279" s="16"/>
      <c r="OL279" s="16"/>
      <c r="OM279" s="16"/>
      <c r="ON279" s="17"/>
      <c r="OO279" s="17"/>
      <c r="OP279" s="17"/>
      <c r="OQ279" s="17"/>
      <c r="OR279" s="17"/>
      <c r="OS279" s="17"/>
      <c r="OT279" s="17"/>
      <c r="OU279" s="17"/>
      <c r="OV279" s="17"/>
      <c r="OW279" s="18"/>
      <c r="OY279" s="14"/>
      <c r="OZ279" s="15"/>
      <c r="PA279" s="16"/>
      <c r="PB279" s="16"/>
      <c r="PC279" s="16"/>
      <c r="PD279" s="17"/>
      <c r="PE279" s="17"/>
      <c r="PF279" s="17"/>
      <c r="PG279" s="17"/>
      <c r="PH279" s="17"/>
      <c r="PI279" s="17"/>
      <c r="PJ279" s="17"/>
      <c r="PK279" s="17"/>
      <c r="PL279" s="17"/>
      <c r="PM279" s="18"/>
      <c r="PO279" s="14"/>
      <c r="PP279" s="15"/>
      <c r="PQ279" s="16"/>
      <c r="PR279" s="16"/>
      <c r="PS279" s="16"/>
      <c r="PT279" s="17"/>
      <c r="PU279" s="17"/>
      <c r="PV279" s="17"/>
      <c r="PW279" s="17"/>
      <c r="PX279" s="17"/>
      <c r="PY279" s="17"/>
      <c r="PZ279" s="17"/>
      <c r="QA279" s="17"/>
      <c r="QB279" s="17"/>
      <c r="QC279" s="18"/>
      <c r="QE279" s="14"/>
      <c r="QF279" s="15"/>
      <c r="QG279" s="16"/>
      <c r="QH279" s="16"/>
      <c r="QI279" s="16"/>
      <c r="QJ279" s="17"/>
      <c r="QK279" s="17"/>
      <c r="QL279" s="17"/>
      <c r="QM279" s="17"/>
      <c r="QN279" s="17"/>
      <c r="QO279" s="17"/>
      <c r="QP279" s="17"/>
      <c r="QQ279" s="17"/>
      <c r="QR279" s="17"/>
      <c r="QS279" s="18"/>
      <c r="QU279" s="14"/>
      <c r="QV279" s="15"/>
      <c r="QW279" s="16"/>
      <c r="QX279" s="16"/>
      <c r="QY279" s="16"/>
      <c r="QZ279" s="17"/>
      <c r="RA279" s="17"/>
      <c r="RB279" s="17"/>
      <c r="RC279" s="17"/>
      <c r="RD279" s="17"/>
      <c r="RE279" s="17"/>
      <c r="RF279" s="17"/>
      <c r="RG279" s="17"/>
      <c r="RH279" s="17"/>
      <c r="RI279" s="18"/>
      <c r="RK279" s="14"/>
      <c r="RL279" s="15"/>
      <c r="RM279" s="16"/>
      <c r="RN279" s="16"/>
      <c r="RO279" s="16"/>
      <c r="RP279" s="17"/>
      <c r="RQ279" s="17"/>
      <c r="RR279" s="17"/>
      <c r="RS279" s="17"/>
      <c r="RT279" s="17"/>
      <c r="RU279" s="17"/>
      <c r="RV279" s="17"/>
      <c r="RW279" s="17"/>
      <c r="RX279" s="17"/>
      <c r="RY279" s="18"/>
      <c r="SA279" s="14"/>
      <c r="SB279" s="15"/>
      <c r="SC279" s="16"/>
      <c r="SD279" s="16"/>
      <c r="SE279" s="16"/>
      <c r="SF279" s="17"/>
      <c r="SG279" s="17"/>
      <c r="SH279" s="17"/>
      <c r="SI279" s="17"/>
      <c r="SJ279" s="17"/>
      <c r="SK279" s="17"/>
      <c r="SL279" s="17"/>
      <c r="SM279" s="17"/>
      <c r="SN279" s="17"/>
      <c r="SO279" s="18"/>
      <c r="SQ279" s="14"/>
      <c r="SR279" s="15"/>
      <c r="SS279" s="16"/>
      <c r="ST279" s="16"/>
      <c r="SU279" s="16"/>
      <c r="SV279" s="17"/>
      <c r="SW279" s="17"/>
      <c r="SX279" s="17"/>
      <c r="SY279" s="17"/>
      <c r="SZ279" s="17"/>
      <c r="TA279" s="17"/>
      <c r="TB279" s="17"/>
      <c r="TC279" s="17"/>
      <c r="TD279" s="17"/>
      <c r="TE279" s="18"/>
      <c r="TG279" s="14"/>
      <c r="TH279" s="15"/>
      <c r="TI279" s="16"/>
      <c r="TJ279" s="16"/>
      <c r="TK279" s="16"/>
      <c r="TL279" s="17"/>
      <c r="TM279" s="17"/>
      <c r="TN279" s="17"/>
      <c r="TO279" s="17"/>
      <c r="TP279" s="17"/>
      <c r="TQ279" s="17"/>
      <c r="TR279" s="17"/>
      <c r="TS279" s="17"/>
      <c r="TT279" s="17"/>
      <c r="TU279" s="18"/>
      <c r="TW279" s="14"/>
      <c r="TX279" s="15"/>
      <c r="TY279" s="16"/>
      <c r="TZ279" s="16"/>
      <c r="UA279" s="16"/>
      <c r="UB279" s="17"/>
      <c r="UC279" s="17"/>
      <c r="UD279" s="17"/>
      <c r="UE279" s="17"/>
      <c r="UF279" s="17"/>
      <c r="UG279" s="17"/>
      <c r="UH279" s="17"/>
      <c r="UI279" s="17"/>
      <c r="UJ279" s="17"/>
      <c r="UK279" s="18"/>
      <c r="UM279" s="14"/>
      <c r="UN279" s="15"/>
      <c r="UO279" s="16"/>
      <c r="UP279" s="16"/>
      <c r="UQ279" s="16"/>
      <c r="UR279" s="17"/>
      <c r="US279" s="17"/>
      <c r="UT279" s="17"/>
      <c r="UU279" s="17"/>
      <c r="UV279" s="17"/>
      <c r="UW279" s="17"/>
      <c r="UX279" s="17"/>
      <c r="UY279" s="17"/>
      <c r="UZ279" s="17"/>
      <c r="VA279" s="18"/>
      <c r="VC279" s="14"/>
      <c r="VD279" s="15"/>
      <c r="VE279" s="16"/>
      <c r="VF279" s="16"/>
      <c r="VG279" s="16"/>
      <c r="VH279" s="17"/>
      <c r="VI279" s="17"/>
      <c r="VJ279" s="17"/>
      <c r="VK279" s="17"/>
      <c r="VL279" s="17"/>
      <c r="VM279" s="17"/>
      <c r="VN279" s="17"/>
      <c r="VO279" s="17"/>
      <c r="VP279" s="17"/>
      <c r="VQ279" s="18"/>
      <c r="VS279" s="14"/>
      <c r="VT279" s="15"/>
      <c r="VU279" s="16"/>
      <c r="VV279" s="16"/>
      <c r="VW279" s="16"/>
      <c r="VX279" s="17"/>
      <c r="VY279" s="17"/>
      <c r="VZ279" s="17"/>
      <c r="WA279" s="17"/>
      <c r="WB279" s="17"/>
      <c r="WC279" s="17"/>
      <c r="WD279" s="17"/>
      <c r="WE279" s="17"/>
      <c r="WF279" s="17"/>
      <c r="WG279" s="18"/>
      <c r="WI279" s="14"/>
      <c r="WJ279" s="15"/>
      <c r="WK279" s="16"/>
      <c r="WL279" s="16"/>
      <c r="WM279" s="16"/>
      <c r="WN279" s="17"/>
      <c r="WO279" s="17"/>
      <c r="WP279" s="17"/>
      <c r="WQ279" s="17"/>
      <c r="WR279" s="17"/>
      <c r="WS279" s="17"/>
      <c r="WT279" s="17"/>
      <c r="WU279" s="17"/>
      <c r="WV279" s="17"/>
      <c r="WW279" s="18"/>
      <c r="WY279" s="14"/>
      <c r="WZ279" s="15"/>
      <c r="XA279" s="16"/>
      <c r="XB279" s="16"/>
      <c r="XC279" s="16"/>
      <c r="XD279" s="17"/>
      <c r="XE279" s="17"/>
      <c r="XF279" s="17"/>
      <c r="XG279" s="17"/>
      <c r="XH279" s="17"/>
      <c r="XI279" s="17"/>
      <c r="XJ279" s="17"/>
      <c r="XK279" s="17"/>
      <c r="XL279" s="17"/>
      <c r="XM279" s="18"/>
      <c r="XO279" s="14"/>
      <c r="XP279" s="15"/>
      <c r="XQ279" s="16"/>
      <c r="XR279" s="16"/>
      <c r="XS279" s="16"/>
      <c r="XT279" s="17"/>
      <c r="XU279" s="17"/>
      <c r="XV279" s="17"/>
      <c r="XW279" s="17"/>
      <c r="XX279" s="17"/>
      <c r="XY279" s="17"/>
      <c r="XZ279" s="17"/>
      <c r="YA279" s="17"/>
      <c r="YB279" s="17"/>
      <c r="YC279" s="18"/>
      <c r="YE279" s="14"/>
      <c r="YF279" s="15"/>
      <c r="YG279" s="16"/>
      <c r="YH279" s="16"/>
      <c r="YI279" s="16"/>
      <c r="YJ279" s="17"/>
      <c r="YK279" s="17"/>
      <c r="YL279" s="17"/>
      <c r="YM279" s="17"/>
      <c r="YN279" s="17"/>
      <c r="YO279" s="17"/>
      <c r="YP279" s="17"/>
      <c r="YQ279" s="17"/>
      <c r="YR279" s="17"/>
      <c r="YS279" s="18"/>
      <c r="YU279" s="14"/>
      <c r="YV279" s="15"/>
      <c r="YW279" s="16"/>
      <c r="YX279" s="16"/>
      <c r="YY279" s="16"/>
      <c r="YZ279" s="17"/>
      <c r="ZA279" s="17"/>
      <c r="ZB279" s="17"/>
      <c r="ZC279" s="17"/>
      <c r="ZD279" s="17"/>
      <c r="ZE279" s="17"/>
      <c r="ZF279" s="17"/>
      <c r="ZG279" s="17"/>
      <c r="ZH279" s="17"/>
      <c r="ZI279" s="18"/>
      <c r="ZK279" s="14"/>
      <c r="ZL279" s="15"/>
      <c r="ZM279" s="16"/>
      <c r="ZN279" s="16"/>
      <c r="ZO279" s="16"/>
      <c r="ZP279" s="17"/>
      <c r="ZQ279" s="17"/>
      <c r="ZR279" s="17"/>
      <c r="ZS279" s="17"/>
      <c r="ZT279" s="17"/>
      <c r="ZU279" s="17"/>
      <c r="ZV279" s="17"/>
      <c r="ZW279" s="17"/>
      <c r="ZX279" s="17"/>
      <c r="ZY279" s="18"/>
    </row>
    <row r="280" spans="1:701" ht="28.5" customHeight="1" x14ac:dyDescent="0.3">
      <c r="A280" s="12">
        <v>102</v>
      </c>
      <c r="B280" s="13" t="s">
        <v>178</v>
      </c>
      <c r="C280" s="8">
        <v>1104.1902604756513</v>
      </c>
      <c r="D280" s="8">
        <v>410.67067760661803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7">
        <v>1514.8609380822693</v>
      </c>
    </row>
    <row r="281" spans="1:701" ht="28.5" customHeight="1" x14ac:dyDescent="0.3">
      <c r="A281" s="3">
        <v>103</v>
      </c>
      <c r="B281" s="13" t="s">
        <v>76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7">
        <v>0</v>
      </c>
    </row>
    <row r="282" spans="1:701" ht="28.5" customHeight="1" x14ac:dyDescent="0.3">
      <c r="A282" s="12">
        <v>104</v>
      </c>
      <c r="B282" s="13" t="s">
        <v>77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7">
        <v>0</v>
      </c>
    </row>
    <row r="283" spans="1:701" ht="28.5" customHeight="1" x14ac:dyDescent="0.3">
      <c r="A283" s="3">
        <v>105</v>
      </c>
      <c r="B283" s="13" t="s">
        <v>78</v>
      </c>
      <c r="C283" s="8">
        <v>0</v>
      </c>
      <c r="D283" s="8">
        <v>0</v>
      </c>
      <c r="E283" s="8">
        <v>16.54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7">
        <v>16.54</v>
      </c>
    </row>
    <row r="284" spans="1:701" ht="28.5" customHeight="1" x14ac:dyDescent="0.3">
      <c r="A284" s="12">
        <v>106</v>
      </c>
      <c r="B284" s="13" t="s">
        <v>79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7">
        <v>0</v>
      </c>
    </row>
    <row r="285" spans="1:701" ht="28.5" customHeight="1" x14ac:dyDescent="0.3">
      <c r="A285" s="3">
        <v>107</v>
      </c>
      <c r="B285" s="13" t="s">
        <v>139</v>
      </c>
      <c r="C285" s="8">
        <v>1697.2442431106078</v>
      </c>
      <c r="D285" s="8">
        <v>750.36123809604283</v>
      </c>
      <c r="E285" s="8">
        <v>27.36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7">
        <v>2474.9654812066506</v>
      </c>
    </row>
    <row r="286" spans="1:701" ht="28.5" customHeight="1" x14ac:dyDescent="0.3">
      <c r="A286" s="12">
        <v>108</v>
      </c>
      <c r="B286" s="13" t="s">
        <v>80</v>
      </c>
      <c r="C286" s="8">
        <v>2174.0279350698379</v>
      </c>
      <c r="D286" s="8">
        <v>2974.4049077680975</v>
      </c>
      <c r="E286" s="8">
        <v>66.39</v>
      </c>
      <c r="F286" s="8">
        <v>0</v>
      </c>
      <c r="G286" s="8">
        <v>0</v>
      </c>
      <c r="H286" s="8">
        <v>254.81313703284258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7">
        <v>5469.635979870779</v>
      </c>
    </row>
    <row r="287" spans="1:701" ht="35.25" customHeight="1" x14ac:dyDescent="0.3">
      <c r="A287" s="3">
        <v>109</v>
      </c>
      <c r="B287" s="13" t="s">
        <v>81</v>
      </c>
      <c r="C287" s="8">
        <v>0</v>
      </c>
      <c r="D287" s="8">
        <v>0</v>
      </c>
      <c r="E287" s="8">
        <v>208.15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7">
        <v>208.15</v>
      </c>
    </row>
    <row r="288" spans="1:701" ht="28.5" customHeight="1" x14ac:dyDescent="0.3">
      <c r="A288" s="12">
        <v>110</v>
      </c>
      <c r="B288" s="13" t="s">
        <v>82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7">
        <v>0</v>
      </c>
    </row>
    <row r="289" spans="1:15" ht="28.5" customHeight="1" x14ac:dyDescent="0.3">
      <c r="A289" s="3">
        <v>111</v>
      </c>
      <c r="B289" s="13" t="s">
        <v>83</v>
      </c>
      <c r="C289" s="8">
        <v>0</v>
      </c>
      <c r="D289" s="8">
        <v>797.68131617417168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7">
        <v>797.68131617417168</v>
      </c>
    </row>
    <row r="290" spans="1:15" ht="28.5" customHeight="1" x14ac:dyDescent="0.3">
      <c r="A290" s="12">
        <v>112</v>
      </c>
      <c r="B290" s="13" t="s">
        <v>140</v>
      </c>
      <c r="C290" s="8">
        <v>0</v>
      </c>
      <c r="D290" s="8">
        <v>0</v>
      </c>
      <c r="E290" s="8">
        <v>126.63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7">
        <v>126.63</v>
      </c>
    </row>
    <row r="291" spans="1:15" ht="28.5" customHeight="1" x14ac:dyDescent="0.3">
      <c r="A291" s="3">
        <v>113</v>
      </c>
      <c r="B291" s="13" t="s">
        <v>141</v>
      </c>
      <c r="C291" s="8">
        <v>139.29784824462061</v>
      </c>
      <c r="D291" s="8">
        <v>429.68320897729478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7">
        <v>568.98105722191542</v>
      </c>
    </row>
    <row r="292" spans="1:15" ht="28.5" customHeight="1" x14ac:dyDescent="0.3">
      <c r="A292" s="12">
        <v>114</v>
      </c>
      <c r="B292" s="13" t="s">
        <v>84</v>
      </c>
      <c r="C292" s="8">
        <v>2125.7078142695354</v>
      </c>
      <c r="D292" s="8">
        <v>2732.3120083148137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7">
        <v>4858.0198225843487</v>
      </c>
    </row>
    <row r="293" spans="1:15" ht="28.5" customHeight="1" x14ac:dyDescent="0.3">
      <c r="A293" s="3">
        <v>115</v>
      </c>
      <c r="B293" s="13" t="s">
        <v>158</v>
      </c>
      <c r="C293" s="8">
        <v>190.26047565118913</v>
      </c>
      <c r="D293" s="8">
        <v>281.38546428601603</v>
      </c>
      <c r="E293" s="8">
        <v>0</v>
      </c>
      <c r="F293" s="8">
        <v>0</v>
      </c>
      <c r="G293" s="8">
        <v>0</v>
      </c>
      <c r="H293" s="8">
        <v>519.81879954699889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7">
        <v>991.46473948420407</v>
      </c>
    </row>
    <row r="294" spans="1:15" ht="28.5" customHeight="1" x14ac:dyDescent="0.3">
      <c r="A294" s="12">
        <v>116</v>
      </c>
      <c r="B294" s="13" t="s">
        <v>179</v>
      </c>
      <c r="C294" s="8">
        <v>822.9520573801434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7">
        <v>822.9520573801434</v>
      </c>
    </row>
    <row r="295" spans="1:15" ht="28.5" customHeight="1" x14ac:dyDescent="0.3">
      <c r="A295" s="3">
        <v>117</v>
      </c>
      <c r="B295" s="13" t="s">
        <v>159</v>
      </c>
      <c r="C295" s="8">
        <v>2289.4677236693092</v>
      </c>
      <c r="D295" s="8">
        <v>4929.9916344861967</v>
      </c>
      <c r="E295" s="8">
        <v>295.14</v>
      </c>
      <c r="F295" s="8">
        <v>0</v>
      </c>
      <c r="G295" s="8">
        <v>9800.9027889730787</v>
      </c>
      <c r="H295" s="8">
        <v>0</v>
      </c>
      <c r="I295" s="8">
        <v>418.20271930867722</v>
      </c>
      <c r="J295" s="8">
        <v>0</v>
      </c>
      <c r="K295" s="8">
        <v>22.815037644812111</v>
      </c>
      <c r="L295" s="8">
        <v>45.630075289624223</v>
      </c>
      <c r="M295" s="8">
        <v>0</v>
      </c>
      <c r="N295" s="8">
        <v>0</v>
      </c>
      <c r="O295" s="7">
        <v>17802.149979371698</v>
      </c>
    </row>
    <row r="296" spans="1:15" ht="28.5" customHeight="1" x14ac:dyDescent="0.3">
      <c r="A296" s="12">
        <v>118</v>
      </c>
      <c r="B296" s="13" t="s">
        <v>85</v>
      </c>
      <c r="C296" s="8">
        <v>197.05549263873161</v>
      </c>
      <c r="D296" s="8">
        <v>266.17543918947467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7">
        <v>463.23093182820628</v>
      </c>
    </row>
    <row r="297" spans="1:15" ht="28.5" customHeight="1" x14ac:dyDescent="0.3">
      <c r="A297" s="3">
        <v>119</v>
      </c>
      <c r="B297" s="13" t="s">
        <v>86</v>
      </c>
      <c r="C297" s="8">
        <v>530.01132502831263</v>
      </c>
      <c r="D297" s="8">
        <v>1690.4252892017271</v>
      </c>
      <c r="E297" s="8">
        <v>90.5</v>
      </c>
      <c r="F297" s="8">
        <v>21.763662743833631</v>
      </c>
      <c r="G297" s="8">
        <v>0</v>
      </c>
      <c r="H297" s="8">
        <v>0</v>
      </c>
      <c r="I297" s="8">
        <v>0</v>
      </c>
      <c r="J297" s="8">
        <v>91.260150579248446</v>
      </c>
      <c r="K297" s="8">
        <v>0</v>
      </c>
      <c r="L297" s="8">
        <v>0</v>
      </c>
      <c r="M297" s="8">
        <v>0</v>
      </c>
      <c r="N297" s="8">
        <v>0</v>
      </c>
      <c r="O297" s="7">
        <v>2423.9604275531219</v>
      </c>
    </row>
    <row r="298" spans="1:15" ht="28.5" customHeight="1" x14ac:dyDescent="0.3">
      <c r="A298" s="12">
        <v>120</v>
      </c>
      <c r="B298" s="13" t="s">
        <v>180</v>
      </c>
      <c r="C298" s="8">
        <v>1564.7414118535296</v>
      </c>
      <c r="D298" s="8">
        <v>760.92375552419662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7">
        <v>2325.665167377726</v>
      </c>
    </row>
    <row r="299" spans="1:15" ht="28.5" customHeight="1" x14ac:dyDescent="0.3">
      <c r="A299" s="3">
        <v>121</v>
      </c>
      <c r="B299" s="13" t="s">
        <v>142</v>
      </c>
      <c r="C299" s="8">
        <v>1003.3975084937713</v>
      </c>
      <c r="D299" s="8">
        <v>910.91150300397987</v>
      </c>
      <c r="E299" s="8">
        <v>262.07</v>
      </c>
      <c r="F299" s="8">
        <v>0</v>
      </c>
      <c r="G299" s="8">
        <v>0</v>
      </c>
      <c r="H299" s="8">
        <v>703.28425821064548</v>
      </c>
      <c r="I299" s="8">
        <v>26.757046022119155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7">
        <v>2906.420315730516</v>
      </c>
    </row>
    <row r="300" spans="1:15" ht="28.5" customHeight="1" x14ac:dyDescent="0.3">
      <c r="A300" s="12">
        <v>122</v>
      </c>
      <c r="B300" s="13" t="s">
        <v>87</v>
      </c>
      <c r="C300" s="8">
        <v>122.31030577576443</v>
      </c>
      <c r="D300" s="8">
        <v>136.89022586887268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7">
        <v>259.20053164463712</v>
      </c>
    </row>
    <row r="301" spans="1:15" ht="28.5" customHeight="1" x14ac:dyDescent="0.3">
      <c r="A301" s="3">
        <v>123</v>
      </c>
      <c r="B301" s="13" t="s">
        <v>143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7">
        <v>0</v>
      </c>
    </row>
    <row r="302" spans="1:15" ht="34.5" customHeight="1" x14ac:dyDescent="0.3">
      <c r="A302" s="12">
        <v>124</v>
      </c>
      <c r="B302" s="13" t="s">
        <v>88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7">
        <v>0</v>
      </c>
    </row>
    <row r="303" spans="1:15" ht="41.25" customHeight="1" x14ac:dyDescent="0.3">
      <c r="A303" s="3">
        <v>125</v>
      </c>
      <c r="B303" s="13" t="s">
        <v>89</v>
      </c>
      <c r="C303" s="8">
        <v>0</v>
      </c>
      <c r="D303" s="8">
        <v>0</v>
      </c>
      <c r="E303" s="8">
        <v>290.27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7">
        <v>290.27</v>
      </c>
    </row>
    <row r="304" spans="1:15" ht="36.75" customHeight="1" x14ac:dyDescent="0.3">
      <c r="A304" s="12">
        <v>126</v>
      </c>
      <c r="B304" s="13" t="s">
        <v>144</v>
      </c>
      <c r="C304" s="8">
        <v>0</v>
      </c>
      <c r="D304" s="8">
        <v>0</v>
      </c>
      <c r="E304" s="8">
        <v>321.24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7">
        <v>321.24</v>
      </c>
    </row>
    <row r="305" spans="1:32" ht="37.5" customHeight="1" x14ac:dyDescent="0.3">
      <c r="A305" s="3">
        <v>127</v>
      </c>
      <c r="B305" s="13" t="s">
        <v>145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7">
        <v>0</v>
      </c>
    </row>
    <row r="306" spans="1:32" ht="36" customHeight="1" x14ac:dyDescent="0.3">
      <c r="A306" s="12">
        <v>128</v>
      </c>
      <c r="B306" s="13" t="s">
        <v>90</v>
      </c>
      <c r="C306" s="8">
        <v>183.46545866364667</v>
      </c>
      <c r="D306" s="8">
        <v>79.852631756842399</v>
      </c>
      <c r="E306" s="8">
        <v>190.31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7">
        <v>453.62809042048906</v>
      </c>
    </row>
    <row r="307" spans="1:32" ht="38.25" customHeight="1" x14ac:dyDescent="0.3">
      <c r="A307" s="3">
        <v>129</v>
      </c>
      <c r="B307" s="13" t="s">
        <v>160</v>
      </c>
      <c r="C307" s="8">
        <v>173.27293318233296</v>
      </c>
      <c r="D307" s="8">
        <v>98.865163127519153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7">
        <v>272.13809630985213</v>
      </c>
    </row>
    <row r="308" spans="1:32" s="20" customFormat="1" ht="38.25" customHeight="1" x14ac:dyDescent="0.3">
      <c r="A308" s="12">
        <v>130</v>
      </c>
      <c r="B308" s="13" t="s">
        <v>169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7">
        <v>0</v>
      </c>
      <c r="P308" s="15"/>
      <c r="AE308" s="14"/>
      <c r="AF308" s="15"/>
    </row>
    <row r="309" spans="1:32" ht="38.25" customHeight="1" x14ac:dyDescent="0.3">
      <c r="A309" s="3">
        <v>131</v>
      </c>
      <c r="B309" s="13" t="s">
        <v>181</v>
      </c>
      <c r="C309" s="8">
        <v>244.62061155152887</v>
      </c>
      <c r="D309" s="8">
        <v>136.89022586887268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7">
        <v>381.51083742040157</v>
      </c>
      <c r="P309" s="15"/>
      <c r="AE309" s="14"/>
      <c r="AF309" s="15"/>
    </row>
    <row r="310" spans="1:32" ht="40.5" customHeight="1" x14ac:dyDescent="0.3">
      <c r="A310" s="12">
        <v>132</v>
      </c>
      <c r="B310" s="13" t="s">
        <v>91</v>
      </c>
      <c r="C310" s="8">
        <v>203.85050962627406</v>
      </c>
      <c r="D310" s="8">
        <v>182.52030115849689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7">
        <v>386.37081078477092</v>
      </c>
    </row>
    <row r="311" spans="1:32" ht="28.5" customHeight="1" x14ac:dyDescent="0.3">
      <c r="A311" s="3">
        <v>133</v>
      </c>
      <c r="B311" s="13" t="s">
        <v>92</v>
      </c>
      <c r="C311" s="8">
        <v>346.54586636466593</v>
      </c>
      <c r="D311" s="8">
        <v>327.01553957564028</v>
      </c>
      <c r="E311" s="8">
        <v>60.55</v>
      </c>
      <c r="F311" s="8">
        <v>0</v>
      </c>
      <c r="G311" s="8">
        <v>0</v>
      </c>
      <c r="H311" s="8">
        <v>203.85050962627406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7">
        <v>937.96191556658027</v>
      </c>
    </row>
    <row r="312" spans="1:32" ht="28.5" customHeight="1" x14ac:dyDescent="0.3">
      <c r="A312" s="12">
        <v>134</v>
      </c>
      <c r="B312" s="13" t="s">
        <v>146</v>
      </c>
      <c r="C312" s="8">
        <v>218.19554548886373</v>
      </c>
      <c r="D312" s="8">
        <v>319.83302772449571</v>
      </c>
      <c r="E312" s="8">
        <v>0</v>
      </c>
      <c r="F312" s="8">
        <v>0</v>
      </c>
      <c r="G312" s="8">
        <v>0</v>
      </c>
      <c r="H312" s="8">
        <v>346.54586636466593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7">
        <v>884.57443957802536</v>
      </c>
    </row>
    <row r="313" spans="1:32" ht="28.5" customHeight="1" x14ac:dyDescent="0.3">
      <c r="A313" s="3">
        <v>135</v>
      </c>
      <c r="B313" s="13" t="s">
        <v>147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7">
        <v>0</v>
      </c>
    </row>
    <row r="314" spans="1:32" ht="28.5" customHeight="1" x14ac:dyDescent="0.3">
      <c r="A314" s="12">
        <v>136</v>
      </c>
      <c r="B314" s="13" t="s">
        <v>93</v>
      </c>
      <c r="C314" s="8">
        <v>0</v>
      </c>
      <c r="D314" s="8">
        <v>0</v>
      </c>
      <c r="E314" s="8">
        <v>244.59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7">
        <v>244.59</v>
      </c>
    </row>
    <row r="315" spans="1:32" ht="28.5" customHeight="1" x14ac:dyDescent="0.3">
      <c r="A315" s="3">
        <v>137</v>
      </c>
      <c r="B315" s="13" t="s">
        <v>94</v>
      </c>
      <c r="C315" s="8">
        <v>0</v>
      </c>
      <c r="D315" s="8">
        <v>0</v>
      </c>
      <c r="E315" s="8">
        <v>141.43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7">
        <v>141.43</v>
      </c>
    </row>
    <row r="316" spans="1:32" ht="28.5" customHeight="1" x14ac:dyDescent="0.3">
      <c r="A316" s="12">
        <v>138</v>
      </c>
      <c r="B316" s="13" t="s">
        <v>95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7">
        <v>0</v>
      </c>
    </row>
    <row r="317" spans="1:32" ht="28.5" customHeight="1" x14ac:dyDescent="0.3">
      <c r="A317" s="3">
        <v>139</v>
      </c>
      <c r="B317" s="13" t="s">
        <v>96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7">
        <v>0</v>
      </c>
    </row>
    <row r="318" spans="1:32" ht="28.5" customHeight="1" x14ac:dyDescent="0.3">
      <c r="A318" s="12">
        <v>140</v>
      </c>
      <c r="B318" s="13" t="s">
        <v>97</v>
      </c>
      <c r="C318" s="8">
        <v>285.39071347678367</v>
      </c>
      <c r="D318" s="8">
        <v>642.62356032887453</v>
      </c>
      <c r="E318" s="8">
        <v>84.35</v>
      </c>
      <c r="F318" s="8">
        <v>0</v>
      </c>
      <c r="G318" s="8">
        <v>364.33983556343708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7">
        <v>1376.7041093690952</v>
      </c>
    </row>
    <row r="319" spans="1:32" ht="28.5" customHeight="1" x14ac:dyDescent="0.3">
      <c r="A319" s="3">
        <v>141</v>
      </c>
      <c r="B319" s="13" t="s">
        <v>98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7">
        <v>0</v>
      </c>
    </row>
    <row r="320" spans="1:32" ht="28.5" customHeight="1" x14ac:dyDescent="0.3">
      <c r="A320" s="12">
        <v>142</v>
      </c>
      <c r="B320" s="13" t="s">
        <v>148</v>
      </c>
      <c r="C320" s="8">
        <v>468.85617214043037</v>
      </c>
      <c r="D320" s="8">
        <v>661.63609169955123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7">
        <v>1130.4922638399817</v>
      </c>
    </row>
    <row r="321" spans="1:15" ht="28.5" customHeight="1" x14ac:dyDescent="0.3">
      <c r="A321" s="3">
        <v>143</v>
      </c>
      <c r="B321" s="13" t="s">
        <v>99</v>
      </c>
      <c r="C321" s="8">
        <v>4086.4477161192904</v>
      </c>
      <c r="D321" s="8">
        <v>3163.0937191046364</v>
      </c>
      <c r="E321" s="8">
        <v>84.2</v>
      </c>
      <c r="F321" s="8">
        <v>21.763662743833631</v>
      </c>
      <c r="G321" s="8">
        <v>0</v>
      </c>
      <c r="H321" s="8">
        <v>71.347678369195918</v>
      </c>
      <c r="I321" s="8">
        <v>0</v>
      </c>
      <c r="J321" s="8">
        <v>285.18797056015143</v>
      </c>
      <c r="K321" s="8">
        <v>0</v>
      </c>
      <c r="L321" s="8">
        <v>0</v>
      </c>
      <c r="M321" s="8">
        <v>0</v>
      </c>
      <c r="N321" s="8">
        <v>0</v>
      </c>
      <c r="O321" s="7">
        <v>7712.0407468971071</v>
      </c>
    </row>
    <row r="322" spans="1:15" ht="28.5" customHeight="1" x14ac:dyDescent="0.3">
      <c r="A322" s="12">
        <v>144</v>
      </c>
      <c r="B322" s="13" t="s">
        <v>100</v>
      </c>
      <c r="C322" s="8">
        <v>733.86183465458669</v>
      </c>
      <c r="D322" s="8">
        <v>992.4541375493269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7">
        <v>1726.3159722039136</v>
      </c>
    </row>
    <row r="323" spans="1:15" ht="28.5" customHeight="1" x14ac:dyDescent="0.3">
      <c r="A323" s="3">
        <v>145</v>
      </c>
      <c r="B323" s="13" t="s">
        <v>101</v>
      </c>
      <c r="C323" s="8">
        <v>172.51793129482823</v>
      </c>
      <c r="D323" s="8">
        <v>318.98802633024343</v>
      </c>
      <c r="E323" s="8">
        <v>160.35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7">
        <v>651.85595762507171</v>
      </c>
    </row>
    <row r="324" spans="1:15" ht="28.5" customHeight="1" x14ac:dyDescent="0.3">
      <c r="A324" s="12">
        <v>146</v>
      </c>
      <c r="B324" s="13" t="s">
        <v>149</v>
      </c>
      <c r="C324" s="8">
        <v>248.01812004530012</v>
      </c>
      <c r="D324" s="8">
        <v>654.03107915128055</v>
      </c>
      <c r="E324" s="8">
        <v>0</v>
      </c>
      <c r="F324" s="8">
        <v>10.881831371916816</v>
      </c>
      <c r="G324" s="8">
        <v>0</v>
      </c>
      <c r="H324" s="8">
        <v>0</v>
      </c>
      <c r="I324" s="8">
        <v>7313.5925793792367</v>
      </c>
      <c r="J324" s="8">
        <v>0</v>
      </c>
      <c r="K324" s="8">
        <v>0</v>
      </c>
      <c r="L324" s="8">
        <v>0</v>
      </c>
      <c r="M324" s="8">
        <v>3524.0783147292191</v>
      </c>
      <c r="N324" s="8">
        <v>0</v>
      </c>
      <c r="O324" s="7">
        <v>11750.601924676952</v>
      </c>
    </row>
    <row r="325" spans="1:15" ht="36" customHeight="1" x14ac:dyDescent="0.3">
      <c r="A325" s="3">
        <v>147</v>
      </c>
      <c r="B325" s="13" t="s">
        <v>102</v>
      </c>
      <c r="C325" s="8">
        <v>1284.2582106455266</v>
      </c>
      <c r="D325" s="8">
        <v>1334.6797022215087</v>
      </c>
      <c r="E325" s="8">
        <v>33.74</v>
      </c>
      <c r="F325" s="8">
        <v>0</v>
      </c>
      <c r="G325" s="8">
        <v>0</v>
      </c>
      <c r="H325" s="8">
        <v>101.92525481313703</v>
      </c>
      <c r="I325" s="8">
        <v>441.49125936496608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7">
        <v>3196.0944270451382</v>
      </c>
    </row>
    <row r="326" spans="1:15" ht="36.75" customHeight="1" x14ac:dyDescent="0.3">
      <c r="A326" s="12">
        <v>148</v>
      </c>
      <c r="B326" s="13" t="s">
        <v>103</v>
      </c>
      <c r="C326" s="8">
        <v>11490.373725934314</v>
      </c>
      <c r="D326" s="8">
        <v>14692.884243259001</v>
      </c>
      <c r="E326" s="8">
        <v>479.45</v>
      </c>
      <c r="F326" s="8">
        <v>475.1733032403676</v>
      </c>
      <c r="G326" s="8">
        <v>1163.1468644204417</v>
      </c>
      <c r="H326" s="8">
        <v>0</v>
      </c>
      <c r="I326" s="8">
        <v>439.01375510365875</v>
      </c>
      <c r="J326" s="8">
        <v>0</v>
      </c>
      <c r="K326" s="8">
        <v>0</v>
      </c>
      <c r="L326" s="8">
        <v>3581.9609102355016</v>
      </c>
      <c r="M326" s="8">
        <v>0</v>
      </c>
      <c r="N326" s="8">
        <v>0</v>
      </c>
      <c r="O326" s="7">
        <v>32322.002802193289</v>
      </c>
    </row>
    <row r="327" spans="1:15" ht="28.5" customHeight="1" x14ac:dyDescent="0.3">
      <c r="A327" s="3">
        <v>149</v>
      </c>
      <c r="B327" s="13" t="s">
        <v>150</v>
      </c>
      <c r="C327" s="8">
        <v>0</v>
      </c>
      <c r="D327" s="8">
        <v>0</v>
      </c>
      <c r="E327" s="8">
        <v>182.33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7">
        <v>182.33</v>
      </c>
    </row>
    <row r="328" spans="1:15" ht="28.5" customHeight="1" x14ac:dyDescent="0.3">
      <c r="A328" s="12">
        <v>150</v>
      </c>
      <c r="B328" s="13" t="s">
        <v>104</v>
      </c>
      <c r="C328" s="8">
        <v>0</v>
      </c>
      <c r="D328" s="8">
        <v>0</v>
      </c>
      <c r="E328" s="8">
        <v>234.14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7">
        <v>234.14</v>
      </c>
    </row>
    <row r="329" spans="1:15" ht="28.5" customHeight="1" x14ac:dyDescent="0.3">
      <c r="A329" s="3">
        <v>151</v>
      </c>
      <c r="B329" s="13" t="s">
        <v>105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7">
        <v>0</v>
      </c>
    </row>
    <row r="330" spans="1:15" ht="28.5" customHeight="1" x14ac:dyDescent="0.3">
      <c r="A330" s="12">
        <v>152</v>
      </c>
      <c r="B330" s="13" t="s">
        <v>106</v>
      </c>
      <c r="C330" s="8">
        <v>0</v>
      </c>
      <c r="D330" s="8">
        <v>0</v>
      </c>
      <c r="E330" s="8">
        <v>463.03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7">
        <v>463.03</v>
      </c>
    </row>
    <row r="331" spans="1:15" ht="28.5" customHeight="1" x14ac:dyDescent="0.3">
      <c r="A331" s="3">
        <v>153</v>
      </c>
      <c r="B331" s="13" t="s">
        <v>107</v>
      </c>
      <c r="C331" s="8">
        <v>0</v>
      </c>
      <c r="D331" s="8">
        <v>0</v>
      </c>
      <c r="E331" s="8">
        <v>134.46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7">
        <v>134.46</v>
      </c>
    </row>
    <row r="332" spans="1:15" ht="28.5" customHeight="1" x14ac:dyDescent="0.3">
      <c r="A332" s="12">
        <v>154</v>
      </c>
      <c r="B332" s="13" t="s">
        <v>163</v>
      </c>
      <c r="C332" s="8">
        <v>295.58323895809741</v>
      </c>
      <c r="D332" s="8">
        <v>547.5609034754907</v>
      </c>
      <c r="E332" s="8">
        <v>18.260000000000002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7">
        <v>861.40414243358805</v>
      </c>
    </row>
    <row r="333" spans="1:15" ht="28.5" customHeight="1" x14ac:dyDescent="0.3">
      <c r="A333" s="3">
        <v>155</v>
      </c>
      <c r="B333" s="13" t="s">
        <v>108</v>
      </c>
      <c r="C333" s="8">
        <v>1009.0600226500567</v>
      </c>
      <c r="D333" s="8">
        <v>1182.5794512560944</v>
      </c>
      <c r="E333" s="8">
        <v>0</v>
      </c>
      <c r="F333" s="8">
        <v>0</v>
      </c>
      <c r="G333" s="8">
        <v>0</v>
      </c>
      <c r="H333" s="8">
        <v>40.770101925254814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7">
        <v>2232.4095758314061</v>
      </c>
    </row>
    <row r="334" spans="1:15" ht="28.5" customHeight="1" x14ac:dyDescent="0.3">
      <c r="A334" s="12">
        <v>156</v>
      </c>
      <c r="B334" s="13" t="s">
        <v>109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7">
        <v>0</v>
      </c>
    </row>
    <row r="335" spans="1:15" ht="28.5" customHeight="1" x14ac:dyDescent="0.3">
      <c r="A335" s="3">
        <v>157</v>
      </c>
      <c r="B335" s="13" t="s">
        <v>110</v>
      </c>
      <c r="C335" s="8">
        <v>286.90071725179314</v>
      </c>
      <c r="D335" s="8">
        <v>940.48655180281037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7">
        <v>1227.3872690546036</v>
      </c>
    </row>
    <row r="336" spans="1:15" ht="39" customHeight="1" x14ac:dyDescent="0.3">
      <c r="A336" s="12">
        <v>158</v>
      </c>
      <c r="B336" s="13" t="s">
        <v>111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7">
        <v>0</v>
      </c>
    </row>
    <row r="337" spans="1:18" ht="28.5" customHeight="1" x14ac:dyDescent="0.3">
      <c r="A337" s="3">
        <v>159</v>
      </c>
      <c r="B337" s="13" t="s">
        <v>112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7">
        <v>0</v>
      </c>
    </row>
    <row r="338" spans="1:18" ht="28.5" customHeight="1" x14ac:dyDescent="0.3">
      <c r="A338" s="12">
        <v>160</v>
      </c>
      <c r="B338" s="13" t="s">
        <v>113</v>
      </c>
      <c r="C338" s="8">
        <v>0</v>
      </c>
      <c r="D338" s="8">
        <v>0</v>
      </c>
      <c r="E338" s="8">
        <v>563.67999999999995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7">
        <v>563.67999999999995</v>
      </c>
    </row>
    <row r="339" spans="1:18" ht="28.5" customHeight="1" x14ac:dyDescent="0.3">
      <c r="A339" s="3">
        <v>161</v>
      </c>
      <c r="B339" s="13" t="s">
        <v>151</v>
      </c>
      <c r="C339" s="8">
        <v>16429.671574178934</v>
      </c>
      <c r="D339" s="8">
        <v>14074.596723084593</v>
      </c>
      <c r="E339" s="8">
        <v>0</v>
      </c>
      <c r="F339" s="8">
        <v>126.95469933902952</v>
      </c>
      <c r="G339" s="8">
        <v>5783.6530710946317</v>
      </c>
      <c r="H339" s="8">
        <v>0</v>
      </c>
      <c r="I339" s="8">
        <v>789.33285765251514</v>
      </c>
      <c r="J339" s="8">
        <v>0</v>
      </c>
      <c r="K339" s="8">
        <v>0</v>
      </c>
      <c r="L339" s="8">
        <v>2763.5770599021489</v>
      </c>
      <c r="M339" s="8">
        <v>0</v>
      </c>
      <c r="N339" s="8">
        <v>0</v>
      </c>
      <c r="O339" s="7">
        <v>39967.785985251852</v>
      </c>
    </row>
    <row r="340" spans="1:18" ht="28.5" customHeight="1" x14ac:dyDescent="0.3">
      <c r="A340" s="12">
        <v>162</v>
      </c>
      <c r="B340" s="13" t="s">
        <v>152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7">
        <v>0</v>
      </c>
    </row>
    <row r="341" spans="1:18" s="34" customFormat="1" ht="40.5" customHeight="1" x14ac:dyDescent="0.3">
      <c r="A341" s="3">
        <v>163</v>
      </c>
      <c r="B341" s="13" t="s">
        <v>114</v>
      </c>
      <c r="C341" s="8">
        <v>589.27897319743295</v>
      </c>
      <c r="D341" s="8">
        <v>839.08638449253442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7">
        <v>1428.3653576899674</v>
      </c>
    </row>
    <row r="342" spans="1:18" ht="28.5" customHeight="1" x14ac:dyDescent="0.3">
      <c r="A342" s="12">
        <v>164</v>
      </c>
      <c r="B342" s="13" t="s">
        <v>153</v>
      </c>
      <c r="C342" s="8">
        <v>0</v>
      </c>
      <c r="D342" s="8">
        <v>0</v>
      </c>
      <c r="E342" s="8">
        <v>398.59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7">
        <v>398.59</v>
      </c>
    </row>
    <row r="343" spans="1:18" ht="28.5" customHeight="1" x14ac:dyDescent="0.3">
      <c r="A343" s="3">
        <v>165</v>
      </c>
      <c r="B343" s="13" t="s">
        <v>115</v>
      </c>
      <c r="C343" s="8">
        <v>0</v>
      </c>
      <c r="D343" s="8">
        <v>0</v>
      </c>
      <c r="E343" s="8">
        <v>1291.21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7">
        <v>1291.21</v>
      </c>
    </row>
    <row r="344" spans="1:18" s="34" customFormat="1" ht="28.5" customHeight="1" x14ac:dyDescent="0.3">
      <c r="A344" s="12">
        <v>166</v>
      </c>
      <c r="B344" s="13" t="s">
        <v>154</v>
      </c>
      <c r="C344" s="8">
        <v>0</v>
      </c>
      <c r="D344" s="8">
        <v>0</v>
      </c>
      <c r="E344" s="8">
        <v>359.47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7">
        <v>359.47</v>
      </c>
    </row>
    <row r="345" spans="1:18" ht="26.25" customHeight="1" x14ac:dyDescent="0.3">
      <c r="A345" s="3">
        <v>167</v>
      </c>
      <c r="B345" s="13" t="s">
        <v>116</v>
      </c>
      <c r="C345" s="8">
        <v>1622.1215553038883</v>
      </c>
      <c r="D345" s="8">
        <v>1022.0291863481574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16712.015074824874</v>
      </c>
      <c r="M345" s="8">
        <v>0</v>
      </c>
      <c r="N345" s="8">
        <v>0</v>
      </c>
      <c r="O345" s="7">
        <v>19356.165816476921</v>
      </c>
    </row>
    <row r="346" spans="1:18" s="34" customFormat="1" ht="27" customHeight="1" x14ac:dyDescent="0.35">
      <c r="A346" s="12"/>
      <c r="B346" s="22" t="s">
        <v>117</v>
      </c>
      <c r="C346" s="7">
        <v>104270.89467723672</v>
      </c>
      <c r="D346" s="7">
        <v>115085.89439172577</v>
      </c>
      <c r="E346" s="7">
        <v>19240.789999999994</v>
      </c>
      <c r="F346" s="7">
        <v>776.23730453006613</v>
      </c>
      <c r="G346" s="7">
        <v>18865.871352571339</v>
      </c>
      <c r="H346" s="7">
        <v>4810.8720271800676</v>
      </c>
      <c r="I346" s="7">
        <v>9428.3902168311724</v>
      </c>
      <c r="J346" s="7">
        <v>1517.2000033800052</v>
      </c>
      <c r="K346" s="7">
        <v>147.45274329702644</v>
      </c>
      <c r="L346" s="7">
        <v>26055.617991769686</v>
      </c>
      <c r="M346" s="7">
        <v>8120.1253982069065</v>
      </c>
      <c r="N346" s="7">
        <v>40.770101925254814</v>
      </c>
      <c r="O346" s="7">
        <v>308360.1162086539</v>
      </c>
      <c r="R346" s="35"/>
    </row>
    <row r="347" spans="1:18" ht="16.5" customHeight="1" x14ac:dyDescent="0.2">
      <c r="A347" s="25"/>
      <c r="C347" s="36"/>
      <c r="D347" s="25"/>
      <c r="E347" s="25"/>
      <c r="F347" s="25"/>
      <c r="G347" s="25"/>
      <c r="H347" s="25"/>
      <c r="I347" s="25"/>
      <c r="J347" s="25"/>
      <c r="K347" s="25"/>
      <c r="L347" s="25"/>
      <c r="M347" s="25"/>
    </row>
    <row r="348" spans="1:18" ht="15.75" customHeight="1" x14ac:dyDescent="0.2">
      <c r="A348" s="29"/>
      <c r="B348" s="39"/>
      <c r="O348" s="38"/>
    </row>
    <row r="349" spans="1:18" ht="32.25" customHeight="1" x14ac:dyDescent="0.25">
      <c r="B349" s="1" t="s">
        <v>119</v>
      </c>
      <c r="C349" s="76" t="s">
        <v>186</v>
      </c>
      <c r="D349" s="76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</row>
    <row r="350" spans="1:18" ht="41.25" customHeight="1" x14ac:dyDescent="0.25">
      <c r="A350" s="3" t="s">
        <v>0</v>
      </c>
      <c r="B350" s="4" t="s">
        <v>1</v>
      </c>
      <c r="C350" s="10" t="s">
        <v>2</v>
      </c>
      <c r="D350" s="10" t="s">
        <v>3</v>
      </c>
      <c r="E350" s="10" t="s">
        <v>215</v>
      </c>
      <c r="F350" s="10" t="s">
        <v>4</v>
      </c>
      <c r="G350" s="10" t="s">
        <v>5</v>
      </c>
      <c r="H350" s="10" t="s">
        <v>6</v>
      </c>
      <c r="I350" s="10" t="s">
        <v>7</v>
      </c>
      <c r="J350" s="10" t="s">
        <v>8</v>
      </c>
      <c r="K350" s="10" t="s">
        <v>9</v>
      </c>
      <c r="L350" s="10" t="s">
        <v>10</v>
      </c>
      <c r="M350" s="10" t="s">
        <v>194</v>
      </c>
      <c r="N350" s="55" t="s">
        <v>191</v>
      </c>
      <c r="O350" s="33" t="s">
        <v>168</v>
      </c>
    </row>
    <row r="351" spans="1:18" ht="41.25" customHeight="1" x14ac:dyDescent="0.3">
      <c r="A351" s="3">
        <v>1</v>
      </c>
      <c r="B351" s="13" t="s">
        <v>183</v>
      </c>
      <c r="C351" s="40">
        <v>0</v>
      </c>
      <c r="D351" s="40">
        <v>0</v>
      </c>
      <c r="E351" s="40">
        <v>0</v>
      </c>
      <c r="F351" s="40">
        <v>0</v>
      </c>
      <c r="G351" s="40">
        <v>0</v>
      </c>
      <c r="H351" s="40">
        <v>0.10169491525423729</v>
      </c>
      <c r="I351" s="40">
        <v>0</v>
      </c>
      <c r="J351" s="40">
        <v>0</v>
      </c>
      <c r="K351" s="40">
        <v>0</v>
      </c>
      <c r="L351" s="40">
        <v>0</v>
      </c>
      <c r="M351" s="40">
        <v>0</v>
      </c>
      <c r="N351" s="40">
        <v>0</v>
      </c>
      <c r="O351" s="41">
        <v>1.5865904745346817E-3</v>
      </c>
    </row>
    <row r="352" spans="1:18" ht="25.5" customHeight="1" x14ac:dyDescent="0.3">
      <c r="A352" s="12">
        <v>2</v>
      </c>
      <c r="B352" s="13" t="s">
        <v>12</v>
      </c>
      <c r="C352" s="40">
        <v>4.5942705210749932E-3</v>
      </c>
      <c r="D352" s="40">
        <v>5.4516979561088736E-3</v>
      </c>
      <c r="E352" s="40">
        <v>1.2291595095627573E-3</v>
      </c>
      <c r="F352" s="40">
        <v>0</v>
      </c>
      <c r="G352" s="40">
        <v>0</v>
      </c>
      <c r="H352" s="40">
        <v>0</v>
      </c>
      <c r="I352" s="40">
        <v>0</v>
      </c>
      <c r="J352" s="40">
        <v>0</v>
      </c>
      <c r="K352" s="40">
        <v>0</v>
      </c>
      <c r="L352" s="40">
        <v>0</v>
      </c>
      <c r="M352" s="40">
        <v>0</v>
      </c>
      <c r="N352" s="40">
        <v>0</v>
      </c>
      <c r="O352" s="41">
        <v>3.6649105167977673E-3</v>
      </c>
    </row>
    <row r="353" spans="1:15" ht="49.5" customHeight="1" x14ac:dyDescent="0.3">
      <c r="A353" s="3">
        <v>3</v>
      </c>
      <c r="B353" s="13" t="s">
        <v>157</v>
      </c>
      <c r="C353" s="40">
        <v>3.2257644084143565E-3</v>
      </c>
      <c r="D353" s="40">
        <v>8.3409143139928348E-3</v>
      </c>
      <c r="E353" s="40">
        <v>0</v>
      </c>
      <c r="F353" s="40">
        <v>0</v>
      </c>
      <c r="G353" s="40">
        <v>0</v>
      </c>
      <c r="H353" s="40">
        <v>0</v>
      </c>
      <c r="I353" s="40">
        <v>0</v>
      </c>
      <c r="J353" s="40">
        <v>0</v>
      </c>
      <c r="K353" s="40">
        <v>0.30945558739255008</v>
      </c>
      <c r="L353" s="40">
        <v>0</v>
      </c>
      <c r="M353" s="40">
        <v>0</v>
      </c>
      <c r="N353" s="40">
        <v>0</v>
      </c>
      <c r="O353" s="41">
        <v>4.3517463170742255E-3</v>
      </c>
    </row>
    <row r="354" spans="1:15" ht="37.5" customHeight="1" x14ac:dyDescent="0.3">
      <c r="A354" s="12">
        <v>4</v>
      </c>
      <c r="B354" s="13" t="s">
        <v>13</v>
      </c>
      <c r="C354" s="40">
        <v>5.0830227041680776E-3</v>
      </c>
      <c r="D354" s="40">
        <v>7.1367682334516165E-3</v>
      </c>
      <c r="E354" s="40">
        <v>0</v>
      </c>
      <c r="F354" s="40">
        <v>0</v>
      </c>
      <c r="G354" s="40">
        <v>0</v>
      </c>
      <c r="H354" s="40">
        <v>2.1186440677966104E-2</v>
      </c>
      <c r="I354" s="40">
        <v>0</v>
      </c>
      <c r="J354" s="40">
        <v>0</v>
      </c>
      <c r="K354" s="40">
        <v>0</v>
      </c>
      <c r="L354" s="40">
        <v>0</v>
      </c>
      <c r="M354" s="40">
        <v>0</v>
      </c>
      <c r="N354" s="40">
        <v>0</v>
      </c>
      <c r="O354" s="41">
        <v>4.7129244628748151E-3</v>
      </c>
    </row>
    <row r="355" spans="1:15" ht="37.5" customHeight="1" x14ac:dyDescent="0.3">
      <c r="A355" s="3">
        <v>5</v>
      </c>
      <c r="B355" s="13" t="s">
        <v>14</v>
      </c>
      <c r="C355" s="40">
        <v>0</v>
      </c>
      <c r="D355" s="40">
        <v>0</v>
      </c>
      <c r="E355" s="40">
        <v>8.6508921930960238E-3</v>
      </c>
      <c r="F355" s="40">
        <v>0</v>
      </c>
      <c r="G355" s="40">
        <v>0</v>
      </c>
      <c r="H355" s="40">
        <v>0</v>
      </c>
      <c r="I355" s="40">
        <v>0</v>
      </c>
      <c r="J355" s="40">
        <v>0</v>
      </c>
      <c r="K355" s="40">
        <v>0</v>
      </c>
      <c r="L355" s="40">
        <v>0</v>
      </c>
      <c r="M355" s="40">
        <v>0</v>
      </c>
      <c r="N355" s="40">
        <v>0</v>
      </c>
      <c r="O355" s="41">
        <v>5.397909497717613E-4</v>
      </c>
    </row>
    <row r="356" spans="1:15" ht="33" customHeight="1" x14ac:dyDescent="0.3">
      <c r="A356" s="12">
        <v>6</v>
      </c>
      <c r="B356" s="13" t="s">
        <v>15</v>
      </c>
      <c r="C356" s="40">
        <v>3.2091106303237776E-2</v>
      </c>
      <c r="D356" s="40">
        <v>1.6270656795605742E-2</v>
      </c>
      <c r="E356" s="40">
        <v>0</v>
      </c>
      <c r="F356" s="40">
        <v>0</v>
      </c>
      <c r="G356" s="40">
        <v>0</v>
      </c>
      <c r="H356" s="40">
        <v>0</v>
      </c>
      <c r="I356" s="40">
        <v>0</v>
      </c>
      <c r="J356" s="40">
        <v>0</v>
      </c>
      <c r="K356" s="40">
        <v>0</v>
      </c>
      <c r="L356" s="40">
        <v>0</v>
      </c>
      <c r="M356" s="40">
        <v>0</v>
      </c>
      <c r="N356" s="40">
        <v>0</v>
      </c>
      <c r="O356" s="41">
        <v>1.6924015723073442E-2</v>
      </c>
    </row>
    <row r="357" spans="1:15" ht="28.5" customHeight="1" x14ac:dyDescent="0.3">
      <c r="A357" s="3">
        <v>7</v>
      </c>
      <c r="B357" s="13" t="s">
        <v>170</v>
      </c>
      <c r="C357" s="40">
        <v>2.2808435211010602E-3</v>
      </c>
      <c r="D357" s="40">
        <v>1.8502732457096785E-3</v>
      </c>
      <c r="E357" s="40">
        <v>0</v>
      </c>
      <c r="F357" s="40">
        <v>0</v>
      </c>
      <c r="G357" s="40">
        <v>0</v>
      </c>
      <c r="H357" s="40">
        <v>0</v>
      </c>
      <c r="I357" s="40">
        <v>0</v>
      </c>
      <c r="J357" s="40">
        <v>0</v>
      </c>
      <c r="K357" s="40">
        <v>0</v>
      </c>
      <c r="L357" s="40">
        <v>0</v>
      </c>
      <c r="M357" s="40">
        <v>0</v>
      </c>
      <c r="N357" s="40">
        <v>0</v>
      </c>
      <c r="O357" s="41">
        <v>1.4618166300422342E-3</v>
      </c>
    </row>
    <row r="358" spans="1:15" ht="23.25" customHeight="1" x14ac:dyDescent="0.3">
      <c r="A358" s="12">
        <v>8</v>
      </c>
      <c r="B358" s="13" t="s">
        <v>16</v>
      </c>
      <c r="C358" s="40">
        <v>0</v>
      </c>
      <c r="D358" s="40">
        <v>0</v>
      </c>
      <c r="E358" s="40">
        <v>1.7509676057999701E-2</v>
      </c>
      <c r="F358" s="40">
        <v>0</v>
      </c>
      <c r="G358" s="40">
        <v>0</v>
      </c>
      <c r="H358" s="40">
        <v>0</v>
      </c>
      <c r="I358" s="40">
        <v>0</v>
      </c>
      <c r="J358" s="40">
        <v>0</v>
      </c>
      <c r="K358" s="40">
        <v>0</v>
      </c>
      <c r="L358" s="40">
        <v>0</v>
      </c>
      <c r="M358" s="40">
        <v>0</v>
      </c>
      <c r="N358" s="40">
        <v>0</v>
      </c>
      <c r="O358" s="41">
        <v>1.092553745738098E-3</v>
      </c>
    </row>
    <row r="359" spans="1:15" ht="23.25" customHeight="1" x14ac:dyDescent="0.3">
      <c r="A359" s="3">
        <v>9</v>
      </c>
      <c r="B359" s="13" t="s">
        <v>17</v>
      </c>
      <c r="C359" s="40">
        <v>0</v>
      </c>
      <c r="D359" s="40">
        <v>0</v>
      </c>
      <c r="E359" s="40">
        <v>4.7842110433095539E-2</v>
      </c>
      <c r="F359" s="40">
        <v>0</v>
      </c>
      <c r="G359" s="40">
        <v>0</v>
      </c>
      <c r="H359" s="40">
        <v>0</v>
      </c>
      <c r="I359" s="40">
        <v>0</v>
      </c>
      <c r="J359" s="40">
        <v>0</v>
      </c>
      <c r="K359" s="40">
        <v>0</v>
      </c>
      <c r="L359" s="40">
        <v>0</v>
      </c>
      <c r="M359" s="40">
        <v>0</v>
      </c>
      <c r="N359" s="40">
        <v>0</v>
      </c>
      <c r="O359" s="41">
        <v>2.9852109647575957E-3</v>
      </c>
    </row>
    <row r="360" spans="1:15" ht="23.25" customHeight="1" x14ac:dyDescent="0.3">
      <c r="A360" s="12">
        <v>10</v>
      </c>
      <c r="B360" s="13" t="s">
        <v>18</v>
      </c>
      <c r="C360" s="40">
        <v>0</v>
      </c>
      <c r="D360" s="40">
        <v>0</v>
      </c>
      <c r="E360" s="40">
        <v>1.5303425690940968E-2</v>
      </c>
      <c r="F360" s="40">
        <v>0</v>
      </c>
      <c r="G360" s="40">
        <v>0</v>
      </c>
      <c r="H360" s="40">
        <v>0</v>
      </c>
      <c r="I360" s="40">
        <v>0</v>
      </c>
      <c r="J360" s="40">
        <v>0</v>
      </c>
      <c r="K360" s="40">
        <v>0</v>
      </c>
      <c r="L360" s="40">
        <v>0</v>
      </c>
      <c r="M360" s="40">
        <v>0</v>
      </c>
      <c r="N360" s="40">
        <v>0</v>
      </c>
      <c r="O360" s="41">
        <v>9.5489002799816847E-4</v>
      </c>
    </row>
    <row r="361" spans="1:15" ht="23.25" customHeight="1" x14ac:dyDescent="0.3">
      <c r="A361" s="3">
        <v>11</v>
      </c>
      <c r="B361" s="13" t="s">
        <v>19</v>
      </c>
      <c r="C361" s="40">
        <v>3.910017464744675E-4</v>
      </c>
      <c r="D361" s="40">
        <v>4.9560890510080672E-4</v>
      </c>
      <c r="E361" s="40">
        <v>0</v>
      </c>
      <c r="F361" s="40">
        <v>0</v>
      </c>
      <c r="G361" s="40">
        <v>0</v>
      </c>
      <c r="H361" s="40">
        <v>0</v>
      </c>
      <c r="I361" s="40">
        <v>0</v>
      </c>
      <c r="J361" s="40">
        <v>0</v>
      </c>
      <c r="K361" s="40">
        <v>0</v>
      </c>
      <c r="L361" s="40">
        <v>0</v>
      </c>
      <c r="M361" s="40">
        <v>0</v>
      </c>
      <c r="N361" s="40">
        <v>0</v>
      </c>
      <c r="O361" s="41">
        <v>3.1718659741035665E-4</v>
      </c>
    </row>
    <row r="362" spans="1:15" ht="38.25" customHeight="1" x14ac:dyDescent="0.3">
      <c r="A362" s="12">
        <v>12</v>
      </c>
      <c r="B362" s="13" t="s">
        <v>122</v>
      </c>
      <c r="C362" s="40">
        <v>0</v>
      </c>
      <c r="D362" s="40">
        <v>0</v>
      </c>
      <c r="E362" s="40">
        <v>0</v>
      </c>
      <c r="F362" s="40">
        <v>0</v>
      </c>
      <c r="G362" s="40">
        <v>0</v>
      </c>
      <c r="H362" s="40">
        <v>0</v>
      </c>
      <c r="I362" s="40">
        <v>0</v>
      </c>
      <c r="J362" s="40">
        <v>0</v>
      </c>
      <c r="K362" s="40">
        <v>0</v>
      </c>
      <c r="L362" s="40">
        <v>0</v>
      </c>
      <c r="M362" s="40">
        <v>0</v>
      </c>
      <c r="N362" s="40">
        <v>0</v>
      </c>
      <c r="O362" s="41">
        <v>0</v>
      </c>
    </row>
    <row r="363" spans="1:15" ht="23.25" customHeight="1" x14ac:dyDescent="0.3">
      <c r="A363" s="3">
        <v>13</v>
      </c>
      <c r="B363" s="13" t="s">
        <v>20</v>
      </c>
      <c r="C363" s="40">
        <v>0</v>
      </c>
      <c r="D363" s="40">
        <v>0</v>
      </c>
      <c r="E363" s="40">
        <v>0</v>
      </c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1">
        <v>0</v>
      </c>
    </row>
    <row r="364" spans="1:15" ht="23.25" customHeight="1" x14ac:dyDescent="0.3">
      <c r="A364" s="12">
        <v>14</v>
      </c>
      <c r="B364" s="13" t="s">
        <v>21</v>
      </c>
      <c r="C364" s="40">
        <v>0</v>
      </c>
      <c r="D364" s="40">
        <v>0</v>
      </c>
      <c r="E364" s="40">
        <v>0</v>
      </c>
      <c r="F364" s="40">
        <v>0</v>
      </c>
      <c r="G364" s="40">
        <v>0</v>
      </c>
      <c r="H364" s="40">
        <v>0</v>
      </c>
      <c r="I364" s="40">
        <v>0</v>
      </c>
      <c r="J364" s="40">
        <v>0</v>
      </c>
      <c r="K364" s="40">
        <v>0</v>
      </c>
      <c r="L364" s="40">
        <v>0</v>
      </c>
      <c r="M364" s="40">
        <v>0</v>
      </c>
      <c r="N364" s="40">
        <v>0</v>
      </c>
      <c r="O364" s="41">
        <v>0</v>
      </c>
    </row>
    <row r="365" spans="1:15" ht="33.75" customHeight="1" x14ac:dyDescent="0.3">
      <c r="A365" s="3">
        <v>15</v>
      </c>
      <c r="B365" s="13" t="s">
        <v>123</v>
      </c>
      <c r="C365" s="40">
        <v>0</v>
      </c>
      <c r="D365" s="40">
        <v>0</v>
      </c>
      <c r="E365" s="40">
        <v>6.6920329154883992E-3</v>
      </c>
      <c r="F365" s="40">
        <v>0</v>
      </c>
      <c r="G365" s="40">
        <v>0</v>
      </c>
      <c r="H365" s="40">
        <v>0</v>
      </c>
      <c r="I365" s="40">
        <v>0</v>
      </c>
      <c r="J365" s="40">
        <v>0</v>
      </c>
      <c r="K365" s="40">
        <v>0</v>
      </c>
      <c r="L365" s="40">
        <v>0</v>
      </c>
      <c r="M365" s="40">
        <v>0</v>
      </c>
      <c r="N365" s="40">
        <v>0</v>
      </c>
      <c r="O365" s="41">
        <v>4.1756372900337636E-4</v>
      </c>
    </row>
    <row r="366" spans="1:15" ht="28.5" customHeight="1" x14ac:dyDescent="0.3">
      <c r="A366" s="12">
        <v>16</v>
      </c>
      <c r="B366" s="13" t="s">
        <v>22</v>
      </c>
      <c r="C366" s="40">
        <v>0</v>
      </c>
      <c r="D366" s="40">
        <v>0</v>
      </c>
      <c r="E366" s="40">
        <v>0</v>
      </c>
      <c r="F366" s="40">
        <v>0</v>
      </c>
      <c r="G366" s="40">
        <v>0</v>
      </c>
      <c r="H366" s="40">
        <v>0</v>
      </c>
      <c r="I366" s="40">
        <v>0</v>
      </c>
      <c r="J366" s="40">
        <v>0</v>
      </c>
      <c r="K366" s="40">
        <v>0</v>
      </c>
      <c r="L366" s="40">
        <v>0</v>
      </c>
      <c r="M366" s="40">
        <v>0</v>
      </c>
      <c r="N366" s="40">
        <v>0</v>
      </c>
      <c r="O366" s="41">
        <v>0</v>
      </c>
    </row>
    <row r="367" spans="1:15" ht="23.25" customHeight="1" x14ac:dyDescent="0.3">
      <c r="A367" s="3">
        <v>17</v>
      </c>
      <c r="B367" s="13" t="s">
        <v>120</v>
      </c>
      <c r="C367" s="40">
        <v>8.8699470265041246E-4</v>
      </c>
      <c r="D367" s="40">
        <v>3.9648712408064534E-4</v>
      </c>
      <c r="E367" s="40">
        <v>0</v>
      </c>
      <c r="F367" s="40">
        <v>0</v>
      </c>
      <c r="G367" s="40">
        <v>0</v>
      </c>
      <c r="H367" s="40">
        <v>0</v>
      </c>
      <c r="I367" s="40">
        <v>0</v>
      </c>
      <c r="J367" s="40">
        <v>0</v>
      </c>
      <c r="K367" s="40">
        <v>0</v>
      </c>
      <c r="L367" s="40">
        <v>0</v>
      </c>
      <c r="M367" s="40">
        <v>0</v>
      </c>
      <c r="N367" s="40">
        <v>0</v>
      </c>
      <c r="O367" s="41">
        <v>4.479107356915573E-4</v>
      </c>
    </row>
    <row r="368" spans="1:15" ht="23.25" customHeight="1" x14ac:dyDescent="0.3">
      <c r="A368" s="12">
        <v>18</v>
      </c>
      <c r="B368" s="13" t="s">
        <v>23</v>
      </c>
      <c r="C368" s="40">
        <v>1.4141229830826574E-2</v>
      </c>
      <c r="D368" s="40">
        <v>1.5925566150572591E-2</v>
      </c>
      <c r="E368" s="40">
        <v>3.1932160789655737E-3</v>
      </c>
      <c r="F368" s="40">
        <v>0</v>
      </c>
      <c r="G368" s="40">
        <v>0</v>
      </c>
      <c r="H368" s="40">
        <v>0</v>
      </c>
      <c r="I368" s="40">
        <v>0</v>
      </c>
      <c r="J368" s="40">
        <v>0</v>
      </c>
      <c r="K368" s="40">
        <v>0</v>
      </c>
      <c r="L368" s="40">
        <v>0</v>
      </c>
      <c r="M368" s="40">
        <v>0</v>
      </c>
      <c r="N368" s="40">
        <v>0</v>
      </c>
      <c r="O368" s="41">
        <v>1.0924780908275627E-2</v>
      </c>
    </row>
    <row r="369" spans="1:685" ht="23.25" customHeight="1" x14ac:dyDescent="0.3">
      <c r="A369" s="3">
        <v>19</v>
      </c>
      <c r="B369" s="13" t="s">
        <v>24</v>
      </c>
      <c r="C369" s="40">
        <v>6.0931105492271183E-3</v>
      </c>
      <c r="D369" s="40">
        <v>9.4018844886160444E-3</v>
      </c>
      <c r="E369" s="40">
        <v>0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1">
        <v>5.569327171070431E-3</v>
      </c>
    </row>
    <row r="370" spans="1:685" s="20" customFormat="1" ht="28.5" customHeight="1" x14ac:dyDescent="0.3">
      <c r="A370" s="12">
        <v>20</v>
      </c>
      <c r="B370" s="13" t="s">
        <v>164</v>
      </c>
      <c r="C370" s="40">
        <v>1.7595078591351038E-3</v>
      </c>
      <c r="D370" s="40">
        <v>1.1894613722419362E-3</v>
      </c>
      <c r="E370" s="40">
        <v>0</v>
      </c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1">
        <v>1.0389011668284253E-3</v>
      </c>
      <c r="P370" s="15"/>
      <c r="Q370" s="16"/>
      <c r="R370" s="16"/>
      <c r="S370" s="16"/>
      <c r="T370" s="17"/>
      <c r="U370" s="17"/>
      <c r="V370" s="17"/>
      <c r="W370" s="17"/>
      <c r="X370" s="17"/>
      <c r="Y370" s="17"/>
      <c r="Z370" s="17"/>
      <c r="AA370" s="17"/>
      <c r="AB370" s="17"/>
      <c r="AC370" s="18"/>
      <c r="AE370" s="14"/>
      <c r="AF370" s="15"/>
      <c r="AG370" s="16"/>
      <c r="AH370" s="16"/>
      <c r="AI370" s="16"/>
      <c r="AJ370" s="17"/>
      <c r="AK370" s="17"/>
      <c r="AL370" s="17"/>
      <c r="AM370" s="17"/>
      <c r="AN370" s="17"/>
      <c r="AO370" s="17"/>
      <c r="AP370" s="17"/>
      <c r="AQ370" s="17"/>
      <c r="AR370" s="17"/>
      <c r="AS370" s="18"/>
      <c r="AU370" s="14"/>
      <c r="AV370" s="15"/>
      <c r="AW370" s="16"/>
      <c r="AX370" s="16"/>
      <c r="AY370" s="16"/>
      <c r="AZ370" s="17"/>
      <c r="BA370" s="17"/>
      <c r="BB370" s="17"/>
      <c r="BC370" s="17"/>
      <c r="BD370" s="17"/>
      <c r="BE370" s="17"/>
      <c r="BF370" s="17"/>
      <c r="BG370" s="17"/>
      <c r="BH370" s="17"/>
      <c r="BI370" s="18"/>
      <c r="BK370" s="14"/>
      <c r="BL370" s="15"/>
      <c r="BM370" s="16"/>
      <c r="BN370" s="16"/>
      <c r="BO370" s="16"/>
      <c r="BP370" s="17"/>
      <c r="BQ370" s="17"/>
      <c r="BR370" s="17"/>
      <c r="BS370" s="17"/>
      <c r="BT370" s="17"/>
      <c r="BU370" s="17"/>
      <c r="BV370" s="17"/>
      <c r="BW370" s="17"/>
      <c r="BX370" s="17"/>
      <c r="BY370" s="18"/>
      <c r="CA370" s="14"/>
      <c r="CB370" s="15"/>
      <c r="CC370" s="16"/>
      <c r="CD370" s="16"/>
      <c r="CE370" s="16"/>
      <c r="CF370" s="17"/>
      <c r="CG370" s="17"/>
      <c r="CH370" s="17"/>
      <c r="CI370" s="17"/>
      <c r="CJ370" s="17"/>
      <c r="CK370" s="17"/>
      <c r="CL370" s="17"/>
      <c r="CM370" s="17"/>
      <c r="CN370" s="17"/>
      <c r="CO370" s="18"/>
      <c r="CQ370" s="14"/>
      <c r="CR370" s="15"/>
      <c r="CS370" s="16"/>
      <c r="CT370" s="16"/>
      <c r="CU370" s="16"/>
      <c r="CV370" s="17"/>
      <c r="CW370" s="17"/>
      <c r="CX370" s="17"/>
      <c r="CY370" s="17"/>
      <c r="CZ370" s="17"/>
      <c r="DA370" s="17"/>
      <c r="DB370" s="17"/>
      <c r="DC370" s="17"/>
      <c r="DD370" s="17"/>
      <c r="DE370" s="18"/>
      <c r="DG370" s="14"/>
      <c r="DH370" s="15"/>
      <c r="DI370" s="16"/>
      <c r="DJ370" s="16"/>
      <c r="DK370" s="16"/>
      <c r="DL370" s="17"/>
      <c r="DM370" s="17"/>
      <c r="DN370" s="17"/>
      <c r="DO370" s="17"/>
      <c r="DP370" s="17"/>
      <c r="DQ370" s="17"/>
      <c r="DR370" s="17"/>
      <c r="DS370" s="17"/>
      <c r="DT370" s="17"/>
      <c r="DU370" s="18"/>
      <c r="DW370" s="14"/>
      <c r="DX370" s="15"/>
      <c r="DY370" s="16"/>
      <c r="DZ370" s="16"/>
      <c r="EA370" s="16"/>
      <c r="EB370" s="17"/>
      <c r="EC370" s="17"/>
      <c r="ED370" s="17"/>
      <c r="EE370" s="17"/>
      <c r="EF370" s="17"/>
      <c r="EG370" s="17"/>
      <c r="EH370" s="17"/>
      <c r="EI370" s="17"/>
      <c r="EJ370" s="17"/>
      <c r="EK370" s="18"/>
      <c r="EM370" s="14"/>
      <c r="EN370" s="15"/>
      <c r="EO370" s="16"/>
      <c r="EP370" s="16"/>
      <c r="EQ370" s="16"/>
      <c r="ER370" s="17"/>
      <c r="ES370" s="17"/>
      <c r="ET370" s="17"/>
      <c r="EU370" s="17"/>
      <c r="EV370" s="17"/>
      <c r="EW370" s="17"/>
      <c r="EX370" s="17"/>
      <c r="EY370" s="17"/>
      <c r="EZ370" s="17"/>
      <c r="FA370" s="18"/>
      <c r="FC370" s="14"/>
      <c r="FD370" s="15"/>
      <c r="FE370" s="16"/>
      <c r="FF370" s="16"/>
      <c r="FG370" s="16"/>
      <c r="FH370" s="17"/>
      <c r="FI370" s="17"/>
      <c r="FJ370" s="17"/>
      <c r="FK370" s="17"/>
      <c r="FL370" s="17"/>
      <c r="FM370" s="17"/>
      <c r="FN370" s="17"/>
      <c r="FO370" s="17"/>
      <c r="FP370" s="17"/>
      <c r="FQ370" s="18"/>
      <c r="FS370" s="14"/>
      <c r="FT370" s="15"/>
      <c r="FU370" s="16"/>
      <c r="FV370" s="16"/>
      <c r="FW370" s="16"/>
      <c r="FX370" s="17"/>
      <c r="FY370" s="17"/>
      <c r="FZ370" s="17"/>
      <c r="GA370" s="17"/>
      <c r="GB370" s="17"/>
      <c r="GC370" s="17"/>
      <c r="GD370" s="17"/>
      <c r="GE370" s="17"/>
      <c r="GF370" s="17"/>
      <c r="GG370" s="18"/>
      <c r="GI370" s="14"/>
      <c r="GJ370" s="15"/>
      <c r="GK370" s="16"/>
      <c r="GL370" s="16"/>
      <c r="GM370" s="16"/>
      <c r="GN370" s="17"/>
      <c r="GO370" s="17"/>
      <c r="GP370" s="17"/>
      <c r="GQ370" s="17"/>
      <c r="GR370" s="17"/>
      <c r="GS370" s="17"/>
      <c r="GT370" s="17"/>
      <c r="GU370" s="17"/>
      <c r="GV370" s="17"/>
      <c r="GW370" s="18"/>
      <c r="GY370" s="14"/>
      <c r="GZ370" s="15"/>
      <c r="HA370" s="16"/>
      <c r="HB370" s="16"/>
      <c r="HC370" s="16"/>
      <c r="HD370" s="17"/>
      <c r="HE370" s="17"/>
      <c r="HF370" s="17"/>
      <c r="HG370" s="17"/>
      <c r="HH370" s="17"/>
      <c r="HI370" s="17"/>
      <c r="HJ370" s="17"/>
      <c r="HK370" s="17"/>
      <c r="HL370" s="17"/>
      <c r="HM370" s="18"/>
      <c r="HO370" s="14"/>
      <c r="HP370" s="15"/>
      <c r="HQ370" s="16"/>
      <c r="HR370" s="16"/>
      <c r="HS370" s="16"/>
      <c r="HT370" s="17"/>
      <c r="HU370" s="17"/>
      <c r="HV370" s="17"/>
      <c r="HW370" s="17"/>
      <c r="HX370" s="17"/>
      <c r="HY370" s="17"/>
      <c r="HZ370" s="17"/>
      <c r="IA370" s="17"/>
      <c r="IB370" s="17"/>
      <c r="IC370" s="18"/>
      <c r="IE370" s="14"/>
      <c r="IF370" s="15"/>
      <c r="IG370" s="16"/>
      <c r="IH370" s="16"/>
      <c r="II370" s="16"/>
      <c r="IJ370" s="17"/>
      <c r="IK370" s="17"/>
      <c r="IL370" s="17"/>
      <c r="IM370" s="17"/>
      <c r="IN370" s="17"/>
      <c r="IO370" s="17"/>
      <c r="IP370" s="17"/>
      <c r="IQ370" s="17"/>
      <c r="IR370" s="17"/>
      <c r="IS370" s="18"/>
      <c r="IU370" s="14"/>
      <c r="IV370" s="15"/>
      <c r="IW370" s="16"/>
      <c r="IX370" s="16"/>
      <c r="IY370" s="16"/>
      <c r="IZ370" s="17"/>
      <c r="JA370" s="17"/>
      <c r="JB370" s="17"/>
      <c r="JC370" s="17"/>
      <c r="JD370" s="17"/>
      <c r="JE370" s="17"/>
      <c r="JF370" s="17"/>
      <c r="JG370" s="17"/>
      <c r="JH370" s="17"/>
      <c r="JI370" s="18"/>
      <c r="JK370" s="14"/>
      <c r="JL370" s="15"/>
      <c r="JM370" s="16"/>
      <c r="JN370" s="16"/>
      <c r="JO370" s="16"/>
      <c r="JP370" s="17"/>
      <c r="JQ370" s="17"/>
      <c r="JR370" s="17"/>
      <c r="JS370" s="17"/>
      <c r="JT370" s="17"/>
      <c r="JU370" s="17"/>
      <c r="JV370" s="17"/>
      <c r="JW370" s="17"/>
      <c r="JX370" s="17"/>
      <c r="JY370" s="18"/>
      <c r="KA370" s="14"/>
      <c r="KB370" s="15"/>
      <c r="KC370" s="16"/>
      <c r="KD370" s="16"/>
      <c r="KE370" s="16"/>
      <c r="KF370" s="17"/>
      <c r="KG370" s="17"/>
      <c r="KH370" s="17"/>
      <c r="KI370" s="17"/>
      <c r="KJ370" s="17"/>
      <c r="KK370" s="17"/>
      <c r="KL370" s="17"/>
      <c r="KM370" s="17"/>
      <c r="KN370" s="17"/>
      <c r="KO370" s="18"/>
      <c r="KQ370" s="14"/>
      <c r="KR370" s="15"/>
      <c r="KS370" s="16"/>
      <c r="KT370" s="16"/>
      <c r="KU370" s="16"/>
      <c r="KV370" s="17"/>
      <c r="KW370" s="17"/>
      <c r="KX370" s="17"/>
      <c r="KY370" s="17"/>
      <c r="KZ370" s="17"/>
      <c r="LA370" s="17"/>
      <c r="LB370" s="17"/>
      <c r="LC370" s="17"/>
      <c r="LD370" s="17"/>
      <c r="LE370" s="18"/>
      <c r="LG370" s="14"/>
      <c r="LH370" s="15"/>
      <c r="LI370" s="16"/>
      <c r="LJ370" s="16"/>
      <c r="LK370" s="16"/>
      <c r="LL370" s="17"/>
      <c r="LM370" s="17"/>
      <c r="LN370" s="17"/>
      <c r="LO370" s="17"/>
      <c r="LP370" s="17"/>
      <c r="LQ370" s="17"/>
      <c r="LR370" s="17"/>
      <c r="LS370" s="17"/>
      <c r="LT370" s="17"/>
      <c r="LU370" s="18"/>
      <c r="LW370" s="14"/>
      <c r="LX370" s="15"/>
      <c r="LY370" s="16"/>
      <c r="LZ370" s="16"/>
      <c r="MA370" s="16"/>
      <c r="MB370" s="17"/>
      <c r="MC370" s="17"/>
      <c r="MD370" s="17"/>
      <c r="ME370" s="17"/>
      <c r="MF370" s="17"/>
      <c r="MG370" s="17"/>
      <c r="MH370" s="17"/>
      <c r="MI370" s="17"/>
      <c r="MJ370" s="17"/>
      <c r="MK370" s="18"/>
      <c r="MM370" s="14"/>
      <c r="MN370" s="15"/>
      <c r="MO370" s="16"/>
      <c r="MP370" s="16"/>
      <c r="MQ370" s="16"/>
      <c r="MR370" s="17"/>
      <c r="MS370" s="17"/>
      <c r="MT370" s="17"/>
      <c r="MU370" s="17"/>
      <c r="MV370" s="17"/>
      <c r="MW370" s="17"/>
      <c r="MX370" s="17"/>
      <c r="MY370" s="17"/>
      <c r="MZ370" s="17"/>
      <c r="NA370" s="18"/>
      <c r="NC370" s="14"/>
      <c r="ND370" s="15"/>
      <c r="NE370" s="16"/>
      <c r="NF370" s="16"/>
      <c r="NG370" s="16"/>
      <c r="NH370" s="17"/>
      <c r="NI370" s="17"/>
      <c r="NJ370" s="17"/>
      <c r="NK370" s="17"/>
      <c r="NL370" s="17"/>
      <c r="NM370" s="17"/>
      <c r="NN370" s="17"/>
      <c r="NO370" s="17"/>
      <c r="NP370" s="17"/>
      <c r="NQ370" s="18"/>
      <c r="NS370" s="14"/>
      <c r="NT370" s="15"/>
      <c r="NU370" s="16"/>
      <c r="NV370" s="16"/>
      <c r="NW370" s="16"/>
      <c r="NX370" s="17"/>
      <c r="NY370" s="17"/>
      <c r="NZ370" s="17"/>
      <c r="OA370" s="17"/>
      <c r="OB370" s="17"/>
      <c r="OC370" s="17"/>
      <c r="OD370" s="17"/>
      <c r="OE370" s="17"/>
      <c r="OF370" s="17"/>
      <c r="OG370" s="18"/>
      <c r="OI370" s="14"/>
      <c r="OJ370" s="15"/>
      <c r="OK370" s="16"/>
      <c r="OL370" s="16"/>
      <c r="OM370" s="16"/>
      <c r="ON370" s="17"/>
      <c r="OO370" s="17"/>
      <c r="OP370" s="17"/>
      <c r="OQ370" s="17"/>
      <c r="OR370" s="17"/>
      <c r="OS370" s="17"/>
      <c r="OT370" s="17"/>
      <c r="OU370" s="17"/>
      <c r="OV370" s="17"/>
      <c r="OW370" s="18"/>
      <c r="OY370" s="14"/>
      <c r="OZ370" s="15"/>
      <c r="PA370" s="16"/>
      <c r="PB370" s="16"/>
      <c r="PC370" s="16"/>
      <c r="PD370" s="17"/>
      <c r="PE370" s="17"/>
      <c r="PF370" s="17"/>
      <c r="PG370" s="17"/>
      <c r="PH370" s="17"/>
      <c r="PI370" s="17"/>
      <c r="PJ370" s="17"/>
      <c r="PK370" s="17"/>
      <c r="PL370" s="17"/>
      <c r="PM370" s="18"/>
      <c r="PO370" s="14"/>
      <c r="PP370" s="15"/>
      <c r="PQ370" s="16"/>
      <c r="PR370" s="16"/>
      <c r="PS370" s="16"/>
      <c r="PT370" s="17"/>
      <c r="PU370" s="17"/>
      <c r="PV370" s="17"/>
      <c r="PW370" s="17"/>
      <c r="PX370" s="17"/>
      <c r="PY370" s="17"/>
      <c r="PZ370" s="17"/>
      <c r="QA370" s="17"/>
      <c r="QB370" s="17"/>
      <c r="QC370" s="18"/>
      <c r="QE370" s="14"/>
      <c r="QF370" s="15"/>
      <c r="QG370" s="16"/>
      <c r="QH370" s="16"/>
      <c r="QI370" s="16"/>
      <c r="QJ370" s="17"/>
      <c r="QK370" s="17"/>
      <c r="QL370" s="17"/>
      <c r="QM370" s="17"/>
      <c r="QN370" s="17"/>
      <c r="QO370" s="17"/>
      <c r="QP370" s="17"/>
      <c r="QQ370" s="17"/>
      <c r="QR370" s="17"/>
      <c r="QS370" s="18"/>
      <c r="QU370" s="14"/>
      <c r="QV370" s="15"/>
      <c r="QW370" s="16"/>
      <c r="QX370" s="16"/>
      <c r="QY370" s="16"/>
      <c r="QZ370" s="17"/>
      <c r="RA370" s="17"/>
      <c r="RB370" s="17"/>
      <c r="RC370" s="17"/>
      <c r="RD370" s="17"/>
      <c r="RE370" s="17"/>
      <c r="RF370" s="17"/>
      <c r="RG370" s="17"/>
      <c r="RH370" s="17"/>
      <c r="RI370" s="18"/>
      <c r="RK370" s="14"/>
      <c r="RL370" s="15"/>
      <c r="RM370" s="16"/>
      <c r="RN370" s="16"/>
      <c r="RO370" s="16"/>
      <c r="RP370" s="17"/>
      <c r="RQ370" s="17"/>
      <c r="RR370" s="17"/>
      <c r="RS370" s="17"/>
      <c r="RT370" s="17"/>
      <c r="RU370" s="17"/>
      <c r="RV370" s="17"/>
      <c r="RW370" s="17"/>
      <c r="RX370" s="17"/>
      <c r="RY370" s="18"/>
      <c r="SA370" s="14"/>
      <c r="SB370" s="15"/>
      <c r="SC370" s="16"/>
      <c r="SD370" s="16"/>
      <c r="SE370" s="16"/>
      <c r="SF370" s="17"/>
      <c r="SG370" s="17"/>
      <c r="SH370" s="17"/>
      <c r="SI370" s="17"/>
      <c r="SJ370" s="17"/>
      <c r="SK370" s="17"/>
      <c r="SL370" s="17"/>
      <c r="SM370" s="17"/>
      <c r="SN370" s="17"/>
      <c r="SO370" s="18"/>
      <c r="SQ370" s="14"/>
      <c r="SR370" s="15"/>
      <c r="SS370" s="16"/>
      <c r="ST370" s="16"/>
      <c r="SU370" s="16"/>
      <c r="SV370" s="17"/>
      <c r="SW370" s="17"/>
      <c r="SX370" s="17"/>
      <c r="SY370" s="17"/>
      <c r="SZ370" s="17"/>
      <c r="TA370" s="17"/>
      <c r="TB370" s="17"/>
      <c r="TC370" s="17"/>
      <c r="TD370" s="17"/>
      <c r="TE370" s="18"/>
      <c r="TG370" s="14"/>
      <c r="TH370" s="15"/>
      <c r="TI370" s="16"/>
      <c r="TJ370" s="16"/>
      <c r="TK370" s="16"/>
      <c r="TL370" s="17"/>
      <c r="TM370" s="17"/>
      <c r="TN370" s="17"/>
      <c r="TO370" s="17"/>
      <c r="TP370" s="17"/>
      <c r="TQ370" s="17"/>
      <c r="TR370" s="17"/>
      <c r="TS370" s="17"/>
      <c r="TT370" s="17"/>
      <c r="TU370" s="18"/>
      <c r="TW370" s="14"/>
      <c r="TX370" s="15"/>
      <c r="TY370" s="16"/>
      <c r="TZ370" s="16"/>
      <c r="UA370" s="16"/>
      <c r="UB370" s="17"/>
      <c r="UC370" s="17"/>
      <c r="UD370" s="17"/>
      <c r="UE370" s="17"/>
      <c r="UF370" s="17"/>
      <c r="UG370" s="17"/>
      <c r="UH370" s="17"/>
      <c r="UI370" s="17"/>
      <c r="UJ370" s="17"/>
      <c r="UK370" s="18"/>
      <c r="UM370" s="14"/>
      <c r="UN370" s="15"/>
      <c r="UO370" s="16"/>
      <c r="UP370" s="16"/>
      <c r="UQ370" s="16"/>
      <c r="UR370" s="17"/>
      <c r="US370" s="17"/>
      <c r="UT370" s="17"/>
      <c r="UU370" s="17"/>
      <c r="UV370" s="17"/>
      <c r="UW370" s="17"/>
      <c r="UX370" s="17"/>
      <c r="UY370" s="17"/>
      <c r="UZ370" s="17"/>
      <c r="VA370" s="18"/>
      <c r="VC370" s="14"/>
      <c r="VD370" s="15"/>
      <c r="VE370" s="16"/>
      <c r="VF370" s="16"/>
      <c r="VG370" s="16"/>
      <c r="VH370" s="17"/>
      <c r="VI370" s="17"/>
      <c r="VJ370" s="17"/>
      <c r="VK370" s="17"/>
      <c r="VL370" s="17"/>
      <c r="VM370" s="17"/>
      <c r="VN370" s="17"/>
      <c r="VO370" s="17"/>
      <c r="VP370" s="17"/>
      <c r="VQ370" s="18"/>
      <c r="VS370" s="14"/>
      <c r="VT370" s="15"/>
      <c r="VU370" s="16"/>
      <c r="VV370" s="16"/>
      <c r="VW370" s="16"/>
      <c r="VX370" s="17"/>
      <c r="VY370" s="17"/>
      <c r="VZ370" s="17"/>
      <c r="WA370" s="17"/>
      <c r="WB370" s="17"/>
      <c r="WC370" s="17"/>
      <c r="WD370" s="17"/>
      <c r="WE370" s="17"/>
      <c r="WF370" s="17"/>
      <c r="WG370" s="18"/>
      <c r="WI370" s="14"/>
      <c r="WJ370" s="15"/>
      <c r="WK370" s="16"/>
      <c r="WL370" s="16"/>
      <c r="WM370" s="16"/>
      <c r="WN370" s="17"/>
      <c r="WO370" s="17"/>
      <c r="WP370" s="17"/>
      <c r="WQ370" s="17"/>
      <c r="WR370" s="17"/>
      <c r="WS370" s="17"/>
      <c r="WT370" s="17"/>
      <c r="WU370" s="17"/>
      <c r="WV370" s="17"/>
      <c r="WW370" s="18"/>
      <c r="WY370" s="14"/>
      <c r="WZ370" s="15"/>
      <c r="XA370" s="16"/>
      <c r="XB370" s="16"/>
      <c r="XC370" s="16"/>
      <c r="XD370" s="17"/>
      <c r="XE370" s="17"/>
      <c r="XF370" s="17"/>
      <c r="XG370" s="17"/>
      <c r="XH370" s="17"/>
      <c r="XI370" s="17"/>
      <c r="XJ370" s="17"/>
      <c r="XK370" s="17"/>
      <c r="XL370" s="17"/>
      <c r="XM370" s="18"/>
      <c r="XO370" s="14"/>
      <c r="XP370" s="15"/>
      <c r="XQ370" s="16"/>
      <c r="XR370" s="16"/>
      <c r="XS370" s="16"/>
      <c r="XT370" s="17"/>
      <c r="XU370" s="17"/>
      <c r="XV370" s="17"/>
      <c r="XW370" s="17"/>
      <c r="XX370" s="17"/>
      <c r="XY370" s="17"/>
      <c r="XZ370" s="17"/>
      <c r="YA370" s="17"/>
      <c r="YB370" s="17"/>
      <c r="YC370" s="18"/>
      <c r="YE370" s="14"/>
      <c r="YF370" s="15"/>
      <c r="YG370" s="16"/>
      <c r="YH370" s="16"/>
      <c r="YI370" s="16"/>
      <c r="YJ370" s="17"/>
      <c r="YK370" s="17"/>
      <c r="YL370" s="17"/>
      <c r="YM370" s="17"/>
      <c r="YN370" s="17"/>
      <c r="YO370" s="17"/>
      <c r="YP370" s="17"/>
      <c r="YQ370" s="17"/>
      <c r="YR370" s="17"/>
      <c r="YS370" s="18"/>
      <c r="YU370" s="14"/>
      <c r="YV370" s="15"/>
      <c r="YW370" s="16"/>
      <c r="YX370" s="16"/>
      <c r="YY370" s="16"/>
      <c r="YZ370" s="17"/>
      <c r="ZA370" s="17"/>
      <c r="ZB370" s="17"/>
      <c r="ZC370" s="17"/>
      <c r="ZD370" s="17"/>
      <c r="ZE370" s="17"/>
      <c r="ZF370" s="17"/>
      <c r="ZG370" s="17"/>
      <c r="ZH370" s="17"/>
      <c r="ZI370" s="18"/>
    </row>
    <row r="371" spans="1:685" ht="23.25" customHeight="1" x14ac:dyDescent="0.3">
      <c r="A371" s="3">
        <v>21</v>
      </c>
      <c r="B371" s="13" t="s">
        <v>25</v>
      </c>
      <c r="C371" s="40">
        <v>5.213356619659566E-4</v>
      </c>
      <c r="D371" s="40">
        <v>2.3128415571370981E-4</v>
      </c>
      <c r="E371" s="40">
        <v>0</v>
      </c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0</v>
      </c>
      <c r="N371" s="40">
        <v>0</v>
      </c>
      <c r="O371" s="41">
        <v>2.6260750195233792E-4</v>
      </c>
    </row>
    <row r="372" spans="1:685" ht="23.25" customHeight="1" x14ac:dyDescent="0.3">
      <c r="A372" s="12">
        <v>22</v>
      </c>
      <c r="B372" s="13" t="s">
        <v>26</v>
      </c>
      <c r="C372" s="40">
        <v>7.8200349294893501E-4</v>
      </c>
      <c r="D372" s="40">
        <v>1.5859484963225813E-3</v>
      </c>
      <c r="E372" s="40">
        <v>0</v>
      </c>
      <c r="F372" s="40">
        <v>0</v>
      </c>
      <c r="G372" s="40">
        <v>0</v>
      </c>
      <c r="H372" s="40">
        <v>0</v>
      </c>
      <c r="I372" s="40">
        <v>0</v>
      </c>
      <c r="J372" s="40">
        <v>0</v>
      </c>
      <c r="K372" s="40">
        <v>0</v>
      </c>
      <c r="L372" s="40">
        <v>0</v>
      </c>
      <c r="M372" s="40">
        <v>0</v>
      </c>
      <c r="N372" s="40">
        <v>0</v>
      </c>
      <c r="O372" s="41">
        <v>8.563380642596731E-4</v>
      </c>
    </row>
    <row r="373" spans="1:685" ht="23.25" customHeight="1" x14ac:dyDescent="0.3">
      <c r="A373" s="3">
        <v>23</v>
      </c>
      <c r="B373" s="13" t="s">
        <v>27</v>
      </c>
      <c r="C373" s="40">
        <v>0</v>
      </c>
      <c r="D373" s="40">
        <v>0</v>
      </c>
      <c r="E373" s="40">
        <v>0</v>
      </c>
      <c r="F373" s="40">
        <v>0</v>
      </c>
      <c r="G373" s="40">
        <v>0</v>
      </c>
      <c r="H373" s="40">
        <v>0</v>
      </c>
      <c r="I373" s="40">
        <v>0</v>
      </c>
      <c r="J373" s="40">
        <v>0</v>
      </c>
      <c r="K373" s="40">
        <v>0</v>
      </c>
      <c r="L373" s="40">
        <v>0</v>
      </c>
      <c r="M373" s="40">
        <v>0</v>
      </c>
      <c r="N373" s="40">
        <v>0</v>
      </c>
      <c r="O373" s="41">
        <v>0</v>
      </c>
    </row>
    <row r="374" spans="1:685" ht="23.25" customHeight="1" x14ac:dyDescent="0.3">
      <c r="A374" s="12">
        <v>24</v>
      </c>
      <c r="B374" s="13" t="s">
        <v>124</v>
      </c>
      <c r="C374" s="40">
        <v>3.3597187104472763E-3</v>
      </c>
      <c r="D374" s="40">
        <v>8.1279860436532306E-3</v>
      </c>
      <c r="E374" s="40">
        <v>4.2929630228280661E-4</v>
      </c>
      <c r="F374" s="40">
        <v>0</v>
      </c>
      <c r="G374" s="40">
        <v>0</v>
      </c>
      <c r="H374" s="40">
        <v>0.22881355932203393</v>
      </c>
      <c r="I374" s="40">
        <v>0</v>
      </c>
      <c r="J374" s="40">
        <v>0</v>
      </c>
      <c r="K374" s="40">
        <v>0</v>
      </c>
      <c r="L374" s="40">
        <v>0</v>
      </c>
      <c r="M374" s="40">
        <v>0</v>
      </c>
      <c r="N374" s="40">
        <v>0</v>
      </c>
      <c r="O374" s="41">
        <v>7.7662124423410047E-3</v>
      </c>
    </row>
    <row r="375" spans="1:685" ht="23.25" customHeight="1" x14ac:dyDescent="0.3">
      <c r="A375" s="3">
        <v>25</v>
      </c>
      <c r="B375" s="13" t="s">
        <v>28</v>
      </c>
      <c r="C375" s="40">
        <v>0</v>
      </c>
      <c r="D375" s="40">
        <v>0</v>
      </c>
      <c r="E375" s="40">
        <v>4.0606440795830116E-3</v>
      </c>
      <c r="F375" s="40">
        <v>0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0</v>
      </c>
      <c r="M375" s="40">
        <v>0</v>
      </c>
      <c r="N375" s="40">
        <v>0</v>
      </c>
      <c r="O375" s="41">
        <v>2.5337258579554047E-4</v>
      </c>
    </row>
    <row r="376" spans="1:685" ht="35.25" customHeight="1" x14ac:dyDescent="0.3">
      <c r="A376" s="12">
        <v>26</v>
      </c>
      <c r="B376" s="13" t="s">
        <v>125</v>
      </c>
      <c r="C376" s="40">
        <v>0</v>
      </c>
      <c r="D376" s="40">
        <v>0</v>
      </c>
      <c r="E376" s="40">
        <v>9.5978387581798896E-3</v>
      </c>
      <c r="F376" s="40">
        <v>0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v>0</v>
      </c>
      <c r="N376" s="40">
        <v>0</v>
      </c>
      <c r="O376" s="41">
        <v>5.9887770918805143E-4</v>
      </c>
    </row>
    <row r="377" spans="1:685" ht="23.25" customHeight="1" x14ac:dyDescent="0.3">
      <c r="A377" s="3">
        <v>27</v>
      </c>
      <c r="B377" s="13" t="s">
        <v>29</v>
      </c>
      <c r="C377" s="40">
        <v>2.3785939577196775E-3</v>
      </c>
      <c r="D377" s="40">
        <v>9.5061459175409552E-3</v>
      </c>
      <c r="E377" s="40">
        <v>6.3126306144394295E-3</v>
      </c>
      <c r="F377" s="40">
        <v>0</v>
      </c>
      <c r="G377" s="40">
        <v>0</v>
      </c>
      <c r="H377" s="40">
        <v>0</v>
      </c>
      <c r="I377" s="40">
        <v>0</v>
      </c>
      <c r="J377" s="40">
        <v>0.39097744360902259</v>
      </c>
      <c r="K377" s="40">
        <v>0</v>
      </c>
      <c r="L377" s="40">
        <v>0.11331279390303227</v>
      </c>
      <c r="M377" s="40">
        <v>0</v>
      </c>
      <c r="N377" s="40">
        <v>0</v>
      </c>
      <c r="O377" s="41">
        <v>1.624440714660046E-2</v>
      </c>
    </row>
    <row r="378" spans="1:685" ht="23.25" customHeight="1" x14ac:dyDescent="0.3">
      <c r="A378" s="12">
        <v>28</v>
      </c>
      <c r="B378" s="13" t="s">
        <v>30</v>
      </c>
      <c r="C378" s="40">
        <v>0</v>
      </c>
      <c r="D378" s="40">
        <v>0</v>
      </c>
      <c r="E378" s="40">
        <v>1.7884400796433001E-2</v>
      </c>
      <c r="F378" s="40">
        <v>0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0</v>
      </c>
      <c r="N378" s="40">
        <v>0</v>
      </c>
      <c r="O378" s="41">
        <v>1.1159354985038198E-3</v>
      </c>
    </row>
    <row r="379" spans="1:685" ht="23.25" customHeight="1" x14ac:dyDescent="0.3">
      <c r="A379" s="3">
        <v>29</v>
      </c>
      <c r="B379" s="13" t="s">
        <v>31</v>
      </c>
      <c r="C379" s="40">
        <v>5.2524567943070134E-3</v>
      </c>
      <c r="D379" s="40">
        <v>4.4274395522338732E-3</v>
      </c>
      <c r="E379" s="40">
        <v>0</v>
      </c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1">
        <v>3.428505031483025E-3</v>
      </c>
    </row>
    <row r="380" spans="1:685" ht="23.25" customHeight="1" x14ac:dyDescent="0.3">
      <c r="A380" s="12">
        <v>30</v>
      </c>
      <c r="B380" s="13" t="s">
        <v>32</v>
      </c>
      <c r="C380" s="40">
        <v>0</v>
      </c>
      <c r="D380" s="40">
        <v>0</v>
      </c>
      <c r="E380" s="40">
        <v>0</v>
      </c>
      <c r="F380" s="40">
        <v>0</v>
      </c>
      <c r="G380" s="40">
        <v>0</v>
      </c>
      <c r="H380" s="40">
        <v>0</v>
      </c>
      <c r="I380" s="40">
        <v>0</v>
      </c>
      <c r="J380" s="40">
        <v>0</v>
      </c>
      <c r="K380" s="40">
        <v>0</v>
      </c>
      <c r="L380" s="40">
        <v>0</v>
      </c>
      <c r="M380" s="40">
        <v>0</v>
      </c>
      <c r="N380" s="40">
        <v>0</v>
      </c>
      <c r="O380" s="41">
        <v>0</v>
      </c>
    </row>
    <row r="381" spans="1:685" ht="23.25" customHeight="1" x14ac:dyDescent="0.3">
      <c r="A381" s="3">
        <v>31</v>
      </c>
      <c r="B381" s="13" t="s">
        <v>33</v>
      </c>
      <c r="C381" s="40">
        <v>4.0765552456504669E-3</v>
      </c>
      <c r="D381" s="40">
        <v>3.6454788352970452E-3</v>
      </c>
      <c r="E381" s="40">
        <v>2.470792519433974E-3</v>
      </c>
      <c r="F381" s="40">
        <v>1.4018691588785048E-2</v>
      </c>
      <c r="G381" s="40">
        <v>0</v>
      </c>
      <c r="H381" s="40">
        <v>0</v>
      </c>
      <c r="I381" s="40">
        <v>0</v>
      </c>
      <c r="J381" s="40">
        <v>0</v>
      </c>
      <c r="K381" s="40">
        <v>0</v>
      </c>
      <c r="L381" s="40">
        <v>0</v>
      </c>
      <c r="M381" s="40">
        <v>0</v>
      </c>
      <c r="N381" s="40">
        <v>0</v>
      </c>
      <c r="O381" s="41">
        <v>2.9284950900469206E-3</v>
      </c>
    </row>
    <row r="382" spans="1:685" ht="23.25" customHeight="1" x14ac:dyDescent="0.3">
      <c r="A382" s="12">
        <v>32</v>
      </c>
      <c r="B382" s="13" t="s">
        <v>34</v>
      </c>
      <c r="C382" s="40">
        <v>0</v>
      </c>
      <c r="D382" s="40">
        <v>0</v>
      </c>
      <c r="E382" s="40">
        <v>2.2135265755720019E-3</v>
      </c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0</v>
      </c>
      <c r="O382" s="41">
        <v>1.3811773235673967E-4</v>
      </c>
    </row>
    <row r="383" spans="1:685" ht="23.25" customHeight="1" x14ac:dyDescent="0.3">
      <c r="A383" s="3">
        <v>33</v>
      </c>
      <c r="B383" s="13" t="s">
        <v>35</v>
      </c>
      <c r="C383" s="40">
        <v>0</v>
      </c>
      <c r="D383" s="40">
        <v>0</v>
      </c>
      <c r="E383" s="40">
        <v>7.6109141048782327E-3</v>
      </c>
      <c r="F383" s="40">
        <v>0</v>
      </c>
      <c r="G383" s="40">
        <v>0</v>
      </c>
      <c r="H383" s="40">
        <v>0</v>
      </c>
      <c r="I383" s="40">
        <v>0</v>
      </c>
      <c r="J383" s="40">
        <v>0</v>
      </c>
      <c r="K383" s="40">
        <v>0</v>
      </c>
      <c r="L383" s="40">
        <v>0</v>
      </c>
      <c r="M383" s="40">
        <v>0</v>
      </c>
      <c r="N383" s="40">
        <v>0</v>
      </c>
      <c r="O383" s="41">
        <v>4.7489928918339883E-4</v>
      </c>
    </row>
    <row r="384" spans="1:685" ht="28.5" customHeight="1" x14ac:dyDescent="0.3">
      <c r="A384" s="12">
        <v>34</v>
      </c>
      <c r="B384" s="13" t="s">
        <v>171</v>
      </c>
      <c r="C384" s="40">
        <v>0</v>
      </c>
      <c r="D384" s="40">
        <v>0</v>
      </c>
      <c r="E384" s="40">
        <v>0</v>
      </c>
      <c r="F384" s="40">
        <v>0</v>
      </c>
      <c r="G384" s="40">
        <v>0</v>
      </c>
      <c r="H384" s="40">
        <v>0</v>
      </c>
      <c r="I384" s="40">
        <v>0</v>
      </c>
      <c r="J384" s="40">
        <v>0</v>
      </c>
      <c r="K384" s="40">
        <v>0</v>
      </c>
      <c r="L384" s="40">
        <v>0</v>
      </c>
      <c r="M384" s="40">
        <v>0</v>
      </c>
      <c r="N384" s="40">
        <v>0</v>
      </c>
      <c r="O384" s="41">
        <v>0</v>
      </c>
    </row>
    <row r="385" spans="1:15" ht="23.25" customHeight="1" x14ac:dyDescent="0.3">
      <c r="A385" s="3">
        <v>35</v>
      </c>
      <c r="B385" s="13" t="s">
        <v>36</v>
      </c>
      <c r="C385" s="40">
        <v>0</v>
      </c>
      <c r="D385" s="40">
        <v>0</v>
      </c>
      <c r="E385" s="40">
        <v>0</v>
      </c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1">
        <v>0</v>
      </c>
    </row>
    <row r="386" spans="1:15" ht="23.25" customHeight="1" x14ac:dyDescent="0.3">
      <c r="A386" s="12">
        <v>36</v>
      </c>
      <c r="B386" s="13" t="s">
        <v>172</v>
      </c>
      <c r="C386" s="40">
        <v>7.8200349294893501E-4</v>
      </c>
      <c r="D386" s="40">
        <v>9.9121781020161345E-4</v>
      </c>
      <c r="E386" s="40">
        <v>0</v>
      </c>
      <c r="F386" s="40">
        <v>0</v>
      </c>
      <c r="G386" s="40">
        <v>0</v>
      </c>
      <c r="H386" s="40">
        <v>0</v>
      </c>
      <c r="I386" s="40">
        <v>0</v>
      </c>
      <c r="J386" s="40">
        <v>0</v>
      </c>
      <c r="K386" s="40">
        <v>0</v>
      </c>
      <c r="L386" s="40">
        <v>0</v>
      </c>
      <c r="M386" s="40">
        <v>0</v>
      </c>
      <c r="N386" s="40">
        <v>0</v>
      </c>
      <c r="O386" s="41">
        <v>6.3437319482071331E-4</v>
      </c>
    </row>
    <row r="387" spans="1:15" ht="33" customHeight="1" x14ac:dyDescent="0.3">
      <c r="A387" s="3">
        <v>37</v>
      </c>
      <c r="B387" s="13" t="s">
        <v>37</v>
      </c>
      <c r="C387" s="40">
        <v>1.5415605893410024E-2</v>
      </c>
      <c r="D387" s="40">
        <v>1.2746326803777784E-2</v>
      </c>
      <c r="E387" s="40">
        <v>9.5702931116653754E-3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0</v>
      </c>
      <c r="N387" s="40">
        <v>0</v>
      </c>
      <c r="O387" s="41">
        <v>1.0567065154154634E-2</v>
      </c>
    </row>
    <row r="388" spans="1:15" ht="23.25" customHeight="1" x14ac:dyDescent="0.3">
      <c r="A388" s="12">
        <v>38</v>
      </c>
      <c r="B388" s="13" t="s">
        <v>38</v>
      </c>
      <c r="C388" s="40">
        <v>4.0077679013632919E-3</v>
      </c>
      <c r="D388" s="40">
        <v>1.0903395912217747E-2</v>
      </c>
      <c r="E388" s="40">
        <v>1.216789955090202E-2</v>
      </c>
      <c r="F388" s="40">
        <v>0</v>
      </c>
      <c r="G388" s="40">
        <v>0</v>
      </c>
      <c r="H388" s="40">
        <v>0</v>
      </c>
      <c r="I388" s="40">
        <v>0</v>
      </c>
      <c r="J388" s="40">
        <v>0</v>
      </c>
      <c r="K388" s="40">
        <v>0</v>
      </c>
      <c r="L388" s="40">
        <v>0</v>
      </c>
      <c r="M388" s="40">
        <v>0</v>
      </c>
      <c r="N388" s="40">
        <v>0</v>
      </c>
      <c r="O388" s="41">
        <v>6.1838107944811238E-3</v>
      </c>
    </row>
    <row r="389" spans="1:15" ht="23.25" customHeight="1" x14ac:dyDescent="0.3">
      <c r="A389" s="3">
        <v>39</v>
      </c>
      <c r="B389" s="13" t="s">
        <v>39</v>
      </c>
      <c r="C389" s="40">
        <v>4.6956413442350402E-3</v>
      </c>
      <c r="D389" s="40">
        <v>4.1961553965201631E-3</v>
      </c>
      <c r="E389" s="40">
        <v>1.0425767341153875E-3</v>
      </c>
      <c r="F389" s="40">
        <v>0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0</v>
      </c>
      <c r="N389" s="40">
        <v>0</v>
      </c>
      <c r="O389" s="41">
        <v>3.2189539719538582E-3</v>
      </c>
    </row>
    <row r="390" spans="1:15" ht="23.25" customHeight="1" x14ac:dyDescent="0.3">
      <c r="A390" s="12">
        <v>40</v>
      </c>
      <c r="B390" s="13" t="s">
        <v>40</v>
      </c>
      <c r="C390" s="40">
        <v>6.9511421595460886E-3</v>
      </c>
      <c r="D390" s="40">
        <v>1.6072413233565421E-2</v>
      </c>
      <c r="E390" s="40">
        <v>0</v>
      </c>
      <c r="F390" s="40">
        <v>0</v>
      </c>
      <c r="G390" s="40">
        <v>0</v>
      </c>
      <c r="H390" s="40">
        <v>0</v>
      </c>
      <c r="I390" s="40">
        <v>0</v>
      </c>
      <c r="J390" s="40">
        <v>0</v>
      </c>
      <c r="K390" s="40">
        <v>0</v>
      </c>
      <c r="L390" s="40">
        <v>0</v>
      </c>
      <c r="M390" s="40">
        <v>0</v>
      </c>
      <c r="N390" s="40">
        <v>0</v>
      </c>
      <c r="O390" s="41">
        <v>8.3490364956301834E-3</v>
      </c>
    </row>
    <row r="391" spans="1:15" ht="23.25" customHeight="1" x14ac:dyDescent="0.3">
      <c r="A391" s="3">
        <v>41</v>
      </c>
      <c r="B391" s="13" t="s">
        <v>126</v>
      </c>
      <c r="C391" s="40">
        <v>0</v>
      </c>
      <c r="D391" s="40">
        <v>0</v>
      </c>
      <c r="E391" s="40">
        <v>1.1016699418267132E-2</v>
      </c>
      <c r="F391" s="40">
        <v>0</v>
      </c>
      <c r="G391" s="40">
        <v>0</v>
      </c>
      <c r="H391" s="40">
        <v>0</v>
      </c>
      <c r="I391" s="40">
        <v>0</v>
      </c>
      <c r="J391" s="40">
        <v>0</v>
      </c>
      <c r="K391" s="40">
        <v>0</v>
      </c>
      <c r="L391" s="40">
        <v>0</v>
      </c>
      <c r="M391" s="40">
        <v>0</v>
      </c>
      <c r="N391" s="40">
        <v>0</v>
      </c>
      <c r="O391" s="41">
        <v>6.8741055946602739E-4</v>
      </c>
    </row>
    <row r="392" spans="1:15" ht="23.25" customHeight="1" x14ac:dyDescent="0.3">
      <c r="A392" s="12">
        <v>42</v>
      </c>
      <c r="B392" s="13" t="s">
        <v>41</v>
      </c>
      <c r="C392" s="40">
        <v>1.9550087323723375E-3</v>
      </c>
      <c r="D392" s="40">
        <v>1.5859484963225813E-3</v>
      </c>
      <c r="E392" s="40">
        <v>0</v>
      </c>
      <c r="F392" s="40">
        <v>0</v>
      </c>
      <c r="G392" s="40">
        <v>0</v>
      </c>
      <c r="H392" s="40">
        <v>0</v>
      </c>
      <c r="I392" s="40">
        <v>0</v>
      </c>
      <c r="J392" s="40">
        <v>0</v>
      </c>
      <c r="K392" s="40">
        <v>0</v>
      </c>
      <c r="L392" s="40">
        <v>0</v>
      </c>
      <c r="M392" s="40">
        <v>0</v>
      </c>
      <c r="N392" s="40">
        <v>0</v>
      </c>
      <c r="O392" s="41">
        <v>1.2529856828933433E-3</v>
      </c>
    </row>
    <row r="393" spans="1:15" ht="23.25" customHeight="1" x14ac:dyDescent="0.3">
      <c r="A393" s="3">
        <v>43</v>
      </c>
      <c r="B393" s="13" t="s">
        <v>42</v>
      </c>
      <c r="C393" s="40">
        <v>1.9224252534994651E-3</v>
      </c>
      <c r="D393" s="40">
        <v>2.3128415571370981E-3</v>
      </c>
      <c r="E393" s="40">
        <v>1.1465225700192146E-3</v>
      </c>
      <c r="F393" s="40">
        <v>0</v>
      </c>
      <c r="G393" s="40">
        <v>0</v>
      </c>
      <c r="H393" s="40">
        <v>0</v>
      </c>
      <c r="I393" s="40">
        <v>0</v>
      </c>
      <c r="J393" s="40">
        <v>0</v>
      </c>
      <c r="K393" s="40">
        <v>0</v>
      </c>
      <c r="L393" s="40">
        <v>0</v>
      </c>
      <c r="M393" s="40">
        <v>0</v>
      </c>
      <c r="N393" s="40">
        <v>0</v>
      </c>
      <c r="O393" s="41">
        <v>1.584797821230886E-3</v>
      </c>
    </row>
    <row r="394" spans="1:15" ht="23.25" customHeight="1" x14ac:dyDescent="0.3">
      <c r="A394" s="12">
        <v>44</v>
      </c>
      <c r="B394" s="13" t="s">
        <v>43</v>
      </c>
      <c r="C394" s="40">
        <v>1.7631282456765339E-2</v>
      </c>
      <c r="D394" s="40">
        <v>2.0169446849065423E-2</v>
      </c>
      <c r="E394" s="40">
        <v>9.6659232806968979E-3</v>
      </c>
      <c r="F394" s="40">
        <v>2.8037383177570097E-2</v>
      </c>
      <c r="G394" s="40">
        <v>0</v>
      </c>
      <c r="H394" s="40">
        <v>1.9067796610169493E-2</v>
      </c>
      <c r="I394" s="40">
        <v>0</v>
      </c>
      <c r="J394" s="40">
        <v>0</v>
      </c>
      <c r="K394" s="40">
        <v>0</v>
      </c>
      <c r="L394" s="40">
        <v>0</v>
      </c>
      <c r="M394" s="40">
        <v>0</v>
      </c>
      <c r="N394" s="40">
        <v>0</v>
      </c>
      <c r="O394" s="41">
        <v>1.44607703258985E-2</v>
      </c>
    </row>
    <row r="395" spans="1:15" ht="23.25" customHeight="1" x14ac:dyDescent="0.3">
      <c r="A395" s="3">
        <v>45</v>
      </c>
      <c r="B395" s="13" t="s">
        <v>44</v>
      </c>
      <c r="C395" s="40">
        <v>2.1830930844824433E-3</v>
      </c>
      <c r="D395" s="40">
        <v>2.3128415571370981E-3</v>
      </c>
      <c r="E395" s="40">
        <v>0</v>
      </c>
      <c r="F395" s="40">
        <v>0</v>
      </c>
      <c r="G395" s="40">
        <v>0</v>
      </c>
      <c r="H395" s="40">
        <v>3.1779661016949151E-2</v>
      </c>
      <c r="I395" s="40">
        <v>0</v>
      </c>
      <c r="J395" s="40">
        <v>0</v>
      </c>
      <c r="K395" s="40">
        <v>0</v>
      </c>
      <c r="L395" s="40">
        <v>0</v>
      </c>
      <c r="M395" s="40">
        <v>0</v>
      </c>
      <c r="N395" s="40">
        <v>1</v>
      </c>
      <c r="O395" s="41">
        <v>2.229427400889709E-3</v>
      </c>
    </row>
    <row r="396" spans="1:15" ht="28.5" customHeight="1" x14ac:dyDescent="0.3">
      <c r="A396" s="12">
        <v>46</v>
      </c>
      <c r="B396" s="13" t="s">
        <v>173</v>
      </c>
      <c r="C396" s="40">
        <v>3.3235148450329738E-3</v>
      </c>
      <c r="D396" s="40">
        <v>1.5198673089758072E-3</v>
      </c>
      <c r="E396" s="40">
        <v>0</v>
      </c>
      <c r="F396" s="40">
        <v>0</v>
      </c>
      <c r="G396" s="40">
        <v>0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0</v>
      </c>
      <c r="N396" s="40">
        <v>0</v>
      </c>
      <c r="O396" s="41">
        <v>1.6910784746949634E-3</v>
      </c>
    </row>
    <row r="397" spans="1:15" ht="28.5" customHeight="1" x14ac:dyDescent="0.3">
      <c r="A397" s="3">
        <v>47</v>
      </c>
      <c r="B397" s="13" t="s">
        <v>45</v>
      </c>
      <c r="C397" s="40">
        <v>6.8099470844303093E-3</v>
      </c>
      <c r="D397" s="40">
        <v>6.3107533916169391E-3</v>
      </c>
      <c r="E397" s="40">
        <v>0</v>
      </c>
      <c r="F397" s="40">
        <v>0</v>
      </c>
      <c r="G397" s="40">
        <v>0</v>
      </c>
      <c r="H397" s="40">
        <v>3.6016949152542374E-2</v>
      </c>
      <c r="I397" s="40">
        <v>0</v>
      </c>
      <c r="J397" s="40">
        <v>0</v>
      </c>
      <c r="K397" s="40">
        <v>0</v>
      </c>
      <c r="L397" s="40">
        <v>0</v>
      </c>
      <c r="M397" s="40">
        <v>0</v>
      </c>
      <c r="N397" s="40">
        <v>0</v>
      </c>
      <c r="O397" s="41">
        <v>5.219971138067693E-3</v>
      </c>
    </row>
    <row r="398" spans="1:15" ht="23.25" customHeight="1" x14ac:dyDescent="0.3">
      <c r="A398" s="12">
        <v>48</v>
      </c>
      <c r="B398" s="13" t="s">
        <v>46</v>
      </c>
      <c r="C398" s="40">
        <v>4.9744111079251703E-3</v>
      </c>
      <c r="D398" s="40">
        <v>4.3613583648870989E-3</v>
      </c>
      <c r="E398" s="40">
        <v>1.2101374215923571E-2</v>
      </c>
      <c r="F398" s="40">
        <v>0</v>
      </c>
      <c r="G398" s="40">
        <v>0</v>
      </c>
      <c r="H398" s="40">
        <v>0</v>
      </c>
      <c r="I398" s="40">
        <v>0</v>
      </c>
      <c r="J398" s="40">
        <v>0</v>
      </c>
      <c r="K398" s="40">
        <v>0</v>
      </c>
      <c r="L398" s="40">
        <v>0</v>
      </c>
      <c r="M398" s="40">
        <v>0</v>
      </c>
      <c r="N398" s="40">
        <v>0</v>
      </c>
      <c r="O398" s="41">
        <v>4.0649132589295313E-3</v>
      </c>
    </row>
    <row r="399" spans="1:15" s="20" customFormat="1" ht="28.5" customHeight="1" x14ac:dyDescent="0.3">
      <c r="A399" s="3">
        <v>49</v>
      </c>
      <c r="B399" s="13" t="s">
        <v>174</v>
      </c>
      <c r="C399" s="40">
        <v>2.7370122253212721E-3</v>
      </c>
      <c r="D399" s="40">
        <v>1.0572989975483876E-3</v>
      </c>
      <c r="E399" s="40">
        <v>0</v>
      </c>
      <c r="F399" s="40">
        <v>0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0</v>
      </c>
      <c r="N399" s="40">
        <v>0</v>
      </c>
      <c r="O399" s="41">
        <v>1.3201153224811594E-3</v>
      </c>
    </row>
    <row r="400" spans="1:15" ht="23.25" customHeight="1" x14ac:dyDescent="0.3">
      <c r="A400" s="12">
        <v>50</v>
      </c>
      <c r="B400" s="13" t="s">
        <v>47</v>
      </c>
      <c r="C400" s="40">
        <v>0.20652422617858057</v>
      </c>
      <c r="D400" s="40">
        <v>0.18702811607674519</v>
      </c>
      <c r="E400" s="40">
        <v>0.12409833483968177</v>
      </c>
      <c r="F400" s="40">
        <v>0</v>
      </c>
      <c r="G400" s="40">
        <v>9.2963042085024566E-2</v>
      </c>
      <c r="H400" s="40">
        <v>0</v>
      </c>
      <c r="I400" s="40">
        <v>0</v>
      </c>
      <c r="J400" s="40">
        <v>0</v>
      </c>
      <c r="K400" s="40">
        <v>0.53581661891117471</v>
      </c>
      <c r="L400" s="40">
        <v>0</v>
      </c>
      <c r="M400" s="40">
        <v>0.56600690975690982</v>
      </c>
      <c r="N400" s="40">
        <v>0</v>
      </c>
      <c r="O400" s="41">
        <v>0.16822991895136824</v>
      </c>
    </row>
    <row r="401" spans="1:685" ht="23.25" customHeight="1" x14ac:dyDescent="0.3">
      <c r="A401" s="3">
        <v>51</v>
      </c>
      <c r="B401" s="13" t="s">
        <v>48</v>
      </c>
      <c r="C401" s="40">
        <v>1.3033391549148915E-4</v>
      </c>
      <c r="D401" s="40">
        <v>2.9736534306048406E-4</v>
      </c>
      <c r="E401" s="40">
        <v>0</v>
      </c>
      <c r="F401" s="40">
        <v>0</v>
      </c>
      <c r="G401" s="40">
        <v>0</v>
      </c>
      <c r="H401" s="40">
        <v>0</v>
      </c>
      <c r="I401" s="40">
        <v>0</v>
      </c>
      <c r="J401" s="40">
        <v>0</v>
      </c>
      <c r="K401" s="40">
        <v>0</v>
      </c>
      <c r="L401" s="40">
        <v>0</v>
      </c>
      <c r="M401" s="40">
        <v>0</v>
      </c>
      <c r="N401" s="40">
        <v>0</v>
      </c>
      <c r="O401" s="41">
        <v>1.5505439234544328E-4</v>
      </c>
    </row>
    <row r="402" spans="1:685" ht="28.5" customHeight="1" x14ac:dyDescent="0.3">
      <c r="A402" s="12">
        <v>52</v>
      </c>
      <c r="B402" s="13" t="s">
        <v>49</v>
      </c>
      <c r="C402" s="40">
        <v>3.8448505069989302E-3</v>
      </c>
      <c r="D402" s="40">
        <v>2.3128415571370981E-3</v>
      </c>
      <c r="E402" s="40">
        <v>0</v>
      </c>
      <c r="F402" s="40">
        <v>0</v>
      </c>
      <c r="G402" s="40">
        <v>0</v>
      </c>
      <c r="H402" s="40">
        <v>0</v>
      </c>
      <c r="I402" s="40">
        <v>0</v>
      </c>
      <c r="J402" s="40">
        <v>0</v>
      </c>
      <c r="K402" s="40">
        <v>0</v>
      </c>
      <c r="L402" s="40">
        <v>0</v>
      </c>
      <c r="M402" s="40">
        <v>0</v>
      </c>
      <c r="N402" s="40">
        <v>0</v>
      </c>
      <c r="O402" s="41">
        <v>2.1633194644507634E-3</v>
      </c>
    </row>
    <row r="403" spans="1:685" ht="36" customHeight="1" x14ac:dyDescent="0.3">
      <c r="A403" s="3">
        <v>53</v>
      </c>
      <c r="B403" s="13" t="s">
        <v>50</v>
      </c>
      <c r="C403" s="40">
        <v>0</v>
      </c>
      <c r="D403" s="40">
        <v>1.1894613722419362E-3</v>
      </c>
      <c r="E403" s="40">
        <v>0</v>
      </c>
      <c r="F403" s="40">
        <v>0</v>
      </c>
      <c r="G403" s="40">
        <v>0</v>
      </c>
      <c r="H403" s="40">
        <v>0</v>
      </c>
      <c r="I403" s="40">
        <v>0</v>
      </c>
      <c r="J403" s="40">
        <v>0</v>
      </c>
      <c r="K403" s="40">
        <v>0</v>
      </c>
      <c r="L403" s="40">
        <v>0</v>
      </c>
      <c r="M403" s="40">
        <v>0</v>
      </c>
      <c r="N403" s="40">
        <v>0</v>
      </c>
      <c r="O403" s="41">
        <v>4.4392973887791965E-4</v>
      </c>
    </row>
    <row r="404" spans="1:685" ht="30.75" customHeight="1" x14ac:dyDescent="0.3">
      <c r="A404" s="12">
        <v>54</v>
      </c>
      <c r="B404" s="13" t="s">
        <v>51</v>
      </c>
      <c r="C404" s="40">
        <v>1.1766256259648326E-2</v>
      </c>
      <c r="D404" s="40">
        <v>1.1894613722419361E-2</v>
      </c>
      <c r="E404" s="40">
        <v>1.3159542825424532E-3</v>
      </c>
      <c r="F404" s="40">
        <v>0</v>
      </c>
      <c r="G404" s="40">
        <v>0</v>
      </c>
      <c r="H404" s="40">
        <v>0</v>
      </c>
      <c r="I404" s="40">
        <v>0</v>
      </c>
      <c r="J404" s="40">
        <v>0</v>
      </c>
      <c r="K404" s="40">
        <v>0</v>
      </c>
      <c r="L404" s="40">
        <v>0</v>
      </c>
      <c r="M404" s="40">
        <v>0</v>
      </c>
      <c r="N404" s="40">
        <v>0</v>
      </c>
      <c r="O404" s="41">
        <v>8.5001275719792189E-3</v>
      </c>
    </row>
    <row r="405" spans="1:685" ht="23.25" customHeight="1" x14ac:dyDescent="0.3">
      <c r="A405" s="3">
        <v>55</v>
      </c>
      <c r="B405" s="13" t="s">
        <v>52</v>
      </c>
      <c r="C405" s="40">
        <v>0</v>
      </c>
      <c r="D405" s="40">
        <v>0</v>
      </c>
      <c r="E405" s="40">
        <v>5.5340763035197638E-3</v>
      </c>
      <c r="F405" s="40">
        <v>0</v>
      </c>
      <c r="G405" s="40">
        <v>0</v>
      </c>
      <c r="H405" s="40">
        <v>0</v>
      </c>
      <c r="I405" s="40">
        <v>0</v>
      </c>
      <c r="J405" s="40">
        <v>0</v>
      </c>
      <c r="K405" s="40">
        <v>0</v>
      </c>
      <c r="L405" s="40">
        <v>0</v>
      </c>
      <c r="M405" s="40">
        <v>0</v>
      </c>
      <c r="N405" s="40">
        <v>0</v>
      </c>
      <c r="O405" s="41">
        <v>3.4531054569959238E-4</v>
      </c>
    </row>
    <row r="406" spans="1:685" ht="28.5" customHeight="1" x14ac:dyDescent="0.3">
      <c r="A406" s="12">
        <v>56</v>
      </c>
      <c r="B406" s="13" t="s">
        <v>175</v>
      </c>
      <c r="C406" s="40">
        <v>1.2023303704089874E-2</v>
      </c>
      <c r="D406" s="40">
        <v>4.8900078636612927E-3</v>
      </c>
      <c r="E406" s="40">
        <v>0</v>
      </c>
      <c r="F406" s="40">
        <v>0</v>
      </c>
      <c r="G406" s="40">
        <v>0</v>
      </c>
      <c r="H406" s="40">
        <v>0</v>
      </c>
      <c r="I406" s="40">
        <v>0</v>
      </c>
      <c r="J406" s="40">
        <v>0</v>
      </c>
      <c r="K406" s="40">
        <v>0</v>
      </c>
      <c r="L406" s="40">
        <v>0</v>
      </c>
      <c r="M406" s="40">
        <v>0</v>
      </c>
      <c r="N406" s="40">
        <v>0</v>
      </c>
      <c r="O406" s="41">
        <v>5.8906825730487911E-3</v>
      </c>
    </row>
    <row r="407" spans="1:685" s="20" customFormat="1" ht="28.5" customHeight="1" x14ac:dyDescent="0.3">
      <c r="A407" s="3">
        <v>57</v>
      </c>
      <c r="B407" s="13" t="s">
        <v>166</v>
      </c>
      <c r="C407" s="40">
        <v>1.0948048901285088E-2</v>
      </c>
      <c r="D407" s="40">
        <v>1.2158938471806458E-2</v>
      </c>
      <c r="E407" s="40">
        <v>0</v>
      </c>
      <c r="F407" s="40">
        <v>0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0</v>
      </c>
      <c r="M407" s="40">
        <v>0</v>
      </c>
      <c r="N407" s="40">
        <v>0</v>
      </c>
      <c r="O407" s="41">
        <v>8.239992882444102E-3</v>
      </c>
      <c r="P407" s="15"/>
      <c r="Q407" s="16"/>
      <c r="R407" s="16"/>
      <c r="S407" s="16"/>
      <c r="T407" s="17"/>
      <c r="U407" s="17"/>
      <c r="V407" s="17"/>
      <c r="W407" s="17"/>
      <c r="X407" s="17"/>
      <c r="Y407" s="17"/>
      <c r="Z407" s="17"/>
      <c r="AA407" s="17"/>
      <c r="AB407" s="17"/>
      <c r="AC407" s="18"/>
      <c r="AE407" s="14"/>
      <c r="AF407" s="15"/>
      <c r="AG407" s="16"/>
      <c r="AH407" s="16"/>
      <c r="AI407" s="16"/>
      <c r="AJ407" s="17"/>
      <c r="AK407" s="17"/>
      <c r="AL407" s="17"/>
      <c r="AM407" s="17"/>
      <c r="AN407" s="17"/>
      <c r="AO407" s="17"/>
      <c r="AP407" s="17"/>
      <c r="AQ407" s="17"/>
      <c r="AR407" s="17"/>
      <c r="AS407" s="18"/>
      <c r="AU407" s="14"/>
      <c r="AV407" s="15"/>
      <c r="AW407" s="16"/>
      <c r="AX407" s="16"/>
      <c r="AY407" s="16"/>
      <c r="AZ407" s="17"/>
      <c r="BA407" s="17"/>
      <c r="BB407" s="17"/>
      <c r="BC407" s="17"/>
      <c r="BD407" s="17"/>
      <c r="BE407" s="17"/>
      <c r="BF407" s="17"/>
      <c r="BG407" s="17"/>
      <c r="BH407" s="17"/>
      <c r="BI407" s="18"/>
      <c r="BK407" s="14"/>
      <c r="BL407" s="15"/>
      <c r="BM407" s="16"/>
      <c r="BN407" s="16"/>
      <c r="BO407" s="16"/>
      <c r="BP407" s="17"/>
      <c r="BQ407" s="17"/>
      <c r="BR407" s="17"/>
      <c r="BS407" s="17"/>
      <c r="BT407" s="17"/>
      <c r="BU407" s="17"/>
      <c r="BV407" s="17"/>
      <c r="BW407" s="17"/>
      <c r="BX407" s="17"/>
      <c r="BY407" s="18"/>
      <c r="CA407" s="14"/>
      <c r="CB407" s="15"/>
      <c r="CC407" s="16"/>
      <c r="CD407" s="16"/>
      <c r="CE407" s="16"/>
      <c r="CF407" s="17"/>
      <c r="CG407" s="17"/>
      <c r="CH407" s="17"/>
      <c r="CI407" s="17"/>
      <c r="CJ407" s="17"/>
      <c r="CK407" s="17"/>
      <c r="CL407" s="17"/>
      <c r="CM407" s="17"/>
      <c r="CN407" s="17"/>
      <c r="CO407" s="18"/>
      <c r="CQ407" s="14"/>
      <c r="CR407" s="15"/>
      <c r="CS407" s="16"/>
      <c r="CT407" s="16"/>
      <c r="CU407" s="16"/>
      <c r="CV407" s="17"/>
      <c r="CW407" s="17"/>
      <c r="CX407" s="17"/>
      <c r="CY407" s="17"/>
      <c r="CZ407" s="17"/>
      <c r="DA407" s="17"/>
      <c r="DB407" s="17"/>
      <c r="DC407" s="17"/>
      <c r="DD407" s="17"/>
      <c r="DE407" s="18"/>
      <c r="DG407" s="14"/>
      <c r="DH407" s="15"/>
      <c r="DI407" s="16"/>
      <c r="DJ407" s="16"/>
      <c r="DK407" s="16"/>
      <c r="DL407" s="17"/>
      <c r="DM407" s="17"/>
      <c r="DN407" s="17"/>
      <c r="DO407" s="17"/>
      <c r="DP407" s="17"/>
      <c r="DQ407" s="17"/>
      <c r="DR407" s="17"/>
      <c r="DS407" s="17"/>
      <c r="DT407" s="17"/>
      <c r="DU407" s="18"/>
      <c r="DW407" s="14"/>
      <c r="DX407" s="15"/>
      <c r="DY407" s="16"/>
      <c r="DZ407" s="16"/>
      <c r="EA407" s="16"/>
      <c r="EB407" s="17"/>
      <c r="EC407" s="17"/>
      <c r="ED407" s="17"/>
      <c r="EE407" s="17"/>
      <c r="EF407" s="17"/>
      <c r="EG407" s="17"/>
      <c r="EH407" s="17"/>
      <c r="EI407" s="17"/>
      <c r="EJ407" s="17"/>
      <c r="EK407" s="18"/>
      <c r="EM407" s="14"/>
      <c r="EN407" s="15"/>
      <c r="EO407" s="16"/>
      <c r="EP407" s="16"/>
      <c r="EQ407" s="16"/>
      <c r="ER407" s="17"/>
      <c r="ES407" s="17"/>
      <c r="ET407" s="17"/>
      <c r="EU407" s="17"/>
      <c r="EV407" s="17"/>
      <c r="EW407" s="17"/>
      <c r="EX407" s="17"/>
      <c r="EY407" s="17"/>
      <c r="EZ407" s="17"/>
      <c r="FA407" s="18"/>
      <c r="FC407" s="14"/>
      <c r="FD407" s="15"/>
      <c r="FE407" s="16"/>
      <c r="FF407" s="16"/>
      <c r="FG407" s="16"/>
      <c r="FH407" s="17"/>
      <c r="FI407" s="17"/>
      <c r="FJ407" s="17"/>
      <c r="FK407" s="17"/>
      <c r="FL407" s="17"/>
      <c r="FM407" s="17"/>
      <c r="FN407" s="17"/>
      <c r="FO407" s="17"/>
      <c r="FP407" s="17"/>
      <c r="FQ407" s="18"/>
      <c r="FS407" s="14"/>
      <c r="FT407" s="15"/>
      <c r="FU407" s="16"/>
      <c r="FV407" s="16"/>
      <c r="FW407" s="16"/>
      <c r="FX407" s="17"/>
      <c r="FY407" s="17"/>
      <c r="FZ407" s="17"/>
      <c r="GA407" s="17"/>
      <c r="GB407" s="17"/>
      <c r="GC407" s="17"/>
      <c r="GD407" s="17"/>
      <c r="GE407" s="17"/>
      <c r="GF407" s="17"/>
      <c r="GG407" s="18"/>
      <c r="GI407" s="14"/>
      <c r="GJ407" s="15"/>
      <c r="GK407" s="16"/>
      <c r="GL407" s="16"/>
      <c r="GM407" s="16"/>
      <c r="GN407" s="17"/>
      <c r="GO407" s="17"/>
      <c r="GP407" s="17"/>
      <c r="GQ407" s="17"/>
      <c r="GR407" s="17"/>
      <c r="GS407" s="17"/>
      <c r="GT407" s="17"/>
      <c r="GU407" s="17"/>
      <c r="GV407" s="17"/>
      <c r="GW407" s="18"/>
      <c r="GY407" s="14"/>
      <c r="GZ407" s="15"/>
      <c r="HA407" s="16"/>
      <c r="HB407" s="16"/>
      <c r="HC407" s="16"/>
      <c r="HD407" s="17"/>
      <c r="HE407" s="17"/>
      <c r="HF407" s="17"/>
      <c r="HG407" s="17"/>
      <c r="HH407" s="17"/>
      <c r="HI407" s="17"/>
      <c r="HJ407" s="17"/>
      <c r="HK407" s="17"/>
      <c r="HL407" s="17"/>
      <c r="HM407" s="18"/>
      <c r="HO407" s="14"/>
      <c r="HP407" s="15"/>
      <c r="HQ407" s="16"/>
      <c r="HR407" s="16"/>
      <c r="HS407" s="16"/>
      <c r="HT407" s="17"/>
      <c r="HU407" s="17"/>
      <c r="HV407" s="17"/>
      <c r="HW407" s="17"/>
      <c r="HX407" s="17"/>
      <c r="HY407" s="17"/>
      <c r="HZ407" s="17"/>
      <c r="IA407" s="17"/>
      <c r="IB407" s="17"/>
      <c r="IC407" s="18"/>
      <c r="IE407" s="14"/>
      <c r="IF407" s="15"/>
      <c r="IG407" s="16"/>
      <c r="IH407" s="16"/>
      <c r="II407" s="16"/>
      <c r="IJ407" s="17"/>
      <c r="IK407" s="17"/>
      <c r="IL407" s="17"/>
      <c r="IM407" s="17"/>
      <c r="IN407" s="17"/>
      <c r="IO407" s="17"/>
      <c r="IP407" s="17"/>
      <c r="IQ407" s="17"/>
      <c r="IR407" s="17"/>
      <c r="IS407" s="18"/>
      <c r="IU407" s="14"/>
      <c r="IV407" s="15"/>
      <c r="IW407" s="16"/>
      <c r="IX407" s="16"/>
      <c r="IY407" s="16"/>
      <c r="IZ407" s="17"/>
      <c r="JA407" s="17"/>
      <c r="JB407" s="17"/>
      <c r="JC407" s="17"/>
      <c r="JD407" s="17"/>
      <c r="JE407" s="17"/>
      <c r="JF407" s="17"/>
      <c r="JG407" s="17"/>
      <c r="JH407" s="17"/>
      <c r="JI407" s="18"/>
      <c r="JK407" s="14"/>
      <c r="JL407" s="15"/>
      <c r="JM407" s="16"/>
      <c r="JN407" s="16"/>
      <c r="JO407" s="16"/>
      <c r="JP407" s="17"/>
      <c r="JQ407" s="17"/>
      <c r="JR407" s="17"/>
      <c r="JS407" s="17"/>
      <c r="JT407" s="17"/>
      <c r="JU407" s="17"/>
      <c r="JV407" s="17"/>
      <c r="JW407" s="17"/>
      <c r="JX407" s="17"/>
      <c r="JY407" s="18"/>
      <c r="KA407" s="14"/>
      <c r="KB407" s="15"/>
      <c r="KC407" s="16"/>
      <c r="KD407" s="16"/>
      <c r="KE407" s="16"/>
      <c r="KF407" s="17"/>
      <c r="KG407" s="17"/>
      <c r="KH407" s="17"/>
      <c r="KI407" s="17"/>
      <c r="KJ407" s="17"/>
      <c r="KK407" s="17"/>
      <c r="KL407" s="17"/>
      <c r="KM407" s="17"/>
      <c r="KN407" s="17"/>
      <c r="KO407" s="18"/>
      <c r="KQ407" s="14"/>
      <c r="KR407" s="15"/>
      <c r="KS407" s="16"/>
      <c r="KT407" s="16"/>
      <c r="KU407" s="16"/>
      <c r="KV407" s="17"/>
      <c r="KW407" s="17"/>
      <c r="KX407" s="17"/>
      <c r="KY407" s="17"/>
      <c r="KZ407" s="17"/>
      <c r="LA407" s="17"/>
      <c r="LB407" s="17"/>
      <c r="LC407" s="17"/>
      <c r="LD407" s="17"/>
      <c r="LE407" s="18"/>
      <c r="LG407" s="14"/>
      <c r="LH407" s="15"/>
      <c r="LI407" s="16"/>
      <c r="LJ407" s="16"/>
      <c r="LK407" s="16"/>
      <c r="LL407" s="17"/>
      <c r="LM407" s="17"/>
      <c r="LN407" s="17"/>
      <c r="LO407" s="17"/>
      <c r="LP407" s="17"/>
      <c r="LQ407" s="17"/>
      <c r="LR407" s="17"/>
      <c r="LS407" s="17"/>
      <c r="LT407" s="17"/>
      <c r="LU407" s="18"/>
      <c r="LW407" s="14"/>
      <c r="LX407" s="15"/>
      <c r="LY407" s="16"/>
      <c r="LZ407" s="16"/>
      <c r="MA407" s="16"/>
      <c r="MB407" s="17"/>
      <c r="MC407" s="17"/>
      <c r="MD407" s="17"/>
      <c r="ME407" s="17"/>
      <c r="MF407" s="17"/>
      <c r="MG407" s="17"/>
      <c r="MH407" s="17"/>
      <c r="MI407" s="17"/>
      <c r="MJ407" s="17"/>
      <c r="MK407" s="18"/>
      <c r="MM407" s="14"/>
      <c r="MN407" s="15"/>
      <c r="MO407" s="16"/>
      <c r="MP407" s="16"/>
      <c r="MQ407" s="16"/>
      <c r="MR407" s="17"/>
      <c r="MS407" s="17"/>
      <c r="MT407" s="17"/>
      <c r="MU407" s="17"/>
      <c r="MV407" s="17"/>
      <c r="MW407" s="17"/>
      <c r="MX407" s="17"/>
      <c r="MY407" s="17"/>
      <c r="MZ407" s="17"/>
      <c r="NA407" s="18"/>
      <c r="NC407" s="14"/>
      <c r="ND407" s="15"/>
      <c r="NE407" s="16"/>
      <c r="NF407" s="16"/>
      <c r="NG407" s="16"/>
      <c r="NH407" s="17"/>
      <c r="NI407" s="17"/>
      <c r="NJ407" s="17"/>
      <c r="NK407" s="17"/>
      <c r="NL407" s="17"/>
      <c r="NM407" s="17"/>
      <c r="NN407" s="17"/>
      <c r="NO407" s="17"/>
      <c r="NP407" s="17"/>
      <c r="NQ407" s="18"/>
      <c r="NS407" s="14"/>
      <c r="NT407" s="15"/>
      <c r="NU407" s="16"/>
      <c r="NV407" s="16"/>
      <c r="NW407" s="16"/>
      <c r="NX407" s="17"/>
      <c r="NY407" s="17"/>
      <c r="NZ407" s="17"/>
      <c r="OA407" s="17"/>
      <c r="OB407" s="17"/>
      <c r="OC407" s="17"/>
      <c r="OD407" s="17"/>
      <c r="OE407" s="17"/>
      <c r="OF407" s="17"/>
      <c r="OG407" s="18"/>
      <c r="OI407" s="14"/>
      <c r="OJ407" s="15"/>
      <c r="OK407" s="16"/>
      <c r="OL407" s="16"/>
      <c r="OM407" s="16"/>
      <c r="ON407" s="17"/>
      <c r="OO407" s="17"/>
      <c r="OP407" s="17"/>
      <c r="OQ407" s="17"/>
      <c r="OR407" s="17"/>
      <c r="OS407" s="17"/>
      <c r="OT407" s="17"/>
      <c r="OU407" s="17"/>
      <c r="OV407" s="17"/>
      <c r="OW407" s="18"/>
      <c r="OY407" s="14"/>
      <c r="OZ407" s="15"/>
      <c r="PA407" s="16"/>
      <c r="PB407" s="16"/>
      <c r="PC407" s="16"/>
      <c r="PD407" s="17"/>
      <c r="PE407" s="17"/>
      <c r="PF407" s="17"/>
      <c r="PG407" s="17"/>
      <c r="PH407" s="17"/>
      <c r="PI407" s="17"/>
      <c r="PJ407" s="17"/>
      <c r="PK407" s="17"/>
      <c r="PL407" s="17"/>
      <c r="PM407" s="18"/>
      <c r="PO407" s="14"/>
      <c r="PP407" s="15"/>
      <c r="PQ407" s="16"/>
      <c r="PR407" s="16"/>
      <c r="PS407" s="16"/>
      <c r="PT407" s="17"/>
      <c r="PU407" s="17"/>
      <c r="PV407" s="17"/>
      <c r="PW407" s="17"/>
      <c r="PX407" s="17"/>
      <c r="PY407" s="17"/>
      <c r="PZ407" s="17"/>
      <c r="QA407" s="17"/>
      <c r="QB407" s="17"/>
      <c r="QC407" s="18"/>
      <c r="QE407" s="14"/>
      <c r="QF407" s="15"/>
      <c r="QG407" s="16"/>
      <c r="QH407" s="16"/>
      <c r="QI407" s="16"/>
      <c r="QJ407" s="17"/>
      <c r="QK407" s="17"/>
      <c r="QL407" s="17"/>
      <c r="QM407" s="17"/>
      <c r="QN407" s="17"/>
      <c r="QO407" s="17"/>
      <c r="QP407" s="17"/>
      <c r="QQ407" s="17"/>
      <c r="QR407" s="17"/>
      <c r="QS407" s="18"/>
      <c r="QU407" s="14"/>
      <c r="QV407" s="15"/>
      <c r="QW407" s="16"/>
      <c r="QX407" s="16"/>
      <c r="QY407" s="16"/>
      <c r="QZ407" s="17"/>
      <c r="RA407" s="17"/>
      <c r="RB407" s="17"/>
      <c r="RC407" s="17"/>
      <c r="RD407" s="17"/>
      <c r="RE407" s="17"/>
      <c r="RF407" s="17"/>
      <c r="RG407" s="17"/>
      <c r="RH407" s="17"/>
      <c r="RI407" s="18"/>
      <c r="RK407" s="14"/>
      <c r="RL407" s="15"/>
      <c r="RM407" s="16"/>
      <c r="RN407" s="16"/>
      <c r="RO407" s="16"/>
      <c r="RP407" s="17"/>
      <c r="RQ407" s="17"/>
      <c r="RR407" s="17"/>
      <c r="RS407" s="17"/>
      <c r="RT407" s="17"/>
      <c r="RU407" s="17"/>
      <c r="RV407" s="17"/>
      <c r="RW407" s="17"/>
      <c r="RX407" s="17"/>
      <c r="RY407" s="18"/>
      <c r="SA407" s="14"/>
      <c r="SB407" s="15"/>
      <c r="SC407" s="16"/>
      <c r="SD407" s="16"/>
      <c r="SE407" s="16"/>
      <c r="SF407" s="17"/>
      <c r="SG407" s="17"/>
      <c r="SH407" s="17"/>
      <c r="SI407" s="17"/>
      <c r="SJ407" s="17"/>
      <c r="SK407" s="17"/>
      <c r="SL407" s="17"/>
      <c r="SM407" s="17"/>
      <c r="SN407" s="17"/>
      <c r="SO407" s="18"/>
      <c r="SQ407" s="14"/>
      <c r="SR407" s="15"/>
      <c r="SS407" s="16"/>
      <c r="ST407" s="16"/>
      <c r="SU407" s="16"/>
      <c r="SV407" s="17"/>
      <c r="SW407" s="17"/>
      <c r="SX407" s="17"/>
      <c r="SY407" s="17"/>
      <c r="SZ407" s="17"/>
      <c r="TA407" s="17"/>
      <c r="TB407" s="17"/>
      <c r="TC407" s="17"/>
      <c r="TD407" s="17"/>
      <c r="TE407" s="18"/>
      <c r="TG407" s="14"/>
      <c r="TH407" s="15"/>
      <c r="TI407" s="16"/>
      <c r="TJ407" s="16"/>
      <c r="TK407" s="16"/>
      <c r="TL407" s="17"/>
      <c r="TM407" s="17"/>
      <c r="TN407" s="17"/>
      <c r="TO407" s="17"/>
      <c r="TP407" s="17"/>
      <c r="TQ407" s="17"/>
      <c r="TR407" s="17"/>
      <c r="TS407" s="17"/>
      <c r="TT407" s="17"/>
      <c r="TU407" s="18"/>
      <c r="TW407" s="14"/>
      <c r="TX407" s="15"/>
      <c r="TY407" s="16"/>
      <c r="TZ407" s="16"/>
      <c r="UA407" s="16"/>
      <c r="UB407" s="17"/>
      <c r="UC407" s="17"/>
      <c r="UD407" s="17"/>
      <c r="UE407" s="17"/>
      <c r="UF407" s="17"/>
      <c r="UG407" s="17"/>
      <c r="UH407" s="17"/>
      <c r="UI407" s="17"/>
      <c r="UJ407" s="17"/>
      <c r="UK407" s="18"/>
      <c r="UM407" s="14"/>
      <c r="UN407" s="15"/>
      <c r="UO407" s="16"/>
      <c r="UP407" s="16"/>
      <c r="UQ407" s="16"/>
      <c r="UR407" s="17"/>
      <c r="US407" s="17"/>
      <c r="UT407" s="17"/>
      <c r="UU407" s="17"/>
      <c r="UV407" s="17"/>
      <c r="UW407" s="17"/>
      <c r="UX407" s="17"/>
      <c r="UY407" s="17"/>
      <c r="UZ407" s="17"/>
      <c r="VA407" s="18"/>
      <c r="VC407" s="14"/>
      <c r="VD407" s="15"/>
      <c r="VE407" s="16"/>
      <c r="VF407" s="16"/>
      <c r="VG407" s="16"/>
      <c r="VH407" s="17"/>
      <c r="VI407" s="17"/>
      <c r="VJ407" s="17"/>
      <c r="VK407" s="17"/>
      <c r="VL407" s="17"/>
      <c r="VM407" s="17"/>
      <c r="VN407" s="17"/>
      <c r="VO407" s="17"/>
      <c r="VP407" s="17"/>
      <c r="VQ407" s="18"/>
      <c r="VS407" s="14"/>
      <c r="VT407" s="15"/>
      <c r="VU407" s="16"/>
      <c r="VV407" s="16"/>
      <c r="VW407" s="16"/>
      <c r="VX407" s="17"/>
      <c r="VY407" s="17"/>
      <c r="VZ407" s="17"/>
      <c r="WA407" s="17"/>
      <c r="WB407" s="17"/>
      <c r="WC407" s="17"/>
      <c r="WD407" s="17"/>
      <c r="WE407" s="17"/>
      <c r="WF407" s="17"/>
      <c r="WG407" s="18"/>
      <c r="WI407" s="14"/>
      <c r="WJ407" s="15"/>
      <c r="WK407" s="16"/>
      <c r="WL407" s="16"/>
      <c r="WM407" s="16"/>
      <c r="WN407" s="17"/>
      <c r="WO407" s="17"/>
      <c r="WP407" s="17"/>
      <c r="WQ407" s="17"/>
      <c r="WR407" s="17"/>
      <c r="WS407" s="17"/>
      <c r="WT407" s="17"/>
      <c r="WU407" s="17"/>
      <c r="WV407" s="17"/>
      <c r="WW407" s="18"/>
      <c r="WY407" s="14"/>
      <c r="WZ407" s="15"/>
      <c r="XA407" s="16"/>
      <c r="XB407" s="16"/>
      <c r="XC407" s="16"/>
      <c r="XD407" s="17"/>
      <c r="XE407" s="17"/>
      <c r="XF407" s="17"/>
      <c r="XG407" s="17"/>
      <c r="XH407" s="17"/>
      <c r="XI407" s="17"/>
      <c r="XJ407" s="17"/>
      <c r="XK407" s="17"/>
      <c r="XL407" s="17"/>
      <c r="XM407" s="18"/>
      <c r="XO407" s="14"/>
      <c r="XP407" s="15"/>
      <c r="XQ407" s="16"/>
      <c r="XR407" s="16"/>
      <c r="XS407" s="16"/>
      <c r="XT407" s="17"/>
      <c r="XU407" s="17"/>
      <c r="XV407" s="17"/>
      <c r="XW407" s="17"/>
      <c r="XX407" s="17"/>
      <c r="XY407" s="17"/>
      <c r="XZ407" s="17"/>
      <c r="YA407" s="17"/>
      <c r="YB407" s="17"/>
      <c r="YC407" s="18"/>
      <c r="YE407" s="14"/>
      <c r="YF407" s="15"/>
      <c r="YG407" s="16"/>
      <c r="YH407" s="16"/>
      <c r="YI407" s="16"/>
      <c r="YJ407" s="17"/>
      <c r="YK407" s="17"/>
      <c r="YL407" s="17"/>
      <c r="YM407" s="17"/>
      <c r="YN407" s="17"/>
      <c r="YO407" s="17"/>
      <c r="YP407" s="17"/>
      <c r="YQ407" s="17"/>
      <c r="YR407" s="17"/>
      <c r="YS407" s="18"/>
      <c r="YU407" s="14"/>
      <c r="YV407" s="15"/>
      <c r="YW407" s="16"/>
      <c r="YX407" s="16"/>
      <c r="YY407" s="16"/>
      <c r="YZ407" s="17"/>
      <c r="ZA407" s="17"/>
      <c r="ZB407" s="17"/>
      <c r="ZC407" s="17"/>
      <c r="ZD407" s="17"/>
      <c r="ZE407" s="17"/>
      <c r="ZF407" s="17"/>
      <c r="ZG407" s="17"/>
      <c r="ZH407" s="17"/>
      <c r="ZI407" s="18"/>
    </row>
    <row r="408" spans="1:685" ht="23.25" customHeight="1" x14ac:dyDescent="0.3">
      <c r="A408" s="12">
        <v>58</v>
      </c>
      <c r="B408" s="13" t="s">
        <v>127</v>
      </c>
      <c r="C408" s="40">
        <v>0</v>
      </c>
      <c r="D408" s="40">
        <v>0</v>
      </c>
      <c r="E408" s="40">
        <v>0</v>
      </c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1">
        <v>0</v>
      </c>
    </row>
    <row r="409" spans="1:685" ht="23.25" customHeight="1" x14ac:dyDescent="0.3">
      <c r="A409" s="3">
        <v>59</v>
      </c>
      <c r="B409" s="13" t="s">
        <v>53</v>
      </c>
      <c r="C409" s="40">
        <v>0</v>
      </c>
      <c r="D409" s="40">
        <v>0</v>
      </c>
      <c r="E409" s="40">
        <v>0</v>
      </c>
      <c r="F409" s="40">
        <v>0</v>
      </c>
      <c r="G409" s="40">
        <v>0</v>
      </c>
      <c r="H409" s="40">
        <v>0</v>
      </c>
      <c r="I409" s="40">
        <v>0</v>
      </c>
      <c r="J409" s="40">
        <v>0</v>
      </c>
      <c r="K409" s="40">
        <v>0</v>
      </c>
      <c r="L409" s="40">
        <v>0</v>
      </c>
      <c r="M409" s="40">
        <v>0</v>
      </c>
      <c r="N409" s="40">
        <v>0</v>
      </c>
      <c r="O409" s="41">
        <v>0</v>
      </c>
    </row>
    <row r="410" spans="1:685" ht="45.75" customHeight="1" x14ac:dyDescent="0.3">
      <c r="A410" s="12">
        <v>60</v>
      </c>
      <c r="B410" s="13" t="s">
        <v>128</v>
      </c>
      <c r="C410" s="40">
        <v>3.4212652816515902E-3</v>
      </c>
      <c r="D410" s="40">
        <v>4.4604801459072604E-3</v>
      </c>
      <c r="E410" s="40">
        <v>0</v>
      </c>
      <c r="F410" s="40">
        <v>0</v>
      </c>
      <c r="G410" s="40">
        <v>0</v>
      </c>
      <c r="H410" s="40">
        <v>4.2372881355932208E-2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0</v>
      </c>
      <c r="O410" s="41">
        <v>3.482704772863188E-3</v>
      </c>
    </row>
    <row r="411" spans="1:685" ht="26.25" customHeight="1" x14ac:dyDescent="0.3">
      <c r="A411" s="3">
        <v>61</v>
      </c>
      <c r="B411" s="13" t="s">
        <v>54</v>
      </c>
      <c r="C411" s="40">
        <v>9.8474513926902923E-4</v>
      </c>
      <c r="D411" s="40">
        <v>4.3613583648870989E-3</v>
      </c>
      <c r="E411" s="40">
        <v>0</v>
      </c>
      <c r="F411" s="40">
        <v>0</v>
      </c>
      <c r="G411" s="40">
        <v>0</v>
      </c>
      <c r="H411" s="40">
        <v>0</v>
      </c>
      <c r="I411" s="40">
        <v>0</v>
      </c>
      <c r="J411" s="40">
        <v>0</v>
      </c>
      <c r="K411" s="40">
        <v>0</v>
      </c>
      <c r="L411" s="40">
        <v>0</v>
      </c>
      <c r="M411" s="40">
        <v>0</v>
      </c>
      <c r="N411" s="40">
        <v>0</v>
      </c>
      <c r="O411" s="41">
        <v>1.960730500170762E-3</v>
      </c>
    </row>
    <row r="412" spans="1:685" ht="23.25" customHeight="1" x14ac:dyDescent="0.3">
      <c r="A412" s="12">
        <v>62</v>
      </c>
      <c r="B412" s="13" t="s">
        <v>55</v>
      </c>
      <c r="C412" s="40">
        <v>0</v>
      </c>
      <c r="D412" s="40">
        <v>0</v>
      </c>
      <c r="E412" s="40">
        <v>0</v>
      </c>
      <c r="F412" s="40">
        <v>0</v>
      </c>
      <c r="G412" s="40">
        <v>0</v>
      </c>
      <c r="H412" s="40">
        <v>0</v>
      </c>
      <c r="I412" s="40">
        <v>0</v>
      </c>
      <c r="J412" s="40">
        <v>0</v>
      </c>
      <c r="K412" s="40">
        <v>0</v>
      </c>
      <c r="L412" s="40">
        <v>0</v>
      </c>
      <c r="M412" s="40">
        <v>0</v>
      </c>
      <c r="N412" s="40">
        <v>0</v>
      </c>
      <c r="O412" s="41">
        <v>0</v>
      </c>
    </row>
    <row r="413" spans="1:685" ht="30" customHeight="1" x14ac:dyDescent="0.3">
      <c r="A413" s="3">
        <v>63</v>
      </c>
      <c r="B413" s="13" t="s">
        <v>56</v>
      </c>
      <c r="C413" s="40">
        <v>0</v>
      </c>
      <c r="D413" s="40">
        <v>0</v>
      </c>
      <c r="E413" s="40">
        <v>0</v>
      </c>
      <c r="F413" s="40">
        <v>0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0</v>
      </c>
      <c r="N413" s="40">
        <v>0</v>
      </c>
      <c r="O413" s="41">
        <v>0</v>
      </c>
    </row>
    <row r="414" spans="1:685" ht="38.25" customHeight="1" x14ac:dyDescent="0.3">
      <c r="A414" s="12">
        <v>64</v>
      </c>
      <c r="B414" s="13" t="s">
        <v>129</v>
      </c>
      <c r="C414" s="40">
        <v>0</v>
      </c>
      <c r="D414" s="40">
        <v>0</v>
      </c>
      <c r="E414" s="40">
        <v>4.5900402218412045E-2</v>
      </c>
      <c r="F414" s="40">
        <v>0</v>
      </c>
      <c r="G414" s="40">
        <v>0</v>
      </c>
      <c r="H414" s="40">
        <v>0</v>
      </c>
      <c r="I414" s="40">
        <v>0</v>
      </c>
      <c r="J414" s="40">
        <v>0</v>
      </c>
      <c r="K414" s="40">
        <v>0</v>
      </c>
      <c r="L414" s="40">
        <v>0</v>
      </c>
      <c r="M414" s="40">
        <v>0</v>
      </c>
      <c r="N414" s="40">
        <v>0</v>
      </c>
      <c r="O414" s="41">
        <v>2.8640539213002632E-3</v>
      </c>
    </row>
    <row r="415" spans="1:685" ht="35.25" customHeight="1" x14ac:dyDescent="0.3">
      <c r="A415" s="3">
        <v>65</v>
      </c>
      <c r="B415" s="13" t="s">
        <v>165</v>
      </c>
      <c r="C415" s="40">
        <v>0</v>
      </c>
      <c r="D415" s="40">
        <v>0</v>
      </c>
      <c r="E415" s="40">
        <v>0</v>
      </c>
      <c r="F415" s="40">
        <v>0</v>
      </c>
      <c r="G415" s="40">
        <v>0</v>
      </c>
      <c r="H415" s="40">
        <v>0</v>
      </c>
      <c r="I415" s="40">
        <v>0</v>
      </c>
      <c r="J415" s="40">
        <v>0</v>
      </c>
      <c r="K415" s="40">
        <v>0</v>
      </c>
      <c r="L415" s="40">
        <v>0</v>
      </c>
      <c r="M415" s="40">
        <v>0</v>
      </c>
      <c r="N415" s="40">
        <v>0</v>
      </c>
      <c r="O415" s="41">
        <v>0</v>
      </c>
    </row>
    <row r="416" spans="1:685" ht="37.5" customHeight="1" x14ac:dyDescent="0.3">
      <c r="A416" s="12">
        <v>66</v>
      </c>
      <c r="B416" s="13" t="s">
        <v>130</v>
      </c>
      <c r="C416" s="40">
        <v>1.3033391549148916E-3</v>
      </c>
      <c r="D416" s="40">
        <v>3.3040593673387117E-4</v>
      </c>
      <c r="E416" s="40">
        <v>0</v>
      </c>
      <c r="F416" s="40">
        <v>0</v>
      </c>
      <c r="G416" s="40">
        <v>0</v>
      </c>
      <c r="H416" s="40">
        <v>0</v>
      </c>
      <c r="I416" s="40">
        <v>0</v>
      </c>
      <c r="J416" s="40">
        <v>0</v>
      </c>
      <c r="K416" s="40">
        <v>0</v>
      </c>
      <c r="L416" s="40">
        <v>0</v>
      </c>
      <c r="M416" s="40">
        <v>0</v>
      </c>
      <c r="N416" s="40">
        <v>0</v>
      </c>
      <c r="O416" s="41">
        <v>5.6403339261461153E-4</v>
      </c>
    </row>
    <row r="417" spans="1:15" ht="37.5" customHeight="1" x14ac:dyDescent="0.3">
      <c r="A417" s="3">
        <v>67</v>
      </c>
      <c r="B417" s="13" t="s">
        <v>176</v>
      </c>
      <c r="C417" s="40">
        <v>4.0403513802361639E-3</v>
      </c>
      <c r="D417" s="40">
        <v>1.0870355318544361E-2</v>
      </c>
      <c r="E417" s="40">
        <v>0</v>
      </c>
      <c r="F417" s="40">
        <v>0</v>
      </c>
      <c r="G417" s="40">
        <v>0</v>
      </c>
      <c r="H417" s="40">
        <v>0</v>
      </c>
      <c r="I417" s="40">
        <v>0</v>
      </c>
      <c r="J417" s="40">
        <v>0</v>
      </c>
      <c r="K417" s="40">
        <v>0</v>
      </c>
      <c r="L417" s="40">
        <v>0</v>
      </c>
      <c r="M417" s="40">
        <v>0</v>
      </c>
      <c r="N417" s="40">
        <v>0</v>
      </c>
      <c r="O417" s="41">
        <v>5.4232552444836296E-3</v>
      </c>
    </row>
    <row r="418" spans="1:15" ht="37.5" customHeight="1" x14ac:dyDescent="0.3">
      <c r="A418" s="12">
        <v>68</v>
      </c>
      <c r="B418" s="13" t="s">
        <v>184</v>
      </c>
      <c r="C418" s="40">
        <v>4.5110016306220968E-3</v>
      </c>
      <c r="D418" s="40">
        <v>8.9172891147396988E-3</v>
      </c>
      <c r="E418" s="40">
        <v>0</v>
      </c>
      <c r="F418" s="40">
        <v>0</v>
      </c>
      <c r="G418" s="40">
        <v>0</v>
      </c>
      <c r="H418" s="40">
        <v>0</v>
      </c>
      <c r="I418" s="40">
        <v>0</v>
      </c>
      <c r="J418" s="40">
        <v>0</v>
      </c>
      <c r="K418" s="40">
        <v>0</v>
      </c>
      <c r="L418" s="40">
        <v>0</v>
      </c>
      <c r="M418" s="40">
        <v>0</v>
      </c>
      <c r="N418" s="40">
        <v>0</v>
      </c>
      <c r="O418" s="41">
        <v>4.8534823103457405E-3</v>
      </c>
    </row>
    <row r="419" spans="1:15" ht="26.25" customHeight="1" x14ac:dyDescent="0.3">
      <c r="A419" s="3">
        <v>69</v>
      </c>
      <c r="B419" s="13" t="s">
        <v>155</v>
      </c>
      <c r="C419" s="40">
        <v>4.9852722675494607E-3</v>
      </c>
      <c r="D419" s="40">
        <v>4.9891296446814542E-3</v>
      </c>
      <c r="E419" s="40">
        <v>9.3499279395492616E-4</v>
      </c>
      <c r="F419" s="40">
        <v>2.8037383177570097E-2</v>
      </c>
      <c r="G419" s="40">
        <v>0</v>
      </c>
      <c r="H419" s="40">
        <v>4.2372881355932208E-2</v>
      </c>
      <c r="I419" s="40">
        <v>0</v>
      </c>
      <c r="J419" s="40">
        <v>0</v>
      </c>
      <c r="K419" s="40">
        <v>0</v>
      </c>
      <c r="L419" s="40">
        <v>0</v>
      </c>
      <c r="M419" s="40">
        <v>0</v>
      </c>
      <c r="N419" s="40">
        <v>0</v>
      </c>
      <c r="O419" s="41">
        <v>4.3377899702387191E-3</v>
      </c>
    </row>
    <row r="420" spans="1:15" ht="28.5" customHeight="1" x14ac:dyDescent="0.3">
      <c r="A420" s="12">
        <v>70</v>
      </c>
      <c r="B420" s="13" t="s">
        <v>177</v>
      </c>
      <c r="C420" s="40">
        <v>1.6617574225164869E-3</v>
      </c>
      <c r="D420" s="40">
        <v>1.5235384860506282E-3</v>
      </c>
      <c r="E420" s="40">
        <v>0</v>
      </c>
      <c r="F420" s="40">
        <v>0</v>
      </c>
      <c r="G420" s="40">
        <v>0</v>
      </c>
      <c r="H420" s="40">
        <v>0</v>
      </c>
      <c r="I420" s="40">
        <v>0</v>
      </c>
      <c r="J420" s="40">
        <v>0</v>
      </c>
      <c r="K420" s="40">
        <v>0</v>
      </c>
      <c r="L420" s="40">
        <v>0</v>
      </c>
      <c r="M420" s="40">
        <v>0</v>
      </c>
      <c r="N420" s="40">
        <v>0</v>
      </c>
      <c r="O420" s="41">
        <v>1.1305311684789857E-3</v>
      </c>
    </row>
    <row r="421" spans="1:15" ht="28.5" customHeight="1" x14ac:dyDescent="0.3">
      <c r="A421" s="3">
        <v>71</v>
      </c>
      <c r="B421" s="13" t="s">
        <v>57</v>
      </c>
      <c r="C421" s="40">
        <v>1.010087845059041E-3</v>
      </c>
      <c r="D421" s="40">
        <v>6.2777127979435517E-4</v>
      </c>
      <c r="E421" s="40">
        <v>0</v>
      </c>
      <c r="F421" s="40">
        <v>0</v>
      </c>
      <c r="G421" s="40">
        <v>0</v>
      </c>
      <c r="H421" s="40">
        <v>0</v>
      </c>
      <c r="I421" s="40">
        <v>0</v>
      </c>
      <c r="J421" s="40">
        <v>0</v>
      </c>
      <c r="K421" s="40">
        <v>0</v>
      </c>
      <c r="L421" s="40">
        <v>0</v>
      </c>
      <c r="M421" s="40">
        <v>0</v>
      </c>
      <c r="N421" s="40">
        <v>0</v>
      </c>
      <c r="O421" s="41">
        <v>5.758539226756738E-4</v>
      </c>
    </row>
    <row r="422" spans="1:15" ht="27.75" customHeight="1" x14ac:dyDescent="0.3">
      <c r="A422" s="12">
        <v>72</v>
      </c>
      <c r="B422" s="13" t="s">
        <v>58</v>
      </c>
      <c r="C422" s="40">
        <v>0</v>
      </c>
      <c r="D422" s="40">
        <v>0</v>
      </c>
      <c r="E422" s="40">
        <v>1.8200915866760155E-2</v>
      </c>
      <c r="F422" s="40">
        <v>0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0</v>
      </c>
      <c r="M422" s="40">
        <v>0</v>
      </c>
      <c r="N422" s="40">
        <v>0</v>
      </c>
      <c r="O422" s="41">
        <v>1.1356851343350606E-3</v>
      </c>
    </row>
    <row r="423" spans="1:15" ht="23.25" customHeight="1" x14ac:dyDescent="0.3">
      <c r="A423" s="3">
        <v>73</v>
      </c>
      <c r="B423" s="13" t="s">
        <v>59</v>
      </c>
      <c r="C423" s="40">
        <v>3.0954304929228676E-3</v>
      </c>
      <c r="D423" s="40">
        <v>4.5339036874036762E-3</v>
      </c>
      <c r="E423" s="40">
        <v>0</v>
      </c>
      <c r="F423" s="40">
        <v>0</v>
      </c>
      <c r="G423" s="40">
        <v>0</v>
      </c>
      <c r="H423" s="40">
        <v>0</v>
      </c>
      <c r="I423" s="40">
        <v>0</v>
      </c>
      <c r="J423" s="40">
        <v>0</v>
      </c>
      <c r="K423" s="40">
        <v>0</v>
      </c>
      <c r="L423" s="40">
        <v>0</v>
      </c>
      <c r="M423" s="40">
        <v>0</v>
      </c>
      <c r="N423" s="40">
        <v>0</v>
      </c>
      <c r="O423" s="41">
        <v>2.7388485847099349E-3</v>
      </c>
    </row>
    <row r="424" spans="1:15" ht="23.25" customHeight="1" x14ac:dyDescent="0.3">
      <c r="A424" s="12">
        <v>74</v>
      </c>
      <c r="B424" s="13" t="s">
        <v>60</v>
      </c>
      <c r="C424" s="40">
        <v>1.8572582957537204E-3</v>
      </c>
      <c r="D424" s="40">
        <v>2.6065357231227614E-3</v>
      </c>
      <c r="E424" s="40">
        <v>0</v>
      </c>
      <c r="F424" s="40">
        <v>0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0</v>
      </c>
      <c r="N424" s="40">
        <v>0</v>
      </c>
      <c r="O424" s="41">
        <v>1.6008343918592466E-3</v>
      </c>
    </row>
    <row r="425" spans="1:15" ht="36" customHeight="1" x14ac:dyDescent="0.3">
      <c r="A425" s="3">
        <v>75</v>
      </c>
      <c r="B425" s="13" t="s">
        <v>61</v>
      </c>
      <c r="C425" s="40">
        <v>2.6102986963712133E-3</v>
      </c>
      <c r="D425" s="40">
        <v>3.770298855840952E-3</v>
      </c>
      <c r="E425" s="40">
        <v>6.2564998630513634E-3</v>
      </c>
      <c r="F425" s="40">
        <v>0</v>
      </c>
      <c r="G425" s="40">
        <v>0</v>
      </c>
      <c r="H425" s="40">
        <v>0</v>
      </c>
      <c r="I425" s="40">
        <v>0</v>
      </c>
      <c r="J425" s="40">
        <v>0</v>
      </c>
      <c r="K425" s="40">
        <v>0</v>
      </c>
      <c r="L425" s="40">
        <v>0</v>
      </c>
      <c r="M425" s="40">
        <v>0</v>
      </c>
      <c r="N425" s="40">
        <v>0</v>
      </c>
      <c r="O425" s="41">
        <v>2.6801987447519749E-3</v>
      </c>
    </row>
    <row r="426" spans="1:15" ht="23.25" customHeight="1" x14ac:dyDescent="0.3">
      <c r="A426" s="12">
        <v>76</v>
      </c>
      <c r="B426" s="13" t="s">
        <v>131</v>
      </c>
      <c r="C426" s="40">
        <v>3.942600943617547E-3</v>
      </c>
      <c r="D426" s="40">
        <v>4.6587237079475834E-3</v>
      </c>
      <c r="E426" s="40">
        <v>0</v>
      </c>
      <c r="F426" s="40">
        <v>5.6074766355140193E-2</v>
      </c>
      <c r="G426" s="40">
        <v>0</v>
      </c>
      <c r="H426" s="40">
        <v>0</v>
      </c>
      <c r="I426" s="40">
        <v>0</v>
      </c>
      <c r="J426" s="40">
        <v>0</v>
      </c>
      <c r="K426" s="40">
        <v>0</v>
      </c>
      <c r="L426" s="40">
        <v>0</v>
      </c>
      <c r="M426" s="40">
        <v>0</v>
      </c>
      <c r="N426" s="40">
        <v>0</v>
      </c>
      <c r="O426" s="41">
        <v>3.2130589716623859E-3</v>
      </c>
    </row>
    <row r="427" spans="1:15" ht="23.25" customHeight="1" x14ac:dyDescent="0.3">
      <c r="A427" s="3">
        <v>77</v>
      </c>
      <c r="B427" s="13" t="s">
        <v>62</v>
      </c>
      <c r="C427" s="40">
        <v>0</v>
      </c>
      <c r="D427" s="40">
        <v>0</v>
      </c>
      <c r="E427" s="40">
        <v>1.4746795739675975E-2</v>
      </c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1">
        <v>9.2015790981219336E-4</v>
      </c>
    </row>
    <row r="428" spans="1:15" ht="23.25" customHeight="1" x14ac:dyDescent="0.3">
      <c r="A428" s="12">
        <v>78</v>
      </c>
      <c r="B428" s="13" t="s">
        <v>63</v>
      </c>
      <c r="C428" s="40">
        <v>4.1706852957276528E-3</v>
      </c>
      <c r="D428" s="40">
        <v>3.997911834479841E-3</v>
      </c>
      <c r="E428" s="40">
        <v>0</v>
      </c>
      <c r="F428" s="40">
        <v>0</v>
      </c>
      <c r="G428" s="40">
        <v>0</v>
      </c>
      <c r="H428" s="40">
        <v>0</v>
      </c>
      <c r="I428" s="40">
        <v>0</v>
      </c>
      <c r="J428" s="40">
        <v>0</v>
      </c>
      <c r="K428" s="40">
        <v>0</v>
      </c>
      <c r="L428" s="40">
        <v>0</v>
      </c>
      <c r="M428" s="40">
        <v>0</v>
      </c>
      <c r="N428" s="40">
        <v>0</v>
      </c>
      <c r="O428" s="41">
        <v>2.902399821926058E-3</v>
      </c>
    </row>
    <row r="429" spans="1:15" ht="23.25" customHeight="1" x14ac:dyDescent="0.3">
      <c r="A429" s="3">
        <v>79</v>
      </c>
      <c r="B429" s="13" t="s">
        <v>64</v>
      </c>
      <c r="C429" s="40">
        <v>0</v>
      </c>
      <c r="D429" s="40">
        <v>0</v>
      </c>
      <c r="E429" s="40">
        <v>1.2904355798280635E-2</v>
      </c>
      <c r="F429" s="40">
        <v>0</v>
      </c>
      <c r="G429" s="40">
        <v>0</v>
      </c>
      <c r="H429" s="40">
        <v>0</v>
      </c>
      <c r="I429" s="40">
        <v>0</v>
      </c>
      <c r="J429" s="40">
        <v>0</v>
      </c>
      <c r="K429" s="40">
        <v>0</v>
      </c>
      <c r="L429" s="40">
        <v>0</v>
      </c>
      <c r="M429" s="40">
        <v>0</v>
      </c>
      <c r="N429" s="40">
        <v>0</v>
      </c>
      <c r="O429" s="41">
        <v>8.0519492291277037E-4</v>
      </c>
    </row>
    <row r="430" spans="1:15" ht="37.5" customHeight="1" x14ac:dyDescent="0.3">
      <c r="A430" s="12">
        <v>80</v>
      </c>
      <c r="B430" s="13" t="s">
        <v>65</v>
      </c>
      <c r="C430" s="40">
        <v>0</v>
      </c>
      <c r="D430" s="40">
        <v>0</v>
      </c>
      <c r="E430" s="40">
        <v>1.0517239676749243E-2</v>
      </c>
      <c r="F430" s="40">
        <v>0</v>
      </c>
      <c r="G430" s="40">
        <v>0</v>
      </c>
      <c r="H430" s="40">
        <v>0</v>
      </c>
      <c r="I430" s="40">
        <v>0</v>
      </c>
      <c r="J430" s="40">
        <v>0</v>
      </c>
      <c r="K430" s="40">
        <v>0</v>
      </c>
      <c r="L430" s="40">
        <v>0</v>
      </c>
      <c r="M430" s="40">
        <v>0</v>
      </c>
      <c r="N430" s="40">
        <v>0</v>
      </c>
      <c r="O430" s="41">
        <v>6.5624569898356045E-4</v>
      </c>
    </row>
    <row r="431" spans="1:15" ht="23.25" customHeight="1" x14ac:dyDescent="0.3">
      <c r="A431" s="3">
        <v>81</v>
      </c>
      <c r="B431" s="13" t="s">
        <v>132</v>
      </c>
      <c r="C431" s="40">
        <v>0</v>
      </c>
      <c r="D431" s="40">
        <v>0</v>
      </c>
      <c r="E431" s="40">
        <v>1.2690747105498272E-2</v>
      </c>
      <c r="F431" s="40">
        <v>0</v>
      </c>
      <c r="G431" s="40">
        <v>0</v>
      </c>
      <c r="H431" s="40">
        <v>0</v>
      </c>
      <c r="I431" s="40">
        <v>0</v>
      </c>
      <c r="J431" s="40">
        <v>0</v>
      </c>
      <c r="K431" s="40">
        <v>0</v>
      </c>
      <c r="L431" s="40">
        <v>0</v>
      </c>
      <c r="M431" s="40">
        <v>0</v>
      </c>
      <c r="N431" s="40">
        <v>0</v>
      </c>
      <c r="O431" s="41">
        <v>7.9186635094784436E-4</v>
      </c>
    </row>
    <row r="432" spans="1:15" ht="23.25" customHeight="1" x14ac:dyDescent="0.3">
      <c r="A432" s="12">
        <v>82</v>
      </c>
      <c r="B432" s="13" t="s">
        <v>66</v>
      </c>
      <c r="C432" s="40">
        <v>0</v>
      </c>
      <c r="D432" s="40">
        <v>0</v>
      </c>
      <c r="E432" s="40">
        <v>0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1">
        <v>0</v>
      </c>
    </row>
    <row r="433" spans="1:15" ht="36" customHeight="1" x14ac:dyDescent="0.3">
      <c r="A433" s="3">
        <v>83</v>
      </c>
      <c r="B433" s="13" t="s">
        <v>133</v>
      </c>
      <c r="C433" s="40">
        <v>7.5304040061749291E-4</v>
      </c>
      <c r="D433" s="40">
        <v>3.8914476993100379E-4</v>
      </c>
      <c r="E433" s="40">
        <v>0</v>
      </c>
      <c r="F433" s="40">
        <v>0</v>
      </c>
      <c r="G433" s="40">
        <v>0</v>
      </c>
      <c r="H433" s="40">
        <v>0</v>
      </c>
      <c r="I433" s="40">
        <v>0</v>
      </c>
      <c r="J433" s="40">
        <v>0</v>
      </c>
      <c r="K433" s="40">
        <v>0</v>
      </c>
      <c r="L433" s="40">
        <v>0</v>
      </c>
      <c r="M433" s="40">
        <v>0</v>
      </c>
      <c r="N433" s="40">
        <v>0</v>
      </c>
      <c r="O433" s="41">
        <v>3.9987424999031766E-4</v>
      </c>
    </row>
    <row r="434" spans="1:15" ht="46.5" customHeight="1" x14ac:dyDescent="0.3">
      <c r="A434" s="12">
        <v>84</v>
      </c>
      <c r="B434" s="13" t="s">
        <v>67</v>
      </c>
      <c r="C434" s="40">
        <v>0</v>
      </c>
      <c r="D434" s="40">
        <v>0</v>
      </c>
      <c r="E434" s="40">
        <v>1.693537531463106E-2</v>
      </c>
      <c r="F434" s="40">
        <v>0</v>
      </c>
      <c r="G434" s="40">
        <v>0</v>
      </c>
      <c r="H434" s="40">
        <v>0</v>
      </c>
      <c r="I434" s="40">
        <v>0</v>
      </c>
      <c r="J434" s="40">
        <v>0</v>
      </c>
      <c r="K434" s="40">
        <v>0</v>
      </c>
      <c r="L434" s="40">
        <v>0</v>
      </c>
      <c r="M434" s="40">
        <v>0</v>
      </c>
      <c r="N434" s="40">
        <v>0</v>
      </c>
      <c r="O434" s="41">
        <v>1.0567190206255839E-3</v>
      </c>
    </row>
    <row r="435" spans="1:15" ht="30.75" customHeight="1" x14ac:dyDescent="0.3">
      <c r="A435" s="3">
        <v>85</v>
      </c>
      <c r="B435" s="13" t="s">
        <v>68</v>
      </c>
      <c r="C435" s="40">
        <v>0</v>
      </c>
      <c r="D435" s="40">
        <v>0</v>
      </c>
      <c r="E435" s="40">
        <v>0</v>
      </c>
      <c r="F435" s="40">
        <v>0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0</v>
      </c>
      <c r="N435" s="40">
        <v>0</v>
      </c>
      <c r="O435" s="41">
        <v>0</v>
      </c>
    </row>
    <row r="436" spans="1:15" ht="23.25" customHeight="1" x14ac:dyDescent="0.3">
      <c r="A436" s="12">
        <v>86</v>
      </c>
      <c r="B436" s="13" t="s">
        <v>69</v>
      </c>
      <c r="C436" s="40">
        <v>3.4104041220272998E-3</v>
      </c>
      <c r="D436" s="40">
        <v>2.5110851191774207E-3</v>
      </c>
      <c r="E436" s="40">
        <v>2.0856731974102941E-2</v>
      </c>
      <c r="F436" s="40">
        <v>0</v>
      </c>
      <c r="G436" s="40">
        <v>0</v>
      </c>
      <c r="H436" s="40">
        <v>0</v>
      </c>
      <c r="I436" s="40">
        <v>0</v>
      </c>
      <c r="J436" s="40">
        <v>0</v>
      </c>
      <c r="K436" s="40">
        <v>0</v>
      </c>
      <c r="L436" s="40">
        <v>0</v>
      </c>
      <c r="M436" s="40">
        <v>0</v>
      </c>
      <c r="N436" s="40">
        <v>0</v>
      </c>
      <c r="O436" s="41">
        <v>3.3918016983146312E-3</v>
      </c>
    </row>
    <row r="437" spans="1:15" ht="23.25" customHeight="1" x14ac:dyDescent="0.3">
      <c r="A437" s="3">
        <v>87</v>
      </c>
      <c r="B437" s="13" t="s">
        <v>70</v>
      </c>
      <c r="C437" s="40">
        <v>0</v>
      </c>
      <c r="D437" s="40">
        <v>0</v>
      </c>
      <c r="E437" s="40">
        <v>5.6405688124032349E-2</v>
      </c>
      <c r="F437" s="40">
        <v>0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0</v>
      </c>
      <c r="M437" s="40">
        <v>0</v>
      </c>
      <c r="N437" s="40">
        <v>0</v>
      </c>
      <c r="O437" s="41">
        <v>3.5195537391276353E-3</v>
      </c>
    </row>
    <row r="438" spans="1:15" ht="23.25" customHeight="1" x14ac:dyDescent="0.3">
      <c r="A438" s="12">
        <v>88</v>
      </c>
      <c r="B438" s="13" t="s">
        <v>134</v>
      </c>
      <c r="C438" s="40">
        <v>0</v>
      </c>
      <c r="D438" s="40">
        <v>0</v>
      </c>
      <c r="E438" s="40">
        <v>0</v>
      </c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1">
        <v>0</v>
      </c>
    </row>
    <row r="439" spans="1:15" ht="23.25" customHeight="1" x14ac:dyDescent="0.3">
      <c r="A439" s="3">
        <v>89</v>
      </c>
      <c r="B439" s="13" t="s">
        <v>135</v>
      </c>
      <c r="C439" s="40">
        <v>2.9325130985585063E-3</v>
      </c>
      <c r="D439" s="40">
        <v>3.2379781799919375E-3</v>
      </c>
      <c r="E439" s="40">
        <v>1.9421759709450606E-2</v>
      </c>
      <c r="F439" s="40">
        <v>0</v>
      </c>
      <c r="G439" s="40">
        <v>0</v>
      </c>
      <c r="H439" s="40">
        <v>1.0593220338983052E-2</v>
      </c>
      <c r="I439" s="40">
        <v>0</v>
      </c>
      <c r="J439" s="40">
        <v>0.36090225563909778</v>
      </c>
      <c r="K439" s="40">
        <v>0</v>
      </c>
      <c r="L439" s="40">
        <v>0</v>
      </c>
      <c r="M439" s="40">
        <v>0</v>
      </c>
      <c r="N439" s="40">
        <v>0</v>
      </c>
      <c r="O439" s="41">
        <v>5.3529455445847024E-3</v>
      </c>
    </row>
    <row r="440" spans="1:15" ht="23.25" customHeight="1" x14ac:dyDescent="0.3">
      <c r="A440" s="12">
        <v>90</v>
      </c>
      <c r="B440" s="13" t="s">
        <v>136</v>
      </c>
      <c r="C440" s="40">
        <v>1.8101932707151273E-3</v>
      </c>
      <c r="D440" s="40">
        <v>3.6711770748207903E-4</v>
      </c>
      <c r="E440" s="40">
        <v>0</v>
      </c>
      <c r="F440" s="40">
        <v>0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0</v>
      </c>
      <c r="N440" s="40">
        <v>0</v>
      </c>
      <c r="O440" s="41">
        <v>7.4912587408835541E-4</v>
      </c>
    </row>
    <row r="441" spans="1:15" ht="36.75" customHeight="1" x14ac:dyDescent="0.3">
      <c r="A441" s="3">
        <v>91</v>
      </c>
      <c r="B441" s="13" t="s">
        <v>161</v>
      </c>
      <c r="C441" s="40">
        <v>1.56400698589787E-3</v>
      </c>
      <c r="D441" s="40">
        <v>1.4868267153024201E-3</v>
      </c>
      <c r="E441" s="40">
        <v>0</v>
      </c>
      <c r="F441" s="40">
        <v>0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0</v>
      </c>
      <c r="N441" s="40">
        <v>0</v>
      </c>
      <c r="O441" s="41">
        <v>1.08377566510896E-3</v>
      </c>
    </row>
    <row r="442" spans="1:15" ht="23.25" customHeight="1" x14ac:dyDescent="0.3">
      <c r="A442" s="12">
        <v>92</v>
      </c>
      <c r="B442" s="13" t="s">
        <v>71</v>
      </c>
      <c r="C442" s="40">
        <v>0</v>
      </c>
      <c r="D442" s="40">
        <v>0</v>
      </c>
      <c r="E442" s="40">
        <v>1.6863132958677897E-2</v>
      </c>
      <c r="F442" s="40">
        <v>0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0</v>
      </c>
      <c r="N442" s="40">
        <v>0</v>
      </c>
      <c r="O442" s="41">
        <v>1.052211304072969E-3</v>
      </c>
    </row>
    <row r="443" spans="1:15" ht="23.25" customHeight="1" x14ac:dyDescent="0.3">
      <c r="A443" s="3">
        <v>93</v>
      </c>
      <c r="B443" s="13" t="s">
        <v>137</v>
      </c>
      <c r="C443" s="40">
        <v>0</v>
      </c>
      <c r="D443" s="40">
        <v>0</v>
      </c>
      <c r="E443" s="40">
        <v>3.8862229669363903E-2</v>
      </c>
      <c r="F443" s="40">
        <v>0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0</v>
      </c>
      <c r="N443" s="40">
        <v>0</v>
      </c>
      <c r="O443" s="41">
        <v>2.4248920683829188E-3</v>
      </c>
    </row>
    <row r="444" spans="1:15" ht="23.25" customHeight="1" x14ac:dyDescent="0.3">
      <c r="A444" s="12">
        <v>94</v>
      </c>
      <c r="B444" s="13" t="s">
        <v>72</v>
      </c>
      <c r="C444" s="40">
        <v>0</v>
      </c>
      <c r="D444" s="40">
        <v>0</v>
      </c>
      <c r="E444" s="40">
        <v>0</v>
      </c>
      <c r="F444" s="40">
        <v>0</v>
      </c>
      <c r="G444" s="40">
        <v>0</v>
      </c>
      <c r="H444" s="40">
        <v>0</v>
      </c>
      <c r="I444" s="40">
        <v>0</v>
      </c>
      <c r="J444" s="40">
        <v>0</v>
      </c>
      <c r="K444" s="40">
        <v>0</v>
      </c>
      <c r="L444" s="40">
        <v>0</v>
      </c>
      <c r="M444" s="40">
        <v>0</v>
      </c>
      <c r="N444" s="40">
        <v>0</v>
      </c>
      <c r="O444" s="41">
        <v>0</v>
      </c>
    </row>
    <row r="445" spans="1:15" ht="28.5" customHeight="1" x14ac:dyDescent="0.3">
      <c r="A445" s="3">
        <v>95</v>
      </c>
      <c r="B445" s="13" t="s">
        <v>156</v>
      </c>
      <c r="C445" s="40">
        <v>0</v>
      </c>
      <c r="D445" s="40">
        <v>0</v>
      </c>
      <c r="E445" s="40">
        <v>0</v>
      </c>
      <c r="F445" s="40">
        <v>0</v>
      </c>
      <c r="G445" s="40">
        <v>0</v>
      </c>
      <c r="H445" s="40">
        <v>0</v>
      </c>
      <c r="I445" s="40">
        <v>0</v>
      </c>
      <c r="J445" s="40">
        <v>0</v>
      </c>
      <c r="K445" s="40">
        <v>0</v>
      </c>
      <c r="L445" s="40">
        <v>0</v>
      </c>
      <c r="M445" s="40">
        <v>0</v>
      </c>
      <c r="N445" s="40">
        <v>0</v>
      </c>
      <c r="O445" s="41">
        <v>0</v>
      </c>
    </row>
    <row r="446" spans="1:15" ht="28.5" customHeight="1" x14ac:dyDescent="0.3">
      <c r="A446" s="12">
        <v>96</v>
      </c>
      <c r="B446" s="13" t="s">
        <v>162</v>
      </c>
      <c r="C446" s="40">
        <v>0</v>
      </c>
      <c r="D446" s="40">
        <v>0</v>
      </c>
      <c r="E446" s="40">
        <v>0</v>
      </c>
      <c r="F446" s="40">
        <v>0</v>
      </c>
      <c r="G446" s="40">
        <v>0</v>
      </c>
      <c r="H446" s="40">
        <v>0</v>
      </c>
      <c r="I446" s="40">
        <v>0</v>
      </c>
      <c r="J446" s="40">
        <v>0</v>
      </c>
      <c r="K446" s="40">
        <v>0</v>
      </c>
      <c r="L446" s="40">
        <v>0</v>
      </c>
      <c r="M446" s="40">
        <v>0</v>
      </c>
      <c r="N446" s="40">
        <v>0</v>
      </c>
      <c r="O446" s="41">
        <v>0</v>
      </c>
    </row>
    <row r="447" spans="1:15" ht="23.25" customHeight="1" x14ac:dyDescent="0.3">
      <c r="A447" s="3">
        <v>97</v>
      </c>
      <c r="B447" s="13" t="s">
        <v>73</v>
      </c>
      <c r="C447" s="40">
        <v>7.8852018872350941E-3</v>
      </c>
      <c r="D447" s="40">
        <v>7.5773094824301114E-3</v>
      </c>
      <c r="E447" s="40">
        <v>0</v>
      </c>
      <c r="F447" s="40">
        <v>0</v>
      </c>
      <c r="G447" s="40">
        <v>0</v>
      </c>
      <c r="H447" s="40">
        <v>0</v>
      </c>
      <c r="I447" s="40">
        <v>0</v>
      </c>
      <c r="J447" s="40">
        <v>0</v>
      </c>
      <c r="K447" s="40">
        <v>0</v>
      </c>
      <c r="L447" s="40">
        <v>0</v>
      </c>
      <c r="M447" s="40">
        <v>0</v>
      </c>
      <c r="N447" s="40">
        <v>0</v>
      </c>
      <c r="O447" s="41">
        <v>5.4943502914449388E-3</v>
      </c>
    </row>
    <row r="448" spans="1:15" ht="23.25" customHeight="1" x14ac:dyDescent="0.3">
      <c r="A448" s="12">
        <v>98</v>
      </c>
      <c r="B448" s="13" t="s">
        <v>138</v>
      </c>
      <c r="C448" s="40">
        <v>9.2211245210228592E-3</v>
      </c>
      <c r="D448" s="40">
        <v>9.8130563209959734E-3</v>
      </c>
      <c r="E448" s="40">
        <v>0</v>
      </c>
      <c r="F448" s="40">
        <v>0</v>
      </c>
      <c r="G448" s="40">
        <v>0</v>
      </c>
      <c r="H448" s="40">
        <v>0</v>
      </c>
      <c r="I448" s="40">
        <v>0</v>
      </c>
      <c r="J448" s="40">
        <v>0</v>
      </c>
      <c r="K448" s="40">
        <v>0</v>
      </c>
      <c r="L448" s="40">
        <v>0</v>
      </c>
      <c r="M448" s="40">
        <v>0</v>
      </c>
      <c r="N448" s="40">
        <v>0</v>
      </c>
      <c r="O448" s="41">
        <v>6.7805113477797472E-3</v>
      </c>
    </row>
    <row r="449" spans="1:701" ht="23.25" customHeight="1" x14ac:dyDescent="0.3">
      <c r="A449" s="3">
        <v>99</v>
      </c>
      <c r="B449" s="13" t="s">
        <v>74</v>
      </c>
      <c r="C449" s="40">
        <v>0</v>
      </c>
      <c r="D449" s="40">
        <v>0</v>
      </c>
      <c r="E449" s="40">
        <v>1.243919818261101E-2</v>
      </c>
      <c r="F449" s="40">
        <v>0</v>
      </c>
      <c r="G449" s="40">
        <v>0</v>
      </c>
      <c r="H449" s="40">
        <v>0</v>
      </c>
      <c r="I449" s="40">
        <v>0</v>
      </c>
      <c r="J449" s="40">
        <v>0</v>
      </c>
      <c r="K449" s="40">
        <v>0</v>
      </c>
      <c r="L449" s="40">
        <v>0</v>
      </c>
      <c r="M449" s="40">
        <v>0</v>
      </c>
      <c r="N449" s="40">
        <v>0</v>
      </c>
      <c r="O449" s="41">
        <v>7.7617041705240841E-4</v>
      </c>
    </row>
    <row r="450" spans="1:701" ht="37.5" customHeight="1" x14ac:dyDescent="0.3">
      <c r="A450" s="12">
        <v>100</v>
      </c>
      <c r="B450" s="13" t="s">
        <v>121</v>
      </c>
      <c r="C450" s="40">
        <v>8.2110366759638176E-3</v>
      </c>
      <c r="D450" s="40">
        <v>5.5508197371290351E-3</v>
      </c>
      <c r="E450" s="40">
        <v>0</v>
      </c>
      <c r="F450" s="40">
        <v>2.8037383177570097E-2</v>
      </c>
      <c r="G450" s="40">
        <v>0</v>
      </c>
      <c r="H450" s="40">
        <v>0</v>
      </c>
      <c r="I450" s="40">
        <v>0</v>
      </c>
      <c r="J450" s="40">
        <v>0</v>
      </c>
      <c r="K450" s="40">
        <v>0</v>
      </c>
      <c r="L450" s="40">
        <v>0</v>
      </c>
      <c r="M450" s="40">
        <v>0</v>
      </c>
      <c r="N450" s="40">
        <v>0</v>
      </c>
      <c r="O450" s="41">
        <v>4.9187841666352228E-3</v>
      </c>
    </row>
    <row r="451" spans="1:701" ht="23.25" customHeight="1" x14ac:dyDescent="0.3">
      <c r="A451" s="3">
        <v>101</v>
      </c>
      <c r="B451" s="13" t="s">
        <v>75</v>
      </c>
      <c r="C451" s="40">
        <v>0</v>
      </c>
      <c r="D451" s="40">
        <v>0</v>
      </c>
      <c r="E451" s="40">
        <v>2.5102919370774282E-3</v>
      </c>
      <c r="F451" s="40">
        <v>0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0</v>
      </c>
      <c r="N451" s="40">
        <v>0</v>
      </c>
      <c r="O451" s="41">
        <v>1.5663504279949579E-4</v>
      </c>
    </row>
    <row r="452" spans="1:701" s="19" customFormat="1" ht="23.25" customHeight="1" x14ac:dyDescent="0.3">
      <c r="A452" s="12">
        <v>102</v>
      </c>
      <c r="B452" s="13" t="s">
        <v>178</v>
      </c>
      <c r="C452" s="40">
        <v>1.0589630633683495E-2</v>
      </c>
      <c r="D452" s="40">
        <v>3.5683841167258082E-3</v>
      </c>
      <c r="E452" s="40">
        <v>0</v>
      </c>
      <c r="F452" s="40">
        <v>0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0</v>
      </c>
      <c r="N452" s="40">
        <v>0</v>
      </c>
      <c r="O452" s="41">
        <v>4.9126357737432833E-3</v>
      </c>
      <c r="P452" s="15"/>
      <c r="Q452" s="16"/>
      <c r="R452" s="16"/>
      <c r="S452" s="16"/>
      <c r="T452" s="17"/>
      <c r="U452" s="17"/>
      <c r="V452" s="17"/>
      <c r="W452" s="17"/>
      <c r="X452" s="17"/>
      <c r="Y452" s="17"/>
      <c r="Z452" s="17"/>
      <c r="AA452" s="17"/>
      <c r="AB452" s="17"/>
      <c r="AC452" s="18"/>
      <c r="AD452" s="18"/>
      <c r="AE452" s="14"/>
      <c r="AF452" s="15"/>
      <c r="AG452" s="16"/>
      <c r="AH452" s="16"/>
      <c r="AI452" s="16"/>
      <c r="AJ452" s="17"/>
      <c r="AK452" s="17"/>
      <c r="AL452" s="17"/>
      <c r="AM452" s="17"/>
      <c r="AN452" s="17"/>
      <c r="AO452" s="17"/>
      <c r="AP452" s="17"/>
      <c r="AQ452" s="17"/>
      <c r="AR452" s="17"/>
      <c r="AS452" s="18"/>
      <c r="AU452" s="14"/>
      <c r="AV452" s="15"/>
      <c r="AW452" s="16"/>
      <c r="AX452" s="16"/>
      <c r="AY452" s="16"/>
      <c r="AZ452" s="17"/>
      <c r="BA452" s="17"/>
      <c r="BB452" s="17"/>
      <c r="BC452" s="17"/>
      <c r="BD452" s="17"/>
      <c r="BE452" s="17"/>
      <c r="BF452" s="17"/>
      <c r="BG452" s="17"/>
      <c r="BH452" s="17"/>
      <c r="BI452" s="18"/>
      <c r="BK452" s="14"/>
      <c r="BL452" s="15"/>
      <c r="BM452" s="16"/>
      <c r="BN452" s="16"/>
      <c r="BO452" s="16"/>
      <c r="BP452" s="17"/>
      <c r="BQ452" s="17"/>
      <c r="BR452" s="17"/>
      <c r="BS452" s="17"/>
      <c r="BT452" s="17"/>
      <c r="BU452" s="17"/>
      <c r="BV452" s="17"/>
      <c r="BW452" s="17"/>
      <c r="BX452" s="17"/>
      <c r="BY452" s="18"/>
      <c r="CA452" s="14"/>
      <c r="CB452" s="15"/>
      <c r="CC452" s="16"/>
      <c r="CD452" s="16"/>
      <c r="CE452" s="16"/>
      <c r="CF452" s="17"/>
      <c r="CG452" s="17"/>
      <c r="CH452" s="17"/>
      <c r="CI452" s="17"/>
      <c r="CJ452" s="17"/>
      <c r="CK452" s="17"/>
      <c r="CL452" s="17"/>
      <c r="CM452" s="17"/>
      <c r="CN452" s="17"/>
      <c r="CO452" s="18"/>
      <c r="CQ452" s="14"/>
      <c r="CR452" s="15"/>
      <c r="CS452" s="16"/>
      <c r="CT452" s="16"/>
      <c r="CU452" s="16"/>
      <c r="CV452" s="17"/>
      <c r="CW452" s="17"/>
      <c r="CX452" s="17"/>
      <c r="CY452" s="17"/>
      <c r="CZ452" s="17"/>
      <c r="DA452" s="17"/>
      <c r="DB452" s="17"/>
      <c r="DC452" s="17"/>
      <c r="DD452" s="17"/>
      <c r="DE452" s="18"/>
      <c r="DG452" s="14"/>
      <c r="DH452" s="15"/>
      <c r="DI452" s="16"/>
      <c r="DJ452" s="16"/>
      <c r="DK452" s="16"/>
      <c r="DL452" s="17"/>
      <c r="DM452" s="17"/>
      <c r="DN452" s="17"/>
      <c r="DO452" s="17"/>
      <c r="DP452" s="17"/>
      <c r="DQ452" s="17"/>
      <c r="DR452" s="17"/>
      <c r="DS452" s="17"/>
      <c r="DT452" s="17"/>
      <c r="DU452" s="18"/>
      <c r="DW452" s="14"/>
      <c r="DX452" s="15"/>
      <c r="DY452" s="16"/>
      <c r="DZ452" s="16"/>
      <c r="EA452" s="16"/>
      <c r="EB452" s="17"/>
      <c r="EC452" s="17"/>
      <c r="ED452" s="17"/>
      <c r="EE452" s="17"/>
      <c r="EF452" s="17"/>
      <c r="EG452" s="17"/>
      <c r="EH452" s="17"/>
      <c r="EI452" s="17"/>
      <c r="EJ452" s="17"/>
      <c r="EK452" s="18"/>
      <c r="EM452" s="14"/>
      <c r="EN452" s="15"/>
      <c r="EO452" s="16"/>
      <c r="EP452" s="16"/>
      <c r="EQ452" s="16"/>
      <c r="ER452" s="17"/>
      <c r="ES452" s="17"/>
      <c r="ET452" s="17"/>
      <c r="EU452" s="17"/>
      <c r="EV452" s="17"/>
      <c r="EW452" s="17"/>
      <c r="EX452" s="17"/>
      <c r="EY452" s="17"/>
      <c r="EZ452" s="17"/>
      <c r="FA452" s="18"/>
      <c r="FC452" s="14"/>
      <c r="FD452" s="15"/>
      <c r="FE452" s="16"/>
      <c r="FF452" s="16"/>
      <c r="FG452" s="16"/>
      <c r="FH452" s="17"/>
      <c r="FI452" s="17"/>
      <c r="FJ452" s="17"/>
      <c r="FK452" s="17"/>
      <c r="FL452" s="17"/>
      <c r="FM452" s="17"/>
      <c r="FN452" s="17"/>
      <c r="FO452" s="17"/>
      <c r="FP452" s="17"/>
      <c r="FQ452" s="18"/>
      <c r="FS452" s="14"/>
      <c r="FT452" s="15"/>
      <c r="FU452" s="16"/>
      <c r="FV452" s="16"/>
      <c r="FW452" s="16"/>
      <c r="FX452" s="17"/>
      <c r="FY452" s="17"/>
      <c r="FZ452" s="17"/>
      <c r="GA452" s="17"/>
      <c r="GB452" s="17"/>
      <c r="GC452" s="17"/>
      <c r="GD452" s="17"/>
      <c r="GE452" s="17"/>
      <c r="GF452" s="17"/>
      <c r="GG452" s="18"/>
      <c r="GI452" s="14"/>
      <c r="GJ452" s="15"/>
      <c r="GK452" s="16"/>
      <c r="GL452" s="16"/>
      <c r="GM452" s="16"/>
      <c r="GN452" s="17"/>
      <c r="GO452" s="17"/>
      <c r="GP452" s="17"/>
      <c r="GQ452" s="17"/>
      <c r="GR452" s="17"/>
      <c r="GS452" s="17"/>
      <c r="GT452" s="17"/>
      <c r="GU452" s="17"/>
      <c r="GV452" s="17"/>
      <c r="GW452" s="18"/>
      <c r="GY452" s="14"/>
      <c r="GZ452" s="15"/>
      <c r="HA452" s="16"/>
      <c r="HB452" s="16"/>
      <c r="HC452" s="16"/>
      <c r="HD452" s="17"/>
      <c r="HE452" s="17"/>
      <c r="HF452" s="17"/>
      <c r="HG452" s="17"/>
      <c r="HH452" s="17"/>
      <c r="HI452" s="17"/>
      <c r="HJ452" s="17"/>
      <c r="HK452" s="17"/>
      <c r="HL452" s="17"/>
      <c r="HM452" s="18"/>
      <c r="HO452" s="14"/>
      <c r="HP452" s="15"/>
      <c r="HQ452" s="16"/>
      <c r="HR452" s="16"/>
      <c r="HS452" s="16"/>
      <c r="HT452" s="17"/>
      <c r="HU452" s="17"/>
      <c r="HV452" s="17"/>
      <c r="HW452" s="17"/>
      <c r="HX452" s="17"/>
      <c r="HY452" s="17"/>
      <c r="HZ452" s="17"/>
      <c r="IA452" s="17"/>
      <c r="IB452" s="17"/>
      <c r="IC452" s="18"/>
      <c r="IE452" s="14"/>
      <c r="IF452" s="15"/>
      <c r="IG452" s="16"/>
      <c r="IH452" s="16"/>
      <c r="II452" s="16"/>
      <c r="IJ452" s="17"/>
      <c r="IK452" s="17"/>
      <c r="IL452" s="17"/>
      <c r="IM452" s="17"/>
      <c r="IN452" s="17"/>
      <c r="IO452" s="17"/>
      <c r="IP452" s="17"/>
      <c r="IQ452" s="17"/>
      <c r="IR452" s="17"/>
      <c r="IS452" s="18"/>
      <c r="IU452" s="14"/>
      <c r="IV452" s="15"/>
      <c r="IW452" s="16"/>
      <c r="IX452" s="16"/>
      <c r="IY452" s="16"/>
      <c r="IZ452" s="17"/>
      <c r="JA452" s="17"/>
      <c r="JB452" s="17"/>
      <c r="JC452" s="17"/>
      <c r="JD452" s="17"/>
      <c r="JE452" s="17"/>
      <c r="JF452" s="17"/>
      <c r="JG452" s="17"/>
      <c r="JH452" s="17"/>
      <c r="JI452" s="18"/>
      <c r="JK452" s="14"/>
      <c r="JL452" s="15"/>
      <c r="JM452" s="16"/>
      <c r="JN452" s="16"/>
      <c r="JO452" s="16"/>
      <c r="JP452" s="17"/>
      <c r="JQ452" s="17"/>
      <c r="JR452" s="17"/>
      <c r="JS452" s="17"/>
      <c r="JT452" s="17"/>
      <c r="JU452" s="17"/>
      <c r="JV452" s="17"/>
      <c r="JW452" s="17"/>
      <c r="JX452" s="17"/>
      <c r="JY452" s="18"/>
      <c r="KA452" s="14"/>
      <c r="KB452" s="15"/>
      <c r="KC452" s="16"/>
      <c r="KD452" s="16"/>
      <c r="KE452" s="16"/>
      <c r="KF452" s="17"/>
      <c r="KG452" s="17"/>
      <c r="KH452" s="17"/>
      <c r="KI452" s="17"/>
      <c r="KJ452" s="17"/>
      <c r="KK452" s="17"/>
      <c r="KL452" s="17"/>
      <c r="KM452" s="17"/>
      <c r="KN452" s="17"/>
      <c r="KO452" s="18"/>
      <c r="KQ452" s="14"/>
      <c r="KR452" s="15"/>
      <c r="KS452" s="16"/>
      <c r="KT452" s="16"/>
      <c r="KU452" s="16"/>
      <c r="KV452" s="17"/>
      <c r="KW452" s="17"/>
      <c r="KX452" s="17"/>
      <c r="KY452" s="17"/>
      <c r="KZ452" s="17"/>
      <c r="LA452" s="17"/>
      <c r="LB452" s="17"/>
      <c r="LC452" s="17"/>
      <c r="LD452" s="17"/>
      <c r="LE452" s="18"/>
      <c r="LG452" s="14"/>
      <c r="LH452" s="15"/>
      <c r="LI452" s="16"/>
      <c r="LJ452" s="16"/>
      <c r="LK452" s="16"/>
      <c r="LL452" s="17"/>
      <c r="LM452" s="17"/>
      <c r="LN452" s="17"/>
      <c r="LO452" s="17"/>
      <c r="LP452" s="17"/>
      <c r="LQ452" s="17"/>
      <c r="LR452" s="17"/>
      <c r="LS452" s="17"/>
      <c r="LT452" s="17"/>
      <c r="LU452" s="18"/>
      <c r="LW452" s="14"/>
      <c r="LX452" s="15"/>
      <c r="LY452" s="16"/>
      <c r="LZ452" s="16"/>
      <c r="MA452" s="16"/>
      <c r="MB452" s="17"/>
      <c r="MC452" s="17"/>
      <c r="MD452" s="17"/>
      <c r="ME452" s="17"/>
      <c r="MF452" s="17"/>
      <c r="MG452" s="17"/>
      <c r="MH452" s="17"/>
      <c r="MI452" s="17"/>
      <c r="MJ452" s="17"/>
      <c r="MK452" s="18"/>
      <c r="MM452" s="14"/>
      <c r="MN452" s="15"/>
      <c r="MO452" s="16"/>
      <c r="MP452" s="16"/>
      <c r="MQ452" s="16"/>
      <c r="MR452" s="17"/>
      <c r="MS452" s="17"/>
      <c r="MT452" s="17"/>
      <c r="MU452" s="17"/>
      <c r="MV452" s="17"/>
      <c r="MW452" s="17"/>
      <c r="MX452" s="17"/>
      <c r="MY452" s="17"/>
      <c r="MZ452" s="17"/>
      <c r="NA452" s="18"/>
      <c r="NC452" s="14"/>
      <c r="ND452" s="15"/>
      <c r="NE452" s="16"/>
      <c r="NF452" s="16"/>
      <c r="NG452" s="16"/>
      <c r="NH452" s="17"/>
      <c r="NI452" s="17"/>
      <c r="NJ452" s="17"/>
      <c r="NK452" s="17"/>
      <c r="NL452" s="17"/>
      <c r="NM452" s="17"/>
      <c r="NN452" s="17"/>
      <c r="NO452" s="17"/>
      <c r="NP452" s="17"/>
      <c r="NQ452" s="18"/>
      <c r="NS452" s="14"/>
      <c r="NT452" s="15"/>
      <c r="NU452" s="16"/>
      <c r="NV452" s="16"/>
      <c r="NW452" s="16"/>
      <c r="NX452" s="17"/>
      <c r="NY452" s="17"/>
      <c r="NZ452" s="17"/>
      <c r="OA452" s="17"/>
      <c r="OB452" s="17"/>
      <c r="OC452" s="17"/>
      <c r="OD452" s="17"/>
      <c r="OE452" s="17"/>
      <c r="OF452" s="17"/>
      <c r="OG452" s="18"/>
      <c r="OI452" s="14"/>
      <c r="OJ452" s="15"/>
      <c r="OK452" s="16"/>
      <c r="OL452" s="16"/>
      <c r="OM452" s="16"/>
      <c r="ON452" s="17"/>
      <c r="OO452" s="17"/>
      <c r="OP452" s="17"/>
      <c r="OQ452" s="17"/>
      <c r="OR452" s="17"/>
      <c r="OS452" s="17"/>
      <c r="OT452" s="17"/>
      <c r="OU452" s="17"/>
      <c r="OV452" s="17"/>
      <c r="OW452" s="18"/>
      <c r="OY452" s="14"/>
      <c r="OZ452" s="15"/>
      <c r="PA452" s="16"/>
      <c r="PB452" s="16"/>
      <c r="PC452" s="16"/>
      <c r="PD452" s="17"/>
      <c r="PE452" s="17"/>
      <c r="PF452" s="17"/>
      <c r="PG452" s="17"/>
      <c r="PH452" s="17"/>
      <c r="PI452" s="17"/>
      <c r="PJ452" s="17"/>
      <c r="PK452" s="17"/>
      <c r="PL452" s="17"/>
      <c r="PM452" s="18"/>
      <c r="PO452" s="14"/>
      <c r="PP452" s="15"/>
      <c r="PQ452" s="16"/>
      <c r="PR452" s="16"/>
      <c r="PS452" s="16"/>
      <c r="PT452" s="17"/>
      <c r="PU452" s="17"/>
      <c r="PV452" s="17"/>
      <c r="PW452" s="17"/>
      <c r="PX452" s="17"/>
      <c r="PY452" s="17"/>
      <c r="PZ452" s="17"/>
      <c r="QA452" s="17"/>
      <c r="QB452" s="17"/>
      <c r="QC452" s="18"/>
      <c r="QE452" s="14"/>
      <c r="QF452" s="15"/>
      <c r="QG452" s="16"/>
      <c r="QH452" s="16"/>
      <c r="QI452" s="16"/>
      <c r="QJ452" s="17"/>
      <c r="QK452" s="17"/>
      <c r="QL452" s="17"/>
      <c r="QM452" s="17"/>
      <c r="QN452" s="17"/>
      <c r="QO452" s="17"/>
      <c r="QP452" s="17"/>
      <c r="QQ452" s="17"/>
      <c r="QR452" s="17"/>
      <c r="QS452" s="18"/>
      <c r="QU452" s="14"/>
      <c r="QV452" s="15"/>
      <c r="QW452" s="16"/>
      <c r="QX452" s="16"/>
      <c r="QY452" s="16"/>
      <c r="QZ452" s="17"/>
      <c r="RA452" s="17"/>
      <c r="RB452" s="17"/>
      <c r="RC452" s="17"/>
      <c r="RD452" s="17"/>
      <c r="RE452" s="17"/>
      <c r="RF452" s="17"/>
      <c r="RG452" s="17"/>
      <c r="RH452" s="17"/>
      <c r="RI452" s="18"/>
      <c r="RK452" s="14"/>
      <c r="RL452" s="15"/>
      <c r="RM452" s="16"/>
      <c r="RN452" s="16"/>
      <c r="RO452" s="16"/>
      <c r="RP452" s="17"/>
      <c r="RQ452" s="17"/>
      <c r="RR452" s="17"/>
      <c r="RS452" s="17"/>
      <c r="RT452" s="17"/>
      <c r="RU452" s="17"/>
      <c r="RV452" s="17"/>
      <c r="RW452" s="17"/>
      <c r="RX452" s="17"/>
      <c r="RY452" s="18"/>
      <c r="SA452" s="14"/>
      <c r="SB452" s="15"/>
      <c r="SC452" s="16"/>
      <c r="SD452" s="16"/>
      <c r="SE452" s="16"/>
      <c r="SF452" s="17"/>
      <c r="SG452" s="17"/>
      <c r="SH452" s="17"/>
      <c r="SI452" s="17"/>
      <c r="SJ452" s="17"/>
      <c r="SK452" s="17"/>
      <c r="SL452" s="17"/>
      <c r="SM452" s="17"/>
      <c r="SN452" s="17"/>
      <c r="SO452" s="18"/>
      <c r="SQ452" s="14"/>
      <c r="SR452" s="15"/>
      <c r="SS452" s="16"/>
      <c r="ST452" s="16"/>
      <c r="SU452" s="16"/>
      <c r="SV452" s="17"/>
      <c r="SW452" s="17"/>
      <c r="SX452" s="17"/>
      <c r="SY452" s="17"/>
      <c r="SZ452" s="17"/>
      <c r="TA452" s="17"/>
      <c r="TB452" s="17"/>
      <c r="TC452" s="17"/>
      <c r="TD452" s="17"/>
      <c r="TE452" s="18"/>
      <c r="TG452" s="14"/>
      <c r="TH452" s="15"/>
      <c r="TI452" s="16"/>
      <c r="TJ452" s="16"/>
      <c r="TK452" s="16"/>
      <c r="TL452" s="17"/>
      <c r="TM452" s="17"/>
      <c r="TN452" s="17"/>
      <c r="TO452" s="17"/>
      <c r="TP452" s="17"/>
      <c r="TQ452" s="17"/>
      <c r="TR452" s="17"/>
      <c r="TS452" s="17"/>
      <c r="TT452" s="17"/>
      <c r="TU452" s="18"/>
      <c r="TW452" s="14"/>
      <c r="TX452" s="15"/>
      <c r="TY452" s="16"/>
      <c r="TZ452" s="16"/>
      <c r="UA452" s="16"/>
      <c r="UB452" s="17"/>
      <c r="UC452" s="17"/>
      <c r="UD452" s="17"/>
      <c r="UE452" s="17"/>
      <c r="UF452" s="17"/>
      <c r="UG452" s="17"/>
      <c r="UH452" s="17"/>
      <c r="UI452" s="17"/>
      <c r="UJ452" s="17"/>
      <c r="UK452" s="18"/>
      <c r="UM452" s="14"/>
      <c r="UN452" s="15"/>
      <c r="UO452" s="16"/>
      <c r="UP452" s="16"/>
      <c r="UQ452" s="16"/>
      <c r="UR452" s="17"/>
      <c r="US452" s="17"/>
      <c r="UT452" s="17"/>
      <c r="UU452" s="17"/>
      <c r="UV452" s="17"/>
      <c r="UW452" s="17"/>
      <c r="UX452" s="17"/>
      <c r="UY452" s="17"/>
      <c r="UZ452" s="17"/>
      <c r="VA452" s="18"/>
      <c r="VC452" s="14"/>
      <c r="VD452" s="15"/>
      <c r="VE452" s="16"/>
      <c r="VF452" s="16"/>
      <c r="VG452" s="16"/>
      <c r="VH452" s="17"/>
      <c r="VI452" s="17"/>
      <c r="VJ452" s="17"/>
      <c r="VK452" s="17"/>
      <c r="VL452" s="17"/>
      <c r="VM452" s="17"/>
      <c r="VN452" s="17"/>
      <c r="VO452" s="17"/>
      <c r="VP452" s="17"/>
      <c r="VQ452" s="18"/>
      <c r="VS452" s="14"/>
      <c r="VT452" s="15"/>
      <c r="VU452" s="16"/>
      <c r="VV452" s="16"/>
      <c r="VW452" s="16"/>
      <c r="VX452" s="17"/>
      <c r="VY452" s="17"/>
      <c r="VZ452" s="17"/>
      <c r="WA452" s="17"/>
      <c r="WB452" s="17"/>
      <c r="WC452" s="17"/>
      <c r="WD452" s="17"/>
      <c r="WE452" s="17"/>
      <c r="WF452" s="17"/>
      <c r="WG452" s="18"/>
      <c r="WI452" s="14"/>
      <c r="WJ452" s="15"/>
      <c r="WK452" s="16"/>
      <c r="WL452" s="16"/>
      <c r="WM452" s="16"/>
      <c r="WN452" s="17"/>
      <c r="WO452" s="17"/>
      <c r="WP452" s="17"/>
      <c r="WQ452" s="17"/>
      <c r="WR452" s="17"/>
      <c r="WS452" s="17"/>
      <c r="WT452" s="17"/>
      <c r="WU452" s="17"/>
      <c r="WV452" s="17"/>
      <c r="WW452" s="18"/>
      <c r="WY452" s="14"/>
      <c r="WZ452" s="15"/>
      <c r="XA452" s="16"/>
      <c r="XB452" s="16"/>
      <c r="XC452" s="16"/>
      <c r="XD452" s="17"/>
      <c r="XE452" s="17"/>
      <c r="XF452" s="17"/>
      <c r="XG452" s="17"/>
      <c r="XH452" s="17"/>
      <c r="XI452" s="17"/>
      <c r="XJ452" s="17"/>
      <c r="XK452" s="17"/>
      <c r="XL452" s="17"/>
      <c r="XM452" s="18"/>
      <c r="XO452" s="14"/>
      <c r="XP452" s="15"/>
      <c r="XQ452" s="16"/>
      <c r="XR452" s="16"/>
      <c r="XS452" s="16"/>
      <c r="XT452" s="17"/>
      <c r="XU452" s="17"/>
      <c r="XV452" s="17"/>
      <c r="XW452" s="17"/>
      <c r="XX452" s="17"/>
      <c r="XY452" s="17"/>
      <c r="XZ452" s="17"/>
      <c r="YA452" s="17"/>
      <c r="YB452" s="17"/>
      <c r="YC452" s="18"/>
      <c r="YE452" s="14"/>
      <c r="YF452" s="15"/>
      <c r="YG452" s="16"/>
      <c r="YH452" s="16"/>
      <c r="YI452" s="16"/>
      <c r="YJ452" s="17"/>
      <c r="YK452" s="17"/>
      <c r="YL452" s="17"/>
      <c r="YM452" s="17"/>
      <c r="YN452" s="17"/>
      <c r="YO452" s="17"/>
      <c r="YP452" s="17"/>
      <c r="YQ452" s="17"/>
      <c r="YR452" s="17"/>
      <c r="YS452" s="18"/>
      <c r="YU452" s="14"/>
      <c r="YV452" s="15"/>
      <c r="YW452" s="16"/>
      <c r="YX452" s="16"/>
      <c r="YY452" s="16"/>
      <c r="YZ452" s="17"/>
      <c r="ZA452" s="17"/>
      <c r="ZB452" s="17"/>
      <c r="ZC452" s="17"/>
      <c r="ZD452" s="17"/>
      <c r="ZE452" s="17"/>
      <c r="ZF452" s="17"/>
      <c r="ZG452" s="17"/>
      <c r="ZH452" s="17"/>
      <c r="ZI452" s="18"/>
      <c r="ZK452" s="14"/>
      <c r="ZL452" s="15"/>
      <c r="ZM452" s="16"/>
      <c r="ZN452" s="16"/>
      <c r="ZO452" s="16"/>
      <c r="ZP452" s="17"/>
      <c r="ZQ452" s="17"/>
      <c r="ZR452" s="17"/>
      <c r="ZS452" s="17"/>
      <c r="ZT452" s="17"/>
      <c r="ZU452" s="17"/>
      <c r="ZV452" s="17"/>
      <c r="ZW452" s="17"/>
      <c r="ZX452" s="17"/>
      <c r="ZY452" s="18"/>
    </row>
    <row r="453" spans="1:701" ht="23.25" customHeight="1" x14ac:dyDescent="0.3">
      <c r="A453" s="3">
        <v>103</v>
      </c>
      <c r="B453" s="13" t="s">
        <v>76</v>
      </c>
      <c r="C453" s="40">
        <v>0</v>
      </c>
      <c r="D453" s="40">
        <v>0</v>
      </c>
      <c r="E453" s="40">
        <v>0</v>
      </c>
      <c r="F453" s="40">
        <v>0</v>
      </c>
      <c r="G453" s="40">
        <v>0</v>
      </c>
      <c r="H453" s="40">
        <v>0</v>
      </c>
      <c r="I453" s="40">
        <v>0</v>
      </c>
      <c r="J453" s="40">
        <v>0</v>
      </c>
      <c r="K453" s="40">
        <v>0</v>
      </c>
      <c r="L453" s="40">
        <v>0</v>
      </c>
      <c r="M453" s="40">
        <v>0</v>
      </c>
      <c r="N453" s="40">
        <v>0</v>
      </c>
      <c r="O453" s="41">
        <v>0</v>
      </c>
    </row>
    <row r="454" spans="1:701" ht="23.25" customHeight="1" x14ac:dyDescent="0.3">
      <c r="A454" s="12">
        <v>104</v>
      </c>
      <c r="B454" s="13" t="s">
        <v>77</v>
      </c>
      <c r="C454" s="40">
        <v>0</v>
      </c>
      <c r="D454" s="40">
        <v>0</v>
      </c>
      <c r="E454" s="40">
        <v>0</v>
      </c>
      <c r="F454" s="40">
        <v>0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0</v>
      </c>
      <c r="M454" s="40">
        <v>0</v>
      </c>
      <c r="N454" s="40">
        <v>0</v>
      </c>
      <c r="O454" s="41">
        <v>0</v>
      </c>
    </row>
    <row r="455" spans="1:701" ht="23.25" customHeight="1" x14ac:dyDescent="0.3">
      <c r="A455" s="3">
        <v>105</v>
      </c>
      <c r="B455" s="13" t="s">
        <v>78</v>
      </c>
      <c r="C455" s="40">
        <v>0</v>
      </c>
      <c r="D455" s="40">
        <v>0</v>
      </c>
      <c r="E455" s="40">
        <v>8.5963206292465142E-4</v>
      </c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1">
        <v>5.3638584014568534E-5</v>
      </c>
    </row>
    <row r="456" spans="1:701" ht="23.25" customHeight="1" x14ac:dyDescent="0.3">
      <c r="A456" s="12">
        <v>106</v>
      </c>
      <c r="B456" s="13" t="s">
        <v>79</v>
      </c>
      <c r="C456" s="40">
        <v>0</v>
      </c>
      <c r="D456" s="40">
        <v>0</v>
      </c>
      <c r="E456" s="40">
        <v>0</v>
      </c>
      <c r="F456" s="40">
        <v>0</v>
      </c>
      <c r="G456" s="40">
        <v>0</v>
      </c>
      <c r="H456" s="40">
        <v>0</v>
      </c>
      <c r="I456" s="40">
        <v>0</v>
      </c>
      <c r="J456" s="40">
        <v>0</v>
      </c>
      <c r="K456" s="40">
        <v>0</v>
      </c>
      <c r="L456" s="40">
        <v>0</v>
      </c>
      <c r="M456" s="40">
        <v>0</v>
      </c>
      <c r="N456" s="40">
        <v>0</v>
      </c>
      <c r="O456" s="41">
        <v>0</v>
      </c>
    </row>
    <row r="457" spans="1:701" ht="23.25" customHeight="1" x14ac:dyDescent="0.3">
      <c r="A457" s="3">
        <v>107</v>
      </c>
      <c r="B457" s="13" t="s">
        <v>139</v>
      </c>
      <c r="C457" s="40">
        <v>1.6277257890270423E-2</v>
      </c>
      <c r="D457" s="40">
        <v>6.5200104848817239E-3</v>
      </c>
      <c r="E457" s="40">
        <v>1.421979035164357E-3</v>
      </c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1">
        <v>8.02621788977388E-3</v>
      </c>
    </row>
    <row r="458" spans="1:701" ht="28.5" customHeight="1" x14ac:dyDescent="0.3">
      <c r="A458" s="12">
        <v>108</v>
      </c>
      <c r="B458" s="13" t="s">
        <v>80</v>
      </c>
      <c r="C458" s="40">
        <v>2.0849806092096839E-2</v>
      </c>
      <c r="D458" s="40">
        <v>2.5845086606738364E-2</v>
      </c>
      <c r="E458" s="40">
        <v>3.4504820228275462E-3</v>
      </c>
      <c r="F458" s="40">
        <v>0</v>
      </c>
      <c r="G458" s="40">
        <v>0</v>
      </c>
      <c r="H458" s="40">
        <v>5.2966101694915259E-2</v>
      </c>
      <c r="I458" s="40">
        <v>0</v>
      </c>
      <c r="J458" s="40">
        <v>0</v>
      </c>
      <c r="K458" s="40">
        <v>0</v>
      </c>
      <c r="L458" s="40">
        <v>0</v>
      </c>
      <c r="M458" s="40">
        <v>0</v>
      </c>
      <c r="N458" s="40">
        <v>0</v>
      </c>
      <c r="O458" s="41">
        <v>1.773781916779962E-2</v>
      </c>
    </row>
    <row r="459" spans="1:701" ht="36" customHeight="1" x14ac:dyDescent="0.3">
      <c r="A459" s="3">
        <v>109</v>
      </c>
      <c r="B459" s="13" t="s">
        <v>81</v>
      </c>
      <c r="C459" s="40">
        <v>0</v>
      </c>
      <c r="D459" s="40">
        <v>0</v>
      </c>
      <c r="E459" s="40">
        <v>1.0818162871690823E-2</v>
      </c>
      <c r="F459" s="40">
        <v>0</v>
      </c>
      <c r="G459" s="40">
        <v>0</v>
      </c>
      <c r="H459" s="40">
        <v>0</v>
      </c>
      <c r="I459" s="40">
        <v>0</v>
      </c>
      <c r="J459" s="40">
        <v>0</v>
      </c>
      <c r="K459" s="40">
        <v>0</v>
      </c>
      <c r="L459" s="40">
        <v>0</v>
      </c>
      <c r="M459" s="40">
        <v>0</v>
      </c>
      <c r="N459" s="40">
        <v>0</v>
      </c>
      <c r="O459" s="41">
        <v>6.7502244635020804E-4</v>
      </c>
    </row>
    <row r="460" spans="1:701" ht="23.25" customHeight="1" x14ac:dyDescent="0.3">
      <c r="A460" s="12">
        <v>110</v>
      </c>
      <c r="B460" s="13" t="s">
        <v>82</v>
      </c>
      <c r="C460" s="40">
        <v>0</v>
      </c>
      <c r="D460" s="40">
        <v>0</v>
      </c>
      <c r="E460" s="40">
        <v>0</v>
      </c>
      <c r="F460" s="40">
        <v>0</v>
      </c>
      <c r="G460" s="40">
        <v>0</v>
      </c>
      <c r="H460" s="40">
        <v>0</v>
      </c>
      <c r="I460" s="40">
        <v>0</v>
      </c>
      <c r="J460" s="40">
        <v>0</v>
      </c>
      <c r="K460" s="40">
        <v>0</v>
      </c>
      <c r="L460" s="40">
        <v>0</v>
      </c>
      <c r="M460" s="40">
        <v>0</v>
      </c>
      <c r="N460" s="40">
        <v>0</v>
      </c>
      <c r="O460" s="41">
        <v>0</v>
      </c>
    </row>
    <row r="461" spans="1:701" ht="23.25" customHeight="1" x14ac:dyDescent="0.3">
      <c r="A461" s="3">
        <v>111</v>
      </c>
      <c r="B461" s="13" t="s">
        <v>83</v>
      </c>
      <c r="C461" s="40">
        <v>0</v>
      </c>
      <c r="D461" s="40">
        <v>6.9311823172616529E-3</v>
      </c>
      <c r="E461" s="40">
        <v>0</v>
      </c>
      <c r="F461" s="40">
        <v>0</v>
      </c>
      <c r="G461" s="40">
        <v>0</v>
      </c>
      <c r="H461" s="40">
        <v>0</v>
      </c>
      <c r="I461" s="40">
        <v>0</v>
      </c>
      <c r="J461" s="40">
        <v>0</v>
      </c>
      <c r="K461" s="40">
        <v>0</v>
      </c>
      <c r="L461" s="40">
        <v>0</v>
      </c>
      <c r="M461" s="40">
        <v>0</v>
      </c>
      <c r="N461" s="40">
        <v>0</v>
      </c>
      <c r="O461" s="41">
        <v>2.5868498364244206E-3</v>
      </c>
    </row>
    <row r="462" spans="1:701" ht="23.25" customHeight="1" x14ac:dyDescent="0.3">
      <c r="A462" s="12">
        <v>112</v>
      </c>
      <c r="B462" s="13" t="s">
        <v>140</v>
      </c>
      <c r="C462" s="40">
        <v>0</v>
      </c>
      <c r="D462" s="40">
        <v>0</v>
      </c>
      <c r="E462" s="40">
        <v>6.5813306002508228E-3</v>
      </c>
      <c r="F462" s="40">
        <v>0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0</v>
      </c>
      <c r="O462" s="41">
        <v>4.1065622090476504E-4</v>
      </c>
    </row>
    <row r="463" spans="1:701" ht="23.25" customHeight="1" x14ac:dyDescent="0.3">
      <c r="A463" s="3">
        <v>113</v>
      </c>
      <c r="B463" s="13" t="s">
        <v>141</v>
      </c>
      <c r="C463" s="40">
        <v>1.3359226337877638E-3</v>
      </c>
      <c r="D463" s="40">
        <v>3.7335870850927441E-3</v>
      </c>
      <c r="E463" s="40">
        <v>0</v>
      </c>
      <c r="F463" s="40">
        <v>0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0</v>
      </c>
      <c r="M463" s="40">
        <v>0</v>
      </c>
      <c r="N463" s="40">
        <v>0</v>
      </c>
      <c r="O463" s="41">
        <v>1.8451836904773723E-3</v>
      </c>
    </row>
    <row r="464" spans="1:701" ht="23.25" customHeight="1" x14ac:dyDescent="0.3">
      <c r="A464" s="12">
        <v>114</v>
      </c>
      <c r="B464" s="13" t="s">
        <v>84</v>
      </c>
      <c r="C464" s="40">
        <v>2.0386396614793762E-2</v>
      </c>
      <c r="D464" s="40">
        <v>2.3741502142866053E-2</v>
      </c>
      <c r="E464" s="40">
        <v>0</v>
      </c>
      <c r="F464" s="40">
        <v>0</v>
      </c>
      <c r="G464" s="40">
        <v>0</v>
      </c>
      <c r="H464" s="40">
        <v>0</v>
      </c>
      <c r="I464" s="40">
        <v>0</v>
      </c>
      <c r="J464" s="40">
        <v>0</v>
      </c>
      <c r="K464" s="40">
        <v>0</v>
      </c>
      <c r="L464" s="40">
        <v>0</v>
      </c>
      <c r="M464" s="40">
        <v>0</v>
      </c>
      <c r="N464" s="40">
        <v>0</v>
      </c>
      <c r="O464" s="41">
        <v>1.5754371487190444E-2</v>
      </c>
    </row>
    <row r="465" spans="1:32" ht="23.25" customHeight="1" x14ac:dyDescent="0.3">
      <c r="A465" s="3">
        <v>115</v>
      </c>
      <c r="B465" s="13" t="s">
        <v>158</v>
      </c>
      <c r="C465" s="40">
        <v>1.8246748168808482E-3</v>
      </c>
      <c r="D465" s="40">
        <v>2.4450039318306463E-3</v>
      </c>
      <c r="E465" s="40">
        <v>0</v>
      </c>
      <c r="F465" s="40">
        <v>0</v>
      </c>
      <c r="G465" s="40">
        <v>0</v>
      </c>
      <c r="H465" s="40">
        <v>0.10805084745762714</v>
      </c>
      <c r="I465" s="40">
        <v>0</v>
      </c>
      <c r="J465" s="40">
        <v>0</v>
      </c>
      <c r="K465" s="40">
        <v>0</v>
      </c>
      <c r="L465" s="40">
        <v>0</v>
      </c>
      <c r="M465" s="40">
        <v>0</v>
      </c>
      <c r="N465" s="40">
        <v>0</v>
      </c>
      <c r="O465" s="41">
        <v>3.2152820269834214E-3</v>
      </c>
    </row>
    <row r="466" spans="1:32" ht="28.5" customHeight="1" x14ac:dyDescent="0.3">
      <c r="A466" s="12">
        <v>116</v>
      </c>
      <c r="B466" s="13" t="s">
        <v>179</v>
      </c>
      <c r="C466" s="40">
        <v>7.8924426603179543E-3</v>
      </c>
      <c r="D466" s="40">
        <v>0</v>
      </c>
      <c r="E466" s="40">
        <v>0</v>
      </c>
      <c r="F466" s="40">
        <v>0</v>
      </c>
      <c r="G466" s="40">
        <v>0</v>
      </c>
      <c r="H466" s="40">
        <v>0</v>
      </c>
      <c r="I466" s="40">
        <v>0</v>
      </c>
      <c r="J466" s="40">
        <v>0</v>
      </c>
      <c r="K466" s="40">
        <v>0</v>
      </c>
      <c r="L466" s="40">
        <v>0</v>
      </c>
      <c r="M466" s="40">
        <v>0</v>
      </c>
      <c r="N466" s="40">
        <v>0</v>
      </c>
      <c r="O466" s="41">
        <v>2.6688018784611156E-3</v>
      </c>
    </row>
    <row r="467" spans="1:32" ht="23.25" customHeight="1" x14ac:dyDescent="0.3">
      <c r="A467" s="3">
        <v>117</v>
      </c>
      <c r="B467" s="13" t="s">
        <v>159</v>
      </c>
      <c r="C467" s="40">
        <v>2.1956920296466207E-2</v>
      </c>
      <c r="D467" s="40">
        <v>4.2837496815253874E-2</v>
      </c>
      <c r="E467" s="40">
        <v>1.533928700432779E-2</v>
      </c>
      <c r="F467" s="40">
        <v>0</v>
      </c>
      <c r="G467" s="40">
        <v>0.51950437940610983</v>
      </c>
      <c r="H467" s="40">
        <v>0</v>
      </c>
      <c r="I467" s="40">
        <v>4.4355686356947657E-2</v>
      </c>
      <c r="J467" s="40">
        <v>0</v>
      </c>
      <c r="K467" s="40">
        <v>0.15472779369627504</v>
      </c>
      <c r="L467" s="40">
        <v>1.7512566888276306E-3</v>
      </c>
      <c r="M467" s="40">
        <v>0</v>
      </c>
      <c r="N467" s="40">
        <v>0</v>
      </c>
      <c r="O467" s="41">
        <v>5.7731687866292528E-2</v>
      </c>
    </row>
    <row r="468" spans="1:32" ht="23.25" customHeight="1" x14ac:dyDescent="0.3">
      <c r="A468" s="12">
        <v>118</v>
      </c>
      <c r="B468" s="13" t="s">
        <v>85</v>
      </c>
      <c r="C468" s="40">
        <v>1.8898417746265929E-3</v>
      </c>
      <c r="D468" s="40">
        <v>2.3128415571370981E-3</v>
      </c>
      <c r="E468" s="40">
        <v>0</v>
      </c>
      <c r="F468" s="40">
        <v>0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0</v>
      </c>
      <c r="M468" s="40">
        <v>0</v>
      </c>
      <c r="N468" s="40">
        <v>0</v>
      </c>
      <c r="O468" s="41">
        <v>1.5022401000613129E-3</v>
      </c>
    </row>
    <row r="469" spans="1:32" ht="33" customHeight="1" x14ac:dyDescent="0.3">
      <c r="A469" s="3">
        <v>119</v>
      </c>
      <c r="B469" s="13" t="s">
        <v>86</v>
      </c>
      <c r="C469" s="40">
        <v>5.0830227041680776E-3</v>
      </c>
      <c r="D469" s="40">
        <v>1.4688379476357982E-2</v>
      </c>
      <c r="E469" s="40">
        <v>4.7035490746481839E-3</v>
      </c>
      <c r="F469" s="40">
        <v>2.8037383177570097E-2</v>
      </c>
      <c r="G469" s="40">
        <v>0</v>
      </c>
      <c r="H469" s="40">
        <v>0</v>
      </c>
      <c r="I469" s="40">
        <v>0</v>
      </c>
      <c r="J469" s="40">
        <v>6.0150375939849635E-2</v>
      </c>
      <c r="K469" s="40">
        <v>0</v>
      </c>
      <c r="L469" s="40">
        <v>0</v>
      </c>
      <c r="M469" s="40">
        <v>0</v>
      </c>
      <c r="N469" s="40">
        <v>0</v>
      </c>
      <c r="O469" s="41">
        <v>7.8608104619889724E-3</v>
      </c>
    </row>
    <row r="470" spans="1:32" ht="28.5" customHeight="1" x14ac:dyDescent="0.3">
      <c r="A470" s="12">
        <v>120</v>
      </c>
      <c r="B470" s="13" t="s">
        <v>180</v>
      </c>
      <c r="C470" s="40">
        <v>1.5006502214228404E-2</v>
      </c>
      <c r="D470" s="40">
        <v>6.6117899117522439E-3</v>
      </c>
      <c r="E470" s="40">
        <v>0</v>
      </c>
      <c r="F470" s="40">
        <v>0</v>
      </c>
      <c r="G470" s="40">
        <v>0</v>
      </c>
      <c r="H470" s="40">
        <v>0</v>
      </c>
      <c r="I470" s="40">
        <v>0</v>
      </c>
      <c r="J470" s="40">
        <v>0</v>
      </c>
      <c r="K470" s="40">
        <v>0</v>
      </c>
      <c r="L470" s="40">
        <v>0</v>
      </c>
      <c r="M470" s="40">
        <v>0</v>
      </c>
      <c r="N470" s="40">
        <v>0</v>
      </c>
      <c r="O470" s="41">
        <v>7.5420427128262248E-3</v>
      </c>
    </row>
    <row r="471" spans="1:32" ht="23.25" customHeight="1" x14ac:dyDescent="0.3">
      <c r="A471" s="3">
        <v>121</v>
      </c>
      <c r="B471" s="13" t="s">
        <v>142</v>
      </c>
      <c r="C471" s="40">
        <v>9.6229874271216171E-3</v>
      </c>
      <c r="D471" s="40">
        <v>7.9150577733136246E-3</v>
      </c>
      <c r="E471" s="40">
        <v>1.3620542607658005E-2</v>
      </c>
      <c r="F471" s="40">
        <v>0</v>
      </c>
      <c r="G471" s="40">
        <v>0</v>
      </c>
      <c r="H471" s="40">
        <v>0.1461864406779661</v>
      </c>
      <c r="I471" s="40">
        <v>2.8379230607525749E-3</v>
      </c>
      <c r="J471" s="40">
        <v>0</v>
      </c>
      <c r="K471" s="40">
        <v>0</v>
      </c>
      <c r="L471" s="40">
        <v>0</v>
      </c>
      <c r="M471" s="40">
        <v>0</v>
      </c>
      <c r="N471" s="40">
        <v>0</v>
      </c>
      <c r="O471" s="41">
        <v>9.4254093281112509E-3</v>
      </c>
    </row>
    <row r="472" spans="1:32" ht="26.25" customHeight="1" x14ac:dyDescent="0.3">
      <c r="A472" s="12">
        <v>122</v>
      </c>
      <c r="B472" s="13" t="s">
        <v>87</v>
      </c>
      <c r="C472" s="40">
        <v>1.1730052394234023E-3</v>
      </c>
      <c r="D472" s="40">
        <v>1.1894613722419362E-3</v>
      </c>
      <c r="E472" s="40">
        <v>0</v>
      </c>
      <c r="F472" s="40">
        <v>0</v>
      </c>
      <c r="G472" s="40">
        <v>0</v>
      </c>
      <c r="H472" s="40">
        <v>0</v>
      </c>
      <c r="I472" s="40">
        <v>0</v>
      </c>
      <c r="J472" s="40">
        <v>0</v>
      </c>
      <c r="K472" s="40">
        <v>0</v>
      </c>
      <c r="L472" s="40">
        <v>0</v>
      </c>
      <c r="M472" s="40">
        <v>0</v>
      </c>
      <c r="N472" s="40">
        <v>0</v>
      </c>
      <c r="O472" s="41">
        <v>8.4057735751159011E-4</v>
      </c>
    </row>
    <row r="473" spans="1:32" ht="23.25" customHeight="1" x14ac:dyDescent="0.3">
      <c r="A473" s="3">
        <v>123</v>
      </c>
      <c r="B473" s="13" t="s">
        <v>143</v>
      </c>
      <c r="C473" s="40">
        <v>0</v>
      </c>
      <c r="D473" s="40">
        <v>0</v>
      </c>
      <c r="E473" s="40">
        <v>0</v>
      </c>
      <c r="F473" s="40">
        <v>0</v>
      </c>
      <c r="G473" s="40">
        <v>0</v>
      </c>
      <c r="H473" s="40">
        <v>0</v>
      </c>
      <c r="I473" s="40">
        <v>0</v>
      </c>
      <c r="J473" s="40">
        <v>0</v>
      </c>
      <c r="K473" s="40">
        <v>0</v>
      </c>
      <c r="L473" s="40">
        <v>0</v>
      </c>
      <c r="M473" s="40">
        <v>0</v>
      </c>
      <c r="N473" s="40">
        <v>0</v>
      </c>
      <c r="O473" s="41">
        <v>0</v>
      </c>
    </row>
    <row r="474" spans="1:32" ht="37.5" customHeight="1" x14ac:dyDescent="0.3">
      <c r="A474" s="12">
        <v>124</v>
      </c>
      <c r="B474" s="13" t="s">
        <v>88</v>
      </c>
      <c r="C474" s="40">
        <v>0</v>
      </c>
      <c r="D474" s="40">
        <v>0</v>
      </c>
      <c r="E474" s="40">
        <v>0</v>
      </c>
      <c r="F474" s="40">
        <v>0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1">
        <v>0</v>
      </c>
    </row>
    <row r="475" spans="1:32" ht="35.25" customHeight="1" x14ac:dyDescent="0.3">
      <c r="A475" s="3">
        <v>125</v>
      </c>
      <c r="B475" s="13" t="s">
        <v>89</v>
      </c>
      <c r="C475" s="40">
        <v>0</v>
      </c>
      <c r="D475" s="40">
        <v>0</v>
      </c>
      <c r="E475" s="40">
        <v>1.508617889390197E-2</v>
      </c>
      <c r="F475" s="40">
        <v>0</v>
      </c>
      <c r="G475" s="40">
        <v>0</v>
      </c>
      <c r="H475" s="40">
        <v>0</v>
      </c>
      <c r="I475" s="40">
        <v>0</v>
      </c>
      <c r="J475" s="40">
        <v>0</v>
      </c>
      <c r="K475" s="40">
        <v>0</v>
      </c>
      <c r="L475" s="40">
        <v>0</v>
      </c>
      <c r="M475" s="40">
        <v>0</v>
      </c>
      <c r="N475" s="40">
        <v>0</v>
      </c>
      <c r="O475" s="41">
        <v>9.4133444872483729E-4</v>
      </c>
    </row>
    <row r="476" spans="1:32" ht="33.75" customHeight="1" x14ac:dyDescent="0.3">
      <c r="A476" s="12">
        <v>126</v>
      </c>
      <c r="B476" s="13" t="s">
        <v>144</v>
      </c>
      <c r="C476" s="40">
        <v>0</v>
      </c>
      <c r="D476" s="40">
        <v>0</v>
      </c>
      <c r="E476" s="40">
        <v>1.6695780162872736E-2</v>
      </c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1">
        <v>1.041768967886336E-3</v>
      </c>
    </row>
    <row r="477" spans="1:32" ht="42.75" customHeight="1" x14ac:dyDescent="0.3">
      <c r="A477" s="3">
        <v>127</v>
      </c>
      <c r="B477" s="13" t="s">
        <v>145</v>
      </c>
      <c r="C477" s="40">
        <v>0</v>
      </c>
      <c r="D477" s="40">
        <v>0</v>
      </c>
      <c r="E477" s="40">
        <v>0</v>
      </c>
      <c r="F477" s="40">
        <v>0</v>
      </c>
      <c r="G477" s="40">
        <v>0</v>
      </c>
      <c r="H477" s="40">
        <v>0</v>
      </c>
      <c r="I477" s="40">
        <v>0</v>
      </c>
      <c r="J477" s="40">
        <v>0</v>
      </c>
      <c r="K477" s="40">
        <v>0</v>
      </c>
      <c r="L477" s="40">
        <v>0</v>
      </c>
      <c r="M477" s="40">
        <v>0</v>
      </c>
      <c r="N477" s="40">
        <v>0</v>
      </c>
      <c r="O477" s="41">
        <v>0</v>
      </c>
    </row>
    <row r="478" spans="1:32" ht="33.75" customHeight="1" x14ac:dyDescent="0.3">
      <c r="A478" s="12">
        <v>128</v>
      </c>
      <c r="B478" s="13" t="s">
        <v>90</v>
      </c>
      <c r="C478" s="40">
        <v>1.7595078591351038E-3</v>
      </c>
      <c r="D478" s="40">
        <v>6.9385246714112939E-4</v>
      </c>
      <c r="E478" s="40">
        <v>9.8909660154286837E-3</v>
      </c>
      <c r="F478" s="40">
        <v>0</v>
      </c>
      <c r="G478" s="40">
        <v>0</v>
      </c>
      <c r="H478" s="40">
        <v>0</v>
      </c>
      <c r="I478" s="40">
        <v>0</v>
      </c>
      <c r="J478" s="40">
        <v>0</v>
      </c>
      <c r="K478" s="40">
        <v>0</v>
      </c>
      <c r="L478" s="40">
        <v>0</v>
      </c>
      <c r="M478" s="40">
        <v>0</v>
      </c>
      <c r="N478" s="40">
        <v>0</v>
      </c>
      <c r="O478" s="41">
        <v>1.4710984546183613E-3</v>
      </c>
    </row>
    <row r="479" spans="1:32" ht="38.25" customHeight="1" x14ac:dyDescent="0.3">
      <c r="A479" s="3">
        <v>129</v>
      </c>
      <c r="B479" s="13" t="s">
        <v>160</v>
      </c>
      <c r="C479" s="40">
        <v>1.6617574225164869E-3</v>
      </c>
      <c r="D479" s="40">
        <v>8.59055435508065E-4</v>
      </c>
      <c r="E479" s="40">
        <v>0</v>
      </c>
      <c r="F479" s="40">
        <v>0</v>
      </c>
      <c r="G479" s="40">
        <v>0</v>
      </c>
      <c r="H479" s="40">
        <v>0</v>
      </c>
      <c r="I479" s="40">
        <v>0</v>
      </c>
      <c r="J479" s="40">
        <v>0</v>
      </c>
      <c r="K479" s="40">
        <v>0</v>
      </c>
      <c r="L479" s="40">
        <v>0</v>
      </c>
      <c r="M479" s="40">
        <v>0</v>
      </c>
      <c r="N479" s="40">
        <v>0</v>
      </c>
      <c r="O479" s="41">
        <v>8.8253338225397512E-4</v>
      </c>
    </row>
    <row r="480" spans="1:32" s="20" customFormat="1" ht="38.25" customHeight="1" x14ac:dyDescent="0.3">
      <c r="A480" s="12">
        <v>130</v>
      </c>
      <c r="B480" s="13" t="s">
        <v>169</v>
      </c>
      <c r="C480" s="40">
        <v>0</v>
      </c>
      <c r="D480" s="40">
        <v>0</v>
      </c>
      <c r="E480" s="40">
        <v>0</v>
      </c>
      <c r="F480" s="40">
        <v>0</v>
      </c>
      <c r="G480" s="40">
        <v>0</v>
      </c>
      <c r="H480" s="40">
        <v>0</v>
      </c>
      <c r="I480" s="40">
        <v>0</v>
      </c>
      <c r="J480" s="40">
        <v>0</v>
      </c>
      <c r="K480" s="40">
        <v>0</v>
      </c>
      <c r="L480" s="40">
        <v>0</v>
      </c>
      <c r="M480" s="40">
        <v>0</v>
      </c>
      <c r="N480" s="40">
        <v>0</v>
      </c>
      <c r="O480" s="41">
        <v>0</v>
      </c>
      <c r="P480" s="15"/>
      <c r="AE480" s="14"/>
      <c r="AF480" s="15"/>
    </row>
    <row r="481" spans="1:32" ht="38.25" customHeight="1" x14ac:dyDescent="0.3">
      <c r="A481" s="3">
        <v>131</v>
      </c>
      <c r="B481" s="13" t="s">
        <v>181</v>
      </c>
      <c r="C481" s="40">
        <v>2.3460104788468046E-3</v>
      </c>
      <c r="D481" s="40">
        <v>1.1894613722419362E-3</v>
      </c>
      <c r="E481" s="40">
        <v>0</v>
      </c>
      <c r="F481" s="40">
        <v>0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0</v>
      </c>
      <c r="M481" s="40">
        <v>0</v>
      </c>
      <c r="N481" s="40">
        <v>0</v>
      </c>
      <c r="O481" s="41">
        <v>1.2372249761452604E-3</v>
      </c>
      <c r="P481" s="15"/>
      <c r="AE481" s="14"/>
      <c r="AF481" s="15"/>
    </row>
    <row r="482" spans="1:32" ht="33.75" customHeight="1" x14ac:dyDescent="0.3">
      <c r="A482" s="12">
        <v>132</v>
      </c>
      <c r="B482" s="13" t="s">
        <v>91</v>
      </c>
      <c r="C482" s="40">
        <v>1.9550087323723375E-3</v>
      </c>
      <c r="D482" s="40">
        <v>1.5859484963225813E-3</v>
      </c>
      <c r="E482" s="40">
        <v>0</v>
      </c>
      <c r="F482" s="40">
        <v>0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0</v>
      </c>
      <c r="M482" s="40">
        <v>0</v>
      </c>
      <c r="N482" s="40">
        <v>0</v>
      </c>
      <c r="O482" s="41">
        <v>1.2529856828933433E-3</v>
      </c>
    </row>
    <row r="483" spans="1:32" ht="23.25" customHeight="1" x14ac:dyDescent="0.3">
      <c r="A483" s="3">
        <v>133</v>
      </c>
      <c r="B483" s="13" t="s">
        <v>92</v>
      </c>
      <c r="C483" s="40">
        <v>3.3235148450329738E-3</v>
      </c>
      <c r="D483" s="40">
        <v>2.8414910559112919E-3</v>
      </c>
      <c r="E483" s="40">
        <v>3.1469601819883704E-3</v>
      </c>
      <c r="F483" s="40">
        <v>0</v>
      </c>
      <c r="G483" s="40">
        <v>0</v>
      </c>
      <c r="H483" s="40">
        <v>4.2372881355932208E-2</v>
      </c>
      <c r="I483" s="40">
        <v>0</v>
      </c>
      <c r="J483" s="40">
        <v>0</v>
      </c>
      <c r="K483" s="40">
        <v>0</v>
      </c>
      <c r="L483" s="40">
        <v>0</v>
      </c>
      <c r="M483" s="40">
        <v>0</v>
      </c>
      <c r="N483" s="40">
        <v>0</v>
      </c>
      <c r="O483" s="41">
        <v>3.0417744262747075E-3</v>
      </c>
    </row>
    <row r="484" spans="1:32" ht="23.25" customHeight="1" x14ac:dyDescent="0.3">
      <c r="A484" s="12">
        <v>134</v>
      </c>
      <c r="B484" s="13" t="s">
        <v>146</v>
      </c>
      <c r="C484" s="40">
        <v>2.0925834209466871E-3</v>
      </c>
      <c r="D484" s="40">
        <v>2.7790810456393383E-3</v>
      </c>
      <c r="E484" s="40">
        <v>0</v>
      </c>
      <c r="F484" s="40">
        <v>0</v>
      </c>
      <c r="G484" s="40">
        <v>0</v>
      </c>
      <c r="H484" s="40">
        <v>7.2033898305084748E-2</v>
      </c>
      <c r="I484" s="40">
        <v>0</v>
      </c>
      <c r="J484" s="40">
        <v>0</v>
      </c>
      <c r="K484" s="40">
        <v>0</v>
      </c>
      <c r="L484" s="40">
        <v>0</v>
      </c>
      <c r="M484" s="40">
        <v>0</v>
      </c>
      <c r="N484" s="40">
        <v>0</v>
      </c>
      <c r="O484" s="41">
        <v>2.8686408944646794E-3</v>
      </c>
    </row>
    <row r="485" spans="1:32" ht="23.25" customHeight="1" x14ac:dyDescent="0.3">
      <c r="A485" s="3">
        <v>135</v>
      </c>
      <c r="B485" s="13" t="s">
        <v>147</v>
      </c>
      <c r="C485" s="40">
        <v>0</v>
      </c>
      <c r="D485" s="40">
        <v>0</v>
      </c>
      <c r="E485" s="40">
        <v>0</v>
      </c>
      <c r="F485" s="40">
        <v>0</v>
      </c>
      <c r="G485" s="40">
        <v>0</v>
      </c>
      <c r="H485" s="40">
        <v>0</v>
      </c>
      <c r="I485" s="40">
        <v>0</v>
      </c>
      <c r="J485" s="40">
        <v>0</v>
      </c>
      <c r="K485" s="40">
        <v>0</v>
      </c>
      <c r="L485" s="40">
        <v>0</v>
      </c>
      <c r="M485" s="40">
        <v>0</v>
      </c>
      <c r="N485" s="40">
        <v>0</v>
      </c>
      <c r="O485" s="41">
        <v>0</v>
      </c>
    </row>
    <row r="486" spans="1:32" ht="23.25" customHeight="1" x14ac:dyDescent="0.3">
      <c r="A486" s="12">
        <v>136</v>
      </c>
      <c r="B486" s="13" t="s">
        <v>93</v>
      </c>
      <c r="C486" s="40">
        <v>0</v>
      </c>
      <c r="D486" s="40">
        <v>0</v>
      </c>
      <c r="E486" s="40">
        <v>1.2712056001858556E-2</v>
      </c>
      <c r="F486" s="40">
        <v>0</v>
      </c>
      <c r="G486" s="40">
        <v>0</v>
      </c>
      <c r="H486" s="40">
        <v>0</v>
      </c>
      <c r="I486" s="40">
        <v>0</v>
      </c>
      <c r="J486" s="40">
        <v>0</v>
      </c>
      <c r="K486" s="40">
        <v>0</v>
      </c>
      <c r="L486" s="40">
        <v>0</v>
      </c>
      <c r="M486" s="40">
        <v>0</v>
      </c>
      <c r="N486" s="40">
        <v>0</v>
      </c>
      <c r="O486" s="41">
        <v>7.931959651827883E-4</v>
      </c>
    </row>
    <row r="487" spans="1:32" ht="23.25" customHeight="1" x14ac:dyDescent="0.3">
      <c r="A487" s="3">
        <v>137</v>
      </c>
      <c r="B487" s="13" t="s">
        <v>94</v>
      </c>
      <c r="C487" s="40">
        <v>0</v>
      </c>
      <c r="D487" s="40">
        <v>0</v>
      </c>
      <c r="E487" s="40">
        <v>7.350529785939146E-3</v>
      </c>
      <c r="F487" s="40">
        <v>0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0</v>
      </c>
      <c r="M487" s="40">
        <v>0</v>
      </c>
      <c r="N487" s="40">
        <v>0</v>
      </c>
      <c r="O487" s="41">
        <v>4.5865205182469339E-4</v>
      </c>
    </row>
    <row r="488" spans="1:32" ht="23.25" customHeight="1" x14ac:dyDescent="0.3">
      <c r="A488" s="12">
        <v>138</v>
      </c>
      <c r="B488" s="13" t="s">
        <v>95</v>
      </c>
      <c r="C488" s="40">
        <v>0</v>
      </c>
      <c r="D488" s="40">
        <v>0</v>
      </c>
      <c r="E488" s="40">
        <v>0</v>
      </c>
      <c r="F488" s="40">
        <v>0</v>
      </c>
      <c r="G488" s="40">
        <v>0</v>
      </c>
      <c r="H488" s="40">
        <v>0</v>
      </c>
      <c r="I488" s="40">
        <v>0</v>
      </c>
      <c r="J488" s="40">
        <v>0</v>
      </c>
      <c r="K488" s="40">
        <v>0</v>
      </c>
      <c r="L488" s="40">
        <v>0</v>
      </c>
      <c r="M488" s="40">
        <v>0</v>
      </c>
      <c r="N488" s="40">
        <v>0</v>
      </c>
      <c r="O488" s="41">
        <v>0</v>
      </c>
    </row>
    <row r="489" spans="1:32" ht="23.25" customHeight="1" x14ac:dyDescent="0.3">
      <c r="A489" s="3">
        <v>139</v>
      </c>
      <c r="B489" s="13" t="s">
        <v>96</v>
      </c>
      <c r="C489" s="40">
        <v>0</v>
      </c>
      <c r="D489" s="40">
        <v>0</v>
      </c>
      <c r="E489" s="40">
        <v>0</v>
      </c>
      <c r="F489" s="40">
        <v>0</v>
      </c>
      <c r="G489" s="40">
        <v>0</v>
      </c>
      <c r="H489" s="40">
        <v>0</v>
      </c>
      <c r="I489" s="40">
        <v>0</v>
      </c>
      <c r="J489" s="40">
        <v>0</v>
      </c>
      <c r="K489" s="40">
        <v>0</v>
      </c>
      <c r="L489" s="40">
        <v>0</v>
      </c>
      <c r="M489" s="40">
        <v>0</v>
      </c>
      <c r="N489" s="40">
        <v>0</v>
      </c>
      <c r="O489" s="41">
        <v>0</v>
      </c>
    </row>
    <row r="490" spans="1:32" ht="23.25" customHeight="1" x14ac:dyDescent="0.3">
      <c r="A490" s="12">
        <v>140</v>
      </c>
      <c r="B490" s="13" t="s">
        <v>97</v>
      </c>
      <c r="C490" s="40">
        <v>2.7370122253212721E-3</v>
      </c>
      <c r="D490" s="40">
        <v>5.5838603308024223E-3</v>
      </c>
      <c r="E490" s="40">
        <v>4.3839156292439152E-3</v>
      </c>
      <c r="F490" s="40">
        <v>0</v>
      </c>
      <c r="G490" s="40">
        <v>1.9312112796411023E-2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0</v>
      </c>
      <c r="N490" s="40">
        <v>0</v>
      </c>
      <c r="O490" s="41">
        <v>4.4645984905438921E-3</v>
      </c>
    </row>
    <row r="491" spans="1:32" ht="23.25" customHeight="1" x14ac:dyDescent="0.3">
      <c r="A491" s="3">
        <v>141</v>
      </c>
      <c r="B491" s="13" t="s">
        <v>98</v>
      </c>
      <c r="C491" s="40">
        <v>0</v>
      </c>
      <c r="D491" s="40">
        <v>0</v>
      </c>
      <c r="E491" s="40">
        <v>0</v>
      </c>
      <c r="F491" s="40">
        <v>0</v>
      </c>
      <c r="G491" s="40">
        <v>0</v>
      </c>
      <c r="H491" s="40">
        <v>0</v>
      </c>
      <c r="I491" s="40">
        <v>0</v>
      </c>
      <c r="J491" s="40">
        <v>0</v>
      </c>
      <c r="K491" s="40">
        <v>0</v>
      </c>
      <c r="L491" s="40">
        <v>0</v>
      </c>
      <c r="M491" s="40">
        <v>0</v>
      </c>
      <c r="N491" s="40">
        <v>0</v>
      </c>
      <c r="O491" s="41">
        <v>0</v>
      </c>
    </row>
    <row r="492" spans="1:32" ht="23.25" customHeight="1" x14ac:dyDescent="0.3">
      <c r="A492" s="12">
        <v>142</v>
      </c>
      <c r="B492" s="13" t="s">
        <v>148</v>
      </c>
      <c r="C492" s="40">
        <v>4.4965200844563763E-3</v>
      </c>
      <c r="D492" s="40">
        <v>5.7490632991693573E-3</v>
      </c>
      <c r="E492" s="40">
        <v>0</v>
      </c>
      <c r="F492" s="40">
        <v>0</v>
      </c>
      <c r="G492" s="40">
        <v>0</v>
      </c>
      <c r="H492" s="40">
        <v>0</v>
      </c>
      <c r="I492" s="40">
        <v>0</v>
      </c>
      <c r="J492" s="40">
        <v>0</v>
      </c>
      <c r="K492" s="40">
        <v>0</v>
      </c>
      <c r="L492" s="40">
        <v>0</v>
      </c>
      <c r="M492" s="40">
        <v>0</v>
      </c>
      <c r="N492" s="40">
        <v>0</v>
      </c>
      <c r="O492" s="41">
        <v>3.6661429426723484E-3</v>
      </c>
    </row>
    <row r="493" spans="1:32" ht="23.25" customHeight="1" x14ac:dyDescent="0.3">
      <c r="A493" s="3">
        <v>143</v>
      </c>
      <c r="B493" s="13" t="s">
        <v>99</v>
      </c>
      <c r="C493" s="40">
        <v>3.9190684310982507E-2</v>
      </c>
      <c r="D493" s="40">
        <v>2.7484634288353332E-2</v>
      </c>
      <c r="E493" s="40">
        <v>4.3761196915511284E-3</v>
      </c>
      <c r="F493" s="40">
        <v>2.8037383177570097E-2</v>
      </c>
      <c r="G493" s="40">
        <v>0</v>
      </c>
      <c r="H493" s="40">
        <v>1.4830508474576272E-2</v>
      </c>
      <c r="I493" s="40">
        <v>0</v>
      </c>
      <c r="J493" s="40">
        <v>0.18796992481203012</v>
      </c>
      <c r="K493" s="40">
        <v>0</v>
      </c>
      <c r="L493" s="40">
        <v>0</v>
      </c>
      <c r="M493" s="40">
        <v>0</v>
      </c>
      <c r="N493" s="40">
        <v>0</v>
      </c>
      <c r="O493" s="41">
        <v>2.5009851603761572E-2</v>
      </c>
    </row>
    <row r="494" spans="1:32" ht="23.25" customHeight="1" x14ac:dyDescent="0.3">
      <c r="A494" s="12">
        <v>144</v>
      </c>
      <c r="B494" s="13" t="s">
        <v>100</v>
      </c>
      <c r="C494" s="40">
        <v>7.0380314365404151E-3</v>
      </c>
      <c r="D494" s="40">
        <v>8.6235949487540372E-3</v>
      </c>
      <c r="E494" s="40">
        <v>0</v>
      </c>
      <c r="F494" s="40">
        <v>0</v>
      </c>
      <c r="G494" s="40">
        <v>0</v>
      </c>
      <c r="H494" s="40">
        <v>0</v>
      </c>
      <c r="I494" s="40">
        <v>0</v>
      </c>
      <c r="J494" s="40">
        <v>0</v>
      </c>
      <c r="K494" s="40">
        <v>0</v>
      </c>
      <c r="L494" s="40">
        <v>0</v>
      </c>
      <c r="M494" s="40">
        <v>0</v>
      </c>
      <c r="N494" s="40">
        <v>0</v>
      </c>
      <c r="O494" s="41">
        <v>5.5983763186669396E-3</v>
      </c>
    </row>
    <row r="495" spans="1:32" ht="23.25" customHeight="1" x14ac:dyDescent="0.3">
      <c r="A495" s="3">
        <v>145</v>
      </c>
      <c r="B495" s="13" t="s">
        <v>101</v>
      </c>
      <c r="C495" s="40">
        <v>1.6545166494336262E-3</v>
      </c>
      <c r="D495" s="40">
        <v>2.7717386914896968E-3</v>
      </c>
      <c r="E495" s="40">
        <v>8.3338573935893504E-3</v>
      </c>
      <c r="F495" s="40">
        <v>0</v>
      </c>
      <c r="G495" s="40">
        <v>0</v>
      </c>
      <c r="H495" s="40">
        <v>0</v>
      </c>
      <c r="I495" s="40">
        <v>0</v>
      </c>
      <c r="J495" s="40">
        <v>0</v>
      </c>
      <c r="K495" s="40">
        <v>0</v>
      </c>
      <c r="L495" s="40">
        <v>0</v>
      </c>
      <c r="M495" s="40">
        <v>0</v>
      </c>
      <c r="N495" s="40">
        <v>0</v>
      </c>
      <c r="O495" s="41">
        <v>2.1139438058324933E-3</v>
      </c>
    </row>
    <row r="496" spans="1:32" ht="23.25" customHeight="1" x14ac:dyDescent="0.3">
      <c r="A496" s="12">
        <v>146</v>
      </c>
      <c r="B496" s="13" t="s">
        <v>149</v>
      </c>
      <c r="C496" s="40">
        <v>2.3785939577196775E-3</v>
      </c>
      <c r="D496" s="40">
        <v>5.6829821118225838E-3</v>
      </c>
      <c r="E496" s="40">
        <v>0</v>
      </c>
      <c r="F496" s="40">
        <v>1.4018691588785048E-2</v>
      </c>
      <c r="G496" s="40">
        <v>0</v>
      </c>
      <c r="H496" s="40">
        <v>0</v>
      </c>
      <c r="I496" s="40">
        <v>0.77569896993903731</v>
      </c>
      <c r="J496" s="40">
        <v>0</v>
      </c>
      <c r="K496" s="40">
        <v>0</v>
      </c>
      <c r="L496" s="40">
        <v>0</v>
      </c>
      <c r="M496" s="40">
        <v>0.43399309024309024</v>
      </c>
      <c r="N496" s="40">
        <v>0</v>
      </c>
      <c r="O496" s="41">
        <v>3.8106750215147249E-2</v>
      </c>
    </row>
    <row r="497" spans="1:15" ht="30.75" customHeight="1" x14ac:dyDescent="0.3">
      <c r="A497" s="3">
        <v>147</v>
      </c>
      <c r="B497" s="13" t="s">
        <v>102</v>
      </c>
      <c r="C497" s="40">
        <v>1.2316555013945725E-2</v>
      </c>
      <c r="D497" s="40">
        <v>1.1597248379358879E-2</v>
      </c>
      <c r="E497" s="40">
        <v>1.753566251697566E-3</v>
      </c>
      <c r="F497" s="40">
        <v>0</v>
      </c>
      <c r="G497" s="40">
        <v>0</v>
      </c>
      <c r="H497" s="40">
        <v>2.1186440677966104E-2</v>
      </c>
      <c r="I497" s="40">
        <v>4.6825730502417492E-2</v>
      </c>
      <c r="J497" s="40">
        <v>0</v>
      </c>
      <c r="K497" s="40">
        <v>0</v>
      </c>
      <c r="L497" s="40">
        <v>0</v>
      </c>
      <c r="M497" s="40">
        <v>0</v>
      </c>
      <c r="N497" s="40">
        <v>0</v>
      </c>
      <c r="O497" s="41">
        <v>1.0364811332742137E-2</v>
      </c>
    </row>
    <row r="498" spans="1:15" ht="33.75" customHeight="1" x14ac:dyDescent="0.3">
      <c r="A498" s="12">
        <v>148</v>
      </c>
      <c r="B498" s="13" t="s">
        <v>103</v>
      </c>
      <c r="C498" s="40">
        <v>0.11019732554805409</v>
      </c>
      <c r="D498" s="40">
        <v>0.12766885395396782</v>
      </c>
      <c r="E498" s="40">
        <v>2.4918415512044993E-2</v>
      </c>
      <c r="F498" s="40">
        <v>0.61214953271028039</v>
      </c>
      <c r="G498" s="40">
        <v>6.165349284340952E-2</v>
      </c>
      <c r="H498" s="40">
        <v>0</v>
      </c>
      <c r="I498" s="40">
        <v>4.65629598486441E-2</v>
      </c>
      <c r="J498" s="40">
        <v>0</v>
      </c>
      <c r="K498" s="40">
        <v>0</v>
      </c>
      <c r="L498" s="40">
        <v>0.13747365007296902</v>
      </c>
      <c r="M498" s="40">
        <v>0</v>
      </c>
      <c r="N498" s="40">
        <v>0</v>
      </c>
      <c r="O498" s="41">
        <v>0.10481901226267017</v>
      </c>
    </row>
    <row r="499" spans="1:15" ht="23.25" customHeight="1" x14ac:dyDescent="0.3">
      <c r="A499" s="3">
        <v>149</v>
      </c>
      <c r="B499" s="13" t="s">
        <v>150</v>
      </c>
      <c r="C499" s="40">
        <v>0</v>
      </c>
      <c r="D499" s="40">
        <v>0</v>
      </c>
      <c r="E499" s="40">
        <v>9.4762221301724139E-3</v>
      </c>
      <c r="F499" s="40">
        <v>0</v>
      </c>
      <c r="G499" s="40">
        <v>0</v>
      </c>
      <c r="H499" s="40">
        <v>0</v>
      </c>
      <c r="I499" s="40">
        <v>0</v>
      </c>
      <c r="J499" s="40">
        <v>0</v>
      </c>
      <c r="K499" s="40">
        <v>0</v>
      </c>
      <c r="L499" s="40">
        <v>0</v>
      </c>
      <c r="M499" s="40">
        <v>0</v>
      </c>
      <c r="N499" s="40">
        <v>0</v>
      </c>
      <c r="O499" s="41">
        <v>5.9128917916422506E-4</v>
      </c>
    </row>
    <row r="500" spans="1:15" ht="23.25" customHeight="1" x14ac:dyDescent="0.3">
      <c r="A500" s="12">
        <v>150</v>
      </c>
      <c r="B500" s="13" t="s">
        <v>104</v>
      </c>
      <c r="C500" s="40">
        <v>0</v>
      </c>
      <c r="D500" s="40">
        <v>0</v>
      </c>
      <c r="E500" s="40">
        <v>1.2168939009261057E-2</v>
      </c>
      <c r="F500" s="40">
        <v>0</v>
      </c>
      <c r="G500" s="40">
        <v>0</v>
      </c>
      <c r="H500" s="40">
        <v>0</v>
      </c>
      <c r="I500" s="40">
        <v>0</v>
      </c>
      <c r="J500" s="40">
        <v>0</v>
      </c>
      <c r="K500" s="40">
        <v>0</v>
      </c>
      <c r="L500" s="40">
        <v>0</v>
      </c>
      <c r="M500" s="40">
        <v>0</v>
      </c>
      <c r="N500" s="40">
        <v>0</v>
      </c>
      <c r="O500" s="41">
        <v>7.5930701699946051E-4</v>
      </c>
    </row>
    <row r="501" spans="1:15" ht="23.25" customHeight="1" x14ac:dyDescent="0.3">
      <c r="A501" s="3">
        <v>151</v>
      </c>
      <c r="B501" s="13" t="s">
        <v>105</v>
      </c>
      <c r="C501" s="40">
        <v>0</v>
      </c>
      <c r="D501" s="40">
        <v>0</v>
      </c>
      <c r="E501" s="40">
        <v>0</v>
      </c>
      <c r="F501" s="40">
        <v>0</v>
      </c>
      <c r="G501" s="40">
        <v>0</v>
      </c>
      <c r="H501" s="40">
        <v>0</v>
      </c>
      <c r="I501" s="40">
        <v>0</v>
      </c>
      <c r="J501" s="40">
        <v>0</v>
      </c>
      <c r="K501" s="40">
        <v>0</v>
      </c>
      <c r="L501" s="40">
        <v>0</v>
      </c>
      <c r="M501" s="40">
        <v>0</v>
      </c>
      <c r="N501" s="40">
        <v>0</v>
      </c>
      <c r="O501" s="41">
        <v>0</v>
      </c>
    </row>
    <row r="502" spans="1:15" ht="23.25" customHeight="1" x14ac:dyDescent="0.3">
      <c r="A502" s="12">
        <v>152</v>
      </c>
      <c r="B502" s="13" t="s">
        <v>106</v>
      </c>
      <c r="C502" s="40">
        <v>0</v>
      </c>
      <c r="D502" s="40">
        <v>0</v>
      </c>
      <c r="E502" s="40">
        <v>2.4065020199274569E-2</v>
      </c>
      <c r="F502" s="40">
        <v>0</v>
      </c>
      <c r="G502" s="40">
        <v>0</v>
      </c>
      <c r="H502" s="40">
        <v>0</v>
      </c>
      <c r="I502" s="40">
        <v>0</v>
      </c>
      <c r="J502" s="40">
        <v>0</v>
      </c>
      <c r="K502" s="40">
        <v>0</v>
      </c>
      <c r="L502" s="40">
        <v>0</v>
      </c>
      <c r="M502" s="40">
        <v>0</v>
      </c>
      <c r="N502" s="40">
        <v>0</v>
      </c>
      <c r="O502" s="41">
        <v>1.501588485868541E-3</v>
      </c>
    </row>
    <row r="503" spans="1:15" ht="23.25" customHeight="1" x14ac:dyDescent="0.3">
      <c r="A503" s="3">
        <v>153</v>
      </c>
      <c r="B503" s="13" t="s">
        <v>107</v>
      </c>
      <c r="C503" s="40">
        <v>0</v>
      </c>
      <c r="D503" s="40">
        <v>0</v>
      </c>
      <c r="E503" s="40">
        <v>6.9882785478143075E-3</v>
      </c>
      <c r="F503" s="40">
        <v>0</v>
      </c>
      <c r="G503" s="40">
        <v>0</v>
      </c>
      <c r="H503" s="40">
        <v>0</v>
      </c>
      <c r="I503" s="40">
        <v>0</v>
      </c>
      <c r="J503" s="40">
        <v>0</v>
      </c>
      <c r="K503" s="40">
        <v>0</v>
      </c>
      <c r="L503" s="40">
        <v>0</v>
      </c>
      <c r="M503" s="40">
        <v>0</v>
      </c>
      <c r="N503" s="40">
        <v>0</v>
      </c>
      <c r="O503" s="41">
        <v>4.3604860983064607E-4</v>
      </c>
    </row>
    <row r="504" spans="1:15" ht="28.5" customHeight="1" x14ac:dyDescent="0.3">
      <c r="A504" s="12">
        <v>154</v>
      </c>
      <c r="B504" s="13" t="s">
        <v>163</v>
      </c>
      <c r="C504" s="40">
        <v>2.8347626619398894E-3</v>
      </c>
      <c r="D504" s="40">
        <v>4.7578454889677449E-3</v>
      </c>
      <c r="E504" s="40">
        <v>9.49025481801943E-4</v>
      </c>
      <c r="F504" s="40">
        <v>0</v>
      </c>
      <c r="G504" s="40">
        <v>0</v>
      </c>
      <c r="H504" s="40">
        <v>0</v>
      </c>
      <c r="I504" s="40">
        <v>0</v>
      </c>
      <c r="J504" s="40">
        <v>0</v>
      </c>
      <c r="K504" s="40">
        <v>0</v>
      </c>
      <c r="L504" s="40">
        <v>0</v>
      </c>
      <c r="M504" s="40">
        <v>0</v>
      </c>
      <c r="N504" s="40">
        <v>0</v>
      </c>
      <c r="O504" s="41">
        <v>2.7935005117546178E-3</v>
      </c>
    </row>
    <row r="505" spans="1:15" ht="23.25" customHeight="1" x14ac:dyDescent="0.3">
      <c r="A505" s="3">
        <v>155</v>
      </c>
      <c r="B505" s="13" t="s">
        <v>108</v>
      </c>
      <c r="C505" s="40">
        <v>9.6772932252430707E-3</v>
      </c>
      <c r="D505" s="40">
        <v>1.0275624632423392E-2</v>
      </c>
      <c r="E505" s="40">
        <v>0</v>
      </c>
      <c r="F505" s="40">
        <v>0</v>
      </c>
      <c r="G505" s="40">
        <v>0</v>
      </c>
      <c r="H505" s="40">
        <v>8.4745762711864406E-3</v>
      </c>
      <c r="I505" s="40">
        <v>0</v>
      </c>
      <c r="J505" s="40">
        <v>0</v>
      </c>
      <c r="K505" s="40">
        <v>0</v>
      </c>
      <c r="L505" s="40">
        <v>0</v>
      </c>
      <c r="M505" s="40">
        <v>0</v>
      </c>
      <c r="N505" s="40">
        <v>0</v>
      </c>
      <c r="O505" s="41">
        <v>7.2396184152454766E-3</v>
      </c>
    </row>
    <row r="506" spans="1:15" ht="23.25" customHeight="1" x14ac:dyDescent="0.3">
      <c r="A506" s="12">
        <v>156</v>
      </c>
      <c r="B506" s="13" t="s">
        <v>109</v>
      </c>
      <c r="C506" s="40">
        <v>0</v>
      </c>
      <c r="D506" s="40">
        <v>0</v>
      </c>
      <c r="E506" s="40">
        <v>0</v>
      </c>
      <c r="F506" s="40">
        <v>0</v>
      </c>
      <c r="G506" s="40">
        <v>0</v>
      </c>
      <c r="H506" s="40">
        <v>0</v>
      </c>
      <c r="I506" s="40">
        <v>0</v>
      </c>
      <c r="J506" s="40">
        <v>0</v>
      </c>
      <c r="K506" s="40">
        <v>0</v>
      </c>
      <c r="L506" s="40">
        <v>0</v>
      </c>
      <c r="M506" s="40">
        <v>0</v>
      </c>
      <c r="N506" s="40">
        <v>0</v>
      </c>
      <c r="O506" s="41">
        <v>0</v>
      </c>
    </row>
    <row r="507" spans="1:15" ht="23.25" customHeight="1" x14ac:dyDescent="0.3">
      <c r="A507" s="3">
        <v>157</v>
      </c>
      <c r="B507" s="13" t="s">
        <v>110</v>
      </c>
      <c r="C507" s="40">
        <v>2.7514937714869935E-3</v>
      </c>
      <c r="D507" s="40">
        <v>8.1720401685510796E-3</v>
      </c>
      <c r="E507" s="40">
        <v>0</v>
      </c>
      <c r="F507" s="40">
        <v>0</v>
      </c>
      <c r="G507" s="40">
        <v>0</v>
      </c>
      <c r="H507" s="40">
        <v>0</v>
      </c>
      <c r="I507" s="40">
        <v>0</v>
      </c>
      <c r="J507" s="40">
        <v>0</v>
      </c>
      <c r="K507" s="40">
        <v>0</v>
      </c>
      <c r="L507" s="40">
        <v>0</v>
      </c>
      <c r="M507" s="40">
        <v>0</v>
      </c>
      <c r="N507" s="40">
        <v>0</v>
      </c>
      <c r="O507" s="41">
        <v>3.9803697188390084E-3</v>
      </c>
    </row>
    <row r="508" spans="1:15" ht="33.75" customHeight="1" x14ac:dyDescent="0.3">
      <c r="A508" s="12">
        <v>158</v>
      </c>
      <c r="B508" s="13" t="s">
        <v>111</v>
      </c>
      <c r="C508" s="40">
        <v>0</v>
      </c>
      <c r="D508" s="40">
        <v>0</v>
      </c>
      <c r="E508" s="40">
        <v>0</v>
      </c>
      <c r="F508" s="40">
        <v>0</v>
      </c>
      <c r="G508" s="40">
        <v>0</v>
      </c>
      <c r="H508" s="40">
        <v>0</v>
      </c>
      <c r="I508" s="40">
        <v>0</v>
      </c>
      <c r="J508" s="40">
        <v>0</v>
      </c>
      <c r="K508" s="40">
        <v>0</v>
      </c>
      <c r="L508" s="40">
        <v>0</v>
      </c>
      <c r="M508" s="40">
        <v>0</v>
      </c>
      <c r="N508" s="40">
        <v>0</v>
      </c>
      <c r="O508" s="41">
        <v>0</v>
      </c>
    </row>
    <row r="509" spans="1:15" ht="23.25" customHeight="1" x14ac:dyDescent="0.3">
      <c r="A509" s="3">
        <v>159</v>
      </c>
      <c r="B509" s="13" t="s">
        <v>112</v>
      </c>
      <c r="C509" s="40">
        <v>0</v>
      </c>
      <c r="D509" s="40">
        <v>0</v>
      </c>
      <c r="E509" s="40">
        <v>0</v>
      </c>
      <c r="F509" s="40">
        <v>0</v>
      </c>
      <c r="G509" s="40">
        <v>0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0</v>
      </c>
      <c r="N509" s="40">
        <v>0</v>
      </c>
      <c r="O509" s="41">
        <v>0</v>
      </c>
    </row>
    <row r="510" spans="1:15" ht="35.25" customHeight="1" x14ac:dyDescent="0.3">
      <c r="A510" s="12">
        <v>160</v>
      </c>
      <c r="B510" s="13" t="s">
        <v>113</v>
      </c>
      <c r="C510" s="40">
        <v>0</v>
      </c>
      <c r="D510" s="40">
        <v>0</v>
      </c>
      <c r="E510" s="40">
        <v>2.9296094391134675E-2</v>
      </c>
      <c r="F510" s="40">
        <v>0</v>
      </c>
      <c r="G510" s="40">
        <v>0</v>
      </c>
      <c r="H510" s="40">
        <v>0</v>
      </c>
      <c r="I510" s="40">
        <v>0</v>
      </c>
      <c r="J510" s="40">
        <v>0</v>
      </c>
      <c r="K510" s="40">
        <v>0</v>
      </c>
      <c r="L510" s="40">
        <v>0</v>
      </c>
      <c r="M510" s="40">
        <v>0</v>
      </c>
      <c r="N510" s="40">
        <v>0</v>
      </c>
      <c r="O510" s="41">
        <v>1.8279925657395399E-3</v>
      </c>
    </row>
    <row r="511" spans="1:15" s="20" customFormat="1" ht="23.25" customHeight="1" x14ac:dyDescent="0.3">
      <c r="A511" s="3">
        <v>161</v>
      </c>
      <c r="B511" s="13" t="s">
        <v>151</v>
      </c>
      <c r="C511" s="40">
        <v>0.15756718713343582</v>
      </c>
      <c r="D511" s="40">
        <v>0.12229645342267507</v>
      </c>
      <c r="E511" s="40">
        <v>0</v>
      </c>
      <c r="F511" s="40">
        <v>0.1635514018691589</v>
      </c>
      <c r="G511" s="40">
        <v>0.30656697286904505</v>
      </c>
      <c r="H511" s="40">
        <v>0</v>
      </c>
      <c r="I511" s="40">
        <v>8.3718730292200963E-2</v>
      </c>
      <c r="J511" s="40">
        <v>0</v>
      </c>
      <c r="K511" s="40">
        <v>0</v>
      </c>
      <c r="L511" s="40">
        <v>0.10606453705205124</v>
      </c>
      <c r="M511" s="40">
        <v>0</v>
      </c>
      <c r="N511" s="40">
        <v>0</v>
      </c>
      <c r="O511" s="41">
        <v>0.12961399313459651</v>
      </c>
    </row>
    <row r="512" spans="1:15" ht="26.25" customHeight="1" x14ac:dyDescent="0.3">
      <c r="A512" s="12">
        <v>162</v>
      </c>
      <c r="B512" s="13" t="s">
        <v>152</v>
      </c>
      <c r="C512" s="40">
        <v>0</v>
      </c>
      <c r="D512" s="40">
        <v>0</v>
      </c>
      <c r="E512" s="40">
        <v>0</v>
      </c>
      <c r="F512" s="40">
        <v>0</v>
      </c>
      <c r="G512" s="40">
        <v>0</v>
      </c>
      <c r="H512" s="40">
        <v>0</v>
      </c>
      <c r="I512" s="40">
        <v>0</v>
      </c>
      <c r="J512" s="40">
        <v>0</v>
      </c>
      <c r="K512" s="40">
        <v>0</v>
      </c>
      <c r="L512" s="40">
        <v>0</v>
      </c>
      <c r="M512" s="40">
        <v>0</v>
      </c>
      <c r="N512" s="40">
        <v>0</v>
      </c>
      <c r="O512" s="41">
        <v>0</v>
      </c>
    </row>
    <row r="513" spans="1:15" ht="33" customHeight="1" x14ac:dyDescent="0.3">
      <c r="A513" s="3">
        <v>163</v>
      </c>
      <c r="B513" s="13" t="s">
        <v>114</v>
      </c>
      <c r="C513" s="40">
        <v>5.6514233911726264E-3</v>
      </c>
      <c r="D513" s="40">
        <v>7.2909576705940905E-3</v>
      </c>
      <c r="E513" s="40">
        <v>0</v>
      </c>
      <c r="F513" s="40">
        <v>0</v>
      </c>
      <c r="G513" s="40">
        <v>0</v>
      </c>
      <c r="H513" s="40">
        <v>0</v>
      </c>
      <c r="I513" s="40">
        <v>0</v>
      </c>
      <c r="J513" s="40">
        <v>0</v>
      </c>
      <c r="K513" s="40">
        <v>0</v>
      </c>
      <c r="L513" s="40">
        <v>0</v>
      </c>
      <c r="M513" s="40">
        <v>0</v>
      </c>
      <c r="N513" s="40">
        <v>0</v>
      </c>
      <c r="O513" s="41">
        <v>4.6321339324034193E-3</v>
      </c>
    </row>
    <row r="514" spans="1:15" ht="23.25" customHeight="1" x14ac:dyDescent="0.3">
      <c r="A514" s="12">
        <v>164</v>
      </c>
      <c r="B514" s="13" t="s">
        <v>153</v>
      </c>
      <c r="C514" s="40">
        <v>0</v>
      </c>
      <c r="D514" s="40">
        <v>0</v>
      </c>
      <c r="E514" s="40">
        <v>2.0715885366453253E-2</v>
      </c>
      <c r="F514" s="40">
        <v>0</v>
      </c>
      <c r="G514" s="40">
        <v>0</v>
      </c>
      <c r="H514" s="40">
        <v>0</v>
      </c>
      <c r="I514" s="40">
        <v>0</v>
      </c>
      <c r="J514" s="40">
        <v>0</v>
      </c>
      <c r="K514" s="40">
        <v>0</v>
      </c>
      <c r="L514" s="40">
        <v>0</v>
      </c>
      <c r="M514" s="40">
        <v>0</v>
      </c>
      <c r="N514" s="40">
        <v>0</v>
      </c>
      <c r="O514" s="41">
        <v>1.2926120436739343E-3</v>
      </c>
    </row>
    <row r="515" spans="1:15" ht="24.75" customHeight="1" x14ac:dyDescent="0.3">
      <c r="A515" s="3">
        <v>165</v>
      </c>
      <c r="B515" s="13" t="s">
        <v>115</v>
      </c>
      <c r="C515" s="40">
        <v>0</v>
      </c>
      <c r="D515" s="40">
        <v>0</v>
      </c>
      <c r="E515" s="40">
        <v>6.7107951388690412E-2</v>
      </c>
      <c r="F515" s="40">
        <v>0</v>
      </c>
      <c r="G515" s="40">
        <v>0</v>
      </c>
      <c r="H515" s="40">
        <v>0</v>
      </c>
      <c r="I515" s="40">
        <v>0</v>
      </c>
      <c r="J515" s="40">
        <v>0</v>
      </c>
      <c r="K515" s="40">
        <v>0</v>
      </c>
      <c r="L515" s="40">
        <v>0</v>
      </c>
      <c r="M515" s="40">
        <v>0</v>
      </c>
      <c r="N515" s="40">
        <v>0</v>
      </c>
      <c r="O515" s="41">
        <v>4.187344381224368E-3</v>
      </c>
    </row>
    <row r="516" spans="1:15" ht="24.75" customHeight="1" x14ac:dyDescent="0.3">
      <c r="A516" s="12">
        <v>166</v>
      </c>
      <c r="B516" s="13" t="s">
        <v>154</v>
      </c>
      <c r="C516" s="40">
        <v>0</v>
      </c>
      <c r="D516" s="40">
        <v>0</v>
      </c>
      <c r="E516" s="40">
        <v>1.8682704816174397E-2</v>
      </c>
      <c r="F516" s="40">
        <v>0</v>
      </c>
      <c r="G516" s="40">
        <v>0</v>
      </c>
      <c r="H516" s="40">
        <v>0</v>
      </c>
      <c r="I516" s="40">
        <v>0</v>
      </c>
      <c r="J516" s="40">
        <v>0</v>
      </c>
      <c r="K516" s="40">
        <v>0</v>
      </c>
      <c r="L516" s="40">
        <v>0</v>
      </c>
      <c r="M516" s="40">
        <v>0</v>
      </c>
      <c r="N516" s="40">
        <v>0</v>
      </c>
      <c r="O516" s="41">
        <v>1.1657473878909888E-3</v>
      </c>
    </row>
    <row r="517" spans="1:15" ht="24.75" customHeight="1" x14ac:dyDescent="0.3">
      <c r="A517" s="3">
        <v>167</v>
      </c>
      <c r="B517" s="13" t="s">
        <v>116</v>
      </c>
      <c r="C517" s="40">
        <v>1.5556800968525804E-2</v>
      </c>
      <c r="D517" s="40">
        <v>8.8805773439914922E-3</v>
      </c>
      <c r="E517" s="40">
        <v>0</v>
      </c>
      <c r="F517" s="40">
        <v>0</v>
      </c>
      <c r="G517" s="40">
        <v>0</v>
      </c>
      <c r="H517" s="40">
        <v>0</v>
      </c>
      <c r="I517" s="40">
        <v>0</v>
      </c>
      <c r="J517" s="40">
        <v>0</v>
      </c>
      <c r="K517" s="40">
        <v>0</v>
      </c>
      <c r="L517" s="40">
        <v>0.64139776228311984</v>
      </c>
      <c r="M517" s="40">
        <v>0</v>
      </c>
      <c r="N517" s="40">
        <v>0</v>
      </c>
      <c r="O517" s="41">
        <v>6.2771301472008281E-2</v>
      </c>
    </row>
    <row r="518" spans="1:15" ht="24.75" customHeight="1" x14ac:dyDescent="0.35">
      <c r="A518" s="12"/>
      <c r="B518" s="22" t="s">
        <v>117</v>
      </c>
      <c r="C518" s="41">
        <v>1</v>
      </c>
      <c r="D518" s="41">
        <v>0.99999999999999978</v>
      </c>
      <c r="E518" s="41">
        <v>1.0000000000000002</v>
      </c>
      <c r="F518" s="41">
        <v>1</v>
      </c>
      <c r="G518" s="41">
        <v>1</v>
      </c>
      <c r="H518" s="41">
        <v>1.0000000000000002</v>
      </c>
      <c r="I518" s="41">
        <v>1</v>
      </c>
      <c r="J518" s="41">
        <v>1</v>
      </c>
      <c r="K518" s="41">
        <v>0.99999999999999978</v>
      </c>
      <c r="L518" s="41">
        <v>1</v>
      </c>
      <c r="M518" s="41">
        <v>1</v>
      </c>
      <c r="N518" s="41">
        <v>1</v>
      </c>
      <c r="O518" s="41">
        <v>1</v>
      </c>
    </row>
    <row r="519" spans="1:15" ht="30" customHeight="1" x14ac:dyDescent="0.3">
      <c r="A519" s="73" t="s">
        <v>216</v>
      </c>
    </row>
  </sheetData>
  <mergeCells count="4">
    <mergeCell ref="C1:M1"/>
    <mergeCell ref="B174:B175"/>
    <mergeCell ref="C177:O177"/>
    <mergeCell ref="C349:O349"/>
  </mergeCells>
  <pageMargins left="0.24" right="0.49" top="0.49" bottom="0.7" header="0.47" footer="1.42"/>
  <pageSetup scale="23" orientation="landscape" r:id="rId1"/>
  <rowBreaks count="5" manualBreakCount="5">
    <brk id="31" max="14" man="1"/>
    <brk id="60" max="14" man="1"/>
    <brk id="91" max="14" man="1"/>
    <brk id="120" max="14" man="1"/>
    <brk id="148" max="14" man="1"/>
  </rowBreaks>
  <colBreaks count="1" manualBreakCount="1">
    <brk id="13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20"/>
  <sheetViews>
    <sheetView zoomScale="70" zoomScaleNormal="70" workbookViewId="0">
      <pane xSplit="2" ySplit="2" topLeftCell="C344" activePane="bottomRight" state="frozen"/>
      <selection pane="topRight" activeCell="C1" sqref="C1"/>
      <selection pane="bottomLeft" activeCell="A3" sqref="A3"/>
      <selection pane="bottomRight" activeCell="A173" sqref="A173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6.4257812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182</v>
      </c>
      <c r="B1" s="1"/>
      <c r="C1" s="74" t="s">
        <v>187</v>
      </c>
      <c r="D1" s="74"/>
      <c r="E1" s="74"/>
      <c r="F1" s="74"/>
      <c r="G1" s="74"/>
      <c r="H1" s="74"/>
      <c r="I1" s="74"/>
      <c r="J1" s="74"/>
      <c r="K1" s="74"/>
      <c r="L1" s="74"/>
      <c r="M1" s="74"/>
    </row>
    <row r="2" spans="1:701" s="11" customFormat="1" ht="39.75" customHeight="1" x14ac:dyDescent="0.25">
      <c r="A2" s="3" t="s">
        <v>0</v>
      </c>
      <c r="B2" s="4" t="s">
        <v>1</v>
      </c>
      <c r="C2" s="10" t="s">
        <v>2</v>
      </c>
      <c r="D2" s="10" t="s">
        <v>3</v>
      </c>
      <c r="E2" s="10" t="s">
        <v>215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  <c r="N2" s="55" t="s">
        <v>191</v>
      </c>
    </row>
    <row r="3" spans="1:701" s="19" customFormat="1" ht="23.25" customHeight="1" x14ac:dyDescent="0.3">
      <c r="A3" s="12">
        <v>1</v>
      </c>
      <c r="B3" s="13" t="s">
        <v>183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823500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4"/>
      <c r="P3" s="15"/>
      <c r="Q3" s="16"/>
      <c r="R3" s="16"/>
      <c r="S3" s="16"/>
      <c r="T3" s="17"/>
      <c r="U3" s="17"/>
      <c r="V3" s="17"/>
      <c r="W3" s="17"/>
      <c r="X3" s="17"/>
      <c r="Y3" s="17"/>
      <c r="Z3" s="17"/>
      <c r="AA3" s="17"/>
      <c r="AB3" s="17"/>
      <c r="AC3" s="18"/>
      <c r="AD3" s="18"/>
      <c r="AE3" s="14"/>
      <c r="AF3" s="15"/>
      <c r="AG3" s="16"/>
      <c r="AH3" s="16"/>
      <c r="AI3" s="16"/>
      <c r="AJ3" s="17"/>
      <c r="AK3" s="17"/>
      <c r="AL3" s="17"/>
      <c r="AM3" s="17"/>
      <c r="AN3" s="17"/>
      <c r="AO3" s="17"/>
      <c r="AP3" s="17"/>
      <c r="AQ3" s="17"/>
      <c r="AR3" s="17"/>
      <c r="AS3" s="18"/>
      <c r="AU3" s="14"/>
      <c r="AV3" s="15"/>
      <c r="AW3" s="16"/>
      <c r="AX3" s="16"/>
      <c r="AY3" s="16"/>
      <c r="AZ3" s="17"/>
      <c r="BA3" s="17"/>
      <c r="BB3" s="17"/>
      <c r="BC3" s="17"/>
      <c r="BD3" s="17"/>
      <c r="BE3" s="17"/>
      <c r="BF3" s="17"/>
      <c r="BG3" s="17"/>
      <c r="BH3" s="17"/>
      <c r="BI3" s="18"/>
      <c r="BK3" s="14"/>
      <c r="BL3" s="15"/>
      <c r="BM3" s="16"/>
      <c r="BN3" s="16"/>
      <c r="BO3" s="16"/>
      <c r="BP3" s="17"/>
      <c r="BQ3" s="17"/>
      <c r="BR3" s="17"/>
      <c r="BS3" s="17"/>
      <c r="BT3" s="17"/>
      <c r="BU3" s="17"/>
      <c r="BV3" s="17"/>
      <c r="BW3" s="17"/>
      <c r="BX3" s="17"/>
      <c r="BY3" s="18"/>
      <c r="CA3" s="14"/>
      <c r="CB3" s="15"/>
      <c r="CC3" s="16"/>
      <c r="CD3" s="16"/>
      <c r="CE3" s="16"/>
      <c r="CF3" s="17"/>
      <c r="CG3" s="17"/>
      <c r="CH3" s="17"/>
      <c r="CI3" s="17"/>
      <c r="CJ3" s="17"/>
      <c r="CK3" s="17"/>
      <c r="CL3" s="17"/>
      <c r="CM3" s="17"/>
      <c r="CN3" s="17"/>
      <c r="CO3" s="18"/>
      <c r="CQ3" s="14"/>
      <c r="CR3" s="15"/>
      <c r="CS3" s="16"/>
      <c r="CT3" s="16"/>
      <c r="CU3" s="16"/>
      <c r="CV3" s="17"/>
      <c r="CW3" s="17"/>
      <c r="CX3" s="17"/>
      <c r="CY3" s="17"/>
      <c r="CZ3" s="17"/>
      <c r="DA3" s="17"/>
      <c r="DB3" s="17"/>
      <c r="DC3" s="17"/>
      <c r="DD3" s="17"/>
      <c r="DE3" s="18"/>
      <c r="DG3" s="14"/>
      <c r="DH3" s="15"/>
      <c r="DI3" s="16"/>
      <c r="DJ3" s="16"/>
      <c r="DK3" s="16"/>
      <c r="DL3" s="17"/>
      <c r="DM3" s="17"/>
      <c r="DN3" s="17"/>
      <c r="DO3" s="17"/>
      <c r="DP3" s="17"/>
      <c r="DQ3" s="17"/>
      <c r="DR3" s="17"/>
      <c r="DS3" s="17"/>
      <c r="DT3" s="17"/>
      <c r="DU3" s="18"/>
      <c r="DW3" s="14"/>
      <c r="DX3" s="15"/>
      <c r="DY3" s="16"/>
      <c r="DZ3" s="16"/>
      <c r="EA3" s="16"/>
      <c r="EB3" s="17"/>
      <c r="EC3" s="17"/>
      <c r="ED3" s="17"/>
      <c r="EE3" s="17"/>
      <c r="EF3" s="17"/>
      <c r="EG3" s="17"/>
      <c r="EH3" s="17"/>
      <c r="EI3" s="17"/>
      <c r="EJ3" s="17"/>
      <c r="EK3" s="18"/>
      <c r="EM3" s="14"/>
      <c r="EN3" s="15"/>
      <c r="EO3" s="16"/>
      <c r="EP3" s="16"/>
      <c r="EQ3" s="16"/>
      <c r="ER3" s="17"/>
      <c r="ES3" s="17"/>
      <c r="ET3" s="17"/>
      <c r="EU3" s="17"/>
      <c r="EV3" s="17"/>
      <c r="EW3" s="17"/>
      <c r="EX3" s="17"/>
      <c r="EY3" s="17"/>
      <c r="EZ3" s="17"/>
      <c r="FA3" s="18"/>
      <c r="FC3" s="14"/>
      <c r="FD3" s="15"/>
      <c r="FE3" s="16"/>
      <c r="FF3" s="16"/>
      <c r="FG3" s="16"/>
      <c r="FH3" s="17"/>
      <c r="FI3" s="17"/>
      <c r="FJ3" s="17"/>
      <c r="FK3" s="17"/>
      <c r="FL3" s="17"/>
      <c r="FM3" s="17"/>
      <c r="FN3" s="17"/>
      <c r="FO3" s="17"/>
      <c r="FP3" s="17"/>
      <c r="FQ3" s="18"/>
      <c r="FS3" s="14"/>
      <c r="FT3" s="15"/>
      <c r="FU3" s="16"/>
      <c r="FV3" s="16"/>
      <c r="FW3" s="16"/>
      <c r="FX3" s="17"/>
      <c r="FY3" s="17"/>
      <c r="FZ3" s="17"/>
      <c r="GA3" s="17"/>
      <c r="GB3" s="17"/>
      <c r="GC3" s="17"/>
      <c r="GD3" s="17"/>
      <c r="GE3" s="17"/>
      <c r="GF3" s="17"/>
      <c r="GG3" s="18"/>
      <c r="GI3" s="14"/>
      <c r="GJ3" s="15"/>
      <c r="GK3" s="16"/>
      <c r="GL3" s="16"/>
      <c r="GM3" s="16"/>
      <c r="GN3" s="17"/>
      <c r="GO3" s="17"/>
      <c r="GP3" s="17"/>
      <c r="GQ3" s="17"/>
      <c r="GR3" s="17"/>
      <c r="GS3" s="17"/>
      <c r="GT3" s="17"/>
      <c r="GU3" s="17"/>
      <c r="GV3" s="17"/>
      <c r="GW3" s="18"/>
      <c r="GY3" s="14"/>
      <c r="GZ3" s="15"/>
      <c r="HA3" s="16"/>
      <c r="HB3" s="16"/>
      <c r="HC3" s="16"/>
      <c r="HD3" s="17"/>
      <c r="HE3" s="17"/>
      <c r="HF3" s="17"/>
      <c r="HG3" s="17"/>
      <c r="HH3" s="17"/>
      <c r="HI3" s="17"/>
      <c r="HJ3" s="17"/>
      <c r="HK3" s="17"/>
      <c r="HL3" s="17"/>
      <c r="HM3" s="18"/>
      <c r="HO3" s="14"/>
      <c r="HP3" s="15"/>
      <c r="HQ3" s="16"/>
      <c r="HR3" s="16"/>
      <c r="HS3" s="16"/>
      <c r="HT3" s="17"/>
      <c r="HU3" s="17"/>
      <c r="HV3" s="17"/>
      <c r="HW3" s="17"/>
      <c r="HX3" s="17"/>
      <c r="HY3" s="17"/>
      <c r="HZ3" s="17"/>
      <c r="IA3" s="17"/>
      <c r="IB3" s="17"/>
      <c r="IC3" s="18"/>
      <c r="IE3" s="14"/>
      <c r="IF3" s="15"/>
      <c r="IG3" s="16"/>
      <c r="IH3" s="16"/>
      <c r="II3" s="16"/>
      <c r="IJ3" s="17"/>
      <c r="IK3" s="17"/>
      <c r="IL3" s="17"/>
      <c r="IM3" s="17"/>
      <c r="IN3" s="17"/>
      <c r="IO3" s="17"/>
      <c r="IP3" s="17"/>
      <c r="IQ3" s="17"/>
      <c r="IR3" s="17"/>
      <c r="IS3" s="18"/>
      <c r="IU3" s="14"/>
      <c r="IV3" s="15"/>
      <c r="IW3" s="16"/>
      <c r="IX3" s="16"/>
      <c r="IY3" s="16"/>
      <c r="IZ3" s="17"/>
      <c r="JA3" s="17"/>
      <c r="JB3" s="17"/>
      <c r="JC3" s="17"/>
      <c r="JD3" s="17"/>
      <c r="JE3" s="17"/>
      <c r="JF3" s="17"/>
      <c r="JG3" s="17"/>
      <c r="JH3" s="17"/>
      <c r="JI3" s="18"/>
      <c r="JK3" s="14"/>
      <c r="JL3" s="15"/>
      <c r="JM3" s="16"/>
      <c r="JN3" s="16"/>
      <c r="JO3" s="16"/>
      <c r="JP3" s="17"/>
      <c r="JQ3" s="17"/>
      <c r="JR3" s="17"/>
      <c r="JS3" s="17"/>
      <c r="JT3" s="17"/>
      <c r="JU3" s="17"/>
      <c r="JV3" s="17"/>
      <c r="JW3" s="17"/>
      <c r="JX3" s="17"/>
      <c r="JY3" s="18"/>
      <c r="KA3" s="14"/>
      <c r="KB3" s="15"/>
      <c r="KC3" s="16"/>
      <c r="KD3" s="16"/>
      <c r="KE3" s="16"/>
      <c r="KF3" s="17"/>
      <c r="KG3" s="17"/>
      <c r="KH3" s="17"/>
      <c r="KI3" s="17"/>
      <c r="KJ3" s="17"/>
      <c r="KK3" s="17"/>
      <c r="KL3" s="17"/>
      <c r="KM3" s="17"/>
      <c r="KN3" s="17"/>
      <c r="KO3" s="18"/>
      <c r="KQ3" s="14"/>
      <c r="KR3" s="15"/>
      <c r="KS3" s="16"/>
      <c r="KT3" s="16"/>
      <c r="KU3" s="16"/>
      <c r="KV3" s="17"/>
      <c r="KW3" s="17"/>
      <c r="KX3" s="17"/>
      <c r="KY3" s="17"/>
      <c r="KZ3" s="17"/>
      <c r="LA3" s="17"/>
      <c r="LB3" s="17"/>
      <c r="LC3" s="17"/>
      <c r="LD3" s="17"/>
      <c r="LE3" s="18"/>
      <c r="LG3" s="14"/>
      <c r="LH3" s="15"/>
      <c r="LI3" s="16"/>
      <c r="LJ3" s="16"/>
      <c r="LK3" s="16"/>
      <c r="LL3" s="17"/>
      <c r="LM3" s="17"/>
      <c r="LN3" s="17"/>
      <c r="LO3" s="17"/>
      <c r="LP3" s="17"/>
      <c r="LQ3" s="17"/>
      <c r="LR3" s="17"/>
      <c r="LS3" s="17"/>
      <c r="LT3" s="17"/>
      <c r="LU3" s="18"/>
      <c r="LW3" s="14"/>
      <c r="LX3" s="15"/>
      <c r="LY3" s="16"/>
      <c r="LZ3" s="16"/>
      <c r="MA3" s="16"/>
      <c r="MB3" s="17"/>
      <c r="MC3" s="17"/>
      <c r="MD3" s="17"/>
      <c r="ME3" s="17"/>
      <c r="MF3" s="17"/>
      <c r="MG3" s="17"/>
      <c r="MH3" s="17"/>
      <c r="MI3" s="17"/>
      <c r="MJ3" s="17"/>
      <c r="MK3" s="18"/>
      <c r="MM3" s="14"/>
      <c r="MN3" s="15"/>
      <c r="MO3" s="16"/>
      <c r="MP3" s="16"/>
      <c r="MQ3" s="16"/>
      <c r="MR3" s="17"/>
      <c r="MS3" s="17"/>
      <c r="MT3" s="17"/>
      <c r="MU3" s="17"/>
      <c r="MV3" s="17"/>
      <c r="MW3" s="17"/>
      <c r="MX3" s="17"/>
      <c r="MY3" s="17"/>
      <c r="MZ3" s="17"/>
      <c r="NA3" s="18"/>
      <c r="NC3" s="14"/>
      <c r="ND3" s="15"/>
      <c r="NE3" s="16"/>
      <c r="NF3" s="16"/>
      <c r="NG3" s="16"/>
      <c r="NH3" s="17"/>
      <c r="NI3" s="17"/>
      <c r="NJ3" s="17"/>
      <c r="NK3" s="17"/>
      <c r="NL3" s="17"/>
      <c r="NM3" s="17"/>
      <c r="NN3" s="17"/>
      <c r="NO3" s="17"/>
      <c r="NP3" s="17"/>
      <c r="NQ3" s="18"/>
      <c r="NS3" s="14"/>
      <c r="NT3" s="15"/>
      <c r="NU3" s="16"/>
      <c r="NV3" s="16"/>
      <c r="NW3" s="16"/>
      <c r="NX3" s="17"/>
      <c r="NY3" s="17"/>
      <c r="NZ3" s="17"/>
      <c r="OA3" s="17"/>
      <c r="OB3" s="17"/>
      <c r="OC3" s="17"/>
      <c r="OD3" s="17"/>
      <c r="OE3" s="17"/>
      <c r="OF3" s="17"/>
      <c r="OG3" s="18"/>
      <c r="OI3" s="14"/>
      <c r="OJ3" s="15"/>
      <c r="OK3" s="16"/>
      <c r="OL3" s="16"/>
      <c r="OM3" s="16"/>
      <c r="ON3" s="17"/>
      <c r="OO3" s="17"/>
      <c r="OP3" s="17"/>
      <c r="OQ3" s="17"/>
      <c r="OR3" s="17"/>
      <c r="OS3" s="17"/>
      <c r="OT3" s="17"/>
      <c r="OU3" s="17"/>
      <c r="OV3" s="17"/>
      <c r="OW3" s="18"/>
      <c r="OY3" s="14"/>
      <c r="OZ3" s="15"/>
      <c r="PA3" s="16"/>
      <c r="PB3" s="16"/>
      <c r="PC3" s="16"/>
      <c r="PD3" s="17"/>
      <c r="PE3" s="17"/>
      <c r="PF3" s="17"/>
      <c r="PG3" s="17"/>
      <c r="PH3" s="17"/>
      <c r="PI3" s="17"/>
      <c r="PJ3" s="17"/>
      <c r="PK3" s="17"/>
      <c r="PL3" s="17"/>
      <c r="PM3" s="18"/>
      <c r="PO3" s="14"/>
      <c r="PP3" s="15"/>
      <c r="PQ3" s="16"/>
      <c r="PR3" s="16"/>
      <c r="PS3" s="16"/>
      <c r="PT3" s="17"/>
      <c r="PU3" s="17"/>
      <c r="PV3" s="17"/>
      <c r="PW3" s="17"/>
      <c r="PX3" s="17"/>
      <c r="PY3" s="17"/>
      <c r="PZ3" s="17"/>
      <c r="QA3" s="17"/>
      <c r="QB3" s="17"/>
      <c r="QC3" s="18"/>
      <c r="QE3" s="14"/>
      <c r="QF3" s="15"/>
      <c r="QG3" s="16"/>
      <c r="QH3" s="16"/>
      <c r="QI3" s="16"/>
      <c r="QJ3" s="17"/>
      <c r="QK3" s="17"/>
      <c r="QL3" s="17"/>
      <c r="QM3" s="17"/>
      <c r="QN3" s="17"/>
      <c r="QO3" s="17"/>
      <c r="QP3" s="17"/>
      <c r="QQ3" s="17"/>
      <c r="QR3" s="17"/>
      <c r="QS3" s="18"/>
      <c r="QU3" s="14"/>
      <c r="QV3" s="15"/>
      <c r="QW3" s="16"/>
      <c r="QX3" s="16"/>
      <c r="QY3" s="16"/>
      <c r="QZ3" s="17"/>
      <c r="RA3" s="17"/>
      <c r="RB3" s="17"/>
      <c r="RC3" s="17"/>
      <c r="RD3" s="17"/>
      <c r="RE3" s="17"/>
      <c r="RF3" s="17"/>
      <c r="RG3" s="17"/>
      <c r="RH3" s="17"/>
      <c r="RI3" s="18"/>
      <c r="RK3" s="14"/>
      <c r="RL3" s="15"/>
      <c r="RM3" s="16"/>
      <c r="RN3" s="16"/>
      <c r="RO3" s="16"/>
      <c r="RP3" s="17"/>
      <c r="RQ3" s="17"/>
      <c r="RR3" s="17"/>
      <c r="RS3" s="17"/>
      <c r="RT3" s="17"/>
      <c r="RU3" s="17"/>
      <c r="RV3" s="17"/>
      <c r="RW3" s="17"/>
      <c r="RX3" s="17"/>
      <c r="RY3" s="18"/>
      <c r="SA3" s="14"/>
      <c r="SB3" s="15"/>
      <c r="SC3" s="16"/>
      <c r="SD3" s="16"/>
      <c r="SE3" s="16"/>
      <c r="SF3" s="17"/>
      <c r="SG3" s="17"/>
      <c r="SH3" s="17"/>
      <c r="SI3" s="17"/>
      <c r="SJ3" s="17"/>
      <c r="SK3" s="17"/>
      <c r="SL3" s="17"/>
      <c r="SM3" s="17"/>
      <c r="SN3" s="17"/>
      <c r="SO3" s="18"/>
      <c r="SQ3" s="14"/>
      <c r="SR3" s="15"/>
      <c r="SS3" s="16"/>
      <c r="ST3" s="16"/>
      <c r="SU3" s="16"/>
      <c r="SV3" s="17"/>
      <c r="SW3" s="17"/>
      <c r="SX3" s="17"/>
      <c r="SY3" s="17"/>
      <c r="SZ3" s="17"/>
      <c r="TA3" s="17"/>
      <c r="TB3" s="17"/>
      <c r="TC3" s="17"/>
      <c r="TD3" s="17"/>
      <c r="TE3" s="18"/>
      <c r="TG3" s="14"/>
      <c r="TH3" s="15"/>
      <c r="TI3" s="16"/>
      <c r="TJ3" s="16"/>
      <c r="TK3" s="16"/>
      <c r="TL3" s="17"/>
      <c r="TM3" s="17"/>
      <c r="TN3" s="17"/>
      <c r="TO3" s="17"/>
      <c r="TP3" s="17"/>
      <c r="TQ3" s="17"/>
      <c r="TR3" s="17"/>
      <c r="TS3" s="17"/>
      <c r="TT3" s="17"/>
      <c r="TU3" s="18"/>
      <c r="TW3" s="14"/>
      <c r="TX3" s="15"/>
      <c r="TY3" s="16"/>
      <c r="TZ3" s="16"/>
      <c r="UA3" s="16"/>
      <c r="UB3" s="17"/>
      <c r="UC3" s="17"/>
      <c r="UD3" s="17"/>
      <c r="UE3" s="17"/>
      <c r="UF3" s="17"/>
      <c r="UG3" s="17"/>
      <c r="UH3" s="17"/>
      <c r="UI3" s="17"/>
      <c r="UJ3" s="17"/>
      <c r="UK3" s="18"/>
      <c r="UM3" s="14"/>
      <c r="UN3" s="15"/>
      <c r="UO3" s="16"/>
      <c r="UP3" s="16"/>
      <c r="UQ3" s="16"/>
      <c r="UR3" s="17"/>
      <c r="US3" s="17"/>
      <c r="UT3" s="17"/>
      <c r="UU3" s="17"/>
      <c r="UV3" s="17"/>
      <c r="UW3" s="17"/>
      <c r="UX3" s="17"/>
      <c r="UY3" s="17"/>
      <c r="UZ3" s="17"/>
      <c r="VA3" s="18"/>
      <c r="VC3" s="14"/>
      <c r="VD3" s="15"/>
      <c r="VE3" s="16"/>
      <c r="VF3" s="16"/>
      <c r="VG3" s="16"/>
      <c r="VH3" s="17"/>
      <c r="VI3" s="17"/>
      <c r="VJ3" s="17"/>
      <c r="VK3" s="17"/>
      <c r="VL3" s="17"/>
      <c r="VM3" s="17"/>
      <c r="VN3" s="17"/>
      <c r="VO3" s="17"/>
      <c r="VP3" s="17"/>
      <c r="VQ3" s="18"/>
      <c r="VS3" s="14"/>
      <c r="VT3" s="15"/>
      <c r="VU3" s="16"/>
      <c r="VV3" s="16"/>
      <c r="VW3" s="16"/>
      <c r="VX3" s="17"/>
      <c r="VY3" s="17"/>
      <c r="VZ3" s="17"/>
      <c r="WA3" s="17"/>
      <c r="WB3" s="17"/>
      <c r="WC3" s="17"/>
      <c r="WD3" s="17"/>
      <c r="WE3" s="17"/>
      <c r="WF3" s="17"/>
      <c r="WG3" s="18"/>
      <c r="WI3" s="14"/>
      <c r="WJ3" s="15"/>
      <c r="WK3" s="16"/>
      <c r="WL3" s="16"/>
      <c r="WM3" s="16"/>
      <c r="WN3" s="17"/>
      <c r="WO3" s="17"/>
      <c r="WP3" s="17"/>
      <c r="WQ3" s="17"/>
      <c r="WR3" s="17"/>
      <c r="WS3" s="17"/>
      <c r="WT3" s="17"/>
      <c r="WU3" s="17"/>
      <c r="WV3" s="17"/>
      <c r="WW3" s="18"/>
      <c r="WY3" s="14"/>
      <c r="WZ3" s="15"/>
      <c r="XA3" s="16"/>
      <c r="XB3" s="16"/>
      <c r="XC3" s="16"/>
      <c r="XD3" s="17"/>
      <c r="XE3" s="17"/>
      <c r="XF3" s="17"/>
      <c r="XG3" s="17"/>
      <c r="XH3" s="17"/>
      <c r="XI3" s="17"/>
      <c r="XJ3" s="17"/>
      <c r="XK3" s="17"/>
      <c r="XL3" s="17"/>
      <c r="XM3" s="18"/>
      <c r="XO3" s="14"/>
      <c r="XP3" s="15"/>
      <c r="XQ3" s="16"/>
      <c r="XR3" s="16"/>
      <c r="XS3" s="16"/>
      <c r="XT3" s="17"/>
      <c r="XU3" s="17"/>
      <c r="XV3" s="17"/>
      <c r="XW3" s="17"/>
      <c r="XX3" s="17"/>
      <c r="XY3" s="17"/>
      <c r="XZ3" s="17"/>
      <c r="YA3" s="17"/>
      <c r="YB3" s="17"/>
      <c r="YC3" s="18"/>
      <c r="YE3" s="14"/>
      <c r="YF3" s="15"/>
      <c r="YG3" s="16"/>
      <c r="YH3" s="16"/>
      <c r="YI3" s="16"/>
      <c r="YJ3" s="17"/>
      <c r="YK3" s="17"/>
      <c r="YL3" s="17"/>
      <c r="YM3" s="17"/>
      <c r="YN3" s="17"/>
      <c r="YO3" s="17"/>
      <c r="YP3" s="17"/>
      <c r="YQ3" s="17"/>
      <c r="YR3" s="17"/>
      <c r="YS3" s="18"/>
      <c r="YU3" s="14"/>
      <c r="YV3" s="15"/>
      <c r="YW3" s="16"/>
      <c r="YX3" s="16"/>
      <c r="YY3" s="16"/>
      <c r="YZ3" s="17"/>
      <c r="ZA3" s="17"/>
      <c r="ZB3" s="17"/>
      <c r="ZC3" s="17"/>
      <c r="ZD3" s="17"/>
      <c r="ZE3" s="17"/>
      <c r="ZF3" s="17"/>
      <c r="ZG3" s="17"/>
      <c r="ZH3" s="17"/>
      <c r="ZI3" s="18"/>
      <c r="ZK3" s="14"/>
      <c r="ZL3" s="15"/>
      <c r="ZM3" s="16"/>
      <c r="ZN3" s="16"/>
      <c r="ZO3" s="16"/>
      <c r="ZP3" s="17"/>
      <c r="ZQ3" s="17"/>
      <c r="ZR3" s="17"/>
      <c r="ZS3" s="17"/>
      <c r="ZT3" s="17"/>
      <c r="ZU3" s="17"/>
      <c r="ZV3" s="17"/>
      <c r="ZW3" s="17"/>
      <c r="ZX3" s="17"/>
      <c r="ZY3" s="18"/>
    </row>
    <row r="4" spans="1:701" ht="28.5" customHeight="1" x14ac:dyDescent="0.3">
      <c r="A4" s="12">
        <v>2</v>
      </c>
      <c r="B4" s="13" t="s">
        <v>12</v>
      </c>
      <c r="C4" s="8">
        <v>693000</v>
      </c>
      <c r="D4" s="8">
        <v>778500</v>
      </c>
      <c r="E4" s="8">
        <v>119730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2">
        <v>3</v>
      </c>
      <c r="B5" s="13" t="s">
        <v>157</v>
      </c>
      <c r="C5" s="8">
        <v>378000</v>
      </c>
      <c r="D5" s="8">
        <v>1301000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54000</v>
      </c>
      <c r="L5" s="8">
        <v>0</v>
      </c>
      <c r="M5" s="8">
        <v>0</v>
      </c>
      <c r="N5" s="8">
        <v>0</v>
      </c>
    </row>
    <row r="6" spans="1:701" ht="28.5" customHeight="1" x14ac:dyDescent="0.3">
      <c r="A6" s="12">
        <v>4</v>
      </c>
      <c r="B6" s="13" t="s">
        <v>13</v>
      </c>
      <c r="C6" s="8">
        <v>702000</v>
      </c>
      <c r="D6" s="8">
        <v>1134000</v>
      </c>
      <c r="E6" s="8">
        <v>0</v>
      </c>
      <c r="F6" s="8">
        <v>0</v>
      </c>
      <c r="G6" s="8">
        <v>0</v>
      </c>
      <c r="H6" s="8">
        <v>189000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2">
        <v>5</v>
      </c>
      <c r="B7" s="13" t="s">
        <v>14</v>
      </c>
      <c r="C7" s="8">
        <v>0</v>
      </c>
      <c r="D7" s="8">
        <v>0</v>
      </c>
      <c r="E7" s="8">
        <v>245200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2">
        <v>6</v>
      </c>
      <c r="B8" s="13" t="s">
        <v>15</v>
      </c>
      <c r="C8" s="8">
        <v>3467000</v>
      </c>
      <c r="D8" s="8">
        <v>1891000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2">
        <v>7</v>
      </c>
      <c r="B9" s="13" t="s">
        <v>170</v>
      </c>
      <c r="C9" s="8">
        <v>463500</v>
      </c>
      <c r="D9" s="8">
        <v>387000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2">
        <v>8</v>
      </c>
      <c r="B10" s="13" t="s">
        <v>16</v>
      </c>
      <c r="C10" s="8">
        <v>0</v>
      </c>
      <c r="D10" s="8">
        <v>0</v>
      </c>
      <c r="E10" s="8">
        <v>418140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2">
        <v>9</v>
      </c>
      <c r="B11" s="13" t="s">
        <v>17</v>
      </c>
      <c r="C11" s="8">
        <v>0</v>
      </c>
      <c r="D11" s="8">
        <v>0</v>
      </c>
      <c r="E11" s="8">
        <v>1252740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2">
        <v>10</v>
      </c>
      <c r="B12" s="13" t="s">
        <v>18</v>
      </c>
      <c r="C12" s="8">
        <v>0</v>
      </c>
      <c r="D12" s="8">
        <v>0</v>
      </c>
      <c r="E12" s="8">
        <v>447740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2">
        <v>11</v>
      </c>
      <c r="B13" s="13" t="s">
        <v>19</v>
      </c>
      <c r="C13" s="8">
        <v>54000</v>
      </c>
      <c r="D13" s="8">
        <v>54000</v>
      </c>
      <c r="E13" s="8">
        <v>33750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36" customHeight="1" x14ac:dyDescent="0.3">
      <c r="A14" s="12">
        <v>12</v>
      </c>
      <c r="B14" s="13" t="s">
        <v>122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2">
        <v>13</v>
      </c>
      <c r="B15" s="13" t="s">
        <v>20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28.5" customHeight="1" x14ac:dyDescent="0.3">
      <c r="A16" s="12">
        <v>14</v>
      </c>
      <c r="B16" s="13" t="s">
        <v>21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38.25" customHeight="1" x14ac:dyDescent="0.3">
      <c r="A17" s="12">
        <v>15</v>
      </c>
      <c r="B17" s="13" t="s">
        <v>123</v>
      </c>
      <c r="C17" s="8">
        <v>0</v>
      </c>
      <c r="D17" s="8">
        <v>0</v>
      </c>
      <c r="E17" s="8">
        <v>230040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2">
        <v>16</v>
      </c>
      <c r="B18" s="13" t="s">
        <v>22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28.5" customHeight="1" x14ac:dyDescent="0.3">
      <c r="A19" s="12">
        <v>17</v>
      </c>
      <c r="B19" s="13" t="s">
        <v>120</v>
      </c>
      <c r="C19" s="8">
        <v>27000</v>
      </c>
      <c r="D19" s="8">
        <v>153000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28.5" customHeight="1" x14ac:dyDescent="0.3">
      <c r="A20" s="12">
        <v>18</v>
      </c>
      <c r="B20" s="13" t="s">
        <v>23</v>
      </c>
      <c r="C20" s="8">
        <v>2110500</v>
      </c>
      <c r="D20" s="8">
        <v>2439000</v>
      </c>
      <c r="E20" s="8">
        <v>68210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2">
        <v>19</v>
      </c>
      <c r="B21" s="13" t="s">
        <v>24</v>
      </c>
      <c r="C21" s="8">
        <v>941000</v>
      </c>
      <c r="D21" s="8">
        <v>1419500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s="20" customFormat="1" ht="28.5" customHeight="1" x14ac:dyDescent="0.3">
      <c r="A22" s="12">
        <v>20</v>
      </c>
      <c r="B22" s="13" t="s">
        <v>164</v>
      </c>
      <c r="C22" s="8">
        <v>297000</v>
      </c>
      <c r="D22" s="8">
        <v>220500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14"/>
      <c r="P22" s="15"/>
      <c r="Q22" s="16"/>
      <c r="R22" s="16"/>
      <c r="S22" s="16"/>
      <c r="T22" s="17"/>
      <c r="U22" s="17"/>
      <c r="V22" s="17"/>
      <c r="W22" s="17"/>
      <c r="X22" s="17"/>
      <c r="Y22" s="17"/>
      <c r="Z22" s="17"/>
      <c r="AA22" s="17"/>
      <c r="AB22" s="17"/>
      <c r="AC22" s="18"/>
      <c r="AE22" s="14"/>
      <c r="AF22" s="15"/>
      <c r="AG22" s="16"/>
      <c r="AH22" s="16"/>
      <c r="AI22" s="16"/>
      <c r="AJ22" s="17"/>
      <c r="AK22" s="17"/>
      <c r="AL22" s="17"/>
      <c r="AM22" s="17"/>
      <c r="AN22" s="17"/>
      <c r="AO22" s="17"/>
      <c r="AP22" s="17"/>
      <c r="AQ22" s="17"/>
      <c r="AR22" s="17"/>
      <c r="AS22" s="18"/>
      <c r="AU22" s="14"/>
      <c r="AV22" s="15"/>
      <c r="AW22" s="16"/>
      <c r="AX22" s="16"/>
      <c r="AY22" s="16"/>
      <c r="AZ22" s="17"/>
      <c r="BA22" s="17"/>
      <c r="BB22" s="17"/>
      <c r="BC22" s="17"/>
      <c r="BD22" s="17"/>
      <c r="BE22" s="17"/>
      <c r="BF22" s="17"/>
      <c r="BG22" s="17"/>
      <c r="BH22" s="17"/>
      <c r="BI22" s="18"/>
      <c r="BK22" s="14"/>
      <c r="BL22" s="15"/>
      <c r="BM22" s="16"/>
      <c r="BN22" s="16"/>
      <c r="BO22" s="16"/>
      <c r="BP22" s="17"/>
      <c r="BQ22" s="17"/>
      <c r="BR22" s="17"/>
      <c r="BS22" s="17"/>
      <c r="BT22" s="17"/>
      <c r="BU22" s="17"/>
      <c r="BV22" s="17"/>
      <c r="BW22" s="17"/>
      <c r="BX22" s="17"/>
      <c r="BY22" s="18"/>
      <c r="CA22" s="14"/>
      <c r="CB22" s="15"/>
      <c r="CC22" s="16"/>
      <c r="CD22" s="16"/>
      <c r="CE22" s="16"/>
      <c r="CF22" s="17"/>
      <c r="CG22" s="17"/>
      <c r="CH22" s="17"/>
      <c r="CI22" s="17"/>
      <c r="CJ22" s="17"/>
      <c r="CK22" s="17"/>
      <c r="CL22" s="17"/>
      <c r="CM22" s="17"/>
      <c r="CN22" s="17"/>
      <c r="CO22" s="18"/>
      <c r="CQ22" s="14"/>
      <c r="CR22" s="15"/>
      <c r="CS22" s="16"/>
      <c r="CT22" s="16"/>
      <c r="CU22" s="16"/>
      <c r="CV22" s="17"/>
      <c r="CW22" s="17"/>
      <c r="CX22" s="17"/>
      <c r="CY22" s="17"/>
      <c r="CZ22" s="17"/>
      <c r="DA22" s="17"/>
      <c r="DB22" s="17"/>
      <c r="DC22" s="17"/>
      <c r="DD22" s="17"/>
      <c r="DE22" s="18"/>
      <c r="DG22" s="14"/>
      <c r="DH22" s="15"/>
      <c r="DI22" s="16"/>
      <c r="DJ22" s="16"/>
      <c r="DK22" s="16"/>
      <c r="DL22" s="17"/>
      <c r="DM22" s="17"/>
      <c r="DN22" s="17"/>
      <c r="DO22" s="17"/>
      <c r="DP22" s="17"/>
      <c r="DQ22" s="17"/>
      <c r="DR22" s="17"/>
      <c r="DS22" s="17"/>
      <c r="DT22" s="17"/>
      <c r="DU22" s="18"/>
      <c r="DW22" s="14"/>
      <c r="DX22" s="15"/>
      <c r="DY22" s="16"/>
      <c r="DZ22" s="16"/>
      <c r="EA22" s="16"/>
      <c r="EB22" s="17"/>
      <c r="EC22" s="17"/>
      <c r="ED22" s="17"/>
      <c r="EE22" s="17"/>
      <c r="EF22" s="17"/>
      <c r="EG22" s="17"/>
      <c r="EH22" s="17"/>
      <c r="EI22" s="17"/>
      <c r="EJ22" s="17"/>
      <c r="EK22" s="18"/>
      <c r="EM22" s="14"/>
      <c r="EN22" s="15"/>
      <c r="EO22" s="16"/>
      <c r="EP22" s="16"/>
      <c r="EQ22" s="16"/>
      <c r="ER22" s="17"/>
      <c r="ES22" s="17"/>
      <c r="ET22" s="17"/>
      <c r="EU22" s="17"/>
      <c r="EV22" s="17"/>
      <c r="EW22" s="17"/>
      <c r="EX22" s="17"/>
      <c r="EY22" s="17"/>
      <c r="EZ22" s="17"/>
      <c r="FA22" s="18"/>
      <c r="FC22" s="14"/>
      <c r="FD22" s="15"/>
      <c r="FE22" s="16"/>
      <c r="FF22" s="16"/>
      <c r="FG22" s="16"/>
      <c r="FH22" s="17"/>
      <c r="FI22" s="17"/>
      <c r="FJ22" s="17"/>
      <c r="FK22" s="17"/>
      <c r="FL22" s="17"/>
      <c r="FM22" s="17"/>
      <c r="FN22" s="17"/>
      <c r="FO22" s="17"/>
      <c r="FP22" s="17"/>
      <c r="FQ22" s="18"/>
      <c r="FS22" s="14"/>
      <c r="FT22" s="15"/>
      <c r="FU22" s="16"/>
      <c r="FV22" s="16"/>
      <c r="FW22" s="16"/>
      <c r="FX22" s="17"/>
      <c r="FY22" s="17"/>
      <c r="FZ22" s="17"/>
      <c r="GA22" s="17"/>
      <c r="GB22" s="17"/>
      <c r="GC22" s="17"/>
      <c r="GD22" s="17"/>
      <c r="GE22" s="17"/>
      <c r="GF22" s="17"/>
      <c r="GG22" s="18"/>
      <c r="GI22" s="14"/>
      <c r="GJ22" s="15"/>
      <c r="GK22" s="16"/>
      <c r="GL22" s="16"/>
      <c r="GM22" s="16"/>
      <c r="GN22" s="17"/>
      <c r="GO22" s="17"/>
      <c r="GP22" s="17"/>
      <c r="GQ22" s="17"/>
      <c r="GR22" s="17"/>
      <c r="GS22" s="17"/>
      <c r="GT22" s="17"/>
      <c r="GU22" s="17"/>
      <c r="GV22" s="17"/>
      <c r="GW22" s="18"/>
      <c r="GY22" s="14"/>
      <c r="GZ22" s="15"/>
      <c r="HA22" s="16"/>
      <c r="HB22" s="16"/>
      <c r="HC22" s="16"/>
      <c r="HD22" s="17"/>
      <c r="HE22" s="17"/>
      <c r="HF22" s="17"/>
      <c r="HG22" s="17"/>
      <c r="HH22" s="17"/>
      <c r="HI22" s="17"/>
      <c r="HJ22" s="17"/>
      <c r="HK22" s="17"/>
      <c r="HL22" s="17"/>
      <c r="HM22" s="18"/>
      <c r="HO22" s="14"/>
      <c r="HP22" s="15"/>
      <c r="HQ22" s="16"/>
      <c r="HR22" s="16"/>
      <c r="HS22" s="16"/>
      <c r="HT22" s="17"/>
      <c r="HU22" s="17"/>
      <c r="HV22" s="17"/>
      <c r="HW22" s="17"/>
      <c r="HX22" s="17"/>
      <c r="HY22" s="17"/>
      <c r="HZ22" s="17"/>
      <c r="IA22" s="17"/>
      <c r="IB22" s="17"/>
      <c r="IC22" s="18"/>
      <c r="IE22" s="14"/>
      <c r="IF22" s="15"/>
      <c r="IG22" s="16"/>
      <c r="IH22" s="16"/>
      <c r="II22" s="16"/>
      <c r="IJ22" s="17"/>
      <c r="IK22" s="17"/>
      <c r="IL22" s="17"/>
      <c r="IM22" s="17"/>
      <c r="IN22" s="17"/>
      <c r="IO22" s="17"/>
      <c r="IP22" s="17"/>
      <c r="IQ22" s="17"/>
      <c r="IR22" s="17"/>
      <c r="IS22" s="18"/>
      <c r="IU22" s="14"/>
      <c r="IV22" s="15"/>
      <c r="IW22" s="16"/>
      <c r="IX22" s="16"/>
      <c r="IY22" s="16"/>
      <c r="IZ22" s="17"/>
      <c r="JA22" s="17"/>
      <c r="JB22" s="17"/>
      <c r="JC22" s="17"/>
      <c r="JD22" s="17"/>
      <c r="JE22" s="17"/>
      <c r="JF22" s="17"/>
      <c r="JG22" s="17"/>
      <c r="JH22" s="17"/>
      <c r="JI22" s="18"/>
      <c r="JK22" s="14"/>
      <c r="JL22" s="15"/>
      <c r="JM22" s="16"/>
      <c r="JN22" s="16"/>
      <c r="JO22" s="16"/>
      <c r="JP22" s="17"/>
      <c r="JQ22" s="17"/>
      <c r="JR22" s="17"/>
      <c r="JS22" s="17"/>
      <c r="JT22" s="17"/>
      <c r="JU22" s="17"/>
      <c r="JV22" s="17"/>
      <c r="JW22" s="17"/>
      <c r="JX22" s="17"/>
      <c r="JY22" s="18"/>
      <c r="KA22" s="14"/>
      <c r="KB22" s="15"/>
      <c r="KC22" s="16"/>
      <c r="KD22" s="16"/>
      <c r="KE22" s="16"/>
      <c r="KF22" s="17"/>
      <c r="KG22" s="17"/>
      <c r="KH22" s="17"/>
      <c r="KI22" s="17"/>
      <c r="KJ22" s="17"/>
      <c r="KK22" s="17"/>
      <c r="KL22" s="17"/>
      <c r="KM22" s="17"/>
      <c r="KN22" s="17"/>
      <c r="KO22" s="18"/>
      <c r="KQ22" s="14"/>
      <c r="KR22" s="15"/>
      <c r="KS22" s="16"/>
      <c r="KT22" s="16"/>
      <c r="KU22" s="16"/>
      <c r="KV22" s="17"/>
      <c r="KW22" s="17"/>
      <c r="KX22" s="17"/>
      <c r="KY22" s="17"/>
      <c r="KZ22" s="17"/>
      <c r="LA22" s="17"/>
      <c r="LB22" s="17"/>
      <c r="LC22" s="17"/>
      <c r="LD22" s="17"/>
      <c r="LE22" s="18"/>
      <c r="LG22" s="14"/>
      <c r="LH22" s="15"/>
      <c r="LI22" s="16"/>
      <c r="LJ22" s="16"/>
      <c r="LK22" s="16"/>
      <c r="LL22" s="17"/>
      <c r="LM22" s="17"/>
      <c r="LN22" s="17"/>
      <c r="LO22" s="17"/>
      <c r="LP22" s="17"/>
      <c r="LQ22" s="17"/>
      <c r="LR22" s="17"/>
      <c r="LS22" s="17"/>
      <c r="LT22" s="17"/>
      <c r="LU22" s="18"/>
      <c r="LW22" s="14"/>
      <c r="LX22" s="15"/>
      <c r="LY22" s="16"/>
      <c r="LZ22" s="16"/>
      <c r="MA22" s="16"/>
      <c r="MB22" s="17"/>
      <c r="MC22" s="17"/>
      <c r="MD22" s="17"/>
      <c r="ME22" s="17"/>
      <c r="MF22" s="17"/>
      <c r="MG22" s="17"/>
      <c r="MH22" s="17"/>
      <c r="MI22" s="17"/>
      <c r="MJ22" s="17"/>
      <c r="MK22" s="18"/>
      <c r="MM22" s="14"/>
      <c r="MN22" s="15"/>
      <c r="MO22" s="16"/>
      <c r="MP22" s="16"/>
      <c r="MQ22" s="16"/>
      <c r="MR22" s="17"/>
      <c r="MS22" s="17"/>
      <c r="MT22" s="17"/>
      <c r="MU22" s="17"/>
      <c r="MV22" s="17"/>
      <c r="MW22" s="17"/>
      <c r="MX22" s="17"/>
      <c r="MY22" s="17"/>
      <c r="MZ22" s="17"/>
      <c r="NA22" s="18"/>
      <c r="NC22" s="14"/>
      <c r="ND22" s="15"/>
      <c r="NE22" s="16"/>
      <c r="NF22" s="16"/>
      <c r="NG22" s="16"/>
      <c r="NH22" s="17"/>
      <c r="NI22" s="17"/>
      <c r="NJ22" s="17"/>
      <c r="NK22" s="17"/>
      <c r="NL22" s="17"/>
      <c r="NM22" s="17"/>
      <c r="NN22" s="17"/>
      <c r="NO22" s="17"/>
      <c r="NP22" s="17"/>
      <c r="NQ22" s="18"/>
      <c r="NS22" s="14"/>
      <c r="NT22" s="15"/>
      <c r="NU22" s="16"/>
      <c r="NV22" s="16"/>
      <c r="NW22" s="16"/>
      <c r="NX22" s="17"/>
      <c r="NY22" s="17"/>
      <c r="NZ22" s="17"/>
      <c r="OA22" s="17"/>
      <c r="OB22" s="17"/>
      <c r="OC22" s="17"/>
      <c r="OD22" s="17"/>
      <c r="OE22" s="17"/>
      <c r="OF22" s="17"/>
      <c r="OG22" s="18"/>
      <c r="OI22" s="14"/>
      <c r="OJ22" s="15"/>
      <c r="OK22" s="16"/>
      <c r="OL22" s="16"/>
      <c r="OM22" s="16"/>
      <c r="ON22" s="17"/>
      <c r="OO22" s="17"/>
      <c r="OP22" s="17"/>
      <c r="OQ22" s="17"/>
      <c r="OR22" s="17"/>
      <c r="OS22" s="17"/>
      <c r="OT22" s="17"/>
      <c r="OU22" s="17"/>
      <c r="OV22" s="17"/>
      <c r="OW22" s="18"/>
      <c r="OY22" s="14"/>
      <c r="OZ22" s="15"/>
      <c r="PA22" s="16"/>
      <c r="PB22" s="16"/>
      <c r="PC22" s="16"/>
      <c r="PD22" s="17"/>
      <c r="PE22" s="17"/>
      <c r="PF22" s="17"/>
      <c r="PG22" s="17"/>
      <c r="PH22" s="17"/>
      <c r="PI22" s="17"/>
      <c r="PJ22" s="17"/>
      <c r="PK22" s="17"/>
      <c r="PL22" s="17"/>
      <c r="PM22" s="18"/>
      <c r="PO22" s="14"/>
      <c r="PP22" s="15"/>
      <c r="PQ22" s="16"/>
      <c r="PR22" s="16"/>
      <c r="PS22" s="16"/>
      <c r="PT22" s="17"/>
      <c r="PU22" s="17"/>
      <c r="PV22" s="17"/>
      <c r="PW22" s="17"/>
      <c r="PX22" s="17"/>
      <c r="PY22" s="17"/>
      <c r="PZ22" s="17"/>
      <c r="QA22" s="17"/>
      <c r="QB22" s="17"/>
      <c r="QC22" s="18"/>
      <c r="QE22" s="14"/>
      <c r="QF22" s="15"/>
      <c r="QG22" s="16"/>
      <c r="QH22" s="16"/>
      <c r="QI22" s="16"/>
      <c r="QJ22" s="17"/>
      <c r="QK22" s="17"/>
      <c r="QL22" s="17"/>
      <c r="QM22" s="17"/>
      <c r="QN22" s="17"/>
      <c r="QO22" s="17"/>
      <c r="QP22" s="17"/>
      <c r="QQ22" s="17"/>
      <c r="QR22" s="17"/>
      <c r="QS22" s="18"/>
      <c r="QU22" s="14"/>
      <c r="QV22" s="15"/>
      <c r="QW22" s="16"/>
      <c r="QX22" s="16"/>
      <c r="QY22" s="16"/>
      <c r="QZ22" s="17"/>
      <c r="RA22" s="17"/>
      <c r="RB22" s="17"/>
      <c r="RC22" s="17"/>
      <c r="RD22" s="17"/>
      <c r="RE22" s="17"/>
      <c r="RF22" s="17"/>
      <c r="RG22" s="17"/>
      <c r="RH22" s="17"/>
      <c r="RI22" s="18"/>
      <c r="RK22" s="14"/>
      <c r="RL22" s="15"/>
      <c r="RM22" s="16"/>
      <c r="RN22" s="16"/>
      <c r="RO22" s="16"/>
      <c r="RP22" s="17"/>
      <c r="RQ22" s="17"/>
      <c r="RR22" s="17"/>
      <c r="RS22" s="17"/>
      <c r="RT22" s="17"/>
      <c r="RU22" s="17"/>
      <c r="RV22" s="17"/>
      <c r="RW22" s="17"/>
      <c r="RX22" s="17"/>
      <c r="RY22" s="18"/>
      <c r="SA22" s="14"/>
      <c r="SB22" s="15"/>
      <c r="SC22" s="16"/>
      <c r="SD22" s="16"/>
      <c r="SE22" s="16"/>
      <c r="SF22" s="17"/>
      <c r="SG22" s="17"/>
      <c r="SH22" s="17"/>
      <c r="SI22" s="17"/>
      <c r="SJ22" s="17"/>
      <c r="SK22" s="17"/>
      <c r="SL22" s="17"/>
      <c r="SM22" s="17"/>
      <c r="SN22" s="17"/>
      <c r="SO22" s="18"/>
      <c r="SQ22" s="14"/>
      <c r="SR22" s="15"/>
      <c r="SS22" s="16"/>
      <c r="ST22" s="16"/>
      <c r="SU22" s="16"/>
      <c r="SV22" s="17"/>
      <c r="SW22" s="17"/>
      <c r="SX22" s="17"/>
      <c r="SY22" s="17"/>
      <c r="SZ22" s="17"/>
      <c r="TA22" s="17"/>
      <c r="TB22" s="17"/>
      <c r="TC22" s="17"/>
      <c r="TD22" s="17"/>
      <c r="TE22" s="18"/>
      <c r="TG22" s="14"/>
      <c r="TH22" s="15"/>
      <c r="TI22" s="16"/>
      <c r="TJ22" s="16"/>
      <c r="TK22" s="16"/>
      <c r="TL22" s="17"/>
      <c r="TM22" s="17"/>
      <c r="TN22" s="17"/>
      <c r="TO22" s="17"/>
      <c r="TP22" s="17"/>
      <c r="TQ22" s="17"/>
      <c r="TR22" s="17"/>
      <c r="TS22" s="17"/>
      <c r="TT22" s="17"/>
      <c r="TU22" s="18"/>
      <c r="TW22" s="14"/>
      <c r="TX22" s="15"/>
      <c r="TY22" s="16"/>
      <c r="TZ22" s="16"/>
      <c r="UA22" s="16"/>
      <c r="UB22" s="17"/>
      <c r="UC22" s="17"/>
      <c r="UD22" s="17"/>
      <c r="UE22" s="17"/>
      <c r="UF22" s="17"/>
      <c r="UG22" s="17"/>
      <c r="UH22" s="17"/>
      <c r="UI22" s="17"/>
      <c r="UJ22" s="17"/>
      <c r="UK22" s="18"/>
      <c r="UM22" s="14"/>
      <c r="UN22" s="15"/>
      <c r="UO22" s="16"/>
      <c r="UP22" s="16"/>
      <c r="UQ22" s="16"/>
      <c r="UR22" s="17"/>
      <c r="US22" s="17"/>
      <c r="UT22" s="17"/>
      <c r="UU22" s="17"/>
      <c r="UV22" s="17"/>
      <c r="UW22" s="17"/>
      <c r="UX22" s="17"/>
      <c r="UY22" s="17"/>
      <c r="UZ22" s="17"/>
      <c r="VA22" s="18"/>
      <c r="VC22" s="14"/>
      <c r="VD22" s="15"/>
      <c r="VE22" s="16"/>
      <c r="VF22" s="16"/>
      <c r="VG22" s="16"/>
      <c r="VH22" s="17"/>
      <c r="VI22" s="17"/>
      <c r="VJ22" s="17"/>
      <c r="VK22" s="17"/>
      <c r="VL22" s="17"/>
      <c r="VM22" s="17"/>
      <c r="VN22" s="17"/>
      <c r="VO22" s="17"/>
      <c r="VP22" s="17"/>
      <c r="VQ22" s="18"/>
      <c r="VS22" s="14"/>
      <c r="VT22" s="15"/>
      <c r="VU22" s="16"/>
      <c r="VV22" s="16"/>
      <c r="VW22" s="16"/>
      <c r="VX22" s="17"/>
      <c r="VY22" s="17"/>
      <c r="VZ22" s="17"/>
      <c r="WA22" s="17"/>
      <c r="WB22" s="17"/>
      <c r="WC22" s="17"/>
      <c r="WD22" s="17"/>
      <c r="WE22" s="17"/>
      <c r="WF22" s="17"/>
      <c r="WG22" s="18"/>
      <c r="WI22" s="14"/>
      <c r="WJ22" s="15"/>
      <c r="WK22" s="16"/>
      <c r="WL22" s="16"/>
      <c r="WM22" s="16"/>
      <c r="WN22" s="17"/>
      <c r="WO22" s="17"/>
      <c r="WP22" s="17"/>
      <c r="WQ22" s="17"/>
      <c r="WR22" s="17"/>
      <c r="WS22" s="17"/>
      <c r="WT22" s="17"/>
      <c r="WU22" s="17"/>
      <c r="WV22" s="17"/>
      <c r="WW22" s="18"/>
      <c r="WY22" s="14"/>
      <c r="WZ22" s="15"/>
      <c r="XA22" s="16"/>
      <c r="XB22" s="16"/>
      <c r="XC22" s="16"/>
      <c r="XD22" s="17"/>
      <c r="XE22" s="17"/>
      <c r="XF22" s="17"/>
      <c r="XG22" s="17"/>
      <c r="XH22" s="17"/>
      <c r="XI22" s="17"/>
      <c r="XJ22" s="17"/>
      <c r="XK22" s="17"/>
      <c r="XL22" s="17"/>
      <c r="XM22" s="18"/>
      <c r="XO22" s="14"/>
      <c r="XP22" s="15"/>
      <c r="XQ22" s="16"/>
      <c r="XR22" s="16"/>
      <c r="XS22" s="16"/>
      <c r="XT22" s="17"/>
      <c r="XU22" s="17"/>
      <c r="XV22" s="17"/>
      <c r="XW22" s="17"/>
      <c r="XX22" s="17"/>
      <c r="XY22" s="17"/>
      <c r="XZ22" s="17"/>
      <c r="YA22" s="17"/>
      <c r="YB22" s="17"/>
      <c r="YC22" s="18"/>
      <c r="YE22" s="14"/>
      <c r="YF22" s="15"/>
      <c r="YG22" s="16"/>
      <c r="YH22" s="16"/>
      <c r="YI22" s="16"/>
      <c r="YJ22" s="17"/>
      <c r="YK22" s="17"/>
      <c r="YL22" s="17"/>
      <c r="YM22" s="17"/>
      <c r="YN22" s="17"/>
      <c r="YO22" s="17"/>
      <c r="YP22" s="17"/>
      <c r="YQ22" s="17"/>
      <c r="YR22" s="17"/>
      <c r="YS22" s="18"/>
      <c r="YU22" s="14"/>
      <c r="YV22" s="15"/>
      <c r="YW22" s="16"/>
      <c r="YX22" s="16"/>
      <c r="YY22" s="16"/>
      <c r="YZ22" s="17"/>
      <c r="ZA22" s="17"/>
      <c r="ZB22" s="17"/>
      <c r="ZC22" s="17"/>
      <c r="ZD22" s="17"/>
      <c r="ZE22" s="17"/>
      <c r="ZF22" s="17"/>
      <c r="ZG22" s="17"/>
      <c r="ZH22" s="17"/>
      <c r="ZI22" s="18"/>
    </row>
    <row r="23" spans="1:685" ht="28.5" customHeight="1" x14ac:dyDescent="0.3">
      <c r="A23" s="12">
        <v>21</v>
      </c>
      <c r="B23" s="13" t="s">
        <v>25</v>
      </c>
      <c r="C23" s="8">
        <v>31500</v>
      </c>
      <c r="D23" s="8">
        <v>31500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</row>
    <row r="24" spans="1:685" ht="28.5" customHeight="1" x14ac:dyDescent="0.3">
      <c r="A24" s="12">
        <v>22</v>
      </c>
      <c r="B24" s="13" t="s">
        <v>26</v>
      </c>
      <c r="C24" s="8">
        <v>432000</v>
      </c>
      <c r="D24" s="8">
        <v>486000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</row>
    <row r="25" spans="1:685" ht="28.5" customHeight="1" x14ac:dyDescent="0.3">
      <c r="A25" s="12">
        <v>23</v>
      </c>
      <c r="B25" s="13" t="s">
        <v>27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</row>
    <row r="26" spans="1:685" ht="28.5" customHeight="1" x14ac:dyDescent="0.3">
      <c r="A26" s="12">
        <v>24</v>
      </c>
      <c r="B26" s="13" t="s">
        <v>124</v>
      </c>
      <c r="C26" s="8">
        <v>319500</v>
      </c>
      <c r="D26" s="8">
        <v>736000</v>
      </c>
      <c r="E26" s="8">
        <v>16780</v>
      </c>
      <c r="F26" s="8">
        <v>0</v>
      </c>
      <c r="G26" s="8">
        <v>0</v>
      </c>
      <c r="H26" s="8">
        <v>1836000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2">
        <v>25</v>
      </c>
      <c r="B27" s="13" t="s">
        <v>28</v>
      </c>
      <c r="C27" s="8">
        <v>0</v>
      </c>
      <c r="D27" s="8">
        <v>0</v>
      </c>
      <c r="E27" s="8">
        <v>117940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31.5" customHeight="1" x14ac:dyDescent="0.3">
      <c r="A28" s="12">
        <v>26</v>
      </c>
      <c r="B28" s="13" t="s">
        <v>125</v>
      </c>
      <c r="C28" s="8">
        <v>0</v>
      </c>
      <c r="D28" s="8">
        <v>0</v>
      </c>
      <c r="E28" s="8">
        <v>350990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28.5" customHeight="1" x14ac:dyDescent="0.3">
      <c r="A29" s="12">
        <v>27</v>
      </c>
      <c r="B29" s="13" t="s">
        <v>29</v>
      </c>
      <c r="C29" s="8">
        <v>444000</v>
      </c>
      <c r="D29" s="8">
        <v>959500</v>
      </c>
      <c r="E29" s="8">
        <v>124400</v>
      </c>
      <c r="F29" s="8">
        <v>0</v>
      </c>
      <c r="G29" s="8">
        <v>0</v>
      </c>
      <c r="H29" s="8">
        <v>0</v>
      </c>
      <c r="I29" s="8">
        <v>0</v>
      </c>
      <c r="J29" s="8">
        <v>864000</v>
      </c>
      <c r="K29" s="8">
        <v>0</v>
      </c>
      <c r="L29" s="8">
        <v>4034000</v>
      </c>
      <c r="M29" s="8">
        <v>0</v>
      </c>
      <c r="N29" s="8">
        <v>0</v>
      </c>
    </row>
    <row r="30" spans="1:685" ht="28.5" customHeight="1" x14ac:dyDescent="0.3">
      <c r="A30" s="12">
        <v>28</v>
      </c>
      <c r="B30" s="13" t="s">
        <v>30</v>
      </c>
      <c r="C30" s="8">
        <v>0</v>
      </c>
      <c r="D30" s="8">
        <v>0</v>
      </c>
      <c r="E30" s="8">
        <v>341610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</row>
    <row r="31" spans="1:685" ht="28.5" customHeight="1" x14ac:dyDescent="0.3">
      <c r="A31" s="12">
        <v>29</v>
      </c>
      <c r="B31" s="13" t="s">
        <v>31</v>
      </c>
      <c r="C31" s="8">
        <v>585900</v>
      </c>
      <c r="D31" s="8">
        <v>594000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28.5" customHeight="1" x14ac:dyDescent="0.3">
      <c r="A32" s="12">
        <v>30</v>
      </c>
      <c r="B32" s="13" t="s">
        <v>32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</row>
    <row r="33" spans="1:15" ht="28.5" customHeight="1" x14ac:dyDescent="0.3">
      <c r="A33" s="12">
        <v>31</v>
      </c>
      <c r="B33" s="13" t="s">
        <v>33</v>
      </c>
      <c r="C33" s="8">
        <v>570000</v>
      </c>
      <c r="D33" s="8">
        <v>505500</v>
      </c>
      <c r="E33" s="8">
        <v>22130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2">
        <v>32</v>
      </c>
      <c r="B34" s="13" t="s">
        <v>34</v>
      </c>
      <c r="C34" s="8">
        <v>0</v>
      </c>
      <c r="D34" s="8">
        <v>0</v>
      </c>
      <c r="E34" s="8">
        <v>45080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2">
        <v>33</v>
      </c>
      <c r="B35" s="13" t="s">
        <v>35</v>
      </c>
      <c r="C35" s="8">
        <v>0</v>
      </c>
      <c r="D35" s="8">
        <v>0</v>
      </c>
      <c r="E35" s="8">
        <v>184100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2">
        <v>34</v>
      </c>
      <c r="B36" s="13" t="s">
        <v>171</v>
      </c>
      <c r="C36" s="8">
        <v>27000</v>
      </c>
      <c r="D36" s="8">
        <v>27000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2">
        <v>35</v>
      </c>
      <c r="B37" s="13" t="s">
        <v>36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5" s="20" customFormat="1" ht="23.25" customHeight="1" x14ac:dyDescent="0.3">
      <c r="A38" s="12">
        <v>36</v>
      </c>
      <c r="B38" s="13" t="s">
        <v>172</v>
      </c>
      <c r="C38" s="8">
        <v>153000</v>
      </c>
      <c r="D38" s="8">
        <v>297000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5"/>
    </row>
    <row r="39" spans="1:15" ht="36.75" customHeight="1" x14ac:dyDescent="0.3">
      <c r="A39" s="12">
        <v>37</v>
      </c>
      <c r="B39" s="13" t="s">
        <v>37</v>
      </c>
      <c r="C39" s="8">
        <v>2454000</v>
      </c>
      <c r="D39" s="8">
        <v>1743500</v>
      </c>
      <c r="E39" s="8">
        <v>338120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</row>
    <row r="40" spans="1:15" ht="28.5" customHeight="1" x14ac:dyDescent="0.3">
      <c r="A40" s="12">
        <v>38</v>
      </c>
      <c r="B40" s="13" t="s">
        <v>38</v>
      </c>
      <c r="C40" s="8">
        <v>675000</v>
      </c>
      <c r="D40" s="8">
        <v>1503000</v>
      </c>
      <c r="E40" s="8">
        <v>242010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5" ht="28.5" customHeight="1" x14ac:dyDescent="0.3">
      <c r="A41" s="12">
        <v>39</v>
      </c>
      <c r="B41" s="13" t="s">
        <v>39</v>
      </c>
      <c r="C41" s="8">
        <v>677500</v>
      </c>
      <c r="D41" s="8">
        <v>511000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5" ht="28.5" customHeight="1" x14ac:dyDescent="0.3">
      <c r="A42" s="12">
        <v>40</v>
      </c>
      <c r="B42" s="13" t="s">
        <v>40</v>
      </c>
      <c r="C42" s="8">
        <v>1189500</v>
      </c>
      <c r="D42" s="8">
        <v>1396000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</row>
    <row r="43" spans="1:15" ht="28.5" customHeight="1" x14ac:dyDescent="0.3">
      <c r="A43" s="12">
        <v>41</v>
      </c>
      <c r="B43" s="13" t="s">
        <v>126</v>
      </c>
      <c r="C43" s="8">
        <v>0</v>
      </c>
      <c r="D43" s="8">
        <v>0</v>
      </c>
      <c r="E43" s="8">
        <v>166800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2">
        <v>42</v>
      </c>
      <c r="B44" s="13" t="s">
        <v>41</v>
      </c>
      <c r="C44" s="8">
        <v>378000</v>
      </c>
      <c r="D44" s="8">
        <v>486000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2">
        <v>43</v>
      </c>
      <c r="B45" s="13" t="s">
        <v>42</v>
      </c>
      <c r="C45" s="8">
        <v>216000</v>
      </c>
      <c r="D45" s="8">
        <v>357000</v>
      </c>
      <c r="E45" s="8">
        <v>22940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2">
        <v>44</v>
      </c>
      <c r="B46" s="13" t="s">
        <v>43</v>
      </c>
      <c r="C46" s="8">
        <v>2819500</v>
      </c>
      <c r="D46" s="8">
        <v>2801000</v>
      </c>
      <c r="E46" s="8">
        <v>223900</v>
      </c>
      <c r="F46" s="8">
        <v>0</v>
      </c>
      <c r="G46" s="8">
        <v>0</v>
      </c>
      <c r="H46" s="8">
        <v>162000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2">
        <v>45</v>
      </c>
      <c r="B47" s="13" t="s">
        <v>44</v>
      </c>
      <c r="C47" s="8">
        <v>162000</v>
      </c>
      <c r="D47" s="8">
        <v>234000</v>
      </c>
      <c r="E47" s="8">
        <v>0</v>
      </c>
      <c r="F47" s="8">
        <v>0</v>
      </c>
      <c r="G47" s="8">
        <v>0</v>
      </c>
      <c r="H47" s="8">
        <v>202500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108000</v>
      </c>
    </row>
    <row r="48" spans="1:15" ht="28.5" customHeight="1" x14ac:dyDescent="0.3">
      <c r="A48" s="12">
        <v>46</v>
      </c>
      <c r="B48" s="13" t="s">
        <v>173</v>
      </c>
      <c r="C48" s="8">
        <v>567000</v>
      </c>
      <c r="D48" s="8">
        <v>216000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</row>
    <row r="49" spans="1:685" ht="28.5" customHeight="1" x14ac:dyDescent="0.3">
      <c r="A49" s="12">
        <v>47</v>
      </c>
      <c r="B49" s="13" t="s">
        <v>45</v>
      </c>
      <c r="C49" s="8">
        <v>1125000</v>
      </c>
      <c r="D49" s="8">
        <v>1012500</v>
      </c>
      <c r="E49" s="8">
        <v>0</v>
      </c>
      <c r="F49" s="8">
        <v>0</v>
      </c>
      <c r="G49" s="8">
        <v>0</v>
      </c>
      <c r="H49" s="8">
        <v>310500</v>
      </c>
      <c r="I49" s="8">
        <v>0</v>
      </c>
      <c r="J49" s="8">
        <v>13500</v>
      </c>
      <c r="K49" s="8">
        <v>0</v>
      </c>
      <c r="L49" s="8">
        <v>0</v>
      </c>
      <c r="M49" s="8">
        <v>0</v>
      </c>
      <c r="N49" s="8">
        <v>0</v>
      </c>
    </row>
    <row r="50" spans="1:685" s="20" customFormat="1" ht="28.5" customHeight="1" x14ac:dyDescent="0.3">
      <c r="A50" s="12">
        <v>48</v>
      </c>
      <c r="B50" s="13" t="s">
        <v>46</v>
      </c>
      <c r="C50" s="8">
        <v>739500</v>
      </c>
      <c r="D50" s="8">
        <v>762000</v>
      </c>
      <c r="E50" s="8">
        <v>236990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21"/>
    </row>
    <row r="51" spans="1:685" s="20" customFormat="1" ht="28.5" customHeight="1" x14ac:dyDescent="0.3">
      <c r="A51" s="12">
        <v>49</v>
      </c>
      <c r="B51" s="13" t="s">
        <v>174</v>
      </c>
      <c r="C51" s="8">
        <v>490500</v>
      </c>
      <c r="D51" s="8">
        <v>76500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21"/>
    </row>
    <row r="52" spans="1:685" ht="28.5" customHeight="1" x14ac:dyDescent="0.3">
      <c r="A52" s="12">
        <v>50</v>
      </c>
      <c r="B52" s="13" t="s">
        <v>47</v>
      </c>
      <c r="C52" s="8">
        <v>30286500</v>
      </c>
      <c r="D52" s="8">
        <v>27924000</v>
      </c>
      <c r="E52" s="8">
        <v>2278330</v>
      </c>
      <c r="F52" s="8">
        <v>0</v>
      </c>
      <c r="G52" s="8">
        <v>2671900</v>
      </c>
      <c r="H52" s="8">
        <v>0</v>
      </c>
      <c r="I52" s="8">
        <v>0</v>
      </c>
      <c r="J52" s="8">
        <v>405000</v>
      </c>
      <c r="K52" s="8">
        <v>63000</v>
      </c>
      <c r="L52" s="8">
        <v>0</v>
      </c>
      <c r="M52" s="8">
        <v>5695500</v>
      </c>
      <c r="N52" s="8">
        <v>0</v>
      </c>
    </row>
    <row r="53" spans="1:685" ht="28.5" customHeight="1" x14ac:dyDescent="0.3">
      <c r="A53" s="12">
        <v>51</v>
      </c>
      <c r="B53" s="13" t="s">
        <v>48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</row>
    <row r="54" spans="1:685" ht="28.5" customHeight="1" x14ac:dyDescent="0.3">
      <c r="A54" s="12">
        <v>52</v>
      </c>
      <c r="B54" s="13" t="s">
        <v>49</v>
      </c>
      <c r="C54" s="8">
        <v>409500</v>
      </c>
      <c r="D54" s="8">
        <v>1242000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</row>
    <row r="55" spans="1:685" ht="30.75" customHeight="1" x14ac:dyDescent="0.3">
      <c r="A55" s="12">
        <v>53</v>
      </c>
      <c r="B55" s="13" t="s">
        <v>50</v>
      </c>
      <c r="C55" s="8">
        <v>0</v>
      </c>
      <c r="D55" s="8">
        <v>270000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</row>
    <row r="56" spans="1:685" ht="28.5" customHeight="1" x14ac:dyDescent="0.3">
      <c r="A56" s="12">
        <v>54</v>
      </c>
      <c r="B56" s="13" t="s">
        <v>51</v>
      </c>
      <c r="C56" s="8">
        <v>1309500</v>
      </c>
      <c r="D56" s="8">
        <v>1233500</v>
      </c>
      <c r="E56" s="8">
        <v>103470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685" ht="28.5" customHeight="1" x14ac:dyDescent="0.3">
      <c r="A57" s="12">
        <v>55</v>
      </c>
      <c r="B57" s="13" t="s">
        <v>52</v>
      </c>
      <c r="C57" s="8">
        <v>0</v>
      </c>
      <c r="D57" s="8">
        <v>0</v>
      </c>
      <c r="E57" s="8">
        <v>147380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685" ht="28.5" customHeight="1" x14ac:dyDescent="0.3">
      <c r="A58" s="12">
        <v>56</v>
      </c>
      <c r="B58" s="13" t="s">
        <v>175</v>
      </c>
      <c r="C58" s="8">
        <v>900000</v>
      </c>
      <c r="D58" s="8">
        <v>292500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685" s="20" customFormat="1" ht="28.5" customHeight="1" x14ac:dyDescent="0.3">
      <c r="A59" s="12">
        <v>57</v>
      </c>
      <c r="B59" s="13" t="s">
        <v>166</v>
      </c>
      <c r="C59" s="8">
        <v>1791000</v>
      </c>
      <c r="D59" s="8">
        <v>2173500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14"/>
      <c r="P59" s="15"/>
      <c r="Q59" s="16"/>
      <c r="R59" s="16"/>
      <c r="S59" s="16"/>
      <c r="T59" s="17"/>
      <c r="U59" s="17"/>
      <c r="V59" s="17"/>
      <c r="W59" s="17"/>
      <c r="X59" s="17"/>
      <c r="Y59" s="17"/>
      <c r="Z59" s="17"/>
      <c r="AA59" s="17"/>
      <c r="AB59" s="17"/>
      <c r="AC59" s="18"/>
      <c r="AE59" s="14"/>
      <c r="AF59" s="15"/>
      <c r="AG59" s="16"/>
      <c r="AH59" s="16"/>
      <c r="AI59" s="16"/>
      <c r="AJ59" s="17"/>
      <c r="AK59" s="17"/>
      <c r="AL59" s="17"/>
      <c r="AM59" s="17"/>
      <c r="AN59" s="17"/>
      <c r="AO59" s="17"/>
      <c r="AP59" s="17"/>
      <c r="AQ59" s="17"/>
      <c r="AR59" s="17"/>
      <c r="AS59" s="18"/>
      <c r="AU59" s="14"/>
      <c r="AV59" s="15"/>
      <c r="AW59" s="16"/>
      <c r="AX59" s="16"/>
      <c r="AY59" s="16"/>
      <c r="AZ59" s="17"/>
      <c r="BA59" s="17"/>
      <c r="BB59" s="17"/>
      <c r="BC59" s="17"/>
      <c r="BD59" s="17"/>
      <c r="BE59" s="17"/>
      <c r="BF59" s="17"/>
      <c r="BG59" s="17"/>
      <c r="BH59" s="17"/>
      <c r="BI59" s="18"/>
      <c r="BK59" s="14"/>
      <c r="BL59" s="15"/>
      <c r="BM59" s="16"/>
      <c r="BN59" s="16"/>
      <c r="BO59" s="16"/>
      <c r="BP59" s="17"/>
      <c r="BQ59" s="17"/>
      <c r="BR59" s="17"/>
      <c r="BS59" s="17"/>
      <c r="BT59" s="17"/>
      <c r="BU59" s="17"/>
      <c r="BV59" s="17"/>
      <c r="BW59" s="17"/>
      <c r="BX59" s="17"/>
      <c r="BY59" s="18"/>
      <c r="CA59" s="14"/>
      <c r="CB59" s="15"/>
      <c r="CC59" s="16"/>
      <c r="CD59" s="16"/>
      <c r="CE59" s="16"/>
      <c r="CF59" s="17"/>
      <c r="CG59" s="17"/>
      <c r="CH59" s="17"/>
      <c r="CI59" s="17"/>
      <c r="CJ59" s="17"/>
      <c r="CK59" s="17"/>
      <c r="CL59" s="17"/>
      <c r="CM59" s="17"/>
      <c r="CN59" s="17"/>
      <c r="CO59" s="18"/>
      <c r="CQ59" s="14"/>
      <c r="CR59" s="15"/>
      <c r="CS59" s="16"/>
      <c r="CT59" s="16"/>
      <c r="CU59" s="16"/>
      <c r="CV59" s="17"/>
      <c r="CW59" s="17"/>
      <c r="CX59" s="17"/>
      <c r="CY59" s="17"/>
      <c r="CZ59" s="17"/>
      <c r="DA59" s="17"/>
      <c r="DB59" s="17"/>
      <c r="DC59" s="17"/>
      <c r="DD59" s="17"/>
      <c r="DE59" s="18"/>
      <c r="DG59" s="14"/>
      <c r="DH59" s="15"/>
      <c r="DI59" s="16"/>
      <c r="DJ59" s="16"/>
      <c r="DK59" s="16"/>
      <c r="DL59" s="17"/>
      <c r="DM59" s="17"/>
      <c r="DN59" s="17"/>
      <c r="DO59" s="17"/>
      <c r="DP59" s="17"/>
      <c r="DQ59" s="17"/>
      <c r="DR59" s="17"/>
      <c r="DS59" s="17"/>
      <c r="DT59" s="17"/>
      <c r="DU59" s="18"/>
      <c r="DW59" s="14"/>
      <c r="DX59" s="15"/>
      <c r="DY59" s="16"/>
      <c r="DZ59" s="16"/>
      <c r="EA59" s="16"/>
      <c r="EB59" s="17"/>
      <c r="EC59" s="17"/>
      <c r="ED59" s="17"/>
      <c r="EE59" s="17"/>
      <c r="EF59" s="17"/>
      <c r="EG59" s="17"/>
      <c r="EH59" s="17"/>
      <c r="EI59" s="17"/>
      <c r="EJ59" s="17"/>
      <c r="EK59" s="18"/>
      <c r="EM59" s="14"/>
      <c r="EN59" s="15"/>
      <c r="EO59" s="16"/>
      <c r="EP59" s="16"/>
      <c r="EQ59" s="16"/>
      <c r="ER59" s="17"/>
      <c r="ES59" s="17"/>
      <c r="ET59" s="17"/>
      <c r="EU59" s="17"/>
      <c r="EV59" s="17"/>
      <c r="EW59" s="17"/>
      <c r="EX59" s="17"/>
      <c r="EY59" s="17"/>
      <c r="EZ59" s="17"/>
      <c r="FA59" s="18"/>
      <c r="FC59" s="14"/>
      <c r="FD59" s="15"/>
      <c r="FE59" s="16"/>
      <c r="FF59" s="16"/>
      <c r="FG59" s="16"/>
      <c r="FH59" s="17"/>
      <c r="FI59" s="17"/>
      <c r="FJ59" s="17"/>
      <c r="FK59" s="17"/>
      <c r="FL59" s="17"/>
      <c r="FM59" s="17"/>
      <c r="FN59" s="17"/>
      <c r="FO59" s="17"/>
      <c r="FP59" s="17"/>
      <c r="FQ59" s="18"/>
      <c r="FS59" s="14"/>
      <c r="FT59" s="15"/>
      <c r="FU59" s="16"/>
      <c r="FV59" s="16"/>
      <c r="FW59" s="16"/>
      <c r="FX59" s="17"/>
      <c r="FY59" s="17"/>
      <c r="FZ59" s="17"/>
      <c r="GA59" s="17"/>
      <c r="GB59" s="17"/>
      <c r="GC59" s="17"/>
      <c r="GD59" s="17"/>
      <c r="GE59" s="17"/>
      <c r="GF59" s="17"/>
      <c r="GG59" s="18"/>
      <c r="GI59" s="14"/>
      <c r="GJ59" s="15"/>
      <c r="GK59" s="16"/>
      <c r="GL59" s="16"/>
      <c r="GM59" s="16"/>
      <c r="GN59" s="17"/>
      <c r="GO59" s="17"/>
      <c r="GP59" s="17"/>
      <c r="GQ59" s="17"/>
      <c r="GR59" s="17"/>
      <c r="GS59" s="17"/>
      <c r="GT59" s="17"/>
      <c r="GU59" s="17"/>
      <c r="GV59" s="17"/>
      <c r="GW59" s="18"/>
      <c r="GY59" s="14"/>
      <c r="GZ59" s="15"/>
      <c r="HA59" s="16"/>
      <c r="HB59" s="16"/>
      <c r="HC59" s="16"/>
      <c r="HD59" s="17"/>
      <c r="HE59" s="17"/>
      <c r="HF59" s="17"/>
      <c r="HG59" s="17"/>
      <c r="HH59" s="17"/>
      <c r="HI59" s="17"/>
      <c r="HJ59" s="17"/>
      <c r="HK59" s="17"/>
      <c r="HL59" s="17"/>
      <c r="HM59" s="18"/>
      <c r="HO59" s="14"/>
      <c r="HP59" s="15"/>
      <c r="HQ59" s="16"/>
      <c r="HR59" s="16"/>
      <c r="HS59" s="16"/>
      <c r="HT59" s="17"/>
      <c r="HU59" s="17"/>
      <c r="HV59" s="17"/>
      <c r="HW59" s="17"/>
      <c r="HX59" s="17"/>
      <c r="HY59" s="17"/>
      <c r="HZ59" s="17"/>
      <c r="IA59" s="17"/>
      <c r="IB59" s="17"/>
      <c r="IC59" s="18"/>
      <c r="IE59" s="14"/>
      <c r="IF59" s="15"/>
      <c r="IG59" s="16"/>
      <c r="IH59" s="16"/>
      <c r="II59" s="16"/>
      <c r="IJ59" s="17"/>
      <c r="IK59" s="17"/>
      <c r="IL59" s="17"/>
      <c r="IM59" s="17"/>
      <c r="IN59" s="17"/>
      <c r="IO59" s="17"/>
      <c r="IP59" s="17"/>
      <c r="IQ59" s="17"/>
      <c r="IR59" s="17"/>
      <c r="IS59" s="18"/>
      <c r="IU59" s="14"/>
      <c r="IV59" s="15"/>
      <c r="IW59" s="16"/>
      <c r="IX59" s="16"/>
      <c r="IY59" s="16"/>
      <c r="IZ59" s="17"/>
      <c r="JA59" s="17"/>
      <c r="JB59" s="17"/>
      <c r="JC59" s="17"/>
      <c r="JD59" s="17"/>
      <c r="JE59" s="17"/>
      <c r="JF59" s="17"/>
      <c r="JG59" s="17"/>
      <c r="JH59" s="17"/>
      <c r="JI59" s="18"/>
      <c r="JK59" s="14"/>
      <c r="JL59" s="15"/>
      <c r="JM59" s="16"/>
      <c r="JN59" s="16"/>
      <c r="JO59" s="16"/>
      <c r="JP59" s="17"/>
      <c r="JQ59" s="17"/>
      <c r="JR59" s="17"/>
      <c r="JS59" s="17"/>
      <c r="JT59" s="17"/>
      <c r="JU59" s="17"/>
      <c r="JV59" s="17"/>
      <c r="JW59" s="17"/>
      <c r="JX59" s="17"/>
      <c r="JY59" s="18"/>
      <c r="KA59" s="14"/>
      <c r="KB59" s="15"/>
      <c r="KC59" s="16"/>
      <c r="KD59" s="16"/>
      <c r="KE59" s="16"/>
      <c r="KF59" s="17"/>
      <c r="KG59" s="17"/>
      <c r="KH59" s="17"/>
      <c r="KI59" s="17"/>
      <c r="KJ59" s="17"/>
      <c r="KK59" s="17"/>
      <c r="KL59" s="17"/>
      <c r="KM59" s="17"/>
      <c r="KN59" s="17"/>
      <c r="KO59" s="18"/>
      <c r="KQ59" s="14"/>
      <c r="KR59" s="15"/>
      <c r="KS59" s="16"/>
      <c r="KT59" s="16"/>
      <c r="KU59" s="16"/>
      <c r="KV59" s="17"/>
      <c r="KW59" s="17"/>
      <c r="KX59" s="17"/>
      <c r="KY59" s="17"/>
      <c r="KZ59" s="17"/>
      <c r="LA59" s="17"/>
      <c r="LB59" s="17"/>
      <c r="LC59" s="17"/>
      <c r="LD59" s="17"/>
      <c r="LE59" s="18"/>
      <c r="LG59" s="14"/>
      <c r="LH59" s="15"/>
      <c r="LI59" s="16"/>
      <c r="LJ59" s="16"/>
      <c r="LK59" s="16"/>
      <c r="LL59" s="17"/>
      <c r="LM59" s="17"/>
      <c r="LN59" s="17"/>
      <c r="LO59" s="17"/>
      <c r="LP59" s="17"/>
      <c r="LQ59" s="17"/>
      <c r="LR59" s="17"/>
      <c r="LS59" s="17"/>
      <c r="LT59" s="17"/>
      <c r="LU59" s="18"/>
      <c r="LW59" s="14"/>
      <c r="LX59" s="15"/>
      <c r="LY59" s="16"/>
      <c r="LZ59" s="16"/>
      <c r="MA59" s="16"/>
      <c r="MB59" s="17"/>
      <c r="MC59" s="17"/>
      <c r="MD59" s="17"/>
      <c r="ME59" s="17"/>
      <c r="MF59" s="17"/>
      <c r="MG59" s="17"/>
      <c r="MH59" s="17"/>
      <c r="MI59" s="17"/>
      <c r="MJ59" s="17"/>
      <c r="MK59" s="18"/>
      <c r="MM59" s="14"/>
      <c r="MN59" s="15"/>
      <c r="MO59" s="16"/>
      <c r="MP59" s="16"/>
      <c r="MQ59" s="16"/>
      <c r="MR59" s="17"/>
      <c r="MS59" s="17"/>
      <c r="MT59" s="17"/>
      <c r="MU59" s="17"/>
      <c r="MV59" s="17"/>
      <c r="MW59" s="17"/>
      <c r="MX59" s="17"/>
      <c r="MY59" s="17"/>
      <c r="MZ59" s="17"/>
      <c r="NA59" s="18"/>
      <c r="NC59" s="14"/>
      <c r="ND59" s="15"/>
      <c r="NE59" s="16"/>
      <c r="NF59" s="16"/>
      <c r="NG59" s="16"/>
      <c r="NH59" s="17"/>
      <c r="NI59" s="17"/>
      <c r="NJ59" s="17"/>
      <c r="NK59" s="17"/>
      <c r="NL59" s="17"/>
      <c r="NM59" s="17"/>
      <c r="NN59" s="17"/>
      <c r="NO59" s="17"/>
      <c r="NP59" s="17"/>
      <c r="NQ59" s="18"/>
      <c r="NS59" s="14"/>
      <c r="NT59" s="15"/>
      <c r="NU59" s="16"/>
      <c r="NV59" s="16"/>
      <c r="NW59" s="16"/>
      <c r="NX59" s="17"/>
      <c r="NY59" s="17"/>
      <c r="NZ59" s="17"/>
      <c r="OA59" s="17"/>
      <c r="OB59" s="17"/>
      <c r="OC59" s="17"/>
      <c r="OD59" s="17"/>
      <c r="OE59" s="17"/>
      <c r="OF59" s="17"/>
      <c r="OG59" s="18"/>
      <c r="OI59" s="14"/>
      <c r="OJ59" s="15"/>
      <c r="OK59" s="16"/>
      <c r="OL59" s="16"/>
      <c r="OM59" s="16"/>
      <c r="ON59" s="17"/>
      <c r="OO59" s="17"/>
      <c r="OP59" s="17"/>
      <c r="OQ59" s="17"/>
      <c r="OR59" s="17"/>
      <c r="OS59" s="17"/>
      <c r="OT59" s="17"/>
      <c r="OU59" s="17"/>
      <c r="OV59" s="17"/>
      <c r="OW59" s="18"/>
      <c r="OY59" s="14"/>
      <c r="OZ59" s="15"/>
      <c r="PA59" s="16"/>
      <c r="PB59" s="16"/>
      <c r="PC59" s="16"/>
      <c r="PD59" s="17"/>
      <c r="PE59" s="17"/>
      <c r="PF59" s="17"/>
      <c r="PG59" s="17"/>
      <c r="PH59" s="17"/>
      <c r="PI59" s="17"/>
      <c r="PJ59" s="17"/>
      <c r="PK59" s="17"/>
      <c r="PL59" s="17"/>
      <c r="PM59" s="18"/>
      <c r="PO59" s="14"/>
      <c r="PP59" s="15"/>
      <c r="PQ59" s="16"/>
      <c r="PR59" s="16"/>
      <c r="PS59" s="16"/>
      <c r="PT59" s="17"/>
      <c r="PU59" s="17"/>
      <c r="PV59" s="17"/>
      <c r="PW59" s="17"/>
      <c r="PX59" s="17"/>
      <c r="PY59" s="17"/>
      <c r="PZ59" s="17"/>
      <c r="QA59" s="17"/>
      <c r="QB59" s="17"/>
      <c r="QC59" s="18"/>
      <c r="QE59" s="14"/>
      <c r="QF59" s="15"/>
      <c r="QG59" s="16"/>
      <c r="QH59" s="16"/>
      <c r="QI59" s="16"/>
      <c r="QJ59" s="17"/>
      <c r="QK59" s="17"/>
      <c r="QL59" s="17"/>
      <c r="QM59" s="17"/>
      <c r="QN59" s="17"/>
      <c r="QO59" s="17"/>
      <c r="QP59" s="17"/>
      <c r="QQ59" s="17"/>
      <c r="QR59" s="17"/>
      <c r="QS59" s="18"/>
      <c r="QU59" s="14"/>
      <c r="QV59" s="15"/>
      <c r="QW59" s="16"/>
      <c r="QX59" s="16"/>
      <c r="QY59" s="16"/>
      <c r="QZ59" s="17"/>
      <c r="RA59" s="17"/>
      <c r="RB59" s="17"/>
      <c r="RC59" s="17"/>
      <c r="RD59" s="17"/>
      <c r="RE59" s="17"/>
      <c r="RF59" s="17"/>
      <c r="RG59" s="17"/>
      <c r="RH59" s="17"/>
      <c r="RI59" s="18"/>
      <c r="RK59" s="14"/>
      <c r="RL59" s="15"/>
      <c r="RM59" s="16"/>
      <c r="RN59" s="16"/>
      <c r="RO59" s="16"/>
      <c r="RP59" s="17"/>
      <c r="RQ59" s="17"/>
      <c r="RR59" s="17"/>
      <c r="RS59" s="17"/>
      <c r="RT59" s="17"/>
      <c r="RU59" s="17"/>
      <c r="RV59" s="17"/>
      <c r="RW59" s="17"/>
      <c r="RX59" s="17"/>
      <c r="RY59" s="18"/>
      <c r="SA59" s="14"/>
      <c r="SB59" s="15"/>
      <c r="SC59" s="16"/>
      <c r="SD59" s="16"/>
      <c r="SE59" s="16"/>
      <c r="SF59" s="17"/>
      <c r="SG59" s="17"/>
      <c r="SH59" s="17"/>
      <c r="SI59" s="17"/>
      <c r="SJ59" s="17"/>
      <c r="SK59" s="17"/>
      <c r="SL59" s="17"/>
      <c r="SM59" s="17"/>
      <c r="SN59" s="17"/>
      <c r="SO59" s="18"/>
      <c r="SQ59" s="14"/>
      <c r="SR59" s="15"/>
      <c r="SS59" s="16"/>
      <c r="ST59" s="16"/>
      <c r="SU59" s="16"/>
      <c r="SV59" s="17"/>
      <c r="SW59" s="17"/>
      <c r="SX59" s="17"/>
      <c r="SY59" s="17"/>
      <c r="SZ59" s="17"/>
      <c r="TA59" s="17"/>
      <c r="TB59" s="17"/>
      <c r="TC59" s="17"/>
      <c r="TD59" s="17"/>
      <c r="TE59" s="18"/>
      <c r="TG59" s="14"/>
      <c r="TH59" s="15"/>
      <c r="TI59" s="16"/>
      <c r="TJ59" s="16"/>
      <c r="TK59" s="16"/>
      <c r="TL59" s="17"/>
      <c r="TM59" s="17"/>
      <c r="TN59" s="17"/>
      <c r="TO59" s="17"/>
      <c r="TP59" s="17"/>
      <c r="TQ59" s="17"/>
      <c r="TR59" s="17"/>
      <c r="TS59" s="17"/>
      <c r="TT59" s="17"/>
      <c r="TU59" s="18"/>
      <c r="TW59" s="14"/>
      <c r="TX59" s="15"/>
      <c r="TY59" s="16"/>
      <c r="TZ59" s="16"/>
      <c r="UA59" s="16"/>
      <c r="UB59" s="17"/>
      <c r="UC59" s="17"/>
      <c r="UD59" s="17"/>
      <c r="UE59" s="17"/>
      <c r="UF59" s="17"/>
      <c r="UG59" s="17"/>
      <c r="UH59" s="17"/>
      <c r="UI59" s="17"/>
      <c r="UJ59" s="17"/>
      <c r="UK59" s="18"/>
      <c r="UM59" s="14"/>
      <c r="UN59" s="15"/>
      <c r="UO59" s="16"/>
      <c r="UP59" s="16"/>
      <c r="UQ59" s="16"/>
      <c r="UR59" s="17"/>
      <c r="US59" s="17"/>
      <c r="UT59" s="17"/>
      <c r="UU59" s="17"/>
      <c r="UV59" s="17"/>
      <c r="UW59" s="17"/>
      <c r="UX59" s="17"/>
      <c r="UY59" s="17"/>
      <c r="UZ59" s="17"/>
      <c r="VA59" s="18"/>
      <c r="VC59" s="14"/>
      <c r="VD59" s="15"/>
      <c r="VE59" s="16"/>
      <c r="VF59" s="16"/>
      <c r="VG59" s="16"/>
      <c r="VH59" s="17"/>
      <c r="VI59" s="17"/>
      <c r="VJ59" s="17"/>
      <c r="VK59" s="17"/>
      <c r="VL59" s="17"/>
      <c r="VM59" s="17"/>
      <c r="VN59" s="17"/>
      <c r="VO59" s="17"/>
      <c r="VP59" s="17"/>
      <c r="VQ59" s="18"/>
      <c r="VS59" s="14"/>
      <c r="VT59" s="15"/>
      <c r="VU59" s="16"/>
      <c r="VV59" s="16"/>
      <c r="VW59" s="16"/>
      <c r="VX59" s="17"/>
      <c r="VY59" s="17"/>
      <c r="VZ59" s="17"/>
      <c r="WA59" s="17"/>
      <c r="WB59" s="17"/>
      <c r="WC59" s="17"/>
      <c r="WD59" s="17"/>
      <c r="WE59" s="17"/>
      <c r="WF59" s="17"/>
      <c r="WG59" s="18"/>
      <c r="WI59" s="14"/>
      <c r="WJ59" s="15"/>
      <c r="WK59" s="16"/>
      <c r="WL59" s="16"/>
      <c r="WM59" s="16"/>
      <c r="WN59" s="17"/>
      <c r="WO59" s="17"/>
      <c r="WP59" s="17"/>
      <c r="WQ59" s="17"/>
      <c r="WR59" s="17"/>
      <c r="WS59" s="17"/>
      <c r="WT59" s="17"/>
      <c r="WU59" s="17"/>
      <c r="WV59" s="17"/>
      <c r="WW59" s="18"/>
      <c r="WY59" s="14"/>
      <c r="WZ59" s="15"/>
      <c r="XA59" s="16"/>
      <c r="XB59" s="16"/>
      <c r="XC59" s="16"/>
      <c r="XD59" s="17"/>
      <c r="XE59" s="17"/>
      <c r="XF59" s="17"/>
      <c r="XG59" s="17"/>
      <c r="XH59" s="17"/>
      <c r="XI59" s="17"/>
      <c r="XJ59" s="17"/>
      <c r="XK59" s="17"/>
      <c r="XL59" s="17"/>
      <c r="XM59" s="18"/>
      <c r="XO59" s="14"/>
      <c r="XP59" s="15"/>
      <c r="XQ59" s="16"/>
      <c r="XR59" s="16"/>
      <c r="XS59" s="16"/>
      <c r="XT59" s="17"/>
      <c r="XU59" s="17"/>
      <c r="XV59" s="17"/>
      <c r="XW59" s="17"/>
      <c r="XX59" s="17"/>
      <c r="XY59" s="17"/>
      <c r="XZ59" s="17"/>
      <c r="YA59" s="17"/>
      <c r="YB59" s="17"/>
      <c r="YC59" s="18"/>
      <c r="YE59" s="14"/>
      <c r="YF59" s="15"/>
      <c r="YG59" s="16"/>
      <c r="YH59" s="16"/>
      <c r="YI59" s="16"/>
      <c r="YJ59" s="17"/>
      <c r="YK59" s="17"/>
      <c r="YL59" s="17"/>
      <c r="YM59" s="17"/>
      <c r="YN59" s="17"/>
      <c r="YO59" s="17"/>
      <c r="YP59" s="17"/>
      <c r="YQ59" s="17"/>
      <c r="YR59" s="17"/>
      <c r="YS59" s="18"/>
      <c r="YU59" s="14"/>
      <c r="YV59" s="15"/>
      <c r="YW59" s="16"/>
      <c r="YX59" s="16"/>
      <c r="YY59" s="16"/>
      <c r="YZ59" s="17"/>
      <c r="ZA59" s="17"/>
      <c r="ZB59" s="17"/>
      <c r="ZC59" s="17"/>
      <c r="ZD59" s="17"/>
      <c r="ZE59" s="17"/>
      <c r="ZF59" s="17"/>
      <c r="ZG59" s="17"/>
      <c r="ZH59" s="17"/>
      <c r="ZI59" s="18"/>
    </row>
    <row r="60" spans="1:685" ht="28.5" customHeight="1" x14ac:dyDescent="0.3">
      <c r="A60" s="12">
        <v>58</v>
      </c>
      <c r="B60" s="13" t="s">
        <v>127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685" ht="28.5" customHeight="1" x14ac:dyDescent="0.3">
      <c r="A61" s="12">
        <v>59</v>
      </c>
      <c r="B61" s="13" t="s">
        <v>53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685" ht="36" customHeight="1" x14ac:dyDescent="0.3">
      <c r="A62" s="12">
        <v>60</v>
      </c>
      <c r="B62" s="13" t="s">
        <v>128</v>
      </c>
      <c r="C62" s="8">
        <v>454500</v>
      </c>
      <c r="D62" s="8">
        <v>531000</v>
      </c>
      <c r="E62" s="8">
        <v>0</v>
      </c>
      <c r="F62" s="8">
        <v>0</v>
      </c>
      <c r="G62" s="8">
        <v>0</v>
      </c>
      <c r="H62" s="8">
        <v>270000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685" ht="28.5" customHeight="1" x14ac:dyDescent="0.3">
      <c r="A63" s="12">
        <v>61</v>
      </c>
      <c r="B63" s="13" t="s">
        <v>54</v>
      </c>
      <c r="C63" s="8">
        <v>58500</v>
      </c>
      <c r="D63" s="8">
        <v>319500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685" ht="28.5" customHeight="1" x14ac:dyDescent="0.3">
      <c r="A64" s="12">
        <v>62</v>
      </c>
      <c r="B64" s="13" t="s">
        <v>55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701" ht="28.5" customHeight="1" x14ac:dyDescent="0.3">
      <c r="A65" s="12">
        <v>63</v>
      </c>
      <c r="B65" s="13" t="s">
        <v>56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701" ht="35.25" customHeight="1" x14ac:dyDescent="0.3">
      <c r="A66" s="12">
        <v>64</v>
      </c>
      <c r="B66" s="13" t="s">
        <v>129</v>
      </c>
      <c r="C66" s="8">
        <v>0</v>
      </c>
      <c r="D66" s="8">
        <v>0</v>
      </c>
      <c r="E66" s="8">
        <v>1535360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701" s="20" customFormat="1" ht="35.25" customHeight="1" x14ac:dyDescent="0.3">
      <c r="A67" s="12">
        <v>65</v>
      </c>
      <c r="B67" s="13" t="s">
        <v>165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701" s="20" customFormat="1" ht="35.25" customHeight="1" x14ac:dyDescent="0.3">
      <c r="A68" s="12">
        <v>66</v>
      </c>
      <c r="B68" s="13" t="s">
        <v>130</v>
      </c>
      <c r="C68" s="8">
        <v>252000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701" s="20" customFormat="1" ht="37.5" customHeight="1" x14ac:dyDescent="0.3">
      <c r="A69" s="12">
        <v>67</v>
      </c>
      <c r="B69" s="13" t="s">
        <v>176</v>
      </c>
      <c r="C69" s="8">
        <v>391500</v>
      </c>
      <c r="D69" s="8">
        <v>1653000</v>
      </c>
      <c r="E69" s="8">
        <v>0</v>
      </c>
      <c r="F69" s="8">
        <v>0</v>
      </c>
      <c r="G69" s="8">
        <v>0</v>
      </c>
      <c r="H69" s="8">
        <v>0</v>
      </c>
      <c r="I69" s="8">
        <v>54000</v>
      </c>
      <c r="J69" s="8">
        <v>0</v>
      </c>
      <c r="K69" s="8">
        <v>0</v>
      </c>
      <c r="L69" s="8">
        <v>0</v>
      </c>
      <c r="M69" s="8">
        <v>0</v>
      </c>
      <c r="N69" s="8">
        <v>648000</v>
      </c>
      <c r="O69" s="5"/>
    </row>
    <row r="70" spans="1:701" s="19" customFormat="1" ht="23.25" customHeight="1" x14ac:dyDescent="0.3">
      <c r="A70" s="12">
        <v>68</v>
      </c>
      <c r="B70" s="13" t="s">
        <v>184</v>
      </c>
      <c r="C70" s="8">
        <v>698500</v>
      </c>
      <c r="D70" s="8">
        <v>1276500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14"/>
      <c r="P70" s="15"/>
      <c r="Q70" s="16"/>
      <c r="R70" s="16"/>
      <c r="S70" s="16"/>
      <c r="T70" s="17"/>
      <c r="U70" s="17"/>
      <c r="V70" s="17"/>
      <c r="W70" s="17"/>
      <c r="X70" s="17"/>
      <c r="Y70" s="17"/>
      <c r="Z70" s="17"/>
      <c r="AA70" s="17"/>
      <c r="AB70" s="17"/>
      <c r="AC70" s="18"/>
      <c r="AD70" s="18"/>
      <c r="AE70" s="14"/>
      <c r="AF70" s="15"/>
      <c r="AG70" s="16"/>
      <c r="AH70" s="16"/>
      <c r="AI70" s="16"/>
      <c r="AJ70" s="17"/>
      <c r="AK70" s="17"/>
      <c r="AL70" s="17"/>
      <c r="AM70" s="17"/>
      <c r="AN70" s="17"/>
      <c r="AO70" s="17"/>
      <c r="AP70" s="17"/>
      <c r="AQ70" s="17"/>
      <c r="AR70" s="17"/>
      <c r="AS70" s="18"/>
      <c r="AU70" s="14"/>
      <c r="AV70" s="15"/>
      <c r="AW70" s="16"/>
      <c r="AX70" s="16"/>
      <c r="AY70" s="16"/>
      <c r="AZ70" s="17"/>
      <c r="BA70" s="17"/>
      <c r="BB70" s="17"/>
      <c r="BC70" s="17"/>
      <c r="BD70" s="17"/>
      <c r="BE70" s="17"/>
      <c r="BF70" s="17"/>
      <c r="BG70" s="17"/>
      <c r="BH70" s="17"/>
      <c r="BI70" s="18"/>
      <c r="BK70" s="14"/>
      <c r="BL70" s="15"/>
      <c r="BM70" s="16"/>
      <c r="BN70" s="16"/>
      <c r="BO70" s="16"/>
      <c r="BP70" s="17"/>
      <c r="BQ70" s="17"/>
      <c r="BR70" s="17"/>
      <c r="BS70" s="17"/>
      <c r="BT70" s="17"/>
      <c r="BU70" s="17"/>
      <c r="BV70" s="17"/>
      <c r="BW70" s="17"/>
      <c r="BX70" s="17"/>
      <c r="BY70" s="18"/>
      <c r="CA70" s="14"/>
      <c r="CB70" s="15"/>
      <c r="CC70" s="16"/>
      <c r="CD70" s="16"/>
      <c r="CE70" s="16"/>
      <c r="CF70" s="17"/>
      <c r="CG70" s="17"/>
      <c r="CH70" s="17"/>
      <c r="CI70" s="17"/>
      <c r="CJ70" s="17"/>
      <c r="CK70" s="17"/>
      <c r="CL70" s="17"/>
      <c r="CM70" s="17"/>
      <c r="CN70" s="17"/>
      <c r="CO70" s="18"/>
      <c r="CQ70" s="14"/>
      <c r="CR70" s="15"/>
      <c r="CS70" s="16"/>
      <c r="CT70" s="16"/>
      <c r="CU70" s="16"/>
      <c r="CV70" s="17"/>
      <c r="CW70" s="17"/>
      <c r="CX70" s="17"/>
      <c r="CY70" s="17"/>
      <c r="CZ70" s="17"/>
      <c r="DA70" s="17"/>
      <c r="DB70" s="17"/>
      <c r="DC70" s="17"/>
      <c r="DD70" s="17"/>
      <c r="DE70" s="18"/>
      <c r="DG70" s="14"/>
      <c r="DH70" s="15"/>
      <c r="DI70" s="16"/>
      <c r="DJ70" s="16"/>
      <c r="DK70" s="16"/>
      <c r="DL70" s="17"/>
      <c r="DM70" s="17"/>
      <c r="DN70" s="17"/>
      <c r="DO70" s="17"/>
      <c r="DP70" s="17"/>
      <c r="DQ70" s="17"/>
      <c r="DR70" s="17"/>
      <c r="DS70" s="17"/>
      <c r="DT70" s="17"/>
      <c r="DU70" s="18"/>
      <c r="DW70" s="14"/>
      <c r="DX70" s="15"/>
      <c r="DY70" s="16"/>
      <c r="DZ70" s="16"/>
      <c r="EA70" s="16"/>
      <c r="EB70" s="17"/>
      <c r="EC70" s="17"/>
      <c r="ED70" s="17"/>
      <c r="EE70" s="17"/>
      <c r="EF70" s="17"/>
      <c r="EG70" s="17"/>
      <c r="EH70" s="17"/>
      <c r="EI70" s="17"/>
      <c r="EJ70" s="17"/>
      <c r="EK70" s="18"/>
      <c r="EM70" s="14"/>
      <c r="EN70" s="15"/>
      <c r="EO70" s="16"/>
      <c r="EP70" s="16"/>
      <c r="EQ70" s="16"/>
      <c r="ER70" s="17"/>
      <c r="ES70" s="17"/>
      <c r="ET70" s="17"/>
      <c r="EU70" s="17"/>
      <c r="EV70" s="17"/>
      <c r="EW70" s="17"/>
      <c r="EX70" s="17"/>
      <c r="EY70" s="17"/>
      <c r="EZ70" s="17"/>
      <c r="FA70" s="18"/>
      <c r="FC70" s="14"/>
      <c r="FD70" s="15"/>
      <c r="FE70" s="16"/>
      <c r="FF70" s="16"/>
      <c r="FG70" s="16"/>
      <c r="FH70" s="17"/>
      <c r="FI70" s="17"/>
      <c r="FJ70" s="17"/>
      <c r="FK70" s="17"/>
      <c r="FL70" s="17"/>
      <c r="FM70" s="17"/>
      <c r="FN70" s="17"/>
      <c r="FO70" s="17"/>
      <c r="FP70" s="17"/>
      <c r="FQ70" s="18"/>
      <c r="FS70" s="14"/>
      <c r="FT70" s="15"/>
      <c r="FU70" s="16"/>
      <c r="FV70" s="16"/>
      <c r="FW70" s="16"/>
      <c r="FX70" s="17"/>
      <c r="FY70" s="17"/>
      <c r="FZ70" s="17"/>
      <c r="GA70" s="17"/>
      <c r="GB70" s="17"/>
      <c r="GC70" s="17"/>
      <c r="GD70" s="17"/>
      <c r="GE70" s="17"/>
      <c r="GF70" s="17"/>
      <c r="GG70" s="18"/>
      <c r="GI70" s="14"/>
      <c r="GJ70" s="15"/>
      <c r="GK70" s="16"/>
      <c r="GL70" s="16"/>
      <c r="GM70" s="16"/>
      <c r="GN70" s="17"/>
      <c r="GO70" s="17"/>
      <c r="GP70" s="17"/>
      <c r="GQ70" s="17"/>
      <c r="GR70" s="17"/>
      <c r="GS70" s="17"/>
      <c r="GT70" s="17"/>
      <c r="GU70" s="17"/>
      <c r="GV70" s="17"/>
      <c r="GW70" s="18"/>
      <c r="GY70" s="14"/>
      <c r="GZ70" s="15"/>
      <c r="HA70" s="16"/>
      <c r="HB70" s="16"/>
      <c r="HC70" s="16"/>
      <c r="HD70" s="17"/>
      <c r="HE70" s="17"/>
      <c r="HF70" s="17"/>
      <c r="HG70" s="17"/>
      <c r="HH70" s="17"/>
      <c r="HI70" s="17"/>
      <c r="HJ70" s="17"/>
      <c r="HK70" s="17"/>
      <c r="HL70" s="17"/>
      <c r="HM70" s="18"/>
      <c r="HO70" s="14"/>
      <c r="HP70" s="15"/>
      <c r="HQ70" s="16"/>
      <c r="HR70" s="16"/>
      <c r="HS70" s="16"/>
      <c r="HT70" s="17"/>
      <c r="HU70" s="17"/>
      <c r="HV70" s="17"/>
      <c r="HW70" s="17"/>
      <c r="HX70" s="17"/>
      <c r="HY70" s="17"/>
      <c r="HZ70" s="17"/>
      <c r="IA70" s="17"/>
      <c r="IB70" s="17"/>
      <c r="IC70" s="18"/>
      <c r="IE70" s="14"/>
      <c r="IF70" s="15"/>
      <c r="IG70" s="16"/>
      <c r="IH70" s="16"/>
      <c r="II70" s="16"/>
      <c r="IJ70" s="17"/>
      <c r="IK70" s="17"/>
      <c r="IL70" s="17"/>
      <c r="IM70" s="17"/>
      <c r="IN70" s="17"/>
      <c r="IO70" s="17"/>
      <c r="IP70" s="17"/>
      <c r="IQ70" s="17"/>
      <c r="IR70" s="17"/>
      <c r="IS70" s="18"/>
      <c r="IU70" s="14"/>
      <c r="IV70" s="15"/>
      <c r="IW70" s="16"/>
      <c r="IX70" s="16"/>
      <c r="IY70" s="16"/>
      <c r="IZ70" s="17"/>
      <c r="JA70" s="17"/>
      <c r="JB70" s="17"/>
      <c r="JC70" s="17"/>
      <c r="JD70" s="17"/>
      <c r="JE70" s="17"/>
      <c r="JF70" s="17"/>
      <c r="JG70" s="17"/>
      <c r="JH70" s="17"/>
      <c r="JI70" s="18"/>
      <c r="JK70" s="14"/>
      <c r="JL70" s="15"/>
      <c r="JM70" s="16"/>
      <c r="JN70" s="16"/>
      <c r="JO70" s="16"/>
      <c r="JP70" s="17"/>
      <c r="JQ70" s="17"/>
      <c r="JR70" s="17"/>
      <c r="JS70" s="17"/>
      <c r="JT70" s="17"/>
      <c r="JU70" s="17"/>
      <c r="JV70" s="17"/>
      <c r="JW70" s="17"/>
      <c r="JX70" s="17"/>
      <c r="JY70" s="18"/>
      <c r="KA70" s="14"/>
      <c r="KB70" s="15"/>
      <c r="KC70" s="16"/>
      <c r="KD70" s="16"/>
      <c r="KE70" s="16"/>
      <c r="KF70" s="17"/>
      <c r="KG70" s="17"/>
      <c r="KH70" s="17"/>
      <c r="KI70" s="17"/>
      <c r="KJ70" s="17"/>
      <c r="KK70" s="17"/>
      <c r="KL70" s="17"/>
      <c r="KM70" s="17"/>
      <c r="KN70" s="17"/>
      <c r="KO70" s="18"/>
      <c r="KQ70" s="14"/>
      <c r="KR70" s="15"/>
      <c r="KS70" s="16"/>
      <c r="KT70" s="16"/>
      <c r="KU70" s="16"/>
      <c r="KV70" s="17"/>
      <c r="KW70" s="17"/>
      <c r="KX70" s="17"/>
      <c r="KY70" s="17"/>
      <c r="KZ70" s="17"/>
      <c r="LA70" s="17"/>
      <c r="LB70" s="17"/>
      <c r="LC70" s="17"/>
      <c r="LD70" s="17"/>
      <c r="LE70" s="18"/>
      <c r="LG70" s="14"/>
      <c r="LH70" s="15"/>
      <c r="LI70" s="16"/>
      <c r="LJ70" s="16"/>
      <c r="LK70" s="16"/>
      <c r="LL70" s="17"/>
      <c r="LM70" s="17"/>
      <c r="LN70" s="17"/>
      <c r="LO70" s="17"/>
      <c r="LP70" s="17"/>
      <c r="LQ70" s="17"/>
      <c r="LR70" s="17"/>
      <c r="LS70" s="17"/>
      <c r="LT70" s="17"/>
      <c r="LU70" s="18"/>
      <c r="LW70" s="14"/>
      <c r="LX70" s="15"/>
      <c r="LY70" s="16"/>
      <c r="LZ70" s="16"/>
      <c r="MA70" s="16"/>
      <c r="MB70" s="17"/>
      <c r="MC70" s="17"/>
      <c r="MD70" s="17"/>
      <c r="ME70" s="17"/>
      <c r="MF70" s="17"/>
      <c r="MG70" s="17"/>
      <c r="MH70" s="17"/>
      <c r="MI70" s="17"/>
      <c r="MJ70" s="17"/>
      <c r="MK70" s="18"/>
      <c r="MM70" s="14"/>
      <c r="MN70" s="15"/>
      <c r="MO70" s="16"/>
      <c r="MP70" s="16"/>
      <c r="MQ70" s="16"/>
      <c r="MR70" s="17"/>
      <c r="MS70" s="17"/>
      <c r="MT70" s="17"/>
      <c r="MU70" s="17"/>
      <c r="MV70" s="17"/>
      <c r="MW70" s="17"/>
      <c r="MX70" s="17"/>
      <c r="MY70" s="17"/>
      <c r="MZ70" s="17"/>
      <c r="NA70" s="18"/>
      <c r="NC70" s="14"/>
      <c r="ND70" s="15"/>
      <c r="NE70" s="16"/>
      <c r="NF70" s="16"/>
      <c r="NG70" s="16"/>
      <c r="NH70" s="17"/>
      <c r="NI70" s="17"/>
      <c r="NJ70" s="17"/>
      <c r="NK70" s="17"/>
      <c r="NL70" s="17"/>
      <c r="NM70" s="17"/>
      <c r="NN70" s="17"/>
      <c r="NO70" s="17"/>
      <c r="NP70" s="17"/>
      <c r="NQ70" s="18"/>
      <c r="NS70" s="14"/>
      <c r="NT70" s="15"/>
      <c r="NU70" s="16"/>
      <c r="NV70" s="16"/>
      <c r="NW70" s="16"/>
      <c r="NX70" s="17"/>
      <c r="NY70" s="17"/>
      <c r="NZ70" s="17"/>
      <c r="OA70" s="17"/>
      <c r="OB70" s="17"/>
      <c r="OC70" s="17"/>
      <c r="OD70" s="17"/>
      <c r="OE70" s="17"/>
      <c r="OF70" s="17"/>
      <c r="OG70" s="18"/>
      <c r="OI70" s="14"/>
      <c r="OJ70" s="15"/>
      <c r="OK70" s="16"/>
      <c r="OL70" s="16"/>
      <c r="OM70" s="16"/>
      <c r="ON70" s="17"/>
      <c r="OO70" s="17"/>
      <c r="OP70" s="17"/>
      <c r="OQ70" s="17"/>
      <c r="OR70" s="17"/>
      <c r="OS70" s="17"/>
      <c r="OT70" s="17"/>
      <c r="OU70" s="17"/>
      <c r="OV70" s="17"/>
      <c r="OW70" s="18"/>
      <c r="OY70" s="14"/>
      <c r="OZ70" s="15"/>
      <c r="PA70" s="16"/>
      <c r="PB70" s="16"/>
      <c r="PC70" s="16"/>
      <c r="PD70" s="17"/>
      <c r="PE70" s="17"/>
      <c r="PF70" s="17"/>
      <c r="PG70" s="17"/>
      <c r="PH70" s="17"/>
      <c r="PI70" s="17"/>
      <c r="PJ70" s="17"/>
      <c r="PK70" s="17"/>
      <c r="PL70" s="17"/>
      <c r="PM70" s="18"/>
      <c r="PO70" s="14"/>
      <c r="PP70" s="15"/>
      <c r="PQ70" s="16"/>
      <c r="PR70" s="16"/>
      <c r="PS70" s="16"/>
      <c r="PT70" s="17"/>
      <c r="PU70" s="17"/>
      <c r="PV70" s="17"/>
      <c r="PW70" s="17"/>
      <c r="PX70" s="17"/>
      <c r="PY70" s="17"/>
      <c r="PZ70" s="17"/>
      <c r="QA70" s="17"/>
      <c r="QB70" s="17"/>
      <c r="QC70" s="18"/>
      <c r="QE70" s="14"/>
      <c r="QF70" s="15"/>
      <c r="QG70" s="16"/>
      <c r="QH70" s="16"/>
      <c r="QI70" s="16"/>
      <c r="QJ70" s="17"/>
      <c r="QK70" s="17"/>
      <c r="QL70" s="17"/>
      <c r="QM70" s="17"/>
      <c r="QN70" s="17"/>
      <c r="QO70" s="17"/>
      <c r="QP70" s="17"/>
      <c r="QQ70" s="17"/>
      <c r="QR70" s="17"/>
      <c r="QS70" s="18"/>
      <c r="QU70" s="14"/>
      <c r="QV70" s="15"/>
      <c r="QW70" s="16"/>
      <c r="QX70" s="16"/>
      <c r="QY70" s="16"/>
      <c r="QZ70" s="17"/>
      <c r="RA70" s="17"/>
      <c r="RB70" s="17"/>
      <c r="RC70" s="17"/>
      <c r="RD70" s="17"/>
      <c r="RE70" s="17"/>
      <c r="RF70" s="17"/>
      <c r="RG70" s="17"/>
      <c r="RH70" s="17"/>
      <c r="RI70" s="18"/>
      <c r="RK70" s="14"/>
      <c r="RL70" s="15"/>
      <c r="RM70" s="16"/>
      <c r="RN70" s="16"/>
      <c r="RO70" s="16"/>
      <c r="RP70" s="17"/>
      <c r="RQ70" s="17"/>
      <c r="RR70" s="17"/>
      <c r="RS70" s="17"/>
      <c r="RT70" s="17"/>
      <c r="RU70" s="17"/>
      <c r="RV70" s="17"/>
      <c r="RW70" s="17"/>
      <c r="RX70" s="17"/>
      <c r="RY70" s="18"/>
      <c r="SA70" s="14"/>
      <c r="SB70" s="15"/>
      <c r="SC70" s="16"/>
      <c r="SD70" s="16"/>
      <c r="SE70" s="16"/>
      <c r="SF70" s="17"/>
      <c r="SG70" s="17"/>
      <c r="SH70" s="17"/>
      <c r="SI70" s="17"/>
      <c r="SJ70" s="17"/>
      <c r="SK70" s="17"/>
      <c r="SL70" s="17"/>
      <c r="SM70" s="17"/>
      <c r="SN70" s="17"/>
      <c r="SO70" s="18"/>
      <c r="SQ70" s="14"/>
      <c r="SR70" s="15"/>
      <c r="SS70" s="16"/>
      <c r="ST70" s="16"/>
      <c r="SU70" s="16"/>
      <c r="SV70" s="17"/>
      <c r="SW70" s="17"/>
      <c r="SX70" s="17"/>
      <c r="SY70" s="17"/>
      <c r="SZ70" s="17"/>
      <c r="TA70" s="17"/>
      <c r="TB70" s="17"/>
      <c r="TC70" s="17"/>
      <c r="TD70" s="17"/>
      <c r="TE70" s="18"/>
      <c r="TG70" s="14"/>
      <c r="TH70" s="15"/>
      <c r="TI70" s="16"/>
      <c r="TJ70" s="16"/>
      <c r="TK70" s="16"/>
      <c r="TL70" s="17"/>
      <c r="TM70" s="17"/>
      <c r="TN70" s="17"/>
      <c r="TO70" s="17"/>
      <c r="TP70" s="17"/>
      <c r="TQ70" s="17"/>
      <c r="TR70" s="17"/>
      <c r="TS70" s="17"/>
      <c r="TT70" s="17"/>
      <c r="TU70" s="18"/>
      <c r="TW70" s="14"/>
      <c r="TX70" s="15"/>
      <c r="TY70" s="16"/>
      <c r="TZ70" s="16"/>
      <c r="UA70" s="16"/>
      <c r="UB70" s="17"/>
      <c r="UC70" s="17"/>
      <c r="UD70" s="17"/>
      <c r="UE70" s="17"/>
      <c r="UF70" s="17"/>
      <c r="UG70" s="17"/>
      <c r="UH70" s="17"/>
      <c r="UI70" s="17"/>
      <c r="UJ70" s="17"/>
      <c r="UK70" s="18"/>
      <c r="UM70" s="14"/>
      <c r="UN70" s="15"/>
      <c r="UO70" s="16"/>
      <c r="UP70" s="16"/>
      <c r="UQ70" s="16"/>
      <c r="UR70" s="17"/>
      <c r="US70" s="17"/>
      <c r="UT70" s="17"/>
      <c r="UU70" s="17"/>
      <c r="UV70" s="17"/>
      <c r="UW70" s="17"/>
      <c r="UX70" s="17"/>
      <c r="UY70" s="17"/>
      <c r="UZ70" s="17"/>
      <c r="VA70" s="18"/>
      <c r="VC70" s="14"/>
      <c r="VD70" s="15"/>
      <c r="VE70" s="16"/>
      <c r="VF70" s="16"/>
      <c r="VG70" s="16"/>
      <c r="VH70" s="17"/>
      <c r="VI70" s="17"/>
      <c r="VJ70" s="17"/>
      <c r="VK70" s="17"/>
      <c r="VL70" s="17"/>
      <c r="VM70" s="17"/>
      <c r="VN70" s="17"/>
      <c r="VO70" s="17"/>
      <c r="VP70" s="17"/>
      <c r="VQ70" s="18"/>
      <c r="VS70" s="14"/>
      <c r="VT70" s="15"/>
      <c r="VU70" s="16"/>
      <c r="VV70" s="16"/>
      <c r="VW70" s="16"/>
      <c r="VX70" s="17"/>
      <c r="VY70" s="17"/>
      <c r="VZ70" s="17"/>
      <c r="WA70" s="17"/>
      <c r="WB70" s="17"/>
      <c r="WC70" s="17"/>
      <c r="WD70" s="17"/>
      <c r="WE70" s="17"/>
      <c r="WF70" s="17"/>
      <c r="WG70" s="18"/>
      <c r="WI70" s="14"/>
      <c r="WJ70" s="15"/>
      <c r="WK70" s="16"/>
      <c r="WL70" s="16"/>
      <c r="WM70" s="16"/>
      <c r="WN70" s="17"/>
      <c r="WO70" s="17"/>
      <c r="WP70" s="17"/>
      <c r="WQ70" s="17"/>
      <c r="WR70" s="17"/>
      <c r="WS70" s="17"/>
      <c r="WT70" s="17"/>
      <c r="WU70" s="17"/>
      <c r="WV70" s="17"/>
      <c r="WW70" s="18"/>
      <c r="WY70" s="14"/>
      <c r="WZ70" s="15"/>
      <c r="XA70" s="16"/>
      <c r="XB70" s="16"/>
      <c r="XC70" s="16"/>
      <c r="XD70" s="17"/>
      <c r="XE70" s="17"/>
      <c r="XF70" s="17"/>
      <c r="XG70" s="17"/>
      <c r="XH70" s="17"/>
      <c r="XI70" s="17"/>
      <c r="XJ70" s="17"/>
      <c r="XK70" s="17"/>
      <c r="XL70" s="17"/>
      <c r="XM70" s="18"/>
      <c r="XO70" s="14"/>
      <c r="XP70" s="15"/>
      <c r="XQ70" s="16"/>
      <c r="XR70" s="16"/>
      <c r="XS70" s="16"/>
      <c r="XT70" s="17"/>
      <c r="XU70" s="17"/>
      <c r="XV70" s="17"/>
      <c r="XW70" s="17"/>
      <c r="XX70" s="17"/>
      <c r="XY70" s="17"/>
      <c r="XZ70" s="17"/>
      <c r="YA70" s="17"/>
      <c r="YB70" s="17"/>
      <c r="YC70" s="18"/>
      <c r="YE70" s="14"/>
      <c r="YF70" s="15"/>
      <c r="YG70" s="16"/>
      <c r="YH70" s="16"/>
      <c r="YI70" s="16"/>
      <c r="YJ70" s="17"/>
      <c r="YK70" s="17"/>
      <c r="YL70" s="17"/>
      <c r="YM70" s="17"/>
      <c r="YN70" s="17"/>
      <c r="YO70" s="17"/>
      <c r="YP70" s="17"/>
      <c r="YQ70" s="17"/>
      <c r="YR70" s="17"/>
      <c r="YS70" s="18"/>
      <c r="YU70" s="14"/>
      <c r="YV70" s="15"/>
      <c r="YW70" s="16"/>
      <c r="YX70" s="16"/>
      <c r="YY70" s="16"/>
      <c r="YZ70" s="17"/>
      <c r="ZA70" s="17"/>
      <c r="ZB70" s="17"/>
      <c r="ZC70" s="17"/>
      <c r="ZD70" s="17"/>
      <c r="ZE70" s="17"/>
      <c r="ZF70" s="17"/>
      <c r="ZG70" s="17"/>
      <c r="ZH70" s="17"/>
      <c r="ZI70" s="18"/>
      <c r="ZK70" s="14"/>
      <c r="ZL70" s="15"/>
      <c r="ZM70" s="16"/>
      <c r="ZN70" s="16"/>
      <c r="ZO70" s="16"/>
      <c r="ZP70" s="17"/>
      <c r="ZQ70" s="17"/>
      <c r="ZR70" s="17"/>
      <c r="ZS70" s="17"/>
      <c r="ZT70" s="17"/>
      <c r="ZU70" s="17"/>
      <c r="ZV70" s="17"/>
      <c r="ZW70" s="17"/>
      <c r="ZX70" s="17"/>
      <c r="ZY70" s="18"/>
    </row>
    <row r="71" spans="1:701" s="20" customFormat="1" ht="28.5" customHeight="1" x14ac:dyDescent="0.3">
      <c r="A71" s="12">
        <v>69</v>
      </c>
      <c r="B71" s="13" t="s">
        <v>155</v>
      </c>
      <c r="C71" s="8">
        <v>472500</v>
      </c>
      <c r="D71" s="8">
        <v>576000</v>
      </c>
      <c r="E71" s="8">
        <v>14500</v>
      </c>
      <c r="F71" s="8">
        <v>0</v>
      </c>
      <c r="G71" s="8">
        <v>0</v>
      </c>
      <c r="H71" s="8">
        <v>621000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</row>
    <row r="72" spans="1:701" ht="28.5" customHeight="1" x14ac:dyDescent="0.3">
      <c r="A72" s="12">
        <v>70</v>
      </c>
      <c r="B72" s="13" t="s">
        <v>177</v>
      </c>
      <c r="C72" s="8">
        <v>339000</v>
      </c>
      <c r="D72" s="8">
        <v>284000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</row>
    <row r="73" spans="1:701" ht="28.5" customHeight="1" x14ac:dyDescent="0.3">
      <c r="A73" s="12">
        <v>71</v>
      </c>
      <c r="B73" s="13" t="s">
        <v>57</v>
      </c>
      <c r="C73" s="8">
        <v>157500</v>
      </c>
      <c r="D73" s="8">
        <v>252000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</row>
    <row r="74" spans="1:701" ht="28.5" customHeight="1" x14ac:dyDescent="0.3">
      <c r="A74" s="12">
        <v>72</v>
      </c>
      <c r="B74" s="13" t="s">
        <v>58</v>
      </c>
      <c r="C74" s="8">
        <v>0</v>
      </c>
      <c r="D74" s="8">
        <v>0</v>
      </c>
      <c r="E74" s="8">
        <v>359440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</row>
    <row r="75" spans="1:701" ht="28.5" customHeight="1" x14ac:dyDescent="0.3">
      <c r="A75" s="12">
        <v>73</v>
      </c>
      <c r="B75" s="13" t="s">
        <v>59</v>
      </c>
      <c r="C75" s="8">
        <v>346500</v>
      </c>
      <c r="D75" s="8">
        <v>572000</v>
      </c>
      <c r="E75" s="8">
        <v>16060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</row>
    <row r="76" spans="1:701" s="20" customFormat="1" ht="28.5" customHeight="1" x14ac:dyDescent="0.3">
      <c r="A76" s="12">
        <v>74</v>
      </c>
      <c r="B76" s="13" t="s">
        <v>60</v>
      </c>
      <c r="C76" s="8">
        <v>175500</v>
      </c>
      <c r="D76" s="8">
        <v>335000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21"/>
    </row>
    <row r="77" spans="1:701" ht="32.25" customHeight="1" x14ac:dyDescent="0.3">
      <c r="A77" s="12">
        <v>75</v>
      </c>
      <c r="B77" s="13" t="s">
        <v>61</v>
      </c>
      <c r="C77" s="8">
        <v>272000</v>
      </c>
      <c r="D77" s="8">
        <v>520500</v>
      </c>
      <c r="E77" s="8">
        <v>101260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701" ht="28.5" customHeight="1" x14ac:dyDescent="0.3">
      <c r="A78" s="12">
        <v>76</v>
      </c>
      <c r="B78" s="13" t="s">
        <v>131</v>
      </c>
      <c r="C78" s="8">
        <v>648000</v>
      </c>
      <c r="D78" s="8">
        <v>774000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701" ht="28.5" customHeight="1" x14ac:dyDescent="0.3">
      <c r="A79" s="12">
        <v>77</v>
      </c>
      <c r="B79" s="13" t="s">
        <v>62</v>
      </c>
      <c r="C79" s="8">
        <v>0</v>
      </c>
      <c r="D79" s="8">
        <v>0</v>
      </c>
      <c r="E79" s="8">
        <v>232430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701" ht="28.5" customHeight="1" x14ac:dyDescent="0.3">
      <c r="A80" s="12">
        <v>78</v>
      </c>
      <c r="B80" s="13" t="s">
        <v>63</v>
      </c>
      <c r="C80" s="8">
        <v>562500</v>
      </c>
      <c r="D80" s="8">
        <v>780500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</row>
    <row r="81" spans="1:14" ht="28.5" customHeight="1" x14ac:dyDescent="0.3">
      <c r="A81" s="12">
        <v>79</v>
      </c>
      <c r="B81" s="13" t="s">
        <v>64</v>
      </c>
      <c r="C81" s="8">
        <v>0</v>
      </c>
      <c r="D81" s="8">
        <v>0</v>
      </c>
      <c r="E81" s="8">
        <v>296190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4" ht="39" customHeight="1" x14ac:dyDescent="0.3">
      <c r="A82" s="12">
        <v>80</v>
      </c>
      <c r="B82" s="13" t="s">
        <v>65</v>
      </c>
      <c r="C82" s="8">
        <v>0</v>
      </c>
      <c r="D82" s="8">
        <v>0</v>
      </c>
      <c r="E82" s="8">
        <v>349300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ht="28.5" customHeight="1" x14ac:dyDescent="0.3">
      <c r="A83" s="12">
        <v>81</v>
      </c>
      <c r="B83" s="13" t="s">
        <v>132</v>
      </c>
      <c r="C83" s="8">
        <v>0</v>
      </c>
      <c r="D83" s="8">
        <v>0</v>
      </c>
      <c r="E83" s="8">
        <v>399370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ht="28.5" customHeight="1" x14ac:dyDescent="0.3">
      <c r="A84" s="12">
        <v>82</v>
      </c>
      <c r="B84" s="13" t="s">
        <v>66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ht="38.25" customHeight="1" x14ac:dyDescent="0.3">
      <c r="A85" s="12">
        <v>83</v>
      </c>
      <c r="B85" s="13" t="s">
        <v>133</v>
      </c>
      <c r="C85" s="8">
        <v>157000</v>
      </c>
      <c r="D85" s="8">
        <v>107000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ht="36" customHeight="1" x14ac:dyDescent="0.3">
      <c r="A86" s="12">
        <v>84</v>
      </c>
      <c r="B86" s="13" t="s">
        <v>67</v>
      </c>
      <c r="C86" s="8">
        <v>0</v>
      </c>
      <c r="D86" s="8">
        <v>0</v>
      </c>
      <c r="E86" s="8">
        <v>562620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ht="28.5" customHeight="1" x14ac:dyDescent="0.3">
      <c r="A87" s="12">
        <v>85</v>
      </c>
      <c r="B87" s="13" t="s">
        <v>68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ht="28.5" customHeight="1" x14ac:dyDescent="0.3">
      <c r="A88" s="12">
        <v>86</v>
      </c>
      <c r="B88" s="13" t="s">
        <v>69</v>
      </c>
      <c r="C88" s="8">
        <v>603000</v>
      </c>
      <c r="D88" s="8">
        <v>462000</v>
      </c>
      <c r="E88" s="8">
        <v>418550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ht="28.5" customHeight="1" x14ac:dyDescent="0.3">
      <c r="A89" s="12">
        <v>87</v>
      </c>
      <c r="B89" s="13" t="s">
        <v>70</v>
      </c>
      <c r="C89" s="8">
        <v>0</v>
      </c>
      <c r="D89" s="8">
        <v>0</v>
      </c>
      <c r="E89" s="8">
        <v>1753470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ht="28.5" customHeight="1" x14ac:dyDescent="0.3">
      <c r="A90" s="12">
        <v>88</v>
      </c>
      <c r="B90" s="13" t="s">
        <v>134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ht="28.5" customHeight="1" x14ac:dyDescent="0.3">
      <c r="A91" s="12">
        <v>89</v>
      </c>
      <c r="B91" s="13" t="s">
        <v>135</v>
      </c>
      <c r="C91" s="8">
        <v>517500</v>
      </c>
      <c r="D91" s="8">
        <v>486000</v>
      </c>
      <c r="E91" s="8">
        <v>551440</v>
      </c>
      <c r="F91" s="8">
        <v>0</v>
      </c>
      <c r="G91" s="8">
        <v>0</v>
      </c>
      <c r="H91" s="8">
        <v>67500</v>
      </c>
      <c r="I91" s="8">
        <v>0</v>
      </c>
      <c r="J91" s="8">
        <v>648000</v>
      </c>
      <c r="K91" s="8">
        <v>0</v>
      </c>
      <c r="L91" s="8">
        <v>0</v>
      </c>
      <c r="M91" s="8">
        <v>0</v>
      </c>
      <c r="N91" s="8">
        <v>0</v>
      </c>
    </row>
    <row r="92" spans="1:14" ht="28.5" customHeight="1" x14ac:dyDescent="0.3">
      <c r="A92" s="12">
        <v>90</v>
      </c>
      <c r="B92" s="13" t="s">
        <v>136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4" ht="36.75" customHeight="1" x14ac:dyDescent="0.3">
      <c r="A93" s="12">
        <v>91</v>
      </c>
      <c r="B93" s="13" t="s">
        <v>161</v>
      </c>
      <c r="C93" s="8">
        <v>108000</v>
      </c>
      <c r="D93" s="8">
        <v>175500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ht="28.5" customHeight="1" x14ac:dyDescent="0.3">
      <c r="A94" s="12">
        <v>92</v>
      </c>
      <c r="B94" s="13" t="s">
        <v>71</v>
      </c>
      <c r="C94" s="8">
        <v>0</v>
      </c>
      <c r="D94" s="8">
        <v>0</v>
      </c>
      <c r="E94" s="8">
        <v>538580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4" ht="28.5" customHeight="1" x14ac:dyDescent="0.3">
      <c r="A95" s="12">
        <v>93</v>
      </c>
      <c r="B95" s="13" t="s">
        <v>137</v>
      </c>
      <c r="C95" s="8">
        <v>0</v>
      </c>
      <c r="D95" s="8">
        <v>0</v>
      </c>
      <c r="E95" s="8">
        <v>882690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ht="28.5" customHeight="1" x14ac:dyDescent="0.3">
      <c r="A96" s="12">
        <v>94</v>
      </c>
      <c r="B96" s="13" t="s">
        <v>72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701" ht="28.5" customHeight="1" x14ac:dyDescent="0.3">
      <c r="A97" s="12">
        <v>95</v>
      </c>
      <c r="B97" s="13" t="s">
        <v>156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701" ht="28.5" customHeight="1" x14ac:dyDescent="0.3">
      <c r="A98" s="12">
        <v>96</v>
      </c>
      <c r="B98" s="13" t="s">
        <v>162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701" s="20" customFormat="1" ht="28.5" customHeight="1" x14ac:dyDescent="0.3">
      <c r="A99" s="12">
        <v>97</v>
      </c>
      <c r="B99" s="13" t="s">
        <v>73</v>
      </c>
      <c r="C99" s="8">
        <v>1263000</v>
      </c>
      <c r="D99" s="8">
        <v>1134500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701" s="20" customFormat="1" ht="28.5" customHeight="1" x14ac:dyDescent="0.3">
      <c r="A100" s="12">
        <v>98</v>
      </c>
      <c r="B100" s="13" t="s">
        <v>138</v>
      </c>
      <c r="C100" s="8">
        <v>1147500</v>
      </c>
      <c r="D100" s="8">
        <v>999000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701" s="20" customFormat="1" ht="28.5" customHeight="1" x14ac:dyDescent="0.3">
      <c r="A101" s="12">
        <v>99</v>
      </c>
      <c r="B101" s="13" t="s">
        <v>74</v>
      </c>
      <c r="C101" s="8">
        <v>0</v>
      </c>
      <c r="D101" s="8">
        <v>0</v>
      </c>
      <c r="E101" s="8">
        <v>232510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</row>
    <row r="102" spans="1:701" s="20" customFormat="1" ht="38.25" customHeight="1" x14ac:dyDescent="0.3">
      <c r="A102" s="12">
        <v>100</v>
      </c>
      <c r="B102" s="13" t="s">
        <v>121</v>
      </c>
      <c r="C102" s="8">
        <v>1512000</v>
      </c>
      <c r="D102" s="8">
        <v>486000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701" s="19" customFormat="1" ht="23.25" customHeight="1" x14ac:dyDescent="0.3">
      <c r="A103" s="12">
        <v>101</v>
      </c>
      <c r="B103" s="13" t="s">
        <v>75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14"/>
      <c r="P103" s="15"/>
      <c r="Q103" s="16"/>
      <c r="R103" s="16"/>
      <c r="S103" s="16"/>
      <c r="T103" s="17"/>
      <c r="U103" s="17"/>
      <c r="V103" s="17"/>
      <c r="W103" s="17"/>
      <c r="X103" s="17"/>
      <c r="Y103" s="17"/>
      <c r="Z103" s="17"/>
      <c r="AA103" s="17"/>
      <c r="AB103" s="17"/>
      <c r="AC103" s="18"/>
      <c r="AD103" s="18"/>
      <c r="AE103" s="14"/>
      <c r="AF103" s="15"/>
      <c r="AG103" s="16"/>
      <c r="AH103" s="16"/>
      <c r="AI103" s="16"/>
      <c r="AJ103" s="17"/>
      <c r="AK103" s="17"/>
      <c r="AL103" s="17"/>
      <c r="AM103" s="17"/>
      <c r="AN103" s="17"/>
      <c r="AO103" s="17"/>
      <c r="AP103" s="17"/>
      <c r="AQ103" s="17"/>
      <c r="AR103" s="17"/>
      <c r="AS103" s="18"/>
      <c r="AU103" s="14"/>
      <c r="AV103" s="15"/>
      <c r="AW103" s="16"/>
      <c r="AX103" s="16"/>
      <c r="AY103" s="16"/>
      <c r="AZ103" s="17"/>
      <c r="BA103" s="17"/>
      <c r="BB103" s="17"/>
      <c r="BC103" s="17"/>
      <c r="BD103" s="17"/>
      <c r="BE103" s="17"/>
      <c r="BF103" s="17"/>
      <c r="BG103" s="17"/>
      <c r="BH103" s="17"/>
      <c r="BI103" s="18"/>
      <c r="BK103" s="14"/>
      <c r="BL103" s="15"/>
      <c r="BM103" s="16"/>
      <c r="BN103" s="16"/>
      <c r="BO103" s="16"/>
      <c r="BP103" s="17"/>
      <c r="BQ103" s="17"/>
      <c r="BR103" s="17"/>
      <c r="BS103" s="17"/>
      <c r="BT103" s="17"/>
      <c r="BU103" s="17"/>
      <c r="BV103" s="17"/>
      <c r="BW103" s="17"/>
      <c r="BX103" s="17"/>
      <c r="BY103" s="18"/>
      <c r="CA103" s="14"/>
      <c r="CB103" s="15"/>
      <c r="CC103" s="16"/>
      <c r="CD103" s="16"/>
      <c r="CE103" s="16"/>
      <c r="CF103" s="17"/>
      <c r="CG103" s="17"/>
      <c r="CH103" s="17"/>
      <c r="CI103" s="17"/>
      <c r="CJ103" s="17"/>
      <c r="CK103" s="17"/>
      <c r="CL103" s="17"/>
      <c r="CM103" s="17"/>
      <c r="CN103" s="17"/>
      <c r="CO103" s="18"/>
      <c r="CQ103" s="14"/>
      <c r="CR103" s="15"/>
      <c r="CS103" s="16"/>
      <c r="CT103" s="16"/>
      <c r="CU103" s="16"/>
      <c r="CV103" s="17"/>
      <c r="CW103" s="17"/>
      <c r="CX103" s="17"/>
      <c r="CY103" s="17"/>
      <c r="CZ103" s="17"/>
      <c r="DA103" s="17"/>
      <c r="DB103" s="17"/>
      <c r="DC103" s="17"/>
      <c r="DD103" s="17"/>
      <c r="DE103" s="18"/>
      <c r="DG103" s="14"/>
      <c r="DH103" s="15"/>
      <c r="DI103" s="16"/>
      <c r="DJ103" s="16"/>
      <c r="DK103" s="16"/>
      <c r="DL103" s="17"/>
      <c r="DM103" s="17"/>
      <c r="DN103" s="17"/>
      <c r="DO103" s="17"/>
      <c r="DP103" s="17"/>
      <c r="DQ103" s="17"/>
      <c r="DR103" s="17"/>
      <c r="DS103" s="17"/>
      <c r="DT103" s="17"/>
      <c r="DU103" s="18"/>
      <c r="DW103" s="14"/>
      <c r="DX103" s="15"/>
      <c r="DY103" s="16"/>
      <c r="DZ103" s="16"/>
      <c r="EA103" s="16"/>
      <c r="EB103" s="17"/>
      <c r="EC103" s="17"/>
      <c r="ED103" s="17"/>
      <c r="EE103" s="17"/>
      <c r="EF103" s="17"/>
      <c r="EG103" s="17"/>
      <c r="EH103" s="17"/>
      <c r="EI103" s="17"/>
      <c r="EJ103" s="17"/>
      <c r="EK103" s="18"/>
      <c r="EM103" s="14"/>
      <c r="EN103" s="15"/>
      <c r="EO103" s="16"/>
      <c r="EP103" s="16"/>
      <c r="EQ103" s="16"/>
      <c r="ER103" s="17"/>
      <c r="ES103" s="17"/>
      <c r="ET103" s="17"/>
      <c r="EU103" s="17"/>
      <c r="EV103" s="17"/>
      <c r="EW103" s="17"/>
      <c r="EX103" s="17"/>
      <c r="EY103" s="17"/>
      <c r="EZ103" s="17"/>
      <c r="FA103" s="18"/>
      <c r="FC103" s="14"/>
      <c r="FD103" s="15"/>
      <c r="FE103" s="16"/>
      <c r="FF103" s="16"/>
      <c r="FG103" s="16"/>
      <c r="FH103" s="17"/>
      <c r="FI103" s="17"/>
      <c r="FJ103" s="17"/>
      <c r="FK103" s="17"/>
      <c r="FL103" s="17"/>
      <c r="FM103" s="17"/>
      <c r="FN103" s="17"/>
      <c r="FO103" s="17"/>
      <c r="FP103" s="17"/>
      <c r="FQ103" s="18"/>
      <c r="FS103" s="14"/>
      <c r="FT103" s="15"/>
      <c r="FU103" s="16"/>
      <c r="FV103" s="16"/>
      <c r="FW103" s="16"/>
      <c r="FX103" s="17"/>
      <c r="FY103" s="17"/>
      <c r="FZ103" s="17"/>
      <c r="GA103" s="17"/>
      <c r="GB103" s="17"/>
      <c r="GC103" s="17"/>
      <c r="GD103" s="17"/>
      <c r="GE103" s="17"/>
      <c r="GF103" s="17"/>
      <c r="GG103" s="18"/>
      <c r="GI103" s="14"/>
      <c r="GJ103" s="15"/>
      <c r="GK103" s="16"/>
      <c r="GL103" s="16"/>
      <c r="GM103" s="16"/>
      <c r="GN103" s="17"/>
      <c r="GO103" s="17"/>
      <c r="GP103" s="17"/>
      <c r="GQ103" s="17"/>
      <c r="GR103" s="17"/>
      <c r="GS103" s="17"/>
      <c r="GT103" s="17"/>
      <c r="GU103" s="17"/>
      <c r="GV103" s="17"/>
      <c r="GW103" s="18"/>
      <c r="GY103" s="14"/>
      <c r="GZ103" s="15"/>
      <c r="HA103" s="16"/>
      <c r="HB103" s="16"/>
      <c r="HC103" s="16"/>
      <c r="HD103" s="17"/>
      <c r="HE103" s="17"/>
      <c r="HF103" s="17"/>
      <c r="HG103" s="17"/>
      <c r="HH103" s="17"/>
      <c r="HI103" s="17"/>
      <c r="HJ103" s="17"/>
      <c r="HK103" s="17"/>
      <c r="HL103" s="17"/>
      <c r="HM103" s="18"/>
      <c r="HO103" s="14"/>
      <c r="HP103" s="15"/>
      <c r="HQ103" s="16"/>
      <c r="HR103" s="16"/>
      <c r="HS103" s="16"/>
      <c r="HT103" s="17"/>
      <c r="HU103" s="17"/>
      <c r="HV103" s="17"/>
      <c r="HW103" s="17"/>
      <c r="HX103" s="17"/>
      <c r="HY103" s="17"/>
      <c r="HZ103" s="17"/>
      <c r="IA103" s="17"/>
      <c r="IB103" s="17"/>
      <c r="IC103" s="18"/>
      <c r="IE103" s="14"/>
      <c r="IF103" s="15"/>
      <c r="IG103" s="16"/>
      <c r="IH103" s="16"/>
      <c r="II103" s="16"/>
      <c r="IJ103" s="17"/>
      <c r="IK103" s="17"/>
      <c r="IL103" s="17"/>
      <c r="IM103" s="17"/>
      <c r="IN103" s="17"/>
      <c r="IO103" s="17"/>
      <c r="IP103" s="17"/>
      <c r="IQ103" s="17"/>
      <c r="IR103" s="17"/>
      <c r="IS103" s="18"/>
      <c r="IU103" s="14"/>
      <c r="IV103" s="15"/>
      <c r="IW103" s="16"/>
      <c r="IX103" s="16"/>
      <c r="IY103" s="16"/>
      <c r="IZ103" s="17"/>
      <c r="JA103" s="17"/>
      <c r="JB103" s="17"/>
      <c r="JC103" s="17"/>
      <c r="JD103" s="17"/>
      <c r="JE103" s="17"/>
      <c r="JF103" s="17"/>
      <c r="JG103" s="17"/>
      <c r="JH103" s="17"/>
      <c r="JI103" s="18"/>
      <c r="JK103" s="14"/>
      <c r="JL103" s="15"/>
      <c r="JM103" s="16"/>
      <c r="JN103" s="16"/>
      <c r="JO103" s="16"/>
      <c r="JP103" s="17"/>
      <c r="JQ103" s="17"/>
      <c r="JR103" s="17"/>
      <c r="JS103" s="17"/>
      <c r="JT103" s="17"/>
      <c r="JU103" s="17"/>
      <c r="JV103" s="17"/>
      <c r="JW103" s="17"/>
      <c r="JX103" s="17"/>
      <c r="JY103" s="18"/>
      <c r="KA103" s="14"/>
      <c r="KB103" s="15"/>
      <c r="KC103" s="16"/>
      <c r="KD103" s="16"/>
      <c r="KE103" s="16"/>
      <c r="KF103" s="17"/>
      <c r="KG103" s="17"/>
      <c r="KH103" s="17"/>
      <c r="KI103" s="17"/>
      <c r="KJ103" s="17"/>
      <c r="KK103" s="17"/>
      <c r="KL103" s="17"/>
      <c r="KM103" s="17"/>
      <c r="KN103" s="17"/>
      <c r="KO103" s="18"/>
      <c r="KQ103" s="14"/>
      <c r="KR103" s="15"/>
      <c r="KS103" s="16"/>
      <c r="KT103" s="16"/>
      <c r="KU103" s="16"/>
      <c r="KV103" s="17"/>
      <c r="KW103" s="17"/>
      <c r="KX103" s="17"/>
      <c r="KY103" s="17"/>
      <c r="KZ103" s="17"/>
      <c r="LA103" s="17"/>
      <c r="LB103" s="17"/>
      <c r="LC103" s="17"/>
      <c r="LD103" s="17"/>
      <c r="LE103" s="18"/>
      <c r="LG103" s="14"/>
      <c r="LH103" s="15"/>
      <c r="LI103" s="16"/>
      <c r="LJ103" s="16"/>
      <c r="LK103" s="16"/>
      <c r="LL103" s="17"/>
      <c r="LM103" s="17"/>
      <c r="LN103" s="17"/>
      <c r="LO103" s="17"/>
      <c r="LP103" s="17"/>
      <c r="LQ103" s="17"/>
      <c r="LR103" s="17"/>
      <c r="LS103" s="17"/>
      <c r="LT103" s="17"/>
      <c r="LU103" s="18"/>
      <c r="LW103" s="14"/>
      <c r="LX103" s="15"/>
      <c r="LY103" s="16"/>
      <c r="LZ103" s="16"/>
      <c r="MA103" s="16"/>
      <c r="MB103" s="17"/>
      <c r="MC103" s="17"/>
      <c r="MD103" s="17"/>
      <c r="ME103" s="17"/>
      <c r="MF103" s="17"/>
      <c r="MG103" s="17"/>
      <c r="MH103" s="17"/>
      <c r="MI103" s="17"/>
      <c r="MJ103" s="17"/>
      <c r="MK103" s="18"/>
      <c r="MM103" s="14"/>
      <c r="MN103" s="15"/>
      <c r="MO103" s="16"/>
      <c r="MP103" s="16"/>
      <c r="MQ103" s="16"/>
      <c r="MR103" s="17"/>
      <c r="MS103" s="17"/>
      <c r="MT103" s="17"/>
      <c r="MU103" s="17"/>
      <c r="MV103" s="17"/>
      <c r="MW103" s="17"/>
      <c r="MX103" s="17"/>
      <c r="MY103" s="17"/>
      <c r="MZ103" s="17"/>
      <c r="NA103" s="18"/>
      <c r="NC103" s="14"/>
      <c r="ND103" s="15"/>
      <c r="NE103" s="16"/>
      <c r="NF103" s="16"/>
      <c r="NG103" s="16"/>
      <c r="NH103" s="17"/>
      <c r="NI103" s="17"/>
      <c r="NJ103" s="17"/>
      <c r="NK103" s="17"/>
      <c r="NL103" s="17"/>
      <c r="NM103" s="17"/>
      <c r="NN103" s="17"/>
      <c r="NO103" s="17"/>
      <c r="NP103" s="17"/>
      <c r="NQ103" s="18"/>
      <c r="NS103" s="14"/>
      <c r="NT103" s="15"/>
      <c r="NU103" s="16"/>
      <c r="NV103" s="16"/>
      <c r="NW103" s="16"/>
      <c r="NX103" s="17"/>
      <c r="NY103" s="17"/>
      <c r="NZ103" s="17"/>
      <c r="OA103" s="17"/>
      <c r="OB103" s="17"/>
      <c r="OC103" s="17"/>
      <c r="OD103" s="17"/>
      <c r="OE103" s="17"/>
      <c r="OF103" s="17"/>
      <c r="OG103" s="18"/>
      <c r="OI103" s="14"/>
      <c r="OJ103" s="15"/>
      <c r="OK103" s="16"/>
      <c r="OL103" s="16"/>
      <c r="OM103" s="16"/>
      <c r="ON103" s="17"/>
      <c r="OO103" s="17"/>
      <c r="OP103" s="17"/>
      <c r="OQ103" s="17"/>
      <c r="OR103" s="17"/>
      <c r="OS103" s="17"/>
      <c r="OT103" s="17"/>
      <c r="OU103" s="17"/>
      <c r="OV103" s="17"/>
      <c r="OW103" s="18"/>
      <c r="OY103" s="14"/>
      <c r="OZ103" s="15"/>
      <c r="PA103" s="16"/>
      <c r="PB103" s="16"/>
      <c r="PC103" s="16"/>
      <c r="PD103" s="17"/>
      <c r="PE103" s="17"/>
      <c r="PF103" s="17"/>
      <c r="PG103" s="17"/>
      <c r="PH103" s="17"/>
      <c r="PI103" s="17"/>
      <c r="PJ103" s="17"/>
      <c r="PK103" s="17"/>
      <c r="PL103" s="17"/>
      <c r="PM103" s="18"/>
      <c r="PO103" s="14"/>
      <c r="PP103" s="15"/>
      <c r="PQ103" s="16"/>
      <c r="PR103" s="16"/>
      <c r="PS103" s="16"/>
      <c r="PT103" s="17"/>
      <c r="PU103" s="17"/>
      <c r="PV103" s="17"/>
      <c r="PW103" s="17"/>
      <c r="PX103" s="17"/>
      <c r="PY103" s="17"/>
      <c r="PZ103" s="17"/>
      <c r="QA103" s="17"/>
      <c r="QB103" s="17"/>
      <c r="QC103" s="18"/>
      <c r="QE103" s="14"/>
      <c r="QF103" s="15"/>
      <c r="QG103" s="16"/>
      <c r="QH103" s="16"/>
      <c r="QI103" s="16"/>
      <c r="QJ103" s="17"/>
      <c r="QK103" s="17"/>
      <c r="QL103" s="17"/>
      <c r="QM103" s="17"/>
      <c r="QN103" s="17"/>
      <c r="QO103" s="17"/>
      <c r="QP103" s="17"/>
      <c r="QQ103" s="17"/>
      <c r="QR103" s="17"/>
      <c r="QS103" s="18"/>
      <c r="QU103" s="14"/>
      <c r="QV103" s="15"/>
      <c r="QW103" s="16"/>
      <c r="QX103" s="16"/>
      <c r="QY103" s="16"/>
      <c r="QZ103" s="17"/>
      <c r="RA103" s="17"/>
      <c r="RB103" s="17"/>
      <c r="RC103" s="17"/>
      <c r="RD103" s="17"/>
      <c r="RE103" s="17"/>
      <c r="RF103" s="17"/>
      <c r="RG103" s="17"/>
      <c r="RH103" s="17"/>
      <c r="RI103" s="18"/>
      <c r="RK103" s="14"/>
      <c r="RL103" s="15"/>
      <c r="RM103" s="16"/>
      <c r="RN103" s="16"/>
      <c r="RO103" s="16"/>
      <c r="RP103" s="17"/>
      <c r="RQ103" s="17"/>
      <c r="RR103" s="17"/>
      <c r="RS103" s="17"/>
      <c r="RT103" s="17"/>
      <c r="RU103" s="17"/>
      <c r="RV103" s="17"/>
      <c r="RW103" s="17"/>
      <c r="RX103" s="17"/>
      <c r="RY103" s="18"/>
      <c r="SA103" s="14"/>
      <c r="SB103" s="15"/>
      <c r="SC103" s="16"/>
      <c r="SD103" s="16"/>
      <c r="SE103" s="16"/>
      <c r="SF103" s="17"/>
      <c r="SG103" s="17"/>
      <c r="SH103" s="17"/>
      <c r="SI103" s="17"/>
      <c r="SJ103" s="17"/>
      <c r="SK103" s="17"/>
      <c r="SL103" s="17"/>
      <c r="SM103" s="17"/>
      <c r="SN103" s="17"/>
      <c r="SO103" s="18"/>
      <c r="SQ103" s="14"/>
      <c r="SR103" s="15"/>
      <c r="SS103" s="16"/>
      <c r="ST103" s="16"/>
      <c r="SU103" s="16"/>
      <c r="SV103" s="17"/>
      <c r="SW103" s="17"/>
      <c r="SX103" s="17"/>
      <c r="SY103" s="17"/>
      <c r="SZ103" s="17"/>
      <c r="TA103" s="17"/>
      <c r="TB103" s="17"/>
      <c r="TC103" s="17"/>
      <c r="TD103" s="17"/>
      <c r="TE103" s="18"/>
      <c r="TG103" s="14"/>
      <c r="TH103" s="15"/>
      <c r="TI103" s="16"/>
      <c r="TJ103" s="16"/>
      <c r="TK103" s="16"/>
      <c r="TL103" s="17"/>
      <c r="TM103" s="17"/>
      <c r="TN103" s="17"/>
      <c r="TO103" s="17"/>
      <c r="TP103" s="17"/>
      <c r="TQ103" s="17"/>
      <c r="TR103" s="17"/>
      <c r="TS103" s="17"/>
      <c r="TT103" s="17"/>
      <c r="TU103" s="18"/>
      <c r="TW103" s="14"/>
      <c r="TX103" s="15"/>
      <c r="TY103" s="16"/>
      <c r="TZ103" s="16"/>
      <c r="UA103" s="16"/>
      <c r="UB103" s="17"/>
      <c r="UC103" s="17"/>
      <c r="UD103" s="17"/>
      <c r="UE103" s="17"/>
      <c r="UF103" s="17"/>
      <c r="UG103" s="17"/>
      <c r="UH103" s="17"/>
      <c r="UI103" s="17"/>
      <c r="UJ103" s="17"/>
      <c r="UK103" s="18"/>
      <c r="UM103" s="14"/>
      <c r="UN103" s="15"/>
      <c r="UO103" s="16"/>
      <c r="UP103" s="16"/>
      <c r="UQ103" s="16"/>
      <c r="UR103" s="17"/>
      <c r="US103" s="17"/>
      <c r="UT103" s="17"/>
      <c r="UU103" s="17"/>
      <c r="UV103" s="17"/>
      <c r="UW103" s="17"/>
      <c r="UX103" s="17"/>
      <c r="UY103" s="17"/>
      <c r="UZ103" s="17"/>
      <c r="VA103" s="18"/>
      <c r="VC103" s="14"/>
      <c r="VD103" s="15"/>
      <c r="VE103" s="16"/>
      <c r="VF103" s="16"/>
      <c r="VG103" s="16"/>
      <c r="VH103" s="17"/>
      <c r="VI103" s="17"/>
      <c r="VJ103" s="17"/>
      <c r="VK103" s="17"/>
      <c r="VL103" s="17"/>
      <c r="VM103" s="17"/>
      <c r="VN103" s="17"/>
      <c r="VO103" s="17"/>
      <c r="VP103" s="17"/>
      <c r="VQ103" s="18"/>
      <c r="VS103" s="14"/>
      <c r="VT103" s="15"/>
      <c r="VU103" s="16"/>
      <c r="VV103" s="16"/>
      <c r="VW103" s="16"/>
      <c r="VX103" s="17"/>
      <c r="VY103" s="17"/>
      <c r="VZ103" s="17"/>
      <c r="WA103" s="17"/>
      <c r="WB103" s="17"/>
      <c r="WC103" s="17"/>
      <c r="WD103" s="17"/>
      <c r="WE103" s="17"/>
      <c r="WF103" s="17"/>
      <c r="WG103" s="18"/>
      <c r="WI103" s="14"/>
      <c r="WJ103" s="15"/>
      <c r="WK103" s="16"/>
      <c r="WL103" s="16"/>
      <c r="WM103" s="16"/>
      <c r="WN103" s="17"/>
      <c r="WO103" s="17"/>
      <c r="WP103" s="17"/>
      <c r="WQ103" s="17"/>
      <c r="WR103" s="17"/>
      <c r="WS103" s="17"/>
      <c r="WT103" s="17"/>
      <c r="WU103" s="17"/>
      <c r="WV103" s="17"/>
      <c r="WW103" s="18"/>
      <c r="WY103" s="14"/>
      <c r="WZ103" s="15"/>
      <c r="XA103" s="16"/>
      <c r="XB103" s="16"/>
      <c r="XC103" s="16"/>
      <c r="XD103" s="17"/>
      <c r="XE103" s="17"/>
      <c r="XF103" s="17"/>
      <c r="XG103" s="17"/>
      <c r="XH103" s="17"/>
      <c r="XI103" s="17"/>
      <c r="XJ103" s="17"/>
      <c r="XK103" s="17"/>
      <c r="XL103" s="17"/>
      <c r="XM103" s="18"/>
      <c r="XO103" s="14"/>
      <c r="XP103" s="15"/>
      <c r="XQ103" s="16"/>
      <c r="XR103" s="16"/>
      <c r="XS103" s="16"/>
      <c r="XT103" s="17"/>
      <c r="XU103" s="17"/>
      <c r="XV103" s="17"/>
      <c r="XW103" s="17"/>
      <c r="XX103" s="17"/>
      <c r="XY103" s="17"/>
      <c r="XZ103" s="17"/>
      <c r="YA103" s="17"/>
      <c r="YB103" s="17"/>
      <c r="YC103" s="18"/>
      <c r="YE103" s="14"/>
      <c r="YF103" s="15"/>
      <c r="YG103" s="16"/>
      <c r="YH103" s="16"/>
      <c r="YI103" s="16"/>
      <c r="YJ103" s="17"/>
      <c r="YK103" s="17"/>
      <c r="YL103" s="17"/>
      <c r="YM103" s="17"/>
      <c r="YN103" s="17"/>
      <c r="YO103" s="17"/>
      <c r="YP103" s="17"/>
      <c r="YQ103" s="17"/>
      <c r="YR103" s="17"/>
      <c r="YS103" s="18"/>
      <c r="YU103" s="14"/>
      <c r="YV103" s="15"/>
      <c r="YW103" s="16"/>
      <c r="YX103" s="16"/>
      <c r="YY103" s="16"/>
      <c r="YZ103" s="17"/>
      <c r="ZA103" s="17"/>
      <c r="ZB103" s="17"/>
      <c r="ZC103" s="17"/>
      <c r="ZD103" s="17"/>
      <c r="ZE103" s="17"/>
      <c r="ZF103" s="17"/>
      <c r="ZG103" s="17"/>
      <c r="ZH103" s="17"/>
      <c r="ZI103" s="18"/>
      <c r="ZK103" s="14"/>
      <c r="ZL103" s="15"/>
      <c r="ZM103" s="16"/>
      <c r="ZN103" s="16"/>
      <c r="ZO103" s="16"/>
      <c r="ZP103" s="17"/>
      <c r="ZQ103" s="17"/>
      <c r="ZR103" s="17"/>
      <c r="ZS103" s="17"/>
      <c r="ZT103" s="17"/>
      <c r="ZU103" s="17"/>
      <c r="ZV103" s="17"/>
      <c r="ZW103" s="17"/>
      <c r="ZX103" s="17"/>
      <c r="ZY103" s="18"/>
    </row>
    <row r="104" spans="1:701" ht="28.5" customHeight="1" x14ac:dyDescent="0.3">
      <c r="A104" s="12">
        <v>102</v>
      </c>
      <c r="B104" s="13" t="s">
        <v>178</v>
      </c>
      <c r="C104" s="8">
        <v>2672000</v>
      </c>
      <c r="D104" s="8">
        <v>580500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701" ht="28.5" customHeight="1" x14ac:dyDescent="0.3">
      <c r="A105" s="12">
        <v>103</v>
      </c>
      <c r="B105" s="13" t="s">
        <v>76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701" ht="28.5" customHeight="1" x14ac:dyDescent="0.3">
      <c r="A106" s="12">
        <v>104</v>
      </c>
      <c r="B106" s="13" t="s">
        <v>77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701" ht="28.5" customHeight="1" x14ac:dyDescent="0.3">
      <c r="A107" s="12">
        <v>105</v>
      </c>
      <c r="B107" s="13" t="s">
        <v>78</v>
      </c>
      <c r="C107" s="8">
        <v>0</v>
      </c>
      <c r="D107" s="8">
        <v>0</v>
      </c>
      <c r="E107" s="8">
        <v>16240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</row>
    <row r="108" spans="1:701" ht="28.5" customHeight="1" x14ac:dyDescent="0.3">
      <c r="A108" s="12">
        <v>106</v>
      </c>
      <c r="B108" s="13" t="s">
        <v>79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</row>
    <row r="109" spans="1:701" ht="28.5" customHeight="1" x14ac:dyDescent="0.3">
      <c r="A109" s="12">
        <v>107</v>
      </c>
      <c r="B109" s="13" t="s">
        <v>139</v>
      </c>
      <c r="C109" s="8">
        <v>2188500</v>
      </c>
      <c r="D109" s="8">
        <v>679500</v>
      </c>
      <c r="E109" s="8">
        <v>25190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</row>
    <row r="110" spans="1:701" ht="28.5" customHeight="1" x14ac:dyDescent="0.3">
      <c r="A110" s="12">
        <v>108</v>
      </c>
      <c r="B110" s="13" t="s">
        <v>80</v>
      </c>
      <c r="C110" s="8">
        <v>2807000</v>
      </c>
      <c r="D110" s="8">
        <v>3459000</v>
      </c>
      <c r="E110" s="8">
        <v>106650</v>
      </c>
      <c r="F110" s="8">
        <v>0</v>
      </c>
      <c r="G110" s="8">
        <v>0</v>
      </c>
      <c r="H110" s="8">
        <v>337500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</row>
    <row r="111" spans="1:701" ht="33" customHeight="1" x14ac:dyDescent="0.3">
      <c r="A111" s="12">
        <v>109</v>
      </c>
      <c r="B111" s="13" t="s">
        <v>81</v>
      </c>
      <c r="C111" s="8">
        <v>0</v>
      </c>
      <c r="D111" s="8">
        <v>0</v>
      </c>
      <c r="E111" s="8">
        <v>144640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</row>
    <row r="112" spans="1:701" ht="28.5" customHeight="1" x14ac:dyDescent="0.3">
      <c r="A112" s="12">
        <v>110</v>
      </c>
      <c r="B112" s="13" t="s">
        <v>82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15" ht="28.5" customHeight="1" x14ac:dyDescent="0.3">
      <c r="A113" s="12">
        <v>111</v>
      </c>
      <c r="B113" s="13" t="s">
        <v>83</v>
      </c>
      <c r="C113" s="8">
        <v>894000</v>
      </c>
      <c r="D113" s="8">
        <v>778500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15" ht="28.5" customHeight="1" x14ac:dyDescent="0.3">
      <c r="A114" s="12">
        <v>112</v>
      </c>
      <c r="B114" s="13" t="s">
        <v>140</v>
      </c>
      <c r="C114" s="8">
        <v>0</v>
      </c>
      <c r="D114" s="8">
        <v>0</v>
      </c>
      <c r="E114" s="8">
        <v>294230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</row>
    <row r="115" spans="1:15" ht="28.5" customHeight="1" x14ac:dyDescent="0.3">
      <c r="A115" s="12">
        <v>113</v>
      </c>
      <c r="B115" s="13" t="s">
        <v>141</v>
      </c>
      <c r="C115" s="8">
        <v>297000</v>
      </c>
      <c r="D115" s="8">
        <v>769500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15" ht="28.5" customHeight="1" x14ac:dyDescent="0.3">
      <c r="A116" s="12">
        <v>114</v>
      </c>
      <c r="B116" s="13" t="s">
        <v>84</v>
      </c>
      <c r="C116" s="8">
        <v>2942000</v>
      </c>
      <c r="D116" s="8">
        <v>3398500</v>
      </c>
      <c r="E116" s="8">
        <v>13140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15" s="20" customFormat="1" ht="28.5" customHeight="1" x14ac:dyDescent="0.3">
      <c r="A117" s="12">
        <v>115</v>
      </c>
      <c r="B117" s="13" t="s">
        <v>158</v>
      </c>
      <c r="C117" s="8">
        <v>256500</v>
      </c>
      <c r="D117" s="8">
        <v>346500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</row>
    <row r="118" spans="1:15" s="20" customFormat="1" ht="28.5" customHeight="1" x14ac:dyDescent="0.3">
      <c r="A118" s="12">
        <v>116</v>
      </c>
      <c r="B118" s="13" t="s">
        <v>179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6"/>
    </row>
    <row r="119" spans="1:15" ht="28.5" customHeight="1" x14ac:dyDescent="0.3">
      <c r="A119" s="12">
        <v>117</v>
      </c>
      <c r="B119" s="13" t="s">
        <v>159</v>
      </c>
      <c r="C119" s="8">
        <v>3338400</v>
      </c>
      <c r="D119" s="8">
        <v>6101400</v>
      </c>
      <c r="E119" s="8">
        <v>358680</v>
      </c>
      <c r="F119" s="8">
        <v>0</v>
      </c>
      <c r="G119" s="8">
        <v>9921000</v>
      </c>
      <c r="H119" s="8">
        <v>0</v>
      </c>
      <c r="I119" s="8">
        <v>697500</v>
      </c>
      <c r="J119" s="8">
        <v>0</v>
      </c>
      <c r="K119" s="8">
        <v>81000</v>
      </c>
      <c r="L119" s="8">
        <v>54000</v>
      </c>
      <c r="M119" s="8">
        <v>0</v>
      </c>
      <c r="N119" s="8">
        <v>0</v>
      </c>
    </row>
    <row r="120" spans="1:15" ht="28.5" customHeight="1" x14ac:dyDescent="0.3">
      <c r="A120" s="12">
        <v>118</v>
      </c>
      <c r="B120" s="13" t="s">
        <v>85</v>
      </c>
      <c r="C120" s="8">
        <v>306000</v>
      </c>
      <c r="D120" s="8">
        <v>432000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</row>
    <row r="121" spans="1:15" ht="28.5" customHeight="1" x14ac:dyDescent="0.3">
      <c r="A121" s="12">
        <v>119</v>
      </c>
      <c r="B121" s="13" t="s">
        <v>86</v>
      </c>
      <c r="C121" s="8">
        <v>400500</v>
      </c>
      <c r="D121" s="8">
        <v>1609000</v>
      </c>
      <c r="E121" s="8">
        <v>126410</v>
      </c>
      <c r="F121" s="8">
        <v>0</v>
      </c>
      <c r="G121" s="8">
        <v>0</v>
      </c>
      <c r="H121" s="8">
        <v>0</v>
      </c>
      <c r="I121" s="8">
        <v>0</v>
      </c>
      <c r="J121" s="8">
        <v>81000</v>
      </c>
      <c r="K121" s="8">
        <v>0</v>
      </c>
      <c r="L121" s="8">
        <v>0</v>
      </c>
      <c r="M121" s="8">
        <v>0</v>
      </c>
      <c r="N121" s="8">
        <v>0</v>
      </c>
    </row>
    <row r="122" spans="1:15" ht="28.5" customHeight="1" x14ac:dyDescent="0.3">
      <c r="A122" s="12">
        <v>120</v>
      </c>
      <c r="B122" s="13" t="s">
        <v>180</v>
      </c>
      <c r="C122" s="8">
        <v>802000</v>
      </c>
      <c r="D122" s="8">
        <v>409500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</row>
    <row r="123" spans="1:15" ht="28.5" customHeight="1" x14ac:dyDescent="0.3">
      <c r="A123" s="12">
        <v>121</v>
      </c>
      <c r="B123" s="13" t="s">
        <v>142</v>
      </c>
      <c r="C123" s="8">
        <v>1237500</v>
      </c>
      <c r="D123" s="8">
        <v>1083000</v>
      </c>
      <c r="E123" s="8">
        <v>435140</v>
      </c>
      <c r="F123" s="8">
        <v>0</v>
      </c>
      <c r="G123" s="8">
        <v>0</v>
      </c>
      <c r="H123" s="8">
        <v>999000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</row>
    <row r="124" spans="1:15" ht="28.5" customHeight="1" x14ac:dyDescent="0.3">
      <c r="A124" s="12">
        <v>122</v>
      </c>
      <c r="B124" s="13" t="s">
        <v>87</v>
      </c>
      <c r="C124" s="8">
        <v>180000</v>
      </c>
      <c r="D124" s="8">
        <v>126000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</row>
    <row r="125" spans="1:15" ht="31.5" customHeight="1" x14ac:dyDescent="0.3">
      <c r="A125" s="12">
        <v>123</v>
      </c>
      <c r="B125" s="13" t="s">
        <v>143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15" ht="28.5" customHeight="1" x14ac:dyDescent="0.3">
      <c r="A126" s="12">
        <v>124</v>
      </c>
      <c r="B126" s="13" t="s">
        <v>88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</row>
    <row r="127" spans="1:15" ht="36.75" customHeight="1" x14ac:dyDescent="0.3">
      <c r="A127" s="12">
        <v>125</v>
      </c>
      <c r="B127" s="13" t="s">
        <v>89</v>
      </c>
      <c r="C127" s="8">
        <v>0</v>
      </c>
      <c r="D127" s="8">
        <v>0</v>
      </c>
      <c r="E127" s="8">
        <v>583670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</row>
    <row r="128" spans="1:15" ht="37.5" customHeight="1" x14ac:dyDescent="0.3">
      <c r="A128" s="12">
        <v>126</v>
      </c>
      <c r="B128" s="13" t="s">
        <v>144</v>
      </c>
      <c r="C128" s="8">
        <v>0</v>
      </c>
      <c r="D128" s="8">
        <v>0</v>
      </c>
      <c r="E128" s="8">
        <v>431040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</row>
    <row r="129" spans="1:32" ht="34.5" customHeight="1" x14ac:dyDescent="0.3">
      <c r="A129" s="12">
        <v>127</v>
      </c>
      <c r="B129" s="13" t="s">
        <v>145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</row>
    <row r="130" spans="1:32" ht="38.25" customHeight="1" x14ac:dyDescent="0.3">
      <c r="A130" s="12">
        <v>128</v>
      </c>
      <c r="B130" s="13" t="s">
        <v>90</v>
      </c>
      <c r="C130" s="8">
        <v>256500</v>
      </c>
      <c r="D130" s="8">
        <v>121500</v>
      </c>
      <c r="E130" s="8">
        <v>191340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</row>
    <row r="131" spans="1:32" s="20" customFormat="1" ht="38.25" customHeight="1" x14ac:dyDescent="0.3">
      <c r="A131" s="12">
        <v>129</v>
      </c>
      <c r="B131" s="13" t="s">
        <v>160</v>
      </c>
      <c r="C131" s="8">
        <v>198000</v>
      </c>
      <c r="D131" s="8">
        <v>171000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</row>
    <row r="132" spans="1:32" s="20" customFormat="1" ht="38.25" customHeight="1" x14ac:dyDescent="0.3">
      <c r="A132" s="12">
        <v>130</v>
      </c>
      <c r="B132" s="13" t="s">
        <v>169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14"/>
      <c r="P132" s="15"/>
      <c r="AE132" s="14"/>
      <c r="AF132" s="15"/>
    </row>
    <row r="133" spans="1:32" s="20" customFormat="1" ht="38.25" customHeight="1" x14ac:dyDescent="0.3">
      <c r="A133" s="12">
        <v>131</v>
      </c>
      <c r="B133" s="13" t="s">
        <v>181</v>
      </c>
      <c r="C133" s="8">
        <v>216000</v>
      </c>
      <c r="D133" s="8">
        <v>162000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5"/>
      <c r="P133" s="15"/>
      <c r="AE133" s="14"/>
      <c r="AF133" s="15"/>
    </row>
    <row r="134" spans="1:32" ht="31.5" customHeight="1" x14ac:dyDescent="0.3">
      <c r="A134" s="12">
        <v>132</v>
      </c>
      <c r="B134" s="13" t="s">
        <v>91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</row>
    <row r="135" spans="1:32" ht="28.5" customHeight="1" x14ac:dyDescent="0.3">
      <c r="A135" s="12">
        <v>133</v>
      </c>
      <c r="B135" s="13" t="s">
        <v>92</v>
      </c>
      <c r="C135" s="8">
        <v>517500</v>
      </c>
      <c r="D135" s="8">
        <v>468000</v>
      </c>
      <c r="E135" s="8">
        <v>156640</v>
      </c>
      <c r="F135" s="8">
        <v>0</v>
      </c>
      <c r="G135" s="8">
        <v>0</v>
      </c>
      <c r="H135" s="8">
        <v>270000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</row>
    <row r="136" spans="1:32" ht="28.5" customHeight="1" x14ac:dyDescent="0.3">
      <c r="A136" s="12">
        <v>134</v>
      </c>
      <c r="B136" s="13" t="s">
        <v>146</v>
      </c>
      <c r="C136" s="8">
        <v>336500</v>
      </c>
      <c r="D136" s="8">
        <v>285500</v>
      </c>
      <c r="E136" s="8">
        <v>0</v>
      </c>
      <c r="F136" s="8">
        <v>0</v>
      </c>
      <c r="G136" s="8">
        <v>0</v>
      </c>
      <c r="H136" s="8">
        <v>526500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</row>
    <row r="137" spans="1:32" ht="28.5" customHeight="1" x14ac:dyDescent="0.3">
      <c r="A137" s="12">
        <v>135</v>
      </c>
      <c r="B137" s="13" t="s">
        <v>147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</row>
    <row r="138" spans="1:32" ht="28.5" customHeight="1" x14ac:dyDescent="0.3">
      <c r="A138" s="12">
        <v>136</v>
      </c>
      <c r="B138" s="13" t="s">
        <v>93</v>
      </c>
      <c r="C138" s="8">
        <v>0</v>
      </c>
      <c r="D138" s="8">
        <v>0</v>
      </c>
      <c r="E138" s="8">
        <v>282760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</row>
    <row r="139" spans="1:32" ht="28.5" customHeight="1" x14ac:dyDescent="0.3">
      <c r="A139" s="12">
        <v>137</v>
      </c>
      <c r="B139" s="13" t="s">
        <v>94</v>
      </c>
      <c r="C139" s="8">
        <v>0</v>
      </c>
      <c r="D139" s="8">
        <v>0</v>
      </c>
      <c r="E139" s="8">
        <v>259110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32" ht="28.5" customHeight="1" x14ac:dyDescent="0.3">
      <c r="A140" s="12">
        <v>138</v>
      </c>
      <c r="B140" s="13" t="s">
        <v>95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32" ht="28.5" customHeight="1" x14ac:dyDescent="0.3">
      <c r="A141" s="12">
        <v>139</v>
      </c>
      <c r="B141" s="13" t="s">
        <v>96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32" ht="28.5" customHeight="1" x14ac:dyDescent="0.3">
      <c r="A142" s="12">
        <v>140</v>
      </c>
      <c r="B142" s="13" t="s">
        <v>97</v>
      </c>
      <c r="C142" s="8">
        <v>463500</v>
      </c>
      <c r="D142" s="8">
        <v>873000</v>
      </c>
      <c r="E142" s="8">
        <v>237650</v>
      </c>
      <c r="F142" s="8">
        <v>0</v>
      </c>
      <c r="G142" s="8">
        <v>308000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32" ht="28.5" customHeight="1" x14ac:dyDescent="0.3">
      <c r="A143" s="12">
        <v>141</v>
      </c>
      <c r="B143" s="13" t="s">
        <v>98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</row>
    <row r="144" spans="1:32" ht="28.5" customHeight="1" x14ac:dyDescent="0.3">
      <c r="A144" s="12">
        <v>142</v>
      </c>
      <c r="B144" s="13" t="s">
        <v>148</v>
      </c>
      <c r="C144" s="8">
        <v>36000</v>
      </c>
      <c r="D144" s="8">
        <v>378000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</row>
    <row r="145" spans="1:14" ht="28.5" customHeight="1" x14ac:dyDescent="0.3">
      <c r="A145" s="12">
        <v>143</v>
      </c>
      <c r="B145" s="13" t="s">
        <v>99</v>
      </c>
      <c r="C145" s="8">
        <v>2505500</v>
      </c>
      <c r="D145" s="8">
        <v>3016500</v>
      </c>
      <c r="E145" s="8">
        <v>151220</v>
      </c>
      <c r="F145" s="8">
        <v>0</v>
      </c>
      <c r="G145" s="8">
        <v>0</v>
      </c>
      <c r="H145" s="8">
        <v>229500</v>
      </c>
      <c r="I145" s="8">
        <v>0</v>
      </c>
      <c r="J145" s="8">
        <v>283500</v>
      </c>
      <c r="K145" s="8">
        <v>0</v>
      </c>
      <c r="L145" s="8">
        <v>0</v>
      </c>
      <c r="M145" s="8">
        <v>0</v>
      </c>
      <c r="N145" s="8">
        <v>0</v>
      </c>
    </row>
    <row r="146" spans="1:14" ht="28.5" customHeight="1" x14ac:dyDescent="0.3">
      <c r="A146" s="12">
        <v>144</v>
      </c>
      <c r="B146" s="13" t="s">
        <v>100</v>
      </c>
      <c r="C146" s="8">
        <v>792000</v>
      </c>
      <c r="D146" s="8">
        <v>1242000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</row>
    <row r="147" spans="1:14" ht="28.5" customHeight="1" x14ac:dyDescent="0.3">
      <c r="A147" s="12">
        <v>145</v>
      </c>
      <c r="B147" s="13" t="s">
        <v>101</v>
      </c>
      <c r="C147" s="8">
        <v>241500</v>
      </c>
      <c r="D147" s="8">
        <v>358500</v>
      </c>
      <c r="E147" s="8">
        <v>326490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</row>
    <row r="148" spans="1:14" ht="28.5" customHeight="1" x14ac:dyDescent="0.3">
      <c r="A148" s="12">
        <v>146</v>
      </c>
      <c r="B148" s="13" t="s">
        <v>149</v>
      </c>
      <c r="C148" s="8">
        <v>175500</v>
      </c>
      <c r="D148" s="8">
        <v>783000</v>
      </c>
      <c r="E148" s="8">
        <v>0</v>
      </c>
      <c r="F148" s="8">
        <v>0</v>
      </c>
      <c r="G148" s="8">
        <v>0</v>
      </c>
      <c r="H148" s="8">
        <v>0</v>
      </c>
      <c r="I148" s="8">
        <v>23972000</v>
      </c>
      <c r="J148" s="8">
        <v>0</v>
      </c>
      <c r="K148" s="8">
        <v>0</v>
      </c>
      <c r="L148" s="8">
        <v>0</v>
      </c>
      <c r="M148" s="8">
        <v>6888500</v>
      </c>
      <c r="N148" s="8">
        <v>0</v>
      </c>
    </row>
    <row r="149" spans="1:14" ht="28.5" customHeight="1" x14ac:dyDescent="0.3">
      <c r="A149" s="12">
        <v>147</v>
      </c>
      <c r="B149" s="13" t="s">
        <v>102</v>
      </c>
      <c r="C149" s="8">
        <v>792000</v>
      </c>
      <c r="D149" s="8">
        <v>1813500</v>
      </c>
      <c r="E149" s="8">
        <v>117900</v>
      </c>
      <c r="F149" s="8">
        <v>0</v>
      </c>
      <c r="G149" s="8">
        <v>0</v>
      </c>
      <c r="H149" s="8">
        <v>81000</v>
      </c>
      <c r="I149" s="8">
        <v>864000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</row>
    <row r="150" spans="1:14" ht="31.5" customHeight="1" x14ac:dyDescent="0.3">
      <c r="A150" s="12">
        <v>148</v>
      </c>
      <c r="B150" s="13" t="s">
        <v>103</v>
      </c>
      <c r="C150" s="8">
        <v>15727500</v>
      </c>
      <c r="D150" s="8">
        <v>18499500</v>
      </c>
      <c r="E150" s="8">
        <v>462500</v>
      </c>
      <c r="F150" s="8">
        <v>0</v>
      </c>
      <c r="G150" s="8">
        <v>507000</v>
      </c>
      <c r="H150" s="8">
        <v>0</v>
      </c>
      <c r="I150" s="8">
        <v>257000</v>
      </c>
      <c r="J150" s="8">
        <v>0</v>
      </c>
      <c r="K150" s="8">
        <v>0</v>
      </c>
      <c r="L150" s="8">
        <v>2655000</v>
      </c>
      <c r="M150" s="8">
        <v>0</v>
      </c>
      <c r="N150" s="8">
        <v>0</v>
      </c>
    </row>
    <row r="151" spans="1:14" ht="28.5" customHeight="1" x14ac:dyDescent="0.3">
      <c r="A151" s="12">
        <v>149</v>
      </c>
      <c r="B151" s="13" t="s">
        <v>150</v>
      </c>
      <c r="C151" s="8">
        <v>0</v>
      </c>
      <c r="D151" s="8">
        <v>0</v>
      </c>
      <c r="E151" s="8">
        <v>142860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</row>
    <row r="152" spans="1:14" ht="28.5" customHeight="1" x14ac:dyDescent="0.3">
      <c r="A152" s="12">
        <v>150</v>
      </c>
      <c r="B152" s="13" t="s">
        <v>104</v>
      </c>
      <c r="C152" s="8">
        <v>0</v>
      </c>
      <c r="D152" s="8">
        <v>0</v>
      </c>
      <c r="E152" s="8">
        <v>411760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</row>
    <row r="153" spans="1:14" ht="28.5" customHeight="1" x14ac:dyDescent="0.3">
      <c r="A153" s="12">
        <v>151</v>
      </c>
      <c r="B153" s="13" t="s">
        <v>105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</row>
    <row r="154" spans="1:14" ht="28.5" customHeight="1" x14ac:dyDescent="0.3">
      <c r="A154" s="12">
        <v>152</v>
      </c>
      <c r="B154" s="13" t="s">
        <v>106</v>
      </c>
      <c r="C154" s="8">
        <v>0</v>
      </c>
      <c r="D154" s="8">
        <v>0</v>
      </c>
      <c r="E154" s="8">
        <v>764120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</row>
    <row r="155" spans="1:14" ht="28.5" customHeight="1" x14ac:dyDescent="0.3">
      <c r="A155" s="12">
        <v>153</v>
      </c>
      <c r="B155" s="13" t="s">
        <v>107</v>
      </c>
      <c r="C155" s="8">
        <v>0</v>
      </c>
      <c r="D155" s="8">
        <v>0</v>
      </c>
      <c r="E155" s="8">
        <v>154290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</row>
    <row r="156" spans="1:14" ht="28.5" customHeight="1" x14ac:dyDescent="0.3">
      <c r="A156" s="12">
        <v>154</v>
      </c>
      <c r="B156" s="13" t="s">
        <v>163</v>
      </c>
      <c r="C156" s="8">
        <v>396000</v>
      </c>
      <c r="D156" s="8">
        <v>459000</v>
      </c>
      <c r="E156" s="8">
        <v>71610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14" ht="28.5" customHeight="1" x14ac:dyDescent="0.3">
      <c r="A157" s="12">
        <v>155</v>
      </c>
      <c r="B157" s="13" t="s">
        <v>108</v>
      </c>
      <c r="C157" s="8">
        <v>1287000</v>
      </c>
      <c r="D157" s="8">
        <v>1503000</v>
      </c>
      <c r="E157" s="8">
        <v>0</v>
      </c>
      <c r="F157" s="8">
        <v>0</v>
      </c>
      <c r="G157" s="8">
        <v>0</v>
      </c>
      <c r="H157" s="8">
        <v>945000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</row>
    <row r="158" spans="1:14" ht="28.5" customHeight="1" x14ac:dyDescent="0.3">
      <c r="A158" s="12">
        <v>156</v>
      </c>
      <c r="B158" s="13" t="s">
        <v>109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</row>
    <row r="159" spans="1:14" ht="28.5" customHeight="1" x14ac:dyDescent="0.3">
      <c r="A159" s="12">
        <v>157</v>
      </c>
      <c r="B159" s="13" t="s">
        <v>110</v>
      </c>
      <c r="C159" s="8">
        <v>725000</v>
      </c>
      <c r="D159" s="8">
        <v>1145000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14" ht="34.5" customHeight="1" x14ac:dyDescent="0.3">
      <c r="A160" s="12">
        <v>158</v>
      </c>
      <c r="B160" s="13" t="s">
        <v>111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</row>
    <row r="161" spans="1:15" ht="28.5" customHeight="1" x14ac:dyDescent="0.3">
      <c r="A161" s="12">
        <v>159</v>
      </c>
      <c r="B161" s="13" t="s">
        <v>112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</row>
    <row r="162" spans="1:15" ht="28.5" customHeight="1" x14ac:dyDescent="0.3">
      <c r="A162" s="12">
        <v>160</v>
      </c>
      <c r="B162" s="13" t="s">
        <v>113</v>
      </c>
      <c r="C162" s="8">
        <v>0</v>
      </c>
      <c r="D162" s="8">
        <v>0</v>
      </c>
      <c r="E162" s="8">
        <v>612250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5" ht="28.5" customHeight="1" x14ac:dyDescent="0.3">
      <c r="A163" s="12">
        <v>161</v>
      </c>
      <c r="B163" s="13" t="s">
        <v>151</v>
      </c>
      <c r="C163" s="8">
        <v>21225600</v>
      </c>
      <c r="D163" s="8">
        <v>21597300</v>
      </c>
      <c r="E163" s="8">
        <v>0</v>
      </c>
      <c r="F163" s="8">
        <v>0</v>
      </c>
      <c r="G163" s="8">
        <v>6438700</v>
      </c>
      <c r="H163" s="8">
        <v>0</v>
      </c>
      <c r="I163" s="8">
        <v>472500</v>
      </c>
      <c r="J163" s="8">
        <v>0</v>
      </c>
      <c r="K163" s="8">
        <v>0</v>
      </c>
      <c r="L163" s="8">
        <v>3530000</v>
      </c>
      <c r="M163" s="8">
        <v>0</v>
      </c>
      <c r="N163" s="8">
        <v>0</v>
      </c>
    </row>
    <row r="164" spans="1:15" ht="28.5" customHeight="1" x14ac:dyDescent="0.3">
      <c r="A164" s="12">
        <v>162</v>
      </c>
      <c r="B164" s="13" t="s">
        <v>152</v>
      </c>
      <c r="C164" s="8">
        <v>850000</v>
      </c>
      <c r="D164" s="8">
        <v>1039500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5" ht="37.5" customHeight="1" x14ac:dyDescent="0.3">
      <c r="A165" s="12">
        <v>163</v>
      </c>
      <c r="B165" s="13" t="s">
        <v>114</v>
      </c>
      <c r="C165" s="8">
        <v>812000</v>
      </c>
      <c r="D165" s="8">
        <v>846000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</row>
    <row r="166" spans="1:15" ht="28.5" customHeight="1" x14ac:dyDescent="0.3">
      <c r="A166" s="12">
        <v>164</v>
      </c>
      <c r="B166" s="13" t="s">
        <v>153</v>
      </c>
      <c r="C166" s="8">
        <v>0</v>
      </c>
      <c r="D166" s="8">
        <v>0</v>
      </c>
      <c r="E166" s="8">
        <v>435770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5" ht="28.5" customHeight="1" x14ac:dyDescent="0.3">
      <c r="A167" s="12">
        <v>165</v>
      </c>
      <c r="B167" s="13" t="s">
        <v>115</v>
      </c>
      <c r="C167" s="8">
        <v>0</v>
      </c>
      <c r="D167" s="8">
        <v>0</v>
      </c>
      <c r="E167" s="8">
        <v>1353390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</row>
    <row r="168" spans="1:15" ht="28.5" customHeight="1" x14ac:dyDescent="0.3">
      <c r="A168" s="12">
        <v>166</v>
      </c>
      <c r="B168" s="13" t="s">
        <v>154</v>
      </c>
      <c r="C168" s="8">
        <v>0</v>
      </c>
      <c r="D168" s="8">
        <v>0</v>
      </c>
      <c r="E168" s="8">
        <v>515260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</row>
    <row r="169" spans="1:15" ht="28.5" customHeight="1" x14ac:dyDescent="0.3">
      <c r="A169" s="12">
        <v>167</v>
      </c>
      <c r="B169" s="13" t="s">
        <v>116</v>
      </c>
      <c r="C169" s="8">
        <v>1831500</v>
      </c>
      <c r="D169" s="8">
        <v>1232500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17675700</v>
      </c>
      <c r="M169" s="8">
        <v>0</v>
      </c>
      <c r="N169" s="8">
        <v>0</v>
      </c>
    </row>
    <row r="170" spans="1:15" s="24" customFormat="1" ht="28.5" customHeight="1" x14ac:dyDescent="0.35">
      <c r="A170" s="12"/>
      <c r="B170" s="22" t="s">
        <v>117</v>
      </c>
      <c r="C170" s="7">
        <v>135728900</v>
      </c>
      <c r="D170" s="7">
        <v>145139200</v>
      </c>
      <c r="E170" s="7">
        <v>25204240</v>
      </c>
      <c r="F170" s="7">
        <v>0</v>
      </c>
      <c r="G170" s="7">
        <v>19846600</v>
      </c>
      <c r="H170" s="7">
        <v>7870500</v>
      </c>
      <c r="I170" s="7">
        <v>26317000</v>
      </c>
      <c r="J170" s="7">
        <v>2295000</v>
      </c>
      <c r="K170" s="7">
        <v>198000</v>
      </c>
      <c r="L170" s="7">
        <v>27948700</v>
      </c>
      <c r="M170" s="7">
        <v>12584000</v>
      </c>
      <c r="N170" s="7">
        <v>756000</v>
      </c>
      <c r="O170" s="23"/>
    </row>
    <row r="171" spans="1:15" ht="16.5" customHeight="1" x14ac:dyDescent="0.2">
      <c r="A171" s="25"/>
      <c r="B171" s="61" t="s">
        <v>210</v>
      </c>
      <c r="C171" s="62"/>
      <c r="D171" s="62">
        <v>282165</v>
      </c>
      <c r="E171" s="63"/>
      <c r="F171" s="62"/>
      <c r="G171" s="64"/>
      <c r="H171" s="64"/>
      <c r="I171" s="64"/>
      <c r="J171" s="64"/>
      <c r="K171" s="64"/>
      <c r="L171" s="64"/>
      <c r="M171" s="64"/>
      <c r="N171" s="61"/>
    </row>
    <row r="172" spans="1:15" ht="16.5" customHeight="1" x14ac:dyDescent="0.3">
      <c r="A172" s="72"/>
      <c r="C172" s="26"/>
      <c r="D172" s="28"/>
      <c r="E172" s="26"/>
      <c r="F172" s="26"/>
      <c r="G172" s="26"/>
      <c r="H172" s="25"/>
      <c r="I172" s="25"/>
      <c r="J172" s="25"/>
      <c r="K172" s="26"/>
      <c r="L172" s="25"/>
      <c r="M172" s="25"/>
    </row>
    <row r="173" spans="1:15" ht="16.5" customHeight="1" x14ac:dyDescent="0.2">
      <c r="A173" s="25"/>
      <c r="C173" s="26"/>
      <c r="D173" s="26"/>
      <c r="E173" s="25"/>
      <c r="F173" s="26"/>
      <c r="G173" s="25"/>
      <c r="H173" s="25"/>
      <c r="I173" s="25"/>
      <c r="J173" s="25"/>
      <c r="K173" s="25"/>
      <c r="L173" s="25"/>
      <c r="M173" s="25"/>
    </row>
    <row r="174" spans="1:15" ht="33.75" customHeight="1" x14ac:dyDescent="0.2">
      <c r="A174" s="29"/>
      <c r="B174" s="75" t="s">
        <v>167</v>
      </c>
      <c r="C174" s="10" t="s">
        <v>2</v>
      </c>
      <c r="D174" s="10" t="s">
        <v>3</v>
      </c>
      <c r="E174" s="10" t="s">
        <v>215</v>
      </c>
      <c r="F174" s="10" t="s">
        <v>4</v>
      </c>
      <c r="G174" s="10" t="s">
        <v>5</v>
      </c>
      <c r="H174" s="10" t="s">
        <v>6</v>
      </c>
      <c r="I174" s="10" t="s">
        <v>7</v>
      </c>
      <c r="J174" s="10" t="s">
        <v>8</v>
      </c>
      <c r="K174" s="10" t="s">
        <v>9</v>
      </c>
      <c r="L174" s="10" t="s">
        <v>10</v>
      </c>
      <c r="M174" s="10" t="s">
        <v>11</v>
      </c>
      <c r="N174" s="55" t="s">
        <v>191</v>
      </c>
    </row>
    <row r="175" spans="1:15" ht="27" customHeight="1" x14ac:dyDescent="0.3">
      <c r="A175" s="30"/>
      <c r="B175" s="75"/>
      <c r="C175" s="31">
        <v>1324.5</v>
      </c>
      <c r="D175" s="31">
        <v>1183.43</v>
      </c>
      <c r="E175" s="31">
        <v>1000</v>
      </c>
      <c r="F175" s="31">
        <v>1240.5999999999999</v>
      </c>
      <c r="G175" s="31">
        <v>1240.5999999999999</v>
      </c>
      <c r="H175" s="31">
        <v>1324.5</v>
      </c>
      <c r="I175" s="32">
        <v>1009.08</v>
      </c>
      <c r="J175" s="31">
        <v>1183.43</v>
      </c>
      <c r="K175" s="31">
        <v>1183.43</v>
      </c>
      <c r="L175" s="31">
        <v>1183.43</v>
      </c>
      <c r="M175" s="31">
        <v>1183.43</v>
      </c>
      <c r="N175" s="31">
        <v>1324.5</v>
      </c>
    </row>
    <row r="176" spans="1:15" ht="16.5" customHeight="1" x14ac:dyDescent="0.2"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</row>
    <row r="177" spans="1:15" ht="27" customHeight="1" x14ac:dyDescent="0.3">
      <c r="B177" s="2" t="s">
        <v>118</v>
      </c>
      <c r="C177" s="76" t="s">
        <v>187</v>
      </c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</row>
    <row r="178" spans="1:15" ht="38.25" customHeight="1" x14ac:dyDescent="0.25">
      <c r="A178" s="3" t="s">
        <v>0</v>
      </c>
      <c r="B178" s="4" t="s">
        <v>1</v>
      </c>
      <c r="C178" s="10" t="s">
        <v>2</v>
      </c>
      <c r="D178" s="10" t="s">
        <v>3</v>
      </c>
      <c r="E178" s="10" t="s">
        <v>215</v>
      </c>
      <c r="F178" s="10" t="s">
        <v>4</v>
      </c>
      <c r="G178" s="10" t="s">
        <v>5</v>
      </c>
      <c r="H178" s="10" t="s">
        <v>6</v>
      </c>
      <c r="I178" s="10" t="s">
        <v>7</v>
      </c>
      <c r="J178" s="10" t="s">
        <v>8</v>
      </c>
      <c r="K178" s="10" t="s">
        <v>9</v>
      </c>
      <c r="L178" s="10" t="s">
        <v>10</v>
      </c>
      <c r="M178" s="10" t="s">
        <v>11</v>
      </c>
      <c r="N178" s="55" t="s">
        <v>191</v>
      </c>
      <c r="O178" s="33" t="s">
        <v>168</v>
      </c>
    </row>
    <row r="179" spans="1:15" ht="38.25" customHeight="1" x14ac:dyDescent="0.3">
      <c r="A179" s="3">
        <v>1</v>
      </c>
      <c r="B179" s="13" t="s">
        <v>183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621.74405436013592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7">
        <v>621.74405436013592</v>
      </c>
    </row>
    <row r="180" spans="1:15" ht="28.5" customHeight="1" x14ac:dyDescent="0.3">
      <c r="A180" s="12">
        <v>2</v>
      </c>
      <c r="B180" s="13" t="s">
        <v>12</v>
      </c>
      <c r="C180" s="8">
        <v>523.21630804077006</v>
      </c>
      <c r="D180" s="8">
        <v>657.83358542541589</v>
      </c>
      <c r="E180" s="8">
        <v>119.73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7">
        <v>1300.779893466186</v>
      </c>
    </row>
    <row r="181" spans="1:15" ht="34.5" customHeight="1" x14ac:dyDescent="0.3">
      <c r="A181" s="3">
        <v>3</v>
      </c>
      <c r="B181" s="13" t="s">
        <v>157</v>
      </c>
      <c r="C181" s="8">
        <v>285.39071347678367</v>
      </c>
      <c r="D181" s="8">
        <v>1099.346813922243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45.630075289624223</v>
      </c>
      <c r="L181" s="8">
        <v>0</v>
      </c>
      <c r="M181" s="8">
        <v>0</v>
      </c>
      <c r="N181" s="8">
        <v>0</v>
      </c>
      <c r="O181" s="7">
        <v>1430.367602688651</v>
      </c>
    </row>
    <row r="182" spans="1:15" ht="28.5" customHeight="1" x14ac:dyDescent="0.3">
      <c r="A182" s="12">
        <v>4</v>
      </c>
      <c r="B182" s="13" t="s">
        <v>13</v>
      </c>
      <c r="C182" s="8">
        <v>530.01132502831263</v>
      </c>
      <c r="D182" s="8">
        <v>958.23158108210873</v>
      </c>
      <c r="E182" s="8">
        <v>0</v>
      </c>
      <c r="F182" s="8">
        <v>0</v>
      </c>
      <c r="G182" s="8">
        <v>0</v>
      </c>
      <c r="H182" s="8">
        <v>142.69535673839184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7">
        <v>1630.9382628488131</v>
      </c>
    </row>
    <row r="183" spans="1:15" ht="28.5" customHeight="1" x14ac:dyDescent="0.3">
      <c r="A183" s="3">
        <v>5</v>
      </c>
      <c r="B183" s="13" t="s">
        <v>14</v>
      </c>
      <c r="C183" s="8">
        <v>0</v>
      </c>
      <c r="D183" s="8">
        <v>0</v>
      </c>
      <c r="E183" s="8">
        <v>245.2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7">
        <v>245.2</v>
      </c>
    </row>
    <row r="184" spans="1:15" ht="28.5" customHeight="1" x14ac:dyDescent="0.3">
      <c r="A184" s="12">
        <v>6</v>
      </c>
      <c r="B184" s="13" t="s">
        <v>15</v>
      </c>
      <c r="C184" s="8">
        <v>2617.59154397886</v>
      </c>
      <c r="D184" s="8">
        <v>1597.8976365311003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7">
        <v>4215.4891805099605</v>
      </c>
    </row>
    <row r="185" spans="1:15" ht="28.5" customHeight="1" x14ac:dyDescent="0.3">
      <c r="A185" s="3">
        <v>7</v>
      </c>
      <c r="B185" s="13" t="s">
        <v>170</v>
      </c>
      <c r="C185" s="8">
        <v>349.94337485843715</v>
      </c>
      <c r="D185" s="8">
        <v>327.01553957564028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7">
        <v>676.95891443407743</v>
      </c>
    </row>
    <row r="186" spans="1:15" ht="28.5" customHeight="1" x14ac:dyDescent="0.3">
      <c r="A186" s="12">
        <v>8</v>
      </c>
      <c r="B186" s="13" t="s">
        <v>16</v>
      </c>
      <c r="C186" s="8">
        <v>0</v>
      </c>
      <c r="D186" s="8">
        <v>0</v>
      </c>
      <c r="E186" s="8">
        <v>418.14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7">
        <v>418.14</v>
      </c>
    </row>
    <row r="187" spans="1:15" ht="28.5" customHeight="1" x14ac:dyDescent="0.3">
      <c r="A187" s="3">
        <v>9</v>
      </c>
      <c r="B187" s="13" t="s">
        <v>17</v>
      </c>
      <c r="C187" s="8">
        <v>0</v>
      </c>
      <c r="D187" s="8">
        <v>0</v>
      </c>
      <c r="E187" s="8">
        <v>1252.74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7">
        <v>1252.74</v>
      </c>
    </row>
    <row r="188" spans="1:15" ht="28.5" customHeight="1" x14ac:dyDescent="0.3">
      <c r="A188" s="12">
        <v>10</v>
      </c>
      <c r="B188" s="13" t="s">
        <v>18</v>
      </c>
      <c r="C188" s="8">
        <v>0</v>
      </c>
      <c r="D188" s="8">
        <v>0</v>
      </c>
      <c r="E188" s="8">
        <v>447.74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7">
        <v>447.74</v>
      </c>
    </row>
    <row r="189" spans="1:15" ht="28.5" customHeight="1" x14ac:dyDescent="0.3">
      <c r="A189" s="3">
        <v>11</v>
      </c>
      <c r="B189" s="13" t="s">
        <v>19</v>
      </c>
      <c r="C189" s="8">
        <v>40.770101925254814</v>
      </c>
      <c r="D189" s="8">
        <v>45.630075289624223</v>
      </c>
      <c r="E189" s="8">
        <v>33.75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7">
        <v>120.15017721487904</v>
      </c>
    </row>
    <row r="190" spans="1:15" ht="39" customHeight="1" x14ac:dyDescent="0.3">
      <c r="A190" s="12">
        <v>12</v>
      </c>
      <c r="B190" s="13" t="s">
        <v>122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7">
        <v>0</v>
      </c>
    </row>
    <row r="191" spans="1:15" ht="28.5" customHeight="1" x14ac:dyDescent="0.3">
      <c r="A191" s="3">
        <v>13</v>
      </c>
      <c r="B191" s="13" t="s">
        <v>20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7">
        <v>0</v>
      </c>
    </row>
    <row r="192" spans="1:15" ht="28.5" customHeight="1" x14ac:dyDescent="0.3">
      <c r="A192" s="12">
        <v>14</v>
      </c>
      <c r="B192" s="13" t="s">
        <v>21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7">
        <v>0</v>
      </c>
    </row>
    <row r="193" spans="1:685" ht="28.5" customHeight="1" x14ac:dyDescent="0.3">
      <c r="A193" s="3">
        <v>15</v>
      </c>
      <c r="B193" s="13" t="s">
        <v>123</v>
      </c>
      <c r="C193" s="8">
        <v>0</v>
      </c>
      <c r="D193" s="8">
        <v>0</v>
      </c>
      <c r="E193" s="8">
        <v>230.04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7">
        <v>230.04</v>
      </c>
    </row>
    <row r="194" spans="1:685" ht="28.5" customHeight="1" x14ac:dyDescent="0.3">
      <c r="A194" s="12">
        <v>16</v>
      </c>
      <c r="B194" s="13" t="s">
        <v>22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7">
        <v>0</v>
      </c>
    </row>
    <row r="195" spans="1:685" ht="28.5" customHeight="1" x14ac:dyDescent="0.3">
      <c r="A195" s="3">
        <v>17</v>
      </c>
      <c r="B195" s="13" t="s">
        <v>120</v>
      </c>
      <c r="C195" s="8">
        <v>20.385050962627407</v>
      </c>
      <c r="D195" s="8">
        <v>129.28521332060197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7">
        <v>149.67026428322939</v>
      </c>
    </row>
    <row r="196" spans="1:685" ht="28.5" customHeight="1" x14ac:dyDescent="0.3">
      <c r="A196" s="12">
        <v>18</v>
      </c>
      <c r="B196" s="13" t="s">
        <v>23</v>
      </c>
      <c r="C196" s="8">
        <v>1593.431483578709</v>
      </c>
      <c r="D196" s="8">
        <v>2060.9584005813608</v>
      </c>
      <c r="E196" s="8">
        <v>68.209999999999994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7">
        <v>3722.5998841600699</v>
      </c>
    </row>
    <row r="197" spans="1:685" ht="28.5" customHeight="1" x14ac:dyDescent="0.3">
      <c r="A197" s="3">
        <v>19</v>
      </c>
      <c r="B197" s="13" t="s">
        <v>24</v>
      </c>
      <c r="C197" s="8">
        <v>710.4567761419404</v>
      </c>
      <c r="D197" s="8">
        <v>1199.4794791411405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7">
        <v>1909.9362552830808</v>
      </c>
    </row>
    <row r="198" spans="1:685" s="20" customFormat="1" ht="28.5" customHeight="1" x14ac:dyDescent="0.3">
      <c r="A198" s="12">
        <v>20</v>
      </c>
      <c r="B198" s="13" t="s">
        <v>164</v>
      </c>
      <c r="C198" s="8">
        <v>224.23556058890148</v>
      </c>
      <c r="D198" s="8">
        <v>186.32280743263226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7">
        <v>410.55836802153374</v>
      </c>
      <c r="P198" s="15"/>
      <c r="Q198" s="16"/>
      <c r="R198" s="16"/>
      <c r="S198" s="16"/>
      <c r="T198" s="17"/>
      <c r="U198" s="17"/>
      <c r="V198" s="17"/>
      <c r="W198" s="17"/>
      <c r="X198" s="17"/>
      <c r="Y198" s="17"/>
      <c r="Z198" s="17"/>
      <c r="AA198" s="17"/>
      <c r="AB198" s="17"/>
      <c r="AC198" s="18"/>
      <c r="AE198" s="14"/>
      <c r="AF198" s="15"/>
      <c r="AG198" s="16"/>
      <c r="AH198" s="16"/>
      <c r="AI198" s="16"/>
      <c r="AJ198" s="17"/>
      <c r="AK198" s="17"/>
      <c r="AL198" s="17"/>
      <c r="AM198" s="17"/>
      <c r="AN198" s="17"/>
      <c r="AO198" s="17"/>
      <c r="AP198" s="17"/>
      <c r="AQ198" s="17"/>
      <c r="AR198" s="17"/>
      <c r="AS198" s="18"/>
      <c r="AU198" s="14"/>
      <c r="AV198" s="15"/>
      <c r="AW198" s="16"/>
      <c r="AX198" s="16"/>
      <c r="AY198" s="16"/>
      <c r="AZ198" s="17"/>
      <c r="BA198" s="17"/>
      <c r="BB198" s="17"/>
      <c r="BC198" s="17"/>
      <c r="BD198" s="17"/>
      <c r="BE198" s="17"/>
      <c r="BF198" s="17"/>
      <c r="BG198" s="17"/>
      <c r="BH198" s="17"/>
      <c r="BI198" s="18"/>
      <c r="BK198" s="14"/>
      <c r="BL198" s="15"/>
      <c r="BM198" s="16"/>
      <c r="BN198" s="16"/>
      <c r="BO198" s="16"/>
      <c r="BP198" s="17"/>
      <c r="BQ198" s="17"/>
      <c r="BR198" s="17"/>
      <c r="BS198" s="17"/>
      <c r="BT198" s="17"/>
      <c r="BU198" s="17"/>
      <c r="BV198" s="17"/>
      <c r="BW198" s="17"/>
      <c r="BX198" s="17"/>
      <c r="BY198" s="18"/>
      <c r="CA198" s="14"/>
      <c r="CB198" s="15"/>
      <c r="CC198" s="16"/>
      <c r="CD198" s="16"/>
      <c r="CE198" s="16"/>
      <c r="CF198" s="17"/>
      <c r="CG198" s="17"/>
      <c r="CH198" s="17"/>
      <c r="CI198" s="17"/>
      <c r="CJ198" s="17"/>
      <c r="CK198" s="17"/>
      <c r="CL198" s="17"/>
      <c r="CM198" s="17"/>
      <c r="CN198" s="17"/>
      <c r="CO198" s="18"/>
      <c r="CQ198" s="14"/>
      <c r="CR198" s="15"/>
      <c r="CS198" s="16"/>
      <c r="CT198" s="16"/>
      <c r="CU198" s="16"/>
      <c r="CV198" s="17"/>
      <c r="CW198" s="17"/>
      <c r="CX198" s="17"/>
      <c r="CY198" s="17"/>
      <c r="CZ198" s="17"/>
      <c r="DA198" s="17"/>
      <c r="DB198" s="17"/>
      <c r="DC198" s="17"/>
      <c r="DD198" s="17"/>
      <c r="DE198" s="18"/>
      <c r="DG198" s="14"/>
      <c r="DH198" s="15"/>
      <c r="DI198" s="16"/>
      <c r="DJ198" s="16"/>
      <c r="DK198" s="16"/>
      <c r="DL198" s="17"/>
      <c r="DM198" s="17"/>
      <c r="DN198" s="17"/>
      <c r="DO198" s="17"/>
      <c r="DP198" s="17"/>
      <c r="DQ198" s="17"/>
      <c r="DR198" s="17"/>
      <c r="DS198" s="17"/>
      <c r="DT198" s="17"/>
      <c r="DU198" s="18"/>
      <c r="DW198" s="14"/>
      <c r="DX198" s="15"/>
      <c r="DY198" s="16"/>
      <c r="DZ198" s="16"/>
      <c r="EA198" s="16"/>
      <c r="EB198" s="17"/>
      <c r="EC198" s="17"/>
      <c r="ED198" s="17"/>
      <c r="EE198" s="17"/>
      <c r="EF198" s="17"/>
      <c r="EG198" s="17"/>
      <c r="EH198" s="17"/>
      <c r="EI198" s="17"/>
      <c r="EJ198" s="17"/>
      <c r="EK198" s="18"/>
      <c r="EM198" s="14"/>
      <c r="EN198" s="15"/>
      <c r="EO198" s="16"/>
      <c r="EP198" s="16"/>
      <c r="EQ198" s="16"/>
      <c r="ER198" s="17"/>
      <c r="ES198" s="17"/>
      <c r="ET198" s="17"/>
      <c r="EU198" s="17"/>
      <c r="EV198" s="17"/>
      <c r="EW198" s="17"/>
      <c r="EX198" s="17"/>
      <c r="EY198" s="17"/>
      <c r="EZ198" s="17"/>
      <c r="FA198" s="18"/>
      <c r="FC198" s="14"/>
      <c r="FD198" s="15"/>
      <c r="FE198" s="16"/>
      <c r="FF198" s="16"/>
      <c r="FG198" s="16"/>
      <c r="FH198" s="17"/>
      <c r="FI198" s="17"/>
      <c r="FJ198" s="17"/>
      <c r="FK198" s="17"/>
      <c r="FL198" s="17"/>
      <c r="FM198" s="17"/>
      <c r="FN198" s="17"/>
      <c r="FO198" s="17"/>
      <c r="FP198" s="17"/>
      <c r="FQ198" s="18"/>
      <c r="FS198" s="14"/>
      <c r="FT198" s="15"/>
      <c r="FU198" s="16"/>
      <c r="FV198" s="16"/>
      <c r="FW198" s="16"/>
      <c r="FX198" s="17"/>
      <c r="FY198" s="17"/>
      <c r="FZ198" s="17"/>
      <c r="GA198" s="17"/>
      <c r="GB198" s="17"/>
      <c r="GC198" s="17"/>
      <c r="GD198" s="17"/>
      <c r="GE198" s="17"/>
      <c r="GF198" s="17"/>
      <c r="GG198" s="18"/>
      <c r="GI198" s="14"/>
      <c r="GJ198" s="15"/>
      <c r="GK198" s="16"/>
      <c r="GL198" s="16"/>
      <c r="GM198" s="16"/>
      <c r="GN198" s="17"/>
      <c r="GO198" s="17"/>
      <c r="GP198" s="17"/>
      <c r="GQ198" s="17"/>
      <c r="GR198" s="17"/>
      <c r="GS198" s="17"/>
      <c r="GT198" s="17"/>
      <c r="GU198" s="17"/>
      <c r="GV198" s="17"/>
      <c r="GW198" s="18"/>
      <c r="GY198" s="14"/>
      <c r="GZ198" s="15"/>
      <c r="HA198" s="16"/>
      <c r="HB198" s="16"/>
      <c r="HC198" s="16"/>
      <c r="HD198" s="17"/>
      <c r="HE198" s="17"/>
      <c r="HF198" s="17"/>
      <c r="HG198" s="17"/>
      <c r="HH198" s="17"/>
      <c r="HI198" s="17"/>
      <c r="HJ198" s="17"/>
      <c r="HK198" s="17"/>
      <c r="HL198" s="17"/>
      <c r="HM198" s="18"/>
      <c r="HO198" s="14"/>
      <c r="HP198" s="15"/>
      <c r="HQ198" s="16"/>
      <c r="HR198" s="16"/>
      <c r="HS198" s="16"/>
      <c r="HT198" s="17"/>
      <c r="HU198" s="17"/>
      <c r="HV198" s="17"/>
      <c r="HW198" s="17"/>
      <c r="HX198" s="17"/>
      <c r="HY198" s="17"/>
      <c r="HZ198" s="17"/>
      <c r="IA198" s="17"/>
      <c r="IB198" s="17"/>
      <c r="IC198" s="18"/>
      <c r="IE198" s="14"/>
      <c r="IF198" s="15"/>
      <c r="IG198" s="16"/>
      <c r="IH198" s="16"/>
      <c r="II198" s="16"/>
      <c r="IJ198" s="17"/>
      <c r="IK198" s="17"/>
      <c r="IL198" s="17"/>
      <c r="IM198" s="17"/>
      <c r="IN198" s="17"/>
      <c r="IO198" s="17"/>
      <c r="IP198" s="17"/>
      <c r="IQ198" s="17"/>
      <c r="IR198" s="17"/>
      <c r="IS198" s="18"/>
      <c r="IU198" s="14"/>
      <c r="IV198" s="15"/>
      <c r="IW198" s="16"/>
      <c r="IX198" s="16"/>
      <c r="IY198" s="16"/>
      <c r="IZ198" s="17"/>
      <c r="JA198" s="17"/>
      <c r="JB198" s="17"/>
      <c r="JC198" s="17"/>
      <c r="JD198" s="17"/>
      <c r="JE198" s="17"/>
      <c r="JF198" s="17"/>
      <c r="JG198" s="17"/>
      <c r="JH198" s="17"/>
      <c r="JI198" s="18"/>
      <c r="JK198" s="14"/>
      <c r="JL198" s="15"/>
      <c r="JM198" s="16"/>
      <c r="JN198" s="16"/>
      <c r="JO198" s="16"/>
      <c r="JP198" s="17"/>
      <c r="JQ198" s="17"/>
      <c r="JR198" s="17"/>
      <c r="JS198" s="17"/>
      <c r="JT198" s="17"/>
      <c r="JU198" s="17"/>
      <c r="JV198" s="17"/>
      <c r="JW198" s="17"/>
      <c r="JX198" s="17"/>
      <c r="JY198" s="18"/>
      <c r="KA198" s="14"/>
      <c r="KB198" s="15"/>
      <c r="KC198" s="16"/>
      <c r="KD198" s="16"/>
      <c r="KE198" s="16"/>
      <c r="KF198" s="17"/>
      <c r="KG198" s="17"/>
      <c r="KH198" s="17"/>
      <c r="KI198" s="17"/>
      <c r="KJ198" s="17"/>
      <c r="KK198" s="17"/>
      <c r="KL198" s="17"/>
      <c r="KM198" s="17"/>
      <c r="KN198" s="17"/>
      <c r="KO198" s="18"/>
      <c r="KQ198" s="14"/>
      <c r="KR198" s="15"/>
      <c r="KS198" s="16"/>
      <c r="KT198" s="16"/>
      <c r="KU198" s="16"/>
      <c r="KV198" s="17"/>
      <c r="KW198" s="17"/>
      <c r="KX198" s="17"/>
      <c r="KY198" s="17"/>
      <c r="KZ198" s="17"/>
      <c r="LA198" s="17"/>
      <c r="LB198" s="17"/>
      <c r="LC198" s="17"/>
      <c r="LD198" s="17"/>
      <c r="LE198" s="18"/>
      <c r="LG198" s="14"/>
      <c r="LH198" s="15"/>
      <c r="LI198" s="16"/>
      <c r="LJ198" s="16"/>
      <c r="LK198" s="16"/>
      <c r="LL198" s="17"/>
      <c r="LM198" s="17"/>
      <c r="LN198" s="17"/>
      <c r="LO198" s="17"/>
      <c r="LP198" s="17"/>
      <c r="LQ198" s="17"/>
      <c r="LR198" s="17"/>
      <c r="LS198" s="17"/>
      <c r="LT198" s="17"/>
      <c r="LU198" s="18"/>
      <c r="LW198" s="14"/>
      <c r="LX198" s="15"/>
      <c r="LY198" s="16"/>
      <c r="LZ198" s="16"/>
      <c r="MA198" s="16"/>
      <c r="MB198" s="17"/>
      <c r="MC198" s="17"/>
      <c r="MD198" s="17"/>
      <c r="ME198" s="17"/>
      <c r="MF198" s="17"/>
      <c r="MG198" s="17"/>
      <c r="MH198" s="17"/>
      <c r="MI198" s="17"/>
      <c r="MJ198" s="17"/>
      <c r="MK198" s="18"/>
      <c r="MM198" s="14"/>
      <c r="MN198" s="15"/>
      <c r="MO198" s="16"/>
      <c r="MP198" s="16"/>
      <c r="MQ198" s="16"/>
      <c r="MR198" s="17"/>
      <c r="MS198" s="17"/>
      <c r="MT198" s="17"/>
      <c r="MU198" s="17"/>
      <c r="MV198" s="17"/>
      <c r="MW198" s="17"/>
      <c r="MX198" s="17"/>
      <c r="MY198" s="17"/>
      <c r="MZ198" s="17"/>
      <c r="NA198" s="18"/>
      <c r="NC198" s="14"/>
      <c r="ND198" s="15"/>
      <c r="NE198" s="16"/>
      <c r="NF198" s="16"/>
      <c r="NG198" s="16"/>
      <c r="NH198" s="17"/>
      <c r="NI198" s="17"/>
      <c r="NJ198" s="17"/>
      <c r="NK198" s="17"/>
      <c r="NL198" s="17"/>
      <c r="NM198" s="17"/>
      <c r="NN198" s="17"/>
      <c r="NO198" s="17"/>
      <c r="NP198" s="17"/>
      <c r="NQ198" s="18"/>
      <c r="NS198" s="14"/>
      <c r="NT198" s="15"/>
      <c r="NU198" s="16"/>
      <c r="NV198" s="16"/>
      <c r="NW198" s="16"/>
      <c r="NX198" s="17"/>
      <c r="NY198" s="17"/>
      <c r="NZ198" s="17"/>
      <c r="OA198" s="17"/>
      <c r="OB198" s="17"/>
      <c r="OC198" s="17"/>
      <c r="OD198" s="17"/>
      <c r="OE198" s="17"/>
      <c r="OF198" s="17"/>
      <c r="OG198" s="18"/>
      <c r="OI198" s="14"/>
      <c r="OJ198" s="15"/>
      <c r="OK198" s="16"/>
      <c r="OL198" s="16"/>
      <c r="OM198" s="16"/>
      <c r="ON198" s="17"/>
      <c r="OO198" s="17"/>
      <c r="OP198" s="17"/>
      <c r="OQ198" s="17"/>
      <c r="OR198" s="17"/>
      <c r="OS198" s="17"/>
      <c r="OT198" s="17"/>
      <c r="OU198" s="17"/>
      <c r="OV198" s="17"/>
      <c r="OW198" s="18"/>
      <c r="OY198" s="14"/>
      <c r="OZ198" s="15"/>
      <c r="PA198" s="16"/>
      <c r="PB198" s="16"/>
      <c r="PC198" s="16"/>
      <c r="PD198" s="17"/>
      <c r="PE198" s="17"/>
      <c r="PF198" s="17"/>
      <c r="PG198" s="17"/>
      <c r="PH198" s="17"/>
      <c r="PI198" s="17"/>
      <c r="PJ198" s="17"/>
      <c r="PK198" s="17"/>
      <c r="PL198" s="17"/>
      <c r="PM198" s="18"/>
      <c r="PO198" s="14"/>
      <c r="PP198" s="15"/>
      <c r="PQ198" s="16"/>
      <c r="PR198" s="16"/>
      <c r="PS198" s="16"/>
      <c r="PT198" s="17"/>
      <c r="PU198" s="17"/>
      <c r="PV198" s="17"/>
      <c r="PW198" s="17"/>
      <c r="PX198" s="17"/>
      <c r="PY198" s="17"/>
      <c r="PZ198" s="17"/>
      <c r="QA198" s="17"/>
      <c r="QB198" s="17"/>
      <c r="QC198" s="18"/>
      <c r="QE198" s="14"/>
      <c r="QF198" s="15"/>
      <c r="QG198" s="16"/>
      <c r="QH198" s="16"/>
      <c r="QI198" s="16"/>
      <c r="QJ198" s="17"/>
      <c r="QK198" s="17"/>
      <c r="QL198" s="17"/>
      <c r="QM198" s="17"/>
      <c r="QN198" s="17"/>
      <c r="QO198" s="17"/>
      <c r="QP198" s="17"/>
      <c r="QQ198" s="17"/>
      <c r="QR198" s="17"/>
      <c r="QS198" s="18"/>
      <c r="QU198" s="14"/>
      <c r="QV198" s="15"/>
      <c r="QW198" s="16"/>
      <c r="QX198" s="16"/>
      <c r="QY198" s="16"/>
      <c r="QZ198" s="17"/>
      <c r="RA198" s="17"/>
      <c r="RB198" s="17"/>
      <c r="RC198" s="17"/>
      <c r="RD198" s="17"/>
      <c r="RE198" s="17"/>
      <c r="RF198" s="17"/>
      <c r="RG198" s="17"/>
      <c r="RH198" s="17"/>
      <c r="RI198" s="18"/>
      <c r="RK198" s="14"/>
      <c r="RL198" s="15"/>
      <c r="RM198" s="16"/>
      <c r="RN198" s="16"/>
      <c r="RO198" s="16"/>
      <c r="RP198" s="17"/>
      <c r="RQ198" s="17"/>
      <c r="RR198" s="17"/>
      <c r="RS198" s="17"/>
      <c r="RT198" s="17"/>
      <c r="RU198" s="17"/>
      <c r="RV198" s="17"/>
      <c r="RW198" s="17"/>
      <c r="RX198" s="17"/>
      <c r="RY198" s="18"/>
      <c r="SA198" s="14"/>
      <c r="SB198" s="15"/>
      <c r="SC198" s="16"/>
      <c r="SD198" s="16"/>
      <c r="SE198" s="16"/>
      <c r="SF198" s="17"/>
      <c r="SG198" s="17"/>
      <c r="SH198" s="17"/>
      <c r="SI198" s="17"/>
      <c r="SJ198" s="17"/>
      <c r="SK198" s="17"/>
      <c r="SL198" s="17"/>
      <c r="SM198" s="17"/>
      <c r="SN198" s="17"/>
      <c r="SO198" s="18"/>
      <c r="SQ198" s="14"/>
      <c r="SR198" s="15"/>
      <c r="SS198" s="16"/>
      <c r="ST198" s="16"/>
      <c r="SU198" s="16"/>
      <c r="SV198" s="17"/>
      <c r="SW198" s="17"/>
      <c r="SX198" s="17"/>
      <c r="SY198" s="17"/>
      <c r="SZ198" s="17"/>
      <c r="TA198" s="17"/>
      <c r="TB198" s="17"/>
      <c r="TC198" s="17"/>
      <c r="TD198" s="17"/>
      <c r="TE198" s="18"/>
      <c r="TG198" s="14"/>
      <c r="TH198" s="15"/>
      <c r="TI198" s="16"/>
      <c r="TJ198" s="16"/>
      <c r="TK198" s="16"/>
      <c r="TL198" s="17"/>
      <c r="TM198" s="17"/>
      <c r="TN198" s="17"/>
      <c r="TO198" s="17"/>
      <c r="TP198" s="17"/>
      <c r="TQ198" s="17"/>
      <c r="TR198" s="17"/>
      <c r="TS198" s="17"/>
      <c r="TT198" s="17"/>
      <c r="TU198" s="18"/>
      <c r="TW198" s="14"/>
      <c r="TX198" s="15"/>
      <c r="TY198" s="16"/>
      <c r="TZ198" s="16"/>
      <c r="UA198" s="16"/>
      <c r="UB198" s="17"/>
      <c r="UC198" s="17"/>
      <c r="UD198" s="17"/>
      <c r="UE198" s="17"/>
      <c r="UF198" s="17"/>
      <c r="UG198" s="17"/>
      <c r="UH198" s="17"/>
      <c r="UI198" s="17"/>
      <c r="UJ198" s="17"/>
      <c r="UK198" s="18"/>
      <c r="UM198" s="14"/>
      <c r="UN198" s="15"/>
      <c r="UO198" s="16"/>
      <c r="UP198" s="16"/>
      <c r="UQ198" s="16"/>
      <c r="UR198" s="17"/>
      <c r="US198" s="17"/>
      <c r="UT198" s="17"/>
      <c r="UU198" s="17"/>
      <c r="UV198" s="17"/>
      <c r="UW198" s="17"/>
      <c r="UX198" s="17"/>
      <c r="UY198" s="17"/>
      <c r="UZ198" s="17"/>
      <c r="VA198" s="18"/>
      <c r="VC198" s="14"/>
      <c r="VD198" s="15"/>
      <c r="VE198" s="16"/>
      <c r="VF198" s="16"/>
      <c r="VG198" s="16"/>
      <c r="VH198" s="17"/>
      <c r="VI198" s="17"/>
      <c r="VJ198" s="17"/>
      <c r="VK198" s="17"/>
      <c r="VL198" s="17"/>
      <c r="VM198" s="17"/>
      <c r="VN198" s="17"/>
      <c r="VO198" s="17"/>
      <c r="VP198" s="17"/>
      <c r="VQ198" s="18"/>
      <c r="VS198" s="14"/>
      <c r="VT198" s="15"/>
      <c r="VU198" s="16"/>
      <c r="VV198" s="16"/>
      <c r="VW198" s="16"/>
      <c r="VX198" s="17"/>
      <c r="VY198" s="17"/>
      <c r="VZ198" s="17"/>
      <c r="WA198" s="17"/>
      <c r="WB198" s="17"/>
      <c r="WC198" s="17"/>
      <c r="WD198" s="17"/>
      <c r="WE198" s="17"/>
      <c r="WF198" s="17"/>
      <c r="WG198" s="18"/>
      <c r="WI198" s="14"/>
      <c r="WJ198" s="15"/>
      <c r="WK198" s="16"/>
      <c r="WL198" s="16"/>
      <c r="WM198" s="16"/>
      <c r="WN198" s="17"/>
      <c r="WO198" s="17"/>
      <c r="WP198" s="17"/>
      <c r="WQ198" s="17"/>
      <c r="WR198" s="17"/>
      <c r="WS198" s="17"/>
      <c r="WT198" s="17"/>
      <c r="WU198" s="17"/>
      <c r="WV198" s="17"/>
      <c r="WW198" s="18"/>
      <c r="WY198" s="14"/>
      <c r="WZ198" s="15"/>
      <c r="XA198" s="16"/>
      <c r="XB198" s="16"/>
      <c r="XC198" s="16"/>
      <c r="XD198" s="17"/>
      <c r="XE198" s="17"/>
      <c r="XF198" s="17"/>
      <c r="XG198" s="17"/>
      <c r="XH198" s="17"/>
      <c r="XI198" s="17"/>
      <c r="XJ198" s="17"/>
      <c r="XK198" s="17"/>
      <c r="XL198" s="17"/>
      <c r="XM198" s="18"/>
      <c r="XO198" s="14"/>
      <c r="XP198" s="15"/>
      <c r="XQ198" s="16"/>
      <c r="XR198" s="16"/>
      <c r="XS198" s="16"/>
      <c r="XT198" s="17"/>
      <c r="XU198" s="17"/>
      <c r="XV198" s="17"/>
      <c r="XW198" s="17"/>
      <c r="XX198" s="17"/>
      <c r="XY198" s="17"/>
      <c r="XZ198" s="17"/>
      <c r="YA198" s="17"/>
      <c r="YB198" s="17"/>
      <c r="YC198" s="18"/>
      <c r="YE198" s="14"/>
      <c r="YF198" s="15"/>
      <c r="YG198" s="16"/>
      <c r="YH198" s="16"/>
      <c r="YI198" s="16"/>
      <c r="YJ198" s="17"/>
      <c r="YK198" s="17"/>
      <c r="YL198" s="17"/>
      <c r="YM198" s="17"/>
      <c r="YN198" s="17"/>
      <c r="YO198" s="17"/>
      <c r="YP198" s="17"/>
      <c r="YQ198" s="17"/>
      <c r="YR198" s="17"/>
      <c r="YS198" s="18"/>
      <c r="YU198" s="14"/>
      <c r="YV198" s="15"/>
      <c r="YW198" s="16"/>
      <c r="YX198" s="16"/>
      <c r="YY198" s="16"/>
      <c r="YZ198" s="17"/>
      <c r="ZA198" s="17"/>
      <c r="ZB198" s="17"/>
      <c r="ZC198" s="17"/>
      <c r="ZD198" s="17"/>
      <c r="ZE198" s="17"/>
      <c r="ZF198" s="17"/>
      <c r="ZG198" s="17"/>
      <c r="ZH198" s="17"/>
      <c r="ZI198" s="18"/>
    </row>
    <row r="199" spans="1:685" ht="28.5" customHeight="1" x14ac:dyDescent="0.3">
      <c r="A199" s="3">
        <v>21</v>
      </c>
      <c r="B199" s="13" t="s">
        <v>25</v>
      </c>
      <c r="C199" s="8">
        <v>23.782559456398641</v>
      </c>
      <c r="D199" s="8">
        <v>26.617543918947465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7">
        <v>50.400103375346106</v>
      </c>
    </row>
    <row r="200" spans="1:685" ht="28.5" customHeight="1" x14ac:dyDescent="0.3">
      <c r="A200" s="12">
        <v>22</v>
      </c>
      <c r="B200" s="13" t="s">
        <v>26</v>
      </c>
      <c r="C200" s="8">
        <v>326.16081540203851</v>
      </c>
      <c r="D200" s="8">
        <v>410.67067760661803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7">
        <v>736.83149300865648</v>
      </c>
    </row>
    <row r="201" spans="1:685" ht="28.5" customHeight="1" x14ac:dyDescent="0.3">
      <c r="A201" s="3">
        <v>23</v>
      </c>
      <c r="B201" s="13" t="s">
        <v>27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7">
        <v>0</v>
      </c>
    </row>
    <row r="202" spans="1:685" ht="28.5" customHeight="1" x14ac:dyDescent="0.3">
      <c r="A202" s="12">
        <v>24</v>
      </c>
      <c r="B202" s="13" t="s">
        <v>124</v>
      </c>
      <c r="C202" s="8">
        <v>241.22310305775764</v>
      </c>
      <c r="D202" s="8">
        <v>621.92102616969316</v>
      </c>
      <c r="E202" s="8">
        <v>16.78</v>
      </c>
      <c r="F202" s="8">
        <v>0</v>
      </c>
      <c r="G202" s="8">
        <v>0</v>
      </c>
      <c r="H202" s="8">
        <v>1386.1834654586637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7">
        <v>2266.1075946861147</v>
      </c>
    </row>
    <row r="203" spans="1:685" ht="28.5" customHeight="1" x14ac:dyDescent="0.3">
      <c r="A203" s="3">
        <v>25</v>
      </c>
      <c r="B203" s="13" t="s">
        <v>28</v>
      </c>
      <c r="C203" s="8">
        <v>0</v>
      </c>
      <c r="D203" s="8">
        <v>0</v>
      </c>
      <c r="E203" s="8">
        <v>117.94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7">
        <v>117.94</v>
      </c>
    </row>
    <row r="204" spans="1:685" ht="35.25" customHeight="1" x14ac:dyDescent="0.3">
      <c r="A204" s="12">
        <v>26</v>
      </c>
      <c r="B204" s="13" t="s">
        <v>125</v>
      </c>
      <c r="C204" s="8">
        <v>0</v>
      </c>
      <c r="D204" s="8">
        <v>0</v>
      </c>
      <c r="E204" s="8">
        <v>350.99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7">
        <v>350.99</v>
      </c>
    </row>
    <row r="205" spans="1:685" ht="28.5" customHeight="1" x14ac:dyDescent="0.3">
      <c r="A205" s="3">
        <v>27</v>
      </c>
      <c r="B205" s="13" t="s">
        <v>29</v>
      </c>
      <c r="C205" s="8">
        <v>335.22083805209513</v>
      </c>
      <c r="D205" s="8">
        <v>810.77883778508226</v>
      </c>
      <c r="E205" s="8">
        <v>124.4</v>
      </c>
      <c r="F205" s="8">
        <v>0</v>
      </c>
      <c r="G205" s="8">
        <v>0</v>
      </c>
      <c r="H205" s="8">
        <v>0</v>
      </c>
      <c r="I205" s="8">
        <v>0</v>
      </c>
      <c r="J205" s="8">
        <v>730.08120463398757</v>
      </c>
      <c r="K205" s="8">
        <v>0</v>
      </c>
      <c r="L205" s="8">
        <v>3408.73562441378</v>
      </c>
      <c r="M205" s="8">
        <v>0</v>
      </c>
      <c r="N205" s="8">
        <v>0</v>
      </c>
      <c r="O205" s="7">
        <v>5409.2165048849456</v>
      </c>
    </row>
    <row r="206" spans="1:685" ht="28.5" customHeight="1" x14ac:dyDescent="0.3">
      <c r="A206" s="12">
        <v>28</v>
      </c>
      <c r="B206" s="13" t="s">
        <v>30</v>
      </c>
      <c r="C206" s="8">
        <v>0</v>
      </c>
      <c r="D206" s="8">
        <v>0</v>
      </c>
      <c r="E206" s="8">
        <v>341.61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7">
        <v>341.61</v>
      </c>
    </row>
    <row r="207" spans="1:685" ht="28.5" customHeight="1" x14ac:dyDescent="0.3">
      <c r="A207" s="3">
        <v>29</v>
      </c>
      <c r="B207" s="13" t="s">
        <v>31</v>
      </c>
      <c r="C207" s="8">
        <v>442.35560588901473</v>
      </c>
      <c r="D207" s="8">
        <v>501.93082818586646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7">
        <v>944.28643407488119</v>
      </c>
    </row>
    <row r="208" spans="1:685" ht="28.5" customHeight="1" x14ac:dyDescent="0.3">
      <c r="A208" s="12">
        <v>30</v>
      </c>
      <c r="B208" s="13" t="s">
        <v>32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7">
        <v>0</v>
      </c>
    </row>
    <row r="209" spans="1:15" ht="28.5" customHeight="1" x14ac:dyDescent="0.3">
      <c r="A209" s="3">
        <v>31</v>
      </c>
      <c r="B209" s="13" t="s">
        <v>33</v>
      </c>
      <c r="C209" s="8">
        <v>430.35107587768971</v>
      </c>
      <c r="D209" s="8">
        <v>427.14820479453789</v>
      </c>
      <c r="E209" s="8">
        <v>22.13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7">
        <v>879.62928067222754</v>
      </c>
    </row>
    <row r="210" spans="1:15" ht="28.5" customHeight="1" x14ac:dyDescent="0.3">
      <c r="A210" s="12">
        <v>32</v>
      </c>
      <c r="B210" s="13" t="s">
        <v>34</v>
      </c>
      <c r="C210" s="8">
        <v>0</v>
      </c>
      <c r="D210" s="8">
        <v>0</v>
      </c>
      <c r="E210" s="8">
        <v>45.08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7">
        <v>45.08</v>
      </c>
    </row>
    <row r="211" spans="1:15" ht="28.5" customHeight="1" x14ac:dyDescent="0.3">
      <c r="A211" s="3">
        <v>33</v>
      </c>
      <c r="B211" s="13" t="s">
        <v>35</v>
      </c>
      <c r="C211" s="8">
        <v>0</v>
      </c>
      <c r="D211" s="8">
        <v>0</v>
      </c>
      <c r="E211" s="8">
        <v>184.1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7">
        <v>184.1</v>
      </c>
    </row>
    <row r="212" spans="1:15" ht="28.5" customHeight="1" x14ac:dyDescent="0.3">
      <c r="A212" s="12">
        <v>34</v>
      </c>
      <c r="B212" s="13" t="s">
        <v>171</v>
      </c>
      <c r="C212" s="8">
        <v>20.385050962627407</v>
      </c>
      <c r="D212" s="8">
        <v>22.815037644812111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7">
        <v>43.200088607439518</v>
      </c>
    </row>
    <row r="213" spans="1:15" ht="28.5" customHeight="1" x14ac:dyDescent="0.3">
      <c r="A213" s="3">
        <v>35</v>
      </c>
      <c r="B213" s="13" t="s">
        <v>36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7">
        <v>0</v>
      </c>
    </row>
    <row r="214" spans="1:15" ht="23.25" customHeight="1" x14ac:dyDescent="0.3">
      <c r="A214" s="12">
        <v>36</v>
      </c>
      <c r="B214" s="13" t="s">
        <v>172</v>
      </c>
      <c r="C214" s="8">
        <v>115.51528878822197</v>
      </c>
      <c r="D214" s="8">
        <v>250.96541409293323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7">
        <v>366.4807028811552</v>
      </c>
    </row>
    <row r="215" spans="1:15" ht="28.5" customHeight="1" x14ac:dyDescent="0.3">
      <c r="A215" s="3">
        <v>37</v>
      </c>
      <c r="B215" s="13" t="s">
        <v>37</v>
      </c>
      <c r="C215" s="8">
        <v>1852.7746319365799</v>
      </c>
      <c r="D215" s="8">
        <v>1473.2599308788858</v>
      </c>
      <c r="E215" s="8">
        <v>338.12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7">
        <v>3664.1545628154654</v>
      </c>
    </row>
    <row r="216" spans="1:15" ht="28.5" customHeight="1" x14ac:dyDescent="0.3">
      <c r="A216" s="12">
        <v>38</v>
      </c>
      <c r="B216" s="13" t="s">
        <v>38</v>
      </c>
      <c r="C216" s="8">
        <v>509.62627406568515</v>
      </c>
      <c r="D216" s="8">
        <v>1270.0370955612077</v>
      </c>
      <c r="E216" s="8">
        <v>242.01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7">
        <v>2021.6733696268927</v>
      </c>
    </row>
    <row r="217" spans="1:15" ht="28.5" customHeight="1" x14ac:dyDescent="0.3">
      <c r="A217" s="3">
        <v>39</v>
      </c>
      <c r="B217" s="13" t="s">
        <v>39</v>
      </c>
      <c r="C217" s="8">
        <v>511.51377878444697</v>
      </c>
      <c r="D217" s="8">
        <v>431.79571246292556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7">
        <v>943.30949124737253</v>
      </c>
    </row>
    <row r="218" spans="1:15" ht="28.5" customHeight="1" x14ac:dyDescent="0.3">
      <c r="A218" s="12">
        <v>40</v>
      </c>
      <c r="B218" s="13" t="s">
        <v>40</v>
      </c>
      <c r="C218" s="8">
        <v>898.07474518686297</v>
      </c>
      <c r="D218" s="8">
        <v>1179.6219463762116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7">
        <v>2077.6966915630746</v>
      </c>
    </row>
    <row r="219" spans="1:15" ht="28.5" customHeight="1" x14ac:dyDescent="0.3">
      <c r="A219" s="3">
        <v>41</v>
      </c>
      <c r="B219" s="13" t="s">
        <v>126</v>
      </c>
      <c r="C219" s="8">
        <v>0</v>
      </c>
      <c r="D219" s="8">
        <v>0</v>
      </c>
      <c r="E219" s="8">
        <v>166.8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7">
        <v>166.8</v>
      </c>
    </row>
    <row r="220" spans="1:15" ht="28.5" customHeight="1" x14ac:dyDescent="0.3">
      <c r="A220" s="12">
        <v>42</v>
      </c>
      <c r="B220" s="13" t="s">
        <v>41</v>
      </c>
      <c r="C220" s="8">
        <v>285.39071347678367</v>
      </c>
      <c r="D220" s="8">
        <v>410.67067760661803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7">
        <v>696.06139108340176</v>
      </c>
    </row>
    <row r="221" spans="1:15" ht="28.5" customHeight="1" x14ac:dyDescent="0.3">
      <c r="A221" s="3">
        <v>43</v>
      </c>
      <c r="B221" s="13" t="s">
        <v>42</v>
      </c>
      <c r="C221" s="8">
        <v>163.08040770101925</v>
      </c>
      <c r="D221" s="8">
        <v>301.66549774807129</v>
      </c>
      <c r="E221" s="8">
        <v>22.94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7">
        <v>487.68590544909051</v>
      </c>
    </row>
    <row r="222" spans="1:15" ht="28.5" customHeight="1" x14ac:dyDescent="0.3">
      <c r="A222" s="12">
        <v>44</v>
      </c>
      <c r="B222" s="13" t="s">
        <v>43</v>
      </c>
      <c r="C222" s="8">
        <v>2128.7278218195547</v>
      </c>
      <c r="D222" s="8">
        <v>2366.8489053006938</v>
      </c>
      <c r="E222" s="8">
        <v>223.9</v>
      </c>
      <c r="F222" s="8">
        <v>0</v>
      </c>
      <c r="G222" s="8">
        <v>0</v>
      </c>
      <c r="H222" s="8">
        <v>122.31030577576443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7">
        <v>4841.7870328960125</v>
      </c>
    </row>
    <row r="223" spans="1:15" ht="28.5" customHeight="1" x14ac:dyDescent="0.3">
      <c r="A223" s="3">
        <v>45</v>
      </c>
      <c r="B223" s="13" t="s">
        <v>44</v>
      </c>
      <c r="C223" s="8">
        <v>122.31030577576443</v>
      </c>
      <c r="D223" s="8">
        <v>197.73032625503831</v>
      </c>
      <c r="E223" s="8">
        <v>0</v>
      </c>
      <c r="F223" s="8">
        <v>0</v>
      </c>
      <c r="G223" s="8">
        <v>0</v>
      </c>
      <c r="H223" s="8">
        <v>152.88788221970555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81.540203850509627</v>
      </c>
      <c r="O223" s="7">
        <v>554.46871810101788</v>
      </c>
    </row>
    <row r="224" spans="1:15" ht="28.5" customHeight="1" x14ac:dyDescent="0.3">
      <c r="A224" s="12">
        <v>46</v>
      </c>
      <c r="B224" s="13" t="s">
        <v>173</v>
      </c>
      <c r="C224" s="8">
        <v>428.08607021517554</v>
      </c>
      <c r="D224" s="8">
        <v>182.52030115849689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7">
        <v>610.60637137367246</v>
      </c>
    </row>
    <row r="225" spans="1:685" ht="28.5" customHeight="1" x14ac:dyDescent="0.3">
      <c r="A225" s="3">
        <v>47</v>
      </c>
      <c r="B225" s="13" t="s">
        <v>45</v>
      </c>
      <c r="C225" s="8">
        <v>849.37712344280862</v>
      </c>
      <c r="D225" s="8">
        <v>855.56391168045423</v>
      </c>
      <c r="E225" s="8">
        <v>0</v>
      </c>
      <c r="F225" s="8">
        <v>0</v>
      </c>
      <c r="G225" s="8">
        <v>0</v>
      </c>
      <c r="H225" s="8">
        <v>234.42808607021519</v>
      </c>
      <c r="I225" s="8">
        <v>0</v>
      </c>
      <c r="J225" s="8">
        <v>11.407518822406056</v>
      </c>
      <c r="K225" s="8">
        <v>0</v>
      </c>
      <c r="L225" s="8">
        <v>0</v>
      </c>
      <c r="M225" s="8">
        <v>0</v>
      </c>
      <c r="N225" s="8">
        <v>0</v>
      </c>
      <c r="O225" s="7">
        <v>1950.7766400158839</v>
      </c>
    </row>
    <row r="226" spans="1:685" ht="28.5" customHeight="1" x14ac:dyDescent="0.3">
      <c r="A226" s="12">
        <v>48</v>
      </c>
      <c r="B226" s="13" t="s">
        <v>46</v>
      </c>
      <c r="C226" s="8">
        <v>558.3238958097395</v>
      </c>
      <c r="D226" s="8">
        <v>643.89106242025298</v>
      </c>
      <c r="E226" s="8">
        <v>236.99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7">
        <v>1439.2049582299926</v>
      </c>
    </row>
    <row r="227" spans="1:685" s="20" customFormat="1" ht="28.5" customHeight="1" x14ac:dyDescent="0.3">
      <c r="A227" s="3">
        <v>49</v>
      </c>
      <c r="B227" s="13" t="s">
        <v>174</v>
      </c>
      <c r="C227" s="8">
        <v>370.32842582106457</v>
      </c>
      <c r="D227" s="8">
        <v>64.642606660300984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7">
        <v>434.97103248136557</v>
      </c>
    </row>
    <row r="228" spans="1:685" ht="28.5" customHeight="1" x14ac:dyDescent="0.3">
      <c r="A228" s="12">
        <v>50</v>
      </c>
      <c r="B228" s="13" t="s">
        <v>47</v>
      </c>
      <c r="C228" s="8">
        <v>22866.364665911664</v>
      </c>
      <c r="D228" s="8">
        <v>23595.81893310124</v>
      </c>
      <c r="E228" s="8">
        <v>2278.33</v>
      </c>
      <c r="F228" s="8">
        <v>0</v>
      </c>
      <c r="G228" s="8">
        <v>2153.7159438981139</v>
      </c>
      <c r="H228" s="8">
        <v>0</v>
      </c>
      <c r="I228" s="8">
        <v>0</v>
      </c>
      <c r="J228" s="8">
        <v>342.22556467218169</v>
      </c>
      <c r="K228" s="8">
        <v>53.23508783789493</v>
      </c>
      <c r="L228" s="8">
        <v>0</v>
      </c>
      <c r="M228" s="8">
        <v>4812.7054409639777</v>
      </c>
      <c r="N228" s="8">
        <v>0</v>
      </c>
      <c r="O228" s="7">
        <v>56102.395636385067</v>
      </c>
    </row>
    <row r="229" spans="1:685" ht="28.5" customHeight="1" x14ac:dyDescent="0.3">
      <c r="A229" s="3">
        <v>51</v>
      </c>
      <c r="B229" s="13" t="s">
        <v>48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7">
        <v>0</v>
      </c>
    </row>
    <row r="230" spans="1:685" ht="28.5" customHeight="1" x14ac:dyDescent="0.3">
      <c r="A230" s="12">
        <v>52</v>
      </c>
      <c r="B230" s="13" t="s">
        <v>49</v>
      </c>
      <c r="C230" s="8">
        <v>309.17327293318232</v>
      </c>
      <c r="D230" s="8">
        <v>1049.4917316613571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7">
        <v>1358.6650045945394</v>
      </c>
    </row>
    <row r="231" spans="1:685" ht="36.75" customHeight="1" x14ac:dyDescent="0.3">
      <c r="A231" s="3">
        <v>53</v>
      </c>
      <c r="B231" s="13" t="s">
        <v>50</v>
      </c>
      <c r="C231" s="8">
        <v>0</v>
      </c>
      <c r="D231" s="8">
        <v>228.15037644812114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7">
        <v>228.15037644812114</v>
      </c>
    </row>
    <row r="232" spans="1:685" ht="28.5" customHeight="1" x14ac:dyDescent="0.3">
      <c r="A232" s="12">
        <v>54</v>
      </c>
      <c r="B232" s="13" t="s">
        <v>51</v>
      </c>
      <c r="C232" s="8">
        <v>988.67497168742921</v>
      </c>
      <c r="D232" s="8">
        <v>1042.3092198102127</v>
      </c>
      <c r="E232" s="8">
        <v>103.47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7">
        <v>2134.4541914976417</v>
      </c>
    </row>
    <row r="233" spans="1:685" ht="28.5" customHeight="1" x14ac:dyDescent="0.3">
      <c r="A233" s="3">
        <v>55</v>
      </c>
      <c r="B233" s="13" t="s">
        <v>52</v>
      </c>
      <c r="C233" s="8">
        <v>0</v>
      </c>
      <c r="D233" s="8">
        <v>0</v>
      </c>
      <c r="E233" s="8">
        <v>147.38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7">
        <v>147.38</v>
      </c>
    </row>
    <row r="234" spans="1:685" ht="28.5" customHeight="1" x14ac:dyDescent="0.3">
      <c r="A234" s="12">
        <v>56</v>
      </c>
      <c r="B234" s="13" t="s">
        <v>175</v>
      </c>
      <c r="C234" s="8">
        <v>679.50169875424683</v>
      </c>
      <c r="D234" s="8">
        <v>247.16290781879789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7">
        <v>926.66460657304469</v>
      </c>
    </row>
    <row r="235" spans="1:685" s="20" customFormat="1" ht="28.5" customHeight="1" x14ac:dyDescent="0.3">
      <c r="A235" s="3">
        <v>57</v>
      </c>
      <c r="B235" s="13" t="s">
        <v>166</v>
      </c>
      <c r="C235" s="8">
        <v>1352.2083805209513</v>
      </c>
      <c r="D235" s="8">
        <v>1836.6105304073751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7">
        <v>3188.8189109283267</v>
      </c>
      <c r="P235" s="15"/>
      <c r="Q235" s="16"/>
      <c r="R235" s="16"/>
      <c r="S235" s="16"/>
      <c r="T235" s="17"/>
      <c r="U235" s="17"/>
      <c r="V235" s="17"/>
      <c r="W235" s="17"/>
      <c r="X235" s="17"/>
      <c r="Y235" s="17"/>
      <c r="Z235" s="17"/>
      <c r="AA235" s="17"/>
      <c r="AB235" s="17"/>
      <c r="AC235" s="18"/>
      <c r="AE235" s="14"/>
      <c r="AF235" s="15"/>
      <c r="AG235" s="16"/>
      <c r="AH235" s="16"/>
      <c r="AI235" s="16"/>
      <c r="AJ235" s="17"/>
      <c r="AK235" s="17"/>
      <c r="AL235" s="17"/>
      <c r="AM235" s="17"/>
      <c r="AN235" s="17"/>
      <c r="AO235" s="17"/>
      <c r="AP235" s="17"/>
      <c r="AQ235" s="17"/>
      <c r="AR235" s="17"/>
      <c r="AS235" s="18"/>
      <c r="AU235" s="14"/>
      <c r="AV235" s="15"/>
      <c r="AW235" s="16"/>
      <c r="AX235" s="16"/>
      <c r="AY235" s="16"/>
      <c r="AZ235" s="17"/>
      <c r="BA235" s="17"/>
      <c r="BB235" s="17"/>
      <c r="BC235" s="17"/>
      <c r="BD235" s="17"/>
      <c r="BE235" s="17"/>
      <c r="BF235" s="17"/>
      <c r="BG235" s="17"/>
      <c r="BH235" s="17"/>
      <c r="BI235" s="18"/>
      <c r="BK235" s="14"/>
      <c r="BL235" s="15"/>
      <c r="BM235" s="16"/>
      <c r="BN235" s="16"/>
      <c r="BO235" s="16"/>
      <c r="BP235" s="17"/>
      <c r="BQ235" s="17"/>
      <c r="BR235" s="17"/>
      <c r="BS235" s="17"/>
      <c r="BT235" s="17"/>
      <c r="BU235" s="17"/>
      <c r="BV235" s="17"/>
      <c r="BW235" s="17"/>
      <c r="BX235" s="17"/>
      <c r="BY235" s="18"/>
      <c r="CA235" s="14"/>
      <c r="CB235" s="15"/>
      <c r="CC235" s="16"/>
      <c r="CD235" s="16"/>
      <c r="CE235" s="16"/>
      <c r="CF235" s="17"/>
      <c r="CG235" s="17"/>
      <c r="CH235" s="17"/>
      <c r="CI235" s="17"/>
      <c r="CJ235" s="17"/>
      <c r="CK235" s="17"/>
      <c r="CL235" s="17"/>
      <c r="CM235" s="17"/>
      <c r="CN235" s="17"/>
      <c r="CO235" s="18"/>
      <c r="CQ235" s="14"/>
      <c r="CR235" s="15"/>
      <c r="CS235" s="16"/>
      <c r="CT235" s="16"/>
      <c r="CU235" s="16"/>
      <c r="CV235" s="17"/>
      <c r="CW235" s="17"/>
      <c r="CX235" s="17"/>
      <c r="CY235" s="17"/>
      <c r="CZ235" s="17"/>
      <c r="DA235" s="17"/>
      <c r="DB235" s="17"/>
      <c r="DC235" s="17"/>
      <c r="DD235" s="17"/>
      <c r="DE235" s="18"/>
      <c r="DG235" s="14"/>
      <c r="DH235" s="15"/>
      <c r="DI235" s="16"/>
      <c r="DJ235" s="16"/>
      <c r="DK235" s="16"/>
      <c r="DL235" s="17"/>
      <c r="DM235" s="17"/>
      <c r="DN235" s="17"/>
      <c r="DO235" s="17"/>
      <c r="DP235" s="17"/>
      <c r="DQ235" s="17"/>
      <c r="DR235" s="17"/>
      <c r="DS235" s="17"/>
      <c r="DT235" s="17"/>
      <c r="DU235" s="18"/>
      <c r="DW235" s="14"/>
      <c r="DX235" s="15"/>
      <c r="DY235" s="16"/>
      <c r="DZ235" s="16"/>
      <c r="EA235" s="16"/>
      <c r="EB235" s="17"/>
      <c r="EC235" s="17"/>
      <c r="ED235" s="17"/>
      <c r="EE235" s="17"/>
      <c r="EF235" s="17"/>
      <c r="EG235" s="17"/>
      <c r="EH235" s="17"/>
      <c r="EI235" s="17"/>
      <c r="EJ235" s="17"/>
      <c r="EK235" s="18"/>
      <c r="EM235" s="14"/>
      <c r="EN235" s="15"/>
      <c r="EO235" s="16"/>
      <c r="EP235" s="16"/>
      <c r="EQ235" s="16"/>
      <c r="ER235" s="17"/>
      <c r="ES235" s="17"/>
      <c r="ET235" s="17"/>
      <c r="EU235" s="17"/>
      <c r="EV235" s="17"/>
      <c r="EW235" s="17"/>
      <c r="EX235" s="17"/>
      <c r="EY235" s="17"/>
      <c r="EZ235" s="17"/>
      <c r="FA235" s="18"/>
      <c r="FC235" s="14"/>
      <c r="FD235" s="15"/>
      <c r="FE235" s="16"/>
      <c r="FF235" s="16"/>
      <c r="FG235" s="16"/>
      <c r="FH235" s="17"/>
      <c r="FI235" s="17"/>
      <c r="FJ235" s="17"/>
      <c r="FK235" s="17"/>
      <c r="FL235" s="17"/>
      <c r="FM235" s="17"/>
      <c r="FN235" s="17"/>
      <c r="FO235" s="17"/>
      <c r="FP235" s="17"/>
      <c r="FQ235" s="18"/>
      <c r="FS235" s="14"/>
      <c r="FT235" s="15"/>
      <c r="FU235" s="16"/>
      <c r="FV235" s="16"/>
      <c r="FW235" s="16"/>
      <c r="FX235" s="17"/>
      <c r="FY235" s="17"/>
      <c r="FZ235" s="17"/>
      <c r="GA235" s="17"/>
      <c r="GB235" s="17"/>
      <c r="GC235" s="17"/>
      <c r="GD235" s="17"/>
      <c r="GE235" s="17"/>
      <c r="GF235" s="17"/>
      <c r="GG235" s="18"/>
      <c r="GI235" s="14"/>
      <c r="GJ235" s="15"/>
      <c r="GK235" s="16"/>
      <c r="GL235" s="16"/>
      <c r="GM235" s="16"/>
      <c r="GN235" s="17"/>
      <c r="GO235" s="17"/>
      <c r="GP235" s="17"/>
      <c r="GQ235" s="17"/>
      <c r="GR235" s="17"/>
      <c r="GS235" s="17"/>
      <c r="GT235" s="17"/>
      <c r="GU235" s="17"/>
      <c r="GV235" s="17"/>
      <c r="GW235" s="18"/>
      <c r="GY235" s="14"/>
      <c r="GZ235" s="15"/>
      <c r="HA235" s="16"/>
      <c r="HB235" s="16"/>
      <c r="HC235" s="16"/>
      <c r="HD235" s="17"/>
      <c r="HE235" s="17"/>
      <c r="HF235" s="17"/>
      <c r="HG235" s="17"/>
      <c r="HH235" s="17"/>
      <c r="HI235" s="17"/>
      <c r="HJ235" s="17"/>
      <c r="HK235" s="17"/>
      <c r="HL235" s="17"/>
      <c r="HM235" s="18"/>
      <c r="HO235" s="14"/>
      <c r="HP235" s="15"/>
      <c r="HQ235" s="16"/>
      <c r="HR235" s="16"/>
      <c r="HS235" s="16"/>
      <c r="HT235" s="17"/>
      <c r="HU235" s="17"/>
      <c r="HV235" s="17"/>
      <c r="HW235" s="17"/>
      <c r="HX235" s="17"/>
      <c r="HY235" s="17"/>
      <c r="HZ235" s="17"/>
      <c r="IA235" s="17"/>
      <c r="IB235" s="17"/>
      <c r="IC235" s="18"/>
      <c r="IE235" s="14"/>
      <c r="IF235" s="15"/>
      <c r="IG235" s="16"/>
      <c r="IH235" s="16"/>
      <c r="II235" s="16"/>
      <c r="IJ235" s="17"/>
      <c r="IK235" s="17"/>
      <c r="IL235" s="17"/>
      <c r="IM235" s="17"/>
      <c r="IN235" s="17"/>
      <c r="IO235" s="17"/>
      <c r="IP235" s="17"/>
      <c r="IQ235" s="17"/>
      <c r="IR235" s="17"/>
      <c r="IS235" s="18"/>
      <c r="IU235" s="14"/>
      <c r="IV235" s="15"/>
      <c r="IW235" s="16"/>
      <c r="IX235" s="16"/>
      <c r="IY235" s="16"/>
      <c r="IZ235" s="17"/>
      <c r="JA235" s="17"/>
      <c r="JB235" s="17"/>
      <c r="JC235" s="17"/>
      <c r="JD235" s="17"/>
      <c r="JE235" s="17"/>
      <c r="JF235" s="17"/>
      <c r="JG235" s="17"/>
      <c r="JH235" s="17"/>
      <c r="JI235" s="18"/>
      <c r="JK235" s="14"/>
      <c r="JL235" s="15"/>
      <c r="JM235" s="16"/>
      <c r="JN235" s="16"/>
      <c r="JO235" s="16"/>
      <c r="JP235" s="17"/>
      <c r="JQ235" s="17"/>
      <c r="JR235" s="17"/>
      <c r="JS235" s="17"/>
      <c r="JT235" s="17"/>
      <c r="JU235" s="17"/>
      <c r="JV235" s="17"/>
      <c r="JW235" s="17"/>
      <c r="JX235" s="17"/>
      <c r="JY235" s="18"/>
      <c r="KA235" s="14"/>
      <c r="KB235" s="15"/>
      <c r="KC235" s="16"/>
      <c r="KD235" s="16"/>
      <c r="KE235" s="16"/>
      <c r="KF235" s="17"/>
      <c r="KG235" s="17"/>
      <c r="KH235" s="17"/>
      <c r="KI235" s="17"/>
      <c r="KJ235" s="17"/>
      <c r="KK235" s="17"/>
      <c r="KL235" s="17"/>
      <c r="KM235" s="17"/>
      <c r="KN235" s="17"/>
      <c r="KO235" s="18"/>
      <c r="KQ235" s="14"/>
      <c r="KR235" s="15"/>
      <c r="KS235" s="16"/>
      <c r="KT235" s="16"/>
      <c r="KU235" s="16"/>
      <c r="KV235" s="17"/>
      <c r="KW235" s="17"/>
      <c r="KX235" s="17"/>
      <c r="KY235" s="17"/>
      <c r="KZ235" s="17"/>
      <c r="LA235" s="17"/>
      <c r="LB235" s="17"/>
      <c r="LC235" s="17"/>
      <c r="LD235" s="17"/>
      <c r="LE235" s="18"/>
      <c r="LG235" s="14"/>
      <c r="LH235" s="15"/>
      <c r="LI235" s="16"/>
      <c r="LJ235" s="16"/>
      <c r="LK235" s="16"/>
      <c r="LL235" s="17"/>
      <c r="LM235" s="17"/>
      <c r="LN235" s="17"/>
      <c r="LO235" s="17"/>
      <c r="LP235" s="17"/>
      <c r="LQ235" s="17"/>
      <c r="LR235" s="17"/>
      <c r="LS235" s="17"/>
      <c r="LT235" s="17"/>
      <c r="LU235" s="18"/>
      <c r="LW235" s="14"/>
      <c r="LX235" s="15"/>
      <c r="LY235" s="16"/>
      <c r="LZ235" s="16"/>
      <c r="MA235" s="16"/>
      <c r="MB235" s="17"/>
      <c r="MC235" s="17"/>
      <c r="MD235" s="17"/>
      <c r="ME235" s="17"/>
      <c r="MF235" s="17"/>
      <c r="MG235" s="17"/>
      <c r="MH235" s="17"/>
      <c r="MI235" s="17"/>
      <c r="MJ235" s="17"/>
      <c r="MK235" s="18"/>
      <c r="MM235" s="14"/>
      <c r="MN235" s="15"/>
      <c r="MO235" s="16"/>
      <c r="MP235" s="16"/>
      <c r="MQ235" s="16"/>
      <c r="MR235" s="17"/>
      <c r="MS235" s="17"/>
      <c r="MT235" s="17"/>
      <c r="MU235" s="17"/>
      <c r="MV235" s="17"/>
      <c r="MW235" s="17"/>
      <c r="MX235" s="17"/>
      <c r="MY235" s="17"/>
      <c r="MZ235" s="17"/>
      <c r="NA235" s="18"/>
      <c r="NC235" s="14"/>
      <c r="ND235" s="15"/>
      <c r="NE235" s="16"/>
      <c r="NF235" s="16"/>
      <c r="NG235" s="16"/>
      <c r="NH235" s="17"/>
      <c r="NI235" s="17"/>
      <c r="NJ235" s="17"/>
      <c r="NK235" s="17"/>
      <c r="NL235" s="17"/>
      <c r="NM235" s="17"/>
      <c r="NN235" s="17"/>
      <c r="NO235" s="17"/>
      <c r="NP235" s="17"/>
      <c r="NQ235" s="18"/>
      <c r="NS235" s="14"/>
      <c r="NT235" s="15"/>
      <c r="NU235" s="16"/>
      <c r="NV235" s="16"/>
      <c r="NW235" s="16"/>
      <c r="NX235" s="17"/>
      <c r="NY235" s="17"/>
      <c r="NZ235" s="17"/>
      <c r="OA235" s="17"/>
      <c r="OB235" s="17"/>
      <c r="OC235" s="17"/>
      <c r="OD235" s="17"/>
      <c r="OE235" s="17"/>
      <c r="OF235" s="17"/>
      <c r="OG235" s="18"/>
      <c r="OI235" s="14"/>
      <c r="OJ235" s="15"/>
      <c r="OK235" s="16"/>
      <c r="OL235" s="16"/>
      <c r="OM235" s="16"/>
      <c r="ON235" s="17"/>
      <c r="OO235" s="17"/>
      <c r="OP235" s="17"/>
      <c r="OQ235" s="17"/>
      <c r="OR235" s="17"/>
      <c r="OS235" s="17"/>
      <c r="OT235" s="17"/>
      <c r="OU235" s="17"/>
      <c r="OV235" s="17"/>
      <c r="OW235" s="18"/>
      <c r="OY235" s="14"/>
      <c r="OZ235" s="15"/>
      <c r="PA235" s="16"/>
      <c r="PB235" s="16"/>
      <c r="PC235" s="16"/>
      <c r="PD235" s="17"/>
      <c r="PE235" s="17"/>
      <c r="PF235" s="17"/>
      <c r="PG235" s="17"/>
      <c r="PH235" s="17"/>
      <c r="PI235" s="17"/>
      <c r="PJ235" s="17"/>
      <c r="PK235" s="17"/>
      <c r="PL235" s="17"/>
      <c r="PM235" s="18"/>
      <c r="PO235" s="14"/>
      <c r="PP235" s="15"/>
      <c r="PQ235" s="16"/>
      <c r="PR235" s="16"/>
      <c r="PS235" s="16"/>
      <c r="PT235" s="17"/>
      <c r="PU235" s="17"/>
      <c r="PV235" s="17"/>
      <c r="PW235" s="17"/>
      <c r="PX235" s="17"/>
      <c r="PY235" s="17"/>
      <c r="PZ235" s="17"/>
      <c r="QA235" s="17"/>
      <c r="QB235" s="17"/>
      <c r="QC235" s="18"/>
      <c r="QE235" s="14"/>
      <c r="QF235" s="15"/>
      <c r="QG235" s="16"/>
      <c r="QH235" s="16"/>
      <c r="QI235" s="16"/>
      <c r="QJ235" s="17"/>
      <c r="QK235" s="17"/>
      <c r="QL235" s="17"/>
      <c r="QM235" s="17"/>
      <c r="QN235" s="17"/>
      <c r="QO235" s="17"/>
      <c r="QP235" s="17"/>
      <c r="QQ235" s="17"/>
      <c r="QR235" s="17"/>
      <c r="QS235" s="18"/>
      <c r="QU235" s="14"/>
      <c r="QV235" s="15"/>
      <c r="QW235" s="16"/>
      <c r="QX235" s="16"/>
      <c r="QY235" s="16"/>
      <c r="QZ235" s="17"/>
      <c r="RA235" s="17"/>
      <c r="RB235" s="17"/>
      <c r="RC235" s="17"/>
      <c r="RD235" s="17"/>
      <c r="RE235" s="17"/>
      <c r="RF235" s="17"/>
      <c r="RG235" s="17"/>
      <c r="RH235" s="17"/>
      <c r="RI235" s="18"/>
      <c r="RK235" s="14"/>
      <c r="RL235" s="15"/>
      <c r="RM235" s="16"/>
      <c r="RN235" s="16"/>
      <c r="RO235" s="16"/>
      <c r="RP235" s="17"/>
      <c r="RQ235" s="17"/>
      <c r="RR235" s="17"/>
      <c r="RS235" s="17"/>
      <c r="RT235" s="17"/>
      <c r="RU235" s="17"/>
      <c r="RV235" s="17"/>
      <c r="RW235" s="17"/>
      <c r="RX235" s="17"/>
      <c r="RY235" s="18"/>
      <c r="SA235" s="14"/>
      <c r="SB235" s="15"/>
      <c r="SC235" s="16"/>
      <c r="SD235" s="16"/>
      <c r="SE235" s="16"/>
      <c r="SF235" s="17"/>
      <c r="SG235" s="17"/>
      <c r="SH235" s="17"/>
      <c r="SI235" s="17"/>
      <c r="SJ235" s="17"/>
      <c r="SK235" s="17"/>
      <c r="SL235" s="17"/>
      <c r="SM235" s="17"/>
      <c r="SN235" s="17"/>
      <c r="SO235" s="18"/>
      <c r="SQ235" s="14"/>
      <c r="SR235" s="15"/>
      <c r="SS235" s="16"/>
      <c r="ST235" s="16"/>
      <c r="SU235" s="16"/>
      <c r="SV235" s="17"/>
      <c r="SW235" s="17"/>
      <c r="SX235" s="17"/>
      <c r="SY235" s="17"/>
      <c r="SZ235" s="17"/>
      <c r="TA235" s="17"/>
      <c r="TB235" s="17"/>
      <c r="TC235" s="17"/>
      <c r="TD235" s="17"/>
      <c r="TE235" s="18"/>
      <c r="TG235" s="14"/>
      <c r="TH235" s="15"/>
      <c r="TI235" s="16"/>
      <c r="TJ235" s="16"/>
      <c r="TK235" s="16"/>
      <c r="TL235" s="17"/>
      <c r="TM235" s="17"/>
      <c r="TN235" s="17"/>
      <c r="TO235" s="17"/>
      <c r="TP235" s="17"/>
      <c r="TQ235" s="17"/>
      <c r="TR235" s="17"/>
      <c r="TS235" s="17"/>
      <c r="TT235" s="17"/>
      <c r="TU235" s="18"/>
      <c r="TW235" s="14"/>
      <c r="TX235" s="15"/>
      <c r="TY235" s="16"/>
      <c r="TZ235" s="16"/>
      <c r="UA235" s="16"/>
      <c r="UB235" s="17"/>
      <c r="UC235" s="17"/>
      <c r="UD235" s="17"/>
      <c r="UE235" s="17"/>
      <c r="UF235" s="17"/>
      <c r="UG235" s="17"/>
      <c r="UH235" s="17"/>
      <c r="UI235" s="17"/>
      <c r="UJ235" s="17"/>
      <c r="UK235" s="18"/>
      <c r="UM235" s="14"/>
      <c r="UN235" s="15"/>
      <c r="UO235" s="16"/>
      <c r="UP235" s="16"/>
      <c r="UQ235" s="16"/>
      <c r="UR235" s="17"/>
      <c r="US235" s="17"/>
      <c r="UT235" s="17"/>
      <c r="UU235" s="17"/>
      <c r="UV235" s="17"/>
      <c r="UW235" s="17"/>
      <c r="UX235" s="17"/>
      <c r="UY235" s="17"/>
      <c r="UZ235" s="17"/>
      <c r="VA235" s="18"/>
      <c r="VC235" s="14"/>
      <c r="VD235" s="15"/>
      <c r="VE235" s="16"/>
      <c r="VF235" s="16"/>
      <c r="VG235" s="16"/>
      <c r="VH235" s="17"/>
      <c r="VI235" s="17"/>
      <c r="VJ235" s="17"/>
      <c r="VK235" s="17"/>
      <c r="VL235" s="17"/>
      <c r="VM235" s="17"/>
      <c r="VN235" s="17"/>
      <c r="VO235" s="17"/>
      <c r="VP235" s="17"/>
      <c r="VQ235" s="18"/>
      <c r="VS235" s="14"/>
      <c r="VT235" s="15"/>
      <c r="VU235" s="16"/>
      <c r="VV235" s="16"/>
      <c r="VW235" s="16"/>
      <c r="VX235" s="17"/>
      <c r="VY235" s="17"/>
      <c r="VZ235" s="17"/>
      <c r="WA235" s="17"/>
      <c r="WB235" s="17"/>
      <c r="WC235" s="17"/>
      <c r="WD235" s="17"/>
      <c r="WE235" s="17"/>
      <c r="WF235" s="17"/>
      <c r="WG235" s="18"/>
      <c r="WI235" s="14"/>
      <c r="WJ235" s="15"/>
      <c r="WK235" s="16"/>
      <c r="WL235" s="16"/>
      <c r="WM235" s="16"/>
      <c r="WN235" s="17"/>
      <c r="WO235" s="17"/>
      <c r="WP235" s="17"/>
      <c r="WQ235" s="17"/>
      <c r="WR235" s="17"/>
      <c r="WS235" s="17"/>
      <c r="WT235" s="17"/>
      <c r="WU235" s="17"/>
      <c r="WV235" s="17"/>
      <c r="WW235" s="18"/>
      <c r="WY235" s="14"/>
      <c r="WZ235" s="15"/>
      <c r="XA235" s="16"/>
      <c r="XB235" s="16"/>
      <c r="XC235" s="16"/>
      <c r="XD235" s="17"/>
      <c r="XE235" s="17"/>
      <c r="XF235" s="17"/>
      <c r="XG235" s="17"/>
      <c r="XH235" s="17"/>
      <c r="XI235" s="17"/>
      <c r="XJ235" s="17"/>
      <c r="XK235" s="17"/>
      <c r="XL235" s="17"/>
      <c r="XM235" s="18"/>
      <c r="XO235" s="14"/>
      <c r="XP235" s="15"/>
      <c r="XQ235" s="16"/>
      <c r="XR235" s="16"/>
      <c r="XS235" s="16"/>
      <c r="XT235" s="17"/>
      <c r="XU235" s="17"/>
      <c r="XV235" s="17"/>
      <c r="XW235" s="17"/>
      <c r="XX235" s="17"/>
      <c r="XY235" s="17"/>
      <c r="XZ235" s="17"/>
      <c r="YA235" s="17"/>
      <c r="YB235" s="17"/>
      <c r="YC235" s="18"/>
      <c r="YE235" s="14"/>
      <c r="YF235" s="15"/>
      <c r="YG235" s="16"/>
      <c r="YH235" s="16"/>
      <c r="YI235" s="16"/>
      <c r="YJ235" s="17"/>
      <c r="YK235" s="17"/>
      <c r="YL235" s="17"/>
      <c r="YM235" s="17"/>
      <c r="YN235" s="17"/>
      <c r="YO235" s="17"/>
      <c r="YP235" s="17"/>
      <c r="YQ235" s="17"/>
      <c r="YR235" s="17"/>
      <c r="YS235" s="18"/>
      <c r="YU235" s="14"/>
      <c r="YV235" s="15"/>
      <c r="YW235" s="16"/>
      <c r="YX235" s="16"/>
      <c r="YY235" s="16"/>
      <c r="YZ235" s="17"/>
      <c r="ZA235" s="17"/>
      <c r="ZB235" s="17"/>
      <c r="ZC235" s="17"/>
      <c r="ZD235" s="17"/>
      <c r="ZE235" s="17"/>
      <c r="ZF235" s="17"/>
      <c r="ZG235" s="17"/>
      <c r="ZH235" s="17"/>
      <c r="ZI235" s="18"/>
    </row>
    <row r="236" spans="1:685" ht="28.5" customHeight="1" x14ac:dyDescent="0.3">
      <c r="A236" s="12">
        <v>58</v>
      </c>
      <c r="B236" s="13" t="s">
        <v>127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7">
        <v>0</v>
      </c>
    </row>
    <row r="237" spans="1:685" ht="28.5" customHeight="1" x14ac:dyDescent="0.3">
      <c r="A237" s="3">
        <v>59</v>
      </c>
      <c r="B237" s="13" t="s">
        <v>53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7">
        <v>0</v>
      </c>
    </row>
    <row r="238" spans="1:685" ht="28.5" customHeight="1" x14ac:dyDescent="0.3">
      <c r="A238" s="12">
        <v>60</v>
      </c>
      <c r="B238" s="13" t="s">
        <v>128</v>
      </c>
      <c r="C238" s="8">
        <v>343.1483578708947</v>
      </c>
      <c r="D238" s="8">
        <v>448.69574034797154</v>
      </c>
      <c r="E238" s="8">
        <v>0</v>
      </c>
      <c r="F238" s="8">
        <v>0</v>
      </c>
      <c r="G238" s="8">
        <v>0</v>
      </c>
      <c r="H238" s="8">
        <v>203.85050962627406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7">
        <v>995.69460784514035</v>
      </c>
    </row>
    <row r="239" spans="1:685" ht="28.5" customHeight="1" x14ac:dyDescent="0.3">
      <c r="A239" s="3">
        <v>61</v>
      </c>
      <c r="B239" s="13" t="s">
        <v>54</v>
      </c>
      <c r="C239" s="8">
        <v>44.167610419026047</v>
      </c>
      <c r="D239" s="8">
        <v>269.97794546361001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7">
        <v>314.14555588263607</v>
      </c>
    </row>
    <row r="240" spans="1:685" ht="28.5" customHeight="1" x14ac:dyDescent="0.3">
      <c r="A240" s="12">
        <v>62</v>
      </c>
      <c r="B240" s="13" t="s">
        <v>55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7">
        <v>0</v>
      </c>
    </row>
    <row r="241" spans="1:15" ht="28.5" customHeight="1" x14ac:dyDescent="0.3">
      <c r="A241" s="3">
        <v>63</v>
      </c>
      <c r="B241" s="13" t="s">
        <v>56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7">
        <v>0</v>
      </c>
    </row>
    <row r="242" spans="1:15" ht="34.5" customHeight="1" x14ac:dyDescent="0.3">
      <c r="A242" s="12">
        <v>64</v>
      </c>
      <c r="B242" s="13" t="s">
        <v>129</v>
      </c>
      <c r="C242" s="8">
        <v>0</v>
      </c>
      <c r="D242" s="8">
        <v>0</v>
      </c>
      <c r="E242" s="8">
        <v>1535.36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7">
        <v>1535.36</v>
      </c>
    </row>
    <row r="243" spans="1:15" ht="35.25" customHeight="1" x14ac:dyDescent="0.3">
      <c r="A243" s="3">
        <v>65</v>
      </c>
      <c r="B243" s="13" t="s">
        <v>165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7">
        <v>0</v>
      </c>
    </row>
    <row r="244" spans="1:15" ht="28.5" customHeight="1" x14ac:dyDescent="0.3">
      <c r="A244" s="12">
        <v>66</v>
      </c>
      <c r="B244" s="13" t="s">
        <v>130</v>
      </c>
      <c r="C244" s="8">
        <v>190.26047565118913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7">
        <v>190.26047565118913</v>
      </c>
    </row>
    <row r="245" spans="1:15" ht="37.5" customHeight="1" x14ac:dyDescent="0.3">
      <c r="A245" s="3">
        <v>67</v>
      </c>
      <c r="B245" s="13" t="s">
        <v>176</v>
      </c>
      <c r="C245" s="8">
        <v>295.58323895809741</v>
      </c>
      <c r="D245" s="8">
        <v>1396.7873046990526</v>
      </c>
      <c r="E245" s="8">
        <v>0</v>
      </c>
      <c r="F245" s="8">
        <v>0</v>
      </c>
      <c r="G245" s="8">
        <v>0</v>
      </c>
      <c r="H245" s="8">
        <v>0</v>
      </c>
      <c r="I245" s="8">
        <v>53.514092044238311</v>
      </c>
      <c r="J245" s="8">
        <v>0</v>
      </c>
      <c r="K245" s="8">
        <v>0</v>
      </c>
      <c r="L245" s="8">
        <v>0</v>
      </c>
      <c r="M245" s="8">
        <v>0</v>
      </c>
      <c r="N245" s="8">
        <v>489.24122310305773</v>
      </c>
      <c r="O245" s="7">
        <v>2235.1258588044461</v>
      </c>
    </row>
    <row r="246" spans="1:15" ht="37.5" customHeight="1" x14ac:dyDescent="0.3">
      <c r="A246" s="12">
        <v>68</v>
      </c>
      <c r="B246" s="13" t="s">
        <v>184</v>
      </c>
      <c r="C246" s="8">
        <v>527.36881842204605</v>
      </c>
      <c r="D246" s="8">
        <v>1078.6442797630616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7">
        <v>1606.0130981851075</v>
      </c>
    </row>
    <row r="247" spans="1:15" ht="28.5" customHeight="1" x14ac:dyDescent="0.3">
      <c r="A247" s="3">
        <v>69</v>
      </c>
      <c r="B247" s="13" t="s">
        <v>155</v>
      </c>
      <c r="C247" s="8">
        <v>356.73839184597961</v>
      </c>
      <c r="D247" s="8">
        <v>486.72080308932505</v>
      </c>
      <c r="E247" s="8">
        <v>14.5</v>
      </c>
      <c r="F247" s="8">
        <v>0</v>
      </c>
      <c r="G247" s="8">
        <v>0</v>
      </c>
      <c r="H247" s="8">
        <v>468.85617214043037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7">
        <v>1326.8153670757349</v>
      </c>
    </row>
    <row r="248" spans="1:15" ht="28.5" customHeight="1" x14ac:dyDescent="0.3">
      <c r="A248" s="12">
        <v>70</v>
      </c>
      <c r="B248" s="13" t="s">
        <v>177</v>
      </c>
      <c r="C248" s="8">
        <v>255.94563986409966</v>
      </c>
      <c r="D248" s="8">
        <v>239.98039596765332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7">
        <v>495.92603583175298</v>
      </c>
    </row>
    <row r="249" spans="1:15" ht="28.5" customHeight="1" x14ac:dyDescent="0.3">
      <c r="A249" s="3">
        <v>71</v>
      </c>
      <c r="B249" s="13" t="s">
        <v>57</v>
      </c>
      <c r="C249" s="8">
        <v>118.91279728199321</v>
      </c>
      <c r="D249" s="8">
        <v>212.94035135157972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7">
        <v>331.85314863357291</v>
      </c>
    </row>
    <row r="250" spans="1:15" ht="28.5" customHeight="1" x14ac:dyDescent="0.3">
      <c r="A250" s="12">
        <v>72</v>
      </c>
      <c r="B250" s="13" t="s">
        <v>58</v>
      </c>
      <c r="C250" s="8">
        <v>0</v>
      </c>
      <c r="D250" s="8">
        <v>0</v>
      </c>
      <c r="E250" s="8">
        <v>359.44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7">
        <v>359.44</v>
      </c>
    </row>
    <row r="251" spans="1:15" ht="28.5" customHeight="1" x14ac:dyDescent="0.3">
      <c r="A251" s="3">
        <v>73</v>
      </c>
      <c r="B251" s="13" t="s">
        <v>59</v>
      </c>
      <c r="C251" s="8">
        <v>261.60815402038503</v>
      </c>
      <c r="D251" s="8">
        <v>483.34079751231587</v>
      </c>
      <c r="E251" s="8">
        <v>16.059999999999999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7">
        <v>761.00895153270085</v>
      </c>
    </row>
    <row r="252" spans="1:15" ht="28.5" customHeight="1" x14ac:dyDescent="0.3">
      <c r="A252" s="12">
        <v>74</v>
      </c>
      <c r="B252" s="13" t="s">
        <v>60</v>
      </c>
      <c r="C252" s="8">
        <v>132.50283125707816</v>
      </c>
      <c r="D252" s="8">
        <v>283.07546707452065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7">
        <v>415.57829833159883</v>
      </c>
    </row>
    <row r="253" spans="1:15" ht="33.75" customHeight="1" x14ac:dyDescent="0.3">
      <c r="A253" s="3">
        <v>75</v>
      </c>
      <c r="B253" s="13" t="s">
        <v>61</v>
      </c>
      <c r="C253" s="8">
        <v>205.3605134012835</v>
      </c>
      <c r="D253" s="8">
        <v>439.82322570832241</v>
      </c>
      <c r="E253" s="8">
        <v>101.26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7">
        <v>746.44373910960587</v>
      </c>
    </row>
    <row r="254" spans="1:15" ht="28.5" customHeight="1" x14ac:dyDescent="0.3">
      <c r="A254" s="12">
        <v>76</v>
      </c>
      <c r="B254" s="13" t="s">
        <v>131</v>
      </c>
      <c r="C254" s="8">
        <v>489.24122310305773</v>
      </c>
      <c r="D254" s="8">
        <v>654.03107915128055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7">
        <v>1143.2723022543382</v>
      </c>
    </row>
    <row r="255" spans="1:15" ht="28.5" customHeight="1" x14ac:dyDescent="0.3">
      <c r="A255" s="3">
        <v>77</v>
      </c>
      <c r="B255" s="13" t="s">
        <v>62</v>
      </c>
      <c r="C255" s="8">
        <v>0</v>
      </c>
      <c r="D255" s="8">
        <v>0</v>
      </c>
      <c r="E255" s="8">
        <v>232.43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7">
        <v>232.43</v>
      </c>
    </row>
    <row r="256" spans="1:15" ht="28.5" customHeight="1" x14ac:dyDescent="0.3">
      <c r="A256" s="12">
        <v>78</v>
      </c>
      <c r="B256" s="13" t="s">
        <v>63</v>
      </c>
      <c r="C256" s="8">
        <v>424.68856172140431</v>
      </c>
      <c r="D256" s="8">
        <v>659.52358821392056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7">
        <v>1084.2121499353248</v>
      </c>
    </row>
    <row r="257" spans="1:15" ht="28.5" customHeight="1" x14ac:dyDescent="0.3">
      <c r="A257" s="3">
        <v>79</v>
      </c>
      <c r="B257" s="13" t="s">
        <v>64</v>
      </c>
      <c r="C257" s="8">
        <v>0</v>
      </c>
      <c r="D257" s="8">
        <v>0</v>
      </c>
      <c r="E257" s="8">
        <v>296.19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7">
        <v>296.19</v>
      </c>
    </row>
    <row r="258" spans="1:15" ht="28.5" customHeight="1" x14ac:dyDescent="0.3">
      <c r="A258" s="12">
        <v>80</v>
      </c>
      <c r="B258" s="13" t="s">
        <v>65</v>
      </c>
      <c r="C258" s="8">
        <v>0</v>
      </c>
      <c r="D258" s="8">
        <v>0</v>
      </c>
      <c r="E258" s="8">
        <v>349.3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7">
        <v>349.3</v>
      </c>
    </row>
    <row r="259" spans="1:15" ht="28.5" customHeight="1" x14ac:dyDescent="0.3">
      <c r="A259" s="3">
        <v>81</v>
      </c>
      <c r="B259" s="13" t="s">
        <v>132</v>
      </c>
      <c r="C259" s="8">
        <v>0</v>
      </c>
      <c r="D259" s="8">
        <v>0</v>
      </c>
      <c r="E259" s="8">
        <v>399.37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7">
        <v>399.37</v>
      </c>
    </row>
    <row r="260" spans="1:15" ht="28.5" customHeight="1" x14ac:dyDescent="0.3">
      <c r="A260" s="12">
        <v>82</v>
      </c>
      <c r="B260" s="13" t="s">
        <v>66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7">
        <v>0</v>
      </c>
    </row>
    <row r="261" spans="1:15" ht="35.25" customHeight="1" x14ac:dyDescent="0.3">
      <c r="A261" s="3">
        <v>83</v>
      </c>
      <c r="B261" s="13" t="s">
        <v>133</v>
      </c>
      <c r="C261" s="8">
        <v>118.53529633824084</v>
      </c>
      <c r="D261" s="8">
        <v>90.415149184996153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7">
        <v>208.95044552323699</v>
      </c>
    </row>
    <row r="262" spans="1:15" ht="28.5" customHeight="1" x14ac:dyDescent="0.3">
      <c r="A262" s="12">
        <v>84</v>
      </c>
      <c r="B262" s="13" t="s">
        <v>67</v>
      </c>
      <c r="C262" s="8">
        <v>0</v>
      </c>
      <c r="D262" s="8">
        <v>0</v>
      </c>
      <c r="E262" s="8">
        <v>562.62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7">
        <v>562.62</v>
      </c>
    </row>
    <row r="263" spans="1:15" ht="28.5" customHeight="1" x14ac:dyDescent="0.3">
      <c r="A263" s="3">
        <v>85</v>
      </c>
      <c r="B263" s="13" t="s">
        <v>68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7">
        <v>0</v>
      </c>
    </row>
    <row r="264" spans="1:15" ht="28.5" customHeight="1" x14ac:dyDescent="0.3">
      <c r="A264" s="12">
        <v>86</v>
      </c>
      <c r="B264" s="13" t="s">
        <v>69</v>
      </c>
      <c r="C264" s="8">
        <v>455.26613816534541</v>
      </c>
      <c r="D264" s="8">
        <v>390.39064414456283</v>
      </c>
      <c r="E264" s="8">
        <v>418.55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7">
        <v>1264.2067823099082</v>
      </c>
    </row>
    <row r="265" spans="1:15" ht="28.5" customHeight="1" x14ac:dyDescent="0.3">
      <c r="A265" s="3">
        <v>87</v>
      </c>
      <c r="B265" s="13" t="s">
        <v>70</v>
      </c>
      <c r="C265" s="8">
        <v>0</v>
      </c>
      <c r="D265" s="8">
        <v>0</v>
      </c>
      <c r="E265" s="8">
        <v>1753.47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7">
        <v>1753.47</v>
      </c>
    </row>
    <row r="266" spans="1:15" ht="28.5" customHeight="1" x14ac:dyDescent="0.3">
      <c r="A266" s="12">
        <v>88</v>
      </c>
      <c r="B266" s="13" t="s">
        <v>134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7">
        <v>0</v>
      </c>
    </row>
    <row r="267" spans="1:15" ht="28.5" customHeight="1" x14ac:dyDescent="0.3">
      <c r="A267" s="3">
        <v>89</v>
      </c>
      <c r="B267" s="13" t="s">
        <v>135</v>
      </c>
      <c r="C267" s="8">
        <v>390.71347678369193</v>
      </c>
      <c r="D267" s="8">
        <v>410.67067760661803</v>
      </c>
      <c r="E267" s="8">
        <v>551.44000000000005</v>
      </c>
      <c r="F267" s="8">
        <v>0</v>
      </c>
      <c r="G267" s="8">
        <v>0</v>
      </c>
      <c r="H267" s="8">
        <v>50.962627406568515</v>
      </c>
      <c r="I267" s="8">
        <v>0</v>
      </c>
      <c r="J267" s="8">
        <v>547.5609034754907</v>
      </c>
      <c r="K267" s="8">
        <v>0</v>
      </c>
      <c r="L267" s="8">
        <v>0</v>
      </c>
      <c r="M267" s="8">
        <v>0</v>
      </c>
      <c r="N267" s="8">
        <v>0</v>
      </c>
      <c r="O267" s="7">
        <v>1951.3476852723693</v>
      </c>
    </row>
    <row r="268" spans="1:15" ht="28.5" customHeight="1" x14ac:dyDescent="0.3">
      <c r="A268" s="12">
        <v>90</v>
      </c>
      <c r="B268" s="13" t="s">
        <v>136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7">
        <v>0</v>
      </c>
    </row>
    <row r="269" spans="1:15" ht="36.75" customHeight="1" x14ac:dyDescent="0.3">
      <c r="A269" s="3">
        <v>91</v>
      </c>
      <c r="B269" s="13" t="s">
        <v>161</v>
      </c>
      <c r="C269" s="8">
        <v>81.540203850509627</v>
      </c>
      <c r="D269" s="8">
        <v>148.29774469127872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7">
        <v>229.83794854178836</v>
      </c>
    </row>
    <row r="270" spans="1:15" ht="28.5" customHeight="1" x14ac:dyDescent="0.3">
      <c r="A270" s="12">
        <v>92</v>
      </c>
      <c r="B270" s="13" t="s">
        <v>71</v>
      </c>
      <c r="C270" s="8">
        <v>0</v>
      </c>
      <c r="D270" s="8">
        <v>0</v>
      </c>
      <c r="E270" s="8">
        <v>538.58000000000004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7">
        <v>538.58000000000004</v>
      </c>
    </row>
    <row r="271" spans="1:15" ht="28.5" customHeight="1" x14ac:dyDescent="0.3">
      <c r="A271" s="3">
        <v>93</v>
      </c>
      <c r="B271" s="13" t="s">
        <v>137</v>
      </c>
      <c r="C271" s="8">
        <v>0</v>
      </c>
      <c r="D271" s="8">
        <v>0</v>
      </c>
      <c r="E271" s="8">
        <v>882.69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7">
        <v>882.69</v>
      </c>
    </row>
    <row r="272" spans="1:15" ht="28.5" customHeight="1" x14ac:dyDescent="0.3">
      <c r="A272" s="12">
        <v>94</v>
      </c>
      <c r="B272" s="13" t="s">
        <v>72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7">
        <v>0</v>
      </c>
    </row>
    <row r="273" spans="1:701" ht="28.5" customHeight="1" x14ac:dyDescent="0.3">
      <c r="A273" s="3">
        <v>95</v>
      </c>
      <c r="B273" s="13" t="s">
        <v>156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7">
        <v>0</v>
      </c>
    </row>
    <row r="274" spans="1:701" ht="28.5" customHeight="1" x14ac:dyDescent="0.3">
      <c r="A274" s="12">
        <v>96</v>
      </c>
      <c r="B274" s="13" t="s">
        <v>162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7">
        <v>0</v>
      </c>
    </row>
    <row r="275" spans="1:701" ht="28.5" customHeight="1" x14ac:dyDescent="0.3">
      <c r="A275" s="3">
        <v>97</v>
      </c>
      <c r="B275" s="13" t="s">
        <v>73</v>
      </c>
      <c r="C275" s="8">
        <v>953.56738391845977</v>
      </c>
      <c r="D275" s="8">
        <v>958.65408177923484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7">
        <v>1912.2214656976946</v>
      </c>
    </row>
    <row r="276" spans="1:701" ht="28.5" customHeight="1" x14ac:dyDescent="0.3">
      <c r="A276" s="12">
        <v>98</v>
      </c>
      <c r="B276" s="13" t="s">
        <v>138</v>
      </c>
      <c r="C276" s="8">
        <v>866.36466591166482</v>
      </c>
      <c r="D276" s="8">
        <v>844.15639285804821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7">
        <v>1710.5210587697129</v>
      </c>
    </row>
    <row r="277" spans="1:701" ht="28.5" customHeight="1" x14ac:dyDescent="0.3">
      <c r="A277" s="3">
        <v>99</v>
      </c>
      <c r="B277" s="13" t="s">
        <v>74</v>
      </c>
      <c r="C277" s="8">
        <v>0</v>
      </c>
      <c r="D277" s="8">
        <v>0</v>
      </c>
      <c r="E277" s="8">
        <v>232.51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7">
        <v>232.51</v>
      </c>
    </row>
    <row r="278" spans="1:701" ht="28.5" customHeight="1" x14ac:dyDescent="0.3">
      <c r="A278" s="12">
        <v>100</v>
      </c>
      <c r="B278" s="13" t="s">
        <v>121</v>
      </c>
      <c r="C278" s="8">
        <v>1141.5628539071347</v>
      </c>
      <c r="D278" s="8">
        <v>410.67067760661803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7">
        <v>1552.2335315137527</v>
      </c>
    </row>
    <row r="279" spans="1:701" s="19" customFormat="1" ht="23.25" customHeight="1" x14ac:dyDescent="0.3">
      <c r="A279" s="3">
        <v>101</v>
      </c>
      <c r="B279" s="13" t="s">
        <v>75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7">
        <v>0</v>
      </c>
      <c r="P279" s="15"/>
      <c r="Q279" s="16"/>
      <c r="R279" s="16"/>
      <c r="S279" s="16"/>
      <c r="T279" s="17"/>
      <c r="U279" s="17"/>
      <c r="V279" s="17"/>
      <c r="W279" s="17"/>
      <c r="X279" s="17"/>
      <c r="Y279" s="17"/>
      <c r="Z279" s="17"/>
      <c r="AA279" s="17"/>
      <c r="AB279" s="17"/>
      <c r="AC279" s="18"/>
      <c r="AD279" s="18"/>
      <c r="AE279" s="14"/>
      <c r="AF279" s="15"/>
      <c r="AG279" s="16"/>
      <c r="AH279" s="16"/>
      <c r="AI279" s="16"/>
      <c r="AJ279" s="17"/>
      <c r="AK279" s="17"/>
      <c r="AL279" s="17"/>
      <c r="AM279" s="17"/>
      <c r="AN279" s="17"/>
      <c r="AO279" s="17"/>
      <c r="AP279" s="17"/>
      <c r="AQ279" s="17"/>
      <c r="AR279" s="17"/>
      <c r="AS279" s="18"/>
      <c r="AU279" s="14"/>
      <c r="AV279" s="15"/>
      <c r="AW279" s="16"/>
      <c r="AX279" s="16"/>
      <c r="AY279" s="16"/>
      <c r="AZ279" s="17"/>
      <c r="BA279" s="17"/>
      <c r="BB279" s="17"/>
      <c r="BC279" s="17"/>
      <c r="BD279" s="17"/>
      <c r="BE279" s="17"/>
      <c r="BF279" s="17"/>
      <c r="BG279" s="17"/>
      <c r="BH279" s="17"/>
      <c r="BI279" s="18"/>
      <c r="BK279" s="14"/>
      <c r="BL279" s="15"/>
      <c r="BM279" s="16"/>
      <c r="BN279" s="16"/>
      <c r="BO279" s="16"/>
      <c r="BP279" s="17"/>
      <c r="BQ279" s="17"/>
      <c r="BR279" s="17"/>
      <c r="BS279" s="17"/>
      <c r="BT279" s="17"/>
      <c r="BU279" s="17"/>
      <c r="BV279" s="17"/>
      <c r="BW279" s="17"/>
      <c r="BX279" s="17"/>
      <c r="BY279" s="18"/>
      <c r="CA279" s="14"/>
      <c r="CB279" s="15"/>
      <c r="CC279" s="16"/>
      <c r="CD279" s="16"/>
      <c r="CE279" s="16"/>
      <c r="CF279" s="17"/>
      <c r="CG279" s="17"/>
      <c r="CH279" s="17"/>
      <c r="CI279" s="17"/>
      <c r="CJ279" s="17"/>
      <c r="CK279" s="17"/>
      <c r="CL279" s="17"/>
      <c r="CM279" s="17"/>
      <c r="CN279" s="17"/>
      <c r="CO279" s="18"/>
      <c r="CQ279" s="14"/>
      <c r="CR279" s="15"/>
      <c r="CS279" s="16"/>
      <c r="CT279" s="16"/>
      <c r="CU279" s="16"/>
      <c r="CV279" s="17"/>
      <c r="CW279" s="17"/>
      <c r="CX279" s="17"/>
      <c r="CY279" s="17"/>
      <c r="CZ279" s="17"/>
      <c r="DA279" s="17"/>
      <c r="DB279" s="17"/>
      <c r="DC279" s="17"/>
      <c r="DD279" s="17"/>
      <c r="DE279" s="18"/>
      <c r="DG279" s="14"/>
      <c r="DH279" s="15"/>
      <c r="DI279" s="16"/>
      <c r="DJ279" s="16"/>
      <c r="DK279" s="16"/>
      <c r="DL279" s="17"/>
      <c r="DM279" s="17"/>
      <c r="DN279" s="17"/>
      <c r="DO279" s="17"/>
      <c r="DP279" s="17"/>
      <c r="DQ279" s="17"/>
      <c r="DR279" s="17"/>
      <c r="DS279" s="17"/>
      <c r="DT279" s="17"/>
      <c r="DU279" s="18"/>
      <c r="DW279" s="14"/>
      <c r="DX279" s="15"/>
      <c r="DY279" s="16"/>
      <c r="DZ279" s="16"/>
      <c r="EA279" s="16"/>
      <c r="EB279" s="17"/>
      <c r="EC279" s="17"/>
      <c r="ED279" s="17"/>
      <c r="EE279" s="17"/>
      <c r="EF279" s="17"/>
      <c r="EG279" s="17"/>
      <c r="EH279" s="17"/>
      <c r="EI279" s="17"/>
      <c r="EJ279" s="17"/>
      <c r="EK279" s="18"/>
      <c r="EM279" s="14"/>
      <c r="EN279" s="15"/>
      <c r="EO279" s="16"/>
      <c r="EP279" s="16"/>
      <c r="EQ279" s="16"/>
      <c r="ER279" s="17"/>
      <c r="ES279" s="17"/>
      <c r="ET279" s="17"/>
      <c r="EU279" s="17"/>
      <c r="EV279" s="17"/>
      <c r="EW279" s="17"/>
      <c r="EX279" s="17"/>
      <c r="EY279" s="17"/>
      <c r="EZ279" s="17"/>
      <c r="FA279" s="18"/>
      <c r="FC279" s="14"/>
      <c r="FD279" s="15"/>
      <c r="FE279" s="16"/>
      <c r="FF279" s="16"/>
      <c r="FG279" s="16"/>
      <c r="FH279" s="17"/>
      <c r="FI279" s="17"/>
      <c r="FJ279" s="17"/>
      <c r="FK279" s="17"/>
      <c r="FL279" s="17"/>
      <c r="FM279" s="17"/>
      <c r="FN279" s="17"/>
      <c r="FO279" s="17"/>
      <c r="FP279" s="17"/>
      <c r="FQ279" s="18"/>
      <c r="FS279" s="14"/>
      <c r="FT279" s="15"/>
      <c r="FU279" s="16"/>
      <c r="FV279" s="16"/>
      <c r="FW279" s="16"/>
      <c r="FX279" s="17"/>
      <c r="FY279" s="17"/>
      <c r="FZ279" s="17"/>
      <c r="GA279" s="17"/>
      <c r="GB279" s="17"/>
      <c r="GC279" s="17"/>
      <c r="GD279" s="17"/>
      <c r="GE279" s="17"/>
      <c r="GF279" s="17"/>
      <c r="GG279" s="18"/>
      <c r="GI279" s="14"/>
      <c r="GJ279" s="15"/>
      <c r="GK279" s="16"/>
      <c r="GL279" s="16"/>
      <c r="GM279" s="16"/>
      <c r="GN279" s="17"/>
      <c r="GO279" s="17"/>
      <c r="GP279" s="17"/>
      <c r="GQ279" s="17"/>
      <c r="GR279" s="17"/>
      <c r="GS279" s="17"/>
      <c r="GT279" s="17"/>
      <c r="GU279" s="17"/>
      <c r="GV279" s="17"/>
      <c r="GW279" s="18"/>
      <c r="GY279" s="14"/>
      <c r="GZ279" s="15"/>
      <c r="HA279" s="16"/>
      <c r="HB279" s="16"/>
      <c r="HC279" s="16"/>
      <c r="HD279" s="17"/>
      <c r="HE279" s="17"/>
      <c r="HF279" s="17"/>
      <c r="HG279" s="17"/>
      <c r="HH279" s="17"/>
      <c r="HI279" s="17"/>
      <c r="HJ279" s="17"/>
      <c r="HK279" s="17"/>
      <c r="HL279" s="17"/>
      <c r="HM279" s="18"/>
      <c r="HO279" s="14"/>
      <c r="HP279" s="15"/>
      <c r="HQ279" s="16"/>
      <c r="HR279" s="16"/>
      <c r="HS279" s="16"/>
      <c r="HT279" s="17"/>
      <c r="HU279" s="17"/>
      <c r="HV279" s="17"/>
      <c r="HW279" s="17"/>
      <c r="HX279" s="17"/>
      <c r="HY279" s="17"/>
      <c r="HZ279" s="17"/>
      <c r="IA279" s="17"/>
      <c r="IB279" s="17"/>
      <c r="IC279" s="18"/>
      <c r="IE279" s="14"/>
      <c r="IF279" s="15"/>
      <c r="IG279" s="16"/>
      <c r="IH279" s="16"/>
      <c r="II279" s="16"/>
      <c r="IJ279" s="17"/>
      <c r="IK279" s="17"/>
      <c r="IL279" s="17"/>
      <c r="IM279" s="17"/>
      <c r="IN279" s="17"/>
      <c r="IO279" s="17"/>
      <c r="IP279" s="17"/>
      <c r="IQ279" s="17"/>
      <c r="IR279" s="17"/>
      <c r="IS279" s="18"/>
      <c r="IU279" s="14"/>
      <c r="IV279" s="15"/>
      <c r="IW279" s="16"/>
      <c r="IX279" s="16"/>
      <c r="IY279" s="16"/>
      <c r="IZ279" s="17"/>
      <c r="JA279" s="17"/>
      <c r="JB279" s="17"/>
      <c r="JC279" s="17"/>
      <c r="JD279" s="17"/>
      <c r="JE279" s="17"/>
      <c r="JF279" s="17"/>
      <c r="JG279" s="17"/>
      <c r="JH279" s="17"/>
      <c r="JI279" s="18"/>
      <c r="JK279" s="14"/>
      <c r="JL279" s="15"/>
      <c r="JM279" s="16"/>
      <c r="JN279" s="16"/>
      <c r="JO279" s="16"/>
      <c r="JP279" s="17"/>
      <c r="JQ279" s="17"/>
      <c r="JR279" s="17"/>
      <c r="JS279" s="17"/>
      <c r="JT279" s="17"/>
      <c r="JU279" s="17"/>
      <c r="JV279" s="17"/>
      <c r="JW279" s="17"/>
      <c r="JX279" s="17"/>
      <c r="JY279" s="18"/>
      <c r="KA279" s="14"/>
      <c r="KB279" s="15"/>
      <c r="KC279" s="16"/>
      <c r="KD279" s="16"/>
      <c r="KE279" s="16"/>
      <c r="KF279" s="17"/>
      <c r="KG279" s="17"/>
      <c r="KH279" s="17"/>
      <c r="KI279" s="17"/>
      <c r="KJ279" s="17"/>
      <c r="KK279" s="17"/>
      <c r="KL279" s="17"/>
      <c r="KM279" s="17"/>
      <c r="KN279" s="17"/>
      <c r="KO279" s="18"/>
      <c r="KQ279" s="14"/>
      <c r="KR279" s="15"/>
      <c r="KS279" s="16"/>
      <c r="KT279" s="16"/>
      <c r="KU279" s="16"/>
      <c r="KV279" s="17"/>
      <c r="KW279" s="17"/>
      <c r="KX279" s="17"/>
      <c r="KY279" s="17"/>
      <c r="KZ279" s="17"/>
      <c r="LA279" s="17"/>
      <c r="LB279" s="17"/>
      <c r="LC279" s="17"/>
      <c r="LD279" s="17"/>
      <c r="LE279" s="18"/>
      <c r="LG279" s="14"/>
      <c r="LH279" s="15"/>
      <c r="LI279" s="16"/>
      <c r="LJ279" s="16"/>
      <c r="LK279" s="16"/>
      <c r="LL279" s="17"/>
      <c r="LM279" s="17"/>
      <c r="LN279" s="17"/>
      <c r="LO279" s="17"/>
      <c r="LP279" s="17"/>
      <c r="LQ279" s="17"/>
      <c r="LR279" s="17"/>
      <c r="LS279" s="17"/>
      <c r="LT279" s="17"/>
      <c r="LU279" s="18"/>
      <c r="LW279" s="14"/>
      <c r="LX279" s="15"/>
      <c r="LY279" s="16"/>
      <c r="LZ279" s="16"/>
      <c r="MA279" s="16"/>
      <c r="MB279" s="17"/>
      <c r="MC279" s="17"/>
      <c r="MD279" s="17"/>
      <c r="ME279" s="17"/>
      <c r="MF279" s="17"/>
      <c r="MG279" s="17"/>
      <c r="MH279" s="17"/>
      <c r="MI279" s="17"/>
      <c r="MJ279" s="17"/>
      <c r="MK279" s="18"/>
      <c r="MM279" s="14"/>
      <c r="MN279" s="15"/>
      <c r="MO279" s="16"/>
      <c r="MP279" s="16"/>
      <c r="MQ279" s="16"/>
      <c r="MR279" s="17"/>
      <c r="MS279" s="17"/>
      <c r="MT279" s="17"/>
      <c r="MU279" s="17"/>
      <c r="MV279" s="17"/>
      <c r="MW279" s="17"/>
      <c r="MX279" s="17"/>
      <c r="MY279" s="17"/>
      <c r="MZ279" s="17"/>
      <c r="NA279" s="18"/>
      <c r="NC279" s="14"/>
      <c r="ND279" s="15"/>
      <c r="NE279" s="16"/>
      <c r="NF279" s="16"/>
      <c r="NG279" s="16"/>
      <c r="NH279" s="17"/>
      <c r="NI279" s="17"/>
      <c r="NJ279" s="17"/>
      <c r="NK279" s="17"/>
      <c r="NL279" s="17"/>
      <c r="NM279" s="17"/>
      <c r="NN279" s="17"/>
      <c r="NO279" s="17"/>
      <c r="NP279" s="17"/>
      <c r="NQ279" s="18"/>
      <c r="NS279" s="14"/>
      <c r="NT279" s="15"/>
      <c r="NU279" s="16"/>
      <c r="NV279" s="16"/>
      <c r="NW279" s="16"/>
      <c r="NX279" s="17"/>
      <c r="NY279" s="17"/>
      <c r="NZ279" s="17"/>
      <c r="OA279" s="17"/>
      <c r="OB279" s="17"/>
      <c r="OC279" s="17"/>
      <c r="OD279" s="17"/>
      <c r="OE279" s="17"/>
      <c r="OF279" s="17"/>
      <c r="OG279" s="18"/>
      <c r="OI279" s="14"/>
      <c r="OJ279" s="15"/>
      <c r="OK279" s="16"/>
      <c r="OL279" s="16"/>
      <c r="OM279" s="16"/>
      <c r="ON279" s="17"/>
      <c r="OO279" s="17"/>
      <c r="OP279" s="17"/>
      <c r="OQ279" s="17"/>
      <c r="OR279" s="17"/>
      <c r="OS279" s="17"/>
      <c r="OT279" s="17"/>
      <c r="OU279" s="17"/>
      <c r="OV279" s="17"/>
      <c r="OW279" s="18"/>
      <c r="OY279" s="14"/>
      <c r="OZ279" s="15"/>
      <c r="PA279" s="16"/>
      <c r="PB279" s="16"/>
      <c r="PC279" s="16"/>
      <c r="PD279" s="17"/>
      <c r="PE279" s="17"/>
      <c r="PF279" s="17"/>
      <c r="PG279" s="17"/>
      <c r="PH279" s="17"/>
      <c r="PI279" s="17"/>
      <c r="PJ279" s="17"/>
      <c r="PK279" s="17"/>
      <c r="PL279" s="17"/>
      <c r="PM279" s="18"/>
      <c r="PO279" s="14"/>
      <c r="PP279" s="15"/>
      <c r="PQ279" s="16"/>
      <c r="PR279" s="16"/>
      <c r="PS279" s="16"/>
      <c r="PT279" s="17"/>
      <c r="PU279" s="17"/>
      <c r="PV279" s="17"/>
      <c r="PW279" s="17"/>
      <c r="PX279" s="17"/>
      <c r="PY279" s="17"/>
      <c r="PZ279" s="17"/>
      <c r="QA279" s="17"/>
      <c r="QB279" s="17"/>
      <c r="QC279" s="18"/>
      <c r="QE279" s="14"/>
      <c r="QF279" s="15"/>
      <c r="QG279" s="16"/>
      <c r="QH279" s="16"/>
      <c r="QI279" s="16"/>
      <c r="QJ279" s="17"/>
      <c r="QK279" s="17"/>
      <c r="QL279" s="17"/>
      <c r="QM279" s="17"/>
      <c r="QN279" s="17"/>
      <c r="QO279" s="17"/>
      <c r="QP279" s="17"/>
      <c r="QQ279" s="17"/>
      <c r="QR279" s="17"/>
      <c r="QS279" s="18"/>
      <c r="QU279" s="14"/>
      <c r="QV279" s="15"/>
      <c r="QW279" s="16"/>
      <c r="QX279" s="16"/>
      <c r="QY279" s="16"/>
      <c r="QZ279" s="17"/>
      <c r="RA279" s="17"/>
      <c r="RB279" s="17"/>
      <c r="RC279" s="17"/>
      <c r="RD279" s="17"/>
      <c r="RE279" s="17"/>
      <c r="RF279" s="17"/>
      <c r="RG279" s="17"/>
      <c r="RH279" s="17"/>
      <c r="RI279" s="18"/>
      <c r="RK279" s="14"/>
      <c r="RL279" s="15"/>
      <c r="RM279" s="16"/>
      <c r="RN279" s="16"/>
      <c r="RO279" s="16"/>
      <c r="RP279" s="17"/>
      <c r="RQ279" s="17"/>
      <c r="RR279" s="17"/>
      <c r="RS279" s="17"/>
      <c r="RT279" s="17"/>
      <c r="RU279" s="17"/>
      <c r="RV279" s="17"/>
      <c r="RW279" s="17"/>
      <c r="RX279" s="17"/>
      <c r="RY279" s="18"/>
      <c r="SA279" s="14"/>
      <c r="SB279" s="15"/>
      <c r="SC279" s="16"/>
      <c r="SD279" s="16"/>
      <c r="SE279" s="16"/>
      <c r="SF279" s="17"/>
      <c r="SG279" s="17"/>
      <c r="SH279" s="17"/>
      <c r="SI279" s="17"/>
      <c r="SJ279" s="17"/>
      <c r="SK279" s="17"/>
      <c r="SL279" s="17"/>
      <c r="SM279" s="17"/>
      <c r="SN279" s="17"/>
      <c r="SO279" s="18"/>
      <c r="SQ279" s="14"/>
      <c r="SR279" s="15"/>
      <c r="SS279" s="16"/>
      <c r="ST279" s="16"/>
      <c r="SU279" s="16"/>
      <c r="SV279" s="17"/>
      <c r="SW279" s="17"/>
      <c r="SX279" s="17"/>
      <c r="SY279" s="17"/>
      <c r="SZ279" s="17"/>
      <c r="TA279" s="17"/>
      <c r="TB279" s="17"/>
      <c r="TC279" s="17"/>
      <c r="TD279" s="17"/>
      <c r="TE279" s="18"/>
      <c r="TG279" s="14"/>
      <c r="TH279" s="15"/>
      <c r="TI279" s="16"/>
      <c r="TJ279" s="16"/>
      <c r="TK279" s="16"/>
      <c r="TL279" s="17"/>
      <c r="TM279" s="17"/>
      <c r="TN279" s="17"/>
      <c r="TO279" s="17"/>
      <c r="TP279" s="17"/>
      <c r="TQ279" s="17"/>
      <c r="TR279" s="17"/>
      <c r="TS279" s="17"/>
      <c r="TT279" s="17"/>
      <c r="TU279" s="18"/>
      <c r="TW279" s="14"/>
      <c r="TX279" s="15"/>
      <c r="TY279" s="16"/>
      <c r="TZ279" s="16"/>
      <c r="UA279" s="16"/>
      <c r="UB279" s="17"/>
      <c r="UC279" s="17"/>
      <c r="UD279" s="17"/>
      <c r="UE279" s="17"/>
      <c r="UF279" s="17"/>
      <c r="UG279" s="17"/>
      <c r="UH279" s="17"/>
      <c r="UI279" s="17"/>
      <c r="UJ279" s="17"/>
      <c r="UK279" s="18"/>
      <c r="UM279" s="14"/>
      <c r="UN279" s="15"/>
      <c r="UO279" s="16"/>
      <c r="UP279" s="16"/>
      <c r="UQ279" s="16"/>
      <c r="UR279" s="17"/>
      <c r="US279" s="17"/>
      <c r="UT279" s="17"/>
      <c r="UU279" s="17"/>
      <c r="UV279" s="17"/>
      <c r="UW279" s="17"/>
      <c r="UX279" s="17"/>
      <c r="UY279" s="17"/>
      <c r="UZ279" s="17"/>
      <c r="VA279" s="18"/>
      <c r="VC279" s="14"/>
      <c r="VD279" s="15"/>
      <c r="VE279" s="16"/>
      <c r="VF279" s="16"/>
      <c r="VG279" s="16"/>
      <c r="VH279" s="17"/>
      <c r="VI279" s="17"/>
      <c r="VJ279" s="17"/>
      <c r="VK279" s="17"/>
      <c r="VL279" s="17"/>
      <c r="VM279" s="17"/>
      <c r="VN279" s="17"/>
      <c r="VO279" s="17"/>
      <c r="VP279" s="17"/>
      <c r="VQ279" s="18"/>
      <c r="VS279" s="14"/>
      <c r="VT279" s="15"/>
      <c r="VU279" s="16"/>
      <c r="VV279" s="16"/>
      <c r="VW279" s="16"/>
      <c r="VX279" s="17"/>
      <c r="VY279" s="17"/>
      <c r="VZ279" s="17"/>
      <c r="WA279" s="17"/>
      <c r="WB279" s="17"/>
      <c r="WC279" s="17"/>
      <c r="WD279" s="17"/>
      <c r="WE279" s="17"/>
      <c r="WF279" s="17"/>
      <c r="WG279" s="18"/>
      <c r="WI279" s="14"/>
      <c r="WJ279" s="15"/>
      <c r="WK279" s="16"/>
      <c r="WL279" s="16"/>
      <c r="WM279" s="16"/>
      <c r="WN279" s="17"/>
      <c r="WO279" s="17"/>
      <c r="WP279" s="17"/>
      <c r="WQ279" s="17"/>
      <c r="WR279" s="17"/>
      <c r="WS279" s="17"/>
      <c r="WT279" s="17"/>
      <c r="WU279" s="17"/>
      <c r="WV279" s="17"/>
      <c r="WW279" s="18"/>
      <c r="WY279" s="14"/>
      <c r="WZ279" s="15"/>
      <c r="XA279" s="16"/>
      <c r="XB279" s="16"/>
      <c r="XC279" s="16"/>
      <c r="XD279" s="17"/>
      <c r="XE279" s="17"/>
      <c r="XF279" s="17"/>
      <c r="XG279" s="17"/>
      <c r="XH279" s="17"/>
      <c r="XI279" s="17"/>
      <c r="XJ279" s="17"/>
      <c r="XK279" s="17"/>
      <c r="XL279" s="17"/>
      <c r="XM279" s="18"/>
      <c r="XO279" s="14"/>
      <c r="XP279" s="15"/>
      <c r="XQ279" s="16"/>
      <c r="XR279" s="16"/>
      <c r="XS279" s="16"/>
      <c r="XT279" s="17"/>
      <c r="XU279" s="17"/>
      <c r="XV279" s="17"/>
      <c r="XW279" s="17"/>
      <c r="XX279" s="17"/>
      <c r="XY279" s="17"/>
      <c r="XZ279" s="17"/>
      <c r="YA279" s="17"/>
      <c r="YB279" s="17"/>
      <c r="YC279" s="18"/>
      <c r="YE279" s="14"/>
      <c r="YF279" s="15"/>
      <c r="YG279" s="16"/>
      <c r="YH279" s="16"/>
      <c r="YI279" s="16"/>
      <c r="YJ279" s="17"/>
      <c r="YK279" s="17"/>
      <c r="YL279" s="17"/>
      <c r="YM279" s="17"/>
      <c r="YN279" s="17"/>
      <c r="YO279" s="17"/>
      <c r="YP279" s="17"/>
      <c r="YQ279" s="17"/>
      <c r="YR279" s="17"/>
      <c r="YS279" s="18"/>
      <c r="YU279" s="14"/>
      <c r="YV279" s="15"/>
      <c r="YW279" s="16"/>
      <c r="YX279" s="16"/>
      <c r="YY279" s="16"/>
      <c r="YZ279" s="17"/>
      <c r="ZA279" s="17"/>
      <c r="ZB279" s="17"/>
      <c r="ZC279" s="17"/>
      <c r="ZD279" s="17"/>
      <c r="ZE279" s="17"/>
      <c r="ZF279" s="17"/>
      <c r="ZG279" s="17"/>
      <c r="ZH279" s="17"/>
      <c r="ZI279" s="18"/>
      <c r="ZK279" s="14"/>
      <c r="ZL279" s="15"/>
      <c r="ZM279" s="16"/>
      <c r="ZN279" s="16"/>
      <c r="ZO279" s="16"/>
      <c r="ZP279" s="17"/>
      <c r="ZQ279" s="17"/>
      <c r="ZR279" s="17"/>
      <c r="ZS279" s="17"/>
      <c r="ZT279" s="17"/>
      <c r="ZU279" s="17"/>
      <c r="ZV279" s="17"/>
      <c r="ZW279" s="17"/>
      <c r="ZX279" s="17"/>
      <c r="ZY279" s="18"/>
    </row>
    <row r="280" spans="1:701" ht="28.5" customHeight="1" x14ac:dyDescent="0.3">
      <c r="A280" s="12">
        <v>102</v>
      </c>
      <c r="B280" s="13" t="s">
        <v>178</v>
      </c>
      <c r="C280" s="8">
        <v>2017.3650434126084</v>
      </c>
      <c r="D280" s="8">
        <v>490.52330936346044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7">
        <v>2507.888352776069</v>
      </c>
    </row>
    <row r="281" spans="1:701" ht="28.5" customHeight="1" x14ac:dyDescent="0.3">
      <c r="A281" s="3">
        <v>103</v>
      </c>
      <c r="B281" s="13" t="s">
        <v>76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7">
        <v>0</v>
      </c>
    </row>
    <row r="282" spans="1:701" ht="28.5" customHeight="1" x14ac:dyDescent="0.3">
      <c r="A282" s="12">
        <v>104</v>
      </c>
      <c r="B282" s="13" t="s">
        <v>77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7">
        <v>0</v>
      </c>
    </row>
    <row r="283" spans="1:701" ht="28.5" customHeight="1" x14ac:dyDescent="0.3">
      <c r="A283" s="3">
        <v>105</v>
      </c>
      <c r="B283" s="13" t="s">
        <v>78</v>
      </c>
      <c r="C283" s="8">
        <v>0</v>
      </c>
      <c r="D283" s="8">
        <v>0</v>
      </c>
      <c r="E283" s="8">
        <v>16.239999999999998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7">
        <v>16.239999999999998</v>
      </c>
    </row>
    <row r="284" spans="1:701" ht="28.5" customHeight="1" x14ac:dyDescent="0.3">
      <c r="A284" s="12">
        <v>106</v>
      </c>
      <c r="B284" s="13" t="s">
        <v>79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7">
        <v>0</v>
      </c>
    </row>
    <row r="285" spans="1:701" ht="28.5" customHeight="1" x14ac:dyDescent="0.3">
      <c r="A285" s="3">
        <v>107</v>
      </c>
      <c r="B285" s="13" t="s">
        <v>139</v>
      </c>
      <c r="C285" s="8">
        <v>1652.3216308040769</v>
      </c>
      <c r="D285" s="8">
        <v>574.17844739443819</v>
      </c>
      <c r="E285" s="8">
        <v>25.19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7">
        <v>2251.690078198515</v>
      </c>
    </row>
    <row r="286" spans="1:701" ht="28.5" customHeight="1" x14ac:dyDescent="0.3">
      <c r="A286" s="12">
        <v>108</v>
      </c>
      <c r="B286" s="13" t="s">
        <v>80</v>
      </c>
      <c r="C286" s="8">
        <v>2119.2902982257456</v>
      </c>
      <c r="D286" s="8">
        <v>2922.8598227187072</v>
      </c>
      <c r="E286" s="8">
        <v>106.65</v>
      </c>
      <c r="F286" s="8">
        <v>0</v>
      </c>
      <c r="G286" s="8">
        <v>0</v>
      </c>
      <c r="H286" s="8">
        <v>254.81313703284258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7">
        <v>5403.6132579772948</v>
      </c>
    </row>
    <row r="287" spans="1:701" ht="35.25" customHeight="1" x14ac:dyDescent="0.3">
      <c r="A287" s="3">
        <v>109</v>
      </c>
      <c r="B287" s="13" t="s">
        <v>81</v>
      </c>
      <c r="C287" s="8">
        <v>0</v>
      </c>
      <c r="D287" s="8">
        <v>0</v>
      </c>
      <c r="E287" s="8">
        <v>144.63999999999999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7">
        <v>144.63999999999999</v>
      </c>
    </row>
    <row r="288" spans="1:701" ht="28.5" customHeight="1" x14ac:dyDescent="0.3">
      <c r="A288" s="12">
        <v>110</v>
      </c>
      <c r="B288" s="13" t="s">
        <v>82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7">
        <v>0</v>
      </c>
    </row>
    <row r="289" spans="1:15" ht="28.5" customHeight="1" x14ac:dyDescent="0.3">
      <c r="A289" s="3">
        <v>111</v>
      </c>
      <c r="B289" s="13" t="s">
        <v>83</v>
      </c>
      <c r="C289" s="8">
        <v>674.9716874292186</v>
      </c>
      <c r="D289" s="8">
        <v>657.83358542541589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7">
        <v>1332.8052728546345</v>
      </c>
    </row>
    <row r="290" spans="1:15" ht="28.5" customHeight="1" x14ac:dyDescent="0.3">
      <c r="A290" s="12">
        <v>112</v>
      </c>
      <c r="B290" s="13" t="s">
        <v>140</v>
      </c>
      <c r="C290" s="8">
        <v>0</v>
      </c>
      <c r="D290" s="8">
        <v>0</v>
      </c>
      <c r="E290" s="8">
        <v>294.23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7">
        <v>294.23</v>
      </c>
    </row>
    <row r="291" spans="1:15" ht="28.5" customHeight="1" x14ac:dyDescent="0.3">
      <c r="A291" s="3">
        <v>113</v>
      </c>
      <c r="B291" s="13" t="s">
        <v>141</v>
      </c>
      <c r="C291" s="8">
        <v>224.23556058890148</v>
      </c>
      <c r="D291" s="8">
        <v>650.22857287714521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7">
        <v>874.46413346604663</v>
      </c>
    </row>
    <row r="292" spans="1:15" ht="28.5" customHeight="1" x14ac:dyDescent="0.3">
      <c r="A292" s="12">
        <v>114</v>
      </c>
      <c r="B292" s="13" t="s">
        <v>84</v>
      </c>
      <c r="C292" s="8">
        <v>2221.2155530388827</v>
      </c>
      <c r="D292" s="8">
        <v>2871.7372383664433</v>
      </c>
      <c r="E292" s="8">
        <v>13.14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7">
        <v>5106.0927914053264</v>
      </c>
    </row>
    <row r="293" spans="1:15" ht="28.5" customHeight="1" x14ac:dyDescent="0.3">
      <c r="A293" s="3">
        <v>115</v>
      </c>
      <c r="B293" s="13" t="s">
        <v>158</v>
      </c>
      <c r="C293" s="8">
        <v>193.65798414496035</v>
      </c>
      <c r="D293" s="8">
        <v>292.79298310842211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7">
        <v>486.45096725338249</v>
      </c>
    </row>
    <row r="294" spans="1:15" ht="28.5" customHeight="1" x14ac:dyDescent="0.3">
      <c r="A294" s="12">
        <v>116</v>
      </c>
      <c r="B294" s="13" t="s">
        <v>179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7">
        <v>0</v>
      </c>
    </row>
    <row r="295" spans="1:15" ht="28.5" customHeight="1" x14ac:dyDescent="0.3">
      <c r="A295" s="3">
        <v>117</v>
      </c>
      <c r="B295" s="13" t="s">
        <v>159</v>
      </c>
      <c r="C295" s="8">
        <v>2520.4983012457533</v>
      </c>
      <c r="D295" s="8">
        <v>5155.6915068909857</v>
      </c>
      <c r="E295" s="8">
        <v>358.68</v>
      </c>
      <c r="F295" s="8">
        <v>0</v>
      </c>
      <c r="G295" s="8">
        <v>7996.9369659842014</v>
      </c>
      <c r="H295" s="8">
        <v>0</v>
      </c>
      <c r="I295" s="8">
        <v>691.2236889047449</v>
      </c>
      <c r="J295" s="8">
        <v>0</v>
      </c>
      <c r="K295" s="8">
        <v>68.445112934436338</v>
      </c>
      <c r="L295" s="8">
        <v>45.630075289624223</v>
      </c>
      <c r="M295" s="8">
        <v>0</v>
      </c>
      <c r="N295" s="8">
        <v>0</v>
      </c>
      <c r="O295" s="7">
        <v>16837.105651249749</v>
      </c>
    </row>
    <row r="296" spans="1:15" ht="28.5" customHeight="1" x14ac:dyDescent="0.3">
      <c r="A296" s="12">
        <v>118</v>
      </c>
      <c r="B296" s="13" t="s">
        <v>85</v>
      </c>
      <c r="C296" s="8">
        <v>231.03057757644393</v>
      </c>
      <c r="D296" s="8">
        <v>365.04060231699378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7">
        <v>596.07117989343772</v>
      </c>
    </row>
    <row r="297" spans="1:15" ht="28.5" customHeight="1" x14ac:dyDescent="0.3">
      <c r="A297" s="3">
        <v>119</v>
      </c>
      <c r="B297" s="13" t="s">
        <v>86</v>
      </c>
      <c r="C297" s="8">
        <v>302.37825594563986</v>
      </c>
      <c r="D297" s="8">
        <v>1359.6072433519514</v>
      </c>
      <c r="E297" s="8">
        <v>126.41</v>
      </c>
      <c r="F297" s="8">
        <v>0</v>
      </c>
      <c r="G297" s="8">
        <v>0</v>
      </c>
      <c r="H297" s="8">
        <v>0</v>
      </c>
      <c r="I297" s="8">
        <v>0</v>
      </c>
      <c r="J297" s="8">
        <v>68.445112934436338</v>
      </c>
      <c r="K297" s="8">
        <v>0</v>
      </c>
      <c r="L297" s="8">
        <v>0</v>
      </c>
      <c r="M297" s="8">
        <v>0</v>
      </c>
      <c r="N297" s="8">
        <v>0</v>
      </c>
      <c r="O297" s="7">
        <v>1856.8406122320278</v>
      </c>
    </row>
    <row r="298" spans="1:15" ht="28.5" customHeight="1" x14ac:dyDescent="0.3">
      <c r="A298" s="12">
        <v>120</v>
      </c>
      <c r="B298" s="13" t="s">
        <v>180</v>
      </c>
      <c r="C298" s="8">
        <v>605.51151377878443</v>
      </c>
      <c r="D298" s="8">
        <v>346.02807094631703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7">
        <v>951.53958472510146</v>
      </c>
    </row>
    <row r="299" spans="1:15" ht="28.5" customHeight="1" x14ac:dyDescent="0.3">
      <c r="A299" s="3">
        <v>121</v>
      </c>
      <c r="B299" s="13" t="s">
        <v>142</v>
      </c>
      <c r="C299" s="8">
        <v>934.31483578708946</v>
      </c>
      <c r="D299" s="8">
        <v>915.13650997524144</v>
      </c>
      <c r="E299" s="8">
        <v>435.14</v>
      </c>
      <c r="F299" s="8">
        <v>0</v>
      </c>
      <c r="G299" s="8">
        <v>0</v>
      </c>
      <c r="H299" s="8">
        <v>754.24688561721405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7">
        <v>3038.8382313795451</v>
      </c>
    </row>
    <row r="300" spans="1:15" ht="28.5" customHeight="1" x14ac:dyDescent="0.3">
      <c r="A300" s="12">
        <v>122</v>
      </c>
      <c r="B300" s="13" t="s">
        <v>87</v>
      </c>
      <c r="C300" s="8">
        <v>135.90033975084938</v>
      </c>
      <c r="D300" s="8">
        <v>106.47017567578986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7">
        <v>242.37051542663926</v>
      </c>
    </row>
    <row r="301" spans="1:15" ht="28.5" customHeight="1" x14ac:dyDescent="0.3">
      <c r="A301" s="3">
        <v>123</v>
      </c>
      <c r="B301" s="13" t="s">
        <v>143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7">
        <v>0</v>
      </c>
    </row>
    <row r="302" spans="1:15" ht="34.5" customHeight="1" x14ac:dyDescent="0.3">
      <c r="A302" s="12">
        <v>124</v>
      </c>
      <c r="B302" s="13" t="s">
        <v>88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7">
        <v>0</v>
      </c>
    </row>
    <row r="303" spans="1:15" ht="41.25" customHeight="1" x14ac:dyDescent="0.3">
      <c r="A303" s="3">
        <v>125</v>
      </c>
      <c r="B303" s="13" t="s">
        <v>89</v>
      </c>
      <c r="C303" s="8">
        <v>0</v>
      </c>
      <c r="D303" s="8">
        <v>0</v>
      </c>
      <c r="E303" s="8">
        <v>583.66999999999996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7">
        <v>583.66999999999996</v>
      </c>
    </row>
    <row r="304" spans="1:15" ht="36.75" customHeight="1" x14ac:dyDescent="0.3">
      <c r="A304" s="12">
        <v>126</v>
      </c>
      <c r="B304" s="13" t="s">
        <v>144</v>
      </c>
      <c r="C304" s="8">
        <v>0</v>
      </c>
      <c r="D304" s="8">
        <v>0</v>
      </c>
      <c r="E304" s="8">
        <v>431.04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7">
        <v>431.04</v>
      </c>
    </row>
    <row r="305" spans="1:32" ht="37.5" customHeight="1" x14ac:dyDescent="0.3">
      <c r="A305" s="3">
        <v>127</v>
      </c>
      <c r="B305" s="13" t="s">
        <v>145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7">
        <v>0</v>
      </c>
    </row>
    <row r="306" spans="1:32" ht="36" customHeight="1" x14ac:dyDescent="0.3">
      <c r="A306" s="12">
        <v>128</v>
      </c>
      <c r="B306" s="13" t="s">
        <v>90</v>
      </c>
      <c r="C306" s="8">
        <v>193.65798414496035</v>
      </c>
      <c r="D306" s="8">
        <v>102.66766940165451</v>
      </c>
      <c r="E306" s="8">
        <v>191.34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7">
        <v>487.66565354661486</v>
      </c>
    </row>
    <row r="307" spans="1:32" ht="38.25" customHeight="1" x14ac:dyDescent="0.3">
      <c r="A307" s="3">
        <v>129</v>
      </c>
      <c r="B307" s="13" t="s">
        <v>160</v>
      </c>
      <c r="C307" s="8">
        <v>149.49037372593432</v>
      </c>
      <c r="D307" s="8">
        <v>144.49523841714338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7">
        <v>293.98561214307767</v>
      </c>
    </row>
    <row r="308" spans="1:32" s="20" customFormat="1" ht="38.25" customHeight="1" x14ac:dyDescent="0.3">
      <c r="A308" s="12">
        <v>130</v>
      </c>
      <c r="B308" s="13" t="s">
        <v>169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7">
        <v>0</v>
      </c>
      <c r="P308" s="15"/>
      <c r="AE308" s="14"/>
      <c r="AF308" s="15"/>
    </row>
    <row r="309" spans="1:32" ht="38.25" customHeight="1" x14ac:dyDescent="0.3">
      <c r="A309" s="3">
        <v>131</v>
      </c>
      <c r="B309" s="13" t="s">
        <v>181</v>
      </c>
      <c r="C309" s="8">
        <v>163.08040770101925</v>
      </c>
      <c r="D309" s="8">
        <v>136.89022586887268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7">
        <v>299.9706335698919</v>
      </c>
      <c r="P309" s="15"/>
      <c r="AE309" s="14"/>
      <c r="AF309" s="15"/>
    </row>
    <row r="310" spans="1:32" ht="40.5" customHeight="1" x14ac:dyDescent="0.3">
      <c r="A310" s="12">
        <v>132</v>
      </c>
      <c r="B310" s="13" t="s">
        <v>91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7">
        <v>0</v>
      </c>
    </row>
    <row r="311" spans="1:32" ht="28.5" customHeight="1" x14ac:dyDescent="0.3">
      <c r="A311" s="3">
        <v>133</v>
      </c>
      <c r="B311" s="13" t="s">
        <v>92</v>
      </c>
      <c r="C311" s="8">
        <v>390.71347678369193</v>
      </c>
      <c r="D311" s="8">
        <v>395.46065251007661</v>
      </c>
      <c r="E311" s="8">
        <v>156.63999999999999</v>
      </c>
      <c r="F311" s="8">
        <v>0</v>
      </c>
      <c r="G311" s="8">
        <v>0</v>
      </c>
      <c r="H311" s="8">
        <v>203.85050962627406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7">
        <v>1146.6646389200428</v>
      </c>
    </row>
    <row r="312" spans="1:32" ht="28.5" customHeight="1" x14ac:dyDescent="0.3">
      <c r="A312" s="12">
        <v>134</v>
      </c>
      <c r="B312" s="13" t="s">
        <v>146</v>
      </c>
      <c r="C312" s="8">
        <v>254.05813514533787</v>
      </c>
      <c r="D312" s="8">
        <v>241.2478980590318</v>
      </c>
      <c r="E312" s="8">
        <v>0</v>
      </c>
      <c r="F312" s="8">
        <v>0</v>
      </c>
      <c r="G312" s="8">
        <v>0</v>
      </c>
      <c r="H312" s="8">
        <v>397.50849377123444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7">
        <v>892.81452697560417</v>
      </c>
    </row>
    <row r="313" spans="1:32" ht="28.5" customHeight="1" x14ac:dyDescent="0.3">
      <c r="A313" s="3">
        <v>135</v>
      </c>
      <c r="B313" s="13" t="s">
        <v>147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7">
        <v>0</v>
      </c>
    </row>
    <row r="314" spans="1:32" ht="28.5" customHeight="1" x14ac:dyDescent="0.3">
      <c r="A314" s="12">
        <v>136</v>
      </c>
      <c r="B314" s="13" t="s">
        <v>93</v>
      </c>
      <c r="C314" s="8">
        <v>0</v>
      </c>
      <c r="D314" s="8">
        <v>0</v>
      </c>
      <c r="E314" s="8">
        <v>282.76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7">
        <v>282.76</v>
      </c>
    </row>
    <row r="315" spans="1:32" ht="28.5" customHeight="1" x14ac:dyDescent="0.3">
      <c r="A315" s="3">
        <v>137</v>
      </c>
      <c r="B315" s="13" t="s">
        <v>94</v>
      </c>
      <c r="C315" s="8">
        <v>0</v>
      </c>
      <c r="D315" s="8">
        <v>0</v>
      </c>
      <c r="E315" s="8">
        <v>259.11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7">
        <v>259.11</v>
      </c>
    </row>
    <row r="316" spans="1:32" ht="28.5" customHeight="1" x14ac:dyDescent="0.3">
      <c r="A316" s="12">
        <v>138</v>
      </c>
      <c r="B316" s="13" t="s">
        <v>95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7">
        <v>0</v>
      </c>
    </row>
    <row r="317" spans="1:32" ht="28.5" customHeight="1" x14ac:dyDescent="0.3">
      <c r="A317" s="3">
        <v>139</v>
      </c>
      <c r="B317" s="13" t="s">
        <v>96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7">
        <v>0</v>
      </c>
    </row>
    <row r="318" spans="1:32" ht="28.5" customHeight="1" x14ac:dyDescent="0.3">
      <c r="A318" s="12">
        <v>140</v>
      </c>
      <c r="B318" s="13" t="s">
        <v>97</v>
      </c>
      <c r="C318" s="8">
        <v>349.94337485843715</v>
      </c>
      <c r="D318" s="8">
        <v>737.68621718225836</v>
      </c>
      <c r="E318" s="8">
        <v>237.65</v>
      </c>
      <c r="F318" s="8">
        <v>0</v>
      </c>
      <c r="G318" s="8">
        <v>248.26696759632438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7">
        <v>1573.54655963702</v>
      </c>
    </row>
    <row r="319" spans="1:32" ht="28.5" customHeight="1" x14ac:dyDescent="0.3">
      <c r="A319" s="3">
        <v>141</v>
      </c>
      <c r="B319" s="13" t="s">
        <v>98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7">
        <v>0</v>
      </c>
    </row>
    <row r="320" spans="1:32" ht="28.5" customHeight="1" x14ac:dyDescent="0.3">
      <c r="A320" s="12">
        <v>142</v>
      </c>
      <c r="B320" s="13" t="s">
        <v>148</v>
      </c>
      <c r="C320" s="8">
        <v>27.180067950169875</v>
      </c>
      <c r="D320" s="8">
        <v>319.4105270273696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7">
        <v>346.59059497753947</v>
      </c>
    </row>
    <row r="321" spans="1:15" ht="28.5" customHeight="1" x14ac:dyDescent="0.3">
      <c r="A321" s="3">
        <v>143</v>
      </c>
      <c r="B321" s="13" t="s">
        <v>99</v>
      </c>
      <c r="C321" s="8">
        <v>1891.6572291430728</v>
      </c>
      <c r="D321" s="8">
        <v>2548.9467057620645</v>
      </c>
      <c r="E321" s="8">
        <v>151.22</v>
      </c>
      <c r="F321" s="8">
        <v>0</v>
      </c>
      <c r="G321" s="8">
        <v>0</v>
      </c>
      <c r="H321" s="8">
        <v>173.27293318233296</v>
      </c>
      <c r="I321" s="8">
        <v>0</v>
      </c>
      <c r="J321" s="8">
        <v>239.55789527052718</v>
      </c>
      <c r="K321" s="8">
        <v>0</v>
      </c>
      <c r="L321" s="8">
        <v>0</v>
      </c>
      <c r="M321" s="8">
        <v>0</v>
      </c>
      <c r="N321" s="8">
        <v>0</v>
      </c>
      <c r="O321" s="7">
        <v>5004.6547633579976</v>
      </c>
    </row>
    <row r="322" spans="1:15" ht="28.5" customHeight="1" x14ac:dyDescent="0.3">
      <c r="A322" s="12">
        <v>144</v>
      </c>
      <c r="B322" s="13" t="s">
        <v>100</v>
      </c>
      <c r="C322" s="8">
        <v>597.96149490373728</v>
      </c>
      <c r="D322" s="8">
        <v>1049.4917316613571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7">
        <v>1647.4532265650944</v>
      </c>
    </row>
    <row r="323" spans="1:15" ht="28.5" customHeight="1" x14ac:dyDescent="0.3">
      <c r="A323" s="3">
        <v>145</v>
      </c>
      <c r="B323" s="13" t="s">
        <v>101</v>
      </c>
      <c r="C323" s="8">
        <v>182.33295583238959</v>
      </c>
      <c r="D323" s="8">
        <v>302.93299983944974</v>
      </c>
      <c r="E323" s="8">
        <v>326.49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7">
        <v>811.75595567183927</v>
      </c>
    </row>
    <row r="324" spans="1:15" ht="28.5" customHeight="1" x14ac:dyDescent="0.3">
      <c r="A324" s="12">
        <v>146</v>
      </c>
      <c r="B324" s="13" t="s">
        <v>149</v>
      </c>
      <c r="C324" s="8">
        <v>132.50283125707816</v>
      </c>
      <c r="D324" s="8">
        <v>661.63609169955123</v>
      </c>
      <c r="E324" s="8">
        <v>0</v>
      </c>
      <c r="F324" s="8">
        <v>0</v>
      </c>
      <c r="G324" s="8">
        <v>0</v>
      </c>
      <c r="H324" s="8">
        <v>0</v>
      </c>
      <c r="I324" s="8">
        <v>23756.29286082372</v>
      </c>
      <c r="J324" s="8">
        <v>0</v>
      </c>
      <c r="K324" s="8">
        <v>0</v>
      </c>
      <c r="L324" s="8">
        <v>0</v>
      </c>
      <c r="M324" s="8">
        <v>5820.7921043069719</v>
      </c>
      <c r="N324" s="8">
        <v>0</v>
      </c>
      <c r="O324" s="7">
        <v>30371.223888087323</v>
      </c>
    </row>
    <row r="325" spans="1:15" ht="36" customHeight="1" x14ac:dyDescent="0.3">
      <c r="A325" s="3">
        <v>147</v>
      </c>
      <c r="B325" s="13" t="s">
        <v>102</v>
      </c>
      <c r="C325" s="8">
        <v>597.96149490373728</v>
      </c>
      <c r="D325" s="8">
        <v>1532.4100284765468</v>
      </c>
      <c r="E325" s="8">
        <v>117.9</v>
      </c>
      <c r="F325" s="8">
        <v>0</v>
      </c>
      <c r="G325" s="8">
        <v>0</v>
      </c>
      <c r="H325" s="8">
        <v>61.155152887882217</v>
      </c>
      <c r="I325" s="8">
        <v>856.22547270781297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7">
        <v>3165.6521489759793</v>
      </c>
    </row>
    <row r="326" spans="1:15" ht="36.75" customHeight="1" x14ac:dyDescent="0.3">
      <c r="A326" s="12">
        <v>148</v>
      </c>
      <c r="B326" s="13" t="s">
        <v>103</v>
      </c>
      <c r="C326" s="8">
        <v>11874.292185730465</v>
      </c>
      <c r="D326" s="8">
        <v>15632.103292970432</v>
      </c>
      <c r="E326" s="8">
        <v>462.5</v>
      </c>
      <c r="F326" s="8">
        <v>0</v>
      </c>
      <c r="G326" s="8">
        <v>408.67322263420931</v>
      </c>
      <c r="H326" s="8">
        <v>0</v>
      </c>
      <c r="I326" s="8">
        <v>254.68743806239345</v>
      </c>
      <c r="J326" s="8">
        <v>0</v>
      </c>
      <c r="K326" s="8">
        <v>0</v>
      </c>
      <c r="L326" s="8">
        <v>2243.4787017398576</v>
      </c>
      <c r="M326" s="8">
        <v>0</v>
      </c>
      <c r="N326" s="8">
        <v>0</v>
      </c>
      <c r="O326" s="7">
        <v>30875.73484113736</v>
      </c>
    </row>
    <row r="327" spans="1:15" ht="28.5" customHeight="1" x14ac:dyDescent="0.3">
      <c r="A327" s="3">
        <v>149</v>
      </c>
      <c r="B327" s="13" t="s">
        <v>150</v>
      </c>
      <c r="C327" s="8">
        <v>0</v>
      </c>
      <c r="D327" s="8">
        <v>0</v>
      </c>
      <c r="E327" s="8">
        <v>142.86000000000001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7">
        <v>142.86000000000001</v>
      </c>
    </row>
    <row r="328" spans="1:15" ht="28.5" customHeight="1" x14ac:dyDescent="0.3">
      <c r="A328" s="12">
        <v>150</v>
      </c>
      <c r="B328" s="13" t="s">
        <v>104</v>
      </c>
      <c r="C328" s="8">
        <v>0</v>
      </c>
      <c r="D328" s="8">
        <v>0</v>
      </c>
      <c r="E328" s="8">
        <v>411.76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7">
        <v>411.76</v>
      </c>
    </row>
    <row r="329" spans="1:15" ht="28.5" customHeight="1" x14ac:dyDescent="0.3">
      <c r="A329" s="3">
        <v>151</v>
      </c>
      <c r="B329" s="13" t="s">
        <v>105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7">
        <v>0</v>
      </c>
    </row>
    <row r="330" spans="1:15" ht="28.5" customHeight="1" x14ac:dyDescent="0.3">
      <c r="A330" s="12">
        <v>152</v>
      </c>
      <c r="B330" s="13" t="s">
        <v>106</v>
      </c>
      <c r="C330" s="8">
        <v>0</v>
      </c>
      <c r="D330" s="8">
        <v>0</v>
      </c>
      <c r="E330" s="8">
        <v>764.12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7">
        <v>764.12</v>
      </c>
    </row>
    <row r="331" spans="1:15" ht="28.5" customHeight="1" x14ac:dyDescent="0.3">
      <c r="A331" s="3">
        <v>153</v>
      </c>
      <c r="B331" s="13" t="s">
        <v>107</v>
      </c>
      <c r="C331" s="8">
        <v>0</v>
      </c>
      <c r="D331" s="8">
        <v>0</v>
      </c>
      <c r="E331" s="8">
        <v>154.29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7">
        <v>154.29</v>
      </c>
    </row>
    <row r="332" spans="1:15" ht="28.5" customHeight="1" x14ac:dyDescent="0.3">
      <c r="A332" s="12">
        <v>154</v>
      </c>
      <c r="B332" s="13" t="s">
        <v>163</v>
      </c>
      <c r="C332" s="8">
        <v>298.98074745186864</v>
      </c>
      <c r="D332" s="8">
        <v>387.85563996180593</v>
      </c>
      <c r="E332" s="8">
        <v>71.61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7">
        <v>758.44638741367464</v>
      </c>
    </row>
    <row r="333" spans="1:15" ht="28.5" customHeight="1" x14ac:dyDescent="0.3">
      <c r="A333" s="3">
        <v>155</v>
      </c>
      <c r="B333" s="13" t="s">
        <v>108</v>
      </c>
      <c r="C333" s="8">
        <v>971.68742921857302</v>
      </c>
      <c r="D333" s="8">
        <v>1270.0370955612077</v>
      </c>
      <c r="E333" s="8">
        <v>0</v>
      </c>
      <c r="F333" s="8">
        <v>0</v>
      </c>
      <c r="G333" s="8">
        <v>0</v>
      </c>
      <c r="H333" s="8">
        <v>713.47678369195921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7">
        <v>2955.20130847174</v>
      </c>
    </row>
    <row r="334" spans="1:15" ht="28.5" customHeight="1" x14ac:dyDescent="0.3">
      <c r="A334" s="12">
        <v>156</v>
      </c>
      <c r="B334" s="13" t="s">
        <v>109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7">
        <v>0</v>
      </c>
    </row>
    <row r="335" spans="1:15" ht="28.5" customHeight="1" x14ac:dyDescent="0.3">
      <c r="A335" s="3">
        <v>157</v>
      </c>
      <c r="B335" s="13" t="s">
        <v>110</v>
      </c>
      <c r="C335" s="8">
        <v>547.37636844092106</v>
      </c>
      <c r="D335" s="8">
        <v>967.52659641888408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7">
        <v>1514.9029648598053</v>
      </c>
    </row>
    <row r="336" spans="1:15" ht="39" customHeight="1" x14ac:dyDescent="0.3">
      <c r="A336" s="12">
        <v>158</v>
      </c>
      <c r="B336" s="13" t="s">
        <v>111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7">
        <v>0</v>
      </c>
    </row>
    <row r="337" spans="1:18" ht="28.5" customHeight="1" x14ac:dyDescent="0.3">
      <c r="A337" s="3">
        <v>159</v>
      </c>
      <c r="B337" s="13" t="s">
        <v>112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7">
        <v>0</v>
      </c>
    </row>
    <row r="338" spans="1:18" ht="28.5" customHeight="1" x14ac:dyDescent="0.3">
      <c r="A338" s="12">
        <v>160</v>
      </c>
      <c r="B338" s="13" t="s">
        <v>113</v>
      </c>
      <c r="C338" s="8">
        <v>0</v>
      </c>
      <c r="D338" s="8">
        <v>0</v>
      </c>
      <c r="E338" s="8">
        <v>612.25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7">
        <v>612.25</v>
      </c>
    </row>
    <row r="339" spans="1:18" ht="28.5" customHeight="1" x14ac:dyDescent="0.3">
      <c r="A339" s="3">
        <v>161</v>
      </c>
      <c r="B339" s="13" t="s">
        <v>151</v>
      </c>
      <c r="C339" s="8">
        <v>16025.368063420159</v>
      </c>
      <c r="D339" s="8">
        <v>18249.748612085208</v>
      </c>
      <c r="E339" s="8">
        <v>0</v>
      </c>
      <c r="F339" s="8">
        <v>0</v>
      </c>
      <c r="G339" s="8">
        <v>5189.9887151378371</v>
      </c>
      <c r="H339" s="8">
        <v>0</v>
      </c>
      <c r="I339" s="8">
        <v>468.24830538708522</v>
      </c>
      <c r="J339" s="8">
        <v>0</v>
      </c>
      <c r="K339" s="8">
        <v>0</v>
      </c>
      <c r="L339" s="8">
        <v>2982.8549217106206</v>
      </c>
      <c r="M339" s="8">
        <v>0</v>
      </c>
      <c r="N339" s="8">
        <v>0</v>
      </c>
      <c r="O339" s="7">
        <v>42916.208617740907</v>
      </c>
    </row>
    <row r="340" spans="1:18" ht="28.5" customHeight="1" x14ac:dyDescent="0.3">
      <c r="A340" s="12">
        <v>162</v>
      </c>
      <c r="B340" s="13" t="s">
        <v>152</v>
      </c>
      <c r="C340" s="8">
        <v>641.75160437901093</v>
      </c>
      <c r="D340" s="8">
        <v>878.37894932526638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7">
        <v>1520.1305537042772</v>
      </c>
    </row>
    <row r="341" spans="1:18" s="34" customFormat="1" ht="40.5" customHeight="1" x14ac:dyDescent="0.3">
      <c r="A341" s="3">
        <v>163</v>
      </c>
      <c r="B341" s="13" t="s">
        <v>114</v>
      </c>
      <c r="C341" s="8">
        <v>613.06153265383159</v>
      </c>
      <c r="D341" s="8">
        <v>714.87117953744621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7">
        <v>1327.9327121912779</v>
      </c>
    </row>
    <row r="342" spans="1:18" ht="28.5" customHeight="1" x14ac:dyDescent="0.3">
      <c r="A342" s="12">
        <v>164</v>
      </c>
      <c r="B342" s="13" t="s">
        <v>153</v>
      </c>
      <c r="C342" s="8">
        <v>0</v>
      </c>
      <c r="D342" s="8">
        <v>0</v>
      </c>
      <c r="E342" s="8">
        <v>435.77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7">
        <v>435.77</v>
      </c>
    </row>
    <row r="343" spans="1:18" ht="28.5" customHeight="1" x14ac:dyDescent="0.3">
      <c r="A343" s="3">
        <v>165</v>
      </c>
      <c r="B343" s="13" t="s">
        <v>115</v>
      </c>
      <c r="C343" s="8">
        <v>0</v>
      </c>
      <c r="D343" s="8">
        <v>0</v>
      </c>
      <c r="E343" s="8">
        <v>1353.39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7">
        <v>1353.39</v>
      </c>
    </row>
    <row r="344" spans="1:18" s="34" customFormat="1" ht="28.5" customHeight="1" x14ac:dyDescent="0.3">
      <c r="A344" s="12">
        <v>166</v>
      </c>
      <c r="B344" s="13" t="s">
        <v>154</v>
      </c>
      <c r="C344" s="8">
        <v>0</v>
      </c>
      <c r="D344" s="8">
        <v>0</v>
      </c>
      <c r="E344" s="8">
        <v>515.26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7">
        <v>515.26</v>
      </c>
    </row>
    <row r="345" spans="1:18" ht="26.25" customHeight="1" x14ac:dyDescent="0.3">
      <c r="A345" s="3">
        <v>167</v>
      </c>
      <c r="B345" s="13" t="s">
        <v>116</v>
      </c>
      <c r="C345" s="8">
        <v>1382.7859569648924</v>
      </c>
      <c r="D345" s="8">
        <v>1041.4642184159604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14935.991144385387</v>
      </c>
      <c r="M345" s="8">
        <v>0</v>
      </c>
      <c r="N345" s="8">
        <v>0</v>
      </c>
      <c r="O345" s="7">
        <v>17360.241319766239</v>
      </c>
    </row>
    <row r="346" spans="1:18" s="34" customFormat="1" ht="27" customHeight="1" x14ac:dyDescent="0.35">
      <c r="A346" s="12"/>
      <c r="B346" s="22" t="s">
        <v>117</v>
      </c>
      <c r="C346" s="7">
        <v>102475.57568893927</v>
      </c>
      <c r="D346" s="7">
        <v>122642.82636066352</v>
      </c>
      <c r="E346" s="7">
        <v>25204.240000000002</v>
      </c>
      <c r="F346" s="7">
        <v>0</v>
      </c>
      <c r="G346" s="7">
        <v>15997.581815250687</v>
      </c>
      <c r="H346" s="7">
        <v>5942.2423556058893</v>
      </c>
      <c r="I346" s="7">
        <v>26080.191857929996</v>
      </c>
      <c r="J346" s="7">
        <v>1939.2781998090295</v>
      </c>
      <c r="K346" s="7">
        <v>167.31027606195551</v>
      </c>
      <c r="L346" s="7">
        <v>23616.690467539269</v>
      </c>
      <c r="M346" s="7">
        <v>10633.49754527095</v>
      </c>
      <c r="N346" s="7">
        <v>570.78142695356735</v>
      </c>
      <c r="O346" s="7">
        <v>335270.21599402407</v>
      </c>
      <c r="R346" s="35"/>
    </row>
    <row r="347" spans="1:18" ht="16.5" customHeight="1" x14ac:dyDescent="0.2">
      <c r="A347" s="25"/>
      <c r="B347" s="61" t="s">
        <v>210</v>
      </c>
      <c r="C347" s="62"/>
      <c r="D347" s="62">
        <v>238.42981840920035</v>
      </c>
      <c r="E347" s="63"/>
      <c r="F347" s="62"/>
      <c r="G347" s="64"/>
      <c r="H347" s="64"/>
      <c r="I347" s="64"/>
      <c r="J347" s="64"/>
      <c r="K347" s="64"/>
      <c r="L347" s="64"/>
      <c r="M347" s="64"/>
      <c r="N347" s="65"/>
      <c r="O347" s="66">
        <v>238.42981840920035</v>
      </c>
    </row>
    <row r="348" spans="1:18" ht="16.5" customHeight="1" x14ac:dyDescent="0.2">
      <c r="A348" s="25"/>
      <c r="C348" s="25"/>
      <c r="D348" s="25"/>
      <c r="E348" s="26"/>
      <c r="F348" s="25"/>
      <c r="G348" s="25"/>
      <c r="H348" s="25"/>
      <c r="I348" s="25"/>
      <c r="J348" s="25"/>
      <c r="K348" s="25"/>
      <c r="L348" s="25"/>
      <c r="M348" s="25"/>
      <c r="N348" s="37"/>
      <c r="O348" s="66">
        <v>335508.64581243327</v>
      </c>
    </row>
    <row r="349" spans="1:18" ht="15.75" customHeight="1" x14ac:dyDescent="0.2">
      <c r="A349" s="29"/>
      <c r="B349" s="39"/>
      <c r="O349" s="38"/>
    </row>
    <row r="350" spans="1:18" ht="32.25" customHeight="1" x14ac:dyDescent="0.25">
      <c r="B350" s="1" t="s">
        <v>119</v>
      </c>
      <c r="C350" s="76" t="s">
        <v>187</v>
      </c>
      <c r="D350" s="76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</row>
    <row r="351" spans="1:18" ht="41.25" customHeight="1" x14ac:dyDescent="0.25">
      <c r="A351" s="3" t="s">
        <v>0</v>
      </c>
      <c r="B351" s="4" t="s">
        <v>1</v>
      </c>
      <c r="C351" s="10" t="s">
        <v>2</v>
      </c>
      <c r="D351" s="10" t="s">
        <v>3</v>
      </c>
      <c r="E351" s="10" t="s">
        <v>215</v>
      </c>
      <c r="F351" s="10" t="s">
        <v>4</v>
      </c>
      <c r="G351" s="10" t="s">
        <v>5</v>
      </c>
      <c r="H351" s="10" t="s">
        <v>6</v>
      </c>
      <c r="I351" s="10" t="s">
        <v>7</v>
      </c>
      <c r="J351" s="10" t="s">
        <v>8</v>
      </c>
      <c r="K351" s="10" t="s">
        <v>9</v>
      </c>
      <c r="L351" s="10" t="s">
        <v>10</v>
      </c>
      <c r="M351" s="10" t="s">
        <v>194</v>
      </c>
      <c r="N351" s="55" t="s">
        <v>191</v>
      </c>
      <c r="O351" s="33" t="s">
        <v>168</v>
      </c>
    </row>
    <row r="352" spans="1:18" ht="41.25" customHeight="1" x14ac:dyDescent="0.3">
      <c r="A352" s="3">
        <v>1</v>
      </c>
      <c r="B352" s="13" t="s">
        <v>183</v>
      </c>
      <c r="C352" s="40">
        <v>0</v>
      </c>
      <c r="D352" s="40">
        <v>0</v>
      </c>
      <c r="E352" s="40">
        <v>0</v>
      </c>
      <c r="F352" s="40">
        <v>0</v>
      </c>
      <c r="G352" s="40">
        <v>0</v>
      </c>
      <c r="H352" s="40">
        <v>0.104631217838765</v>
      </c>
      <c r="I352" s="40">
        <v>0</v>
      </c>
      <c r="J352" s="40">
        <v>0</v>
      </c>
      <c r="K352" s="40">
        <v>0</v>
      </c>
      <c r="L352" s="40">
        <v>0</v>
      </c>
      <c r="M352" s="40">
        <v>0</v>
      </c>
      <c r="N352" s="40">
        <v>0</v>
      </c>
      <c r="O352" s="41">
        <v>1.8544565687612943E-3</v>
      </c>
    </row>
    <row r="353" spans="1:15" ht="25.5" customHeight="1" x14ac:dyDescent="0.3">
      <c r="A353" s="12">
        <v>2</v>
      </c>
      <c r="B353" s="13" t="s">
        <v>12</v>
      </c>
      <c r="C353" s="40">
        <v>5.1057659790950905E-3</v>
      </c>
      <c r="D353" s="40">
        <v>5.3638162536378854E-3</v>
      </c>
      <c r="E353" s="40">
        <v>4.7503912040196411E-3</v>
      </c>
      <c r="F353" s="40">
        <v>0</v>
      </c>
      <c r="G353" s="40">
        <v>0</v>
      </c>
      <c r="H353" s="40">
        <v>0</v>
      </c>
      <c r="I353" s="40">
        <v>0</v>
      </c>
      <c r="J353" s="40">
        <v>0</v>
      </c>
      <c r="K353" s="40">
        <v>0</v>
      </c>
      <c r="L353" s="40">
        <v>0</v>
      </c>
      <c r="M353" s="40">
        <v>0</v>
      </c>
      <c r="N353" s="40">
        <v>0</v>
      </c>
      <c r="O353" s="41">
        <v>3.8797955541907468E-3</v>
      </c>
    </row>
    <row r="354" spans="1:15" ht="49.5" customHeight="1" x14ac:dyDescent="0.3">
      <c r="A354" s="3">
        <v>3</v>
      </c>
      <c r="B354" s="13" t="s">
        <v>157</v>
      </c>
      <c r="C354" s="40">
        <v>2.7849632613245949E-3</v>
      </c>
      <c r="D354" s="40">
        <v>8.9638085369080148E-3</v>
      </c>
      <c r="E354" s="40">
        <v>0</v>
      </c>
      <c r="F354" s="40">
        <v>0</v>
      </c>
      <c r="G354" s="40">
        <v>0</v>
      </c>
      <c r="H354" s="40">
        <v>0</v>
      </c>
      <c r="I354" s="40">
        <v>0</v>
      </c>
      <c r="J354" s="40">
        <v>0</v>
      </c>
      <c r="K354" s="40">
        <v>0.27272727272727271</v>
      </c>
      <c r="L354" s="40">
        <v>0</v>
      </c>
      <c r="M354" s="40">
        <v>0</v>
      </c>
      <c r="N354" s="40">
        <v>0</v>
      </c>
      <c r="O354" s="41">
        <v>4.2663127663989881E-3</v>
      </c>
    </row>
    <row r="355" spans="1:15" ht="37.5" customHeight="1" x14ac:dyDescent="0.3">
      <c r="A355" s="12">
        <v>4</v>
      </c>
      <c r="B355" s="13" t="s">
        <v>13</v>
      </c>
      <c r="C355" s="40">
        <v>5.1720746281742483E-3</v>
      </c>
      <c r="D355" s="40">
        <v>7.8131889937384236E-3</v>
      </c>
      <c r="E355" s="40">
        <v>0</v>
      </c>
      <c r="F355" s="40">
        <v>0</v>
      </c>
      <c r="G355" s="40">
        <v>0</v>
      </c>
      <c r="H355" s="40">
        <v>2.4013722126929673E-2</v>
      </c>
      <c r="I355" s="40">
        <v>0</v>
      </c>
      <c r="J355" s="40">
        <v>0</v>
      </c>
      <c r="K355" s="40">
        <v>0</v>
      </c>
      <c r="L355" s="40">
        <v>0</v>
      </c>
      <c r="M355" s="40">
        <v>0</v>
      </c>
      <c r="N355" s="40">
        <v>0</v>
      </c>
      <c r="O355" s="41">
        <v>4.8645486089879311E-3</v>
      </c>
    </row>
    <row r="356" spans="1:15" ht="37.5" customHeight="1" x14ac:dyDescent="0.3">
      <c r="A356" s="3">
        <v>5</v>
      </c>
      <c r="B356" s="13" t="s">
        <v>14</v>
      </c>
      <c r="C356" s="40">
        <v>0</v>
      </c>
      <c r="D356" s="40">
        <v>0</v>
      </c>
      <c r="E356" s="40">
        <v>9.728521867749234E-3</v>
      </c>
      <c r="F356" s="40">
        <v>0</v>
      </c>
      <c r="G356" s="40">
        <v>0</v>
      </c>
      <c r="H356" s="40">
        <v>0</v>
      </c>
      <c r="I356" s="40">
        <v>0</v>
      </c>
      <c r="J356" s="40">
        <v>0</v>
      </c>
      <c r="K356" s="40">
        <v>0</v>
      </c>
      <c r="L356" s="40">
        <v>0</v>
      </c>
      <c r="M356" s="40">
        <v>0</v>
      </c>
      <c r="N356" s="40">
        <v>0</v>
      </c>
      <c r="O356" s="41">
        <v>7.3135038038801066E-4</v>
      </c>
    </row>
    <row r="357" spans="1:15" ht="33" customHeight="1" x14ac:dyDescent="0.3">
      <c r="A357" s="12">
        <v>6</v>
      </c>
      <c r="B357" s="13" t="s">
        <v>15</v>
      </c>
      <c r="C357" s="40">
        <v>2.554356515082638E-2</v>
      </c>
      <c r="D357" s="40">
        <v>1.3028871593614955E-2</v>
      </c>
      <c r="E357" s="40">
        <v>0</v>
      </c>
      <c r="F357" s="40">
        <v>0</v>
      </c>
      <c r="G357" s="40">
        <v>0</v>
      </c>
      <c r="H357" s="40">
        <v>0</v>
      </c>
      <c r="I357" s="40">
        <v>0</v>
      </c>
      <c r="J357" s="40">
        <v>0</v>
      </c>
      <c r="K357" s="40">
        <v>0</v>
      </c>
      <c r="L357" s="40">
        <v>0</v>
      </c>
      <c r="M357" s="40">
        <v>0</v>
      </c>
      <c r="N357" s="40">
        <v>0</v>
      </c>
      <c r="O357" s="41">
        <v>1.2573407894320975E-2</v>
      </c>
    </row>
    <row r="358" spans="1:15" ht="28.5" customHeight="1" x14ac:dyDescent="0.3">
      <c r="A358" s="3">
        <v>7</v>
      </c>
      <c r="B358" s="13" t="s">
        <v>170</v>
      </c>
      <c r="C358" s="40">
        <v>3.4148954275765868E-3</v>
      </c>
      <c r="D358" s="40">
        <v>2.6664057677043824E-3</v>
      </c>
      <c r="E358" s="40">
        <v>0</v>
      </c>
      <c r="F358" s="40">
        <v>0</v>
      </c>
      <c r="G358" s="40">
        <v>0</v>
      </c>
      <c r="H358" s="40">
        <v>0</v>
      </c>
      <c r="I358" s="40">
        <v>0</v>
      </c>
      <c r="J358" s="40">
        <v>0</v>
      </c>
      <c r="K358" s="40">
        <v>0</v>
      </c>
      <c r="L358" s="40">
        <v>0</v>
      </c>
      <c r="M358" s="40">
        <v>0</v>
      </c>
      <c r="N358" s="40">
        <v>0</v>
      </c>
      <c r="O358" s="41">
        <v>2.0191442070897933E-3</v>
      </c>
    </row>
    <row r="359" spans="1:15" ht="23.25" customHeight="1" x14ac:dyDescent="0.3">
      <c r="A359" s="12">
        <v>8</v>
      </c>
      <c r="B359" s="13" t="s">
        <v>16</v>
      </c>
      <c r="C359" s="40">
        <v>0</v>
      </c>
      <c r="D359" s="40">
        <v>0</v>
      </c>
      <c r="E359" s="40">
        <v>1.6590065798452958E-2</v>
      </c>
      <c r="F359" s="40">
        <v>0</v>
      </c>
      <c r="G359" s="40">
        <v>0</v>
      </c>
      <c r="H359" s="40">
        <v>0</v>
      </c>
      <c r="I359" s="40">
        <v>0</v>
      </c>
      <c r="J359" s="40">
        <v>0</v>
      </c>
      <c r="K359" s="40">
        <v>0</v>
      </c>
      <c r="L359" s="40">
        <v>0</v>
      </c>
      <c r="M359" s="40">
        <v>0</v>
      </c>
      <c r="N359" s="40">
        <v>0</v>
      </c>
      <c r="O359" s="41">
        <v>1.2471731160499297E-3</v>
      </c>
    </row>
    <row r="360" spans="1:15" ht="23.25" customHeight="1" x14ac:dyDescent="0.3">
      <c r="A360" s="3">
        <v>9</v>
      </c>
      <c r="B360" s="13" t="s">
        <v>17</v>
      </c>
      <c r="C360" s="40">
        <v>0</v>
      </c>
      <c r="D360" s="40">
        <v>0</v>
      </c>
      <c r="E360" s="40">
        <v>4.9703541943736447E-2</v>
      </c>
      <c r="F360" s="40">
        <v>0</v>
      </c>
      <c r="G360" s="40">
        <v>0</v>
      </c>
      <c r="H360" s="40">
        <v>0</v>
      </c>
      <c r="I360" s="40">
        <v>0</v>
      </c>
      <c r="J360" s="40">
        <v>0</v>
      </c>
      <c r="K360" s="40">
        <v>0</v>
      </c>
      <c r="L360" s="40">
        <v>0</v>
      </c>
      <c r="M360" s="40">
        <v>0</v>
      </c>
      <c r="N360" s="40">
        <v>0</v>
      </c>
      <c r="O360" s="41">
        <v>3.7365084646300019E-3</v>
      </c>
    </row>
    <row r="361" spans="1:15" ht="23.25" customHeight="1" x14ac:dyDescent="0.3">
      <c r="A361" s="12">
        <v>10</v>
      </c>
      <c r="B361" s="13" t="s">
        <v>18</v>
      </c>
      <c r="C361" s="40">
        <v>0</v>
      </c>
      <c r="D361" s="40">
        <v>0</v>
      </c>
      <c r="E361" s="40">
        <v>1.7764471374657597E-2</v>
      </c>
      <c r="F361" s="40">
        <v>0</v>
      </c>
      <c r="G361" s="40">
        <v>0</v>
      </c>
      <c r="H361" s="40">
        <v>0</v>
      </c>
      <c r="I361" s="40">
        <v>0</v>
      </c>
      <c r="J361" s="40">
        <v>0</v>
      </c>
      <c r="K361" s="40">
        <v>0</v>
      </c>
      <c r="L361" s="40">
        <v>0</v>
      </c>
      <c r="M361" s="40">
        <v>0</v>
      </c>
      <c r="N361" s="40">
        <v>0</v>
      </c>
      <c r="O361" s="41">
        <v>1.3354601113985641E-3</v>
      </c>
    </row>
    <row r="362" spans="1:15" ht="23.25" customHeight="1" x14ac:dyDescent="0.3">
      <c r="A362" s="3">
        <v>11</v>
      </c>
      <c r="B362" s="13" t="s">
        <v>19</v>
      </c>
      <c r="C362" s="40">
        <v>3.9785189447494215E-4</v>
      </c>
      <c r="D362" s="40">
        <v>3.7205661874944871E-4</v>
      </c>
      <c r="E362" s="40">
        <v>1.3390604120576536E-3</v>
      </c>
      <c r="F362" s="40">
        <v>0</v>
      </c>
      <c r="G362" s="40">
        <v>0</v>
      </c>
      <c r="H362" s="40">
        <v>0</v>
      </c>
      <c r="I362" s="40">
        <v>0</v>
      </c>
      <c r="J362" s="40">
        <v>0</v>
      </c>
      <c r="K362" s="40">
        <v>0</v>
      </c>
      <c r="L362" s="40">
        <v>0</v>
      </c>
      <c r="M362" s="40">
        <v>0</v>
      </c>
      <c r="N362" s="40">
        <v>0</v>
      </c>
      <c r="O362" s="41">
        <v>3.5836818030093263E-4</v>
      </c>
    </row>
    <row r="363" spans="1:15" ht="38.25" customHeight="1" x14ac:dyDescent="0.3">
      <c r="A363" s="12">
        <v>12</v>
      </c>
      <c r="B363" s="13" t="s">
        <v>122</v>
      </c>
      <c r="C363" s="40">
        <v>0</v>
      </c>
      <c r="D363" s="40">
        <v>0</v>
      </c>
      <c r="E363" s="40">
        <v>0</v>
      </c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1">
        <v>0</v>
      </c>
    </row>
    <row r="364" spans="1:15" ht="23.25" customHeight="1" x14ac:dyDescent="0.3">
      <c r="A364" s="3">
        <v>13</v>
      </c>
      <c r="B364" s="13" t="s">
        <v>20</v>
      </c>
      <c r="C364" s="40">
        <v>0</v>
      </c>
      <c r="D364" s="40">
        <v>0</v>
      </c>
      <c r="E364" s="40">
        <v>0</v>
      </c>
      <c r="F364" s="40">
        <v>0</v>
      </c>
      <c r="G364" s="40">
        <v>0</v>
      </c>
      <c r="H364" s="40">
        <v>0</v>
      </c>
      <c r="I364" s="40">
        <v>0</v>
      </c>
      <c r="J364" s="40">
        <v>0</v>
      </c>
      <c r="K364" s="40">
        <v>0</v>
      </c>
      <c r="L364" s="40">
        <v>0</v>
      </c>
      <c r="M364" s="40">
        <v>0</v>
      </c>
      <c r="N364" s="40">
        <v>0</v>
      </c>
      <c r="O364" s="41">
        <v>0</v>
      </c>
    </row>
    <row r="365" spans="1:15" ht="23.25" customHeight="1" x14ac:dyDescent="0.3">
      <c r="A365" s="12">
        <v>14</v>
      </c>
      <c r="B365" s="13" t="s">
        <v>21</v>
      </c>
      <c r="C365" s="40">
        <v>0</v>
      </c>
      <c r="D365" s="40">
        <v>0</v>
      </c>
      <c r="E365" s="40">
        <v>0</v>
      </c>
      <c r="F365" s="40">
        <v>0</v>
      </c>
      <c r="G365" s="40">
        <v>0</v>
      </c>
      <c r="H365" s="40">
        <v>0</v>
      </c>
      <c r="I365" s="40">
        <v>0</v>
      </c>
      <c r="J365" s="40">
        <v>0</v>
      </c>
      <c r="K365" s="40">
        <v>0</v>
      </c>
      <c r="L365" s="40">
        <v>0</v>
      </c>
      <c r="M365" s="40">
        <v>0</v>
      </c>
      <c r="N365" s="40">
        <v>0</v>
      </c>
      <c r="O365" s="41">
        <v>0</v>
      </c>
    </row>
    <row r="366" spans="1:15" ht="33.75" customHeight="1" x14ac:dyDescent="0.3">
      <c r="A366" s="3">
        <v>15</v>
      </c>
      <c r="B366" s="13" t="s">
        <v>123</v>
      </c>
      <c r="C366" s="40">
        <v>0</v>
      </c>
      <c r="D366" s="40">
        <v>0</v>
      </c>
      <c r="E366" s="40">
        <v>9.1270357685849669E-3</v>
      </c>
      <c r="F366" s="40">
        <v>0</v>
      </c>
      <c r="G366" s="40">
        <v>0</v>
      </c>
      <c r="H366" s="40">
        <v>0</v>
      </c>
      <c r="I366" s="40">
        <v>0</v>
      </c>
      <c r="J366" s="40">
        <v>0</v>
      </c>
      <c r="K366" s="40">
        <v>0</v>
      </c>
      <c r="L366" s="40">
        <v>0</v>
      </c>
      <c r="M366" s="40">
        <v>0</v>
      </c>
      <c r="N366" s="40">
        <v>0</v>
      </c>
      <c r="O366" s="41">
        <v>6.861331219594534E-4</v>
      </c>
    </row>
    <row r="367" spans="1:15" ht="28.5" customHeight="1" x14ac:dyDescent="0.3">
      <c r="A367" s="12">
        <v>16</v>
      </c>
      <c r="B367" s="13" t="s">
        <v>22</v>
      </c>
      <c r="C367" s="40">
        <v>0</v>
      </c>
      <c r="D367" s="40">
        <v>0</v>
      </c>
      <c r="E367" s="40">
        <v>0</v>
      </c>
      <c r="F367" s="40">
        <v>0</v>
      </c>
      <c r="G367" s="40">
        <v>0</v>
      </c>
      <c r="H367" s="40">
        <v>0</v>
      </c>
      <c r="I367" s="40">
        <v>0</v>
      </c>
      <c r="J367" s="40">
        <v>0</v>
      </c>
      <c r="K367" s="40">
        <v>0</v>
      </c>
      <c r="L367" s="40">
        <v>0</v>
      </c>
      <c r="M367" s="40">
        <v>0</v>
      </c>
      <c r="N367" s="40">
        <v>0</v>
      </c>
      <c r="O367" s="41">
        <v>0</v>
      </c>
    </row>
    <row r="368" spans="1:15" ht="23.25" customHeight="1" x14ac:dyDescent="0.3">
      <c r="A368" s="3">
        <v>17</v>
      </c>
      <c r="B368" s="13" t="s">
        <v>120</v>
      </c>
      <c r="C368" s="40">
        <v>1.9892594723747107E-4</v>
      </c>
      <c r="D368" s="40">
        <v>1.0541604197901048E-3</v>
      </c>
      <c r="E368" s="40">
        <v>0</v>
      </c>
      <c r="F368" s="40">
        <v>0</v>
      </c>
      <c r="G368" s="40">
        <v>0</v>
      </c>
      <c r="H368" s="40">
        <v>0</v>
      </c>
      <c r="I368" s="40">
        <v>0</v>
      </c>
      <c r="J368" s="40">
        <v>0</v>
      </c>
      <c r="K368" s="40">
        <v>0</v>
      </c>
      <c r="L368" s="40">
        <v>0</v>
      </c>
      <c r="M368" s="40">
        <v>0</v>
      </c>
      <c r="N368" s="40">
        <v>0</v>
      </c>
      <c r="O368" s="41">
        <v>4.4641682184467331E-4</v>
      </c>
    </row>
    <row r="369" spans="1:685" ht="23.25" customHeight="1" x14ac:dyDescent="0.3">
      <c r="A369" s="12">
        <v>18</v>
      </c>
      <c r="B369" s="13" t="s">
        <v>23</v>
      </c>
      <c r="C369" s="40">
        <v>1.5549378209062324E-2</v>
      </c>
      <c r="D369" s="40">
        <v>1.6804557280183433E-2</v>
      </c>
      <c r="E369" s="40">
        <v>2.706290687598594E-3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1">
        <v>1.1103282387083326E-2</v>
      </c>
    </row>
    <row r="370" spans="1:685" ht="23.25" customHeight="1" x14ac:dyDescent="0.3">
      <c r="A370" s="3">
        <v>19</v>
      </c>
      <c r="B370" s="13" t="s">
        <v>24</v>
      </c>
      <c r="C370" s="40">
        <v>6.932937642609641E-3</v>
      </c>
      <c r="D370" s="40">
        <v>9.7802661169415269E-3</v>
      </c>
      <c r="E370" s="40">
        <v>0</v>
      </c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1">
        <v>5.6967072056204474E-3</v>
      </c>
    </row>
    <row r="371" spans="1:685" s="20" customFormat="1" ht="28.5" customHeight="1" x14ac:dyDescent="0.3">
      <c r="A371" s="12">
        <v>20</v>
      </c>
      <c r="B371" s="13" t="s">
        <v>164</v>
      </c>
      <c r="C371" s="40">
        <v>2.1881854196121818E-3</v>
      </c>
      <c r="D371" s="40">
        <v>1.5192311932269156E-3</v>
      </c>
      <c r="E371" s="40">
        <v>0</v>
      </c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0</v>
      </c>
      <c r="N371" s="40">
        <v>0</v>
      </c>
      <c r="O371" s="41">
        <v>1.2245596191844598E-3</v>
      </c>
      <c r="P371" s="15"/>
      <c r="Q371" s="16"/>
      <c r="R371" s="16"/>
      <c r="S371" s="16"/>
      <c r="T371" s="17"/>
      <c r="U371" s="17"/>
      <c r="V371" s="17"/>
      <c r="W371" s="17"/>
      <c r="X371" s="17"/>
      <c r="Y371" s="17"/>
      <c r="Z371" s="17"/>
      <c r="AA371" s="17"/>
      <c r="AB371" s="17"/>
      <c r="AC371" s="18"/>
      <c r="AE371" s="14"/>
      <c r="AF371" s="15"/>
      <c r="AG371" s="16"/>
      <c r="AH371" s="16"/>
      <c r="AI371" s="16"/>
      <c r="AJ371" s="17"/>
      <c r="AK371" s="17"/>
      <c r="AL371" s="17"/>
      <c r="AM371" s="17"/>
      <c r="AN371" s="17"/>
      <c r="AO371" s="17"/>
      <c r="AP371" s="17"/>
      <c r="AQ371" s="17"/>
      <c r="AR371" s="17"/>
      <c r="AS371" s="18"/>
      <c r="AU371" s="14"/>
      <c r="AV371" s="15"/>
      <c r="AW371" s="16"/>
      <c r="AX371" s="16"/>
      <c r="AY371" s="16"/>
      <c r="AZ371" s="17"/>
      <c r="BA371" s="17"/>
      <c r="BB371" s="17"/>
      <c r="BC371" s="17"/>
      <c r="BD371" s="17"/>
      <c r="BE371" s="17"/>
      <c r="BF371" s="17"/>
      <c r="BG371" s="17"/>
      <c r="BH371" s="17"/>
      <c r="BI371" s="18"/>
      <c r="BK371" s="14"/>
      <c r="BL371" s="15"/>
      <c r="BM371" s="16"/>
      <c r="BN371" s="16"/>
      <c r="BO371" s="16"/>
      <c r="BP371" s="17"/>
      <c r="BQ371" s="17"/>
      <c r="BR371" s="17"/>
      <c r="BS371" s="17"/>
      <c r="BT371" s="17"/>
      <c r="BU371" s="17"/>
      <c r="BV371" s="17"/>
      <c r="BW371" s="17"/>
      <c r="BX371" s="17"/>
      <c r="BY371" s="18"/>
      <c r="CA371" s="14"/>
      <c r="CB371" s="15"/>
      <c r="CC371" s="16"/>
      <c r="CD371" s="16"/>
      <c r="CE371" s="16"/>
      <c r="CF371" s="17"/>
      <c r="CG371" s="17"/>
      <c r="CH371" s="17"/>
      <c r="CI371" s="17"/>
      <c r="CJ371" s="17"/>
      <c r="CK371" s="17"/>
      <c r="CL371" s="17"/>
      <c r="CM371" s="17"/>
      <c r="CN371" s="17"/>
      <c r="CO371" s="18"/>
      <c r="CQ371" s="14"/>
      <c r="CR371" s="15"/>
      <c r="CS371" s="16"/>
      <c r="CT371" s="16"/>
      <c r="CU371" s="16"/>
      <c r="CV371" s="17"/>
      <c r="CW371" s="17"/>
      <c r="CX371" s="17"/>
      <c r="CY371" s="17"/>
      <c r="CZ371" s="17"/>
      <c r="DA371" s="17"/>
      <c r="DB371" s="17"/>
      <c r="DC371" s="17"/>
      <c r="DD371" s="17"/>
      <c r="DE371" s="18"/>
      <c r="DG371" s="14"/>
      <c r="DH371" s="15"/>
      <c r="DI371" s="16"/>
      <c r="DJ371" s="16"/>
      <c r="DK371" s="16"/>
      <c r="DL371" s="17"/>
      <c r="DM371" s="17"/>
      <c r="DN371" s="17"/>
      <c r="DO371" s="17"/>
      <c r="DP371" s="17"/>
      <c r="DQ371" s="17"/>
      <c r="DR371" s="17"/>
      <c r="DS371" s="17"/>
      <c r="DT371" s="17"/>
      <c r="DU371" s="18"/>
      <c r="DW371" s="14"/>
      <c r="DX371" s="15"/>
      <c r="DY371" s="16"/>
      <c r="DZ371" s="16"/>
      <c r="EA371" s="16"/>
      <c r="EB371" s="17"/>
      <c r="EC371" s="17"/>
      <c r="ED371" s="17"/>
      <c r="EE371" s="17"/>
      <c r="EF371" s="17"/>
      <c r="EG371" s="17"/>
      <c r="EH371" s="17"/>
      <c r="EI371" s="17"/>
      <c r="EJ371" s="17"/>
      <c r="EK371" s="18"/>
      <c r="EM371" s="14"/>
      <c r="EN371" s="15"/>
      <c r="EO371" s="16"/>
      <c r="EP371" s="16"/>
      <c r="EQ371" s="16"/>
      <c r="ER371" s="17"/>
      <c r="ES371" s="17"/>
      <c r="ET371" s="17"/>
      <c r="EU371" s="17"/>
      <c r="EV371" s="17"/>
      <c r="EW371" s="17"/>
      <c r="EX371" s="17"/>
      <c r="EY371" s="17"/>
      <c r="EZ371" s="17"/>
      <c r="FA371" s="18"/>
      <c r="FC371" s="14"/>
      <c r="FD371" s="15"/>
      <c r="FE371" s="16"/>
      <c r="FF371" s="16"/>
      <c r="FG371" s="16"/>
      <c r="FH371" s="17"/>
      <c r="FI371" s="17"/>
      <c r="FJ371" s="17"/>
      <c r="FK371" s="17"/>
      <c r="FL371" s="17"/>
      <c r="FM371" s="17"/>
      <c r="FN371" s="17"/>
      <c r="FO371" s="17"/>
      <c r="FP371" s="17"/>
      <c r="FQ371" s="18"/>
      <c r="FS371" s="14"/>
      <c r="FT371" s="15"/>
      <c r="FU371" s="16"/>
      <c r="FV371" s="16"/>
      <c r="FW371" s="16"/>
      <c r="FX371" s="17"/>
      <c r="FY371" s="17"/>
      <c r="FZ371" s="17"/>
      <c r="GA371" s="17"/>
      <c r="GB371" s="17"/>
      <c r="GC371" s="17"/>
      <c r="GD371" s="17"/>
      <c r="GE371" s="17"/>
      <c r="GF371" s="17"/>
      <c r="GG371" s="18"/>
      <c r="GI371" s="14"/>
      <c r="GJ371" s="15"/>
      <c r="GK371" s="16"/>
      <c r="GL371" s="16"/>
      <c r="GM371" s="16"/>
      <c r="GN371" s="17"/>
      <c r="GO371" s="17"/>
      <c r="GP371" s="17"/>
      <c r="GQ371" s="17"/>
      <c r="GR371" s="17"/>
      <c r="GS371" s="17"/>
      <c r="GT371" s="17"/>
      <c r="GU371" s="17"/>
      <c r="GV371" s="17"/>
      <c r="GW371" s="18"/>
      <c r="GY371" s="14"/>
      <c r="GZ371" s="15"/>
      <c r="HA371" s="16"/>
      <c r="HB371" s="16"/>
      <c r="HC371" s="16"/>
      <c r="HD371" s="17"/>
      <c r="HE371" s="17"/>
      <c r="HF371" s="17"/>
      <c r="HG371" s="17"/>
      <c r="HH371" s="17"/>
      <c r="HI371" s="17"/>
      <c r="HJ371" s="17"/>
      <c r="HK371" s="17"/>
      <c r="HL371" s="17"/>
      <c r="HM371" s="18"/>
      <c r="HO371" s="14"/>
      <c r="HP371" s="15"/>
      <c r="HQ371" s="16"/>
      <c r="HR371" s="16"/>
      <c r="HS371" s="16"/>
      <c r="HT371" s="17"/>
      <c r="HU371" s="17"/>
      <c r="HV371" s="17"/>
      <c r="HW371" s="17"/>
      <c r="HX371" s="17"/>
      <c r="HY371" s="17"/>
      <c r="HZ371" s="17"/>
      <c r="IA371" s="17"/>
      <c r="IB371" s="17"/>
      <c r="IC371" s="18"/>
      <c r="IE371" s="14"/>
      <c r="IF371" s="15"/>
      <c r="IG371" s="16"/>
      <c r="IH371" s="16"/>
      <c r="II371" s="16"/>
      <c r="IJ371" s="17"/>
      <c r="IK371" s="17"/>
      <c r="IL371" s="17"/>
      <c r="IM371" s="17"/>
      <c r="IN371" s="17"/>
      <c r="IO371" s="17"/>
      <c r="IP371" s="17"/>
      <c r="IQ371" s="17"/>
      <c r="IR371" s="17"/>
      <c r="IS371" s="18"/>
      <c r="IU371" s="14"/>
      <c r="IV371" s="15"/>
      <c r="IW371" s="16"/>
      <c r="IX371" s="16"/>
      <c r="IY371" s="16"/>
      <c r="IZ371" s="17"/>
      <c r="JA371" s="17"/>
      <c r="JB371" s="17"/>
      <c r="JC371" s="17"/>
      <c r="JD371" s="17"/>
      <c r="JE371" s="17"/>
      <c r="JF371" s="17"/>
      <c r="JG371" s="17"/>
      <c r="JH371" s="17"/>
      <c r="JI371" s="18"/>
      <c r="JK371" s="14"/>
      <c r="JL371" s="15"/>
      <c r="JM371" s="16"/>
      <c r="JN371" s="16"/>
      <c r="JO371" s="16"/>
      <c r="JP371" s="17"/>
      <c r="JQ371" s="17"/>
      <c r="JR371" s="17"/>
      <c r="JS371" s="17"/>
      <c r="JT371" s="17"/>
      <c r="JU371" s="17"/>
      <c r="JV371" s="17"/>
      <c r="JW371" s="17"/>
      <c r="JX371" s="17"/>
      <c r="JY371" s="18"/>
      <c r="KA371" s="14"/>
      <c r="KB371" s="15"/>
      <c r="KC371" s="16"/>
      <c r="KD371" s="16"/>
      <c r="KE371" s="16"/>
      <c r="KF371" s="17"/>
      <c r="KG371" s="17"/>
      <c r="KH371" s="17"/>
      <c r="KI371" s="17"/>
      <c r="KJ371" s="17"/>
      <c r="KK371" s="17"/>
      <c r="KL371" s="17"/>
      <c r="KM371" s="17"/>
      <c r="KN371" s="17"/>
      <c r="KO371" s="18"/>
      <c r="KQ371" s="14"/>
      <c r="KR371" s="15"/>
      <c r="KS371" s="16"/>
      <c r="KT371" s="16"/>
      <c r="KU371" s="16"/>
      <c r="KV371" s="17"/>
      <c r="KW371" s="17"/>
      <c r="KX371" s="17"/>
      <c r="KY371" s="17"/>
      <c r="KZ371" s="17"/>
      <c r="LA371" s="17"/>
      <c r="LB371" s="17"/>
      <c r="LC371" s="17"/>
      <c r="LD371" s="17"/>
      <c r="LE371" s="18"/>
      <c r="LG371" s="14"/>
      <c r="LH371" s="15"/>
      <c r="LI371" s="16"/>
      <c r="LJ371" s="16"/>
      <c r="LK371" s="16"/>
      <c r="LL371" s="17"/>
      <c r="LM371" s="17"/>
      <c r="LN371" s="17"/>
      <c r="LO371" s="17"/>
      <c r="LP371" s="17"/>
      <c r="LQ371" s="17"/>
      <c r="LR371" s="17"/>
      <c r="LS371" s="17"/>
      <c r="LT371" s="17"/>
      <c r="LU371" s="18"/>
      <c r="LW371" s="14"/>
      <c r="LX371" s="15"/>
      <c r="LY371" s="16"/>
      <c r="LZ371" s="16"/>
      <c r="MA371" s="16"/>
      <c r="MB371" s="17"/>
      <c r="MC371" s="17"/>
      <c r="MD371" s="17"/>
      <c r="ME371" s="17"/>
      <c r="MF371" s="17"/>
      <c r="MG371" s="17"/>
      <c r="MH371" s="17"/>
      <c r="MI371" s="17"/>
      <c r="MJ371" s="17"/>
      <c r="MK371" s="18"/>
      <c r="MM371" s="14"/>
      <c r="MN371" s="15"/>
      <c r="MO371" s="16"/>
      <c r="MP371" s="16"/>
      <c r="MQ371" s="16"/>
      <c r="MR371" s="17"/>
      <c r="MS371" s="17"/>
      <c r="MT371" s="17"/>
      <c r="MU371" s="17"/>
      <c r="MV371" s="17"/>
      <c r="MW371" s="17"/>
      <c r="MX371" s="17"/>
      <c r="MY371" s="17"/>
      <c r="MZ371" s="17"/>
      <c r="NA371" s="18"/>
      <c r="NC371" s="14"/>
      <c r="ND371" s="15"/>
      <c r="NE371" s="16"/>
      <c r="NF371" s="16"/>
      <c r="NG371" s="16"/>
      <c r="NH371" s="17"/>
      <c r="NI371" s="17"/>
      <c r="NJ371" s="17"/>
      <c r="NK371" s="17"/>
      <c r="NL371" s="17"/>
      <c r="NM371" s="17"/>
      <c r="NN371" s="17"/>
      <c r="NO371" s="17"/>
      <c r="NP371" s="17"/>
      <c r="NQ371" s="18"/>
      <c r="NS371" s="14"/>
      <c r="NT371" s="15"/>
      <c r="NU371" s="16"/>
      <c r="NV371" s="16"/>
      <c r="NW371" s="16"/>
      <c r="NX371" s="17"/>
      <c r="NY371" s="17"/>
      <c r="NZ371" s="17"/>
      <c r="OA371" s="17"/>
      <c r="OB371" s="17"/>
      <c r="OC371" s="17"/>
      <c r="OD371" s="17"/>
      <c r="OE371" s="17"/>
      <c r="OF371" s="17"/>
      <c r="OG371" s="18"/>
      <c r="OI371" s="14"/>
      <c r="OJ371" s="15"/>
      <c r="OK371" s="16"/>
      <c r="OL371" s="16"/>
      <c r="OM371" s="16"/>
      <c r="ON371" s="17"/>
      <c r="OO371" s="17"/>
      <c r="OP371" s="17"/>
      <c r="OQ371" s="17"/>
      <c r="OR371" s="17"/>
      <c r="OS371" s="17"/>
      <c r="OT371" s="17"/>
      <c r="OU371" s="17"/>
      <c r="OV371" s="17"/>
      <c r="OW371" s="18"/>
      <c r="OY371" s="14"/>
      <c r="OZ371" s="15"/>
      <c r="PA371" s="16"/>
      <c r="PB371" s="16"/>
      <c r="PC371" s="16"/>
      <c r="PD371" s="17"/>
      <c r="PE371" s="17"/>
      <c r="PF371" s="17"/>
      <c r="PG371" s="17"/>
      <c r="PH371" s="17"/>
      <c r="PI371" s="17"/>
      <c r="PJ371" s="17"/>
      <c r="PK371" s="17"/>
      <c r="PL371" s="17"/>
      <c r="PM371" s="18"/>
      <c r="PO371" s="14"/>
      <c r="PP371" s="15"/>
      <c r="PQ371" s="16"/>
      <c r="PR371" s="16"/>
      <c r="PS371" s="16"/>
      <c r="PT371" s="17"/>
      <c r="PU371" s="17"/>
      <c r="PV371" s="17"/>
      <c r="PW371" s="17"/>
      <c r="PX371" s="17"/>
      <c r="PY371" s="17"/>
      <c r="PZ371" s="17"/>
      <c r="QA371" s="17"/>
      <c r="QB371" s="17"/>
      <c r="QC371" s="18"/>
      <c r="QE371" s="14"/>
      <c r="QF371" s="15"/>
      <c r="QG371" s="16"/>
      <c r="QH371" s="16"/>
      <c r="QI371" s="16"/>
      <c r="QJ371" s="17"/>
      <c r="QK371" s="17"/>
      <c r="QL371" s="17"/>
      <c r="QM371" s="17"/>
      <c r="QN371" s="17"/>
      <c r="QO371" s="17"/>
      <c r="QP371" s="17"/>
      <c r="QQ371" s="17"/>
      <c r="QR371" s="17"/>
      <c r="QS371" s="18"/>
      <c r="QU371" s="14"/>
      <c r="QV371" s="15"/>
      <c r="QW371" s="16"/>
      <c r="QX371" s="16"/>
      <c r="QY371" s="16"/>
      <c r="QZ371" s="17"/>
      <c r="RA371" s="17"/>
      <c r="RB371" s="17"/>
      <c r="RC371" s="17"/>
      <c r="RD371" s="17"/>
      <c r="RE371" s="17"/>
      <c r="RF371" s="17"/>
      <c r="RG371" s="17"/>
      <c r="RH371" s="17"/>
      <c r="RI371" s="18"/>
      <c r="RK371" s="14"/>
      <c r="RL371" s="15"/>
      <c r="RM371" s="16"/>
      <c r="RN371" s="16"/>
      <c r="RO371" s="16"/>
      <c r="RP371" s="17"/>
      <c r="RQ371" s="17"/>
      <c r="RR371" s="17"/>
      <c r="RS371" s="17"/>
      <c r="RT371" s="17"/>
      <c r="RU371" s="17"/>
      <c r="RV371" s="17"/>
      <c r="RW371" s="17"/>
      <c r="RX371" s="17"/>
      <c r="RY371" s="18"/>
      <c r="SA371" s="14"/>
      <c r="SB371" s="15"/>
      <c r="SC371" s="16"/>
      <c r="SD371" s="16"/>
      <c r="SE371" s="16"/>
      <c r="SF371" s="17"/>
      <c r="SG371" s="17"/>
      <c r="SH371" s="17"/>
      <c r="SI371" s="17"/>
      <c r="SJ371" s="17"/>
      <c r="SK371" s="17"/>
      <c r="SL371" s="17"/>
      <c r="SM371" s="17"/>
      <c r="SN371" s="17"/>
      <c r="SO371" s="18"/>
      <c r="SQ371" s="14"/>
      <c r="SR371" s="15"/>
      <c r="SS371" s="16"/>
      <c r="ST371" s="16"/>
      <c r="SU371" s="16"/>
      <c r="SV371" s="17"/>
      <c r="SW371" s="17"/>
      <c r="SX371" s="17"/>
      <c r="SY371" s="17"/>
      <c r="SZ371" s="17"/>
      <c r="TA371" s="17"/>
      <c r="TB371" s="17"/>
      <c r="TC371" s="17"/>
      <c r="TD371" s="17"/>
      <c r="TE371" s="18"/>
      <c r="TG371" s="14"/>
      <c r="TH371" s="15"/>
      <c r="TI371" s="16"/>
      <c r="TJ371" s="16"/>
      <c r="TK371" s="16"/>
      <c r="TL371" s="17"/>
      <c r="TM371" s="17"/>
      <c r="TN371" s="17"/>
      <c r="TO371" s="17"/>
      <c r="TP371" s="17"/>
      <c r="TQ371" s="17"/>
      <c r="TR371" s="17"/>
      <c r="TS371" s="17"/>
      <c r="TT371" s="17"/>
      <c r="TU371" s="18"/>
      <c r="TW371" s="14"/>
      <c r="TX371" s="15"/>
      <c r="TY371" s="16"/>
      <c r="TZ371" s="16"/>
      <c r="UA371" s="16"/>
      <c r="UB371" s="17"/>
      <c r="UC371" s="17"/>
      <c r="UD371" s="17"/>
      <c r="UE371" s="17"/>
      <c r="UF371" s="17"/>
      <c r="UG371" s="17"/>
      <c r="UH371" s="17"/>
      <c r="UI371" s="17"/>
      <c r="UJ371" s="17"/>
      <c r="UK371" s="18"/>
      <c r="UM371" s="14"/>
      <c r="UN371" s="15"/>
      <c r="UO371" s="16"/>
      <c r="UP371" s="16"/>
      <c r="UQ371" s="16"/>
      <c r="UR371" s="17"/>
      <c r="US371" s="17"/>
      <c r="UT371" s="17"/>
      <c r="UU371" s="17"/>
      <c r="UV371" s="17"/>
      <c r="UW371" s="17"/>
      <c r="UX371" s="17"/>
      <c r="UY371" s="17"/>
      <c r="UZ371" s="17"/>
      <c r="VA371" s="18"/>
      <c r="VC371" s="14"/>
      <c r="VD371" s="15"/>
      <c r="VE371" s="16"/>
      <c r="VF371" s="16"/>
      <c r="VG371" s="16"/>
      <c r="VH371" s="17"/>
      <c r="VI371" s="17"/>
      <c r="VJ371" s="17"/>
      <c r="VK371" s="17"/>
      <c r="VL371" s="17"/>
      <c r="VM371" s="17"/>
      <c r="VN371" s="17"/>
      <c r="VO371" s="17"/>
      <c r="VP371" s="17"/>
      <c r="VQ371" s="18"/>
      <c r="VS371" s="14"/>
      <c r="VT371" s="15"/>
      <c r="VU371" s="16"/>
      <c r="VV371" s="16"/>
      <c r="VW371" s="16"/>
      <c r="VX371" s="17"/>
      <c r="VY371" s="17"/>
      <c r="VZ371" s="17"/>
      <c r="WA371" s="17"/>
      <c r="WB371" s="17"/>
      <c r="WC371" s="17"/>
      <c r="WD371" s="17"/>
      <c r="WE371" s="17"/>
      <c r="WF371" s="17"/>
      <c r="WG371" s="18"/>
      <c r="WI371" s="14"/>
      <c r="WJ371" s="15"/>
      <c r="WK371" s="16"/>
      <c r="WL371" s="16"/>
      <c r="WM371" s="16"/>
      <c r="WN371" s="17"/>
      <c r="WO371" s="17"/>
      <c r="WP371" s="17"/>
      <c r="WQ371" s="17"/>
      <c r="WR371" s="17"/>
      <c r="WS371" s="17"/>
      <c r="WT371" s="17"/>
      <c r="WU371" s="17"/>
      <c r="WV371" s="17"/>
      <c r="WW371" s="18"/>
      <c r="WY371" s="14"/>
      <c r="WZ371" s="15"/>
      <c r="XA371" s="16"/>
      <c r="XB371" s="16"/>
      <c r="XC371" s="16"/>
      <c r="XD371" s="17"/>
      <c r="XE371" s="17"/>
      <c r="XF371" s="17"/>
      <c r="XG371" s="17"/>
      <c r="XH371" s="17"/>
      <c r="XI371" s="17"/>
      <c r="XJ371" s="17"/>
      <c r="XK371" s="17"/>
      <c r="XL371" s="17"/>
      <c r="XM371" s="18"/>
      <c r="XO371" s="14"/>
      <c r="XP371" s="15"/>
      <c r="XQ371" s="16"/>
      <c r="XR371" s="16"/>
      <c r="XS371" s="16"/>
      <c r="XT371" s="17"/>
      <c r="XU371" s="17"/>
      <c r="XV371" s="17"/>
      <c r="XW371" s="17"/>
      <c r="XX371" s="17"/>
      <c r="XY371" s="17"/>
      <c r="XZ371" s="17"/>
      <c r="YA371" s="17"/>
      <c r="YB371" s="17"/>
      <c r="YC371" s="18"/>
      <c r="YE371" s="14"/>
      <c r="YF371" s="15"/>
      <c r="YG371" s="16"/>
      <c r="YH371" s="16"/>
      <c r="YI371" s="16"/>
      <c r="YJ371" s="17"/>
      <c r="YK371" s="17"/>
      <c r="YL371" s="17"/>
      <c r="YM371" s="17"/>
      <c r="YN371" s="17"/>
      <c r="YO371" s="17"/>
      <c r="YP371" s="17"/>
      <c r="YQ371" s="17"/>
      <c r="YR371" s="17"/>
      <c r="YS371" s="18"/>
      <c r="YU371" s="14"/>
      <c r="YV371" s="15"/>
      <c r="YW371" s="16"/>
      <c r="YX371" s="16"/>
      <c r="YY371" s="16"/>
      <c r="YZ371" s="17"/>
      <c r="ZA371" s="17"/>
      <c r="ZB371" s="17"/>
      <c r="ZC371" s="17"/>
      <c r="ZD371" s="17"/>
      <c r="ZE371" s="17"/>
      <c r="ZF371" s="17"/>
      <c r="ZG371" s="17"/>
      <c r="ZH371" s="17"/>
      <c r="ZI371" s="18"/>
    </row>
    <row r="372" spans="1:685" ht="23.25" customHeight="1" x14ac:dyDescent="0.3">
      <c r="A372" s="3">
        <v>21</v>
      </c>
      <c r="B372" s="13" t="s">
        <v>25</v>
      </c>
      <c r="C372" s="40">
        <v>2.3208027177704958E-4</v>
      </c>
      <c r="D372" s="40">
        <v>2.1703302760384509E-4</v>
      </c>
      <c r="E372" s="40">
        <v>0</v>
      </c>
      <c r="F372" s="40">
        <v>0</v>
      </c>
      <c r="G372" s="40">
        <v>0</v>
      </c>
      <c r="H372" s="40">
        <v>0</v>
      </c>
      <c r="I372" s="40">
        <v>0</v>
      </c>
      <c r="J372" s="40">
        <v>0</v>
      </c>
      <c r="K372" s="40">
        <v>0</v>
      </c>
      <c r="L372" s="40">
        <v>0</v>
      </c>
      <c r="M372" s="40">
        <v>0</v>
      </c>
      <c r="N372" s="40">
        <v>0</v>
      </c>
      <c r="O372" s="41">
        <v>1.5032681392803602E-4</v>
      </c>
    </row>
    <row r="373" spans="1:685" ht="23.25" customHeight="1" x14ac:dyDescent="0.3">
      <c r="A373" s="12">
        <v>22</v>
      </c>
      <c r="B373" s="13" t="s">
        <v>26</v>
      </c>
      <c r="C373" s="40">
        <v>3.1828151557995372E-3</v>
      </c>
      <c r="D373" s="40">
        <v>3.3485095687450384E-3</v>
      </c>
      <c r="E373" s="40">
        <v>0</v>
      </c>
      <c r="F373" s="40">
        <v>0</v>
      </c>
      <c r="G373" s="40">
        <v>0</v>
      </c>
      <c r="H373" s="40">
        <v>0</v>
      </c>
      <c r="I373" s="40">
        <v>0</v>
      </c>
      <c r="J373" s="40">
        <v>0</v>
      </c>
      <c r="K373" s="40">
        <v>0</v>
      </c>
      <c r="L373" s="40">
        <v>0</v>
      </c>
      <c r="M373" s="40">
        <v>0</v>
      </c>
      <c r="N373" s="40">
        <v>0</v>
      </c>
      <c r="O373" s="41">
        <v>2.1977242768913001E-3</v>
      </c>
    </row>
    <row r="374" spans="1:685" ht="23.25" customHeight="1" x14ac:dyDescent="0.3">
      <c r="A374" s="3">
        <v>23</v>
      </c>
      <c r="B374" s="13" t="s">
        <v>27</v>
      </c>
      <c r="C374" s="40">
        <v>0</v>
      </c>
      <c r="D374" s="40">
        <v>0</v>
      </c>
      <c r="E374" s="40">
        <v>0</v>
      </c>
      <c r="F374" s="40">
        <v>0</v>
      </c>
      <c r="G374" s="40">
        <v>0</v>
      </c>
      <c r="H374" s="40">
        <v>0</v>
      </c>
      <c r="I374" s="40">
        <v>0</v>
      </c>
      <c r="J374" s="40">
        <v>0</v>
      </c>
      <c r="K374" s="40">
        <v>0</v>
      </c>
      <c r="L374" s="40">
        <v>0</v>
      </c>
      <c r="M374" s="40">
        <v>0</v>
      </c>
      <c r="N374" s="40">
        <v>0</v>
      </c>
      <c r="O374" s="41">
        <v>0</v>
      </c>
    </row>
    <row r="375" spans="1:685" ht="23.25" customHeight="1" x14ac:dyDescent="0.3">
      <c r="A375" s="12">
        <v>24</v>
      </c>
      <c r="B375" s="13" t="s">
        <v>124</v>
      </c>
      <c r="C375" s="40">
        <v>2.3539570423100746E-3</v>
      </c>
      <c r="D375" s="40">
        <v>5.0709939148073013E-3</v>
      </c>
      <c r="E375" s="40">
        <v>6.65760998943035E-4</v>
      </c>
      <c r="F375" s="40">
        <v>0</v>
      </c>
      <c r="G375" s="40">
        <v>0</v>
      </c>
      <c r="H375" s="40">
        <v>0.23327615780445968</v>
      </c>
      <c r="I375" s="40">
        <v>0</v>
      </c>
      <c r="J375" s="40">
        <v>0</v>
      </c>
      <c r="K375" s="40">
        <v>0</v>
      </c>
      <c r="L375" s="40">
        <v>0</v>
      </c>
      <c r="M375" s="40">
        <v>0</v>
      </c>
      <c r="N375" s="40">
        <v>0</v>
      </c>
      <c r="O375" s="41">
        <v>6.7590483334985718E-3</v>
      </c>
    </row>
    <row r="376" spans="1:685" ht="23.25" customHeight="1" x14ac:dyDescent="0.3">
      <c r="A376" s="3">
        <v>25</v>
      </c>
      <c r="B376" s="13" t="s">
        <v>28</v>
      </c>
      <c r="C376" s="40">
        <v>0</v>
      </c>
      <c r="D376" s="40">
        <v>0</v>
      </c>
      <c r="E376" s="40">
        <v>4.6793714073505091E-3</v>
      </c>
      <c r="F376" s="40">
        <v>0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v>0</v>
      </c>
      <c r="N376" s="40">
        <v>0</v>
      </c>
      <c r="O376" s="41">
        <v>3.5177595376411898E-4</v>
      </c>
    </row>
    <row r="377" spans="1:685" ht="35.25" customHeight="1" x14ac:dyDescent="0.3">
      <c r="A377" s="12">
        <v>26</v>
      </c>
      <c r="B377" s="13" t="s">
        <v>125</v>
      </c>
      <c r="C377" s="40">
        <v>0</v>
      </c>
      <c r="D377" s="40">
        <v>0</v>
      </c>
      <c r="E377" s="40">
        <v>1.3925831526758988E-2</v>
      </c>
      <c r="F377" s="40">
        <v>0</v>
      </c>
      <c r="G377" s="40">
        <v>0</v>
      </c>
      <c r="H377" s="40">
        <v>0</v>
      </c>
      <c r="I377" s="40">
        <v>0</v>
      </c>
      <c r="J377" s="40">
        <v>0</v>
      </c>
      <c r="K377" s="40">
        <v>0</v>
      </c>
      <c r="L377" s="40">
        <v>0</v>
      </c>
      <c r="M377" s="40">
        <v>0</v>
      </c>
      <c r="N377" s="40">
        <v>0</v>
      </c>
      <c r="O377" s="41">
        <v>1.0468869086965248E-3</v>
      </c>
    </row>
    <row r="378" spans="1:685" ht="23.25" customHeight="1" x14ac:dyDescent="0.3">
      <c r="A378" s="3">
        <v>27</v>
      </c>
      <c r="B378" s="13" t="s">
        <v>29</v>
      </c>
      <c r="C378" s="40">
        <v>3.27122668790508E-3</v>
      </c>
      <c r="D378" s="40">
        <v>6.6108949201869639E-3</v>
      </c>
      <c r="E378" s="40">
        <v>4.9356774891843591E-3</v>
      </c>
      <c r="F378" s="40">
        <v>0</v>
      </c>
      <c r="G378" s="40">
        <v>0</v>
      </c>
      <c r="H378" s="40">
        <v>0</v>
      </c>
      <c r="I378" s="40">
        <v>0</v>
      </c>
      <c r="J378" s="40">
        <v>0.37647058823529411</v>
      </c>
      <c r="K378" s="40">
        <v>0</v>
      </c>
      <c r="L378" s="40">
        <v>0.14433587250927593</v>
      </c>
      <c r="M378" s="40">
        <v>0</v>
      </c>
      <c r="N378" s="40">
        <v>0</v>
      </c>
      <c r="O378" s="41">
        <v>1.6133901094815297E-2</v>
      </c>
    </row>
    <row r="379" spans="1:685" ht="23.25" customHeight="1" x14ac:dyDescent="0.3">
      <c r="A379" s="12">
        <v>28</v>
      </c>
      <c r="B379" s="13" t="s">
        <v>30</v>
      </c>
      <c r="C379" s="40">
        <v>0</v>
      </c>
      <c r="D379" s="40">
        <v>0</v>
      </c>
      <c r="E379" s="40">
        <v>1.3553671921867114E-2</v>
      </c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1">
        <v>1.0189094757110453E-3</v>
      </c>
    </row>
    <row r="380" spans="1:685" ht="23.25" customHeight="1" x14ac:dyDescent="0.3">
      <c r="A380" s="3">
        <v>29</v>
      </c>
      <c r="B380" s="13" t="s">
        <v>31</v>
      </c>
      <c r="C380" s="40">
        <v>4.3166930550531226E-3</v>
      </c>
      <c r="D380" s="40">
        <v>4.0926228062439359E-3</v>
      </c>
      <c r="E380" s="40">
        <v>0</v>
      </c>
      <c r="F380" s="40">
        <v>0</v>
      </c>
      <c r="G380" s="40">
        <v>0</v>
      </c>
      <c r="H380" s="40">
        <v>0</v>
      </c>
      <c r="I380" s="40">
        <v>0</v>
      </c>
      <c r="J380" s="40">
        <v>0</v>
      </c>
      <c r="K380" s="40">
        <v>0</v>
      </c>
      <c r="L380" s="40">
        <v>0</v>
      </c>
      <c r="M380" s="40">
        <v>0</v>
      </c>
      <c r="N380" s="40">
        <v>0</v>
      </c>
      <c r="O380" s="41">
        <v>2.8164936490860625E-3</v>
      </c>
    </row>
    <row r="381" spans="1:685" ht="23.25" customHeight="1" x14ac:dyDescent="0.3">
      <c r="A381" s="12">
        <v>30</v>
      </c>
      <c r="B381" s="13" t="s">
        <v>32</v>
      </c>
      <c r="C381" s="40">
        <v>0</v>
      </c>
      <c r="D381" s="40">
        <v>0</v>
      </c>
      <c r="E381" s="40">
        <v>0</v>
      </c>
      <c r="F381" s="40">
        <v>0</v>
      </c>
      <c r="G381" s="40">
        <v>0</v>
      </c>
      <c r="H381" s="40">
        <v>0</v>
      </c>
      <c r="I381" s="40">
        <v>0</v>
      </c>
      <c r="J381" s="40">
        <v>0</v>
      </c>
      <c r="K381" s="40">
        <v>0</v>
      </c>
      <c r="L381" s="40">
        <v>0</v>
      </c>
      <c r="M381" s="40">
        <v>0</v>
      </c>
      <c r="N381" s="40">
        <v>0</v>
      </c>
      <c r="O381" s="41">
        <v>0</v>
      </c>
    </row>
    <row r="382" spans="1:685" ht="23.25" customHeight="1" x14ac:dyDescent="0.3">
      <c r="A382" s="3">
        <v>31</v>
      </c>
      <c r="B382" s="13" t="s">
        <v>33</v>
      </c>
      <c r="C382" s="40">
        <v>4.1995477750132789E-3</v>
      </c>
      <c r="D382" s="40">
        <v>3.482863347737895E-3</v>
      </c>
      <c r="E382" s="40">
        <v>8.7802687166921116E-4</v>
      </c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0</v>
      </c>
      <c r="O382" s="41">
        <v>2.6236427774064676E-3</v>
      </c>
    </row>
    <row r="383" spans="1:685" ht="23.25" customHeight="1" x14ac:dyDescent="0.3">
      <c r="A383" s="12">
        <v>32</v>
      </c>
      <c r="B383" s="13" t="s">
        <v>34</v>
      </c>
      <c r="C383" s="40">
        <v>0</v>
      </c>
      <c r="D383" s="40">
        <v>0</v>
      </c>
      <c r="E383" s="40">
        <v>1.7885879518684156E-3</v>
      </c>
      <c r="F383" s="40">
        <v>0</v>
      </c>
      <c r="G383" s="40">
        <v>0</v>
      </c>
      <c r="H383" s="40">
        <v>0</v>
      </c>
      <c r="I383" s="40">
        <v>0</v>
      </c>
      <c r="J383" s="40">
        <v>0</v>
      </c>
      <c r="K383" s="40">
        <v>0</v>
      </c>
      <c r="L383" s="40">
        <v>0</v>
      </c>
      <c r="M383" s="40">
        <v>0</v>
      </c>
      <c r="N383" s="40">
        <v>0</v>
      </c>
      <c r="O383" s="41">
        <v>1.3445870778096053E-4</v>
      </c>
    </row>
    <row r="384" spans="1:685" ht="23.25" customHeight="1" x14ac:dyDescent="0.3">
      <c r="A384" s="3">
        <v>33</v>
      </c>
      <c r="B384" s="13" t="s">
        <v>35</v>
      </c>
      <c r="C384" s="40">
        <v>0</v>
      </c>
      <c r="D384" s="40">
        <v>0</v>
      </c>
      <c r="E384" s="40">
        <v>7.3043265736241194E-3</v>
      </c>
      <c r="F384" s="40">
        <v>0</v>
      </c>
      <c r="G384" s="40">
        <v>0</v>
      </c>
      <c r="H384" s="40">
        <v>0</v>
      </c>
      <c r="I384" s="40">
        <v>0</v>
      </c>
      <c r="J384" s="40">
        <v>0</v>
      </c>
      <c r="K384" s="40">
        <v>0</v>
      </c>
      <c r="L384" s="40">
        <v>0</v>
      </c>
      <c r="M384" s="40">
        <v>0</v>
      </c>
      <c r="N384" s="40">
        <v>0</v>
      </c>
      <c r="O384" s="41">
        <v>5.4910931904336366E-4</v>
      </c>
    </row>
    <row r="385" spans="1:15" ht="28.5" customHeight="1" x14ac:dyDescent="0.3">
      <c r="A385" s="12">
        <v>34</v>
      </c>
      <c r="B385" s="13" t="s">
        <v>171</v>
      </c>
      <c r="C385" s="40">
        <v>1.9892594723747107E-4</v>
      </c>
      <c r="D385" s="40">
        <v>1.8602830937472435E-4</v>
      </c>
      <c r="E385" s="40">
        <v>0</v>
      </c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1">
        <v>1.2885155479545944E-4</v>
      </c>
    </row>
    <row r="386" spans="1:15" ht="23.25" customHeight="1" x14ac:dyDescent="0.3">
      <c r="A386" s="3">
        <v>35</v>
      </c>
      <c r="B386" s="13" t="s">
        <v>36</v>
      </c>
      <c r="C386" s="40">
        <v>0</v>
      </c>
      <c r="D386" s="40">
        <v>0</v>
      </c>
      <c r="E386" s="40">
        <v>0</v>
      </c>
      <c r="F386" s="40">
        <v>0</v>
      </c>
      <c r="G386" s="40">
        <v>0</v>
      </c>
      <c r="H386" s="40">
        <v>0</v>
      </c>
      <c r="I386" s="40">
        <v>0</v>
      </c>
      <c r="J386" s="40">
        <v>0</v>
      </c>
      <c r="K386" s="40">
        <v>0</v>
      </c>
      <c r="L386" s="40">
        <v>0</v>
      </c>
      <c r="M386" s="40">
        <v>0</v>
      </c>
      <c r="N386" s="40">
        <v>0</v>
      </c>
      <c r="O386" s="41">
        <v>0</v>
      </c>
    </row>
    <row r="387" spans="1:15" ht="23.25" customHeight="1" x14ac:dyDescent="0.3">
      <c r="A387" s="12">
        <v>36</v>
      </c>
      <c r="B387" s="13" t="s">
        <v>172</v>
      </c>
      <c r="C387" s="40">
        <v>1.1272470343456694E-3</v>
      </c>
      <c r="D387" s="40">
        <v>2.046311403121968E-3</v>
      </c>
      <c r="E387" s="40">
        <v>0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0</v>
      </c>
      <c r="N387" s="40">
        <v>0</v>
      </c>
      <c r="O387" s="41">
        <v>1.0930905442781338E-3</v>
      </c>
    </row>
    <row r="388" spans="1:15" ht="33" customHeight="1" x14ac:dyDescent="0.3">
      <c r="A388" s="3">
        <v>37</v>
      </c>
      <c r="B388" s="13" t="s">
        <v>37</v>
      </c>
      <c r="C388" s="40">
        <v>1.8080158315583482E-2</v>
      </c>
      <c r="D388" s="40">
        <v>1.2012605829438219E-2</v>
      </c>
      <c r="E388" s="40">
        <v>1.3415203156294337E-2</v>
      </c>
      <c r="F388" s="40">
        <v>0</v>
      </c>
      <c r="G388" s="40">
        <v>0</v>
      </c>
      <c r="H388" s="40">
        <v>0</v>
      </c>
      <c r="I388" s="40">
        <v>0</v>
      </c>
      <c r="J388" s="40">
        <v>0</v>
      </c>
      <c r="K388" s="40">
        <v>0</v>
      </c>
      <c r="L388" s="40">
        <v>0</v>
      </c>
      <c r="M388" s="40">
        <v>0</v>
      </c>
      <c r="N388" s="40">
        <v>0</v>
      </c>
      <c r="O388" s="41">
        <v>1.0928959352836687E-2</v>
      </c>
    </row>
    <row r="389" spans="1:15" ht="23.25" customHeight="1" x14ac:dyDescent="0.3">
      <c r="A389" s="12">
        <v>38</v>
      </c>
      <c r="B389" s="13" t="s">
        <v>38</v>
      </c>
      <c r="C389" s="40">
        <v>4.9731486809367767E-3</v>
      </c>
      <c r="D389" s="40">
        <v>1.0355575888526324E-2</v>
      </c>
      <c r="E389" s="40">
        <v>9.6019558613947478E-3</v>
      </c>
      <c r="F389" s="40">
        <v>0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0</v>
      </c>
      <c r="N389" s="40">
        <v>0</v>
      </c>
      <c r="O389" s="41">
        <v>6.029982006104973E-3</v>
      </c>
    </row>
    <row r="390" spans="1:15" ht="23.25" customHeight="1" x14ac:dyDescent="0.3">
      <c r="A390" s="3">
        <v>39</v>
      </c>
      <c r="B390" s="13" t="s">
        <v>39</v>
      </c>
      <c r="C390" s="40">
        <v>4.991567750125432E-3</v>
      </c>
      <c r="D390" s="40">
        <v>3.5207580033512651E-3</v>
      </c>
      <c r="E390" s="40">
        <v>0</v>
      </c>
      <c r="F390" s="40">
        <v>0</v>
      </c>
      <c r="G390" s="40">
        <v>0</v>
      </c>
      <c r="H390" s="40">
        <v>0</v>
      </c>
      <c r="I390" s="40">
        <v>0</v>
      </c>
      <c r="J390" s="40">
        <v>0</v>
      </c>
      <c r="K390" s="40">
        <v>0</v>
      </c>
      <c r="L390" s="40">
        <v>0</v>
      </c>
      <c r="M390" s="40">
        <v>0</v>
      </c>
      <c r="N390" s="40">
        <v>0</v>
      </c>
      <c r="O390" s="41">
        <v>2.8135797522324093E-3</v>
      </c>
    </row>
    <row r="391" spans="1:15" ht="23.25" customHeight="1" x14ac:dyDescent="0.3">
      <c r="A391" s="12">
        <v>40</v>
      </c>
      <c r="B391" s="13" t="s">
        <v>40</v>
      </c>
      <c r="C391" s="40">
        <v>8.7637931199619212E-3</v>
      </c>
      <c r="D391" s="40">
        <v>9.6183525884116754E-3</v>
      </c>
      <c r="E391" s="40">
        <v>0</v>
      </c>
      <c r="F391" s="40">
        <v>0</v>
      </c>
      <c r="G391" s="40">
        <v>0</v>
      </c>
      <c r="H391" s="40">
        <v>0</v>
      </c>
      <c r="I391" s="40">
        <v>0</v>
      </c>
      <c r="J391" s="40">
        <v>0</v>
      </c>
      <c r="K391" s="40">
        <v>0</v>
      </c>
      <c r="L391" s="40">
        <v>0</v>
      </c>
      <c r="M391" s="40">
        <v>0</v>
      </c>
      <c r="N391" s="40">
        <v>0</v>
      </c>
      <c r="O391" s="41">
        <v>6.1970810183750646E-3</v>
      </c>
    </row>
    <row r="392" spans="1:15" ht="23.25" customHeight="1" x14ac:dyDescent="0.3">
      <c r="A392" s="3">
        <v>41</v>
      </c>
      <c r="B392" s="13" t="s">
        <v>126</v>
      </c>
      <c r="C392" s="40">
        <v>0</v>
      </c>
      <c r="D392" s="40">
        <v>0</v>
      </c>
      <c r="E392" s="40">
        <v>6.6179341253693822E-3</v>
      </c>
      <c r="F392" s="40">
        <v>0</v>
      </c>
      <c r="G392" s="40">
        <v>0</v>
      </c>
      <c r="H392" s="40">
        <v>0</v>
      </c>
      <c r="I392" s="40">
        <v>0</v>
      </c>
      <c r="J392" s="40">
        <v>0</v>
      </c>
      <c r="K392" s="40">
        <v>0</v>
      </c>
      <c r="L392" s="40">
        <v>0</v>
      </c>
      <c r="M392" s="40">
        <v>0</v>
      </c>
      <c r="N392" s="40">
        <v>0</v>
      </c>
      <c r="O392" s="41">
        <v>4.9750914946460111E-4</v>
      </c>
    </row>
    <row r="393" spans="1:15" ht="23.25" customHeight="1" x14ac:dyDescent="0.3">
      <c r="A393" s="12">
        <v>42</v>
      </c>
      <c r="B393" s="13" t="s">
        <v>41</v>
      </c>
      <c r="C393" s="40">
        <v>2.7849632613245949E-3</v>
      </c>
      <c r="D393" s="40">
        <v>3.3485095687450384E-3</v>
      </c>
      <c r="E393" s="40">
        <v>0</v>
      </c>
      <c r="F393" s="40">
        <v>0</v>
      </c>
      <c r="G393" s="40">
        <v>0</v>
      </c>
      <c r="H393" s="40">
        <v>0</v>
      </c>
      <c r="I393" s="40">
        <v>0</v>
      </c>
      <c r="J393" s="40">
        <v>0</v>
      </c>
      <c r="K393" s="40">
        <v>0</v>
      </c>
      <c r="L393" s="40">
        <v>0</v>
      </c>
      <c r="M393" s="40">
        <v>0</v>
      </c>
      <c r="N393" s="40">
        <v>0</v>
      </c>
      <c r="O393" s="41">
        <v>2.0761205674643302E-3</v>
      </c>
    </row>
    <row r="394" spans="1:15" ht="23.25" customHeight="1" x14ac:dyDescent="0.3">
      <c r="A394" s="3">
        <v>43</v>
      </c>
      <c r="B394" s="13" t="s">
        <v>42</v>
      </c>
      <c r="C394" s="40">
        <v>1.5914075778997686E-3</v>
      </c>
      <c r="D394" s="40">
        <v>2.4597076461769112E-3</v>
      </c>
      <c r="E394" s="40">
        <v>9.1016432155859495E-4</v>
      </c>
      <c r="F394" s="40">
        <v>0</v>
      </c>
      <c r="G394" s="40">
        <v>0</v>
      </c>
      <c r="H394" s="40">
        <v>0</v>
      </c>
      <c r="I394" s="40">
        <v>0</v>
      </c>
      <c r="J394" s="40">
        <v>0</v>
      </c>
      <c r="K394" s="40">
        <v>0</v>
      </c>
      <c r="L394" s="40">
        <v>0</v>
      </c>
      <c r="M394" s="40">
        <v>0</v>
      </c>
      <c r="N394" s="40">
        <v>0</v>
      </c>
      <c r="O394" s="41">
        <v>1.4546055157425113E-3</v>
      </c>
    </row>
    <row r="395" spans="1:15" ht="23.25" customHeight="1" x14ac:dyDescent="0.3">
      <c r="A395" s="12">
        <v>44</v>
      </c>
      <c r="B395" s="13" t="s">
        <v>43</v>
      </c>
      <c r="C395" s="40">
        <v>2.0773026230964806E-2</v>
      </c>
      <c r="D395" s="40">
        <v>1.929871461328159E-2</v>
      </c>
      <c r="E395" s="40">
        <v>8.8834259632506272E-3</v>
      </c>
      <c r="F395" s="40">
        <v>0</v>
      </c>
      <c r="G395" s="40">
        <v>0</v>
      </c>
      <c r="H395" s="40">
        <v>2.0583190394511147E-2</v>
      </c>
      <c r="I395" s="40">
        <v>0</v>
      </c>
      <c r="J395" s="40">
        <v>0</v>
      </c>
      <c r="K395" s="40">
        <v>0</v>
      </c>
      <c r="L395" s="40">
        <v>0</v>
      </c>
      <c r="M395" s="40">
        <v>0</v>
      </c>
      <c r="N395" s="40">
        <v>0</v>
      </c>
      <c r="O395" s="41">
        <v>1.4441446934201616E-2</v>
      </c>
    </row>
    <row r="396" spans="1:15" ht="23.25" customHeight="1" x14ac:dyDescent="0.3">
      <c r="A396" s="3">
        <v>45</v>
      </c>
      <c r="B396" s="13" t="s">
        <v>44</v>
      </c>
      <c r="C396" s="40">
        <v>1.1935556834248265E-3</v>
      </c>
      <c r="D396" s="40">
        <v>1.6122453479142777E-3</v>
      </c>
      <c r="E396" s="40">
        <v>0</v>
      </c>
      <c r="F396" s="40">
        <v>0</v>
      </c>
      <c r="G396" s="40">
        <v>0</v>
      </c>
      <c r="H396" s="40">
        <v>2.5728987993138934E-2</v>
      </c>
      <c r="I396" s="40">
        <v>0</v>
      </c>
      <c r="J396" s="40">
        <v>0</v>
      </c>
      <c r="K396" s="40">
        <v>0</v>
      </c>
      <c r="L396" s="40">
        <v>0</v>
      </c>
      <c r="M396" s="40">
        <v>0</v>
      </c>
      <c r="N396" s="40">
        <v>0.14285714285714288</v>
      </c>
      <c r="O396" s="41">
        <v>1.6537965248630999E-3</v>
      </c>
    </row>
    <row r="397" spans="1:15" ht="28.5" customHeight="1" x14ac:dyDescent="0.3">
      <c r="A397" s="12">
        <v>46</v>
      </c>
      <c r="B397" s="13" t="s">
        <v>173</v>
      </c>
      <c r="C397" s="40">
        <v>4.177444891986893E-3</v>
      </c>
      <c r="D397" s="40">
        <v>1.4882264749977948E-3</v>
      </c>
      <c r="E397" s="40">
        <v>0</v>
      </c>
      <c r="F397" s="40">
        <v>0</v>
      </c>
      <c r="G397" s="40">
        <v>0</v>
      </c>
      <c r="H397" s="40">
        <v>0</v>
      </c>
      <c r="I397" s="40">
        <v>0</v>
      </c>
      <c r="J397" s="40">
        <v>0</v>
      </c>
      <c r="K397" s="40">
        <v>0</v>
      </c>
      <c r="L397" s="40">
        <v>0</v>
      </c>
      <c r="M397" s="40">
        <v>0</v>
      </c>
      <c r="N397" s="40">
        <v>0</v>
      </c>
      <c r="O397" s="41">
        <v>1.8212365496389814E-3</v>
      </c>
    </row>
    <row r="398" spans="1:15" ht="28.5" customHeight="1" x14ac:dyDescent="0.3">
      <c r="A398" s="3">
        <v>47</v>
      </c>
      <c r="B398" s="13" t="s">
        <v>45</v>
      </c>
      <c r="C398" s="40">
        <v>8.2885811348946282E-3</v>
      </c>
      <c r="D398" s="40">
        <v>6.9760616015521635E-3</v>
      </c>
      <c r="E398" s="40">
        <v>0</v>
      </c>
      <c r="F398" s="40">
        <v>0</v>
      </c>
      <c r="G398" s="40">
        <v>0</v>
      </c>
      <c r="H398" s="40">
        <v>3.9451114922813037E-2</v>
      </c>
      <c r="I398" s="40">
        <v>0</v>
      </c>
      <c r="J398" s="40">
        <v>5.8823529411764705E-3</v>
      </c>
      <c r="K398" s="40">
        <v>0</v>
      </c>
      <c r="L398" s="40">
        <v>0</v>
      </c>
      <c r="M398" s="40">
        <v>0</v>
      </c>
      <c r="N398" s="40">
        <v>0</v>
      </c>
      <c r="O398" s="41">
        <v>5.8185205453819824E-3</v>
      </c>
    </row>
    <row r="399" spans="1:15" ht="23.25" customHeight="1" x14ac:dyDescent="0.3">
      <c r="A399" s="12">
        <v>48</v>
      </c>
      <c r="B399" s="13" t="s">
        <v>46</v>
      </c>
      <c r="C399" s="40">
        <v>5.4483606660040689E-3</v>
      </c>
      <c r="D399" s="40">
        <v>5.2501322867977767E-3</v>
      </c>
      <c r="E399" s="40">
        <v>9.4027830238086925E-3</v>
      </c>
      <c r="F399" s="40">
        <v>0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0</v>
      </c>
      <c r="N399" s="40">
        <v>0</v>
      </c>
      <c r="O399" s="41">
        <v>4.2926716707088744E-3</v>
      </c>
    </row>
    <row r="400" spans="1:15" s="20" customFormat="1" ht="28.5" customHeight="1" x14ac:dyDescent="0.3">
      <c r="A400" s="3">
        <v>49</v>
      </c>
      <c r="B400" s="13" t="s">
        <v>174</v>
      </c>
      <c r="C400" s="40">
        <v>3.613821374814058E-3</v>
      </c>
      <c r="D400" s="40">
        <v>5.2708020989505238E-4</v>
      </c>
      <c r="E400" s="40">
        <v>0</v>
      </c>
      <c r="F400" s="40">
        <v>0</v>
      </c>
      <c r="G400" s="40">
        <v>0</v>
      </c>
      <c r="H400" s="40">
        <v>0</v>
      </c>
      <c r="I400" s="40">
        <v>0</v>
      </c>
      <c r="J400" s="40">
        <v>0</v>
      </c>
      <c r="K400" s="40">
        <v>0</v>
      </c>
      <c r="L400" s="40">
        <v>0</v>
      </c>
      <c r="M400" s="40">
        <v>0</v>
      </c>
      <c r="N400" s="40">
        <v>0</v>
      </c>
      <c r="O400" s="41">
        <v>1.2973745108605728E-3</v>
      </c>
    </row>
    <row r="401" spans="1:685" ht="23.25" customHeight="1" x14ac:dyDescent="0.3">
      <c r="A401" s="12">
        <v>50</v>
      </c>
      <c r="B401" s="13" t="s">
        <v>47</v>
      </c>
      <c r="C401" s="40">
        <v>0.22313965559287657</v>
      </c>
      <c r="D401" s="40">
        <v>0.19239461151777049</v>
      </c>
      <c r="E401" s="40">
        <v>9.0394711366024116E-2</v>
      </c>
      <c r="F401" s="40">
        <v>0</v>
      </c>
      <c r="G401" s="40">
        <v>0.13462759364324367</v>
      </c>
      <c r="H401" s="40">
        <v>0</v>
      </c>
      <c r="I401" s="40">
        <v>0</v>
      </c>
      <c r="J401" s="40">
        <v>0.17647058823529413</v>
      </c>
      <c r="K401" s="40">
        <v>0.31818181818181818</v>
      </c>
      <c r="L401" s="40">
        <v>0</v>
      </c>
      <c r="M401" s="40">
        <v>0.45259853782581055</v>
      </c>
      <c r="N401" s="40">
        <v>0</v>
      </c>
      <c r="O401" s="41">
        <v>0.16733486292556643</v>
      </c>
    </row>
    <row r="402" spans="1:685" ht="23.25" customHeight="1" x14ac:dyDescent="0.3">
      <c r="A402" s="3">
        <v>51</v>
      </c>
      <c r="B402" s="13" t="s">
        <v>48</v>
      </c>
      <c r="C402" s="40">
        <v>0</v>
      </c>
      <c r="D402" s="40">
        <v>0</v>
      </c>
      <c r="E402" s="40">
        <v>0</v>
      </c>
      <c r="F402" s="40">
        <v>0</v>
      </c>
      <c r="G402" s="40">
        <v>0</v>
      </c>
      <c r="H402" s="40">
        <v>0</v>
      </c>
      <c r="I402" s="40">
        <v>0</v>
      </c>
      <c r="J402" s="40">
        <v>0</v>
      </c>
      <c r="K402" s="40">
        <v>0</v>
      </c>
      <c r="L402" s="40">
        <v>0</v>
      </c>
      <c r="M402" s="40">
        <v>0</v>
      </c>
      <c r="N402" s="40">
        <v>0</v>
      </c>
      <c r="O402" s="41">
        <v>0</v>
      </c>
    </row>
    <row r="403" spans="1:685" ht="28.5" customHeight="1" x14ac:dyDescent="0.3">
      <c r="A403" s="12">
        <v>52</v>
      </c>
      <c r="B403" s="13" t="s">
        <v>49</v>
      </c>
      <c r="C403" s="40">
        <v>3.0170435331016445E-3</v>
      </c>
      <c r="D403" s="40">
        <v>8.5573022312373202E-3</v>
      </c>
      <c r="E403" s="40">
        <v>0</v>
      </c>
      <c r="F403" s="40">
        <v>0</v>
      </c>
      <c r="G403" s="40">
        <v>0</v>
      </c>
      <c r="H403" s="40">
        <v>0</v>
      </c>
      <c r="I403" s="40">
        <v>0</v>
      </c>
      <c r="J403" s="40">
        <v>0</v>
      </c>
      <c r="K403" s="40">
        <v>0</v>
      </c>
      <c r="L403" s="40">
        <v>0</v>
      </c>
      <c r="M403" s="40">
        <v>0</v>
      </c>
      <c r="N403" s="40">
        <v>0</v>
      </c>
      <c r="O403" s="41">
        <v>4.0524476669253455E-3</v>
      </c>
    </row>
    <row r="404" spans="1:685" ht="36" customHeight="1" x14ac:dyDescent="0.3">
      <c r="A404" s="3">
        <v>53</v>
      </c>
      <c r="B404" s="13" t="s">
        <v>50</v>
      </c>
      <c r="C404" s="40">
        <v>0</v>
      </c>
      <c r="D404" s="40">
        <v>1.8602830937472436E-3</v>
      </c>
      <c r="E404" s="40">
        <v>0</v>
      </c>
      <c r="F404" s="40">
        <v>0</v>
      </c>
      <c r="G404" s="40">
        <v>0</v>
      </c>
      <c r="H404" s="40">
        <v>0</v>
      </c>
      <c r="I404" s="40">
        <v>0</v>
      </c>
      <c r="J404" s="40">
        <v>0</v>
      </c>
      <c r="K404" s="40">
        <v>0</v>
      </c>
      <c r="L404" s="40">
        <v>0</v>
      </c>
      <c r="M404" s="40">
        <v>0</v>
      </c>
      <c r="N404" s="40">
        <v>0</v>
      </c>
      <c r="O404" s="41">
        <v>6.8049700081974397E-4</v>
      </c>
    </row>
    <row r="405" spans="1:685" ht="30.75" customHeight="1" x14ac:dyDescent="0.3">
      <c r="A405" s="12">
        <v>54</v>
      </c>
      <c r="B405" s="13" t="s">
        <v>51</v>
      </c>
      <c r="C405" s="40">
        <v>9.6479084410173478E-3</v>
      </c>
      <c r="D405" s="40">
        <v>8.4987377634712039E-3</v>
      </c>
      <c r="E405" s="40">
        <v>4.105261654388309E-3</v>
      </c>
      <c r="F405" s="40">
        <v>0</v>
      </c>
      <c r="G405" s="40">
        <v>0</v>
      </c>
      <c r="H405" s="40">
        <v>0</v>
      </c>
      <c r="I405" s="40">
        <v>0</v>
      </c>
      <c r="J405" s="40">
        <v>0</v>
      </c>
      <c r="K405" s="40">
        <v>0</v>
      </c>
      <c r="L405" s="40">
        <v>0</v>
      </c>
      <c r="M405" s="40">
        <v>0</v>
      </c>
      <c r="N405" s="40">
        <v>0</v>
      </c>
      <c r="O405" s="41">
        <v>6.3663698404265254E-3</v>
      </c>
    </row>
    <row r="406" spans="1:685" ht="23.25" customHeight="1" x14ac:dyDescent="0.3">
      <c r="A406" s="3">
        <v>55</v>
      </c>
      <c r="B406" s="13" t="s">
        <v>52</v>
      </c>
      <c r="C406" s="40">
        <v>0</v>
      </c>
      <c r="D406" s="40">
        <v>0</v>
      </c>
      <c r="E406" s="40">
        <v>5.8474288453053925E-3</v>
      </c>
      <c r="F406" s="40">
        <v>0</v>
      </c>
      <c r="G406" s="40">
        <v>0</v>
      </c>
      <c r="H406" s="40">
        <v>0</v>
      </c>
      <c r="I406" s="40">
        <v>0</v>
      </c>
      <c r="J406" s="40">
        <v>0</v>
      </c>
      <c r="K406" s="40">
        <v>0</v>
      </c>
      <c r="L406" s="40">
        <v>0</v>
      </c>
      <c r="M406" s="40">
        <v>0</v>
      </c>
      <c r="N406" s="40">
        <v>0</v>
      </c>
      <c r="O406" s="41">
        <v>4.395857221108687E-4</v>
      </c>
    </row>
    <row r="407" spans="1:685" ht="28.5" customHeight="1" x14ac:dyDescent="0.3">
      <c r="A407" s="12">
        <v>56</v>
      </c>
      <c r="B407" s="13" t="s">
        <v>175</v>
      </c>
      <c r="C407" s="40">
        <v>6.630864907915702E-3</v>
      </c>
      <c r="D407" s="40">
        <v>2.0153066848928474E-3</v>
      </c>
      <c r="E407" s="40">
        <v>0</v>
      </c>
      <c r="F407" s="40">
        <v>0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0</v>
      </c>
      <c r="M407" s="40">
        <v>0</v>
      </c>
      <c r="N407" s="40">
        <v>0</v>
      </c>
      <c r="O407" s="41">
        <v>2.7639335746708913E-3</v>
      </c>
    </row>
    <row r="408" spans="1:685" s="20" customFormat="1" ht="28.5" customHeight="1" x14ac:dyDescent="0.3">
      <c r="A408" s="3">
        <v>57</v>
      </c>
      <c r="B408" s="13" t="s">
        <v>166</v>
      </c>
      <c r="C408" s="40">
        <v>1.3195421166752248E-2</v>
      </c>
      <c r="D408" s="40">
        <v>1.4975278904665311E-2</v>
      </c>
      <c r="E408" s="40">
        <v>0</v>
      </c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1">
        <v>9.5111905525934494E-3</v>
      </c>
      <c r="P408" s="15"/>
      <c r="Q408" s="16"/>
      <c r="R408" s="16"/>
      <c r="S408" s="16"/>
      <c r="T408" s="17"/>
      <c r="U408" s="17"/>
      <c r="V408" s="17"/>
      <c r="W408" s="17"/>
      <c r="X408" s="17"/>
      <c r="Y408" s="17"/>
      <c r="Z408" s="17"/>
      <c r="AA408" s="17"/>
      <c r="AB408" s="17"/>
      <c r="AC408" s="18"/>
      <c r="AE408" s="14"/>
      <c r="AF408" s="15"/>
      <c r="AG408" s="16"/>
      <c r="AH408" s="16"/>
      <c r="AI408" s="16"/>
      <c r="AJ408" s="17"/>
      <c r="AK408" s="17"/>
      <c r="AL408" s="17"/>
      <c r="AM408" s="17"/>
      <c r="AN408" s="17"/>
      <c r="AO408" s="17"/>
      <c r="AP408" s="17"/>
      <c r="AQ408" s="17"/>
      <c r="AR408" s="17"/>
      <c r="AS408" s="18"/>
      <c r="AU408" s="14"/>
      <c r="AV408" s="15"/>
      <c r="AW408" s="16"/>
      <c r="AX408" s="16"/>
      <c r="AY408" s="16"/>
      <c r="AZ408" s="17"/>
      <c r="BA408" s="17"/>
      <c r="BB408" s="17"/>
      <c r="BC408" s="17"/>
      <c r="BD408" s="17"/>
      <c r="BE408" s="17"/>
      <c r="BF408" s="17"/>
      <c r="BG408" s="17"/>
      <c r="BH408" s="17"/>
      <c r="BI408" s="18"/>
      <c r="BK408" s="14"/>
      <c r="BL408" s="15"/>
      <c r="BM408" s="16"/>
      <c r="BN408" s="16"/>
      <c r="BO408" s="16"/>
      <c r="BP408" s="17"/>
      <c r="BQ408" s="17"/>
      <c r="BR408" s="17"/>
      <c r="BS408" s="17"/>
      <c r="BT408" s="17"/>
      <c r="BU408" s="17"/>
      <c r="BV408" s="17"/>
      <c r="BW408" s="17"/>
      <c r="BX408" s="17"/>
      <c r="BY408" s="18"/>
      <c r="CA408" s="14"/>
      <c r="CB408" s="15"/>
      <c r="CC408" s="16"/>
      <c r="CD408" s="16"/>
      <c r="CE408" s="16"/>
      <c r="CF408" s="17"/>
      <c r="CG408" s="17"/>
      <c r="CH408" s="17"/>
      <c r="CI408" s="17"/>
      <c r="CJ408" s="17"/>
      <c r="CK408" s="17"/>
      <c r="CL408" s="17"/>
      <c r="CM408" s="17"/>
      <c r="CN408" s="17"/>
      <c r="CO408" s="18"/>
      <c r="CQ408" s="14"/>
      <c r="CR408" s="15"/>
      <c r="CS408" s="16"/>
      <c r="CT408" s="16"/>
      <c r="CU408" s="16"/>
      <c r="CV408" s="17"/>
      <c r="CW408" s="17"/>
      <c r="CX408" s="17"/>
      <c r="CY408" s="17"/>
      <c r="CZ408" s="17"/>
      <c r="DA408" s="17"/>
      <c r="DB408" s="17"/>
      <c r="DC408" s="17"/>
      <c r="DD408" s="17"/>
      <c r="DE408" s="18"/>
      <c r="DG408" s="14"/>
      <c r="DH408" s="15"/>
      <c r="DI408" s="16"/>
      <c r="DJ408" s="16"/>
      <c r="DK408" s="16"/>
      <c r="DL408" s="17"/>
      <c r="DM408" s="17"/>
      <c r="DN408" s="17"/>
      <c r="DO408" s="17"/>
      <c r="DP408" s="17"/>
      <c r="DQ408" s="17"/>
      <c r="DR408" s="17"/>
      <c r="DS408" s="17"/>
      <c r="DT408" s="17"/>
      <c r="DU408" s="18"/>
      <c r="DW408" s="14"/>
      <c r="DX408" s="15"/>
      <c r="DY408" s="16"/>
      <c r="DZ408" s="16"/>
      <c r="EA408" s="16"/>
      <c r="EB408" s="17"/>
      <c r="EC408" s="17"/>
      <c r="ED408" s="17"/>
      <c r="EE408" s="17"/>
      <c r="EF408" s="17"/>
      <c r="EG408" s="17"/>
      <c r="EH408" s="17"/>
      <c r="EI408" s="17"/>
      <c r="EJ408" s="17"/>
      <c r="EK408" s="18"/>
      <c r="EM408" s="14"/>
      <c r="EN408" s="15"/>
      <c r="EO408" s="16"/>
      <c r="EP408" s="16"/>
      <c r="EQ408" s="16"/>
      <c r="ER408" s="17"/>
      <c r="ES408" s="17"/>
      <c r="ET408" s="17"/>
      <c r="EU408" s="17"/>
      <c r="EV408" s="17"/>
      <c r="EW408" s="17"/>
      <c r="EX408" s="17"/>
      <c r="EY408" s="17"/>
      <c r="EZ408" s="17"/>
      <c r="FA408" s="18"/>
      <c r="FC408" s="14"/>
      <c r="FD408" s="15"/>
      <c r="FE408" s="16"/>
      <c r="FF408" s="16"/>
      <c r="FG408" s="16"/>
      <c r="FH408" s="17"/>
      <c r="FI408" s="17"/>
      <c r="FJ408" s="17"/>
      <c r="FK408" s="17"/>
      <c r="FL408" s="17"/>
      <c r="FM408" s="17"/>
      <c r="FN408" s="17"/>
      <c r="FO408" s="17"/>
      <c r="FP408" s="17"/>
      <c r="FQ408" s="18"/>
      <c r="FS408" s="14"/>
      <c r="FT408" s="15"/>
      <c r="FU408" s="16"/>
      <c r="FV408" s="16"/>
      <c r="FW408" s="16"/>
      <c r="FX408" s="17"/>
      <c r="FY408" s="17"/>
      <c r="FZ408" s="17"/>
      <c r="GA408" s="17"/>
      <c r="GB408" s="17"/>
      <c r="GC408" s="17"/>
      <c r="GD408" s="17"/>
      <c r="GE408" s="17"/>
      <c r="GF408" s="17"/>
      <c r="GG408" s="18"/>
      <c r="GI408" s="14"/>
      <c r="GJ408" s="15"/>
      <c r="GK408" s="16"/>
      <c r="GL408" s="16"/>
      <c r="GM408" s="16"/>
      <c r="GN408" s="17"/>
      <c r="GO408" s="17"/>
      <c r="GP408" s="17"/>
      <c r="GQ408" s="17"/>
      <c r="GR408" s="17"/>
      <c r="GS408" s="17"/>
      <c r="GT408" s="17"/>
      <c r="GU408" s="17"/>
      <c r="GV408" s="17"/>
      <c r="GW408" s="18"/>
      <c r="GY408" s="14"/>
      <c r="GZ408" s="15"/>
      <c r="HA408" s="16"/>
      <c r="HB408" s="16"/>
      <c r="HC408" s="16"/>
      <c r="HD408" s="17"/>
      <c r="HE408" s="17"/>
      <c r="HF408" s="17"/>
      <c r="HG408" s="17"/>
      <c r="HH408" s="17"/>
      <c r="HI408" s="17"/>
      <c r="HJ408" s="17"/>
      <c r="HK408" s="17"/>
      <c r="HL408" s="17"/>
      <c r="HM408" s="18"/>
      <c r="HO408" s="14"/>
      <c r="HP408" s="15"/>
      <c r="HQ408" s="16"/>
      <c r="HR408" s="16"/>
      <c r="HS408" s="16"/>
      <c r="HT408" s="17"/>
      <c r="HU408" s="17"/>
      <c r="HV408" s="17"/>
      <c r="HW408" s="17"/>
      <c r="HX408" s="17"/>
      <c r="HY408" s="17"/>
      <c r="HZ408" s="17"/>
      <c r="IA408" s="17"/>
      <c r="IB408" s="17"/>
      <c r="IC408" s="18"/>
      <c r="IE408" s="14"/>
      <c r="IF408" s="15"/>
      <c r="IG408" s="16"/>
      <c r="IH408" s="16"/>
      <c r="II408" s="16"/>
      <c r="IJ408" s="17"/>
      <c r="IK408" s="17"/>
      <c r="IL408" s="17"/>
      <c r="IM408" s="17"/>
      <c r="IN408" s="17"/>
      <c r="IO408" s="17"/>
      <c r="IP408" s="17"/>
      <c r="IQ408" s="17"/>
      <c r="IR408" s="17"/>
      <c r="IS408" s="18"/>
      <c r="IU408" s="14"/>
      <c r="IV408" s="15"/>
      <c r="IW408" s="16"/>
      <c r="IX408" s="16"/>
      <c r="IY408" s="16"/>
      <c r="IZ408" s="17"/>
      <c r="JA408" s="17"/>
      <c r="JB408" s="17"/>
      <c r="JC408" s="17"/>
      <c r="JD408" s="17"/>
      <c r="JE408" s="17"/>
      <c r="JF408" s="17"/>
      <c r="JG408" s="17"/>
      <c r="JH408" s="17"/>
      <c r="JI408" s="18"/>
      <c r="JK408" s="14"/>
      <c r="JL408" s="15"/>
      <c r="JM408" s="16"/>
      <c r="JN408" s="16"/>
      <c r="JO408" s="16"/>
      <c r="JP408" s="17"/>
      <c r="JQ408" s="17"/>
      <c r="JR408" s="17"/>
      <c r="JS408" s="17"/>
      <c r="JT408" s="17"/>
      <c r="JU408" s="17"/>
      <c r="JV408" s="17"/>
      <c r="JW408" s="17"/>
      <c r="JX408" s="17"/>
      <c r="JY408" s="18"/>
      <c r="KA408" s="14"/>
      <c r="KB408" s="15"/>
      <c r="KC408" s="16"/>
      <c r="KD408" s="16"/>
      <c r="KE408" s="16"/>
      <c r="KF408" s="17"/>
      <c r="KG408" s="17"/>
      <c r="KH408" s="17"/>
      <c r="KI408" s="17"/>
      <c r="KJ408" s="17"/>
      <c r="KK408" s="17"/>
      <c r="KL408" s="17"/>
      <c r="KM408" s="17"/>
      <c r="KN408" s="17"/>
      <c r="KO408" s="18"/>
      <c r="KQ408" s="14"/>
      <c r="KR408" s="15"/>
      <c r="KS408" s="16"/>
      <c r="KT408" s="16"/>
      <c r="KU408" s="16"/>
      <c r="KV408" s="17"/>
      <c r="KW408" s="17"/>
      <c r="KX408" s="17"/>
      <c r="KY408" s="17"/>
      <c r="KZ408" s="17"/>
      <c r="LA408" s="17"/>
      <c r="LB408" s="17"/>
      <c r="LC408" s="17"/>
      <c r="LD408" s="17"/>
      <c r="LE408" s="18"/>
      <c r="LG408" s="14"/>
      <c r="LH408" s="15"/>
      <c r="LI408" s="16"/>
      <c r="LJ408" s="16"/>
      <c r="LK408" s="16"/>
      <c r="LL408" s="17"/>
      <c r="LM408" s="17"/>
      <c r="LN408" s="17"/>
      <c r="LO408" s="17"/>
      <c r="LP408" s="17"/>
      <c r="LQ408" s="17"/>
      <c r="LR408" s="17"/>
      <c r="LS408" s="17"/>
      <c r="LT408" s="17"/>
      <c r="LU408" s="18"/>
      <c r="LW408" s="14"/>
      <c r="LX408" s="15"/>
      <c r="LY408" s="16"/>
      <c r="LZ408" s="16"/>
      <c r="MA408" s="16"/>
      <c r="MB408" s="17"/>
      <c r="MC408" s="17"/>
      <c r="MD408" s="17"/>
      <c r="ME408" s="17"/>
      <c r="MF408" s="17"/>
      <c r="MG408" s="17"/>
      <c r="MH408" s="17"/>
      <c r="MI408" s="17"/>
      <c r="MJ408" s="17"/>
      <c r="MK408" s="18"/>
      <c r="MM408" s="14"/>
      <c r="MN408" s="15"/>
      <c r="MO408" s="16"/>
      <c r="MP408" s="16"/>
      <c r="MQ408" s="16"/>
      <c r="MR408" s="17"/>
      <c r="MS408" s="17"/>
      <c r="MT408" s="17"/>
      <c r="MU408" s="17"/>
      <c r="MV408" s="17"/>
      <c r="MW408" s="17"/>
      <c r="MX408" s="17"/>
      <c r="MY408" s="17"/>
      <c r="MZ408" s="17"/>
      <c r="NA408" s="18"/>
      <c r="NC408" s="14"/>
      <c r="ND408" s="15"/>
      <c r="NE408" s="16"/>
      <c r="NF408" s="16"/>
      <c r="NG408" s="16"/>
      <c r="NH408" s="17"/>
      <c r="NI408" s="17"/>
      <c r="NJ408" s="17"/>
      <c r="NK408" s="17"/>
      <c r="NL408" s="17"/>
      <c r="NM408" s="17"/>
      <c r="NN408" s="17"/>
      <c r="NO408" s="17"/>
      <c r="NP408" s="17"/>
      <c r="NQ408" s="18"/>
      <c r="NS408" s="14"/>
      <c r="NT408" s="15"/>
      <c r="NU408" s="16"/>
      <c r="NV408" s="16"/>
      <c r="NW408" s="16"/>
      <c r="NX408" s="17"/>
      <c r="NY408" s="17"/>
      <c r="NZ408" s="17"/>
      <c r="OA408" s="17"/>
      <c r="OB408" s="17"/>
      <c r="OC408" s="17"/>
      <c r="OD408" s="17"/>
      <c r="OE408" s="17"/>
      <c r="OF408" s="17"/>
      <c r="OG408" s="18"/>
      <c r="OI408" s="14"/>
      <c r="OJ408" s="15"/>
      <c r="OK408" s="16"/>
      <c r="OL408" s="16"/>
      <c r="OM408" s="16"/>
      <c r="ON408" s="17"/>
      <c r="OO408" s="17"/>
      <c r="OP408" s="17"/>
      <c r="OQ408" s="17"/>
      <c r="OR408" s="17"/>
      <c r="OS408" s="17"/>
      <c r="OT408" s="17"/>
      <c r="OU408" s="17"/>
      <c r="OV408" s="17"/>
      <c r="OW408" s="18"/>
      <c r="OY408" s="14"/>
      <c r="OZ408" s="15"/>
      <c r="PA408" s="16"/>
      <c r="PB408" s="16"/>
      <c r="PC408" s="16"/>
      <c r="PD408" s="17"/>
      <c r="PE408" s="17"/>
      <c r="PF408" s="17"/>
      <c r="PG408" s="17"/>
      <c r="PH408" s="17"/>
      <c r="PI408" s="17"/>
      <c r="PJ408" s="17"/>
      <c r="PK408" s="17"/>
      <c r="PL408" s="17"/>
      <c r="PM408" s="18"/>
      <c r="PO408" s="14"/>
      <c r="PP408" s="15"/>
      <c r="PQ408" s="16"/>
      <c r="PR408" s="16"/>
      <c r="PS408" s="16"/>
      <c r="PT408" s="17"/>
      <c r="PU408" s="17"/>
      <c r="PV408" s="17"/>
      <c r="PW408" s="17"/>
      <c r="PX408" s="17"/>
      <c r="PY408" s="17"/>
      <c r="PZ408" s="17"/>
      <c r="QA408" s="17"/>
      <c r="QB408" s="17"/>
      <c r="QC408" s="18"/>
      <c r="QE408" s="14"/>
      <c r="QF408" s="15"/>
      <c r="QG408" s="16"/>
      <c r="QH408" s="16"/>
      <c r="QI408" s="16"/>
      <c r="QJ408" s="17"/>
      <c r="QK408" s="17"/>
      <c r="QL408" s="17"/>
      <c r="QM408" s="17"/>
      <c r="QN408" s="17"/>
      <c r="QO408" s="17"/>
      <c r="QP408" s="17"/>
      <c r="QQ408" s="17"/>
      <c r="QR408" s="17"/>
      <c r="QS408" s="18"/>
      <c r="QU408" s="14"/>
      <c r="QV408" s="15"/>
      <c r="QW408" s="16"/>
      <c r="QX408" s="16"/>
      <c r="QY408" s="16"/>
      <c r="QZ408" s="17"/>
      <c r="RA408" s="17"/>
      <c r="RB408" s="17"/>
      <c r="RC408" s="17"/>
      <c r="RD408" s="17"/>
      <c r="RE408" s="17"/>
      <c r="RF408" s="17"/>
      <c r="RG408" s="17"/>
      <c r="RH408" s="17"/>
      <c r="RI408" s="18"/>
      <c r="RK408" s="14"/>
      <c r="RL408" s="15"/>
      <c r="RM408" s="16"/>
      <c r="RN408" s="16"/>
      <c r="RO408" s="16"/>
      <c r="RP408" s="17"/>
      <c r="RQ408" s="17"/>
      <c r="RR408" s="17"/>
      <c r="RS408" s="17"/>
      <c r="RT408" s="17"/>
      <c r="RU408" s="17"/>
      <c r="RV408" s="17"/>
      <c r="RW408" s="17"/>
      <c r="RX408" s="17"/>
      <c r="RY408" s="18"/>
      <c r="SA408" s="14"/>
      <c r="SB408" s="15"/>
      <c r="SC408" s="16"/>
      <c r="SD408" s="16"/>
      <c r="SE408" s="16"/>
      <c r="SF408" s="17"/>
      <c r="SG408" s="17"/>
      <c r="SH408" s="17"/>
      <c r="SI408" s="17"/>
      <c r="SJ408" s="17"/>
      <c r="SK408" s="17"/>
      <c r="SL408" s="17"/>
      <c r="SM408" s="17"/>
      <c r="SN408" s="17"/>
      <c r="SO408" s="18"/>
      <c r="SQ408" s="14"/>
      <c r="SR408" s="15"/>
      <c r="SS408" s="16"/>
      <c r="ST408" s="16"/>
      <c r="SU408" s="16"/>
      <c r="SV408" s="17"/>
      <c r="SW408" s="17"/>
      <c r="SX408" s="17"/>
      <c r="SY408" s="17"/>
      <c r="SZ408" s="17"/>
      <c r="TA408" s="17"/>
      <c r="TB408" s="17"/>
      <c r="TC408" s="17"/>
      <c r="TD408" s="17"/>
      <c r="TE408" s="18"/>
      <c r="TG408" s="14"/>
      <c r="TH408" s="15"/>
      <c r="TI408" s="16"/>
      <c r="TJ408" s="16"/>
      <c r="TK408" s="16"/>
      <c r="TL408" s="17"/>
      <c r="TM408" s="17"/>
      <c r="TN408" s="17"/>
      <c r="TO408" s="17"/>
      <c r="TP408" s="17"/>
      <c r="TQ408" s="17"/>
      <c r="TR408" s="17"/>
      <c r="TS408" s="17"/>
      <c r="TT408" s="17"/>
      <c r="TU408" s="18"/>
      <c r="TW408" s="14"/>
      <c r="TX408" s="15"/>
      <c r="TY408" s="16"/>
      <c r="TZ408" s="16"/>
      <c r="UA408" s="16"/>
      <c r="UB408" s="17"/>
      <c r="UC408" s="17"/>
      <c r="UD408" s="17"/>
      <c r="UE408" s="17"/>
      <c r="UF408" s="17"/>
      <c r="UG408" s="17"/>
      <c r="UH408" s="17"/>
      <c r="UI408" s="17"/>
      <c r="UJ408" s="17"/>
      <c r="UK408" s="18"/>
      <c r="UM408" s="14"/>
      <c r="UN408" s="15"/>
      <c r="UO408" s="16"/>
      <c r="UP408" s="16"/>
      <c r="UQ408" s="16"/>
      <c r="UR408" s="17"/>
      <c r="US408" s="17"/>
      <c r="UT408" s="17"/>
      <c r="UU408" s="17"/>
      <c r="UV408" s="17"/>
      <c r="UW408" s="17"/>
      <c r="UX408" s="17"/>
      <c r="UY408" s="17"/>
      <c r="UZ408" s="17"/>
      <c r="VA408" s="18"/>
      <c r="VC408" s="14"/>
      <c r="VD408" s="15"/>
      <c r="VE408" s="16"/>
      <c r="VF408" s="16"/>
      <c r="VG408" s="16"/>
      <c r="VH408" s="17"/>
      <c r="VI408" s="17"/>
      <c r="VJ408" s="17"/>
      <c r="VK408" s="17"/>
      <c r="VL408" s="17"/>
      <c r="VM408" s="17"/>
      <c r="VN408" s="17"/>
      <c r="VO408" s="17"/>
      <c r="VP408" s="17"/>
      <c r="VQ408" s="18"/>
      <c r="VS408" s="14"/>
      <c r="VT408" s="15"/>
      <c r="VU408" s="16"/>
      <c r="VV408" s="16"/>
      <c r="VW408" s="16"/>
      <c r="VX408" s="17"/>
      <c r="VY408" s="17"/>
      <c r="VZ408" s="17"/>
      <c r="WA408" s="17"/>
      <c r="WB408" s="17"/>
      <c r="WC408" s="17"/>
      <c r="WD408" s="17"/>
      <c r="WE408" s="17"/>
      <c r="WF408" s="17"/>
      <c r="WG408" s="18"/>
      <c r="WI408" s="14"/>
      <c r="WJ408" s="15"/>
      <c r="WK408" s="16"/>
      <c r="WL408" s="16"/>
      <c r="WM408" s="16"/>
      <c r="WN408" s="17"/>
      <c r="WO408" s="17"/>
      <c r="WP408" s="17"/>
      <c r="WQ408" s="17"/>
      <c r="WR408" s="17"/>
      <c r="WS408" s="17"/>
      <c r="WT408" s="17"/>
      <c r="WU408" s="17"/>
      <c r="WV408" s="17"/>
      <c r="WW408" s="18"/>
      <c r="WY408" s="14"/>
      <c r="WZ408" s="15"/>
      <c r="XA408" s="16"/>
      <c r="XB408" s="16"/>
      <c r="XC408" s="16"/>
      <c r="XD408" s="17"/>
      <c r="XE408" s="17"/>
      <c r="XF408" s="17"/>
      <c r="XG408" s="17"/>
      <c r="XH408" s="17"/>
      <c r="XI408" s="17"/>
      <c r="XJ408" s="17"/>
      <c r="XK408" s="17"/>
      <c r="XL408" s="17"/>
      <c r="XM408" s="18"/>
      <c r="XO408" s="14"/>
      <c r="XP408" s="15"/>
      <c r="XQ408" s="16"/>
      <c r="XR408" s="16"/>
      <c r="XS408" s="16"/>
      <c r="XT408" s="17"/>
      <c r="XU408" s="17"/>
      <c r="XV408" s="17"/>
      <c r="XW408" s="17"/>
      <c r="XX408" s="17"/>
      <c r="XY408" s="17"/>
      <c r="XZ408" s="17"/>
      <c r="YA408" s="17"/>
      <c r="YB408" s="17"/>
      <c r="YC408" s="18"/>
      <c r="YE408" s="14"/>
      <c r="YF408" s="15"/>
      <c r="YG408" s="16"/>
      <c r="YH408" s="16"/>
      <c r="YI408" s="16"/>
      <c r="YJ408" s="17"/>
      <c r="YK408" s="17"/>
      <c r="YL408" s="17"/>
      <c r="YM408" s="17"/>
      <c r="YN408" s="17"/>
      <c r="YO408" s="17"/>
      <c r="YP408" s="17"/>
      <c r="YQ408" s="17"/>
      <c r="YR408" s="17"/>
      <c r="YS408" s="18"/>
      <c r="YU408" s="14"/>
      <c r="YV408" s="15"/>
      <c r="YW408" s="16"/>
      <c r="YX408" s="16"/>
      <c r="YY408" s="16"/>
      <c r="YZ408" s="17"/>
      <c r="ZA408" s="17"/>
      <c r="ZB408" s="17"/>
      <c r="ZC408" s="17"/>
      <c r="ZD408" s="17"/>
      <c r="ZE408" s="17"/>
      <c r="ZF408" s="17"/>
      <c r="ZG408" s="17"/>
      <c r="ZH408" s="17"/>
      <c r="ZI408" s="18"/>
    </row>
    <row r="409" spans="1:685" ht="23.25" customHeight="1" x14ac:dyDescent="0.3">
      <c r="A409" s="12">
        <v>58</v>
      </c>
      <c r="B409" s="13" t="s">
        <v>127</v>
      </c>
      <c r="C409" s="40">
        <v>0</v>
      </c>
      <c r="D409" s="40">
        <v>0</v>
      </c>
      <c r="E409" s="40">
        <v>0</v>
      </c>
      <c r="F409" s="40">
        <v>0</v>
      </c>
      <c r="G409" s="40">
        <v>0</v>
      </c>
      <c r="H409" s="40">
        <v>0</v>
      </c>
      <c r="I409" s="40">
        <v>0</v>
      </c>
      <c r="J409" s="40">
        <v>0</v>
      </c>
      <c r="K409" s="40">
        <v>0</v>
      </c>
      <c r="L409" s="40">
        <v>0</v>
      </c>
      <c r="M409" s="40">
        <v>0</v>
      </c>
      <c r="N409" s="40">
        <v>0</v>
      </c>
      <c r="O409" s="41">
        <v>0</v>
      </c>
    </row>
    <row r="410" spans="1:685" ht="23.25" customHeight="1" x14ac:dyDescent="0.3">
      <c r="A410" s="3">
        <v>59</v>
      </c>
      <c r="B410" s="13" t="s">
        <v>53</v>
      </c>
      <c r="C410" s="40">
        <v>0</v>
      </c>
      <c r="D410" s="40">
        <v>0</v>
      </c>
      <c r="E410" s="40">
        <v>0</v>
      </c>
      <c r="F410" s="40">
        <v>0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0</v>
      </c>
      <c r="O410" s="41">
        <v>0</v>
      </c>
    </row>
    <row r="411" spans="1:685" ht="45.75" customHeight="1" x14ac:dyDescent="0.3">
      <c r="A411" s="12">
        <v>60</v>
      </c>
      <c r="B411" s="13" t="s">
        <v>128</v>
      </c>
      <c r="C411" s="40">
        <v>3.3485867784974299E-3</v>
      </c>
      <c r="D411" s="40">
        <v>3.6585567510362457E-3</v>
      </c>
      <c r="E411" s="40">
        <v>0</v>
      </c>
      <c r="F411" s="40">
        <v>0</v>
      </c>
      <c r="G411" s="40">
        <v>0</v>
      </c>
      <c r="H411" s="40">
        <v>3.4305317324185243E-2</v>
      </c>
      <c r="I411" s="40">
        <v>0</v>
      </c>
      <c r="J411" s="40">
        <v>0</v>
      </c>
      <c r="K411" s="40">
        <v>0</v>
      </c>
      <c r="L411" s="40">
        <v>0</v>
      </c>
      <c r="M411" s="40">
        <v>0</v>
      </c>
      <c r="N411" s="40">
        <v>0</v>
      </c>
      <c r="O411" s="41">
        <v>2.9698272030906792E-3</v>
      </c>
    </row>
    <row r="412" spans="1:685" ht="26.25" customHeight="1" x14ac:dyDescent="0.3">
      <c r="A412" s="3">
        <v>61</v>
      </c>
      <c r="B412" s="13" t="s">
        <v>54</v>
      </c>
      <c r="C412" s="40">
        <v>4.3100621901452066E-4</v>
      </c>
      <c r="D412" s="40">
        <v>2.2013349942675716E-3</v>
      </c>
      <c r="E412" s="40">
        <v>0</v>
      </c>
      <c r="F412" s="40">
        <v>0</v>
      </c>
      <c r="G412" s="40">
        <v>0</v>
      </c>
      <c r="H412" s="40">
        <v>0</v>
      </c>
      <c r="I412" s="40">
        <v>0</v>
      </c>
      <c r="J412" s="40">
        <v>0</v>
      </c>
      <c r="K412" s="40">
        <v>0</v>
      </c>
      <c r="L412" s="40">
        <v>0</v>
      </c>
      <c r="M412" s="40">
        <v>0</v>
      </c>
      <c r="N412" s="40">
        <v>0</v>
      </c>
      <c r="O412" s="41">
        <v>9.3699213618258137E-4</v>
      </c>
    </row>
    <row r="413" spans="1:685" ht="23.25" customHeight="1" x14ac:dyDescent="0.3">
      <c r="A413" s="12">
        <v>62</v>
      </c>
      <c r="B413" s="13" t="s">
        <v>55</v>
      </c>
      <c r="C413" s="40">
        <v>0</v>
      </c>
      <c r="D413" s="40">
        <v>0</v>
      </c>
      <c r="E413" s="40">
        <v>0</v>
      </c>
      <c r="F413" s="40">
        <v>0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0</v>
      </c>
      <c r="N413" s="40">
        <v>0</v>
      </c>
      <c r="O413" s="41">
        <v>0</v>
      </c>
    </row>
    <row r="414" spans="1:685" ht="30" customHeight="1" x14ac:dyDescent="0.3">
      <c r="A414" s="3">
        <v>63</v>
      </c>
      <c r="B414" s="13" t="s">
        <v>56</v>
      </c>
      <c r="C414" s="40">
        <v>0</v>
      </c>
      <c r="D414" s="40">
        <v>0</v>
      </c>
      <c r="E414" s="40">
        <v>0</v>
      </c>
      <c r="F414" s="40">
        <v>0</v>
      </c>
      <c r="G414" s="40">
        <v>0</v>
      </c>
      <c r="H414" s="40">
        <v>0</v>
      </c>
      <c r="I414" s="40">
        <v>0</v>
      </c>
      <c r="J414" s="40">
        <v>0</v>
      </c>
      <c r="K414" s="40">
        <v>0</v>
      </c>
      <c r="L414" s="40">
        <v>0</v>
      </c>
      <c r="M414" s="40">
        <v>0</v>
      </c>
      <c r="N414" s="40">
        <v>0</v>
      </c>
      <c r="O414" s="41">
        <v>0</v>
      </c>
    </row>
    <row r="415" spans="1:685" ht="38.25" customHeight="1" x14ac:dyDescent="0.3">
      <c r="A415" s="12">
        <v>64</v>
      </c>
      <c r="B415" s="13" t="s">
        <v>129</v>
      </c>
      <c r="C415" s="40">
        <v>0</v>
      </c>
      <c r="D415" s="40">
        <v>0</v>
      </c>
      <c r="E415" s="40">
        <v>6.0916734644647086E-2</v>
      </c>
      <c r="F415" s="40">
        <v>0</v>
      </c>
      <c r="G415" s="40">
        <v>0</v>
      </c>
      <c r="H415" s="40">
        <v>0</v>
      </c>
      <c r="I415" s="40">
        <v>0</v>
      </c>
      <c r="J415" s="40">
        <v>0</v>
      </c>
      <c r="K415" s="40">
        <v>0</v>
      </c>
      <c r="L415" s="40">
        <v>0</v>
      </c>
      <c r="M415" s="40">
        <v>0</v>
      </c>
      <c r="N415" s="40">
        <v>0</v>
      </c>
      <c r="O415" s="41">
        <v>4.5794703100837516E-3</v>
      </c>
    </row>
    <row r="416" spans="1:685" ht="35.25" customHeight="1" x14ac:dyDescent="0.3">
      <c r="A416" s="3">
        <v>65</v>
      </c>
      <c r="B416" s="13" t="s">
        <v>165</v>
      </c>
      <c r="C416" s="40">
        <v>0</v>
      </c>
      <c r="D416" s="40">
        <v>0</v>
      </c>
      <c r="E416" s="40">
        <v>0</v>
      </c>
      <c r="F416" s="40">
        <v>0</v>
      </c>
      <c r="G416" s="40">
        <v>0</v>
      </c>
      <c r="H416" s="40">
        <v>0</v>
      </c>
      <c r="I416" s="40">
        <v>0</v>
      </c>
      <c r="J416" s="40">
        <v>0</v>
      </c>
      <c r="K416" s="40">
        <v>0</v>
      </c>
      <c r="L416" s="40">
        <v>0</v>
      </c>
      <c r="M416" s="40">
        <v>0</v>
      </c>
      <c r="N416" s="40">
        <v>0</v>
      </c>
      <c r="O416" s="41">
        <v>0</v>
      </c>
    </row>
    <row r="417" spans="1:15" ht="37.5" customHeight="1" x14ac:dyDescent="0.3">
      <c r="A417" s="12">
        <v>66</v>
      </c>
      <c r="B417" s="13" t="s">
        <v>130</v>
      </c>
      <c r="C417" s="40">
        <v>1.8566421742163967E-3</v>
      </c>
      <c r="D417" s="40">
        <v>0</v>
      </c>
      <c r="E417" s="40">
        <v>0</v>
      </c>
      <c r="F417" s="40">
        <v>0</v>
      </c>
      <c r="G417" s="40">
        <v>0</v>
      </c>
      <c r="H417" s="40">
        <v>0</v>
      </c>
      <c r="I417" s="40">
        <v>0</v>
      </c>
      <c r="J417" s="40">
        <v>0</v>
      </c>
      <c r="K417" s="40">
        <v>0</v>
      </c>
      <c r="L417" s="40">
        <v>0</v>
      </c>
      <c r="M417" s="40">
        <v>0</v>
      </c>
      <c r="N417" s="40">
        <v>0</v>
      </c>
      <c r="O417" s="41">
        <v>5.6748397732586057E-4</v>
      </c>
    </row>
    <row r="418" spans="1:15" ht="37.5" customHeight="1" x14ac:dyDescent="0.3">
      <c r="A418" s="3">
        <v>67</v>
      </c>
      <c r="B418" s="13" t="s">
        <v>176</v>
      </c>
      <c r="C418" s="40">
        <v>2.8844262349433307E-3</v>
      </c>
      <c r="D418" s="40">
        <v>1.1389066496163679E-2</v>
      </c>
      <c r="E418" s="40">
        <v>0</v>
      </c>
      <c r="F418" s="40">
        <v>0</v>
      </c>
      <c r="G418" s="40">
        <v>0</v>
      </c>
      <c r="H418" s="40">
        <v>0</v>
      </c>
      <c r="I418" s="40">
        <v>2.0519056123418319E-3</v>
      </c>
      <c r="J418" s="40">
        <v>0</v>
      </c>
      <c r="K418" s="40">
        <v>0</v>
      </c>
      <c r="L418" s="40">
        <v>0</v>
      </c>
      <c r="M418" s="40">
        <v>0</v>
      </c>
      <c r="N418" s="40">
        <v>0.85714285714285721</v>
      </c>
      <c r="O418" s="41">
        <v>6.6666400776986571E-3</v>
      </c>
    </row>
    <row r="419" spans="1:15" ht="37.5" customHeight="1" x14ac:dyDescent="0.3">
      <c r="A419" s="12">
        <v>68</v>
      </c>
      <c r="B419" s="13" t="s">
        <v>184</v>
      </c>
      <c r="C419" s="40">
        <v>5.1462879313101317E-3</v>
      </c>
      <c r="D419" s="40">
        <v>8.7950050709939137E-3</v>
      </c>
      <c r="E419" s="40">
        <v>0</v>
      </c>
      <c r="F419" s="40">
        <v>0</v>
      </c>
      <c r="G419" s="40">
        <v>0</v>
      </c>
      <c r="H419" s="40">
        <v>0</v>
      </c>
      <c r="I419" s="40">
        <v>0</v>
      </c>
      <c r="J419" s="40">
        <v>0</v>
      </c>
      <c r="K419" s="40">
        <v>0</v>
      </c>
      <c r="L419" s="40">
        <v>0</v>
      </c>
      <c r="M419" s="40">
        <v>0</v>
      </c>
      <c r="N419" s="40">
        <v>0</v>
      </c>
      <c r="O419" s="41">
        <v>4.7902050989633198E-3</v>
      </c>
    </row>
    <row r="420" spans="1:15" ht="26.25" customHeight="1" x14ac:dyDescent="0.3">
      <c r="A420" s="3">
        <v>69</v>
      </c>
      <c r="B420" s="13" t="s">
        <v>155</v>
      </c>
      <c r="C420" s="40">
        <v>3.4812040766557437E-3</v>
      </c>
      <c r="D420" s="40">
        <v>3.9686039333274529E-3</v>
      </c>
      <c r="E420" s="40">
        <v>5.7530002888402901E-4</v>
      </c>
      <c r="F420" s="40">
        <v>0</v>
      </c>
      <c r="G420" s="40">
        <v>0</v>
      </c>
      <c r="H420" s="40">
        <v>7.8902229845626073E-2</v>
      </c>
      <c r="I420" s="40">
        <v>0</v>
      </c>
      <c r="J420" s="40">
        <v>0</v>
      </c>
      <c r="K420" s="40">
        <v>0</v>
      </c>
      <c r="L420" s="40">
        <v>0</v>
      </c>
      <c r="M420" s="40">
        <v>0</v>
      </c>
      <c r="N420" s="40">
        <v>0</v>
      </c>
      <c r="O420" s="41">
        <v>3.9574507480240485E-3</v>
      </c>
    </row>
    <row r="421" spans="1:15" ht="28.5" customHeight="1" x14ac:dyDescent="0.3">
      <c r="A421" s="12">
        <v>70</v>
      </c>
      <c r="B421" s="13" t="s">
        <v>177</v>
      </c>
      <c r="C421" s="40">
        <v>2.4976257819815813E-3</v>
      </c>
      <c r="D421" s="40">
        <v>1.9567422171267303E-3</v>
      </c>
      <c r="E421" s="40">
        <v>0</v>
      </c>
      <c r="F421" s="40">
        <v>0</v>
      </c>
      <c r="G421" s="40">
        <v>0</v>
      </c>
      <c r="H421" s="40">
        <v>0</v>
      </c>
      <c r="I421" s="40">
        <v>0</v>
      </c>
      <c r="J421" s="40">
        <v>0</v>
      </c>
      <c r="K421" s="40">
        <v>0</v>
      </c>
      <c r="L421" s="40">
        <v>0</v>
      </c>
      <c r="M421" s="40">
        <v>0</v>
      </c>
      <c r="N421" s="40">
        <v>0</v>
      </c>
      <c r="O421" s="41">
        <v>1.479183095227858E-3</v>
      </c>
    </row>
    <row r="422" spans="1:15" ht="28.5" customHeight="1" x14ac:dyDescent="0.3">
      <c r="A422" s="3">
        <v>71</v>
      </c>
      <c r="B422" s="13" t="s">
        <v>57</v>
      </c>
      <c r="C422" s="40">
        <v>1.160401358885248E-3</v>
      </c>
      <c r="D422" s="40">
        <v>1.7362642208307607E-3</v>
      </c>
      <c r="E422" s="40">
        <v>0</v>
      </c>
      <c r="F422" s="40">
        <v>0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0</v>
      </c>
      <c r="M422" s="40">
        <v>0</v>
      </c>
      <c r="N422" s="40">
        <v>0</v>
      </c>
      <c r="O422" s="41">
        <v>9.8980801992709058E-4</v>
      </c>
    </row>
    <row r="423" spans="1:15" ht="27.75" customHeight="1" x14ac:dyDescent="0.3">
      <c r="A423" s="12">
        <v>72</v>
      </c>
      <c r="B423" s="13" t="s">
        <v>58</v>
      </c>
      <c r="C423" s="40">
        <v>0</v>
      </c>
      <c r="D423" s="40">
        <v>0</v>
      </c>
      <c r="E423" s="40">
        <v>1.4261092578074164E-2</v>
      </c>
      <c r="F423" s="40">
        <v>0</v>
      </c>
      <c r="G423" s="40">
        <v>0</v>
      </c>
      <c r="H423" s="40">
        <v>0</v>
      </c>
      <c r="I423" s="40">
        <v>0</v>
      </c>
      <c r="J423" s="40">
        <v>0</v>
      </c>
      <c r="K423" s="40">
        <v>0</v>
      </c>
      <c r="L423" s="40">
        <v>0</v>
      </c>
      <c r="M423" s="40">
        <v>0</v>
      </c>
      <c r="N423" s="40">
        <v>0</v>
      </c>
      <c r="O423" s="41">
        <v>1.0720904597335504E-3</v>
      </c>
    </row>
    <row r="424" spans="1:15" ht="23.25" customHeight="1" x14ac:dyDescent="0.3">
      <c r="A424" s="3">
        <v>73</v>
      </c>
      <c r="B424" s="13" t="s">
        <v>59</v>
      </c>
      <c r="C424" s="40">
        <v>2.5528829895475453E-3</v>
      </c>
      <c r="D424" s="40">
        <v>3.9410441837904571E-3</v>
      </c>
      <c r="E424" s="40">
        <v>6.3719437681913828E-4</v>
      </c>
      <c r="F424" s="40">
        <v>0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0</v>
      </c>
      <c r="N424" s="40">
        <v>0</v>
      </c>
      <c r="O424" s="41">
        <v>2.2698376271701546E-3</v>
      </c>
    </row>
    <row r="425" spans="1:15" ht="23.25" customHeight="1" x14ac:dyDescent="0.3">
      <c r="A425" s="12">
        <v>74</v>
      </c>
      <c r="B425" s="13" t="s">
        <v>60</v>
      </c>
      <c r="C425" s="40">
        <v>1.2930186570435621E-3</v>
      </c>
      <c r="D425" s="40">
        <v>2.308129023723432E-3</v>
      </c>
      <c r="E425" s="40">
        <v>0</v>
      </c>
      <c r="F425" s="40">
        <v>0</v>
      </c>
      <c r="G425" s="40">
        <v>0</v>
      </c>
      <c r="H425" s="40">
        <v>0</v>
      </c>
      <c r="I425" s="40">
        <v>0</v>
      </c>
      <c r="J425" s="40">
        <v>0</v>
      </c>
      <c r="K425" s="40">
        <v>0</v>
      </c>
      <c r="L425" s="40">
        <v>0</v>
      </c>
      <c r="M425" s="40">
        <v>0</v>
      </c>
      <c r="N425" s="40">
        <v>0</v>
      </c>
      <c r="O425" s="41">
        <v>1.2395324085065947E-3</v>
      </c>
    </row>
    <row r="426" spans="1:15" ht="36" customHeight="1" x14ac:dyDescent="0.3">
      <c r="A426" s="3">
        <v>75</v>
      </c>
      <c r="B426" s="13" t="s">
        <v>61</v>
      </c>
      <c r="C426" s="40">
        <v>2.0039947277256344E-3</v>
      </c>
      <c r="D426" s="40">
        <v>3.586212408501631E-3</v>
      </c>
      <c r="E426" s="40">
        <v>4.0175779948135714E-3</v>
      </c>
      <c r="F426" s="40">
        <v>0</v>
      </c>
      <c r="G426" s="40">
        <v>0</v>
      </c>
      <c r="H426" s="40">
        <v>0</v>
      </c>
      <c r="I426" s="40">
        <v>0</v>
      </c>
      <c r="J426" s="40">
        <v>0</v>
      </c>
      <c r="K426" s="40">
        <v>0</v>
      </c>
      <c r="L426" s="40">
        <v>0</v>
      </c>
      <c r="M426" s="40">
        <v>0</v>
      </c>
      <c r="N426" s="40">
        <v>0</v>
      </c>
      <c r="O426" s="41">
        <v>2.2263944230671256E-3</v>
      </c>
    </row>
    <row r="427" spans="1:15" ht="23.25" customHeight="1" x14ac:dyDescent="0.3">
      <c r="A427" s="12">
        <v>76</v>
      </c>
      <c r="B427" s="13" t="s">
        <v>131</v>
      </c>
      <c r="C427" s="40">
        <v>4.774222733699306E-3</v>
      </c>
      <c r="D427" s="40">
        <v>5.3328115354087649E-3</v>
      </c>
      <c r="E427" s="40">
        <v>0</v>
      </c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1">
        <v>3.4100025821402406E-3</v>
      </c>
    </row>
    <row r="428" spans="1:15" ht="23.25" customHeight="1" x14ac:dyDescent="0.3">
      <c r="A428" s="3">
        <v>77</v>
      </c>
      <c r="B428" s="13" t="s">
        <v>62</v>
      </c>
      <c r="C428" s="40">
        <v>0</v>
      </c>
      <c r="D428" s="40">
        <v>0</v>
      </c>
      <c r="E428" s="40">
        <v>9.2218610836906807E-3</v>
      </c>
      <c r="F428" s="40">
        <v>0</v>
      </c>
      <c r="G428" s="40">
        <v>0</v>
      </c>
      <c r="H428" s="40">
        <v>0</v>
      </c>
      <c r="I428" s="40">
        <v>0</v>
      </c>
      <c r="J428" s="40">
        <v>0</v>
      </c>
      <c r="K428" s="40">
        <v>0</v>
      </c>
      <c r="L428" s="40">
        <v>0</v>
      </c>
      <c r="M428" s="40">
        <v>0</v>
      </c>
      <c r="N428" s="40">
        <v>0</v>
      </c>
      <c r="O428" s="41">
        <v>6.9326170030010331E-4</v>
      </c>
    </row>
    <row r="429" spans="1:15" ht="23.25" customHeight="1" x14ac:dyDescent="0.3">
      <c r="A429" s="12">
        <v>78</v>
      </c>
      <c r="B429" s="13" t="s">
        <v>63</v>
      </c>
      <c r="C429" s="40">
        <v>4.1442905674473141E-3</v>
      </c>
      <c r="D429" s="40">
        <v>5.3775961284063846E-3</v>
      </c>
      <c r="E429" s="40">
        <v>0</v>
      </c>
      <c r="F429" s="40">
        <v>0</v>
      </c>
      <c r="G429" s="40">
        <v>0</v>
      </c>
      <c r="H429" s="40">
        <v>0</v>
      </c>
      <c r="I429" s="40">
        <v>0</v>
      </c>
      <c r="J429" s="40">
        <v>0</v>
      </c>
      <c r="K429" s="40">
        <v>0</v>
      </c>
      <c r="L429" s="40">
        <v>0</v>
      </c>
      <c r="M429" s="40">
        <v>0</v>
      </c>
      <c r="N429" s="40">
        <v>0</v>
      </c>
      <c r="O429" s="41">
        <v>3.2338457107524577E-3</v>
      </c>
    </row>
    <row r="430" spans="1:15" ht="23.25" customHeight="1" x14ac:dyDescent="0.3">
      <c r="A430" s="3">
        <v>79</v>
      </c>
      <c r="B430" s="13" t="s">
        <v>64</v>
      </c>
      <c r="C430" s="40">
        <v>0</v>
      </c>
      <c r="D430" s="40">
        <v>0</v>
      </c>
      <c r="E430" s="40">
        <v>1.175159417621797E-2</v>
      </c>
      <c r="F430" s="40">
        <v>0</v>
      </c>
      <c r="G430" s="40">
        <v>0</v>
      </c>
      <c r="H430" s="40">
        <v>0</v>
      </c>
      <c r="I430" s="40">
        <v>0</v>
      </c>
      <c r="J430" s="40">
        <v>0</v>
      </c>
      <c r="K430" s="40">
        <v>0</v>
      </c>
      <c r="L430" s="40">
        <v>0</v>
      </c>
      <c r="M430" s="40">
        <v>0</v>
      </c>
      <c r="N430" s="40">
        <v>0</v>
      </c>
      <c r="O430" s="41">
        <v>8.8343666055108023E-4</v>
      </c>
    </row>
    <row r="431" spans="1:15" ht="37.5" customHeight="1" x14ac:dyDescent="0.3">
      <c r="A431" s="12">
        <v>80</v>
      </c>
      <c r="B431" s="13" t="s">
        <v>65</v>
      </c>
      <c r="C431" s="40">
        <v>0</v>
      </c>
      <c r="D431" s="40">
        <v>0</v>
      </c>
      <c r="E431" s="40">
        <v>1.3858779316495954E-2</v>
      </c>
      <c r="F431" s="40">
        <v>0</v>
      </c>
      <c r="G431" s="40">
        <v>0</v>
      </c>
      <c r="H431" s="40">
        <v>0</v>
      </c>
      <c r="I431" s="40">
        <v>0</v>
      </c>
      <c r="J431" s="40">
        <v>0</v>
      </c>
      <c r="K431" s="40">
        <v>0</v>
      </c>
      <c r="L431" s="40">
        <v>0</v>
      </c>
      <c r="M431" s="40">
        <v>0</v>
      </c>
      <c r="N431" s="40">
        <v>0</v>
      </c>
      <c r="O431" s="41">
        <v>1.0418461984891196E-3</v>
      </c>
    </row>
    <row r="432" spans="1:15" ht="23.25" customHeight="1" x14ac:dyDescent="0.3">
      <c r="A432" s="3">
        <v>81</v>
      </c>
      <c r="B432" s="13" t="s">
        <v>132</v>
      </c>
      <c r="C432" s="40">
        <v>0</v>
      </c>
      <c r="D432" s="40">
        <v>0</v>
      </c>
      <c r="E432" s="40">
        <v>1.5845349830028596E-2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1">
        <v>1.1911884233913534E-3</v>
      </c>
    </row>
    <row r="433" spans="1:15" ht="23.25" customHeight="1" x14ac:dyDescent="0.3">
      <c r="A433" s="12">
        <v>82</v>
      </c>
      <c r="B433" s="13" t="s">
        <v>66</v>
      </c>
      <c r="C433" s="40">
        <v>0</v>
      </c>
      <c r="D433" s="40">
        <v>0</v>
      </c>
      <c r="E433" s="40">
        <v>0</v>
      </c>
      <c r="F433" s="40">
        <v>0</v>
      </c>
      <c r="G433" s="40">
        <v>0</v>
      </c>
      <c r="H433" s="40">
        <v>0</v>
      </c>
      <c r="I433" s="40">
        <v>0</v>
      </c>
      <c r="J433" s="40">
        <v>0</v>
      </c>
      <c r="K433" s="40">
        <v>0</v>
      </c>
      <c r="L433" s="40">
        <v>0</v>
      </c>
      <c r="M433" s="40">
        <v>0</v>
      </c>
      <c r="N433" s="40">
        <v>0</v>
      </c>
      <c r="O433" s="41">
        <v>0</v>
      </c>
    </row>
    <row r="434" spans="1:15" ht="36" customHeight="1" x14ac:dyDescent="0.3">
      <c r="A434" s="3">
        <v>83</v>
      </c>
      <c r="B434" s="13" t="s">
        <v>133</v>
      </c>
      <c r="C434" s="40">
        <v>1.1567175450475169E-3</v>
      </c>
      <c r="D434" s="40">
        <v>7.3722330011464837E-4</v>
      </c>
      <c r="E434" s="40">
        <v>0</v>
      </c>
      <c r="F434" s="40">
        <v>0</v>
      </c>
      <c r="G434" s="40">
        <v>0</v>
      </c>
      <c r="H434" s="40">
        <v>0</v>
      </c>
      <c r="I434" s="40">
        <v>0</v>
      </c>
      <c r="J434" s="40">
        <v>0</v>
      </c>
      <c r="K434" s="40">
        <v>0</v>
      </c>
      <c r="L434" s="40">
        <v>0</v>
      </c>
      <c r="M434" s="40">
        <v>0</v>
      </c>
      <c r="N434" s="40">
        <v>0</v>
      </c>
      <c r="O434" s="41">
        <v>6.2322996662179313E-4</v>
      </c>
    </row>
    <row r="435" spans="1:15" ht="46.5" customHeight="1" x14ac:dyDescent="0.3">
      <c r="A435" s="12">
        <v>84</v>
      </c>
      <c r="B435" s="13" t="s">
        <v>67</v>
      </c>
      <c r="C435" s="40">
        <v>0</v>
      </c>
      <c r="D435" s="40">
        <v>0</v>
      </c>
      <c r="E435" s="40">
        <v>2.2322434637981545E-2</v>
      </c>
      <c r="F435" s="40">
        <v>0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0</v>
      </c>
      <c r="N435" s="40">
        <v>0</v>
      </c>
      <c r="O435" s="41">
        <v>1.6781090987516417E-3</v>
      </c>
    </row>
    <row r="436" spans="1:15" ht="30.75" customHeight="1" x14ac:dyDescent="0.3">
      <c r="A436" s="3">
        <v>85</v>
      </c>
      <c r="B436" s="13" t="s">
        <v>68</v>
      </c>
      <c r="C436" s="40">
        <v>0</v>
      </c>
      <c r="D436" s="40">
        <v>0</v>
      </c>
      <c r="E436" s="40">
        <v>0</v>
      </c>
      <c r="F436" s="40">
        <v>0</v>
      </c>
      <c r="G436" s="40">
        <v>0</v>
      </c>
      <c r="H436" s="40">
        <v>0</v>
      </c>
      <c r="I436" s="40">
        <v>0</v>
      </c>
      <c r="J436" s="40">
        <v>0</v>
      </c>
      <c r="K436" s="40">
        <v>0</v>
      </c>
      <c r="L436" s="40">
        <v>0</v>
      </c>
      <c r="M436" s="40">
        <v>0</v>
      </c>
      <c r="N436" s="40">
        <v>0</v>
      </c>
      <c r="O436" s="41">
        <v>0</v>
      </c>
    </row>
    <row r="437" spans="1:15" ht="23.25" customHeight="1" x14ac:dyDescent="0.3">
      <c r="A437" s="12">
        <v>86</v>
      </c>
      <c r="B437" s="13" t="s">
        <v>69</v>
      </c>
      <c r="C437" s="40">
        <v>4.4426794883035206E-3</v>
      </c>
      <c r="D437" s="40">
        <v>3.1831510715230613E-3</v>
      </c>
      <c r="E437" s="40">
        <v>1.6606332902717954E-2</v>
      </c>
      <c r="F437" s="40">
        <v>0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0</v>
      </c>
      <c r="M437" s="40">
        <v>0</v>
      </c>
      <c r="N437" s="40">
        <v>0</v>
      </c>
      <c r="O437" s="41">
        <v>3.770710078023876E-3</v>
      </c>
    </row>
    <row r="438" spans="1:15" ht="23.25" customHeight="1" x14ac:dyDescent="0.3">
      <c r="A438" s="3">
        <v>87</v>
      </c>
      <c r="B438" s="13" t="s">
        <v>70</v>
      </c>
      <c r="C438" s="40">
        <v>0</v>
      </c>
      <c r="D438" s="40">
        <v>0</v>
      </c>
      <c r="E438" s="40">
        <v>6.9570437354984707E-2</v>
      </c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1">
        <v>5.2300201937151916E-3</v>
      </c>
    </row>
    <row r="439" spans="1:15" ht="23.25" customHeight="1" x14ac:dyDescent="0.3">
      <c r="A439" s="12">
        <v>88</v>
      </c>
      <c r="B439" s="13" t="s">
        <v>134</v>
      </c>
      <c r="C439" s="40">
        <v>0</v>
      </c>
      <c r="D439" s="40">
        <v>0</v>
      </c>
      <c r="E439" s="40">
        <v>0</v>
      </c>
      <c r="F439" s="40">
        <v>0</v>
      </c>
      <c r="G439" s="40">
        <v>0</v>
      </c>
      <c r="H439" s="40">
        <v>0</v>
      </c>
      <c r="I439" s="40">
        <v>0</v>
      </c>
      <c r="J439" s="40">
        <v>0</v>
      </c>
      <c r="K439" s="40">
        <v>0</v>
      </c>
      <c r="L439" s="40">
        <v>0</v>
      </c>
      <c r="M439" s="40">
        <v>0</v>
      </c>
      <c r="N439" s="40">
        <v>0</v>
      </c>
      <c r="O439" s="41">
        <v>0</v>
      </c>
    </row>
    <row r="440" spans="1:15" ht="23.25" customHeight="1" x14ac:dyDescent="0.3">
      <c r="A440" s="3">
        <v>89</v>
      </c>
      <c r="B440" s="13" t="s">
        <v>135</v>
      </c>
      <c r="C440" s="40">
        <v>3.8127473220515287E-3</v>
      </c>
      <c r="D440" s="40">
        <v>3.3485095687450384E-3</v>
      </c>
      <c r="E440" s="40">
        <v>2.1878858477779931E-2</v>
      </c>
      <c r="F440" s="40">
        <v>0</v>
      </c>
      <c r="G440" s="40">
        <v>0</v>
      </c>
      <c r="H440" s="40">
        <v>8.5763293310463107E-3</v>
      </c>
      <c r="I440" s="40">
        <v>0</v>
      </c>
      <c r="J440" s="40">
        <v>0.28235294117647058</v>
      </c>
      <c r="K440" s="40">
        <v>0</v>
      </c>
      <c r="L440" s="40">
        <v>0</v>
      </c>
      <c r="M440" s="40">
        <v>0</v>
      </c>
      <c r="N440" s="40">
        <v>0</v>
      </c>
      <c r="O440" s="41">
        <v>5.8202237842300631E-3</v>
      </c>
    </row>
    <row r="441" spans="1:15" ht="23.25" customHeight="1" x14ac:dyDescent="0.3">
      <c r="A441" s="12">
        <v>90</v>
      </c>
      <c r="B441" s="13" t="s">
        <v>136</v>
      </c>
      <c r="C441" s="40">
        <v>0</v>
      </c>
      <c r="D441" s="40">
        <v>0</v>
      </c>
      <c r="E441" s="40">
        <v>0</v>
      </c>
      <c r="F441" s="40">
        <v>0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0</v>
      </c>
      <c r="N441" s="40">
        <v>0</v>
      </c>
      <c r="O441" s="41">
        <v>0</v>
      </c>
    </row>
    <row r="442" spans="1:15" ht="36.75" customHeight="1" x14ac:dyDescent="0.3">
      <c r="A442" s="3">
        <v>91</v>
      </c>
      <c r="B442" s="13" t="s">
        <v>161</v>
      </c>
      <c r="C442" s="40">
        <v>7.957037889498843E-4</v>
      </c>
      <c r="D442" s="40">
        <v>1.2091840109357084E-3</v>
      </c>
      <c r="E442" s="40">
        <v>0</v>
      </c>
      <c r="F442" s="40">
        <v>0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0</v>
      </c>
      <c r="N442" s="40">
        <v>0</v>
      </c>
      <c r="O442" s="41">
        <v>6.8553046938677387E-4</v>
      </c>
    </row>
    <row r="443" spans="1:15" ht="23.25" customHeight="1" x14ac:dyDescent="0.3">
      <c r="A443" s="12">
        <v>92</v>
      </c>
      <c r="B443" s="13" t="s">
        <v>71</v>
      </c>
      <c r="C443" s="40">
        <v>0</v>
      </c>
      <c r="D443" s="40">
        <v>0</v>
      </c>
      <c r="E443" s="40">
        <v>2.1368626865955889E-2</v>
      </c>
      <c r="F443" s="40">
        <v>0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0</v>
      </c>
      <c r="N443" s="40">
        <v>0</v>
      </c>
      <c r="O443" s="41">
        <v>1.6064057417184943E-3</v>
      </c>
    </row>
    <row r="444" spans="1:15" ht="23.25" customHeight="1" x14ac:dyDescent="0.3">
      <c r="A444" s="3">
        <v>93</v>
      </c>
      <c r="B444" s="13" t="s">
        <v>137</v>
      </c>
      <c r="C444" s="40">
        <v>0</v>
      </c>
      <c r="D444" s="40">
        <v>0</v>
      </c>
      <c r="E444" s="40">
        <v>3.5021488447975417E-2</v>
      </c>
      <c r="F444" s="40">
        <v>0</v>
      </c>
      <c r="G444" s="40">
        <v>0</v>
      </c>
      <c r="H444" s="40">
        <v>0</v>
      </c>
      <c r="I444" s="40">
        <v>0</v>
      </c>
      <c r="J444" s="40">
        <v>0</v>
      </c>
      <c r="K444" s="40">
        <v>0</v>
      </c>
      <c r="L444" s="40">
        <v>0</v>
      </c>
      <c r="M444" s="40">
        <v>0</v>
      </c>
      <c r="N444" s="40">
        <v>0</v>
      </c>
      <c r="O444" s="41">
        <v>2.6327718893339853E-3</v>
      </c>
    </row>
    <row r="445" spans="1:15" ht="23.25" customHeight="1" x14ac:dyDescent="0.3">
      <c r="A445" s="12">
        <v>94</v>
      </c>
      <c r="B445" s="13" t="s">
        <v>72</v>
      </c>
      <c r="C445" s="40">
        <v>0</v>
      </c>
      <c r="D445" s="40">
        <v>0</v>
      </c>
      <c r="E445" s="40">
        <v>0</v>
      </c>
      <c r="F445" s="40">
        <v>0</v>
      </c>
      <c r="G445" s="40">
        <v>0</v>
      </c>
      <c r="H445" s="40">
        <v>0</v>
      </c>
      <c r="I445" s="40">
        <v>0</v>
      </c>
      <c r="J445" s="40">
        <v>0</v>
      </c>
      <c r="K445" s="40">
        <v>0</v>
      </c>
      <c r="L445" s="40">
        <v>0</v>
      </c>
      <c r="M445" s="40">
        <v>0</v>
      </c>
      <c r="N445" s="40">
        <v>0</v>
      </c>
      <c r="O445" s="41">
        <v>0</v>
      </c>
    </row>
    <row r="446" spans="1:15" ht="28.5" customHeight="1" x14ac:dyDescent="0.3">
      <c r="A446" s="3">
        <v>95</v>
      </c>
      <c r="B446" s="13" t="s">
        <v>156</v>
      </c>
      <c r="C446" s="40">
        <v>0</v>
      </c>
      <c r="D446" s="40">
        <v>0</v>
      </c>
      <c r="E446" s="40">
        <v>0</v>
      </c>
      <c r="F446" s="40">
        <v>0</v>
      </c>
      <c r="G446" s="40">
        <v>0</v>
      </c>
      <c r="H446" s="40">
        <v>0</v>
      </c>
      <c r="I446" s="40">
        <v>0</v>
      </c>
      <c r="J446" s="40">
        <v>0</v>
      </c>
      <c r="K446" s="40">
        <v>0</v>
      </c>
      <c r="L446" s="40">
        <v>0</v>
      </c>
      <c r="M446" s="40">
        <v>0</v>
      </c>
      <c r="N446" s="40">
        <v>0</v>
      </c>
      <c r="O446" s="41">
        <v>0</v>
      </c>
    </row>
    <row r="447" spans="1:15" ht="28.5" customHeight="1" x14ac:dyDescent="0.3">
      <c r="A447" s="12">
        <v>96</v>
      </c>
      <c r="B447" s="13" t="s">
        <v>162</v>
      </c>
      <c r="C447" s="40">
        <v>0</v>
      </c>
      <c r="D447" s="40">
        <v>0</v>
      </c>
      <c r="E447" s="40">
        <v>0</v>
      </c>
      <c r="F447" s="40">
        <v>0</v>
      </c>
      <c r="G447" s="40">
        <v>0</v>
      </c>
      <c r="H447" s="40">
        <v>0</v>
      </c>
      <c r="I447" s="40">
        <v>0</v>
      </c>
      <c r="J447" s="40">
        <v>0</v>
      </c>
      <c r="K447" s="40">
        <v>0</v>
      </c>
      <c r="L447" s="40">
        <v>0</v>
      </c>
      <c r="M447" s="40">
        <v>0</v>
      </c>
      <c r="N447" s="40">
        <v>0</v>
      </c>
      <c r="O447" s="41">
        <v>0</v>
      </c>
    </row>
    <row r="448" spans="1:15" ht="23.25" customHeight="1" x14ac:dyDescent="0.3">
      <c r="A448" s="3">
        <v>97</v>
      </c>
      <c r="B448" s="13" t="s">
        <v>73</v>
      </c>
      <c r="C448" s="40">
        <v>9.3053137541083686E-3</v>
      </c>
      <c r="D448" s="40">
        <v>7.8166339624305466E-3</v>
      </c>
      <c r="E448" s="40">
        <v>0</v>
      </c>
      <c r="F448" s="40">
        <v>0</v>
      </c>
      <c r="G448" s="40">
        <v>0</v>
      </c>
      <c r="H448" s="40">
        <v>0</v>
      </c>
      <c r="I448" s="40">
        <v>0</v>
      </c>
      <c r="J448" s="40">
        <v>0</v>
      </c>
      <c r="K448" s="40">
        <v>0</v>
      </c>
      <c r="L448" s="40">
        <v>0</v>
      </c>
      <c r="M448" s="40">
        <v>0</v>
      </c>
      <c r="N448" s="40">
        <v>0</v>
      </c>
      <c r="O448" s="41">
        <v>5.7035232313382067E-3</v>
      </c>
    </row>
    <row r="449" spans="1:701" ht="23.25" customHeight="1" x14ac:dyDescent="0.3">
      <c r="A449" s="12">
        <v>98</v>
      </c>
      <c r="B449" s="13" t="s">
        <v>138</v>
      </c>
      <c r="C449" s="40">
        <v>8.4543527575925217E-3</v>
      </c>
      <c r="D449" s="40">
        <v>6.8830474468648019E-3</v>
      </c>
      <c r="E449" s="40">
        <v>0</v>
      </c>
      <c r="F449" s="40">
        <v>0</v>
      </c>
      <c r="G449" s="40">
        <v>0</v>
      </c>
      <c r="H449" s="40">
        <v>0</v>
      </c>
      <c r="I449" s="40">
        <v>0</v>
      </c>
      <c r="J449" s="40">
        <v>0</v>
      </c>
      <c r="K449" s="40">
        <v>0</v>
      </c>
      <c r="L449" s="40">
        <v>0</v>
      </c>
      <c r="M449" s="40">
        <v>0</v>
      </c>
      <c r="N449" s="40">
        <v>0</v>
      </c>
      <c r="O449" s="41">
        <v>5.101917728356168E-3</v>
      </c>
    </row>
    <row r="450" spans="1:701" ht="23.25" customHeight="1" x14ac:dyDescent="0.3">
      <c r="A450" s="3">
        <v>99</v>
      </c>
      <c r="B450" s="13" t="s">
        <v>74</v>
      </c>
      <c r="C450" s="40">
        <v>0</v>
      </c>
      <c r="D450" s="40">
        <v>0</v>
      </c>
      <c r="E450" s="40">
        <v>9.2250351528155566E-3</v>
      </c>
      <c r="F450" s="40">
        <v>0</v>
      </c>
      <c r="G450" s="40">
        <v>0</v>
      </c>
      <c r="H450" s="40">
        <v>0</v>
      </c>
      <c r="I450" s="40">
        <v>0</v>
      </c>
      <c r="J450" s="40">
        <v>0</v>
      </c>
      <c r="K450" s="40">
        <v>0</v>
      </c>
      <c r="L450" s="40">
        <v>0</v>
      </c>
      <c r="M450" s="40">
        <v>0</v>
      </c>
      <c r="N450" s="40">
        <v>0</v>
      </c>
      <c r="O450" s="41">
        <v>6.9350031380104548E-4</v>
      </c>
    </row>
    <row r="451" spans="1:701" ht="37.5" customHeight="1" x14ac:dyDescent="0.3">
      <c r="A451" s="12">
        <v>100</v>
      </c>
      <c r="B451" s="13" t="s">
        <v>121</v>
      </c>
      <c r="C451" s="40">
        <v>1.113985304529838E-2</v>
      </c>
      <c r="D451" s="40">
        <v>3.3485095687450384E-3</v>
      </c>
      <c r="E451" s="40">
        <v>0</v>
      </c>
      <c r="F451" s="40">
        <v>0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0</v>
      </c>
      <c r="N451" s="40">
        <v>0</v>
      </c>
      <c r="O451" s="41">
        <v>4.6297984654307019E-3</v>
      </c>
    </row>
    <row r="452" spans="1:701" ht="23.25" customHeight="1" x14ac:dyDescent="0.3">
      <c r="A452" s="3">
        <v>101</v>
      </c>
      <c r="B452" s="13" t="s">
        <v>75</v>
      </c>
      <c r="C452" s="40">
        <v>0</v>
      </c>
      <c r="D452" s="40">
        <v>0</v>
      </c>
      <c r="E452" s="40">
        <v>0</v>
      </c>
      <c r="F452" s="40">
        <v>0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0</v>
      </c>
      <c r="N452" s="40">
        <v>0</v>
      </c>
      <c r="O452" s="41">
        <v>0</v>
      </c>
    </row>
    <row r="453" spans="1:701" s="19" customFormat="1" ht="23.25" customHeight="1" x14ac:dyDescent="0.3">
      <c r="A453" s="12">
        <v>102</v>
      </c>
      <c r="B453" s="13" t="s">
        <v>178</v>
      </c>
      <c r="C453" s="40">
        <v>1.9686301148834174E-2</v>
      </c>
      <c r="D453" s="40">
        <v>3.9996086515565743E-3</v>
      </c>
      <c r="E453" s="40">
        <v>0</v>
      </c>
      <c r="F453" s="40">
        <v>0</v>
      </c>
      <c r="G453" s="40">
        <v>0</v>
      </c>
      <c r="H453" s="40">
        <v>0</v>
      </c>
      <c r="I453" s="40">
        <v>0</v>
      </c>
      <c r="J453" s="40">
        <v>0</v>
      </c>
      <c r="K453" s="40">
        <v>0</v>
      </c>
      <c r="L453" s="40">
        <v>0</v>
      </c>
      <c r="M453" s="40">
        <v>0</v>
      </c>
      <c r="N453" s="40">
        <v>0</v>
      </c>
      <c r="O453" s="41">
        <v>7.4802002478525269E-3</v>
      </c>
      <c r="P453" s="15"/>
      <c r="Q453" s="16"/>
      <c r="R453" s="16"/>
      <c r="S453" s="16"/>
      <c r="T453" s="17"/>
      <c r="U453" s="17"/>
      <c r="V453" s="17"/>
      <c r="W453" s="17"/>
      <c r="X453" s="17"/>
      <c r="Y453" s="17"/>
      <c r="Z453" s="17"/>
      <c r="AA453" s="17"/>
      <c r="AB453" s="17"/>
      <c r="AC453" s="18"/>
      <c r="AD453" s="18"/>
      <c r="AE453" s="14"/>
      <c r="AF453" s="15"/>
      <c r="AG453" s="16"/>
      <c r="AH453" s="16"/>
      <c r="AI453" s="16"/>
      <c r="AJ453" s="17"/>
      <c r="AK453" s="17"/>
      <c r="AL453" s="17"/>
      <c r="AM453" s="17"/>
      <c r="AN453" s="17"/>
      <c r="AO453" s="17"/>
      <c r="AP453" s="17"/>
      <c r="AQ453" s="17"/>
      <c r="AR453" s="17"/>
      <c r="AS453" s="18"/>
      <c r="AU453" s="14"/>
      <c r="AV453" s="15"/>
      <c r="AW453" s="16"/>
      <c r="AX453" s="16"/>
      <c r="AY453" s="16"/>
      <c r="AZ453" s="17"/>
      <c r="BA453" s="17"/>
      <c r="BB453" s="17"/>
      <c r="BC453" s="17"/>
      <c r="BD453" s="17"/>
      <c r="BE453" s="17"/>
      <c r="BF453" s="17"/>
      <c r="BG453" s="17"/>
      <c r="BH453" s="17"/>
      <c r="BI453" s="18"/>
      <c r="BK453" s="14"/>
      <c r="BL453" s="15"/>
      <c r="BM453" s="16"/>
      <c r="BN453" s="16"/>
      <c r="BO453" s="16"/>
      <c r="BP453" s="17"/>
      <c r="BQ453" s="17"/>
      <c r="BR453" s="17"/>
      <c r="BS453" s="17"/>
      <c r="BT453" s="17"/>
      <c r="BU453" s="17"/>
      <c r="BV453" s="17"/>
      <c r="BW453" s="17"/>
      <c r="BX453" s="17"/>
      <c r="BY453" s="18"/>
      <c r="CA453" s="14"/>
      <c r="CB453" s="15"/>
      <c r="CC453" s="16"/>
      <c r="CD453" s="16"/>
      <c r="CE453" s="16"/>
      <c r="CF453" s="17"/>
      <c r="CG453" s="17"/>
      <c r="CH453" s="17"/>
      <c r="CI453" s="17"/>
      <c r="CJ453" s="17"/>
      <c r="CK453" s="17"/>
      <c r="CL453" s="17"/>
      <c r="CM453" s="17"/>
      <c r="CN453" s="17"/>
      <c r="CO453" s="18"/>
      <c r="CQ453" s="14"/>
      <c r="CR453" s="15"/>
      <c r="CS453" s="16"/>
      <c r="CT453" s="16"/>
      <c r="CU453" s="16"/>
      <c r="CV453" s="17"/>
      <c r="CW453" s="17"/>
      <c r="CX453" s="17"/>
      <c r="CY453" s="17"/>
      <c r="CZ453" s="17"/>
      <c r="DA453" s="17"/>
      <c r="DB453" s="17"/>
      <c r="DC453" s="17"/>
      <c r="DD453" s="17"/>
      <c r="DE453" s="18"/>
      <c r="DG453" s="14"/>
      <c r="DH453" s="15"/>
      <c r="DI453" s="16"/>
      <c r="DJ453" s="16"/>
      <c r="DK453" s="16"/>
      <c r="DL453" s="17"/>
      <c r="DM453" s="17"/>
      <c r="DN453" s="17"/>
      <c r="DO453" s="17"/>
      <c r="DP453" s="17"/>
      <c r="DQ453" s="17"/>
      <c r="DR453" s="17"/>
      <c r="DS453" s="17"/>
      <c r="DT453" s="17"/>
      <c r="DU453" s="18"/>
      <c r="DW453" s="14"/>
      <c r="DX453" s="15"/>
      <c r="DY453" s="16"/>
      <c r="DZ453" s="16"/>
      <c r="EA453" s="16"/>
      <c r="EB453" s="17"/>
      <c r="EC453" s="17"/>
      <c r="ED453" s="17"/>
      <c r="EE453" s="17"/>
      <c r="EF453" s="17"/>
      <c r="EG453" s="17"/>
      <c r="EH453" s="17"/>
      <c r="EI453" s="17"/>
      <c r="EJ453" s="17"/>
      <c r="EK453" s="18"/>
      <c r="EM453" s="14"/>
      <c r="EN453" s="15"/>
      <c r="EO453" s="16"/>
      <c r="EP453" s="16"/>
      <c r="EQ453" s="16"/>
      <c r="ER453" s="17"/>
      <c r="ES453" s="17"/>
      <c r="ET453" s="17"/>
      <c r="EU453" s="17"/>
      <c r="EV453" s="17"/>
      <c r="EW453" s="17"/>
      <c r="EX453" s="17"/>
      <c r="EY453" s="17"/>
      <c r="EZ453" s="17"/>
      <c r="FA453" s="18"/>
      <c r="FC453" s="14"/>
      <c r="FD453" s="15"/>
      <c r="FE453" s="16"/>
      <c r="FF453" s="16"/>
      <c r="FG453" s="16"/>
      <c r="FH453" s="17"/>
      <c r="FI453" s="17"/>
      <c r="FJ453" s="17"/>
      <c r="FK453" s="17"/>
      <c r="FL453" s="17"/>
      <c r="FM453" s="17"/>
      <c r="FN453" s="17"/>
      <c r="FO453" s="17"/>
      <c r="FP453" s="17"/>
      <c r="FQ453" s="18"/>
      <c r="FS453" s="14"/>
      <c r="FT453" s="15"/>
      <c r="FU453" s="16"/>
      <c r="FV453" s="16"/>
      <c r="FW453" s="16"/>
      <c r="FX453" s="17"/>
      <c r="FY453" s="17"/>
      <c r="FZ453" s="17"/>
      <c r="GA453" s="17"/>
      <c r="GB453" s="17"/>
      <c r="GC453" s="17"/>
      <c r="GD453" s="17"/>
      <c r="GE453" s="17"/>
      <c r="GF453" s="17"/>
      <c r="GG453" s="18"/>
      <c r="GI453" s="14"/>
      <c r="GJ453" s="15"/>
      <c r="GK453" s="16"/>
      <c r="GL453" s="16"/>
      <c r="GM453" s="16"/>
      <c r="GN453" s="17"/>
      <c r="GO453" s="17"/>
      <c r="GP453" s="17"/>
      <c r="GQ453" s="17"/>
      <c r="GR453" s="17"/>
      <c r="GS453" s="17"/>
      <c r="GT453" s="17"/>
      <c r="GU453" s="17"/>
      <c r="GV453" s="17"/>
      <c r="GW453" s="18"/>
      <c r="GY453" s="14"/>
      <c r="GZ453" s="15"/>
      <c r="HA453" s="16"/>
      <c r="HB453" s="16"/>
      <c r="HC453" s="16"/>
      <c r="HD453" s="17"/>
      <c r="HE453" s="17"/>
      <c r="HF453" s="17"/>
      <c r="HG453" s="17"/>
      <c r="HH453" s="17"/>
      <c r="HI453" s="17"/>
      <c r="HJ453" s="17"/>
      <c r="HK453" s="17"/>
      <c r="HL453" s="17"/>
      <c r="HM453" s="18"/>
      <c r="HO453" s="14"/>
      <c r="HP453" s="15"/>
      <c r="HQ453" s="16"/>
      <c r="HR453" s="16"/>
      <c r="HS453" s="16"/>
      <c r="HT453" s="17"/>
      <c r="HU453" s="17"/>
      <c r="HV453" s="17"/>
      <c r="HW453" s="17"/>
      <c r="HX453" s="17"/>
      <c r="HY453" s="17"/>
      <c r="HZ453" s="17"/>
      <c r="IA453" s="17"/>
      <c r="IB453" s="17"/>
      <c r="IC453" s="18"/>
      <c r="IE453" s="14"/>
      <c r="IF453" s="15"/>
      <c r="IG453" s="16"/>
      <c r="IH453" s="16"/>
      <c r="II453" s="16"/>
      <c r="IJ453" s="17"/>
      <c r="IK453" s="17"/>
      <c r="IL453" s="17"/>
      <c r="IM453" s="17"/>
      <c r="IN453" s="17"/>
      <c r="IO453" s="17"/>
      <c r="IP453" s="17"/>
      <c r="IQ453" s="17"/>
      <c r="IR453" s="17"/>
      <c r="IS453" s="18"/>
      <c r="IU453" s="14"/>
      <c r="IV453" s="15"/>
      <c r="IW453" s="16"/>
      <c r="IX453" s="16"/>
      <c r="IY453" s="16"/>
      <c r="IZ453" s="17"/>
      <c r="JA453" s="17"/>
      <c r="JB453" s="17"/>
      <c r="JC453" s="17"/>
      <c r="JD453" s="17"/>
      <c r="JE453" s="17"/>
      <c r="JF453" s="17"/>
      <c r="JG453" s="17"/>
      <c r="JH453" s="17"/>
      <c r="JI453" s="18"/>
      <c r="JK453" s="14"/>
      <c r="JL453" s="15"/>
      <c r="JM453" s="16"/>
      <c r="JN453" s="16"/>
      <c r="JO453" s="16"/>
      <c r="JP453" s="17"/>
      <c r="JQ453" s="17"/>
      <c r="JR453" s="17"/>
      <c r="JS453" s="17"/>
      <c r="JT453" s="17"/>
      <c r="JU453" s="17"/>
      <c r="JV453" s="17"/>
      <c r="JW453" s="17"/>
      <c r="JX453" s="17"/>
      <c r="JY453" s="18"/>
      <c r="KA453" s="14"/>
      <c r="KB453" s="15"/>
      <c r="KC453" s="16"/>
      <c r="KD453" s="16"/>
      <c r="KE453" s="16"/>
      <c r="KF453" s="17"/>
      <c r="KG453" s="17"/>
      <c r="KH453" s="17"/>
      <c r="KI453" s="17"/>
      <c r="KJ453" s="17"/>
      <c r="KK453" s="17"/>
      <c r="KL453" s="17"/>
      <c r="KM453" s="17"/>
      <c r="KN453" s="17"/>
      <c r="KO453" s="18"/>
      <c r="KQ453" s="14"/>
      <c r="KR453" s="15"/>
      <c r="KS453" s="16"/>
      <c r="KT453" s="16"/>
      <c r="KU453" s="16"/>
      <c r="KV453" s="17"/>
      <c r="KW453" s="17"/>
      <c r="KX453" s="17"/>
      <c r="KY453" s="17"/>
      <c r="KZ453" s="17"/>
      <c r="LA453" s="17"/>
      <c r="LB453" s="17"/>
      <c r="LC453" s="17"/>
      <c r="LD453" s="17"/>
      <c r="LE453" s="18"/>
      <c r="LG453" s="14"/>
      <c r="LH453" s="15"/>
      <c r="LI453" s="16"/>
      <c r="LJ453" s="16"/>
      <c r="LK453" s="16"/>
      <c r="LL453" s="17"/>
      <c r="LM453" s="17"/>
      <c r="LN453" s="17"/>
      <c r="LO453" s="17"/>
      <c r="LP453" s="17"/>
      <c r="LQ453" s="17"/>
      <c r="LR453" s="17"/>
      <c r="LS453" s="17"/>
      <c r="LT453" s="17"/>
      <c r="LU453" s="18"/>
      <c r="LW453" s="14"/>
      <c r="LX453" s="15"/>
      <c r="LY453" s="16"/>
      <c r="LZ453" s="16"/>
      <c r="MA453" s="16"/>
      <c r="MB453" s="17"/>
      <c r="MC453" s="17"/>
      <c r="MD453" s="17"/>
      <c r="ME453" s="17"/>
      <c r="MF453" s="17"/>
      <c r="MG453" s="17"/>
      <c r="MH453" s="17"/>
      <c r="MI453" s="17"/>
      <c r="MJ453" s="17"/>
      <c r="MK453" s="18"/>
      <c r="MM453" s="14"/>
      <c r="MN453" s="15"/>
      <c r="MO453" s="16"/>
      <c r="MP453" s="16"/>
      <c r="MQ453" s="16"/>
      <c r="MR453" s="17"/>
      <c r="MS453" s="17"/>
      <c r="MT453" s="17"/>
      <c r="MU453" s="17"/>
      <c r="MV453" s="17"/>
      <c r="MW453" s="17"/>
      <c r="MX453" s="17"/>
      <c r="MY453" s="17"/>
      <c r="MZ453" s="17"/>
      <c r="NA453" s="18"/>
      <c r="NC453" s="14"/>
      <c r="ND453" s="15"/>
      <c r="NE453" s="16"/>
      <c r="NF453" s="16"/>
      <c r="NG453" s="16"/>
      <c r="NH453" s="17"/>
      <c r="NI453" s="17"/>
      <c r="NJ453" s="17"/>
      <c r="NK453" s="17"/>
      <c r="NL453" s="17"/>
      <c r="NM453" s="17"/>
      <c r="NN453" s="17"/>
      <c r="NO453" s="17"/>
      <c r="NP453" s="17"/>
      <c r="NQ453" s="18"/>
      <c r="NS453" s="14"/>
      <c r="NT453" s="15"/>
      <c r="NU453" s="16"/>
      <c r="NV453" s="16"/>
      <c r="NW453" s="16"/>
      <c r="NX453" s="17"/>
      <c r="NY453" s="17"/>
      <c r="NZ453" s="17"/>
      <c r="OA453" s="17"/>
      <c r="OB453" s="17"/>
      <c r="OC453" s="17"/>
      <c r="OD453" s="17"/>
      <c r="OE453" s="17"/>
      <c r="OF453" s="17"/>
      <c r="OG453" s="18"/>
      <c r="OI453" s="14"/>
      <c r="OJ453" s="15"/>
      <c r="OK453" s="16"/>
      <c r="OL453" s="16"/>
      <c r="OM453" s="16"/>
      <c r="ON453" s="17"/>
      <c r="OO453" s="17"/>
      <c r="OP453" s="17"/>
      <c r="OQ453" s="17"/>
      <c r="OR453" s="17"/>
      <c r="OS453" s="17"/>
      <c r="OT453" s="17"/>
      <c r="OU453" s="17"/>
      <c r="OV453" s="17"/>
      <c r="OW453" s="18"/>
      <c r="OY453" s="14"/>
      <c r="OZ453" s="15"/>
      <c r="PA453" s="16"/>
      <c r="PB453" s="16"/>
      <c r="PC453" s="16"/>
      <c r="PD453" s="17"/>
      <c r="PE453" s="17"/>
      <c r="PF453" s="17"/>
      <c r="PG453" s="17"/>
      <c r="PH453" s="17"/>
      <c r="PI453" s="17"/>
      <c r="PJ453" s="17"/>
      <c r="PK453" s="17"/>
      <c r="PL453" s="17"/>
      <c r="PM453" s="18"/>
      <c r="PO453" s="14"/>
      <c r="PP453" s="15"/>
      <c r="PQ453" s="16"/>
      <c r="PR453" s="16"/>
      <c r="PS453" s="16"/>
      <c r="PT453" s="17"/>
      <c r="PU453" s="17"/>
      <c r="PV453" s="17"/>
      <c r="PW453" s="17"/>
      <c r="PX453" s="17"/>
      <c r="PY453" s="17"/>
      <c r="PZ453" s="17"/>
      <c r="QA453" s="17"/>
      <c r="QB453" s="17"/>
      <c r="QC453" s="18"/>
      <c r="QE453" s="14"/>
      <c r="QF453" s="15"/>
      <c r="QG453" s="16"/>
      <c r="QH453" s="16"/>
      <c r="QI453" s="16"/>
      <c r="QJ453" s="17"/>
      <c r="QK453" s="17"/>
      <c r="QL453" s="17"/>
      <c r="QM453" s="17"/>
      <c r="QN453" s="17"/>
      <c r="QO453" s="17"/>
      <c r="QP453" s="17"/>
      <c r="QQ453" s="17"/>
      <c r="QR453" s="17"/>
      <c r="QS453" s="18"/>
      <c r="QU453" s="14"/>
      <c r="QV453" s="15"/>
      <c r="QW453" s="16"/>
      <c r="QX453" s="16"/>
      <c r="QY453" s="16"/>
      <c r="QZ453" s="17"/>
      <c r="RA453" s="17"/>
      <c r="RB453" s="17"/>
      <c r="RC453" s="17"/>
      <c r="RD453" s="17"/>
      <c r="RE453" s="17"/>
      <c r="RF453" s="17"/>
      <c r="RG453" s="17"/>
      <c r="RH453" s="17"/>
      <c r="RI453" s="18"/>
      <c r="RK453" s="14"/>
      <c r="RL453" s="15"/>
      <c r="RM453" s="16"/>
      <c r="RN453" s="16"/>
      <c r="RO453" s="16"/>
      <c r="RP453" s="17"/>
      <c r="RQ453" s="17"/>
      <c r="RR453" s="17"/>
      <c r="RS453" s="17"/>
      <c r="RT453" s="17"/>
      <c r="RU453" s="17"/>
      <c r="RV453" s="17"/>
      <c r="RW453" s="17"/>
      <c r="RX453" s="17"/>
      <c r="RY453" s="18"/>
      <c r="SA453" s="14"/>
      <c r="SB453" s="15"/>
      <c r="SC453" s="16"/>
      <c r="SD453" s="16"/>
      <c r="SE453" s="16"/>
      <c r="SF453" s="17"/>
      <c r="SG453" s="17"/>
      <c r="SH453" s="17"/>
      <c r="SI453" s="17"/>
      <c r="SJ453" s="17"/>
      <c r="SK453" s="17"/>
      <c r="SL453" s="17"/>
      <c r="SM453" s="17"/>
      <c r="SN453" s="17"/>
      <c r="SO453" s="18"/>
      <c r="SQ453" s="14"/>
      <c r="SR453" s="15"/>
      <c r="SS453" s="16"/>
      <c r="ST453" s="16"/>
      <c r="SU453" s="16"/>
      <c r="SV453" s="17"/>
      <c r="SW453" s="17"/>
      <c r="SX453" s="17"/>
      <c r="SY453" s="17"/>
      <c r="SZ453" s="17"/>
      <c r="TA453" s="17"/>
      <c r="TB453" s="17"/>
      <c r="TC453" s="17"/>
      <c r="TD453" s="17"/>
      <c r="TE453" s="18"/>
      <c r="TG453" s="14"/>
      <c r="TH453" s="15"/>
      <c r="TI453" s="16"/>
      <c r="TJ453" s="16"/>
      <c r="TK453" s="16"/>
      <c r="TL453" s="17"/>
      <c r="TM453" s="17"/>
      <c r="TN453" s="17"/>
      <c r="TO453" s="17"/>
      <c r="TP453" s="17"/>
      <c r="TQ453" s="17"/>
      <c r="TR453" s="17"/>
      <c r="TS453" s="17"/>
      <c r="TT453" s="17"/>
      <c r="TU453" s="18"/>
      <c r="TW453" s="14"/>
      <c r="TX453" s="15"/>
      <c r="TY453" s="16"/>
      <c r="TZ453" s="16"/>
      <c r="UA453" s="16"/>
      <c r="UB453" s="17"/>
      <c r="UC453" s="17"/>
      <c r="UD453" s="17"/>
      <c r="UE453" s="17"/>
      <c r="UF453" s="17"/>
      <c r="UG453" s="17"/>
      <c r="UH453" s="17"/>
      <c r="UI453" s="17"/>
      <c r="UJ453" s="17"/>
      <c r="UK453" s="18"/>
      <c r="UM453" s="14"/>
      <c r="UN453" s="15"/>
      <c r="UO453" s="16"/>
      <c r="UP453" s="16"/>
      <c r="UQ453" s="16"/>
      <c r="UR453" s="17"/>
      <c r="US453" s="17"/>
      <c r="UT453" s="17"/>
      <c r="UU453" s="17"/>
      <c r="UV453" s="17"/>
      <c r="UW453" s="17"/>
      <c r="UX453" s="17"/>
      <c r="UY453" s="17"/>
      <c r="UZ453" s="17"/>
      <c r="VA453" s="18"/>
      <c r="VC453" s="14"/>
      <c r="VD453" s="15"/>
      <c r="VE453" s="16"/>
      <c r="VF453" s="16"/>
      <c r="VG453" s="16"/>
      <c r="VH453" s="17"/>
      <c r="VI453" s="17"/>
      <c r="VJ453" s="17"/>
      <c r="VK453" s="17"/>
      <c r="VL453" s="17"/>
      <c r="VM453" s="17"/>
      <c r="VN453" s="17"/>
      <c r="VO453" s="17"/>
      <c r="VP453" s="17"/>
      <c r="VQ453" s="18"/>
      <c r="VS453" s="14"/>
      <c r="VT453" s="15"/>
      <c r="VU453" s="16"/>
      <c r="VV453" s="16"/>
      <c r="VW453" s="16"/>
      <c r="VX453" s="17"/>
      <c r="VY453" s="17"/>
      <c r="VZ453" s="17"/>
      <c r="WA453" s="17"/>
      <c r="WB453" s="17"/>
      <c r="WC453" s="17"/>
      <c r="WD453" s="17"/>
      <c r="WE453" s="17"/>
      <c r="WF453" s="17"/>
      <c r="WG453" s="18"/>
      <c r="WI453" s="14"/>
      <c r="WJ453" s="15"/>
      <c r="WK453" s="16"/>
      <c r="WL453" s="16"/>
      <c r="WM453" s="16"/>
      <c r="WN453" s="17"/>
      <c r="WO453" s="17"/>
      <c r="WP453" s="17"/>
      <c r="WQ453" s="17"/>
      <c r="WR453" s="17"/>
      <c r="WS453" s="17"/>
      <c r="WT453" s="17"/>
      <c r="WU453" s="17"/>
      <c r="WV453" s="17"/>
      <c r="WW453" s="18"/>
      <c r="WY453" s="14"/>
      <c r="WZ453" s="15"/>
      <c r="XA453" s="16"/>
      <c r="XB453" s="16"/>
      <c r="XC453" s="16"/>
      <c r="XD453" s="17"/>
      <c r="XE453" s="17"/>
      <c r="XF453" s="17"/>
      <c r="XG453" s="17"/>
      <c r="XH453" s="17"/>
      <c r="XI453" s="17"/>
      <c r="XJ453" s="17"/>
      <c r="XK453" s="17"/>
      <c r="XL453" s="17"/>
      <c r="XM453" s="18"/>
      <c r="XO453" s="14"/>
      <c r="XP453" s="15"/>
      <c r="XQ453" s="16"/>
      <c r="XR453" s="16"/>
      <c r="XS453" s="16"/>
      <c r="XT453" s="17"/>
      <c r="XU453" s="17"/>
      <c r="XV453" s="17"/>
      <c r="XW453" s="17"/>
      <c r="XX453" s="17"/>
      <c r="XY453" s="17"/>
      <c r="XZ453" s="17"/>
      <c r="YA453" s="17"/>
      <c r="YB453" s="17"/>
      <c r="YC453" s="18"/>
      <c r="YE453" s="14"/>
      <c r="YF453" s="15"/>
      <c r="YG453" s="16"/>
      <c r="YH453" s="16"/>
      <c r="YI453" s="16"/>
      <c r="YJ453" s="17"/>
      <c r="YK453" s="17"/>
      <c r="YL453" s="17"/>
      <c r="YM453" s="17"/>
      <c r="YN453" s="17"/>
      <c r="YO453" s="17"/>
      <c r="YP453" s="17"/>
      <c r="YQ453" s="17"/>
      <c r="YR453" s="17"/>
      <c r="YS453" s="18"/>
      <c r="YU453" s="14"/>
      <c r="YV453" s="15"/>
      <c r="YW453" s="16"/>
      <c r="YX453" s="16"/>
      <c r="YY453" s="16"/>
      <c r="YZ453" s="17"/>
      <c r="ZA453" s="17"/>
      <c r="ZB453" s="17"/>
      <c r="ZC453" s="17"/>
      <c r="ZD453" s="17"/>
      <c r="ZE453" s="17"/>
      <c r="ZF453" s="17"/>
      <c r="ZG453" s="17"/>
      <c r="ZH453" s="17"/>
      <c r="ZI453" s="18"/>
      <c r="ZK453" s="14"/>
      <c r="ZL453" s="15"/>
      <c r="ZM453" s="16"/>
      <c r="ZN453" s="16"/>
      <c r="ZO453" s="16"/>
      <c r="ZP453" s="17"/>
      <c r="ZQ453" s="17"/>
      <c r="ZR453" s="17"/>
      <c r="ZS453" s="17"/>
      <c r="ZT453" s="17"/>
      <c r="ZU453" s="17"/>
      <c r="ZV453" s="17"/>
      <c r="ZW453" s="17"/>
      <c r="ZX453" s="17"/>
      <c r="ZY453" s="18"/>
    </row>
    <row r="454" spans="1:701" ht="23.25" customHeight="1" x14ac:dyDescent="0.3">
      <c r="A454" s="3">
        <v>103</v>
      </c>
      <c r="B454" s="13" t="s">
        <v>76</v>
      </c>
      <c r="C454" s="40">
        <v>0</v>
      </c>
      <c r="D454" s="40">
        <v>0</v>
      </c>
      <c r="E454" s="40">
        <v>0</v>
      </c>
      <c r="F454" s="40">
        <v>0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0</v>
      </c>
      <c r="M454" s="40">
        <v>0</v>
      </c>
      <c r="N454" s="40">
        <v>0</v>
      </c>
      <c r="O454" s="41">
        <v>0</v>
      </c>
    </row>
    <row r="455" spans="1:701" ht="23.25" customHeight="1" x14ac:dyDescent="0.3">
      <c r="A455" s="12">
        <v>104</v>
      </c>
      <c r="B455" s="13" t="s">
        <v>77</v>
      </c>
      <c r="C455" s="40">
        <v>0</v>
      </c>
      <c r="D455" s="40">
        <v>0</v>
      </c>
      <c r="E455" s="40">
        <v>0</v>
      </c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1">
        <v>0</v>
      </c>
    </row>
    <row r="456" spans="1:701" ht="23.25" customHeight="1" x14ac:dyDescent="0.3">
      <c r="A456" s="3">
        <v>105</v>
      </c>
      <c r="B456" s="13" t="s">
        <v>78</v>
      </c>
      <c r="C456" s="40">
        <v>0</v>
      </c>
      <c r="D456" s="40">
        <v>0</v>
      </c>
      <c r="E456" s="40">
        <v>6.4433603235011241E-4</v>
      </c>
      <c r="F456" s="40">
        <v>0</v>
      </c>
      <c r="G456" s="40">
        <v>0</v>
      </c>
      <c r="H456" s="40">
        <v>0</v>
      </c>
      <c r="I456" s="40">
        <v>0</v>
      </c>
      <c r="J456" s="40">
        <v>0</v>
      </c>
      <c r="K456" s="40">
        <v>0</v>
      </c>
      <c r="L456" s="40">
        <v>0</v>
      </c>
      <c r="M456" s="40">
        <v>0</v>
      </c>
      <c r="N456" s="40">
        <v>0</v>
      </c>
      <c r="O456" s="41">
        <v>4.84385406912777E-5</v>
      </c>
    </row>
    <row r="457" spans="1:701" ht="23.25" customHeight="1" x14ac:dyDescent="0.3">
      <c r="A457" s="12">
        <v>106</v>
      </c>
      <c r="B457" s="13" t="s">
        <v>79</v>
      </c>
      <c r="C457" s="40">
        <v>0</v>
      </c>
      <c r="D457" s="40">
        <v>0</v>
      </c>
      <c r="E457" s="40">
        <v>0</v>
      </c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1">
        <v>0</v>
      </c>
    </row>
    <row r="458" spans="1:701" ht="23.25" customHeight="1" x14ac:dyDescent="0.3">
      <c r="A458" s="3">
        <v>107</v>
      </c>
      <c r="B458" s="13" t="s">
        <v>139</v>
      </c>
      <c r="C458" s="40">
        <v>1.6124053167748349E-2</v>
      </c>
      <c r="D458" s="40">
        <v>4.6817124525972299E-3</v>
      </c>
      <c r="E458" s="40">
        <v>9.9943501569577185E-4</v>
      </c>
      <c r="F458" s="40">
        <v>0</v>
      </c>
      <c r="G458" s="40">
        <v>0</v>
      </c>
      <c r="H458" s="40">
        <v>0</v>
      </c>
      <c r="I458" s="40">
        <v>0</v>
      </c>
      <c r="J458" s="40">
        <v>0</v>
      </c>
      <c r="K458" s="40">
        <v>0</v>
      </c>
      <c r="L458" s="40">
        <v>0</v>
      </c>
      <c r="M458" s="40">
        <v>0</v>
      </c>
      <c r="N458" s="40">
        <v>0</v>
      </c>
      <c r="O458" s="41">
        <v>6.7160456574485864E-3</v>
      </c>
    </row>
    <row r="459" spans="1:701" ht="28.5" customHeight="1" x14ac:dyDescent="0.3">
      <c r="A459" s="12">
        <v>108</v>
      </c>
      <c r="B459" s="13" t="s">
        <v>80</v>
      </c>
      <c r="C459" s="40">
        <v>2.0680930885021532E-2</v>
      </c>
      <c r="D459" s="40">
        <v>2.3832293412117463E-2</v>
      </c>
      <c r="E459" s="40">
        <v>4.2314309021021859E-3</v>
      </c>
      <c r="F459" s="40">
        <v>0</v>
      </c>
      <c r="G459" s="40">
        <v>0</v>
      </c>
      <c r="H459" s="40">
        <v>4.2881646655231559E-2</v>
      </c>
      <c r="I459" s="40">
        <v>0</v>
      </c>
      <c r="J459" s="40">
        <v>0</v>
      </c>
      <c r="K459" s="40">
        <v>0</v>
      </c>
      <c r="L459" s="40">
        <v>0</v>
      </c>
      <c r="M459" s="40">
        <v>0</v>
      </c>
      <c r="N459" s="40">
        <v>0</v>
      </c>
      <c r="O459" s="41">
        <v>1.6117188465299314E-2</v>
      </c>
    </row>
    <row r="460" spans="1:701" ht="36" customHeight="1" x14ac:dyDescent="0.3">
      <c r="A460" s="3">
        <v>109</v>
      </c>
      <c r="B460" s="13" t="s">
        <v>81</v>
      </c>
      <c r="C460" s="40">
        <v>0</v>
      </c>
      <c r="D460" s="40">
        <v>0</v>
      </c>
      <c r="E460" s="40">
        <v>5.7387169777783414E-3</v>
      </c>
      <c r="F460" s="40">
        <v>0</v>
      </c>
      <c r="G460" s="40">
        <v>0</v>
      </c>
      <c r="H460" s="40">
        <v>0</v>
      </c>
      <c r="I460" s="40">
        <v>0</v>
      </c>
      <c r="J460" s="40">
        <v>0</v>
      </c>
      <c r="K460" s="40">
        <v>0</v>
      </c>
      <c r="L460" s="40">
        <v>0</v>
      </c>
      <c r="M460" s="40">
        <v>0</v>
      </c>
      <c r="N460" s="40">
        <v>0</v>
      </c>
      <c r="O460" s="41">
        <v>4.3141320970359646E-4</v>
      </c>
    </row>
    <row r="461" spans="1:701" ht="23.25" customHeight="1" x14ac:dyDescent="0.3">
      <c r="A461" s="12">
        <v>110</v>
      </c>
      <c r="B461" s="13" t="s">
        <v>82</v>
      </c>
      <c r="C461" s="40">
        <v>0</v>
      </c>
      <c r="D461" s="40">
        <v>0</v>
      </c>
      <c r="E461" s="40">
        <v>0</v>
      </c>
      <c r="F461" s="40">
        <v>0</v>
      </c>
      <c r="G461" s="40">
        <v>0</v>
      </c>
      <c r="H461" s="40">
        <v>0</v>
      </c>
      <c r="I461" s="40">
        <v>0</v>
      </c>
      <c r="J461" s="40">
        <v>0</v>
      </c>
      <c r="K461" s="40">
        <v>0</v>
      </c>
      <c r="L461" s="40">
        <v>0</v>
      </c>
      <c r="M461" s="40">
        <v>0</v>
      </c>
      <c r="N461" s="40">
        <v>0</v>
      </c>
      <c r="O461" s="41">
        <v>0</v>
      </c>
    </row>
    <row r="462" spans="1:701" ht="23.25" customHeight="1" x14ac:dyDescent="0.3">
      <c r="A462" s="3">
        <v>111</v>
      </c>
      <c r="B462" s="13" t="s">
        <v>83</v>
      </c>
      <c r="C462" s="40">
        <v>6.5866591418629319E-3</v>
      </c>
      <c r="D462" s="40">
        <v>5.3638162536378854E-3</v>
      </c>
      <c r="E462" s="40">
        <v>0</v>
      </c>
      <c r="F462" s="40">
        <v>0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0</v>
      </c>
      <c r="O462" s="41">
        <v>3.975316652876767E-3</v>
      </c>
    </row>
    <row r="463" spans="1:701" ht="23.25" customHeight="1" x14ac:dyDescent="0.3">
      <c r="A463" s="12">
        <v>112</v>
      </c>
      <c r="B463" s="13" t="s">
        <v>140</v>
      </c>
      <c r="C463" s="40">
        <v>0</v>
      </c>
      <c r="D463" s="40">
        <v>0</v>
      </c>
      <c r="E463" s="40">
        <v>1.1673829482658474E-2</v>
      </c>
      <c r="F463" s="40">
        <v>0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0</v>
      </c>
      <c r="M463" s="40">
        <v>0</v>
      </c>
      <c r="N463" s="40">
        <v>0</v>
      </c>
      <c r="O463" s="41">
        <v>8.7759062977799509E-4</v>
      </c>
    </row>
    <row r="464" spans="1:701" ht="23.25" customHeight="1" x14ac:dyDescent="0.3">
      <c r="A464" s="3">
        <v>113</v>
      </c>
      <c r="B464" s="13" t="s">
        <v>141</v>
      </c>
      <c r="C464" s="40">
        <v>2.1881854196121818E-3</v>
      </c>
      <c r="D464" s="40">
        <v>5.3018068171796443E-3</v>
      </c>
      <c r="E464" s="40">
        <v>0</v>
      </c>
      <c r="F464" s="40">
        <v>0</v>
      </c>
      <c r="G464" s="40">
        <v>0</v>
      </c>
      <c r="H464" s="40">
        <v>0</v>
      </c>
      <c r="I464" s="40">
        <v>0</v>
      </c>
      <c r="J464" s="40">
        <v>0</v>
      </c>
      <c r="K464" s="40">
        <v>0</v>
      </c>
      <c r="L464" s="40">
        <v>0</v>
      </c>
      <c r="M464" s="40">
        <v>0</v>
      </c>
      <c r="N464" s="40">
        <v>0</v>
      </c>
      <c r="O464" s="41">
        <v>2.6082368541846057E-3</v>
      </c>
    </row>
    <row r="465" spans="1:15" ht="23.25" customHeight="1" x14ac:dyDescent="0.3">
      <c r="A465" s="12">
        <v>114</v>
      </c>
      <c r="B465" s="13" t="s">
        <v>84</v>
      </c>
      <c r="C465" s="40">
        <v>2.1675560621208886E-2</v>
      </c>
      <c r="D465" s="40">
        <v>2.3415452200370401E-2</v>
      </c>
      <c r="E465" s="40">
        <v>5.2134085376111315E-4</v>
      </c>
      <c r="F465" s="40">
        <v>0</v>
      </c>
      <c r="G465" s="40">
        <v>0</v>
      </c>
      <c r="H465" s="40">
        <v>0</v>
      </c>
      <c r="I465" s="40">
        <v>0</v>
      </c>
      <c r="J465" s="40">
        <v>0</v>
      </c>
      <c r="K465" s="40">
        <v>0</v>
      </c>
      <c r="L465" s="40">
        <v>0</v>
      </c>
      <c r="M465" s="40">
        <v>0</v>
      </c>
      <c r="N465" s="40">
        <v>0</v>
      </c>
      <c r="O465" s="41">
        <v>1.5229783463665434E-2</v>
      </c>
    </row>
    <row r="466" spans="1:15" ht="23.25" customHeight="1" x14ac:dyDescent="0.3">
      <c r="A466" s="3">
        <v>115</v>
      </c>
      <c r="B466" s="13" t="s">
        <v>158</v>
      </c>
      <c r="C466" s="40">
        <v>1.8897964987559751E-3</v>
      </c>
      <c r="D466" s="40">
        <v>2.3873633036422958E-3</v>
      </c>
      <c r="E466" s="40">
        <v>0</v>
      </c>
      <c r="F466" s="40">
        <v>0</v>
      </c>
      <c r="G466" s="40">
        <v>0</v>
      </c>
      <c r="H466" s="40">
        <v>0</v>
      </c>
      <c r="I466" s="40">
        <v>0</v>
      </c>
      <c r="J466" s="40">
        <v>0</v>
      </c>
      <c r="K466" s="40">
        <v>0</v>
      </c>
      <c r="L466" s="40">
        <v>0</v>
      </c>
      <c r="M466" s="40">
        <v>0</v>
      </c>
      <c r="N466" s="40">
        <v>0</v>
      </c>
      <c r="O466" s="41">
        <v>1.4509221041634462E-3</v>
      </c>
    </row>
    <row r="467" spans="1:15" ht="28.5" customHeight="1" x14ac:dyDescent="0.3">
      <c r="A467" s="12">
        <v>116</v>
      </c>
      <c r="B467" s="13" t="s">
        <v>179</v>
      </c>
      <c r="C467" s="40">
        <v>0</v>
      </c>
      <c r="D467" s="40">
        <v>0</v>
      </c>
      <c r="E467" s="40">
        <v>0</v>
      </c>
      <c r="F467" s="40">
        <v>0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0</v>
      </c>
      <c r="N467" s="40">
        <v>0</v>
      </c>
      <c r="O467" s="41">
        <v>0</v>
      </c>
    </row>
    <row r="468" spans="1:15" ht="23.25" customHeight="1" x14ac:dyDescent="0.3">
      <c r="A468" s="3">
        <v>117</v>
      </c>
      <c r="B468" s="13" t="s">
        <v>159</v>
      </c>
      <c r="C468" s="40">
        <v>2.4596088231761983E-2</v>
      </c>
      <c r="D468" s="40">
        <v>4.2038263956257156E-2</v>
      </c>
      <c r="E468" s="40">
        <v>1.4230938921387829E-2</v>
      </c>
      <c r="F468" s="40">
        <v>0</v>
      </c>
      <c r="G468" s="40">
        <v>0.49988411113238534</v>
      </c>
      <c r="H468" s="40">
        <v>0</v>
      </c>
      <c r="I468" s="40">
        <v>2.6503780826081999E-2</v>
      </c>
      <c r="J468" s="40">
        <v>0</v>
      </c>
      <c r="K468" s="40">
        <v>0.40909090909090906</v>
      </c>
      <c r="L468" s="40">
        <v>1.9321113325485623E-3</v>
      </c>
      <c r="M468" s="40">
        <v>0</v>
      </c>
      <c r="N468" s="40">
        <v>0</v>
      </c>
      <c r="O468" s="41">
        <v>5.0219509064741548E-2</v>
      </c>
    </row>
    <row r="469" spans="1:15" ht="23.25" customHeight="1" x14ac:dyDescent="0.3">
      <c r="A469" s="12">
        <v>118</v>
      </c>
      <c r="B469" s="13" t="s">
        <v>85</v>
      </c>
      <c r="C469" s="40">
        <v>2.2544940686913388E-3</v>
      </c>
      <c r="D469" s="40">
        <v>2.9764529499955897E-3</v>
      </c>
      <c r="E469" s="40">
        <v>0</v>
      </c>
      <c r="F469" s="40">
        <v>0</v>
      </c>
      <c r="G469" s="40">
        <v>0</v>
      </c>
      <c r="H469" s="40">
        <v>0</v>
      </c>
      <c r="I469" s="40">
        <v>0</v>
      </c>
      <c r="J469" s="40">
        <v>0</v>
      </c>
      <c r="K469" s="40">
        <v>0</v>
      </c>
      <c r="L469" s="40">
        <v>0</v>
      </c>
      <c r="M469" s="40">
        <v>0</v>
      </c>
      <c r="N469" s="40">
        <v>0</v>
      </c>
      <c r="O469" s="41">
        <v>1.777882888064421E-3</v>
      </c>
    </row>
    <row r="470" spans="1:15" ht="33" customHeight="1" x14ac:dyDescent="0.3">
      <c r="A470" s="3">
        <v>119</v>
      </c>
      <c r="B470" s="13" t="s">
        <v>86</v>
      </c>
      <c r="C470" s="40">
        <v>2.9507348840224876E-3</v>
      </c>
      <c r="D470" s="40">
        <v>1.1085909251256722E-2</v>
      </c>
      <c r="E470" s="40">
        <v>5.0154259759469036E-3</v>
      </c>
      <c r="F470" s="40">
        <v>0</v>
      </c>
      <c r="G470" s="40">
        <v>0</v>
      </c>
      <c r="H470" s="40">
        <v>0</v>
      </c>
      <c r="I470" s="40">
        <v>0</v>
      </c>
      <c r="J470" s="40">
        <v>3.5294117647058823E-2</v>
      </c>
      <c r="K470" s="40">
        <v>0</v>
      </c>
      <c r="L470" s="40">
        <v>0</v>
      </c>
      <c r="M470" s="40">
        <v>0</v>
      </c>
      <c r="N470" s="40">
        <v>0</v>
      </c>
      <c r="O470" s="41">
        <v>5.538340489705547E-3</v>
      </c>
    </row>
    <row r="471" spans="1:15" ht="28.5" customHeight="1" x14ac:dyDescent="0.3">
      <c r="A471" s="12">
        <v>120</v>
      </c>
      <c r="B471" s="13" t="s">
        <v>180</v>
      </c>
      <c r="C471" s="40">
        <v>5.9088373957204374E-3</v>
      </c>
      <c r="D471" s="40">
        <v>2.821429358849986E-3</v>
      </c>
      <c r="E471" s="40">
        <v>0</v>
      </c>
      <c r="F471" s="40">
        <v>0</v>
      </c>
      <c r="G471" s="40">
        <v>0</v>
      </c>
      <c r="H471" s="40">
        <v>0</v>
      </c>
      <c r="I471" s="40">
        <v>0</v>
      </c>
      <c r="J471" s="40">
        <v>0</v>
      </c>
      <c r="K471" s="40">
        <v>0</v>
      </c>
      <c r="L471" s="40">
        <v>0</v>
      </c>
      <c r="M471" s="40">
        <v>0</v>
      </c>
      <c r="N471" s="40">
        <v>0</v>
      </c>
      <c r="O471" s="41">
        <v>2.8381273949549457E-3</v>
      </c>
    </row>
    <row r="472" spans="1:15" ht="23.25" customHeight="1" x14ac:dyDescent="0.3">
      <c r="A472" s="3">
        <v>121</v>
      </c>
      <c r="B472" s="13" t="s">
        <v>142</v>
      </c>
      <c r="C472" s="40">
        <v>9.1174392483840908E-3</v>
      </c>
      <c r="D472" s="40">
        <v>7.4618021871417214E-3</v>
      </c>
      <c r="E472" s="40">
        <v>1.7264555487489404E-2</v>
      </c>
      <c r="F472" s="40">
        <v>0</v>
      </c>
      <c r="G472" s="40">
        <v>0</v>
      </c>
      <c r="H472" s="40">
        <v>0.12692967409948541</v>
      </c>
      <c r="I472" s="40">
        <v>0</v>
      </c>
      <c r="J472" s="40">
        <v>0</v>
      </c>
      <c r="K472" s="40">
        <v>0</v>
      </c>
      <c r="L472" s="40">
        <v>0</v>
      </c>
      <c r="M472" s="40">
        <v>0</v>
      </c>
      <c r="N472" s="40">
        <v>0</v>
      </c>
      <c r="O472" s="41">
        <v>9.0638478648330332E-3</v>
      </c>
    </row>
    <row r="473" spans="1:15" ht="26.25" customHeight="1" x14ac:dyDescent="0.3">
      <c r="A473" s="12">
        <v>122</v>
      </c>
      <c r="B473" s="13" t="s">
        <v>87</v>
      </c>
      <c r="C473" s="40">
        <v>1.3261729815831405E-3</v>
      </c>
      <c r="D473" s="40">
        <v>8.6813211041538037E-4</v>
      </c>
      <c r="E473" s="40">
        <v>0</v>
      </c>
      <c r="F473" s="40">
        <v>0</v>
      </c>
      <c r="G473" s="40">
        <v>0</v>
      </c>
      <c r="H473" s="40">
        <v>0</v>
      </c>
      <c r="I473" s="40">
        <v>0</v>
      </c>
      <c r="J473" s="40">
        <v>0</v>
      </c>
      <c r="K473" s="40">
        <v>0</v>
      </c>
      <c r="L473" s="40">
        <v>0</v>
      </c>
      <c r="M473" s="40">
        <v>0</v>
      </c>
      <c r="N473" s="40">
        <v>0</v>
      </c>
      <c r="O473" s="41">
        <v>7.2291096513911436E-4</v>
      </c>
    </row>
    <row r="474" spans="1:15" ht="23.25" customHeight="1" x14ac:dyDescent="0.3">
      <c r="A474" s="3">
        <v>123</v>
      </c>
      <c r="B474" s="13" t="s">
        <v>143</v>
      </c>
      <c r="C474" s="40">
        <v>0</v>
      </c>
      <c r="D474" s="40">
        <v>0</v>
      </c>
      <c r="E474" s="40">
        <v>0</v>
      </c>
      <c r="F474" s="40">
        <v>0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1">
        <v>0</v>
      </c>
    </row>
    <row r="475" spans="1:15" ht="37.5" customHeight="1" x14ac:dyDescent="0.3">
      <c r="A475" s="12">
        <v>124</v>
      </c>
      <c r="B475" s="13" t="s">
        <v>88</v>
      </c>
      <c r="C475" s="40">
        <v>0</v>
      </c>
      <c r="D475" s="40">
        <v>0</v>
      </c>
      <c r="E475" s="40">
        <v>0</v>
      </c>
      <c r="F475" s="40">
        <v>0</v>
      </c>
      <c r="G475" s="40">
        <v>0</v>
      </c>
      <c r="H475" s="40">
        <v>0</v>
      </c>
      <c r="I475" s="40">
        <v>0</v>
      </c>
      <c r="J475" s="40">
        <v>0</v>
      </c>
      <c r="K475" s="40">
        <v>0</v>
      </c>
      <c r="L475" s="40">
        <v>0</v>
      </c>
      <c r="M475" s="40">
        <v>0</v>
      </c>
      <c r="N475" s="40">
        <v>0</v>
      </c>
      <c r="O475" s="41">
        <v>0</v>
      </c>
    </row>
    <row r="476" spans="1:15" ht="35.25" customHeight="1" x14ac:dyDescent="0.3">
      <c r="A476" s="3">
        <v>125</v>
      </c>
      <c r="B476" s="13" t="s">
        <v>89</v>
      </c>
      <c r="C476" s="40">
        <v>0</v>
      </c>
      <c r="D476" s="40">
        <v>0</v>
      </c>
      <c r="E476" s="40">
        <v>2.3157611576464909E-2</v>
      </c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1">
        <v>1.7408942761870723E-3</v>
      </c>
    </row>
    <row r="477" spans="1:15" ht="33.75" customHeight="1" x14ac:dyDescent="0.3">
      <c r="A477" s="12">
        <v>126</v>
      </c>
      <c r="B477" s="13" t="s">
        <v>144</v>
      </c>
      <c r="C477" s="40">
        <v>0</v>
      </c>
      <c r="D477" s="40">
        <v>0</v>
      </c>
      <c r="E477" s="40">
        <v>1.7101884444839441E-2</v>
      </c>
      <c r="F477" s="40">
        <v>0</v>
      </c>
      <c r="G477" s="40">
        <v>0</v>
      </c>
      <c r="H477" s="40">
        <v>0</v>
      </c>
      <c r="I477" s="40">
        <v>0</v>
      </c>
      <c r="J477" s="40">
        <v>0</v>
      </c>
      <c r="K477" s="40">
        <v>0</v>
      </c>
      <c r="L477" s="40">
        <v>0</v>
      </c>
      <c r="M477" s="40">
        <v>0</v>
      </c>
      <c r="N477" s="40">
        <v>0</v>
      </c>
      <c r="O477" s="41">
        <v>1.2856495430768685E-3</v>
      </c>
    </row>
    <row r="478" spans="1:15" ht="42.75" customHeight="1" x14ac:dyDescent="0.3">
      <c r="A478" s="3">
        <v>127</v>
      </c>
      <c r="B478" s="13" t="s">
        <v>145</v>
      </c>
      <c r="C478" s="40">
        <v>0</v>
      </c>
      <c r="D478" s="40">
        <v>0</v>
      </c>
      <c r="E478" s="40">
        <v>0</v>
      </c>
      <c r="F478" s="40">
        <v>0</v>
      </c>
      <c r="G478" s="40">
        <v>0</v>
      </c>
      <c r="H478" s="40">
        <v>0</v>
      </c>
      <c r="I478" s="40">
        <v>0</v>
      </c>
      <c r="J478" s="40">
        <v>0</v>
      </c>
      <c r="K478" s="40">
        <v>0</v>
      </c>
      <c r="L478" s="40">
        <v>0</v>
      </c>
      <c r="M478" s="40">
        <v>0</v>
      </c>
      <c r="N478" s="40">
        <v>0</v>
      </c>
      <c r="O478" s="41">
        <v>0</v>
      </c>
    </row>
    <row r="479" spans="1:15" ht="33.75" customHeight="1" x14ac:dyDescent="0.3">
      <c r="A479" s="12">
        <v>128</v>
      </c>
      <c r="B479" s="13" t="s">
        <v>90</v>
      </c>
      <c r="C479" s="40">
        <v>1.8897964987559751E-3</v>
      </c>
      <c r="D479" s="40">
        <v>8.3712739218625961E-4</v>
      </c>
      <c r="E479" s="40">
        <v>7.591579829425525E-3</v>
      </c>
      <c r="F479" s="40">
        <v>0</v>
      </c>
      <c r="G479" s="40">
        <v>0</v>
      </c>
      <c r="H479" s="40">
        <v>0</v>
      </c>
      <c r="I479" s="40">
        <v>0</v>
      </c>
      <c r="J479" s="40">
        <v>0</v>
      </c>
      <c r="K479" s="40">
        <v>0</v>
      </c>
      <c r="L479" s="40">
        <v>0</v>
      </c>
      <c r="M479" s="40">
        <v>0</v>
      </c>
      <c r="N479" s="40">
        <v>0</v>
      </c>
      <c r="O479" s="41">
        <v>1.4545451110256305E-3</v>
      </c>
    </row>
    <row r="480" spans="1:15" ht="38.25" customHeight="1" x14ac:dyDescent="0.3">
      <c r="A480" s="3">
        <v>129</v>
      </c>
      <c r="B480" s="13" t="s">
        <v>160</v>
      </c>
      <c r="C480" s="40">
        <v>1.4587902797414546E-3</v>
      </c>
      <c r="D480" s="40">
        <v>1.1781792927065876E-3</v>
      </c>
      <c r="E480" s="40">
        <v>0</v>
      </c>
      <c r="F480" s="40">
        <v>0</v>
      </c>
      <c r="G480" s="40">
        <v>0</v>
      </c>
      <c r="H480" s="40">
        <v>0</v>
      </c>
      <c r="I480" s="40">
        <v>0</v>
      </c>
      <c r="J480" s="40">
        <v>0</v>
      </c>
      <c r="K480" s="40">
        <v>0</v>
      </c>
      <c r="L480" s="40">
        <v>0</v>
      </c>
      <c r="M480" s="40">
        <v>0</v>
      </c>
      <c r="N480" s="40">
        <v>0</v>
      </c>
      <c r="O480" s="41">
        <v>8.7686170175139489E-4</v>
      </c>
    </row>
    <row r="481" spans="1:32" s="20" customFormat="1" ht="38.25" customHeight="1" x14ac:dyDescent="0.3">
      <c r="A481" s="12">
        <v>130</v>
      </c>
      <c r="B481" s="13" t="s">
        <v>169</v>
      </c>
      <c r="C481" s="40">
        <v>0</v>
      </c>
      <c r="D481" s="40">
        <v>0</v>
      </c>
      <c r="E481" s="40">
        <v>0</v>
      </c>
      <c r="F481" s="40">
        <v>0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0</v>
      </c>
      <c r="M481" s="40">
        <v>0</v>
      </c>
      <c r="N481" s="40">
        <v>0</v>
      </c>
      <c r="O481" s="41">
        <v>0</v>
      </c>
      <c r="P481" s="15"/>
      <c r="AE481" s="14"/>
      <c r="AF481" s="15"/>
    </row>
    <row r="482" spans="1:32" ht="38.25" customHeight="1" x14ac:dyDescent="0.3">
      <c r="A482" s="3">
        <v>131</v>
      </c>
      <c r="B482" s="13" t="s">
        <v>181</v>
      </c>
      <c r="C482" s="40">
        <v>1.5914075778997686E-3</v>
      </c>
      <c r="D482" s="40">
        <v>1.1161698562483461E-3</v>
      </c>
      <c r="E482" s="40">
        <v>0</v>
      </c>
      <c r="F482" s="40">
        <v>0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0</v>
      </c>
      <c r="M482" s="40">
        <v>0</v>
      </c>
      <c r="N482" s="40">
        <v>0</v>
      </c>
      <c r="O482" s="41">
        <v>8.947130381997268E-4</v>
      </c>
      <c r="P482" s="15"/>
      <c r="AE482" s="14"/>
      <c r="AF482" s="15"/>
    </row>
    <row r="483" spans="1:32" ht="33.75" customHeight="1" x14ac:dyDescent="0.3">
      <c r="A483" s="12">
        <v>132</v>
      </c>
      <c r="B483" s="13" t="s">
        <v>91</v>
      </c>
      <c r="C483" s="40">
        <v>0</v>
      </c>
      <c r="D483" s="40">
        <v>0</v>
      </c>
      <c r="E483" s="40">
        <v>0</v>
      </c>
      <c r="F483" s="40">
        <v>0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0</v>
      </c>
      <c r="N483" s="40">
        <v>0</v>
      </c>
      <c r="O483" s="41">
        <v>0</v>
      </c>
    </row>
    <row r="484" spans="1:32" ht="23.25" customHeight="1" x14ac:dyDescent="0.3">
      <c r="A484" s="3">
        <v>133</v>
      </c>
      <c r="B484" s="13" t="s">
        <v>92</v>
      </c>
      <c r="C484" s="40">
        <v>3.8127473220515287E-3</v>
      </c>
      <c r="D484" s="40">
        <v>3.2244906958285554E-3</v>
      </c>
      <c r="E484" s="40">
        <v>6.214827346509951E-3</v>
      </c>
      <c r="F484" s="40">
        <v>0</v>
      </c>
      <c r="G484" s="40">
        <v>0</v>
      </c>
      <c r="H484" s="40">
        <v>3.4305317324185243E-2</v>
      </c>
      <c r="I484" s="40">
        <v>0</v>
      </c>
      <c r="J484" s="40">
        <v>0</v>
      </c>
      <c r="K484" s="40">
        <v>0</v>
      </c>
      <c r="L484" s="40">
        <v>0</v>
      </c>
      <c r="M484" s="40">
        <v>0</v>
      </c>
      <c r="N484" s="40">
        <v>0</v>
      </c>
      <c r="O484" s="41">
        <v>3.4201207987424724E-3</v>
      </c>
    </row>
    <row r="485" spans="1:32" ht="23.25" customHeight="1" x14ac:dyDescent="0.3">
      <c r="A485" s="12">
        <v>134</v>
      </c>
      <c r="B485" s="13" t="s">
        <v>146</v>
      </c>
      <c r="C485" s="40">
        <v>2.4792067127929265E-3</v>
      </c>
      <c r="D485" s="40">
        <v>1.9670771232031042E-3</v>
      </c>
      <c r="E485" s="40">
        <v>0</v>
      </c>
      <c r="F485" s="40">
        <v>0</v>
      </c>
      <c r="G485" s="40">
        <v>0</v>
      </c>
      <c r="H485" s="40">
        <v>6.6895368782161235E-2</v>
      </c>
      <c r="I485" s="40">
        <v>0</v>
      </c>
      <c r="J485" s="40">
        <v>0</v>
      </c>
      <c r="K485" s="40">
        <v>0</v>
      </c>
      <c r="L485" s="40">
        <v>0</v>
      </c>
      <c r="M485" s="40">
        <v>0</v>
      </c>
      <c r="N485" s="40">
        <v>0</v>
      </c>
      <c r="O485" s="41">
        <v>2.6629699996719002E-3</v>
      </c>
    </row>
    <row r="486" spans="1:32" ht="23.25" customHeight="1" x14ac:dyDescent="0.3">
      <c r="A486" s="3">
        <v>135</v>
      </c>
      <c r="B486" s="13" t="s">
        <v>147</v>
      </c>
      <c r="C486" s="40">
        <v>0</v>
      </c>
      <c r="D486" s="40">
        <v>0</v>
      </c>
      <c r="E486" s="40">
        <v>0</v>
      </c>
      <c r="F486" s="40">
        <v>0</v>
      </c>
      <c r="G486" s="40">
        <v>0</v>
      </c>
      <c r="H486" s="40">
        <v>0</v>
      </c>
      <c r="I486" s="40">
        <v>0</v>
      </c>
      <c r="J486" s="40">
        <v>0</v>
      </c>
      <c r="K486" s="40">
        <v>0</v>
      </c>
      <c r="L486" s="40">
        <v>0</v>
      </c>
      <c r="M486" s="40">
        <v>0</v>
      </c>
      <c r="N486" s="40">
        <v>0</v>
      </c>
      <c r="O486" s="41">
        <v>0</v>
      </c>
    </row>
    <row r="487" spans="1:32" ht="23.25" customHeight="1" x14ac:dyDescent="0.3">
      <c r="A487" s="12">
        <v>136</v>
      </c>
      <c r="B487" s="13" t="s">
        <v>93</v>
      </c>
      <c r="C487" s="40">
        <v>0</v>
      </c>
      <c r="D487" s="40">
        <v>0</v>
      </c>
      <c r="E487" s="40">
        <v>1.1218747321879175E-2</v>
      </c>
      <c r="F487" s="40">
        <v>0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0</v>
      </c>
      <c r="M487" s="40">
        <v>0</v>
      </c>
      <c r="N487" s="40">
        <v>0</v>
      </c>
      <c r="O487" s="41">
        <v>8.4337941908039918E-4</v>
      </c>
    </row>
    <row r="488" spans="1:32" ht="23.25" customHeight="1" x14ac:dyDescent="0.3">
      <c r="A488" s="3">
        <v>137</v>
      </c>
      <c r="B488" s="13" t="s">
        <v>94</v>
      </c>
      <c r="C488" s="40">
        <v>0</v>
      </c>
      <c r="D488" s="40">
        <v>0</v>
      </c>
      <c r="E488" s="40">
        <v>1.0280413136837294E-2</v>
      </c>
      <c r="F488" s="40">
        <v>0</v>
      </c>
      <c r="G488" s="40">
        <v>0</v>
      </c>
      <c r="H488" s="40">
        <v>0</v>
      </c>
      <c r="I488" s="40">
        <v>0</v>
      </c>
      <c r="J488" s="40">
        <v>0</v>
      </c>
      <c r="K488" s="40">
        <v>0</v>
      </c>
      <c r="L488" s="40">
        <v>0</v>
      </c>
      <c r="M488" s="40">
        <v>0</v>
      </c>
      <c r="N488" s="40">
        <v>0</v>
      </c>
      <c r="O488" s="41">
        <v>7.7283930286434525E-4</v>
      </c>
    </row>
    <row r="489" spans="1:32" ht="23.25" customHeight="1" x14ac:dyDescent="0.3">
      <c r="A489" s="12">
        <v>138</v>
      </c>
      <c r="B489" s="13" t="s">
        <v>95</v>
      </c>
      <c r="C489" s="40">
        <v>0</v>
      </c>
      <c r="D489" s="40">
        <v>0</v>
      </c>
      <c r="E489" s="40">
        <v>0</v>
      </c>
      <c r="F489" s="40">
        <v>0</v>
      </c>
      <c r="G489" s="40">
        <v>0</v>
      </c>
      <c r="H489" s="40">
        <v>0</v>
      </c>
      <c r="I489" s="40">
        <v>0</v>
      </c>
      <c r="J489" s="40">
        <v>0</v>
      </c>
      <c r="K489" s="40">
        <v>0</v>
      </c>
      <c r="L489" s="40">
        <v>0</v>
      </c>
      <c r="M489" s="40">
        <v>0</v>
      </c>
      <c r="N489" s="40">
        <v>0</v>
      </c>
      <c r="O489" s="41">
        <v>0</v>
      </c>
    </row>
    <row r="490" spans="1:32" ht="23.25" customHeight="1" x14ac:dyDescent="0.3">
      <c r="A490" s="3">
        <v>139</v>
      </c>
      <c r="B490" s="13" t="s">
        <v>96</v>
      </c>
      <c r="C490" s="40">
        <v>0</v>
      </c>
      <c r="D490" s="40">
        <v>0</v>
      </c>
      <c r="E490" s="40">
        <v>0</v>
      </c>
      <c r="F490" s="40">
        <v>0</v>
      </c>
      <c r="G490" s="40">
        <v>0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0</v>
      </c>
      <c r="N490" s="40">
        <v>0</v>
      </c>
      <c r="O490" s="41">
        <v>0</v>
      </c>
    </row>
    <row r="491" spans="1:32" ht="23.25" customHeight="1" x14ac:dyDescent="0.3">
      <c r="A491" s="12">
        <v>140</v>
      </c>
      <c r="B491" s="13" t="s">
        <v>97</v>
      </c>
      <c r="C491" s="40">
        <v>3.4148954275765868E-3</v>
      </c>
      <c r="D491" s="40">
        <v>6.0149153364494213E-3</v>
      </c>
      <c r="E491" s="40">
        <v>9.4289690940889299E-3</v>
      </c>
      <c r="F491" s="40">
        <v>0</v>
      </c>
      <c r="G491" s="40">
        <v>1.5519030967520884E-2</v>
      </c>
      <c r="H491" s="40">
        <v>0</v>
      </c>
      <c r="I491" s="40">
        <v>0</v>
      </c>
      <c r="J491" s="40">
        <v>0</v>
      </c>
      <c r="K491" s="40">
        <v>0</v>
      </c>
      <c r="L491" s="40">
        <v>0</v>
      </c>
      <c r="M491" s="40">
        <v>0</v>
      </c>
      <c r="N491" s="40">
        <v>0</v>
      </c>
      <c r="O491" s="41">
        <v>4.6933681686328714E-3</v>
      </c>
    </row>
    <row r="492" spans="1:32" ht="23.25" customHeight="1" x14ac:dyDescent="0.3">
      <c r="A492" s="3">
        <v>141</v>
      </c>
      <c r="B492" s="13" t="s">
        <v>98</v>
      </c>
      <c r="C492" s="40">
        <v>0</v>
      </c>
      <c r="D492" s="40">
        <v>0</v>
      </c>
      <c r="E492" s="40">
        <v>0</v>
      </c>
      <c r="F492" s="40">
        <v>0</v>
      </c>
      <c r="G492" s="40">
        <v>0</v>
      </c>
      <c r="H492" s="40">
        <v>0</v>
      </c>
      <c r="I492" s="40">
        <v>0</v>
      </c>
      <c r="J492" s="40">
        <v>0</v>
      </c>
      <c r="K492" s="40">
        <v>0</v>
      </c>
      <c r="L492" s="40">
        <v>0</v>
      </c>
      <c r="M492" s="40">
        <v>0</v>
      </c>
      <c r="N492" s="40">
        <v>0</v>
      </c>
      <c r="O492" s="41">
        <v>0</v>
      </c>
    </row>
    <row r="493" spans="1:32" ht="23.25" customHeight="1" x14ac:dyDescent="0.3">
      <c r="A493" s="12">
        <v>142</v>
      </c>
      <c r="B493" s="13" t="s">
        <v>148</v>
      </c>
      <c r="C493" s="40">
        <v>2.6523459631662812E-4</v>
      </c>
      <c r="D493" s="40">
        <v>2.6043963312461413E-3</v>
      </c>
      <c r="E493" s="40">
        <v>0</v>
      </c>
      <c r="F493" s="40">
        <v>0</v>
      </c>
      <c r="G493" s="40">
        <v>0</v>
      </c>
      <c r="H493" s="40">
        <v>0</v>
      </c>
      <c r="I493" s="40">
        <v>0</v>
      </c>
      <c r="J493" s="40">
        <v>0</v>
      </c>
      <c r="K493" s="40">
        <v>0</v>
      </c>
      <c r="L493" s="40">
        <v>0</v>
      </c>
      <c r="M493" s="40">
        <v>0</v>
      </c>
      <c r="N493" s="40">
        <v>0</v>
      </c>
      <c r="O493" s="41">
        <v>1.0337649407656216E-3</v>
      </c>
    </row>
    <row r="494" spans="1:32" ht="23.25" customHeight="1" x14ac:dyDescent="0.3">
      <c r="A494" s="3">
        <v>143</v>
      </c>
      <c r="B494" s="13" t="s">
        <v>99</v>
      </c>
      <c r="C494" s="40">
        <v>1.8459591140869768E-2</v>
      </c>
      <c r="D494" s="40">
        <v>2.0783496119587262E-2</v>
      </c>
      <c r="E494" s="40">
        <v>5.9997841632995078E-3</v>
      </c>
      <c r="F494" s="40">
        <v>0</v>
      </c>
      <c r="G494" s="40">
        <v>0</v>
      </c>
      <c r="H494" s="40">
        <v>2.915951972555746E-2</v>
      </c>
      <c r="I494" s="40">
        <v>0</v>
      </c>
      <c r="J494" s="40">
        <v>0.12352941176470589</v>
      </c>
      <c r="K494" s="40">
        <v>0</v>
      </c>
      <c r="L494" s="40">
        <v>0</v>
      </c>
      <c r="M494" s="40">
        <v>0</v>
      </c>
      <c r="N494" s="40">
        <v>0</v>
      </c>
      <c r="O494" s="41">
        <v>1.4927227426152288E-2</v>
      </c>
    </row>
    <row r="495" spans="1:32" ht="23.25" customHeight="1" x14ac:dyDescent="0.3">
      <c r="A495" s="12">
        <v>144</v>
      </c>
      <c r="B495" s="13" t="s">
        <v>100</v>
      </c>
      <c r="C495" s="40">
        <v>5.8351611189658183E-3</v>
      </c>
      <c r="D495" s="40">
        <v>8.5573022312373202E-3</v>
      </c>
      <c r="E495" s="40">
        <v>0</v>
      </c>
      <c r="F495" s="40">
        <v>0</v>
      </c>
      <c r="G495" s="40">
        <v>0</v>
      </c>
      <c r="H495" s="40">
        <v>0</v>
      </c>
      <c r="I495" s="40">
        <v>0</v>
      </c>
      <c r="J495" s="40">
        <v>0</v>
      </c>
      <c r="K495" s="40">
        <v>0</v>
      </c>
      <c r="L495" s="40">
        <v>0</v>
      </c>
      <c r="M495" s="40">
        <v>0</v>
      </c>
      <c r="N495" s="40">
        <v>0</v>
      </c>
      <c r="O495" s="41">
        <v>4.9138072753663834E-3</v>
      </c>
    </row>
    <row r="496" spans="1:32" ht="23.25" customHeight="1" x14ac:dyDescent="0.3">
      <c r="A496" s="3">
        <v>145</v>
      </c>
      <c r="B496" s="13" t="s">
        <v>101</v>
      </c>
      <c r="C496" s="40">
        <v>1.779282083624047E-3</v>
      </c>
      <c r="D496" s="40">
        <v>2.4700425522532848E-3</v>
      </c>
      <c r="E496" s="40">
        <v>1.2953772857265285E-2</v>
      </c>
      <c r="F496" s="40">
        <v>0</v>
      </c>
      <c r="G496" s="40">
        <v>0</v>
      </c>
      <c r="H496" s="40">
        <v>0</v>
      </c>
      <c r="I496" s="40">
        <v>0</v>
      </c>
      <c r="J496" s="40">
        <v>0</v>
      </c>
      <c r="K496" s="40">
        <v>0</v>
      </c>
      <c r="L496" s="40">
        <v>0</v>
      </c>
      <c r="M496" s="40">
        <v>0</v>
      </c>
      <c r="N496" s="40">
        <v>0</v>
      </c>
      <c r="O496" s="41">
        <v>2.4211991311697909E-3</v>
      </c>
    </row>
    <row r="497" spans="1:15" ht="23.25" customHeight="1" x14ac:dyDescent="0.3">
      <c r="A497" s="12">
        <v>146</v>
      </c>
      <c r="B497" s="13" t="s">
        <v>149</v>
      </c>
      <c r="C497" s="40">
        <v>1.2930186570435621E-3</v>
      </c>
      <c r="D497" s="40">
        <v>5.394820971867006E-3</v>
      </c>
      <c r="E497" s="40">
        <v>0</v>
      </c>
      <c r="F497" s="40">
        <v>0</v>
      </c>
      <c r="G497" s="40">
        <v>0</v>
      </c>
      <c r="H497" s="40">
        <v>0</v>
      </c>
      <c r="I497" s="40">
        <v>0.9108940988714519</v>
      </c>
      <c r="J497" s="40">
        <v>0</v>
      </c>
      <c r="K497" s="40">
        <v>0</v>
      </c>
      <c r="L497" s="40">
        <v>0</v>
      </c>
      <c r="M497" s="40">
        <v>0.54740146217418939</v>
      </c>
      <c r="N497" s="40">
        <v>0</v>
      </c>
      <c r="O497" s="41">
        <v>9.0587300747969418E-2</v>
      </c>
    </row>
    <row r="498" spans="1:15" ht="30.75" customHeight="1" x14ac:dyDescent="0.3">
      <c r="A498" s="3">
        <v>147</v>
      </c>
      <c r="B498" s="13" t="s">
        <v>102</v>
      </c>
      <c r="C498" s="40">
        <v>5.8351611189658183E-3</v>
      </c>
      <c r="D498" s="40">
        <v>1.2494901446335652E-2</v>
      </c>
      <c r="E498" s="40">
        <v>4.6777843727880703E-3</v>
      </c>
      <c r="F498" s="40">
        <v>0</v>
      </c>
      <c r="G498" s="40">
        <v>0</v>
      </c>
      <c r="H498" s="40">
        <v>1.0291595197255574E-2</v>
      </c>
      <c r="I498" s="40">
        <v>3.283048979746931E-2</v>
      </c>
      <c r="J498" s="40">
        <v>0</v>
      </c>
      <c r="K498" s="40">
        <v>0</v>
      </c>
      <c r="L498" s="40">
        <v>0</v>
      </c>
      <c r="M498" s="40">
        <v>0</v>
      </c>
      <c r="N498" s="40">
        <v>0</v>
      </c>
      <c r="O498" s="41">
        <v>9.4420917754066309E-3</v>
      </c>
    </row>
    <row r="499" spans="1:15" ht="33.75" customHeight="1" x14ac:dyDescent="0.3">
      <c r="A499" s="12">
        <v>148</v>
      </c>
      <c r="B499" s="13" t="s">
        <v>103</v>
      </c>
      <c r="C499" s="40">
        <v>0.11587436426582691</v>
      </c>
      <c r="D499" s="40">
        <v>0.12746039663991532</v>
      </c>
      <c r="E499" s="40">
        <v>1.8350087128197478E-2</v>
      </c>
      <c r="F499" s="40">
        <v>0</v>
      </c>
      <c r="G499" s="40">
        <v>2.5545937339393147E-2</v>
      </c>
      <c r="H499" s="40">
        <v>0</v>
      </c>
      <c r="I499" s="40">
        <v>9.7655507846639046E-3</v>
      </c>
      <c r="J499" s="40">
        <v>0</v>
      </c>
      <c r="K499" s="40">
        <v>0</v>
      </c>
      <c r="L499" s="40">
        <v>9.499547385030431E-2</v>
      </c>
      <c r="M499" s="40">
        <v>0</v>
      </c>
      <c r="N499" s="40">
        <v>0</v>
      </c>
      <c r="O499" s="41">
        <v>9.2092089807606706E-2</v>
      </c>
    </row>
    <row r="500" spans="1:15" ht="23.25" customHeight="1" x14ac:dyDescent="0.3">
      <c r="A500" s="3">
        <v>149</v>
      </c>
      <c r="B500" s="13" t="s">
        <v>150</v>
      </c>
      <c r="C500" s="40">
        <v>0</v>
      </c>
      <c r="D500" s="40">
        <v>0</v>
      </c>
      <c r="E500" s="40">
        <v>5.6680939397498204E-3</v>
      </c>
      <c r="F500" s="40">
        <v>0</v>
      </c>
      <c r="G500" s="40">
        <v>0</v>
      </c>
      <c r="H500" s="40">
        <v>0</v>
      </c>
      <c r="I500" s="40">
        <v>0</v>
      </c>
      <c r="J500" s="40">
        <v>0</v>
      </c>
      <c r="K500" s="40">
        <v>0</v>
      </c>
      <c r="L500" s="40">
        <v>0</v>
      </c>
      <c r="M500" s="40">
        <v>0</v>
      </c>
      <c r="N500" s="40">
        <v>0</v>
      </c>
      <c r="O500" s="41">
        <v>4.2610405930763135E-4</v>
      </c>
    </row>
    <row r="501" spans="1:15" ht="23.25" customHeight="1" x14ac:dyDescent="0.3">
      <c r="A501" s="12">
        <v>150</v>
      </c>
      <c r="B501" s="13" t="s">
        <v>104</v>
      </c>
      <c r="C501" s="40">
        <v>0</v>
      </c>
      <c r="D501" s="40">
        <v>0</v>
      </c>
      <c r="E501" s="40">
        <v>1.6336933785743985E-2</v>
      </c>
      <c r="F501" s="40">
        <v>0</v>
      </c>
      <c r="G501" s="40">
        <v>0</v>
      </c>
      <c r="H501" s="40">
        <v>0</v>
      </c>
      <c r="I501" s="40">
        <v>0</v>
      </c>
      <c r="J501" s="40">
        <v>0</v>
      </c>
      <c r="K501" s="40">
        <v>0</v>
      </c>
      <c r="L501" s="40">
        <v>0</v>
      </c>
      <c r="M501" s="40">
        <v>0</v>
      </c>
      <c r="N501" s="40">
        <v>0</v>
      </c>
      <c r="O501" s="41">
        <v>1.2281436893497848E-3</v>
      </c>
    </row>
    <row r="502" spans="1:15" ht="23.25" customHeight="1" x14ac:dyDescent="0.3">
      <c r="A502" s="3">
        <v>151</v>
      </c>
      <c r="B502" s="13" t="s">
        <v>105</v>
      </c>
      <c r="C502" s="40">
        <v>0</v>
      </c>
      <c r="D502" s="40">
        <v>0</v>
      </c>
      <c r="E502" s="40">
        <v>0</v>
      </c>
      <c r="F502" s="40">
        <v>0</v>
      </c>
      <c r="G502" s="40">
        <v>0</v>
      </c>
      <c r="H502" s="40">
        <v>0</v>
      </c>
      <c r="I502" s="40">
        <v>0</v>
      </c>
      <c r="J502" s="40">
        <v>0</v>
      </c>
      <c r="K502" s="40">
        <v>0</v>
      </c>
      <c r="L502" s="40">
        <v>0</v>
      </c>
      <c r="M502" s="40">
        <v>0</v>
      </c>
      <c r="N502" s="40">
        <v>0</v>
      </c>
      <c r="O502" s="41">
        <v>0</v>
      </c>
    </row>
    <row r="503" spans="1:15" ht="23.25" customHeight="1" x14ac:dyDescent="0.3">
      <c r="A503" s="12">
        <v>152</v>
      </c>
      <c r="B503" s="13" t="s">
        <v>106</v>
      </c>
      <c r="C503" s="40">
        <v>0</v>
      </c>
      <c r="D503" s="40">
        <v>0</v>
      </c>
      <c r="E503" s="40">
        <v>3.0317121246266499E-2</v>
      </c>
      <c r="F503" s="40">
        <v>0</v>
      </c>
      <c r="G503" s="40">
        <v>0</v>
      </c>
      <c r="H503" s="40">
        <v>0</v>
      </c>
      <c r="I503" s="40">
        <v>0</v>
      </c>
      <c r="J503" s="40">
        <v>0</v>
      </c>
      <c r="K503" s="40">
        <v>0</v>
      </c>
      <c r="L503" s="40">
        <v>0</v>
      </c>
      <c r="M503" s="40">
        <v>0</v>
      </c>
      <c r="N503" s="40">
        <v>0</v>
      </c>
      <c r="O503" s="41">
        <v>2.2791168542499458E-3</v>
      </c>
    </row>
    <row r="504" spans="1:15" ht="23.25" customHeight="1" x14ac:dyDescent="0.3">
      <c r="A504" s="3">
        <v>153</v>
      </c>
      <c r="B504" s="13" t="s">
        <v>107</v>
      </c>
      <c r="C504" s="40">
        <v>0</v>
      </c>
      <c r="D504" s="40">
        <v>0</v>
      </c>
      <c r="E504" s="40">
        <v>6.1215890659666776E-3</v>
      </c>
      <c r="F504" s="40">
        <v>0</v>
      </c>
      <c r="G504" s="40">
        <v>0</v>
      </c>
      <c r="H504" s="40">
        <v>0</v>
      </c>
      <c r="I504" s="40">
        <v>0</v>
      </c>
      <c r="J504" s="40">
        <v>0</v>
      </c>
      <c r="K504" s="40">
        <v>0</v>
      </c>
      <c r="L504" s="40">
        <v>0</v>
      </c>
      <c r="M504" s="40">
        <v>0</v>
      </c>
      <c r="N504" s="40">
        <v>0</v>
      </c>
      <c r="O504" s="41">
        <v>4.6019596325475596E-4</v>
      </c>
    </row>
    <row r="505" spans="1:15" ht="28.5" customHeight="1" x14ac:dyDescent="0.3">
      <c r="A505" s="12">
        <v>154</v>
      </c>
      <c r="B505" s="13" t="s">
        <v>163</v>
      </c>
      <c r="C505" s="40">
        <v>2.9175805594829091E-3</v>
      </c>
      <c r="D505" s="40">
        <v>3.1624812593703143E-3</v>
      </c>
      <c r="E505" s="40">
        <v>2.8411886254058839E-3</v>
      </c>
      <c r="F505" s="40">
        <v>0</v>
      </c>
      <c r="G505" s="40">
        <v>0</v>
      </c>
      <c r="H505" s="40">
        <v>0</v>
      </c>
      <c r="I505" s="40">
        <v>0</v>
      </c>
      <c r="J505" s="40">
        <v>0</v>
      </c>
      <c r="K505" s="40">
        <v>0</v>
      </c>
      <c r="L505" s="40">
        <v>0</v>
      </c>
      <c r="M505" s="40">
        <v>0</v>
      </c>
      <c r="N505" s="40">
        <v>0</v>
      </c>
      <c r="O505" s="41">
        <v>2.2621943472222817E-3</v>
      </c>
    </row>
    <row r="506" spans="1:15" ht="23.25" customHeight="1" x14ac:dyDescent="0.3">
      <c r="A506" s="3">
        <v>155</v>
      </c>
      <c r="B506" s="13" t="s">
        <v>108</v>
      </c>
      <c r="C506" s="40">
        <v>9.4821368183194542E-3</v>
      </c>
      <c r="D506" s="40">
        <v>1.0355575888526324E-2</v>
      </c>
      <c r="E506" s="40">
        <v>0</v>
      </c>
      <c r="F506" s="40">
        <v>0</v>
      </c>
      <c r="G506" s="40">
        <v>0</v>
      </c>
      <c r="H506" s="40">
        <v>0.12006861063464837</v>
      </c>
      <c r="I506" s="40">
        <v>0</v>
      </c>
      <c r="J506" s="40">
        <v>0</v>
      </c>
      <c r="K506" s="40">
        <v>0</v>
      </c>
      <c r="L506" s="40">
        <v>0</v>
      </c>
      <c r="M506" s="40">
        <v>0</v>
      </c>
      <c r="N506" s="40">
        <v>0</v>
      </c>
      <c r="O506" s="41">
        <v>8.8143866275446729E-3</v>
      </c>
    </row>
    <row r="507" spans="1:15" ht="23.25" customHeight="1" x14ac:dyDescent="0.3">
      <c r="A507" s="12">
        <v>156</v>
      </c>
      <c r="B507" s="13" t="s">
        <v>109</v>
      </c>
      <c r="C507" s="40">
        <v>0</v>
      </c>
      <c r="D507" s="40">
        <v>0</v>
      </c>
      <c r="E507" s="40">
        <v>0</v>
      </c>
      <c r="F507" s="40">
        <v>0</v>
      </c>
      <c r="G507" s="40">
        <v>0</v>
      </c>
      <c r="H507" s="40">
        <v>0</v>
      </c>
      <c r="I507" s="40">
        <v>0</v>
      </c>
      <c r="J507" s="40">
        <v>0</v>
      </c>
      <c r="K507" s="40">
        <v>0</v>
      </c>
      <c r="L507" s="40">
        <v>0</v>
      </c>
      <c r="M507" s="40">
        <v>0</v>
      </c>
      <c r="N507" s="40">
        <v>0</v>
      </c>
      <c r="O507" s="41">
        <v>0</v>
      </c>
    </row>
    <row r="508" spans="1:15" ht="23.25" customHeight="1" x14ac:dyDescent="0.3">
      <c r="A508" s="3">
        <v>157</v>
      </c>
      <c r="B508" s="13" t="s">
        <v>110</v>
      </c>
      <c r="C508" s="40">
        <v>5.3415300647098709E-3</v>
      </c>
      <c r="D508" s="40">
        <v>7.8889783049651638E-3</v>
      </c>
      <c r="E508" s="40">
        <v>0</v>
      </c>
      <c r="F508" s="40">
        <v>0</v>
      </c>
      <c r="G508" s="40">
        <v>0</v>
      </c>
      <c r="H508" s="40">
        <v>0</v>
      </c>
      <c r="I508" s="40">
        <v>0</v>
      </c>
      <c r="J508" s="40">
        <v>0</v>
      </c>
      <c r="K508" s="40">
        <v>0</v>
      </c>
      <c r="L508" s="40">
        <v>0</v>
      </c>
      <c r="M508" s="40">
        <v>0</v>
      </c>
      <c r="N508" s="40">
        <v>0</v>
      </c>
      <c r="O508" s="41">
        <v>4.5184537504124947E-3</v>
      </c>
    </row>
    <row r="509" spans="1:15" ht="33.75" customHeight="1" x14ac:dyDescent="0.3">
      <c r="A509" s="12">
        <v>158</v>
      </c>
      <c r="B509" s="13" t="s">
        <v>111</v>
      </c>
      <c r="C509" s="40">
        <v>0</v>
      </c>
      <c r="D509" s="40">
        <v>0</v>
      </c>
      <c r="E509" s="40">
        <v>0</v>
      </c>
      <c r="F509" s="40">
        <v>0</v>
      </c>
      <c r="G509" s="40">
        <v>0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0</v>
      </c>
      <c r="N509" s="40">
        <v>0</v>
      </c>
      <c r="O509" s="41">
        <v>0</v>
      </c>
    </row>
    <row r="510" spans="1:15" ht="23.25" customHeight="1" x14ac:dyDescent="0.3">
      <c r="A510" s="3">
        <v>159</v>
      </c>
      <c r="B510" s="13" t="s">
        <v>112</v>
      </c>
      <c r="C510" s="40">
        <v>0</v>
      </c>
      <c r="D510" s="40">
        <v>0</v>
      </c>
      <c r="E510" s="40">
        <v>0</v>
      </c>
      <c r="F510" s="40">
        <v>0</v>
      </c>
      <c r="G510" s="40">
        <v>0</v>
      </c>
      <c r="H510" s="40">
        <v>0</v>
      </c>
      <c r="I510" s="40">
        <v>0</v>
      </c>
      <c r="J510" s="40">
        <v>0</v>
      </c>
      <c r="K510" s="40">
        <v>0</v>
      </c>
      <c r="L510" s="40">
        <v>0</v>
      </c>
      <c r="M510" s="40">
        <v>0</v>
      </c>
      <c r="N510" s="40">
        <v>0</v>
      </c>
      <c r="O510" s="41">
        <v>0</v>
      </c>
    </row>
    <row r="511" spans="1:15" ht="35.25" customHeight="1" x14ac:dyDescent="0.3">
      <c r="A511" s="12">
        <v>160</v>
      </c>
      <c r="B511" s="13" t="s">
        <v>113</v>
      </c>
      <c r="C511" s="40">
        <v>0</v>
      </c>
      <c r="D511" s="40">
        <v>0</v>
      </c>
      <c r="E511" s="40">
        <v>2.4291547771327363E-2</v>
      </c>
      <c r="F511" s="40">
        <v>0</v>
      </c>
      <c r="G511" s="40">
        <v>0</v>
      </c>
      <c r="H511" s="40">
        <v>0</v>
      </c>
      <c r="I511" s="40">
        <v>0</v>
      </c>
      <c r="J511" s="40">
        <v>0</v>
      </c>
      <c r="K511" s="40">
        <v>0</v>
      </c>
      <c r="L511" s="40">
        <v>0</v>
      </c>
      <c r="M511" s="40">
        <v>0</v>
      </c>
      <c r="N511" s="40">
        <v>0</v>
      </c>
      <c r="O511" s="41">
        <v>1.8261389493986931E-3</v>
      </c>
    </row>
    <row r="512" spans="1:15" s="20" customFormat="1" ht="23.25" customHeight="1" x14ac:dyDescent="0.3">
      <c r="A512" s="3">
        <v>161</v>
      </c>
      <c r="B512" s="13" t="s">
        <v>151</v>
      </c>
      <c r="C512" s="40">
        <v>0.15638231798828395</v>
      </c>
      <c r="D512" s="40">
        <v>0.14880404466884201</v>
      </c>
      <c r="E512" s="40">
        <v>0</v>
      </c>
      <c r="F512" s="40">
        <v>0</v>
      </c>
      <c r="G512" s="40">
        <v>0.3244233269174569</v>
      </c>
      <c r="H512" s="40">
        <v>0</v>
      </c>
      <c r="I512" s="40">
        <v>1.7954174107991029E-2</v>
      </c>
      <c r="J512" s="40">
        <v>0</v>
      </c>
      <c r="K512" s="40">
        <v>0</v>
      </c>
      <c r="L512" s="40">
        <v>0.12630283340548934</v>
      </c>
      <c r="M512" s="40">
        <v>0</v>
      </c>
      <c r="N512" s="40">
        <v>0</v>
      </c>
      <c r="O512" s="41">
        <v>0.1280048348180915</v>
      </c>
    </row>
    <row r="513" spans="1:15" ht="26.25" customHeight="1" x14ac:dyDescent="0.3">
      <c r="A513" s="12">
        <v>162</v>
      </c>
      <c r="B513" s="13" t="s">
        <v>152</v>
      </c>
      <c r="C513" s="40">
        <v>6.2624835241426079E-3</v>
      </c>
      <c r="D513" s="40">
        <v>7.1620899109268886E-3</v>
      </c>
      <c r="E513" s="40">
        <v>0</v>
      </c>
      <c r="F513" s="40">
        <v>0</v>
      </c>
      <c r="G513" s="40">
        <v>0</v>
      </c>
      <c r="H513" s="40">
        <v>0</v>
      </c>
      <c r="I513" s="40">
        <v>0</v>
      </c>
      <c r="J513" s="40">
        <v>0</v>
      </c>
      <c r="K513" s="40">
        <v>0</v>
      </c>
      <c r="L513" s="40">
        <v>0</v>
      </c>
      <c r="M513" s="40">
        <v>0</v>
      </c>
      <c r="N513" s="40">
        <v>0</v>
      </c>
      <c r="O513" s="41">
        <v>4.5340459163583213E-3</v>
      </c>
    </row>
    <row r="514" spans="1:15" ht="33" customHeight="1" x14ac:dyDescent="0.3">
      <c r="A514" s="3">
        <v>163</v>
      </c>
      <c r="B514" s="13" t="s">
        <v>114</v>
      </c>
      <c r="C514" s="40">
        <v>5.9825136724750557E-3</v>
      </c>
      <c r="D514" s="40">
        <v>5.8288870270746971E-3</v>
      </c>
      <c r="E514" s="40">
        <v>0</v>
      </c>
      <c r="F514" s="40">
        <v>0</v>
      </c>
      <c r="G514" s="40">
        <v>0</v>
      </c>
      <c r="H514" s="40">
        <v>0</v>
      </c>
      <c r="I514" s="40">
        <v>0</v>
      </c>
      <c r="J514" s="40">
        <v>0</v>
      </c>
      <c r="K514" s="40">
        <v>0</v>
      </c>
      <c r="L514" s="40">
        <v>0</v>
      </c>
      <c r="M514" s="40">
        <v>0</v>
      </c>
      <c r="N514" s="40">
        <v>0</v>
      </c>
      <c r="O514" s="41">
        <v>3.9607834183963044E-3</v>
      </c>
    </row>
    <row r="515" spans="1:15" ht="23.25" customHeight="1" x14ac:dyDescent="0.3">
      <c r="A515" s="12">
        <v>164</v>
      </c>
      <c r="B515" s="13" t="s">
        <v>153</v>
      </c>
      <c r="C515" s="40">
        <v>0</v>
      </c>
      <c r="D515" s="40">
        <v>0</v>
      </c>
      <c r="E515" s="40">
        <v>1.7289551281847813E-2</v>
      </c>
      <c r="F515" s="40">
        <v>0</v>
      </c>
      <c r="G515" s="40">
        <v>0</v>
      </c>
      <c r="H515" s="40">
        <v>0</v>
      </c>
      <c r="I515" s="40">
        <v>0</v>
      </c>
      <c r="J515" s="40">
        <v>0</v>
      </c>
      <c r="K515" s="40">
        <v>0</v>
      </c>
      <c r="L515" s="40">
        <v>0</v>
      </c>
      <c r="M515" s="40">
        <v>0</v>
      </c>
      <c r="N515" s="40">
        <v>0</v>
      </c>
      <c r="O515" s="41">
        <v>1.2997575663200791E-3</v>
      </c>
    </row>
    <row r="516" spans="1:15" ht="24.75" customHeight="1" x14ac:dyDescent="0.3">
      <c r="A516" s="3">
        <v>165</v>
      </c>
      <c r="B516" s="13" t="s">
        <v>115</v>
      </c>
      <c r="C516" s="40">
        <v>0</v>
      </c>
      <c r="D516" s="40">
        <v>0</v>
      </c>
      <c r="E516" s="40">
        <v>5.3696917661472832E-2</v>
      </c>
      <c r="F516" s="40">
        <v>0</v>
      </c>
      <c r="G516" s="40">
        <v>0</v>
      </c>
      <c r="H516" s="40">
        <v>0</v>
      </c>
      <c r="I516" s="40">
        <v>0</v>
      </c>
      <c r="J516" s="40">
        <v>0</v>
      </c>
      <c r="K516" s="40">
        <v>0</v>
      </c>
      <c r="L516" s="40">
        <v>0</v>
      </c>
      <c r="M516" s="40">
        <v>0</v>
      </c>
      <c r="N516" s="40">
        <v>0</v>
      </c>
      <c r="O516" s="41">
        <v>4.0367140755029765E-3</v>
      </c>
    </row>
    <row r="517" spans="1:15" ht="24.75" customHeight="1" x14ac:dyDescent="0.3">
      <c r="A517" s="12">
        <v>166</v>
      </c>
      <c r="B517" s="13" t="s">
        <v>154</v>
      </c>
      <c r="C517" s="40">
        <v>0</v>
      </c>
      <c r="D517" s="40">
        <v>0</v>
      </c>
      <c r="E517" s="40">
        <v>2.0443385716054124E-2</v>
      </c>
      <c r="F517" s="40">
        <v>0</v>
      </c>
      <c r="G517" s="40">
        <v>0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v>0</v>
      </c>
      <c r="N517" s="40">
        <v>0</v>
      </c>
      <c r="O517" s="41">
        <v>1.5368499061938269E-3</v>
      </c>
    </row>
    <row r="518" spans="1:15" ht="24.75" customHeight="1" x14ac:dyDescent="0.3">
      <c r="A518" s="3">
        <v>167</v>
      </c>
      <c r="B518" s="13" t="s">
        <v>116</v>
      </c>
      <c r="C518" s="40">
        <v>1.3493810087608455E-2</v>
      </c>
      <c r="D518" s="40">
        <v>8.4918478260869561E-3</v>
      </c>
      <c r="E518" s="40">
        <v>0</v>
      </c>
      <c r="F518" s="40">
        <v>0</v>
      </c>
      <c r="G518" s="40">
        <v>0</v>
      </c>
      <c r="H518" s="40">
        <v>0</v>
      </c>
      <c r="I518" s="40">
        <v>0</v>
      </c>
      <c r="J518" s="40">
        <v>0</v>
      </c>
      <c r="K518" s="40">
        <v>0</v>
      </c>
      <c r="L518" s="40">
        <v>0.63243370890238193</v>
      </c>
      <c r="M518" s="40">
        <v>0</v>
      </c>
      <c r="N518" s="40">
        <v>0</v>
      </c>
      <c r="O518" s="41">
        <v>5.1779849481397633E-2</v>
      </c>
    </row>
    <row r="519" spans="1:15" ht="24.75" customHeight="1" x14ac:dyDescent="0.35">
      <c r="A519" s="12"/>
      <c r="B519" s="22" t="s">
        <v>117</v>
      </c>
      <c r="C519" s="41">
        <v>0.99999999999999978</v>
      </c>
      <c r="D519" s="41">
        <v>1</v>
      </c>
      <c r="E519" s="41">
        <v>0.99999999999999989</v>
      </c>
      <c r="F519" s="41">
        <v>0</v>
      </c>
      <c r="G519" s="41">
        <v>0.99999999999999989</v>
      </c>
      <c r="H519" s="41">
        <v>0.99999999999999989</v>
      </c>
      <c r="I519" s="41">
        <v>1</v>
      </c>
      <c r="J519" s="41">
        <v>1</v>
      </c>
      <c r="K519" s="41">
        <v>0.99999999999999989</v>
      </c>
      <c r="L519" s="41">
        <v>1</v>
      </c>
      <c r="M519" s="41">
        <v>0.99999999999999989</v>
      </c>
      <c r="N519" s="41">
        <v>1</v>
      </c>
      <c r="O519" s="41">
        <v>1.0000000000000002</v>
      </c>
    </row>
    <row r="520" spans="1:15" ht="30" customHeight="1" x14ac:dyDescent="0.3">
      <c r="A520" s="73" t="s">
        <v>216</v>
      </c>
    </row>
  </sheetData>
  <mergeCells count="4">
    <mergeCell ref="C1:M1"/>
    <mergeCell ref="B174:B175"/>
    <mergeCell ref="C177:O177"/>
    <mergeCell ref="C350:O350"/>
  </mergeCells>
  <pageMargins left="0.24" right="0.49" top="0.49" bottom="0.7" header="0.47" footer="1.42"/>
  <pageSetup scale="23" orientation="landscape" r:id="rId1"/>
  <rowBreaks count="5" manualBreakCount="5">
    <brk id="31" max="14" man="1"/>
    <brk id="60" max="14" man="1"/>
    <brk id="91" max="14" man="1"/>
    <brk id="120" max="14" man="1"/>
    <brk id="148" max="14" man="1"/>
  </rowBreaks>
  <colBreaks count="1" manualBreakCount="1">
    <brk id="13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23"/>
  <sheetViews>
    <sheetView zoomScale="70" zoomScaleNormal="70" workbookViewId="0">
      <pane xSplit="2" ySplit="2" topLeftCell="C339" activePane="bottomRight" state="frozen"/>
      <selection pane="topRight" activeCell="C1" sqref="C1"/>
      <selection pane="bottomLeft" activeCell="A3" sqref="A3"/>
      <selection pane="bottomRight" activeCell="A174" sqref="A174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6.4257812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182</v>
      </c>
      <c r="B1" s="1"/>
      <c r="C1" s="74" t="s">
        <v>189</v>
      </c>
      <c r="D1" s="74"/>
      <c r="E1" s="74"/>
      <c r="F1" s="74"/>
      <c r="G1" s="74"/>
      <c r="H1" s="74"/>
      <c r="I1" s="74"/>
      <c r="J1" s="74"/>
      <c r="K1" s="74"/>
      <c r="L1" s="74"/>
      <c r="M1" s="74"/>
    </row>
    <row r="2" spans="1:701" s="11" customFormat="1" ht="39.75" customHeight="1" x14ac:dyDescent="0.25">
      <c r="A2" s="3" t="s">
        <v>0</v>
      </c>
      <c r="B2" s="4" t="s">
        <v>1</v>
      </c>
      <c r="C2" s="10" t="s">
        <v>2</v>
      </c>
      <c r="D2" s="10" t="s">
        <v>3</v>
      </c>
      <c r="E2" s="10" t="s">
        <v>215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  <c r="N2" s="55" t="s">
        <v>191</v>
      </c>
    </row>
    <row r="3" spans="1:701" s="19" customFormat="1" ht="23.25" customHeight="1" x14ac:dyDescent="0.3">
      <c r="A3" s="12">
        <v>1</v>
      </c>
      <c r="B3" s="13" t="s">
        <v>183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621000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4"/>
      <c r="P3" s="15"/>
      <c r="Q3" s="16"/>
      <c r="R3" s="16"/>
      <c r="S3" s="16"/>
      <c r="T3" s="17"/>
      <c r="U3" s="17"/>
      <c r="V3" s="17"/>
      <c r="W3" s="17"/>
      <c r="X3" s="17"/>
      <c r="Y3" s="17"/>
      <c r="Z3" s="17"/>
      <c r="AA3" s="17"/>
      <c r="AB3" s="17"/>
      <c r="AC3" s="18"/>
      <c r="AD3" s="18"/>
      <c r="AE3" s="14"/>
      <c r="AF3" s="15"/>
      <c r="AG3" s="16"/>
      <c r="AH3" s="16"/>
      <c r="AI3" s="16"/>
      <c r="AJ3" s="17"/>
      <c r="AK3" s="17"/>
      <c r="AL3" s="17"/>
      <c r="AM3" s="17"/>
      <c r="AN3" s="17"/>
      <c r="AO3" s="17"/>
      <c r="AP3" s="17"/>
      <c r="AQ3" s="17"/>
      <c r="AR3" s="17"/>
      <c r="AS3" s="18"/>
      <c r="AU3" s="14"/>
      <c r="AV3" s="15"/>
      <c r="AW3" s="16"/>
      <c r="AX3" s="16"/>
      <c r="AY3" s="16"/>
      <c r="AZ3" s="17"/>
      <c r="BA3" s="17"/>
      <c r="BB3" s="17"/>
      <c r="BC3" s="17"/>
      <c r="BD3" s="17"/>
      <c r="BE3" s="17"/>
      <c r="BF3" s="17"/>
      <c r="BG3" s="17"/>
      <c r="BH3" s="17"/>
      <c r="BI3" s="18"/>
      <c r="BK3" s="14"/>
      <c r="BL3" s="15"/>
      <c r="BM3" s="16"/>
      <c r="BN3" s="16"/>
      <c r="BO3" s="16"/>
      <c r="BP3" s="17"/>
      <c r="BQ3" s="17"/>
      <c r="BR3" s="17"/>
      <c r="BS3" s="17"/>
      <c r="BT3" s="17"/>
      <c r="BU3" s="17"/>
      <c r="BV3" s="17"/>
      <c r="BW3" s="17"/>
      <c r="BX3" s="17"/>
      <c r="BY3" s="18"/>
      <c r="CA3" s="14"/>
      <c r="CB3" s="15"/>
      <c r="CC3" s="16"/>
      <c r="CD3" s="16"/>
      <c r="CE3" s="16"/>
      <c r="CF3" s="17"/>
      <c r="CG3" s="17"/>
      <c r="CH3" s="17"/>
      <c r="CI3" s="17"/>
      <c r="CJ3" s="17"/>
      <c r="CK3" s="17"/>
      <c r="CL3" s="17"/>
      <c r="CM3" s="17"/>
      <c r="CN3" s="17"/>
      <c r="CO3" s="18"/>
      <c r="CQ3" s="14"/>
      <c r="CR3" s="15"/>
      <c r="CS3" s="16"/>
      <c r="CT3" s="16"/>
      <c r="CU3" s="16"/>
      <c r="CV3" s="17"/>
      <c r="CW3" s="17"/>
      <c r="CX3" s="17"/>
      <c r="CY3" s="17"/>
      <c r="CZ3" s="17"/>
      <c r="DA3" s="17"/>
      <c r="DB3" s="17"/>
      <c r="DC3" s="17"/>
      <c r="DD3" s="17"/>
      <c r="DE3" s="18"/>
      <c r="DG3" s="14"/>
      <c r="DH3" s="15"/>
      <c r="DI3" s="16"/>
      <c r="DJ3" s="16"/>
      <c r="DK3" s="16"/>
      <c r="DL3" s="17"/>
      <c r="DM3" s="17"/>
      <c r="DN3" s="17"/>
      <c r="DO3" s="17"/>
      <c r="DP3" s="17"/>
      <c r="DQ3" s="17"/>
      <c r="DR3" s="17"/>
      <c r="DS3" s="17"/>
      <c r="DT3" s="17"/>
      <c r="DU3" s="18"/>
      <c r="DW3" s="14"/>
      <c r="DX3" s="15"/>
      <c r="DY3" s="16"/>
      <c r="DZ3" s="16"/>
      <c r="EA3" s="16"/>
      <c r="EB3" s="17"/>
      <c r="EC3" s="17"/>
      <c r="ED3" s="17"/>
      <c r="EE3" s="17"/>
      <c r="EF3" s="17"/>
      <c r="EG3" s="17"/>
      <c r="EH3" s="17"/>
      <c r="EI3" s="17"/>
      <c r="EJ3" s="17"/>
      <c r="EK3" s="18"/>
      <c r="EM3" s="14"/>
      <c r="EN3" s="15"/>
      <c r="EO3" s="16"/>
      <c r="EP3" s="16"/>
      <c r="EQ3" s="16"/>
      <c r="ER3" s="17"/>
      <c r="ES3" s="17"/>
      <c r="ET3" s="17"/>
      <c r="EU3" s="17"/>
      <c r="EV3" s="17"/>
      <c r="EW3" s="17"/>
      <c r="EX3" s="17"/>
      <c r="EY3" s="17"/>
      <c r="EZ3" s="17"/>
      <c r="FA3" s="18"/>
      <c r="FC3" s="14"/>
      <c r="FD3" s="15"/>
      <c r="FE3" s="16"/>
      <c r="FF3" s="16"/>
      <c r="FG3" s="16"/>
      <c r="FH3" s="17"/>
      <c r="FI3" s="17"/>
      <c r="FJ3" s="17"/>
      <c r="FK3" s="17"/>
      <c r="FL3" s="17"/>
      <c r="FM3" s="17"/>
      <c r="FN3" s="17"/>
      <c r="FO3" s="17"/>
      <c r="FP3" s="17"/>
      <c r="FQ3" s="18"/>
      <c r="FS3" s="14"/>
      <c r="FT3" s="15"/>
      <c r="FU3" s="16"/>
      <c r="FV3" s="16"/>
      <c r="FW3" s="16"/>
      <c r="FX3" s="17"/>
      <c r="FY3" s="17"/>
      <c r="FZ3" s="17"/>
      <c r="GA3" s="17"/>
      <c r="GB3" s="17"/>
      <c r="GC3" s="17"/>
      <c r="GD3" s="17"/>
      <c r="GE3" s="17"/>
      <c r="GF3" s="17"/>
      <c r="GG3" s="18"/>
      <c r="GI3" s="14"/>
      <c r="GJ3" s="15"/>
      <c r="GK3" s="16"/>
      <c r="GL3" s="16"/>
      <c r="GM3" s="16"/>
      <c r="GN3" s="17"/>
      <c r="GO3" s="17"/>
      <c r="GP3" s="17"/>
      <c r="GQ3" s="17"/>
      <c r="GR3" s="17"/>
      <c r="GS3" s="17"/>
      <c r="GT3" s="17"/>
      <c r="GU3" s="17"/>
      <c r="GV3" s="17"/>
      <c r="GW3" s="18"/>
      <c r="GY3" s="14"/>
      <c r="GZ3" s="15"/>
      <c r="HA3" s="16"/>
      <c r="HB3" s="16"/>
      <c r="HC3" s="16"/>
      <c r="HD3" s="17"/>
      <c r="HE3" s="17"/>
      <c r="HF3" s="17"/>
      <c r="HG3" s="17"/>
      <c r="HH3" s="17"/>
      <c r="HI3" s="17"/>
      <c r="HJ3" s="17"/>
      <c r="HK3" s="17"/>
      <c r="HL3" s="17"/>
      <c r="HM3" s="18"/>
      <c r="HO3" s="14"/>
      <c r="HP3" s="15"/>
      <c r="HQ3" s="16"/>
      <c r="HR3" s="16"/>
      <c r="HS3" s="16"/>
      <c r="HT3" s="17"/>
      <c r="HU3" s="17"/>
      <c r="HV3" s="17"/>
      <c r="HW3" s="17"/>
      <c r="HX3" s="17"/>
      <c r="HY3" s="17"/>
      <c r="HZ3" s="17"/>
      <c r="IA3" s="17"/>
      <c r="IB3" s="17"/>
      <c r="IC3" s="18"/>
      <c r="IE3" s="14"/>
      <c r="IF3" s="15"/>
      <c r="IG3" s="16"/>
      <c r="IH3" s="16"/>
      <c r="II3" s="16"/>
      <c r="IJ3" s="17"/>
      <c r="IK3" s="17"/>
      <c r="IL3" s="17"/>
      <c r="IM3" s="17"/>
      <c r="IN3" s="17"/>
      <c r="IO3" s="17"/>
      <c r="IP3" s="17"/>
      <c r="IQ3" s="17"/>
      <c r="IR3" s="17"/>
      <c r="IS3" s="18"/>
      <c r="IU3" s="14"/>
      <c r="IV3" s="15"/>
      <c r="IW3" s="16"/>
      <c r="IX3" s="16"/>
      <c r="IY3" s="16"/>
      <c r="IZ3" s="17"/>
      <c r="JA3" s="17"/>
      <c r="JB3" s="17"/>
      <c r="JC3" s="17"/>
      <c r="JD3" s="17"/>
      <c r="JE3" s="17"/>
      <c r="JF3" s="17"/>
      <c r="JG3" s="17"/>
      <c r="JH3" s="17"/>
      <c r="JI3" s="18"/>
      <c r="JK3" s="14"/>
      <c r="JL3" s="15"/>
      <c r="JM3" s="16"/>
      <c r="JN3" s="16"/>
      <c r="JO3" s="16"/>
      <c r="JP3" s="17"/>
      <c r="JQ3" s="17"/>
      <c r="JR3" s="17"/>
      <c r="JS3" s="17"/>
      <c r="JT3" s="17"/>
      <c r="JU3" s="17"/>
      <c r="JV3" s="17"/>
      <c r="JW3" s="17"/>
      <c r="JX3" s="17"/>
      <c r="JY3" s="18"/>
      <c r="KA3" s="14"/>
      <c r="KB3" s="15"/>
      <c r="KC3" s="16"/>
      <c r="KD3" s="16"/>
      <c r="KE3" s="16"/>
      <c r="KF3" s="17"/>
      <c r="KG3" s="17"/>
      <c r="KH3" s="17"/>
      <c r="KI3" s="17"/>
      <c r="KJ3" s="17"/>
      <c r="KK3" s="17"/>
      <c r="KL3" s="17"/>
      <c r="KM3" s="17"/>
      <c r="KN3" s="17"/>
      <c r="KO3" s="18"/>
      <c r="KQ3" s="14"/>
      <c r="KR3" s="15"/>
      <c r="KS3" s="16"/>
      <c r="KT3" s="16"/>
      <c r="KU3" s="16"/>
      <c r="KV3" s="17"/>
      <c r="KW3" s="17"/>
      <c r="KX3" s="17"/>
      <c r="KY3" s="17"/>
      <c r="KZ3" s="17"/>
      <c r="LA3" s="17"/>
      <c r="LB3" s="17"/>
      <c r="LC3" s="17"/>
      <c r="LD3" s="17"/>
      <c r="LE3" s="18"/>
      <c r="LG3" s="14"/>
      <c r="LH3" s="15"/>
      <c r="LI3" s="16"/>
      <c r="LJ3" s="16"/>
      <c r="LK3" s="16"/>
      <c r="LL3" s="17"/>
      <c r="LM3" s="17"/>
      <c r="LN3" s="17"/>
      <c r="LO3" s="17"/>
      <c r="LP3" s="17"/>
      <c r="LQ3" s="17"/>
      <c r="LR3" s="17"/>
      <c r="LS3" s="17"/>
      <c r="LT3" s="17"/>
      <c r="LU3" s="18"/>
      <c r="LW3" s="14"/>
      <c r="LX3" s="15"/>
      <c r="LY3" s="16"/>
      <c r="LZ3" s="16"/>
      <c r="MA3" s="16"/>
      <c r="MB3" s="17"/>
      <c r="MC3" s="17"/>
      <c r="MD3" s="17"/>
      <c r="ME3" s="17"/>
      <c r="MF3" s="17"/>
      <c r="MG3" s="17"/>
      <c r="MH3" s="17"/>
      <c r="MI3" s="17"/>
      <c r="MJ3" s="17"/>
      <c r="MK3" s="18"/>
      <c r="MM3" s="14"/>
      <c r="MN3" s="15"/>
      <c r="MO3" s="16"/>
      <c r="MP3" s="16"/>
      <c r="MQ3" s="16"/>
      <c r="MR3" s="17"/>
      <c r="MS3" s="17"/>
      <c r="MT3" s="17"/>
      <c r="MU3" s="17"/>
      <c r="MV3" s="17"/>
      <c r="MW3" s="17"/>
      <c r="MX3" s="17"/>
      <c r="MY3" s="17"/>
      <c r="MZ3" s="17"/>
      <c r="NA3" s="18"/>
      <c r="NC3" s="14"/>
      <c r="ND3" s="15"/>
      <c r="NE3" s="16"/>
      <c r="NF3" s="16"/>
      <c r="NG3" s="16"/>
      <c r="NH3" s="17"/>
      <c r="NI3" s="17"/>
      <c r="NJ3" s="17"/>
      <c r="NK3" s="17"/>
      <c r="NL3" s="17"/>
      <c r="NM3" s="17"/>
      <c r="NN3" s="17"/>
      <c r="NO3" s="17"/>
      <c r="NP3" s="17"/>
      <c r="NQ3" s="18"/>
      <c r="NS3" s="14"/>
      <c r="NT3" s="15"/>
      <c r="NU3" s="16"/>
      <c r="NV3" s="16"/>
      <c r="NW3" s="16"/>
      <c r="NX3" s="17"/>
      <c r="NY3" s="17"/>
      <c r="NZ3" s="17"/>
      <c r="OA3" s="17"/>
      <c r="OB3" s="17"/>
      <c r="OC3" s="17"/>
      <c r="OD3" s="17"/>
      <c r="OE3" s="17"/>
      <c r="OF3" s="17"/>
      <c r="OG3" s="18"/>
      <c r="OI3" s="14"/>
      <c r="OJ3" s="15"/>
      <c r="OK3" s="16"/>
      <c r="OL3" s="16"/>
      <c r="OM3" s="16"/>
      <c r="ON3" s="17"/>
      <c r="OO3" s="17"/>
      <c r="OP3" s="17"/>
      <c r="OQ3" s="17"/>
      <c r="OR3" s="17"/>
      <c r="OS3" s="17"/>
      <c r="OT3" s="17"/>
      <c r="OU3" s="17"/>
      <c r="OV3" s="17"/>
      <c r="OW3" s="18"/>
      <c r="OY3" s="14"/>
      <c r="OZ3" s="15"/>
      <c r="PA3" s="16"/>
      <c r="PB3" s="16"/>
      <c r="PC3" s="16"/>
      <c r="PD3" s="17"/>
      <c r="PE3" s="17"/>
      <c r="PF3" s="17"/>
      <c r="PG3" s="17"/>
      <c r="PH3" s="17"/>
      <c r="PI3" s="17"/>
      <c r="PJ3" s="17"/>
      <c r="PK3" s="17"/>
      <c r="PL3" s="17"/>
      <c r="PM3" s="18"/>
      <c r="PO3" s="14"/>
      <c r="PP3" s="15"/>
      <c r="PQ3" s="16"/>
      <c r="PR3" s="16"/>
      <c r="PS3" s="16"/>
      <c r="PT3" s="17"/>
      <c r="PU3" s="17"/>
      <c r="PV3" s="17"/>
      <c r="PW3" s="17"/>
      <c r="PX3" s="17"/>
      <c r="PY3" s="17"/>
      <c r="PZ3" s="17"/>
      <c r="QA3" s="17"/>
      <c r="QB3" s="17"/>
      <c r="QC3" s="18"/>
      <c r="QE3" s="14"/>
      <c r="QF3" s="15"/>
      <c r="QG3" s="16"/>
      <c r="QH3" s="16"/>
      <c r="QI3" s="16"/>
      <c r="QJ3" s="17"/>
      <c r="QK3" s="17"/>
      <c r="QL3" s="17"/>
      <c r="QM3" s="17"/>
      <c r="QN3" s="17"/>
      <c r="QO3" s="17"/>
      <c r="QP3" s="17"/>
      <c r="QQ3" s="17"/>
      <c r="QR3" s="17"/>
      <c r="QS3" s="18"/>
      <c r="QU3" s="14"/>
      <c r="QV3" s="15"/>
      <c r="QW3" s="16"/>
      <c r="QX3" s="16"/>
      <c r="QY3" s="16"/>
      <c r="QZ3" s="17"/>
      <c r="RA3" s="17"/>
      <c r="RB3" s="17"/>
      <c r="RC3" s="17"/>
      <c r="RD3" s="17"/>
      <c r="RE3" s="17"/>
      <c r="RF3" s="17"/>
      <c r="RG3" s="17"/>
      <c r="RH3" s="17"/>
      <c r="RI3" s="18"/>
      <c r="RK3" s="14"/>
      <c r="RL3" s="15"/>
      <c r="RM3" s="16"/>
      <c r="RN3" s="16"/>
      <c r="RO3" s="16"/>
      <c r="RP3" s="17"/>
      <c r="RQ3" s="17"/>
      <c r="RR3" s="17"/>
      <c r="RS3" s="17"/>
      <c r="RT3" s="17"/>
      <c r="RU3" s="17"/>
      <c r="RV3" s="17"/>
      <c r="RW3" s="17"/>
      <c r="RX3" s="17"/>
      <c r="RY3" s="18"/>
      <c r="SA3" s="14"/>
      <c r="SB3" s="15"/>
      <c r="SC3" s="16"/>
      <c r="SD3" s="16"/>
      <c r="SE3" s="16"/>
      <c r="SF3" s="17"/>
      <c r="SG3" s="17"/>
      <c r="SH3" s="17"/>
      <c r="SI3" s="17"/>
      <c r="SJ3" s="17"/>
      <c r="SK3" s="17"/>
      <c r="SL3" s="17"/>
      <c r="SM3" s="17"/>
      <c r="SN3" s="17"/>
      <c r="SO3" s="18"/>
      <c r="SQ3" s="14"/>
      <c r="SR3" s="15"/>
      <c r="SS3" s="16"/>
      <c r="ST3" s="16"/>
      <c r="SU3" s="16"/>
      <c r="SV3" s="17"/>
      <c r="SW3" s="17"/>
      <c r="SX3" s="17"/>
      <c r="SY3" s="17"/>
      <c r="SZ3" s="17"/>
      <c r="TA3" s="17"/>
      <c r="TB3" s="17"/>
      <c r="TC3" s="17"/>
      <c r="TD3" s="17"/>
      <c r="TE3" s="18"/>
      <c r="TG3" s="14"/>
      <c r="TH3" s="15"/>
      <c r="TI3" s="16"/>
      <c r="TJ3" s="16"/>
      <c r="TK3" s="16"/>
      <c r="TL3" s="17"/>
      <c r="TM3" s="17"/>
      <c r="TN3" s="17"/>
      <c r="TO3" s="17"/>
      <c r="TP3" s="17"/>
      <c r="TQ3" s="17"/>
      <c r="TR3" s="17"/>
      <c r="TS3" s="17"/>
      <c r="TT3" s="17"/>
      <c r="TU3" s="18"/>
      <c r="TW3" s="14"/>
      <c r="TX3" s="15"/>
      <c r="TY3" s="16"/>
      <c r="TZ3" s="16"/>
      <c r="UA3" s="16"/>
      <c r="UB3" s="17"/>
      <c r="UC3" s="17"/>
      <c r="UD3" s="17"/>
      <c r="UE3" s="17"/>
      <c r="UF3" s="17"/>
      <c r="UG3" s="17"/>
      <c r="UH3" s="17"/>
      <c r="UI3" s="17"/>
      <c r="UJ3" s="17"/>
      <c r="UK3" s="18"/>
      <c r="UM3" s="14"/>
      <c r="UN3" s="15"/>
      <c r="UO3" s="16"/>
      <c r="UP3" s="16"/>
      <c r="UQ3" s="16"/>
      <c r="UR3" s="17"/>
      <c r="US3" s="17"/>
      <c r="UT3" s="17"/>
      <c r="UU3" s="17"/>
      <c r="UV3" s="17"/>
      <c r="UW3" s="17"/>
      <c r="UX3" s="17"/>
      <c r="UY3" s="17"/>
      <c r="UZ3" s="17"/>
      <c r="VA3" s="18"/>
      <c r="VC3" s="14"/>
      <c r="VD3" s="15"/>
      <c r="VE3" s="16"/>
      <c r="VF3" s="16"/>
      <c r="VG3" s="16"/>
      <c r="VH3" s="17"/>
      <c r="VI3" s="17"/>
      <c r="VJ3" s="17"/>
      <c r="VK3" s="17"/>
      <c r="VL3" s="17"/>
      <c r="VM3" s="17"/>
      <c r="VN3" s="17"/>
      <c r="VO3" s="17"/>
      <c r="VP3" s="17"/>
      <c r="VQ3" s="18"/>
      <c r="VS3" s="14"/>
      <c r="VT3" s="15"/>
      <c r="VU3" s="16"/>
      <c r="VV3" s="16"/>
      <c r="VW3" s="16"/>
      <c r="VX3" s="17"/>
      <c r="VY3" s="17"/>
      <c r="VZ3" s="17"/>
      <c r="WA3" s="17"/>
      <c r="WB3" s="17"/>
      <c r="WC3" s="17"/>
      <c r="WD3" s="17"/>
      <c r="WE3" s="17"/>
      <c r="WF3" s="17"/>
      <c r="WG3" s="18"/>
      <c r="WI3" s="14"/>
      <c r="WJ3" s="15"/>
      <c r="WK3" s="16"/>
      <c r="WL3" s="16"/>
      <c r="WM3" s="16"/>
      <c r="WN3" s="17"/>
      <c r="WO3" s="17"/>
      <c r="WP3" s="17"/>
      <c r="WQ3" s="17"/>
      <c r="WR3" s="17"/>
      <c r="WS3" s="17"/>
      <c r="WT3" s="17"/>
      <c r="WU3" s="17"/>
      <c r="WV3" s="17"/>
      <c r="WW3" s="18"/>
      <c r="WY3" s="14"/>
      <c r="WZ3" s="15"/>
      <c r="XA3" s="16"/>
      <c r="XB3" s="16"/>
      <c r="XC3" s="16"/>
      <c r="XD3" s="17"/>
      <c r="XE3" s="17"/>
      <c r="XF3" s="17"/>
      <c r="XG3" s="17"/>
      <c r="XH3" s="17"/>
      <c r="XI3" s="17"/>
      <c r="XJ3" s="17"/>
      <c r="XK3" s="17"/>
      <c r="XL3" s="17"/>
      <c r="XM3" s="18"/>
      <c r="XO3" s="14"/>
      <c r="XP3" s="15"/>
      <c r="XQ3" s="16"/>
      <c r="XR3" s="16"/>
      <c r="XS3" s="16"/>
      <c r="XT3" s="17"/>
      <c r="XU3" s="17"/>
      <c r="XV3" s="17"/>
      <c r="XW3" s="17"/>
      <c r="XX3" s="17"/>
      <c r="XY3" s="17"/>
      <c r="XZ3" s="17"/>
      <c r="YA3" s="17"/>
      <c r="YB3" s="17"/>
      <c r="YC3" s="18"/>
      <c r="YE3" s="14"/>
      <c r="YF3" s="15"/>
      <c r="YG3" s="16"/>
      <c r="YH3" s="16"/>
      <c r="YI3" s="16"/>
      <c r="YJ3" s="17"/>
      <c r="YK3" s="17"/>
      <c r="YL3" s="17"/>
      <c r="YM3" s="17"/>
      <c r="YN3" s="17"/>
      <c r="YO3" s="17"/>
      <c r="YP3" s="17"/>
      <c r="YQ3" s="17"/>
      <c r="YR3" s="17"/>
      <c r="YS3" s="18"/>
      <c r="YU3" s="14"/>
      <c r="YV3" s="15"/>
      <c r="YW3" s="16"/>
      <c r="YX3" s="16"/>
      <c r="YY3" s="16"/>
      <c r="YZ3" s="17"/>
      <c r="ZA3" s="17"/>
      <c r="ZB3" s="17"/>
      <c r="ZC3" s="17"/>
      <c r="ZD3" s="17"/>
      <c r="ZE3" s="17"/>
      <c r="ZF3" s="17"/>
      <c r="ZG3" s="17"/>
      <c r="ZH3" s="17"/>
      <c r="ZI3" s="18"/>
      <c r="ZK3" s="14"/>
      <c r="ZL3" s="15"/>
      <c r="ZM3" s="16"/>
      <c r="ZN3" s="16"/>
      <c r="ZO3" s="16"/>
      <c r="ZP3" s="17"/>
      <c r="ZQ3" s="17"/>
      <c r="ZR3" s="17"/>
      <c r="ZS3" s="17"/>
      <c r="ZT3" s="17"/>
      <c r="ZU3" s="17"/>
      <c r="ZV3" s="17"/>
      <c r="ZW3" s="17"/>
      <c r="ZX3" s="17"/>
      <c r="ZY3" s="18"/>
    </row>
    <row r="4" spans="1:701" ht="28.5" customHeight="1" x14ac:dyDescent="0.3">
      <c r="A4" s="12">
        <v>2</v>
      </c>
      <c r="B4" s="13" t="s">
        <v>12</v>
      </c>
      <c r="C4" s="8">
        <v>724500</v>
      </c>
      <c r="D4" s="8">
        <v>850500</v>
      </c>
      <c r="E4" s="8">
        <v>64010</v>
      </c>
      <c r="F4" s="8">
        <v>0</v>
      </c>
      <c r="G4" s="8">
        <v>0</v>
      </c>
      <c r="H4" s="8">
        <v>0</v>
      </c>
      <c r="I4" s="8">
        <v>27000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2">
        <v>3</v>
      </c>
      <c r="B5" s="13" t="s">
        <v>157</v>
      </c>
      <c r="C5" s="8">
        <v>355500</v>
      </c>
      <c r="D5" s="8">
        <v>1121500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103500</v>
      </c>
      <c r="L5" s="8">
        <v>0</v>
      </c>
      <c r="M5" s="8">
        <v>0</v>
      </c>
      <c r="N5" s="8">
        <v>0</v>
      </c>
    </row>
    <row r="6" spans="1:701" ht="28.5" customHeight="1" x14ac:dyDescent="0.3">
      <c r="A6" s="12">
        <v>4</v>
      </c>
      <c r="B6" s="13" t="s">
        <v>13</v>
      </c>
      <c r="C6" s="8">
        <v>594000</v>
      </c>
      <c r="D6" s="8">
        <v>918000</v>
      </c>
      <c r="E6" s="8">
        <v>0</v>
      </c>
      <c r="F6" s="8">
        <v>0</v>
      </c>
      <c r="G6" s="8">
        <v>0</v>
      </c>
      <c r="H6" s="8">
        <v>135000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2">
        <v>5</v>
      </c>
      <c r="B7" s="13" t="s">
        <v>14</v>
      </c>
      <c r="C7" s="8">
        <v>0</v>
      </c>
      <c r="D7" s="8">
        <v>0</v>
      </c>
      <c r="E7" s="8">
        <v>237480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2">
        <v>6</v>
      </c>
      <c r="B8" s="13" t="s">
        <v>15</v>
      </c>
      <c r="C8" s="8">
        <v>3941500</v>
      </c>
      <c r="D8" s="8">
        <v>2215000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2">
        <v>7</v>
      </c>
      <c r="B9" s="13" t="s">
        <v>170</v>
      </c>
      <c r="C9" s="8">
        <v>463500</v>
      </c>
      <c r="D9" s="8">
        <v>360000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2">
        <v>8</v>
      </c>
      <c r="B10" s="13" t="s">
        <v>16</v>
      </c>
      <c r="C10" s="8">
        <v>0</v>
      </c>
      <c r="D10" s="8">
        <v>0</v>
      </c>
      <c r="E10" s="8">
        <v>441350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2">
        <v>9</v>
      </c>
      <c r="B11" s="13" t="s">
        <v>17</v>
      </c>
      <c r="C11" s="8">
        <v>0</v>
      </c>
      <c r="D11" s="8">
        <v>0</v>
      </c>
      <c r="E11" s="8">
        <v>1233830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2">
        <v>10</v>
      </c>
      <c r="B12" s="13" t="s">
        <v>18</v>
      </c>
      <c r="C12" s="8">
        <v>0</v>
      </c>
      <c r="D12" s="8">
        <v>0</v>
      </c>
      <c r="E12" s="8">
        <v>351870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2">
        <v>11</v>
      </c>
      <c r="B13" s="13" t="s">
        <v>19</v>
      </c>
      <c r="C13" s="8">
        <v>40500</v>
      </c>
      <c r="D13" s="8">
        <v>108000</v>
      </c>
      <c r="E13" s="8">
        <v>10800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36" customHeight="1" x14ac:dyDescent="0.3">
      <c r="A14" s="12">
        <v>12</v>
      </c>
      <c r="B14" s="13" t="s">
        <v>122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2">
        <v>13</v>
      </c>
      <c r="B15" s="13" t="s">
        <v>20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28.5" customHeight="1" x14ac:dyDescent="0.3">
      <c r="A16" s="12">
        <v>14</v>
      </c>
      <c r="B16" s="13" t="s">
        <v>21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38.25" customHeight="1" x14ac:dyDescent="0.3">
      <c r="A17" s="12">
        <v>15</v>
      </c>
      <c r="B17" s="13" t="s">
        <v>123</v>
      </c>
      <c r="C17" s="8">
        <v>0</v>
      </c>
      <c r="D17" s="8">
        <v>0</v>
      </c>
      <c r="E17" s="8">
        <v>322020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2">
        <v>16</v>
      </c>
      <c r="B18" s="13" t="s">
        <v>22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28.5" customHeight="1" x14ac:dyDescent="0.3">
      <c r="A19" s="12">
        <v>17</v>
      </c>
      <c r="B19" s="13" t="s">
        <v>120</v>
      </c>
      <c r="C19" s="8">
        <v>148500</v>
      </c>
      <c r="D19" s="8">
        <v>27000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28.5" customHeight="1" x14ac:dyDescent="0.3">
      <c r="A20" s="12">
        <v>18</v>
      </c>
      <c r="B20" s="13" t="s">
        <v>23</v>
      </c>
      <c r="C20" s="8">
        <v>2475000</v>
      </c>
      <c r="D20" s="8">
        <v>2493000</v>
      </c>
      <c r="E20" s="8">
        <v>69260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2">
        <v>19</v>
      </c>
      <c r="B21" s="13" t="s">
        <v>24</v>
      </c>
      <c r="C21" s="8">
        <v>900000</v>
      </c>
      <c r="D21" s="8">
        <v>1361000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s="20" customFormat="1" ht="28.5" customHeight="1" x14ac:dyDescent="0.3">
      <c r="A22" s="12">
        <v>20</v>
      </c>
      <c r="B22" s="13" t="s">
        <v>164</v>
      </c>
      <c r="C22" s="8">
        <v>405000</v>
      </c>
      <c r="D22" s="8">
        <v>220500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14"/>
      <c r="P22" s="15"/>
      <c r="Q22" s="16"/>
      <c r="R22" s="16"/>
      <c r="S22" s="16"/>
      <c r="T22" s="17"/>
      <c r="U22" s="17"/>
      <c r="V22" s="17"/>
      <c r="W22" s="17"/>
      <c r="X22" s="17"/>
      <c r="Y22" s="17"/>
      <c r="Z22" s="17"/>
      <c r="AA22" s="17"/>
      <c r="AB22" s="17"/>
      <c r="AC22" s="18"/>
      <c r="AE22" s="14"/>
      <c r="AF22" s="15"/>
      <c r="AG22" s="16"/>
      <c r="AH22" s="16"/>
      <c r="AI22" s="16"/>
      <c r="AJ22" s="17"/>
      <c r="AK22" s="17"/>
      <c r="AL22" s="17"/>
      <c r="AM22" s="17"/>
      <c r="AN22" s="17"/>
      <c r="AO22" s="17"/>
      <c r="AP22" s="17"/>
      <c r="AQ22" s="17"/>
      <c r="AR22" s="17"/>
      <c r="AS22" s="18"/>
      <c r="AU22" s="14"/>
      <c r="AV22" s="15"/>
      <c r="AW22" s="16"/>
      <c r="AX22" s="16"/>
      <c r="AY22" s="16"/>
      <c r="AZ22" s="17"/>
      <c r="BA22" s="17"/>
      <c r="BB22" s="17"/>
      <c r="BC22" s="17"/>
      <c r="BD22" s="17"/>
      <c r="BE22" s="17"/>
      <c r="BF22" s="17"/>
      <c r="BG22" s="17"/>
      <c r="BH22" s="17"/>
      <c r="BI22" s="18"/>
      <c r="BK22" s="14"/>
      <c r="BL22" s="15"/>
      <c r="BM22" s="16"/>
      <c r="BN22" s="16"/>
      <c r="BO22" s="16"/>
      <c r="BP22" s="17"/>
      <c r="BQ22" s="17"/>
      <c r="BR22" s="17"/>
      <c r="BS22" s="17"/>
      <c r="BT22" s="17"/>
      <c r="BU22" s="17"/>
      <c r="BV22" s="17"/>
      <c r="BW22" s="17"/>
      <c r="BX22" s="17"/>
      <c r="BY22" s="18"/>
      <c r="CA22" s="14"/>
      <c r="CB22" s="15"/>
      <c r="CC22" s="16"/>
      <c r="CD22" s="16"/>
      <c r="CE22" s="16"/>
      <c r="CF22" s="17"/>
      <c r="CG22" s="17"/>
      <c r="CH22" s="17"/>
      <c r="CI22" s="17"/>
      <c r="CJ22" s="17"/>
      <c r="CK22" s="17"/>
      <c r="CL22" s="17"/>
      <c r="CM22" s="17"/>
      <c r="CN22" s="17"/>
      <c r="CO22" s="18"/>
      <c r="CQ22" s="14"/>
      <c r="CR22" s="15"/>
      <c r="CS22" s="16"/>
      <c r="CT22" s="16"/>
      <c r="CU22" s="16"/>
      <c r="CV22" s="17"/>
      <c r="CW22" s="17"/>
      <c r="CX22" s="17"/>
      <c r="CY22" s="17"/>
      <c r="CZ22" s="17"/>
      <c r="DA22" s="17"/>
      <c r="DB22" s="17"/>
      <c r="DC22" s="17"/>
      <c r="DD22" s="17"/>
      <c r="DE22" s="18"/>
      <c r="DG22" s="14"/>
      <c r="DH22" s="15"/>
      <c r="DI22" s="16"/>
      <c r="DJ22" s="16"/>
      <c r="DK22" s="16"/>
      <c r="DL22" s="17"/>
      <c r="DM22" s="17"/>
      <c r="DN22" s="17"/>
      <c r="DO22" s="17"/>
      <c r="DP22" s="17"/>
      <c r="DQ22" s="17"/>
      <c r="DR22" s="17"/>
      <c r="DS22" s="17"/>
      <c r="DT22" s="17"/>
      <c r="DU22" s="18"/>
      <c r="DW22" s="14"/>
      <c r="DX22" s="15"/>
      <c r="DY22" s="16"/>
      <c r="DZ22" s="16"/>
      <c r="EA22" s="16"/>
      <c r="EB22" s="17"/>
      <c r="EC22" s="17"/>
      <c r="ED22" s="17"/>
      <c r="EE22" s="17"/>
      <c r="EF22" s="17"/>
      <c r="EG22" s="17"/>
      <c r="EH22" s="17"/>
      <c r="EI22" s="17"/>
      <c r="EJ22" s="17"/>
      <c r="EK22" s="18"/>
      <c r="EM22" s="14"/>
      <c r="EN22" s="15"/>
      <c r="EO22" s="16"/>
      <c r="EP22" s="16"/>
      <c r="EQ22" s="16"/>
      <c r="ER22" s="17"/>
      <c r="ES22" s="17"/>
      <c r="ET22" s="17"/>
      <c r="EU22" s="17"/>
      <c r="EV22" s="17"/>
      <c r="EW22" s="17"/>
      <c r="EX22" s="17"/>
      <c r="EY22" s="17"/>
      <c r="EZ22" s="17"/>
      <c r="FA22" s="18"/>
      <c r="FC22" s="14"/>
      <c r="FD22" s="15"/>
      <c r="FE22" s="16"/>
      <c r="FF22" s="16"/>
      <c r="FG22" s="16"/>
      <c r="FH22" s="17"/>
      <c r="FI22" s="17"/>
      <c r="FJ22" s="17"/>
      <c r="FK22" s="17"/>
      <c r="FL22" s="17"/>
      <c r="FM22" s="17"/>
      <c r="FN22" s="17"/>
      <c r="FO22" s="17"/>
      <c r="FP22" s="17"/>
      <c r="FQ22" s="18"/>
      <c r="FS22" s="14"/>
      <c r="FT22" s="15"/>
      <c r="FU22" s="16"/>
      <c r="FV22" s="16"/>
      <c r="FW22" s="16"/>
      <c r="FX22" s="17"/>
      <c r="FY22" s="17"/>
      <c r="FZ22" s="17"/>
      <c r="GA22" s="17"/>
      <c r="GB22" s="17"/>
      <c r="GC22" s="17"/>
      <c r="GD22" s="17"/>
      <c r="GE22" s="17"/>
      <c r="GF22" s="17"/>
      <c r="GG22" s="18"/>
      <c r="GI22" s="14"/>
      <c r="GJ22" s="15"/>
      <c r="GK22" s="16"/>
      <c r="GL22" s="16"/>
      <c r="GM22" s="16"/>
      <c r="GN22" s="17"/>
      <c r="GO22" s="17"/>
      <c r="GP22" s="17"/>
      <c r="GQ22" s="17"/>
      <c r="GR22" s="17"/>
      <c r="GS22" s="17"/>
      <c r="GT22" s="17"/>
      <c r="GU22" s="17"/>
      <c r="GV22" s="17"/>
      <c r="GW22" s="18"/>
      <c r="GY22" s="14"/>
      <c r="GZ22" s="15"/>
      <c r="HA22" s="16"/>
      <c r="HB22" s="16"/>
      <c r="HC22" s="16"/>
      <c r="HD22" s="17"/>
      <c r="HE22" s="17"/>
      <c r="HF22" s="17"/>
      <c r="HG22" s="17"/>
      <c r="HH22" s="17"/>
      <c r="HI22" s="17"/>
      <c r="HJ22" s="17"/>
      <c r="HK22" s="17"/>
      <c r="HL22" s="17"/>
      <c r="HM22" s="18"/>
      <c r="HO22" s="14"/>
      <c r="HP22" s="15"/>
      <c r="HQ22" s="16"/>
      <c r="HR22" s="16"/>
      <c r="HS22" s="16"/>
      <c r="HT22" s="17"/>
      <c r="HU22" s="17"/>
      <c r="HV22" s="17"/>
      <c r="HW22" s="17"/>
      <c r="HX22" s="17"/>
      <c r="HY22" s="17"/>
      <c r="HZ22" s="17"/>
      <c r="IA22" s="17"/>
      <c r="IB22" s="17"/>
      <c r="IC22" s="18"/>
      <c r="IE22" s="14"/>
      <c r="IF22" s="15"/>
      <c r="IG22" s="16"/>
      <c r="IH22" s="16"/>
      <c r="II22" s="16"/>
      <c r="IJ22" s="17"/>
      <c r="IK22" s="17"/>
      <c r="IL22" s="17"/>
      <c r="IM22" s="17"/>
      <c r="IN22" s="17"/>
      <c r="IO22" s="17"/>
      <c r="IP22" s="17"/>
      <c r="IQ22" s="17"/>
      <c r="IR22" s="17"/>
      <c r="IS22" s="18"/>
      <c r="IU22" s="14"/>
      <c r="IV22" s="15"/>
      <c r="IW22" s="16"/>
      <c r="IX22" s="16"/>
      <c r="IY22" s="16"/>
      <c r="IZ22" s="17"/>
      <c r="JA22" s="17"/>
      <c r="JB22" s="17"/>
      <c r="JC22" s="17"/>
      <c r="JD22" s="17"/>
      <c r="JE22" s="17"/>
      <c r="JF22" s="17"/>
      <c r="JG22" s="17"/>
      <c r="JH22" s="17"/>
      <c r="JI22" s="18"/>
      <c r="JK22" s="14"/>
      <c r="JL22" s="15"/>
      <c r="JM22" s="16"/>
      <c r="JN22" s="16"/>
      <c r="JO22" s="16"/>
      <c r="JP22" s="17"/>
      <c r="JQ22" s="17"/>
      <c r="JR22" s="17"/>
      <c r="JS22" s="17"/>
      <c r="JT22" s="17"/>
      <c r="JU22" s="17"/>
      <c r="JV22" s="17"/>
      <c r="JW22" s="17"/>
      <c r="JX22" s="17"/>
      <c r="JY22" s="18"/>
      <c r="KA22" s="14"/>
      <c r="KB22" s="15"/>
      <c r="KC22" s="16"/>
      <c r="KD22" s="16"/>
      <c r="KE22" s="16"/>
      <c r="KF22" s="17"/>
      <c r="KG22" s="17"/>
      <c r="KH22" s="17"/>
      <c r="KI22" s="17"/>
      <c r="KJ22" s="17"/>
      <c r="KK22" s="17"/>
      <c r="KL22" s="17"/>
      <c r="KM22" s="17"/>
      <c r="KN22" s="17"/>
      <c r="KO22" s="18"/>
      <c r="KQ22" s="14"/>
      <c r="KR22" s="15"/>
      <c r="KS22" s="16"/>
      <c r="KT22" s="16"/>
      <c r="KU22" s="16"/>
      <c r="KV22" s="17"/>
      <c r="KW22" s="17"/>
      <c r="KX22" s="17"/>
      <c r="KY22" s="17"/>
      <c r="KZ22" s="17"/>
      <c r="LA22" s="17"/>
      <c r="LB22" s="17"/>
      <c r="LC22" s="17"/>
      <c r="LD22" s="17"/>
      <c r="LE22" s="18"/>
      <c r="LG22" s="14"/>
      <c r="LH22" s="15"/>
      <c r="LI22" s="16"/>
      <c r="LJ22" s="16"/>
      <c r="LK22" s="16"/>
      <c r="LL22" s="17"/>
      <c r="LM22" s="17"/>
      <c r="LN22" s="17"/>
      <c r="LO22" s="17"/>
      <c r="LP22" s="17"/>
      <c r="LQ22" s="17"/>
      <c r="LR22" s="17"/>
      <c r="LS22" s="17"/>
      <c r="LT22" s="17"/>
      <c r="LU22" s="18"/>
      <c r="LW22" s="14"/>
      <c r="LX22" s="15"/>
      <c r="LY22" s="16"/>
      <c r="LZ22" s="16"/>
      <c r="MA22" s="16"/>
      <c r="MB22" s="17"/>
      <c r="MC22" s="17"/>
      <c r="MD22" s="17"/>
      <c r="ME22" s="17"/>
      <c r="MF22" s="17"/>
      <c r="MG22" s="17"/>
      <c r="MH22" s="17"/>
      <c r="MI22" s="17"/>
      <c r="MJ22" s="17"/>
      <c r="MK22" s="18"/>
      <c r="MM22" s="14"/>
      <c r="MN22" s="15"/>
      <c r="MO22" s="16"/>
      <c r="MP22" s="16"/>
      <c r="MQ22" s="16"/>
      <c r="MR22" s="17"/>
      <c r="MS22" s="17"/>
      <c r="MT22" s="17"/>
      <c r="MU22" s="17"/>
      <c r="MV22" s="17"/>
      <c r="MW22" s="17"/>
      <c r="MX22" s="17"/>
      <c r="MY22" s="17"/>
      <c r="MZ22" s="17"/>
      <c r="NA22" s="18"/>
      <c r="NC22" s="14"/>
      <c r="ND22" s="15"/>
      <c r="NE22" s="16"/>
      <c r="NF22" s="16"/>
      <c r="NG22" s="16"/>
      <c r="NH22" s="17"/>
      <c r="NI22" s="17"/>
      <c r="NJ22" s="17"/>
      <c r="NK22" s="17"/>
      <c r="NL22" s="17"/>
      <c r="NM22" s="17"/>
      <c r="NN22" s="17"/>
      <c r="NO22" s="17"/>
      <c r="NP22" s="17"/>
      <c r="NQ22" s="18"/>
      <c r="NS22" s="14"/>
      <c r="NT22" s="15"/>
      <c r="NU22" s="16"/>
      <c r="NV22" s="16"/>
      <c r="NW22" s="16"/>
      <c r="NX22" s="17"/>
      <c r="NY22" s="17"/>
      <c r="NZ22" s="17"/>
      <c r="OA22" s="17"/>
      <c r="OB22" s="17"/>
      <c r="OC22" s="17"/>
      <c r="OD22" s="17"/>
      <c r="OE22" s="17"/>
      <c r="OF22" s="17"/>
      <c r="OG22" s="18"/>
      <c r="OI22" s="14"/>
      <c r="OJ22" s="15"/>
      <c r="OK22" s="16"/>
      <c r="OL22" s="16"/>
      <c r="OM22" s="16"/>
      <c r="ON22" s="17"/>
      <c r="OO22" s="17"/>
      <c r="OP22" s="17"/>
      <c r="OQ22" s="17"/>
      <c r="OR22" s="17"/>
      <c r="OS22" s="17"/>
      <c r="OT22" s="17"/>
      <c r="OU22" s="17"/>
      <c r="OV22" s="17"/>
      <c r="OW22" s="18"/>
      <c r="OY22" s="14"/>
      <c r="OZ22" s="15"/>
      <c r="PA22" s="16"/>
      <c r="PB22" s="16"/>
      <c r="PC22" s="16"/>
      <c r="PD22" s="17"/>
      <c r="PE22" s="17"/>
      <c r="PF22" s="17"/>
      <c r="PG22" s="17"/>
      <c r="PH22" s="17"/>
      <c r="PI22" s="17"/>
      <c r="PJ22" s="17"/>
      <c r="PK22" s="17"/>
      <c r="PL22" s="17"/>
      <c r="PM22" s="18"/>
      <c r="PO22" s="14"/>
      <c r="PP22" s="15"/>
      <c r="PQ22" s="16"/>
      <c r="PR22" s="16"/>
      <c r="PS22" s="16"/>
      <c r="PT22" s="17"/>
      <c r="PU22" s="17"/>
      <c r="PV22" s="17"/>
      <c r="PW22" s="17"/>
      <c r="PX22" s="17"/>
      <c r="PY22" s="17"/>
      <c r="PZ22" s="17"/>
      <c r="QA22" s="17"/>
      <c r="QB22" s="17"/>
      <c r="QC22" s="18"/>
      <c r="QE22" s="14"/>
      <c r="QF22" s="15"/>
      <c r="QG22" s="16"/>
      <c r="QH22" s="16"/>
      <c r="QI22" s="16"/>
      <c r="QJ22" s="17"/>
      <c r="QK22" s="17"/>
      <c r="QL22" s="17"/>
      <c r="QM22" s="17"/>
      <c r="QN22" s="17"/>
      <c r="QO22" s="17"/>
      <c r="QP22" s="17"/>
      <c r="QQ22" s="17"/>
      <c r="QR22" s="17"/>
      <c r="QS22" s="18"/>
      <c r="QU22" s="14"/>
      <c r="QV22" s="15"/>
      <c r="QW22" s="16"/>
      <c r="QX22" s="16"/>
      <c r="QY22" s="16"/>
      <c r="QZ22" s="17"/>
      <c r="RA22" s="17"/>
      <c r="RB22" s="17"/>
      <c r="RC22" s="17"/>
      <c r="RD22" s="17"/>
      <c r="RE22" s="17"/>
      <c r="RF22" s="17"/>
      <c r="RG22" s="17"/>
      <c r="RH22" s="17"/>
      <c r="RI22" s="18"/>
      <c r="RK22" s="14"/>
      <c r="RL22" s="15"/>
      <c r="RM22" s="16"/>
      <c r="RN22" s="16"/>
      <c r="RO22" s="16"/>
      <c r="RP22" s="17"/>
      <c r="RQ22" s="17"/>
      <c r="RR22" s="17"/>
      <c r="RS22" s="17"/>
      <c r="RT22" s="17"/>
      <c r="RU22" s="17"/>
      <c r="RV22" s="17"/>
      <c r="RW22" s="17"/>
      <c r="RX22" s="17"/>
      <c r="RY22" s="18"/>
      <c r="SA22" s="14"/>
      <c r="SB22" s="15"/>
      <c r="SC22" s="16"/>
      <c r="SD22" s="16"/>
      <c r="SE22" s="16"/>
      <c r="SF22" s="17"/>
      <c r="SG22" s="17"/>
      <c r="SH22" s="17"/>
      <c r="SI22" s="17"/>
      <c r="SJ22" s="17"/>
      <c r="SK22" s="17"/>
      <c r="SL22" s="17"/>
      <c r="SM22" s="17"/>
      <c r="SN22" s="17"/>
      <c r="SO22" s="18"/>
      <c r="SQ22" s="14"/>
      <c r="SR22" s="15"/>
      <c r="SS22" s="16"/>
      <c r="ST22" s="16"/>
      <c r="SU22" s="16"/>
      <c r="SV22" s="17"/>
      <c r="SW22" s="17"/>
      <c r="SX22" s="17"/>
      <c r="SY22" s="17"/>
      <c r="SZ22" s="17"/>
      <c r="TA22" s="17"/>
      <c r="TB22" s="17"/>
      <c r="TC22" s="17"/>
      <c r="TD22" s="17"/>
      <c r="TE22" s="18"/>
      <c r="TG22" s="14"/>
      <c r="TH22" s="15"/>
      <c r="TI22" s="16"/>
      <c r="TJ22" s="16"/>
      <c r="TK22" s="16"/>
      <c r="TL22" s="17"/>
      <c r="TM22" s="17"/>
      <c r="TN22" s="17"/>
      <c r="TO22" s="17"/>
      <c r="TP22" s="17"/>
      <c r="TQ22" s="17"/>
      <c r="TR22" s="17"/>
      <c r="TS22" s="17"/>
      <c r="TT22" s="17"/>
      <c r="TU22" s="18"/>
      <c r="TW22" s="14"/>
      <c r="TX22" s="15"/>
      <c r="TY22" s="16"/>
      <c r="TZ22" s="16"/>
      <c r="UA22" s="16"/>
      <c r="UB22" s="17"/>
      <c r="UC22" s="17"/>
      <c r="UD22" s="17"/>
      <c r="UE22" s="17"/>
      <c r="UF22" s="17"/>
      <c r="UG22" s="17"/>
      <c r="UH22" s="17"/>
      <c r="UI22" s="17"/>
      <c r="UJ22" s="17"/>
      <c r="UK22" s="18"/>
      <c r="UM22" s="14"/>
      <c r="UN22" s="15"/>
      <c r="UO22" s="16"/>
      <c r="UP22" s="16"/>
      <c r="UQ22" s="16"/>
      <c r="UR22" s="17"/>
      <c r="US22" s="17"/>
      <c r="UT22" s="17"/>
      <c r="UU22" s="17"/>
      <c r="UV22" s="17"/>
      <c r="UW22" s="17"/>
      <c r="UX22" s="17"/>
      <c r="UY22" s="17"/>
      <c r="UZ22" s="17"/>
      <c r="VA22" s="18"/>
      <c r="VC22" s="14"/>
      <c r="VD22" s="15"/>
      <c r="VE22" s="16"/>
      <c r="VF22" s="16"/>
      <c r="VG22" s="16"/>
      <c r="VH22" s="17"/>
      <c r="VI22" s="17"/>
      <c r="VJ22" s="17"/>
      <c r="VK22" s="17"/>
      <c r="VL22" s="17"/>
      <c r="VM22" s="17"/>
      <c r="VN22" s="17"/>
      <c r="VO22" s="17"/>
      <c r="VP22" s="17"/>
      <c r="VQ22" s="18"/>
      <c r="VS22" s="14"/>
      <c r="VT22" s="15"/>
      <c r="VU22" s="16"/>
      <c r="VV22" s="16"/>
      <c r="VW22" s="16"/>
      <c r="VX22" s="17"/>
      <c r="VY22" s="17"/>
      <c r="VZ22" s="17"/>
      <c r="WA22" s="17"/>
      <c r="WB22" s="17"/>
      <c r="WC22" s="17"/>
      <c r="WD22" s="17"/>
      <c r="WE22" s="17"/>
      <c r="WF22" s="17"/>
      <c r="WG22" s="18"/>
      <c r="WI22" s="14"/>
      <c r="WJ22" s="15"/>
      <c r="WK22" s="16"/>
      <c r="WL22" s="16"/>
      <c r="WM22" s="16"/>
      <c r="WN22" s="17"/>
      <c r="WO22" s="17"/>
      <c r="WP22" s="17"/>
      <c r="WQ22" s="17"/>
      <c r="WR22" s="17"/>
      <c r="WS22" s="17"/>
      <c r="WT22" s="17"/>
      <c r="WU22" s="17"/>
      <c r="WV22" s="17"/>
      <c r="WW22" s="18"/>
      <c r="WY22" s="14"/>
      <c r="WZ22" s="15"/>
      <c r="XA22" s="16"/>
      <c r="XB22" s="16"/>
      <c r="XC22" s="16"/>
      <c r="XD22" s="17"/>
      <c r="XE22" s="17"/>
      <c r="XF22" s="17"/>
      <c r="XG22" s="17"/>
      <c r="XH22" s="17"/>
      <c r="XI22" s="17"/>
      <c r="XJ22" s="17"/>
      <c r="XK22" s="17"/>
      <c r="XL22" s="17"/>
      <c r="XM22" s="18"/>
      <c r="XO22" s="14"/>
      <c r="XP22" s="15"/>
      <c r="XQ22" s="16"/>
      <c r="XR22" s="16"/>
      <c r="XS22" s="16"/>
      <c r="XT22" s="17"/>
      <c r="XU22" s="17"/>
      <c r="XV22" s="17"/>
      <c r="XW22" s="17"/>
      <c r="XX22" s="17"/>
      <c r="XY22" s="17"/>
      <c r="XZ22" s="17"/>
      <c r="YA22" s="17"/>
      <c r="YB22" s="17"/>
      <c r="YC22" s="18"/>
      <c r="YE22" s="14"/>
      <c r="YF22" s="15"/>
      <c r="YG22" s="16"/>
      <c r="YH22" s="16"/>
      <c r="YI22" s="16"/>
      <c r="YJ22" s="17"/>
      <c r="YK22" s="17"/>
      <c r="YL22" s="17"/>
      <c r="YM22" s="17"/>
      <c r="YN22" s="17"/>
      <c r="YO22" s="17"/>
      <c r="YP22" s="17"/>
      <c r="YQ22" s="17"/>
      <c r="YR22" s="17"/>
      <c r="YS22" s="18"/>
      <c r="YU22" s="14"/>
      <c r="YV22" s="15"/>
      <c r="YW22" s="16"/>
      <c r="YX22" s="16"/>
      <c r="YY22" s="16"/>
      <c r="YZ22" s="17"/>
      <c r="ZA22" s="17"/>
      <c r="ZB22" s="17"/>
      <c r="ZC22" s="17"/>
      <c r="ZD22" s="17"/>
      <c r="ZE22" s="17"/>
      <c r="ZF22" s="17"/>
      <c r="ZG22" s="17"/>
      <c r="ZH22" s="17"/>
      <c r="ZI22" s="18"/>
    </row>
    <row r="23" spans="1:685" ht="28.5" customHeight="1" x14ac:dyDescent="0.3">
      <c r="A23" s="12">
        <v>21</v>
      </c>
      <c r="B23" s="13" t="s">
        <v>25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</row>
    <row r="24" spans="1:685" ht="28.5" customHeight="1" x14ac:dyDescent="0.3">
      <c r="A24" s="12">
        <v>22</v>
      </c>
      <c r="B24" s="13" t="s">
        <v>26</v>
      </c>
      <c r="C24" s="8">
        <v>378000</v>
      </c>
      <c r="D24" s="8">
        <v>324000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162000</v>
      </c>
      <c r="L24" s="8">
        <v>0</v>
      </c>
      <c r="M24" s="8">
        <v>0</v>
      </c>
      <c r="N24" s="8">
        <v>0</v>
      </c>
    </row>
    <row r="25" spans="1:685" ht="28.5" customHeight="1" x14ac:dyDescent="0.3">
      <c r="A25" s="12">
        <v>23</v>
      </c>
      <c r="B25" s="13" t="s">
        <v>27</v>
      </c>
      <c r="C25" s="8">
        <v>0</v>
      </c>
      <c r="D25" s="8">
        <v>67500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</row>
    <row r="26" spans="1:685" ht="28.5" customHeight="1" x14ac:dyDescent="0.3">
      <c r="A26" s="12">
        <v>24</v>
      </c>
      <c r="B26" s="13" t="s">
        <v>124</v>
      </c>
      <c r="C26" s="8">
        <v>303000</v>
      </c>
      <c r="D26" s="8">
        <v>1281000</v>
      </c>
      <c r="E26" s="8">
        <v>25660</v>
      </c>
      <c r="F26" s="8">
        <v>0</v>
      </c>
      <c r="G26" s="8">
        <v>0</v>
      </c>
      <c r="H26" s="8">
        <v>1539000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2">
        <v>25</v>
      </c>
      <c r="B27" s="13" t="s">
        <v>28</v>
      </c>
      <c r="C27" s="8">
        <v>0</v>
      </c>
      <c r="D27" s="8">
        <v>0</v>
      </c>
      <c r="E27" s="8">
        <v>95040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31.5" customHeight="1" x14ac:dyDescent="0.3">
      <c r="A28" s="12">
        <v>26</v>
      </c>
      <c r="B28" s="13" t="s">
        <v>125</v>
      </c>
      <c r="C28" s="8">
        <v>0</v>
      </c>
      <c r="D28" s="8">
        <v>0</v>
      </c>
      <c r="E28" s="8">
        <v>297570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28.5" customHeight="1" x14ac:dyDescent="0.3">
      <c r="A29" s="12">
        <v>27</v>
      </c>
      <c r="B29" s="13" t="s">
        <v>29</v>
      </c>
      <c r="C29" s="8">
        <v>373500</v>
      </c>
      <c r="D29" s="8">
        <v>1092500</v>
      </c>
      <c r="E29" s="8">
        <v>100380</v>
      </c>
      <c r="F29" s="8">
        <v>0</v>
      </c>
      <c r="G29" s="8">
        <v>0</v>
      </c>
      <c r="H29" s="8">
        <v>0</v>
      </c>
      <c r="I29" s="8">
        <v>0</v>
      </c>
      <c r="J29" s="8">
        <v>945000</v>
      </c>
      <c r="K29" s="8">
        <v>0</v>
      </c>
      <c r="L29" s="8">
        <v>3706000</v>
      </c>
      <c r="M29" s="8">
        <v>0</v>
      </c>
      <c r="N29" s="8">
        <v>0</v>
      </c>
    </row>
    <row r="30" spans="1:685" ht="28.5" customHeight="1" x14ac:dyDescent="0.3">
      <c r="A30" s="12">
        <v>28</v>
      </c>
      <c r="B30" s="13" t="s">
        <v>30</v>
      </c>
      <c r="C30" s="8">
        <v>0</v>
      </c>
      <c r="D30" s="8">
        <v>0</v>
      </c>
      <c r="E30" s="8">
        <v>396000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</row>
    <row r="31" spans="1:685" ht="28.5" customHeight="1" x14ac:dyDescent="0.3">
      <c r="A31" s="12">
        <v>29</v>
      </c>
      <c r="B31" s="13" t="s">
        <v>31</v>
      </c>
      <c r="C31" s="8">
        <v>792900</v>
      </c>
      <c r="D31" s="8">
        <v>477000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28.5" customHeight="1" x14ac:dyDescent="0.3">
      <c r="A32" s="12">
        <v>30</v>
      </c>
      <c r="B32" s="13" t="s">
        <v>32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</row>
    <row r="33" spans="1:15" ht="28.5" customHeight="1" x14ac:dyDescent="0.3">
      <c r="A33" s="12">
        <v>31</v>
      </c>
      <c r="B33" s="13" t="s">
        <v>33</v>
      </c>
      <c r="C33" s="8">
        <v>611500</v>
      </c>
      <c r="D33" s="8">
        <v>593500</v>
      </c>
      <c r="E33" s="8">
        <v>25080</v>
      </c>
      <c r="F33" s="8">
        <v>13500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2">
        <v>32</v>
      </c>
      <c r="B34" s="13" t="s">
        <v>34</v>
      </c>
      <c r="C34" s="8">
        <v>0</v>
      </c>
      <c r="D34" s="8">
        <v>0</v>
      </c>
      <c r="E34" s="8">
        <v>51720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2">
        <v>33</v>
      </c>
      <c r="B35" s="13" t="s">
        <v>35</v>
      </c>
      <c r="C35" s="8">
        <v>0</v>
      </c>
      <c r="D35" s="8">
        <v>0</v>
      </c>
      <c r="E35" s="8">
        <v>78880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2">
        <v>34</v>
      </c>
      <c r="B36" s="13" t="s">
        <v>171</v>
      </c>
      <c r="C36" s="8">
        <v>121500</v>
      </c>
      <c r="D36" s="8">
        <v>108000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2">
        <v>35</v>
      </c>
      <c r="B37" s="13" t="s">
        <v>36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5" s="20" customFormat="1" ht="23.25" customHeight="1" x14ac:dyDescent="0.3">
      <c r="A38" s="12">
        <v>36</v>
      </c>
      <c r="B38" s="13" t="s">
        <v>172</v>
      </c>
      <c r="C38" s="8">
        <v>436500</v>
      </c>
      <c r="D38" s="8">
        <v>369000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5"/>
    </row>
    <row r="39" spans="1:15" ht="36.75" customHeight="1" x14ac:dyDescent="0.3">
      <c r="A39" s="12">
        <v>37</v>
      </c>
      <c r="B39" s="13" t="s">
        <v>37</v>
      </c>
      <c r="C39" s="8">
        <v>2558000</v>
      </c>
      <c r="D39" s="8">
        <v>2062500</v>
      </c>
      <c r="E39" s="8">
        <v>317740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</row>
    <row r="40" spans="1:15" ht="28.5" customHeight="1" x14ac:dyDescent="0.3">
      <c r="A40" s="12">
        <v>38</v>
      </c>
      <c r="B40" s="13" t="s">
        <v>38</v>
      </c>
      <c r="C40" s="8">
        <v>769500</v>
      </c>
      <c r="D40" s="8">
        <v>1881000</v>
      </c>
      <c r="E40" s="8">
        <v>190870</v>
      </c>
      <c r="F40" s="8">
        <v>27000</v>
      </c>
      <c r="G40" s="8">
        <v>0</v>
      </c>
      <c r="H40" s="8">
        <v>0</v>
      </c>
      <c r="I40" s="8">
        <v>0</v>
      </c>
      <c r="J40" s="8">
        <v>0</v>
      </c>
      <c r="K40" s="8">
        <v>72000</v>
      </c>
      <c r="L40" s="8">
        <v>0</v>
      </c>
      <c r="M40" s="8">
        <v>0</v>
      </c>
      <c r="N40" s="8">
        <v>0</v>
      </c>
    </row>
    <row r="41" spans="1:15" ht="28.5" customHeight="1" x14ac:dyDescent="0.3">
      <c r="A41" s="12">
        <v>39</v>
      </c>
      <c r="B41" s="13" t="s">
        <v>39</v>
      </c>
      <c r="C41" s="8">
        <v>749500</v>
      </c>
      <c r="D41" s="8">
        <v>490500</v>
      </c>
      <c r="E41" s="8">
        <v>20300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5" ht="28.5" customHeight="1" x14ac:dyDescent="0.3">
      <c r="A42" s="12">
        <v>40</v>
      </c>
      <c r="B42" s="13" t="s">
        <v>40</v>
      </c>
      <c r="C42" s="8">
        <v>986500</v>
      </c>
      <c r="D42" s="8">
        <v>1472500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</row>
    <row r="43" spans="1:15" ht="28.5" customHeight="1" x14ac:dyDescent="0.3">
      <c r="A43" s="12">
        <v>41</v>
      </c>
      <c r="B43" s="13" t="s">
        <v>126</v>
      </c>
      <c r="C43" s="8">
        <v>0</v>
      </c>
      <c r="D43" s="8">
        <v>0</v>
      </c>
      <c r="E43" s="8">
        <v>312600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2">
        <v>42</v>
      </c>
      <c r="B44" s="13" t="s">
        <v>41</v>
      </c>
      <c r="C44" s="8">
        <v>270000</v>
      </c>
      <c r="D44" s="8">
        <v>540000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2">
        <v>43</v>
      </c>
      <c r="B45" s="13" t="s">
        <v>42</v>
      </c>
      <c r="C45" s="8">
        <v>298500</v>
      </c>
      <c r="D45" s="8">
        <v>324000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2">
        <v>44</v>
      </c>
      <c r="B46" s="13" t="s">
        <v>43</v>
      </c>
      <c r="C46" s="8">
        <v>2409000</v>
      </c>
      <c r="D46" s="8">
        <v>3325000</v>
      </c>
      <c r="E46" s="8">
        <v>215280</v>
      </c>
      <c r="F46" s="8">
        <v>13500</v>
      </c>
      <c r="G46" s="8">
        <v>0</v>
      </c>
      <c r="H46" s="8">
        <v>135000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2">
        <v>45</v>
      </c>
      <c r="B47" s="13" t="s">
        <v>44</v>
      </c>
      <c r="C47" s="8">
        <v>220500</v>
      </c>
      <c r="D47" s="8">
        <v>256500</v>
      </c>
      <c r="E47" s="8">
        <v>0</v>
      </c>
      <c r="F47" s="8">
        <v>0</v>
      </c>
      <c r="G47" s="8">
        <v>0</v>
      </c>
      <c r="H47" s="8">
        <v>229500</v>
      </c>
      <c r="I47" s="8">
        <v>270000</v>
      </c>
      <c r="J47" s="8">
        <v>0</v>
      </c>
      <c r="K47" s="8">
        <v>0</v>
      </c>
      <c r="L47" s="8">
        <v>0</v>
      </c>
      <c r="M47" s="8">
        <v>0</v>
      </c>
      <c r="N47" s="8">
        <v>108000</v>
      </c>
    </row>
    <row r="48" spans="1:15" ht="28.5" customHeight="1" x14ac:dyDescent="0.3">
      <c r="A48" s="12">
        <v>46</v>
      </c>
      <c r="B48" s="13" t="s">
        <v>173</v>
      </c>
      <c r="C48" s="8">
        <v>499500</v>
      </c>
      <c r="D48" s="8">
        <v>324000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</row>
    <row r="49" spans="1:685" ht="28.5" customHeight="1" x14ac:dyDescent="0.3">
      <c r="A49" s="12">
        <v>47</v>
      </c>
      <c r="B49" s="13" t="s">
        <v>45</v>
      </c>
      <c r="C49" s="8">
        <v>972000</v>
      </c>
      <c r="D49" s="8">
        <v>954000</v>
      </c>
      <c r="E49" s="8">
        <v>0</v>
      </c>
      <c r="F49" s="8">
        <v>0</v>
      </c>
      <c r="G49" s="8">
        <v>0</v>
      </c>
      <c r="H49" s="8">
        <v>337500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</row>
    <row r="50" spans="1:685" s="20" customFormat="1" ht="28.5" customHeight="1" x14ac:dyDescent="0.3">
      <c r="A50" s="12">
        <v>48</v>
      </c>
      <c r="B50" s="13" t="s">
        <v>46</v>
      </c>
      <c r="C50" s="8">
        <v>739500</v>
      </c>
      <c r="D50" s="8">
        <v>870000</v>
      </c>
      <c r="E50" s="8">
        <v>161050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21"/>
    </row>
    <row r="51" spans="1:685" s="20" customFormat="1" ht="28.5" customHeight="1" x14ac:dyDescent="0.3">
      <c r="A51" s="12">
        <v>49</v>
      </c>
      <c r="B51" s="13" t="s">
        <v>174</v>
      </c>
      <c r="C51" s="8">
        <v>850500</v>
      </c>
      <c r="D51" s="8">
        <v>301500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21"/>
    </row>
    <row r="52" spans="1:685" ht="28.5" customHeight="1" x14ac:dyDescent="0.3">
      <c r="A52" s="12">
        <v>50</v>
      </c>
      <c r="B52" s="13" t="s">
        <v>47</v>
      </c>
      <c r="C52" s="8">
        <v>33380400</v>
      </c>
      <c r="D52" s="8">
        <v>28370100</v>
      </c>
      <c r="E52" s="8">
        <v>2471510</v>
      </c>
      <c r="F52" s="8">
        <v>18000</v>
      </c>
      <c r="G52" s="8">
        <v>2456800</v>
      </c>
      <c r="H52" s="8">
        <v>0</v>
      </c>
      <c r="I52" s="8">
        <v>11169000</v>
      </c>
      <c r="J52" s="8">
        <v>742500</v>
      </c>
      <c r="K52" s="8">
        <v>0</v>
      </c>
      <c r="L52" s="8">
        <v>0</v>
      </c>
      <c r="M52" s="8">
        <v>7448360</v>
      </c>
      <c r="N52" s="8">
        <v>0</v>
      </c>
    </row>
    <row r="53" spans="1:685" ht="28.5" customHeight="1" x14ac:dyDescent="0.3">
      <c r="A53" s="12">
        <v>51</v>
      </c>
      <c r="B53" s="13" t="s">
        <v>48</v>
      </c>
      <c r="C53" s="8">
        <v>189000</v>
      </c>
      <c r="D53" s="8">
        <v>324000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</row>
    <row r="54" spans="1:685" ht="28.5" customHeight="1" x14ac:dyDescent="0.3">
      <c r="A54" s="12">
        <v>52</v>
      </c>
      <c r="B54" s="13" t="s">
        <v>49</v>
      </c>
      <c r="C54" s="8">
        <v>121500</v>
      </c>
      <c r="D54" s="8">
        <v>891000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</row>
    <row r="55" spans="1:685" ht="30.75" customHeight="1" x14ac:dyDescent="0.3">
      <c r="A55" s="12">
        <v>53</v>
      </c>
      <c r="B55" s="13" t="s">
        <v>50</v>
      </c>
      <c r="C55" s="8">
        <v>0</v>
      </c>
      <c r="D55" s="8">
        <v>270000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</row>
    <row r="56" spans="1:685" ht="28.5" customHeight="1" x14ac:dyDescent="0.3">
      <c r="A56" s="12">
        <v>54</v>
      </c>
      <c r="B56" s="13" t="s">
        <v>51</v>
      </c>
      <c r="C56" s="8">
        <v>1417500</v>
      </c>
      <c r="D56" s="8">
        <v>1859000</v>
      </c>
      <c r="E56" s="8">
        <v>89920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685" ht="28.5" customHeight="1" x14ac:dyDescent="0.3">
      <c r="A57" s="12">
        <v>55</v>
      </c>
      <c r="B57" s="13" t="s">
        <v>52</v>
      </c>
      <c r="C57" s="8">
        <v>0</v>
      </c>
      <c r="D57" s="8">
        <v>0</v>
      </c>
      <c r="E57" s="8">
        <v>115910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685" ht="28.5" customHeight="1" x14ac:dyDescent="0.3">
      <c r="A58" s="12">
        <v>56</v>
      </c>
      <c r="B58" s="13" t="s">
        <v>175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685" s="20" customFormat="1" ht="28.5" customHeight="1" x14ac:dyDescent="0.3">
      <c r="A59" s="12">
        <v>57</v>
      </c>
      <c r="B59" s="13" t="s">
        <v>166</v>
      </c>
      <c r="C59" s="8">
        <v>1764000</v>
      </c>
      <c r="D59" s="8">
        <v>2191500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14"/>
      <c r="P59" s="15"/>
      <c r="Q59" s="16"/>
      <c r="R59" s="16"/>
      <c r="S59" s="16"/>
      <c r="T59" s="17"/>
      <c r="U59" s="17"/>
      <c r="V59" s="17"/>
      <c r="W59" s="17"/>
      <c r="X59" s="17"/>
      <c r="Y59" s="17"/>
      <c r="Z59" s="17"/>
      <c r="AA59" s="17"/>
      <c r="AB59" s="17"/>
      <c r="AC59" s="18"/>
      <c r="AE59" s="14"/>
      <c r="AF59" s="15"/>
      <c r="AG59" s="16"/>
      <c r="AH59" s="16"/>
      <c r="AI59" s="16"/>
      <c r="AJ59" s="17"/>
      <c r="AK59" s="17"/>
      <c r="AL59" s="17"/>
      <c r="AM59" s="17"/>
      <c r="AN59" s="17"/>
      <c r="AO59" s="17"/>
      <c r="AP59" s="17"/>
      <c r="AQ59" s="17"/>
      <c r="AR59" s="17"/>
      <c r="AS59" s="18"/>
      <c r="AU59" s="14"/>
      <c r="AV59" s="15"/>
      <c r="AW59" s="16"/>
      <c r="AX59" s="16"/>
      <c r="AY59" s="16"/>
      <c r="AZ59" s="17"/>
      <c r="BA59" s="17"/>
      <c r="BB59" s="17"/>
      <c r="BC59" s="17"/>
      <c r="BD59" s="17"/>
      <c r="BE59" s="17"/>
      <c r="BF59" s="17"/>
      <c r="BG59" s="17"/>
      <c r="BH59" s="17"/>
      <c r="BI59" s="18"/>
      <c r="BK59" s="14"/>
      <c r="BL59" s="15"/>
      <c r="BM59" s="16"/>
      <c r="BN59" s="16"/>
      <c r="BO59" s="16"/>
      <c r="BP59" s="17"/>
      <c r="BQ59" s="17"/>
      <c r="BR59" s="17"/>
      <c r="BS59" s="17"/>
      <c r="BT59" s="17"/>
      <c r="BU59" s="17"/>
      <c r="BV59" s="17"/>
      <c r="BW59" s="17"/>
      <c r="BX59" s="17"/>
      <c r="BY59" s="18"/>
      <c r="CA59" s="14"/>
      <c r="CB59" s="15"/>
      <c r="CC59" s="16"/>
      <c r="CD59" s="16"/>
      <c r="CE59" s="16"/>
      <c r="CF59" s="17"/>
      <c r="CG59" s="17"/>
      <c r="CH59" s="17"/>
      <c r="CI59" s="17"/>
      <c r="CJ59" s="17"/>
      <c r="CK59" s="17"/>
      <c r="CL59" s="17"/>
      <c r="CM59" s="17"/>
      <c r="CN59" s="17"/>
      <c r="CO59" s="18"/>
      <c r="CQ59" s="14"/>
      <c r="CR59" s="15"/>
      <c r="CS59" s="16"/>
      <c r="CT59" s="16"/>
      <c r="CU59" s="16"/>
      <c r="CV59" s="17"/>
      <c r="CW59" s="17"/>
      <c r="CX59" s="17"/>
      <c r="CY59" s="17"/>
      <c r="CZ59" s="17"/>
      <c r="DA59" s="17"/>
      <c r="DB59" s="17"/>
      <c r="DC59" s="17"/>
      <c r="DD59" s="17"/>
      <c r="DE59" s="18"/>
      <c r="DG59" s="14"/>
      <c r="DH59" s="15"/>
      <c r="DI59" s="16"/>
      <c r="DJ59" s="16"/>
      <c r="DK59" s="16"/>
      <c r="DL59" s="17"/>
      <c r="DM59" s="17"/>
      <c r="DN59" s="17"/>
      <c r="DO59" s="17"/>
      <c r="DP59" s="17"/>
      <c r="DQ59" s="17"/>
      <c r="DR59" s="17"/>
      <c r="DS59" s="17"/>
      <c r="DT59" s="17"/>
      <c r="DU59" s="18"/>
      <c r="DW59" s="14"/>
      <c r="DX59" s="15"/>
      <c r="DY59" s="16"/>
      <c r="DZ59" s="16"/>
      <c r="EA59" s="16"/>
      <c r="EB59" s="17"/>
      <c r="EC59" s="17"/>
      <c r="ED59" s="17"/>
      <c r="EE59" s="17"/>
      <c r="EF59" s="17"/>
      <c r="EG59" s="17"/>
      <c r="EH59" s="17"/>
      <c r="EI59" s="17"/>
      <c r="EJ59" s="17"/>
      <c r="EK59" s="18"/>
      <c r="EM59" s="14"/>
      <c r="EN59" s="15"/>
      <c r="EO59" s="16"/>
      <c r="EP59" s="16"/>
      <c r="EQ59" s="16"/>
      <c r="ER59" s="17"/>
      <c r="ES59" s="17"/>
      <c r="ET59" s="17"/>
      <c r="EU59" s="17"/>
      <c r="EV59" s="17"/>
      <c r="EW59" s="17"/>
      <c r="EX59" s="17"/>
      <c r="EY59" s="17"/>
      <c r="EZ59" s="17"/>
      <c r="FA59" s="18"/>
      <c r="FC59" s="14"/>
      <c r="FD59" s="15"/>
      <c r="FE59" s="16"/>
      <c r="FF59" s="16"/>
      <c r="FG59" s="16"/>
      <c r="FH59" s="17"/>
      <c r="FI59" s="17"/>
      <c r="FJ59" s="17"/>
      <c r="FK59" s="17"/>
      <c r="FL59" s="17"/>
      <c r="FM59" s="17"/>
      <c r="FN59" s="17"/>
      <c r="FO59" s="17"/>
      <c r="FP59" s="17"/>
      <c r="FQ59" s="18"/>
      <c r="FS59" s="14"/>
      <c r="FT59" s="15"/>
      <c r="FU59" s="16"/>
      <c r="FV59" s="16"/>
      <c r="FW59" s="16"/>
      <c r="FX59" s="17"/>
      <c r="FY59" s="17"/>
      <c r="FZ59" s="17"/>
      <c r="GA59" s="17"/>
      <c r="GB59" s="17"/>
      <c r="GC59" s="17"/>
      <c r="GD59" s="17"/>
      <c r="GE59" s="17"/>
      <c r="GF59" s="17"/>
      <c r="GG59" s="18"/>
      <c r="GI59" s="14"/>
      <c r="GJ59" s="15"/>
      <c r="GK59" s="16"/>
      <c r="GL59" s="16"/>
      <c r="GM59" s="16"/>
      <c r="GN59" s="17"/>
      <c r="GO59" s="17"/>
      <c r="GP59" s="17"/>
      <c r="GQ59" s="17"/>
      <c r="GR59" s="17"/>
      <c r="GS59" s="17"/>
      <c r="GT59" s="17"/>
      <c r="GU59" s="17"/>
      <c r="GV59" s="17"/>
      <c r="GW59" s="18"/>
      <c r="GY59" s="14"/>
      <c r="GZ59" s="15"/>
      <c r="HA59" s="16"/>
      <c r="HB59" s="16"/>
      <c r="HC59" s="16"/>
      <c r="HD59" s="17"/>
      <c r="HE59" s="17"/>
      <c r="HF59" s="17"/>
      <c r="HG59" s="17"/>
      <c r="HH59" s="17"/>
      <c r="HI59" s="17"/>
      <c r="HJ59" s="17"/>
      <c r="HK59" s="17"/>
      <c r="HL59" s="17"/>
      <c r="HM59" s="18"/>
      <c r="HO59" s="14"/>
      <c r="HP59" s="15"/>
      <c r="HQ59" s="16"/>
      <c r="HR59" s="16"/>
      <c r="HS59" s="16"/>
      <c r="HT59" s="17"/>
      <c r="HU59" s="17"/>
      <c r="HV59" s="17"/>
      <c r="HW59" s="17"/>
      <c r="HX59" s="17"/>
      <c r="HY59" s="17"/>
      <c r="HZ59" s="17"/>
      <c r="IA59" s="17"/>
      <c r="IB59" s="17"/>
      <c r="IC59" s="18"/>
      <c r="IE59" s="14"/>
      <c r="IF59" s="15"/>
      <c r="IG59" s="16"/>
      <c r="IH59" s="16"/>
      <c r="II59" s="16"/>
      <c r="IJ59" s="17"/>
      <c r="IK59" s="17"/>
      <c r="IL59" s="17"/>
      <c r="IM59" s="17"/>
      <c r="IN59" s="17"/>
      <c r="IO59" s="17"/>
      <c r="IP59" s="17"/>
      <c r="IQ59" s="17"/>
      <c r="IR59" s="17"/>
      <c r="IS59" s="18"/>
      <c r="IU59" s="14"/>
      <c r="IV59" s="15"/>
      <c r="IW59" s="16"/>
      <c r="IX59" s="16"/>
      <c r="IY59" s="16"/>
      <c r="IZ59" s="17"/>
      <c r="JA59" s="17"/>
      <c r="JB59" s="17"/>
      <c r="JC59" s="17"/>
      <c r="JD59" s="17"/>
      <c r="JE59" s="17"/>
      <c r="JF59" s="17"/>
      <c r="JG59" s="17"/>
      <c r="JH59" s="17"/>
      <c r="JI59" s="18"/>
      <c r="JK59" s="14"/>
      <c r="JL59" s="15"/>
      <c r="JM59" s="16"/>
      <c r="JN59" s="16"/>
      <c r="JO59" s="16"/>
      <c r="JP59" s="17"/>
      <c r="JQ59" s="17"/>
      <c r="JR59" s="17"/>
      <c r="JS59" s="17"/>
      <c r="JT59" s="17"/>
      <c r="JU59" s="17"/>
      <c r="JV59" s="17"/>
      <c r="JW59" s="17"/>
      <c r="JX59" s="17"/>
      <c r="JY59" s="18"/>
      <c r="KA59" s="14"/>
      <c r="KB59" s="15"/>
      <c r="KC59" s="16"/>
      <c r="KD59" s="16"/>
      <c r="KE59" s="16"/>
      <c r="KF59" s="17"/>
      <c r="KG59" s="17"/>
      <c r="KH59" s="17"/>
      <c r="KI59" s="17"/>
      <c r="KJ59" s="17"/>
      <c r="KK59" s="17"/>
      <c r="KL59" s="17"/>
      <c r="KM59" s="17"/>
      <c r="KN59" s="17"/>
      <c r="KO59" s="18"/>
      <c r="KQ59" s="14"/>
      <c r="KR59" s="15"/>
      <c r="KS59" s="16"/>
      <c r="KT59" s="16"/>
      <c r="KU59" s="16"/>
      <c r="KV59" s="17"/>
      <c r="KW59" s="17"/>
      <c r="KX59" s="17"/>
      <c r="KY59" s="17"/>
      <c r="KZ59" s="17"/>
      <c r="LA59" s="17"/>
      <c r="LB59" s="17"/>
      <c r="LC59" s="17"/>
      <c r="LD59" s="17"/>
      <c r="LE59" s="18"/>
      <c r="LG59" s="14"/>
      <c r="LH59" s="15"/>
      <c r="LI59" s="16"/>
      <c r="LJ59" s="16"/>
      <c r="LK59" s="16"/>
      <c r="LL59" s="17"/>
      <c r="LM59" s="17"/>
      <c r="LN59" s="17"/>
      <c r="LO59" s="17"/>
      <c r="LP59" s="17"/>
      <c r="LQ59" s="17"/>
      <c r="LR59" s="17"/>
      <c r="LS59" s="17"/>
      <c r="LT59" s="17"/>
      <c r="LU59" s="18"/>
      <c r="LW59" s="14"/>
      <c r="LX59" s="15"/>
      <c r="LY59" s="16"/>
      <c r="LZ59" s="16"/>
      <c r="MA59" s="16"/>
      <c r="MB59" s="17"/>
      <c r="MC59" s="17"/>
      <c r="MD59" s="17"/>
      <c r="ME59" s="17"/>
      <c r="MF59" s="17"/>
      <c r="MG59" s="17"/>
      <c r="MH59" s="17"/>
      <c r="MI59" s="17"/>
      <c r="MJ59" s="17"/>
      <c r="MK59" s="18"/>
      <c r="MM59" s="14"/>
      <c r="MN59" s="15"/>
      <c r="MO59" s="16"/>
      <c r="MP59" s="16"/>
      <c r="MQ59" s="16"/>
      <c r="MR59" s="17"/>
      <c r="MS59" s="17"/>
      <c r="MT59" s="17"/>
      <c r="MU59" s="17"/>
      <c r="MV59" s="17"/>
      <c r="MW59" s="17"/>
      <c r="MX59" s="17"/>
      <c r="MY59" s="17"/>
      <c r="MZ59" s="17"/>
      <c r="NA59" s="18"/>
      <c r="NC59" s="14"/>
      <c r="ND59" s="15"/>
      <c r="NE59" s="16"/>
      <c r="NF59" s="16"/>
      <c r="NG59" s="16"/>
      <c r="NH59" s="17"/>
      <c r="NI59" s="17"/>
      <c r="NJ59" s="17"/>
      <c r="NK59" s="17"/>
      <c r="NL59" s="17"/>
      <c r="NM59" s="17"/>
      <c r="NN59" s="17"/>
      <c r="NO59" s="17"/>
      <c r="NP59" s="17"/>
      <c r="NQ59" s="18"/>
      <c r="NS59" s="14"/>
      <c r="NT59" s="15"/>
      <c r="NU59" s="16"/>
      <c r="NV59" s="16"/>
      <c r="NW59" s="16"/>
      <c r="NX59" s="17"/>
      <c r="NY59" s="17"/>
      <c r="NZ59" s="17"/>
      <c r="OA59" s="17"/>
      <c r="OB59" s="17"/>
      <c r="OC59" s="17"/>
      <c r="OD59" s="17"/>
      <c r="OE59" s="17"/>
      <c r="OF59" s="17"/>
      <c r="OG59" s="18"/>
      <c r="OI59" s="14"/>
      <c r="OJ59" s="15"/>
      <c r="OK59" s="16"/>
      <c r="OL59" s="16"/>
      <c r="OM59" s="16"/>
      <c r="ON59" s="17"/>
      <c r="OO59" s="17"/>
      <c r="OP59" s="17"/>
      <c r="OQ59" s="17"/>
      <c r="OR59" s="17"/>
      <c r="OS59" s="17"/>
      <c r="OT59" s="17"/>
      <c r="OU59" s="17"/>
      <c r="OV59" s="17"/>
      <c r="OW59" s="18"/>
      <c r="OY59" s="14"/>
      <c r="OZ59" s="15"/>
      <c r="PA59" s="16"/>
      <c r="PB59" s="16"/>
      <c r="PC59" s="16"/>
      <c r="PD59" s="17"/>
      <c r="PE59" s="17"/>
      <c r="PF59" s="17"/>
      <c r="PG59" s="17"/>
      <c r="PH59" s="17"/>
      <c r="PI59" s="17"/>
      <c r="PJ59" s="17"/>
      <c r="PK59" s="17"/>
      <c r="PL59" s="17"/>
      <c r="PM59" s="18"/>
      <c r="PO59" s="14"/>
      <c r="PP59" s="15"/>
      <c r="PQ59" s="16"/>
      <c r="PR59" s="16"/>
      <c r="PS59" s="16"/>
      <c r="PT59" s="17"/>
      <c r="PU59" s="17"/>
      <c r="PV59" s="17"/>
      <c r="PW59" s="17"/>
      <c r="PX59" s="17"/>
      <c r="PY59" s="17"/>
      <c r="PZ59" s="17"/>
      <c r="QA59" s="17"/>
      <c r="QB59" s="17"/>
      <c r="QC59" s="18"/>
      <c r="QE59" s="14"/>
      <c r="QF59" s="15"/>
      <c r="QG59" s="16"/>
      <c r="QH59" s="16"/>
      <c r="QI59" s="16"/>
      <c r="QJ59" s="17"/>
      <c r="QK59" s="17"/>
      <c r="QL59" s="17"/>
      <c r="QM59" s="17"/>
      <c r="QN59" s="17"/>
      <c r="QO59" s="17"/>
      <c r="QP59" s="17"/>
      <c r="QQ59" s="17"/>
      <c r="QR59" s="17"/>
      <c r="QS59" s="18"/>
      <c r="QU59" s="14"/>
      <c r="QV59" s="15"/>
      <c r="QW59" s="16"/>
      <c r="QX59" s="16"/>
      <c r="QY59" s="16"/>
      <c r="QZ59" s="17"/>
      <c r="RA59" s="17"/>
      <c r="RB59" s="17"/>
      <c r="RC59" s="17"/>
      <c r="RD59" s="17"/>
      <c r="RE59" s="17"/>
      <c r="RF59" s="17"/>
      <c r="RG59" s="17"/>
      <c r="RH59" s="17"/>
      <c r="RI59" s="18"/>
      <c r="RK59" s="14"/>
      <c r="RL59" s="15"/>
      <c r="RM59" s="16"/>
      <c r="RN59" s="16"/>
      <c r="RO59" s="16"/>
      <c r="RP59" s="17"/>
      <c r="RQ59" s="17"/>
      <c r="RR59" s="17"/>
      <c r="RS59" s="17"/>
      <c r="RT59" s="17"/>
      <c r="RU59" s="17"/>
      <c r="RV59" s="17"/>
      <c r="RW59" s="17"/>
      <c r="RX59" s="17"/>
      <c r="RY59" s="18"/>
      <c r="SA59" s="14"/>
      <c r="SB59" s="15"/>
      <c r="SC59" s="16"/>
      <c r="SD59" s="16"/>
      <c r="SE59" s="16"/>
      <c r="SF59" s="17"/>
      <c r="SG59" s="17"/>
      <c r="SH59" s="17"/>
      <c r="SI59" s="17"/>
      <c r="SJ59" s="17"/>
      <c r="SK59" s="17"/>
      <c r="SL59" s="17"/>
      <c r="SM59" s="17"/>
      <c r="SN59" s="17"/>
      <c r="SO59" s="18"/>
      <c r="SQ59" s="14"/>
      <c r="SR59" s="15"/>
      <c r="SS59" s="16"/>
      <c r="ST59" s="16"/>
      <c r="SU59" s="16"/>
      <c r="SV59" s="17"/>
      <c r="SW59" s="17"/>
      <c r="SX59" s="17"/>
      <c r="SY59" s="17"/>
      <c r="SZ59" s="17"/>
      <c r="TA59" s="17"/>
      <c r="TB59" s="17"/>
      <c r="TC59" s="17"/>
      <c r="TD59" s="17"/>
      <c r="TE59" s="18"/>
      <c r="TG59" s="14"/>
      <c r="TH59" s="15"/>
      <c r="TI59" s="16"/>
      <c r="TJ59" s="16"/>
      <c r="TK59" s="16"/>
      <c r="TL59" s="17"/>
      <c r="TM59" s="17"/>
      <c r="TN59" s="17"/>
      <c r="TO59" s="17"/>
      <c r="TP59" s="17"/>
      <c r="TQ59" s="17"/>
      <c r="TR59" s="17"/>
      <c r="TS59" s="17"/>
      <c r="TT59" s="17"/>
      <c r="TU59" s="18"/>
      <c r="TW59" s="14"/>
      <c r="TX59" s="15"/>
      <c r="TY59" s="16"/>
      <c r="TZ59" s="16"/>
      <c r="UA59" s="16"/>
      <c r="UB59" s="17"/>
      <c r="UC59" s="17"/>
      <c r="UD59" s="17"/>
      <c r="UE59" s="17"/>
      <c r="UF59" s="17"/>
      <c r="UG59" s="17"/>
      <c r="UH59" s="17"/>
      <c r="UI59" s="17"/>
      <c r="UJ59" s="17"/>
      <c r="UK59" s="18"/>
      <c r="UM59" s="14"/>
      <c r="UN59" s="15"/>
      <c r="UO59" s="16"/>
      <c r="UP59" s="16"/>
      <c r="UQ59" s="16"/>
      <c r="UR59" s="17"/>
      <c r="US59" s="17"/>
      <c r="UT59" s="17"/>
      <c r="UU59" s="17"/>
      <c r="UV59" s="17"/>
      <c r="UW59" s="17"/>
      <c r="UX59" s="17"/>
      <c r="UY59" s="17"/>
      <c r="UZ59" s="17"/>
      <c r="VA59" s="18"/>
      <c r="VC59" s="14"/>
      <c r="VD59" s="15"/>
      <c r="VE59" s="16"/>
      <c r="VF59" s="16"/>
      <c r="VG59" s="16"/>
      <c r="VH59" s="17"/>
      <c r="VI59" s="17"/>
      <c r="VJ59" s="17"/>
      <c r="VK59" s="17"/>
      <c r="VL59" s="17"/>
      <c r="VM59" s="17"/>
      <c r="VN59" s="17"/>
      <c r="VO59" s="17"/>
      <c r="VP59" s="17"/>
      <c r="VQ59" s="18"/>
      <c r="VS59" s="14"/>
      <c r="VT59" s="15"/>
      <c r="VU59" s="16"/>
      <c r="VV59" s="16"/>
      <c r="VW59" s="16"/>
      <c r="VX59" s="17"/>
      <c r="VY59" s="17"/>
      <c r="VZ59" s="17"/>
      <c r="WA59" s="17"/>
      <c r="WB59" s="17"/>
      <c r="WC59" s="17"/>
      <c r="WD59" s="17"/>
      <c r="WE59" s="17"/>
      <c r="WF59" s="17"/>
      <c r="WG59" s="18"/>
      <c r="WI59" s="14"/>
      <c r="WJ59" s="15"/>
      <c r="WK59" s="16"/>
      <c r="WL59" s="16"/>
      <c r="WM59" s="16"/>
      <c r="WN59" s="17"/>
      <c r="WO59" s="17"/>
      <c r="WP59" s="17"/>
      <c r="WQ59" s="17"/>
      <c r="WR59" s="17"/>
      <c r="WS59" s="17"/>
      <c r="WT59" s="17"/>
      <c r="WU59" s="17"/>
      <c r="WV59" s="17"/>
      <c r="WW59" s="18"/>
      <c r="WY59" s="14"/>
      <c r="WZ59" s="15"/>
      <c r="XA59" s="16"/>
      <c r="XB59" s="16"/>
      <c r="XC59" s="16"/>
      <c r="XD59" s="17"/>
      <c r="XE59" s="17"/>
      <c r="XF59" s="17"/>
      <c r="XG59" s="17"/>
      <c r="XH59" s="17"/>
      <c r="XI59" s="17"/>
      <c r="XJ59" s="17"/>
      <c r="XK59" s="17"/>
      <c r="XL59" s="17"/>
      <c r="XM59" s="18"/>
      <c r="XO59" s="14"/>
      <c r="XP59" s="15"/>
      <c r="XQ59" s="16"/>
      <c r="XR59" s="16"/>
      <c r="XS59" s="16"/>
      <c r="XT59" s="17"/>
      <c r="XU59" s="17"/>
      <c r="XV59" s="17"/>
      <c r="XW59" s="17"/>
      <c r="XX59" s="17"/>
      <c r="XY59" s="17"/>
      <c r="XZ59" s="17"/>
      <c r="YA59" s="17"/>
      <c r="YB59" s="17"/>
      <c r="YC59" s="18"/>
      <c r="YE59" s="14"/>
      <c r="YF59" s="15"/>
      <c r="YG59" s="16"/>
      <c r="YH59" s="16"/>
      <c r="YI59" s="16"/>
      <c r="YJ59" s="17"/>
      <c r="YK59" s="17"/>
      <c r="YL59" s="17"/>
      <c r="YM59" s="17"/>
      <c r="YN59" s="17"/>
      <c r="YO59" s="17"/>
      <c r="YP59" s="17"/>
      <c r="YQ59" s="17"/>
      <c r="YR59" s="17"/>
      <c r="YS59" s="18"/>
      <c r="YU59" s="14"/>
      <c r="YV59" s="15"/>
      <c r="YW59" s="16"/>
      <c r="YX59" s="16"/>
      <c r="YY59" s="16"/>
      <c r="YZ59" s="17"/>
      <c r="ZA59" s="17"/>
      <c r="ZB59" s="17"/>
      <c r="ZC59" s="17"/>
      <c r="ZD59" s="17"/>
      <c r="ZE59" s="17"/>
      <c r="ZF59" s="17"/>
      <c r="ZG59" s="17"/>
      <c r="ZH59" s="17"/>
      <c r="ZI59" s="18"/>
    </row>
    <row r="60" spans="1:685" ht="28.5" customHeight="1" x14ac:dyDescent="0.3">
      <c r="A60" s="12">
        <v>58</v>
      </c>
      <c r="B60" s="13" t="s">
        <v>127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685" ht="28.5" customHeight="1" x14ac:dyDescent="0.3">
      <c r="A61" s="12">
        <v>59</v>
      </c>
      <c r="B61" s="13" t="s">
        <v>53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685" ht="36" customHeight="1" x14ac:dyDescent="0.3">
      <c r="A62" s="12">
        <v>60</v>
      </c>
      <c r="B62" s="13" t="s">
        <v>128</v>
      </c>
      <c r="C62" s="8">
        <v>544500</v>
      </c>
      <c r="D62" s="8">
        <v>625500</v>
      </c>
      <c r="E62" s="8">
        <v>0</v>
      </c>
      <c r="F62" s="8">
        <v>0</v>
      </c>
      <c r="G62" s="8">
        <v>0</v>
      </c>
      <c r="H62" s="8">
        <v>297000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685" ht="28.5" customHeight="1" x14ac:dyDescent="0.3">
      <c r="A63" s="12">
        <v>61</v>
      </c>
      <c r="B63" s="13" t="s">
        <v>54</v>
      </c>
      <c r="C63" s="8">
        <v>3312500</v>
      </c>
      <c r="D63" s="8">
        <v>3618000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685" ht="28.5" customHeight="1" x14ac:dyDescent="0.3">
      <c r="A64" s="12">
        <v>62</v>
      </c>
      <c r="B64" s="13" t="s">
        <v>55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701" ht="28.5" customHeight="1" x14ac:dyDescent="0.3">
      <c r="A65" s="12">
        <v>63</v>
      </c>
      <c r="B65" s="13" t="s">
        <v>56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701" ht="35.25" customHeight="1" x14ac:dyDescent="0.3">
      <c r="A66" s="12">
        <v>64</v>
      </c>
      <c r="B66" s="13" t="s">
        <v>129</v>
      </c>
      <c r="C66" s="8">
        <v>0</v>
      </c>
      <c r="D66" s="8">
        <v>0</v>
      </c>
      <c r="E66" s="8">
        <v>884080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701" s="20" customFormat="1" ht="35.25" customHeight="1" x14ac:dyDescent="0.3">
      <c r="A67" s="12">
        <v>65</v>
      </c>
      <c r="B67" s="13" t="s">
        <v>165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701" s="20" customFormat="1" ht="35.25" customHeight="1" x14ac:dyDescent="0.3">
      <c r="A68" s="12">
        <v>66</v>
      </c>
      <c r="B68" s="13" t="s">
        <v>130</v>
      </c>
      <c r="C68" s="8">
        <v>270000</v>
      </c>
      <c r="D68" s="8">
        <v>90000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701" s="20" customFormat="1" ht="37.5" customHeight="1" x14ac:dyDescent="0.3">
      <c r="A69" s="12">
        <v>67</v>
      </c>
      <c r="B69" s="13" t="s">
        <v>176</v>
      </c>
      <c r="C69" s="8">
        <v>283500</v>
      </c>
      <c r="D69" s="8">
        <v>1000500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378000</v>
      </c>
      <c r="O69" s="5"/>
    </row>
    <row r="70" spans="1:701" s="19" customFormat="1" ht="23.25" customHeight="1" x14ac:dyDescent="0.3">
      <c r="A70" s="12">
        <v>68</v>
      </c>
      <c r="B70" s="13" t="s">
        <v>184</v>
      </c>
      <c r="C70" s="8">
        <v>858000</v>
      </c>
      <c r="D70" s="8">
        <v>1877000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14"/>
      <c r="P70" s="15"/>
      <c r="Q70" s="16"/>
      <c r="R70" s="16"/>
      <c r="S70" s="16"/>
      <c r="T70" s="17"/>
      <c r="U70" s="17"/>
      <c r="V70" s="17"/>
      <c r="W70" s="17"/>
      <c r="X70" s="17"/>
      <c r="Y70" s="17"/>
      <c r="Z70" s="17"/>
      <c r="AA70" s="17"/>
      <c r="AB70" s="17"/>
      <c r="AC70" s="18"/>
      <c r="AD70" s="18"/>
      <c r="AE70" s="14"/>
      <c r="AF70" s="15"/>
      <c r="AG70" s="16"/>
      <c r="AH70" s="16"/>
      <c r="AI70" s="16"/>
      <c r="AJ70" s="17"/>
      <c r="AK70" s="17"/>
      <c r="AL70" s="17"/>
      <c r="AM70" s="17"/>
      <c r="AN70" s="17"/>
      <c r="AO70" s="17"/>
      <c r="AP70" s="17"/>
      <c r="AQ70" s="17"/>
      <c r="AR70" s="17"/>
      <c r="AS70" s="18"/>
      <c r="AU70" s="14"/>
      <c r="AV70" s="15"/>
      <c r="AW70" s="16"/>
      <c r="AX70" s="16"/>
      <c r="AY70" s="16"/>
      <c r="AZ70" s="17"/>
      <c r="BA70" s="17"/>
      <c r="BB70" s="17"/>
      <c r="BC70" s="17"/>
      <c r="BD70" s="17"/>
      <c r="BE70" s="17"/>
      <c r="BF70" s="17"/>
      <c r="BG70" s="17"/>
      <c r="BH70" s="17"/>
      <c r="BI70" s="18"/>
      <c r="BK70" s="14"/>
      <c r="BL70" s="15"/>
      <c r="BM70" s="16"/>
      <c r="BN70" s="16"/>
      <c r="BO70" s="16"/>
      <c r="BP70" s="17"/>
      <c r="BQ70" s="17"/>
      <c r="BR70" s="17"/>
      <c r="BS70" s="17"/>
      <c r="BT70" s="17"/>
      <c r="BU70" s="17"/>
      <c r="BV70" s="17"/>
      <c r="BW70" s="17"/>
      <c r="BX70" s="17"/>
      <c r="BY70" s="18"/>
      <c r="CA70" s="14"/>
      <c r="CB70" s="15"/>
      <c r="CC70" s="16"/>
      <c r="CD70" s="16"/>
      <c r="CE70" s="16"/>
      <c r="CF70" s="17"/>
      <c r="CG70" s="17"/>
      <c r="CH70" s="17"/>
      <c r="CI70" s="17"/>
      <c r="CJ70" s="17"/>
      <c r="CK70" s="17"/>
      <c r="CL70" s="17"/>
      <c r="CM70" s="17"/>
      <c r="CN70" s="17"/>
      <c r="CO70" s="18"/>
      <c r="CQ70" s="14"/>
      <c r="CR70" s="15"/>
      <c r="CS70" s="16"/>
      <c r="CT70" s="16"/>
      <c r="CU70" s="16"/>
      <c r="CV70" s="17"/>
      <c r="CW70" s="17"/>
      <c r="CX70" s="17"/>
      <c r="CY70" s="17"/>
      <c r="CZ70" s="17"/>
      <c r="DA70" s="17"/>
      <c r="DB70" s="17"/>
      <c r="DC70" s="17"/>
      <c r="DD70" s="17"/>
      <c r="DE70" s="18"/>
      <c r="DG70" s="14"/>
      <c r="DH70" s="15"/>
      <c r="DI70" s="16"/>
      <c r="DJ70" s="16"/>
      <c r="DK70" s="16"/>
      <c r="DL70" s="17"/>
      <c r="DM70" s="17"/>
      <c r="DN70" s="17"/>
      <c r="DO70" s="17"/>
      <c r="DP70" s="17"/>
      <c r="DQ70" s="17"/>
      <c r="DR70" s="17"/>
      <c r="DS70" s="17"/>
      <c r="DT70" s="17"/>
      <c r="DU70" s="18"/>
      <c r="DW70" s="14"/>
      <c r="DX70" s="15"/>
      <c r="DY70" s="16"/>
      <c r="DZ70" s="16"/>
      <c r="EA70" s="16"/>
      <c r="EB70" s="17"/>
      <c r="EC70" s="17"/>
      <c r="ED70" s="17"/>
      <c r="EE70" s="17"/>
      <c r="EF70" s="17"/>
      <c r="EG70" s="17"/>
      <c r="EH70" s="17"/>
      <c r="EI70" s="17"/>
      <c r="EJ70" s="17"/>
      <c r="EK70" s="18"/>
      <c r="EM70" s="14"/>
      <c r="EN70" s="15"/>
      <c r="EO70" s="16"/>
      <c r="EP70" s="16"/>
      <c r="EQ70" s="16"/>
      <c r="ER70" s="17"/>
      <c r="ES70" s="17"/>
      <c r="ET70" s="17"/>
      <c r="EU70" s="17"/>
      <c r="EV70" s="17"/>
      <c r="EW70" s="17"/>
      <c r="EX70" s="17"/>
      <c r="EY70" s="17"/>
      <c r="EZ70" s="17"/>
      <c r="FA70" s="18"/>
      <c r="FC70" s="14"/>
      <c r="FD70" s="15"/>
      <c r="FE70" s="16"/>
      <c r="FF70" s="16"/>
      <c r="FG70" s="16"/>
      <c r="FH70" s="17"/>
      <c r="FI70" s="17"/>
      <c r="FJ70" s="17"/>
      <c r="FK70" s="17"/>
      <c r="FL70" s="17"/>
      <c r="FM70" s="17"/>
      <c r="FN70" s="17"/>
      <c r="FO70" s="17"/>
      <c r="FP70" s="17"/>
      <c r="FQ70" s="18"/>
      <c r="FS70" s="14"/>
      <c r="FT70" s="15"/>
      <c r="FU70" s="16"/>
      <c r="FV70" s="16"/>
      <c r="FW70" s="16"/>
      <c r="FX70" s="17"/>
      <c r="FY70" s="17"/>
      <c r="FZ70" s="17"/>
      <c r="GA70" s="17"/>
      <c r="GB70" s="17"/>
      <c r="GC70" s="17"/>
      <c r="GD70" s="17"/>
      <c r="GE70" s="17"/>
      <c r="GF70" s="17"/>
      <c r="GG70" s="18"/>
      <c r="GI70" s="14"/>
      <c r="GJ70" s="15"/>
      <c r="GK70" s="16"/>
      <c r="GL70" s="16"/>
      <c r="GM70" s="16"/>
      <c r="GN70" s="17"/>
      <c r="GO70" s="17"/>
      <c r="GP70" s="17"/>
      <c r="GQ70" s="17"/>
      <c r="GR70" s="17"/>
      <c r="GS70" s="17"/>
      <c r="GT70" s="17"/>
      <c r="GU70" s="17"/>
      <c r="GV70" s="17"/>
      <c r="GW70" s="18"/>
      <c r="GY70" s="14"/>
      <c r="GZ70" s="15"/>
      <c r="HA70" s="16"/>
      <c r="HB70" s="16"/>
      <c r="HC70" s="16"/>
      <c r="HD70" s="17"/>
      <c r="HE70" s="17"/>
      <c r="HF70" s="17"/>
      <c r="HG70" s="17"/>
      <c r="HH70" s="17"/>
      <c r="HI70" s="17"/>
      <c r="HJ70" s="17"/>
      <c r="HK70" s="17"/>
      <c r="HL70" s="17"/>
      <c r="HM70" s="18"/>
      <c r="HO70" s="14"/>
      <c r="HP70" s="15"/>
      <c r="HQ70" s="16"/>
      <c r="HR70" s="16"/>
      <c r="HS70" s="16"/>
      <c r="HT70" s="17"/>
      <c r="HU70" s="17"/>
      <c r="HV70" s="17"/>
      <c r="HW70" s="17"/>
      <c r="HX70" s="17"/>
      <c r="HY70" s="17"/>
      <c r="HZ70" s="17"/>
      <c r="IA70" s="17"/>
      <c r="IB70" s="17"/>
      <c r="IC70" s="18"/>
      <c r="IE70" s="14"/>
      <c r="IF70" s="15"/>
      <c r="IG70" s="16"/>
      <c r="IH70" s="16"/>
      <c r="II70" s="16"/>
      <c r="IJ70" s="17"/>
      <c r="IK70" s="17"/>
      <c r="IL70" s="17"/>
      <c r="IM70" s="17"/>
      <c r="IN70" s="17"/>
      <c r="IO70" s="17"/>
      <c r="IP70" s="17"/>
      <c r="IQ70" s="17"/>
      <c r="IR70" s="17"/>
      <c r="IS70" s="18"/>
      <c r="IU70" s="14"/>
      <c r="IV70" s="15"/>
      <c r="IW70" s="16"/>
      <c r="IX70" s="16"/>
      <c r="IY70" s="16"/>
      <c r="IZ70" s="17"/>
      <c r="JA70" s="17"/>
      <c r="JB70" s="17"/>
      <c r="JC70" s="17"/>
      <c r="JD70" s="17"/>
      <c r="JE70" s="17"/>
      <c r="JF70" s="17"/>
      <c r="JG70" s="17"/>
      <c r="JH70" s="17"/>
      <c r="JI70" s="18"/>
      <c r="JK70" s="14"/>
      <c r="JL70" s="15"/>
      <c r="JM70" s="16"/>
      <c r="JN70" s="16"/>
      <c r="JO70" s="16"/>
      <c r="JP70" s="17"/>
      <c r="JQ70" s="17"/>
      <c r="JR70" s="17"/>
      <c r="JS70" s="17"/>
      <c r="JT70" s="17"/>
      <c r="JU70" s="17"/>
      <c r="JV70" s="17"/>
      <c r="JW70" s="17"/>
      <c r="JX70" s="17"/>
      <c r="JY70" s="18"/>
      <c r="KA70" s="14"/>
      <c r="KB70" s="15"/>
      <c r="KC70" s="16"/>
      <c r="KD70" s="16"/>
      <c r="KE70" s="16"/>
      <c r="KF70" s="17"/>
      <c r="KG70" s="17"/>
      <c r="KH70" s="17"/>
      <c r="KI70" s="17"/>
      <c r="KJ70" s="17"/>
      <c r="KK70" s="17"/>
      <c r="KL70" s="17"/>
      <c r="KM70" s="17"/>
      <c r="KN70" s="17"/>
      <c r="KO70" s="18"/>
      <c r="KQ70" s="14"/>
      <c r="KR70" s="15"/>
      <c r="KS70" s="16"/>
      <c r="KT70" s="16"/>
      <c r="KU70" s="16"/>
      <c r="KV70" s="17"/>
      <c r="KW70" s="17"/>
      <c r="KX70" s="17"/>
      <c r="KY70" s="17"/>
      <c r="KZ70" s="17"/>
      <c r="LA70" s="17"/>
      <c r="LB70" s="17"/>
      <c r="LC70" s="17"/>
      <c r="LD70" s="17"/>
      <c r="LE70" s="18"/>
      <c r="LG70" s="14"/>
      <c r="LH70" s="15"/>
      <c r="LI70" s="16"/>
      <c r="LJ70" s="16"/>
      <c r="LK70" s="16"/>
      <c r="LL70" s="17"/>
      <c r="LM70" s="17"/>
      <c r="LN70" s="17"/>
      <c r="LO70" s="17"/>
      <c r="LP70" s="17"/>
      <c r="LQ70" s="17"/>
      <c r="LR70" s="17"/>
      <c r="LS70" s="17"/>
      <c r="LT70" s="17"/>
      <c r="LU70" s="18"/>
      <c r="LW70" s="14"/>
      <c r="LX70" s="15"/>
      <c r="LY70" s="16"/>
      <c r="LZ70" s="16"/>
      <c r="MA70" s="16"/>
      <c r="MB70" s="17"/>
      <c r="MC70" s="17"/>
      <c r="MD70" s="17"/>
      <c r="ME70" s="17"/>
      <c r="MF70" s="17"/>
      <c r="MG70" s="17"/>
      <c r="MH70" s="17"/>
      <c r="MI70" s="17"/>
      <c r="MJ70" s="17"/>
      <c r="MK70" s="18"/>
      <c r="MM70" s="14"/>
      <c r="MN70" s="15"/>
      <c r="MO70" s="16"/>
      <c r="MP70" s="16"/>
      <c r="MQ70" s="16"/>
      <c r="MR70" s="17"/>
      <c r="MS70" s="17"/>
      <c r="MT70" s="17"/>
      <c r="MU70" s="17"/>
      <c r="MV70" s="17"/>
      <c r="MW70" s="17"/>
      <c r="MX70" s="17"/>
      <c r="MY70" s="17"/>
      <c r="MZ70" s="17"/>
      <c r="NA70" s="18"/>
      <c r="NC70" s="14"/>
      <c r="ND70" s="15"/>
      <c r="NE70" s="16"/>
      <c r="NF70" s="16"/>
      <c r="NG70" s="16"/>
      <c r="NH70" s="17"/>
      <c r="NI70" s="17"/>
      <c r="NJ70" s="17"/>
      <c r="NK70" s="17"/>
      <c r="NL70" s="17"/>
      <c r="NM70" s="17"/>
      <c r="NN70" s="17"/>
      <c r="NO70" s="17"/>
      <c r="NP70" s="17"/>
      <c r="NQ70" s="18"/>
      <c r="NS70" s="14"/>
      <c r="NT70" s="15"/>
      <c r="NU70" s="16"/>
      <c r="NV70" s="16"/>
      <c r="NW70" s="16"/>
      <c r="NX70" s="17"/>
      <c r="NY70" s="17"/>
      <c r="NZ70" s="17"/>
      <c r="OA70" s="17"/>
      <c r="OB70" s="17"/>
      <c r="OC70" s="17"/>
      <c r="OD70" s="17"/>
      <c r="OE70" s="17"/>
      <c r="OF70" s="17"/>
      <c r="OG70" s="18"/>
      <c r="OI70" s="14"/>
      <c r="OJ70" s="15"/>
      <c r="OK70" s="16"/>
      <c r="OL70" s="16"/>
      <c r="OM70" s="16"/>
      <c r="ON70" s="17"/>
      <c r="OO70" s="17"/>
      <c r="OP70" s="17"/>
      <c r="OQ70" s="17"/>
      <c r="OR70" s="17"/>
      <c r="OS70" s="17"/>
      <c r="OT70" s="17"/>
      <c r="OU70" s="17"/>
      <c r="OV70" s="17"/>
      <c r="OW70" s="18"/>
      <c r="OY70" s="14"/>
      <c r="OZ70" s="15"/>
      <c r="PA70" s="16"/>
      <c r="PB70" s="16"/>
      <c r="PC70" s="16"/>
      <c r="PD70" s="17"/>
      <c r="PE70" s="17"/>
      <c r="PF70" s="17"/>
      <c r="PG70" s="17"/>
      <c r="PH70" s="17"/>
      <c r="PI70" s="17"/>
      <c r="PJ70" s="17"/>
      <c r="PK70" s="17"/>
      <c r="PL70" s="17"/>
      <c r="PM70" s="18"/>
      <c r="PO70" s="14"/>
      <c r="PP70" s="15"/>
      <c r="PQ70" s="16"/>
      <c r="PR70" s="16"/>
      <c r="PS70" s="16"/>
      <c r="PT70" s="17"/>
      <c r="PU70" s="17"/>
      <c r="PV70" s="17"/>
      <c r="PW70" s="17"/>
      <c r="PX70" s="17"/>
      <c r="PY70" s="17"/>
      <c r="PZ70" s="17"/>
      <c r="QA70" s="17"/>
      <c r="QB70" s="17"/>
      <c r="QC70" s="18"/>
      <c r="QE70" s="14"/>
      <c r="QF70" s="15"/>
      <c r="QG70" s="16"/>
      <c r="QH70" s="16"/>
      <c r="QI70" s="16"/>
      <c r="QJ70" s="17"/>
      <c r="QK70" s="17"/>
      <c r="QL70" s="17"/>
      <c r="QM70" s="17"/>
      <c r="QN70" s="17"/>
      <c r="QO70" s="17"/>
      <c r="QP70" s="17"/>
      <c r="QQ70" s="17"/>
      <c r="QR70" s="17"/>
      <c r="QS70" s="18"/>
      <c r="QU70" s="14"/>
      <c r="QV70" s="15"/>
      <c r="QW70" s="16"/>
      <c r="QX70" s="16"/>
      <c r="QY70" s="16"/>
      <c r="QZ70" s="17"/>
      <c r="RA70" s="17"/>
      <c r="RB70" s="17"/>
      <c r="RC70" s="17"/>
      <c r="RD70" s="17"/>
      <c r="RE70" s="17"/>
      <c r="RF70" s="17"/>
      <c r="RG70" s="17"/>
      <c r="RH70" s="17"/>
      <c r="RI70" s="18"/>
      <c r="RK70" s="14"/>
      <c r="RL70" s="15"/>
      <c r="RM70" s="16"/>
      <c r="RN70" s="16"/>
      <c r="RO70" s="16"/>
      <c r="RP70" s="17"/>
      <c r="RQ70" s="17"/>
      <c r="RR70" s="17"/>
      <c r="RS70" s="17"/>
      <c r="RT70" s="17"/>
      <c r="RU70" s="17"/>
      <c r="RV70" s="17"/>
      <c r="RW70" s="17"/>
      <c r="RX70" s="17"/>
      <c r="RY70" s="18"/>
      <c r="SA70" s="14"/>
      <c r="SB70" s="15"/>
      <c r="SC70" s="16"/>
      <c r="SD70" s="16"/>
      <c r="SE70" s="16"/>
      <c r="SF70" s="17"/>
      <c r="SG70" s="17"/>
      <c r="SH70" s="17"/>
      <c r="SI70" s="17"/>
      <c r="SJ70" s="17"/>
      <c r="SK70" s="17"/>
      <c r="SL70" s="17"/>
      <c r="SM70" s="17"/>
      <c r="SN70" s="17"/>
      <c r="SO70" s="18"/>
      <c r="SQ70" s="14"/>
      <c r="SR70" s="15"/>
      <c r="SS70" s="16"/>
      <c r="ST70" s="16"/>
      <c r="SU70" s="16"/>
      <c r="SV70" s="17"/>
      <c r="SW70" s="17"/>
      <c r="SX70" s="17"/>
      <c r="SY70" s="17"/>
      <c r="SZ70" s="17"/>
      <c r="TA70" s="17"/>
      <c r="TB70" s="17"/>
      <c r="TC70" s="17"/>
      <c r="TD70" s="17"/>
      <c r="TE70" s="18"/>
      <c r="TG70" s="14"/>
      <c r="TH70" s="15"/>
      <c r="TI70" s="16"/>
      <c r="TJ70" s="16"/>
      <c r="TK70" s="16"/>
      <c r="TL70" s="17"/>
      <c r="TM70" s="17"/>
      <c r="TN70" s="17"/>
      <c r="TO70" s="17"/>
      <c r="TP70" s="17"/>
      <c r="TQ70" s="17"/>
      <c r="TR70" s="17"/>
      <c r="TS70" s="17"/>
      <c r="TT70" s="17"/>
      <c r="TU70" s="18"/>
      <c r="TW70" s="14"/>
      <c r="TX70" s="15"/>
      <c r="TY70" s="16"/>
      <c r="TZ70" s="16"/>
      <c r="UA70" s="16"/>
      <c r="UB70" s="17"/>
      <c r="UC70" s="17"/>
      <c r="UD70" s="17"/>
      <c r="UE70" s="17"/>
      <c r="UF70" s="17"/>
      <c r="UG70" s="17"/>
      <c r="UH70" s="17"/>
      <c r="UI70" s="17"/>
      <c r="UJ70" s="17"/>
      <c r="UK70" s="18"/>
      <c r="UM70" s="14"/>
      <c r="UN70" s="15"/>
      <c r="UO70" s="16"/>
      <c r="UP70" s="16"/>
      <c r="UQ70" s="16"/>
      <c r="UR70" s="17"/>
      <c r="US70" s="17"/>
      <c r="UT70" s="17"/>
      <c r="UU70" s="17"/>
      <c r="UV70" s="17"/>
      <c r="UW70" s="17"/>
      <c r="UX70" s="17"/>
      <c r="UY70" s="17"/>
      <c r="UZ70" s="17"/>
      <c r="VA70" s="18"/>
      <c r="VC70" s="14"/>
      <c r="VD70" s="15"/>
      <c r="VE70" s="16"/>
      <c r="VF70" s="16"/>
      <c r="VG70" s="16"/>
      <c r="VH70" s="17"/>
      <c r="VI70" s="17"/>
      <c r="VJ70" s="17"/>
      <c r="VK70" s="17"/>
      <c r="VL70" s="17"/>
      <c r="VM70" s="17"/>
      <c r="VN70" s="17"/>
      <c r="VO70" s="17"/>
      <c r="VP70" s="17"/>
      <c r="VQ70" s="18"/>
      <c r="VS70" s="14"/>
      <c r="VT70" s="15"/>
      <c r="VU70" s="16"/>
      <c r="VV70" s="16"/>
      <c r="VW70" s="16"/>
      <c r="VX70" s="17"/>
      <c r="VY70" s="17"/>
      <c r="VZ70" s="17"/>
      <c r="WA70" s="17"/>
      <c r="WB70" s="17"/>
      <c r="WC70" s="17"/>
      <c r="WD70" s="17"/>
      <c r="WE70" s="17"/>
      <c r="WF70" s="17"/>
      <c r="WG70" s="18"/>
      <c r="WI70" s="14"/>
      <c r="WJ70" s="15"/>
      <c r="WK70" s="16"/>
      <c r="WL70" s="16"/>
      <c r="WM70" s="16"/>
      <c r="WN70" s="17"/>
      <c r="WO70" s="17"/>
      <c r="WP70" s="17"/>
      <c r="WQ70" s="17"/>
      <c r="WR70" s="17"/>
      <c r="WS70" s="17"/>
      <c r="WT70" s="17"/>
      <c r="WU70" s="17"/>
      <c r="WV70" s="17"/>
      <c r="WW70" s="18"/>
      <c r="WY70" s="14"/>
      <c r="WZ70" s="15"/>
      <c r="XA70" s="16"/>
      <c r="XB70" s="16"/>
      <c r="XC70" s="16"/>
      <c r="XD70" s="17"/>
      <c r="XE70" s="17"/>
      <c r="XF70" s="17"/>
      <c r="XG70" s="17"/>
      <c r="XH70" s="17"/>
      <c r="XI70" s="17"/>
      <c r="XJ70" s="17"/>
      <c r="XK70" s="17"/>
      <c r="XL70" s="17"/>
      <c r="XM70" s="18"/>
      <c r="XO70" s="14"/>
      <c r="XP70" s="15"/>
      <c r="XQ70" s="16"/>
      <c r="XR70" s="16"/>
      <c r="XS70" s="16"/>
      <c r="XT70" s="17"/>
      <c r="XU70" s="17"/>
      <c r="XV70" s="17"/>
      <c r="XW70" s="17"/>
      <c r="XX70" s="17"/>
      <c r="XY70" s="17"/>
      <c r="XZ70" s="17"/>
      <c r="YA70" s="17"/>
      <c r="YB70" s="17"/>
      <c r="YC70" s="18"/>
      <c r="YE70" s="14"/>
      <c r="YF70" s="15"/>
      <c r="YG70" s="16"/>
      <c r="YH70" s="16"/>
      <c r="YI70" s="16"/>
      <c r="YJ70" s="17"/>
      <c r="YK70" s="17"/>
      <c r="YL70" s="17"/>
      <c r="YM70" s="17"/>
      <c r="YN70" s="17"/>
      <c r="YO70" s="17"/>
      <c r="YP70" s="17"/>
      <c r="YQ70" s="17"/>
      <c r="YR70" s="17"/>
      <c r="YS70" s="18"/>
      <c r="YU70" s="14"/>
      <c r="YV70" s="15"/>
      <c r="YW70" s="16"/>
      <c r="YX70" s="16"/>
      <c r="YY70" s="16"/>
      <c r="YZ70" s="17"/>
      <c r="ZA70" s="17"/>
      <c r="ZB70" s="17"/>
      <c r="ZC70" s="17"/>
      <c r="ZD70" s="17"/>
      <c r="ZE70" s="17"/>
      <c r="ZF70" s="17"/>
      <c r="ZG70" s="17"/>
      <c r="ZH70" s="17"/>
      <c r="ZI70" s="18"/>
      <c r="ZK70" s="14"/>
      <c r="ZL70" s="15"/>
      <c r="ZM70" s="16"/>
      <c r="ZN70" s="16"/>
      <c r="ZO70" s="16"/>
      <c r="ZP70" s="17"/>
      <c r="ZQ70" s="17"/>
      <c r="ZR70" s="17"/>
      <c r="ZS70" s="17"/>
      <c r="ZT70" s="17"/>
      <c r="ZU70" s="17"/>
      <c r="ZV70" s="17"/>
      <c r="ZW70" s="17"/>
      <c r="ZX70" s="17"/>
      <c r="ZY70" s="18"/>
    </row>
    <row r="71" spans="1:701" s="20" customFormat="1" ht="28.5" customHeight="1" x14ac:dyDescent="0.3">
      <c r="A71" s="12">
        <v>69</v>
      </c>
      <c r="B71" s="13" t="s">
        <v>155</v>
      </c>
      <c r="C71" s="8">
        <v>513000</v>
      </c>
      <c r="D71" s="8">
        <v>603000</v>
      </c>
      <c r="E71" s="8">
        <v>13350</v>
      </c>
      <c r="F71" s="8">
        <v>13500</v>
      </c>
      <c r="G71" s="8">
        <v>0</v>
      </c>
      <c r="H71" s="8">
        <v>270000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</row>
    <row r="72" spans="1:701" ht="28.5" customHeight="1" x14ac:dyDescent="0.3">
      <c r="A72" s="12">
        <v>70</v>
      </c>
      <c r="B72" s="13" t="s">
        <v>177</v>
      </c>
      <c r="C72" s="8">
        <v>243500</v>
      </c>
      <c r="D72" s="8">
        <v>460500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</row>
    <row r="73" spans="1:701" ht="28.5" customHeight="1" x14ac:dyDescent="0.3">
      <c r="A73" s="12">
        <v>71</v>
      </c>
      <c r="B73" s="13" t="s">
        <v>57</v>
      </c>
      <c r="C73" s="8">
        <v>261000</v>
      </c>
      <c r="D73" s="8">
        <v>369000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</row>
    <row r="74" spans="1:701" ht="28.5" customHeight="1" x14ac:dyDescent="0.3">
      <c r="A74" s="12">
        <v>72</v>
      </c>
      <c r="B74" s="13" t="s">
        <v>58</v>
      </c>
      <c r="C74" s="8">
        <v>0</v>
      </c>
      <c r="D74" s="8">
        <v>0</v>
      </c>
      <c r="E74" s="8">
        <v>433010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</row>
    <row r="75" spans="1:701" ht="28.5" customHeight="1" x14ac:dyDescent="0.3">
      <c r="A75" s="12">
        <v>73</v>
      </c>
      <c r="B75" s="13" t="s">
        <v>59</v>
      </c>
      <c r="C75" s="8">
        <v>427500</v>
      </c>
      <c r="D75" s="8">
        <v>577000</v>
      </c>
      <c r="E75" s="8">
        <v>20020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</row>
    <row r="76" spans="1:701" s="20" customFormat="1" ht="28.5" customHeight="1" x14ac:dyDescent="0.3">
      <c r="A76" s="12">
        <v>74</v>
      </c>
      <c r="B76" s="13" t="s">
        <v>60</v>
      </c>
      <c r="C76" s="8">
        <v>199000</v>
      </c>
      <c r="D76" s="8">
        <v>500500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21"/>
    </row>
    <row r="77" spans="1:701" ht="32.25" customHeight="1" x14ac:dyDescent="0.3">
      <c r="A77" s="12">
        <v>75</v>
      </c>
      <c r="B77" s="13" t="s">
        <v>61</v>
      </c>
      <c r="C77" s="8">
        <v>369000</v>
      </c>
      <c r="D77" s="8">
        <v>694500</v>
      </c>
      <c r="E77" s="8">
        <v>120980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701" ht="28.5" customHeight="1" x14ac:dyDescent="0.3">
      <c r="A78" s="12">
        <v>76</v>
      </c>
      <c r="B78" s="13" t="s">
        <v>131</v>
      </c>
      <c r="C78" s="8">
        <v>751500</v>
      </c>
      <c r="D78" s="8">
        <v>882000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701" ht="28.5" customHeight="1" x14ac:dyDescent="0.3">
      <c r="A79" s="12">
        <v>77</v>
      </c>
      <c r="B79" s="13" t="s">
        <v>62</v>
      </c>
      <c r="C79" s="8">
        <v>0</v>
      </c>
      <c r="D79" s="8">
        <v>0</v>
      </c>
      <c r="E79" s="8">
        <v>238730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701" ht="28.5" customHeight="1" x14ac:dyDescent="0.3">
      <c r="A80" s="12">
        <v>78</v>
      </c>
      <c r="B80" s="13" t="s">
        <v>63</v>
      </c>
      <c r="C80" s="8">
        <v>522000</v>
      </c>
      <c r="D80" s="8">
        <v>504000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</row>
    <row r="81" spans="1:14" ht="28.5" customHeight="1" x14ac:dyDescent="0.3">
      <c r="A81" s="12">
        <v>79</v>
      </c>
      <c r="B81" s="13" t="s">
        <v>64</v>
      </c>
      <c r="C81" s="8">
        <v>0</v>
      </c>
      <c r="D81" s="8">
        <v>0</v>
      </c>
      <c r="E81" s="8">
        <v>226710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4" ht="39" customHeight="1" x14ac:dyDescent="0.3">
      <c r="A82" s="12">
        <v>80</v>
      </c>
      <c r="B82" s="13" t="s">
        <v>65</v>
      </c>
      <c r="C82" s="8">
        <v>0</v>
      </c>
      <c r="D82" s="8">
        <v>0</v>
      </c>
      <c r="E82" s="8">
        <v>197290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ht="28.5" customHeight="1" x14ac:dyDescent="0.3">
      <c r="A83" s="12">
        <v>81</v>
      </c>
      <c r="B83" s="13" t="s">
        <v>132</v>
      </c>
      <c r="C83" s="8">
        <v>0</v>
      </c>
      <c r="D83" s="8">
        <v>0</v>
      </c>
      <c r="E83" s="8">
        <v>299540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ht="28.5" customHeight="1" x14ac:dyDescent="0.3">
      <c r="A84" s="12">
        <v>82</v>
      </c>
      <c r="B84" s="13" t="s">
        <v>66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ht="38.25" customHeight="1" x14ac:dyDescent="0.3">
      <c r="A85" s="12">
        <v>83</v>
      </c>
      <c r="B85" s="13" t="s">
        <v>133</v>
      </c>
      <c r="C85" s="8">
        <v>212000</v>
      </c>
      <c r="D85" s="8">
        <v>454500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ht="36" customHeight="1" x14ac:dyDescent="0.3">
      <c r="A86" s="12">
        <v>84</v>
      </c>
      <c r="B86" s="13" t="s">
        <v>67</v>
      </c>
      <c r="C86" s="8">
        <v>0</v>
      </c>
      <c r="D86" s="8">
        <v>0</v>
      </c>
      <c r="E86" s="8">
        <v>364830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ht="28.5" customHeight="1" x14ac:dyDescent="0.3">
      <c r="A87" s="12">
        <v>85</v>
      </c>
      <c r="B87" s="13" t="s">
        <v>68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ht="28.5" customHeight="1" x14ac:dyDescent="0.3">
      <c r="A88" s="12">
        <v>86</v>
      </c>
      <c r="B88" s="13" t="s">
        <v>69</v>
      </c>
      <c r="C88" s="8">
        <v>714000</v>
      </c>
      <c r="D88" s="8">
        <v>537000</v>
      </c>
      <c r="E88" s="8">
        <v>451520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ht="28.5" customHeight="1" x14ac:dyDescent="0.3">
      <c r="A89" s="12">
        <v>87</v>
      </c>
      <c r="B89" s="13" t="s">
        <v>70</v>
      </c>
      <c r="C89" s="8">
        <v>0</v>
      </c>
      <c r="D89" s="8">
        <v>0</v>
      </c>
      <c r="E89" s="8">
        <v>1581060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ht="28.5" customHeight="1" x14ac:dyDescent="0.3">
      <c r="A90" s="12">
        <v>88</v>
      </c>
      <c r="B90" s="13" t="s">
        <v>134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ht="28.5" customHeight="1" x14ac:dyDescent="0.3">
      <c r="A91" s="12">
        <v>89</v>
      </c>
      <c r="B91" s="13" t="s">
        <v>135</v>
      </c>
      <c r="C91" s="8">
        <v>571500</v>
      </c>
      <c r="D91" s="8">
        <v>634500</v>
      </c>
      <c r="E91" s="8">
        <v>463460</v>
      </c>
      <c r="F91" s="8">
        <v>13500</v>
      </c>
      <c r="G91" s="8">
        <v>0</v>
      </c>
      <c r="H91" s="8">
        <v>108000</v>
      </c>
      <c r="I91" s="8">
        <v>0</v>
      </c>
      <c r="J91" s="8">
        <v>756000</v>
      </c>
      <c r="K91" s="8">
        <v>0</v>
      </c>
      <c r="L91" s="8">
        <v>0</v>
      </c>
      <c r="M91" s="8">
        <v>0</v>
      </c>
      <c r="N91" s="8">
        <v>0</v>
      </c>
    </row>
    <row r="92" spans="1:14" ht="28.5" customHeight="1" x14ac:dyDescent="0.3">
      <c r="A92" s="12">
        <v>90</v>
      </c>
      <c r="B92" s="13" t="s">
        <v>136</v>
      </c>
      <c r="C92" s="8">
        <v>150000</v>
      </c>
      <c r="D92" s="8">
        <v>100000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4" ht="36.75" customHeight="1" x14ac:dyDescent="0.3">
      <c r="A93" s="12">
        <v>91</v>
      </c>
      <c r="B93" s="13" t="s">
        <v>161</v>
      </c>
      <c r="C93" s="8">
        <v>135000</v>
      </c>
      <c r="D93" s="8">
        <v>135000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ht="28.5" customHeight="1" x14ac:dyDescent="0.3">
      <c r="A94" s="12">
        <v>92</v>
      </c>
      <c r="B94" s="13" t="s">
        <v>71</v>
      </c>
      <c r="C94" s="8">
        <v>0</v>
      </c>
      <c r="D94" s="8">
        <v>0</v>
      </c>
      <c r="E94" s="8">
        <v>500160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4" ht="28.5" customHeight="1" x14ac:dyDescent="0.3">
      <c r="A95" s="12">
        <v>93</v>
      </c>
      <c r="B95" s="13" t="s">
        <v>137</v>
      </c>
      <c r="C95" s="8">
        <v>0</v>
      </c>
      <c r="D95" s="8">
        <v>0</v>
      </c>
      <c r="E95" s="8">
        <v>866160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ht="28.5" customHeight="1" x14ac:dyDescent="0.3">
      <c r="A96" s="12">
        <v>94</v>
      </c>
      <c r="B96" s="13" t="s">
        <v>72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701" ht="28.5" customHeight="1" x14ac:dyDescent="0.3">
      <c r="A97" s="12">
        <v>95</v>
      </c>
      <c r="B97" s="13" t="s">
        <v>156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701" ht="28.5" customHeight="1" x14ac:dyDescent="0.3">
      <c r="A98" s="12">
        <v>96</v>
      </c>
      <c r="B98" s="13" t="s">
        <v>162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701" s="20" customFormat="1" ht="28.5" customHeight="1" x14ac:dyDescent="0.3">
      <c r="A99" s="12">
        <v>97</v>
      </c>
      <c r="B99" s="13" t="s">
        <v>73</v>
      </c>
      <c r="C99" s="8">
        <v>1135500</v>
      </c>
      <c r="D99" s="8">
        <v>1593000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701" s="20" customFormat="1" ht="28.5" customHeight="1" x14ac:dyDescent="0.3">
      <c r="A100" s="12">
        <v>98</v>
      </c>
      <c r="B100" s="13" t="s">
        <v>138</v>
      </c>
      <c r="C100" s="8">
        <v>1228500</v>
      </c>
      <c r="D100" s="8">
        <v>999000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701" s="20" customFormat="1" ht="28.5" customHeight="1" x14ac:dyDescent="0.3">
      <c r="A101" s="12">
        <v>99</v>
      </c>
      <c r="B101" s="13" t="s">
        <v>74</v>
      </c>
      <c r="C101" s="8">
        <v>0</v>
      </c>
      <c r="D101" s="8">
        <v>0</v>
      </c>
      <c r="E101" s="8">
        <v>271570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</row>
    <row r="102" spans="1:701" s="20" customFormat="1" ht="38.25" customHeight="1" x14ac:dyDescent="0.3">
      <c r="A102" s="12">
        <v>100</v>
      </c>
      <c r="B102" s="13" t="s">
        <v>121</v>
      </c>
      <c r="C102" s="8">
        <v>1674000</v>
      </c>
      <c r="D102" s="8">
        <v>702000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701" s="19" customFormat="1" ht="23.25" customHeight="1" x14ac:dyDescent="0.3">
      <c r="A103" s="12">
        <v>101</v>
      </c>
      <c r="B103" s="13" t="s">
        <v>75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14"/>
      <c r="P103" s="15"/>
      <c r="Q103" s="16"/>
      <c r="R103" s="16"/>
      <c r="S103" s="16"/>
      <c r="T103" s="17"/>
      <c r="U103" s="17"/>
      <c r="V103" s="17"/>
      <c r="W103" s="17"/>
      <c r="X103" s="17"/>
      <c r="Y103" s="17"/>
      <c r="Z103" s="17"/>
      <c r="AA103" s="17"/>
      <c r="AB103" s="17"/>
      <c r="AC103" s="18"/>
      <c r="AD103" s="18"/>
      <c r="AE103" s="14"/>
      <c r="AF103" s="15"/>
      <c r="AG103" s="16"/>
      <c r="AH103" s="16"/>
      <c r="AI103" s="16"/>
      <c r="AJ103" s="17"/>
      <c r="AK103" s="17"/>
      <c r="AL103" s="17"/>
      <c r="AM103" s="17"/>
      <c r="AN103" s="17"/>
      <c r="AO103" s="17"/>
      <c r="AP103" s="17"/>
      <c r="AQ103" s="17"/>
      <c r="AR103" s="17"/>
      <c r="AS103" s="18"/>
      <c r="AU103" s="14"/>
      <c r="AV103" s="15"/>
      <c r="AW103" s="16"/>
      <c r="AX103" s="16"/>
      <c r="AY103" s="16"/>
      <c r="AZ103" s="17"/>
      <c r="BA103" s="17"/>
      <c r="BB103" s="17"/>
      <c r="BC103" s="17"/>
      <c r="BD103" s="17"/>
      <c r="BE103" s="17"/>
      <c r="BF103" s="17"/>
      <c r="BG103" s="17"/>
      <c r="BH103" s="17"/>
      <c r="BI103" s="18"/>
      <c r="BK103" s="14"/>
      <c r="BL103" s="15"/>
      <c r="BM103" s="16"/>
      <c r="BN103" s="16"/>
      <c r="BO103" s="16"/>
      <c r="BP103" s="17"/>
      <c r="BQ103" s="17"/>
      <c r="BR103" s="17"/>
      <c r="BS103" s="17"/>
      <c r="BT103" s="17"/>
      <c r="BU103" s="17"/>
      <c r="BV103" s="17"/>
      <c r="BW103" s="17"/>
      <c r="BX103" s="17"/>
      <c r="BY103" s="18"/>
      <c r="CA103" s="14"/>
      <c r="CB103" s="15"/>
      <c r="CC103" s="16"/>
      <c r="CD103" s="16"/>
      <c r="CE103" s="16"/>
      <c r="CF103" s="17"/>
      <c r="CG103" s="17"/>
      <c r="CH103" s="17"/>
      <c r="CI103" s="17"/>
      <c r="CJ103" s="17"/>
      <c r="CK103" s="17"/>
      <c r="CL103" s="17"/>
      <c r="CM103" s="17"/>
      <c r="CN103" s="17"/>
      <c r="CO103" s="18"/>
      <c r="CQ103" s="14"/>
      <c r="CR103" s="15"/>
      <c r="CS103" s="16"/>
      <c r="CT103" s="16"/>
      <c r="CU103" s="16"/>
      <c r="CV103" s="17"/>
      <c r="CW103" s="17"/>
      <c r="CX103" s="17"/>
      <c r="CY103" s="17"/>
      <c r="CZ103" s="17"/>
      <c r="DA103" s="17"/>
      <c r="DB103" s="17"/>
      <c r="DC103" s="17"/>
      <c r="DD103" s="17"/>
      <c r="DE103" s="18"/>
      <c r="DG103" s="14"/>
      <c r="DH103" s="15"/>
      <c r="DI103" s="16"/>
      <c r="DJ103" s="16"/>
      <c r="DK103" s="16"/>
      <c r="DL103" s="17"/>
      <c r="DM103" s="17"/>
      <c r="DN103" s="17"/>
      <c r="DO103" s="17"/>
      <c r="DP103" s="17"/>
      <c r="DQ103" s="17"/>
      <c r="DR103" s="17"/>
      <c r="DS103" s="17"/>
      <c r="DT103" s="17"/>
      <c r="DU103" s="18"/>
      <c r="DW103" s="14"/>
      <c r="DX103" s="15"/>
      <c r="DY103" s="16"/>
      <c r="DZ103" s="16"/>
      <c r="EA103" s="16"/>
      <c r="EB103" s="17"/>
      <c r="EC103" s="17"/>
      <c r="ED103" s="17"/>
      <c r="EE103" s="17"/>
      <c r="EF103" s="17"/>
      <c r="EG103" s="17"/>
      <c r="EH103" s="17"/>
      <c r="EI103" s="17"/>
      <c r="EJ103" s="17"/>
      <c r="EK103" s="18"/>
      <c r="EM103" s="14"/>
      <c r="EN103" s="15"/>
      <c r="EO103" s="16"/>
      <c r="EP103" s="16"/>
      <c r="EQ103" s="16"/>
      <c r="ER103" s="17"/>
      <c r="ES103" s="17"/>
      <c r="ET103" s="17"/>
      <c r="EU103" s="17"/>
      <c r="EV103" s="17"/>
      <c r="EW103" s="17"/>
      <c r="EX103" s="17"/>
      <c r="EY103" s="17"/>
      <c r="EZ103" s="17"/>
      <c r="FA103" s="18"/>
      <c r="FC103" s="14"/>
      <c r="FD103" s="15"/>
      <c r="FE103" s="16"/>
      <c r="FF103" s="16"/>
      <c r="FG103" s="16"/>
      <c r="FH103" s="17"/>
      <c r="FI103" s="17"/>
      <c r="FJ103" s="17"/>
      <c r="FK103" s="17"/>
      <c r="FL103" s="17"/>
      <c r="FM103" s="17"/>
      <c r="FN103" s="17"/>
      <c r="FO103" s="17"/>
      <c r="FP103" s="17"/>
      <c r="FQ103" s="18"/>
      <c r="FS103" s="14"/>
      <c r="FT103" s="15"/>
      <c r="FU103" s="16"/>
      <c r="FV103" s="16"/>
      <c r="FW103" s="16"/>
      <c r="FX103" s="17"/>
      <c r="FY103" s="17"/>
      <c r="FZ103" s="17"/>
      <c r="GA103" s="17"/>
      <c r="GB103" s="17"/>
      <c r="GC103" s="17"/>
      <c r="GD103" s="17"/>
      <c r="GE103" s="17"/>
      <c r="GF103" s="17"/>
      <c r="GG103" s="18"/>
      <c r="GI103" s="14"/>
      <c r="GJ103" s="15"/>
      <c r="GK103" s="16"/>
      <c r="GL103" s="16"/>
      <c r="GM103" s="16"/>
      <c r="GN103" s="17"/>
      <c r="GO103" s="17"/>
      <c r="GP103" s="17"/>
      <c r="GQ103" s="17"/>
      <c r="GR103" s="17"/>
      <c r="GS103" s="17"/>
      <c r="GT103" s="17"/>
      <c r="GU103" s="17"/>
      <c r="GV103" s="17"/>
      <c r="GW103" s="18"/>
      <c r="GY103" s="14"/>
      <c r="GZ103" s="15"/>
      <c r="HA103" s="16"/>
      <c r="HB103" s="16"/>
      <c r="HC103" s="16"/>
      <c r="HD103" s="17"/>
      <c r="HE103" s="17"/>
      <c r="HF103" s="17"/>
      <c r="HG103" s="17"/>
      <c r="HH103" s="17"/>
      <c r="HI103" s="17"/>
      <c r="HJ103" s="17"/>
      <c r="HK103" s="17"/>
      <c r="HL103" s="17"/>
      <c r="HM103" s="18"/>
      <c r="HO103" s="14"/>
      <c r="HP103" s="15"/>
      <c r="HQ103" s="16"/>
      <c r="HR103" s="16"/>
      <c r="HS103" s="16"/>
      <c r="HT103" s="17"/>
      <c r="HU103" s="17"/>
      <c r="HV103" s="17"/>
      <c r="HW103" s="17"/>
      <c r="HX103" s="17"/>
      <c r="HY103" s="17"/>
      <c r="HZ103" s="17"/>
      <c r="IA103" s="17"/>
      <c r="IB103" s="17"/>
      <c r="IC103" s="18"/>
      <c r="IE103" s="14"/>
      <c r="IF103" s="15"/>
      <c r="IG103" s="16"/>
      <c r="IH103" s="16"/>
      <c r="II103" s="16"/>
      <c r="IJ103" s="17"/>
      <c r="IK103" s="17"/>
      <c r="IL103" s="17"/>
      <c r="IM103" s="17"/>
      <c r="IN103" s="17"/>
      <c r="IO103" s="17"/>
      <c r="IP103" s="17"/>
      <c r="IQ103" s="17"/>
      <c r="IR103" s="17"/>
      <c r="IS103" s="18"/>
      <c r="IU103" s="14"/>
      <c r="IV103" s="15"/>
      <c r="IW103" s="16"/>
      <c r="IX103" s="16"/>
      <c r="IY103" s="16"/>
      <c r="IZ103" s="17"/>
      <c r="JA103" s="17"/>
      <c r="JB103" s="17"/>
      <c r="JC103" s="17"/>
      <c r="JD103" s="17"/>
      <c r="JE103" s="17"/>
      <c r="JF103" s="17"/>
      <c r="JG103" s="17"/>
      <c r="JH103" s="17"/>
      <c r="JI103" s="18"/>
      <c r="JK103" s="14"/>
      <c r="JL103" s="15"/>
      <c r="JM103" s="16"/>
      <c r="JN103" s="16"/>
      <c r="JO103" s="16"/>
      <c r="JP103" s="17"/>
      <c r="JQ103" s="17"/>
      <c r="JR103" s="17"/>
      <c r="JS103" s="17"/>
      <c r="JT103" s="17"/>
      <c r="JU103" s="17"/>
      <c r="JV103" s="17"/>
      <c r="JW103" s="17"/>
      <c r="JX103" s="17"/>
      <c r="JY103" s="18"/>
      <c r="KA103" s="14"/>
      <c r="KB103" s="15"/>
      <c r="KC103" s="16"/>
      <c r="KD103" s="16"/>
      <c r="KE103" s="16"/>
      <c r="KF103" s="17"/>
      <c r="KG103" s="17"/>
      <c r="KH103" s="17"/>
      <c r="KI103" s="17"/>
      <c r="KJ103" s="17"/>
      <c r="KK103" s="17"/>
      <c r="KL103" s="17"/>
      <c r="KM103" s="17"/>
      <c r="KN103" s="17"/>
      <c r="KO103" s="18"/>
      <c r="KQ103" s="14"/>
      <c r="KR103" s="15"/>
      <c r="KS103" s="16"/>
      <c r="KT103" s="16"/>
      <c r="KU103" s="16"/>
      <c r="KV103" s="17"/>
      <c r="KW103" s="17"/>
      <c r="KX103" s="17"/>
      <c r="KY103" s="17"/>
      <c r="KZ103" s="17"/>
      <c r="LA103" s="17"/>
      <c r="LB103" s="17"/>
      <c r="LC103" s="17"/>
      <c r="LD103" s="17"/>
      <c r="LE103" s="18"/>
      <c r="LG103" s="14"/>
      <c r="LH103" s="15"/>
      <c r="LI103" s="16"/>
      <c r="LJ103" s="16"/>
      <c r="LK103" s="16"/>
      <c r="LL103" s="17"/>
      <c r="LM103" s="17"/>
      <c r="LN103" s="17"/>
      <c r="LO103" s="17"/>
      <c r="LP103" s="17"/>
      <c r="LQ103" s="17"/>
      <c r="LR103" s="17"/>
      <c r="LS103" s="17"/>
      <c r="LT103" s="17"/>
      <c r="LU103" s="18"/>
      <c r="LW103" s="14"/>
      <c r="LX103" s="15"/>
      <c r="LY103" s="16"/>
      <c r="LZ103" s="16"/>
      <c r="MA103" s="16"/>
      <c r="MB103" s="17"/>
      <c r="MC103" s="17"/>
      <c r="MD103" s="17"/>
      <c r="ME103" s="17"/>
      <c r="MF103" s="17"/>
      <c r="MG103" s="17"/>
      <c r="MH103" s="17"/>
      <c r="MI103" s="17"/>
      <c r="MJ103" s="17"/>
      <c r="MK103" s="18"/>
      <c r="MM103" s="14"/>
      <c r="MN103" s="15"/>
      <c r="MO103" s="16"/>
      <c r="MP103" s="16"/>
      <c r="MQ103" s="16"/>
      <c r="MR103" s="17"/>
      <c r="MS103" s="17"/>
      <c r="MT103" s="17"/>
      <c r="MU103" s="17"/>
      <c r="MV103" s="17"/>
      <c r="MW103" s="17"/>
      <c r="MX103" s="17"/>
      <c r="MY103" s="17"/>
      <c r="MZ103" s="17"/>
      <c r="NA103" s="18"/>
      <c r="NC103" s="14"/>
      <c r="ND103" s="15"/>
      <c r="NE103" s="16"/>
      <c r="NF103" s="16"/>
      <c r="NG103" s="16"/>
      <c r="NH103" s="17"/>
      <c r="NI103" s="17"/>
      <c r="NJ103" s="17"/>
      <c r="NK103" s="17"/>
      <c r="NL103" s="17"/>
      <c r="NM103" s="17"/>
      <c r="NN103" s="17"/>
      <c r="NO103" s="17"/>
      <c r="NP103" s="17"/>
      <c r="NQ103" s="18"/>
      <c r="NS103" s="14"/>
      <c r="NT103" s="15"/>
      <c r="NU103" s="16"/>
      <c r="NV103" s="16"/>
      <c r="NW103" s="16"/>
      <c r="NX103" s="17"/>
      <c r="NY103" s="17"/>
      <c r="NZ103" s="17"/>
      <c r="OA103" s="17"/>
      <c r="OB103" s="17"/>
      <c r="OC103" s="17"/>
      <c r="OD103" s="17"/>
      <c r="OE103" s="17"/>
      <c r="OF103" s="17"/>
      <c r="OG103" s="18"/>
      <c r="OI103" s="14"/>
      <c r="OJ103" s="15"/>
      <c r="OK103" s="16"/>
      <c r="OL103" s="16"/>
      <c r="OM103" s="16"/>
      <c r="ON103" s="17"/>
      <c r="OO103" s="17"/>
      <c r="OP103" s="17"/>
      <c r="OQ103" s="17"/>
      <c r="OR103" s="17"/>
      <c r="OS103" s="17"/>
      <c r="OT103" s="17"/>
      <c r="OU103" s="17"/>
      <c r="OV103" s="17"/>
      <c r="OW103" s="18"/>
      <c r="OY103" s="14"/>
      <c r="OZ103" s="15"/>
      <c r="PA103" s="16"/>
      <c r="PB103" s="16"/>
      <c r="PC103" s="16"/>
      <c r="PD103" s="17"/>
      <c r="PE103" s="17"/>
      <c r="PF103" s="17"/>
      <c r="PG103" s="17"/>
      <c r="PH103" s="17"/>
      <c r="PI103" s="17"/>
      <c r="PJ103" s="17"/>
      <c r="PK103" s="17"/>
      <c r="PL103" s="17"/>
      <c r="PM103" s="18"/>
      <c r="PO103" s="14"/>
      <c r="PP103" s="15"/>
      <c r="PQ103" s="16"/>
      <c r="PR103" s="16"/>
      <c r="PS103" s="16"/>
      <c r="PT103" s="17"/>
      <c r="PU103" s="17"/>
      <c r="PV103" s="17"/>
      <c r="PW103" s="17"/>
      <c r="PX103" s="17"/>
      <c r="PY103" s="17"/>
      <c r="PZ103" s="17"/>
      <c r="QA103" s="17"/>
      <c r="QB103" s="17"/>
      <c r="QC103" s="18"/>
      <c r="QE103" s="14"/>
      <c r="QF103" s="15"/>
      <c r="QG103" s="16"/>
      <c r="QH103" s="16"/>
      <c r="QI103" s="16"/>
      <c r="QJ103" s="17"/>
      <c r="QK103" s="17"/>
      <c r="QL103" s="17"/>
      <c r="QM103" s="17"/>
      <c r="QN103" s="17"/>
      <c r="QO103" s="17"/>
      <c r="QP103" s="17"/>
      <c r="QQ103" s="17"/>
      <c r="QR103" s="17"/>
      <c r="QS103" s="18"/>
      <c r="QU103" s="14"/>
      <c r="QV103" s="15"/>
      <c r="QW103" s="16"/>
      <c r="QX103" s="16"/>
      <c r="QY103" s="16"/>
      <c r="QZ103" s="17"/>
      <c r="RA103" s="17"/>
      <c r="RB103" s="17"/>
      <c r="RC103" s="17"/>
      <c r="RD103" s="17"/>
      <c r="RE103" s="17"/>
      <c r="RF103" s="17"/>
      <c r="RG103" s="17"/>
      <c r="RH103" s="17"/>
      <c r="RI103" s="18"/>
      <c r="RK103" s="14"/>
      <c r="RL103" s="15"/>
      <c r="RM103" s="16"/>
      <c r="RN103" s="16"/>
      <c r="RO103" s="16"/>
      <c r="RP103" s="17"/>
      <c r="RQ103" s="17"/>
      <c r="RR103" s="17"/>
      <c r="RS103" s="17"/>
      <c r="RT103" s="17"/>
      <c r="RU103" s="17"/>
      <c r="RV103" s="17"/>
      <c r="RW103" s="17"/>
      <c r="RX103" s="17"/>
      <c r="RY103" s="18"/>
      <c r="SA103" s="14"/>
      <c r="SB103" s="15"/>
      <c r="SC103" s="16"/>
      <c r="SD103" s="16"/>
      <c r="SE103" s="16"/>
      <c r="SF103" s="17"/>
      <c r="SG103" s="17"/>
      <c r="SH103" s="17"/>
      <c r="SI103" s="17"/>
      <c r="SJ103" s="17"/>
      <c r="SK103" s="17"/>
      <c r="SL103" s="17"/>
      <c r="SM103" s="17"/>
      <c r="SN103" s="17"/>
      <c r="SO103" s="18"/>
      <c r="SQ103" s="14"/>
      <c r="SR103" s="15"/>
      <c r="SS103" s="16"/>
      <c r="ST103" s="16"/>
      <c r="SU103" s="16"/>
      <c r="SV103" s="17"/>
      <c r="SW103" s="17"/>
      <c r="SX103" s="17"/>
      <c r="SY103" s="17"/>
      <c r="SZ103" s="17"/>
      <c r="TA103" s="17"/>
      <c r="TB103" s="17"/>
      <c r="TC103" s="17"/>
      <c r="TD103" s="17"/>
      <c r="TE103" s="18"/>
      <c r="TG103" s="14"/>
      <c r="TH103" s="15"/>
      <c r="TI103" s="16"/>
      <c r="TJ103" s="16"/>
      <c r="TK103" s="16"/>
      <c r="TL103" s="17"/>
      <c r="TM103" s="17"/>
      <c r="TN103" s="17"/>
      <c r="TO103" s="17"/>
      <c r="TP103" s="17"/>
      <c r="TQ103" s="17"/>
      <c r="TR103" s="17"/>
      <c r="TS103" s="17"/>
      <c r="TT103" s="17"/>
      <c r="TU103" s="18"/>
      <c r="TW103" s="14"/>
      <c r="TX103" s="15"/>
      <c r="TY103" s="16"/>
      <c r="TZ103" s="16"/>
      <c r="UA103" s="16"/>
      <c r="UB103" s="17"/>
      <c r="UC103" s="17"/>
      <c r="UD103" s="17"/>
      <c r="UE103" s="17"/>
      <c r="UF103" s="17"/>
      <c r="UG103" s="17"/>
      <c r="UH103" s="17"/>
      <c r="UI103" s="17"/>
      <c r="UJ103" s="17"/>
      <c r="UK103" s="18"/>
      <c r="UM103" s="14"/>
      <c r="UN103" s="15"/>
      <c r="UO103" s="16"/>
      <c r="UP103" s="16"/>
      <c r="UQ103" s="16"/>
      <c r="UR103" s="17"/>
      <c r="US103" s="17"/>
      <c r="UT103" s="17"/>
      <c r="UU103" s="17"/>
      <c r="UV103" s="17"/>
      <c r="UW103" s="17"/>
      <c r="UX103" s="17"/>
      <c r="UY103" s="17"/>
      <c r="UZ103" s="17"/>
      <c r="VA103" s="18"/>
      <c r="VC103" s="14"/>
      <c r="VD103" s="15"/>
      <c r="VE103" s="16"/>
      <c r="VF103" s="16"/>
      <c r="VG103" s="16"/>
      <c r="VH103" s="17"/>
      <c r="VI103" s="17"/>
      <c r="VJ103" s="17"/>
      <c r="VK103" s="17"/>
      <c r="VL103" s="17"/>
      <c r="VM103" s="17"/>
      <c r="VN103" s="17"/>
      <c r="VO103" s="17"/>
      <c r="VP103" s="17"/>
      <c r="VQ103" s="18"/>
      <c r="VS103" s="14"/>
      <c r="VT103" s="15"/>
      <c r="VU103" s="16"/>
      <c r="VV103" s="16"/>
      <c r="VW103" s="16"/>
      <c r="VX103" s="17"/>
      <c r="VY103" s="17"/>
      <c r="VZ103" s="17"/>
      <c r="WA103" s="17"/>
      <c r="WB103" s="17"/>
      <c r="WC103" s="17"/>
      <c r="WD103" s="17"/>
      <c r="WE103" s="17"/>
      <c r="WF103" s="17"/>
      <c r="WG103" s="18"/>
      <c r="WI103" s="14"/>
      <c r="WJ103" s="15"/>
      <c r="WK103" s="16"/>
      <c r="WL103" s="16"/>
      <c r="WM103" s="16"/>
      <c r="WN103" s="17"/>
      <c r="WO103" s="17"/>
      <c r="WP103" s="17"/>
      <c r="WQ103" s="17"/>
      <c r="WR103" s="17"/>
      <c r="WS103" s="17"/>
      <c r="WT103" s="17"/>
      <c r="WU103" s="17"/>
      <c r="WV103" s="17"/>
      <c r="WW103" s="18"/>
      <c r="WY103" s="14"/>
      <c r="WZ103" s="15"/>
      <c r="XA103" s="16"/>
      <c r="XB103" s="16"/>
      <c r="XC103" s="16"/>
      <c r="XD103" s="17"/>
      <c r="XE103" s="17"/>
      <c r="XF103" s="17"/>
      <c r="XG103" s="17"/>
      <c r="XH103" s="17"/>
      <c r="XI103" s="17"/>
      <c r="XJ103" s="17"/>
      <c r="XK103" s="17"/>
      <c r="XL103" s="17"/>
      <c r="XM103" s="18"/>
      <c r="XO103" s="14"/>
      <c r="XP103" s="15"/>
      <c r="XQ103" s="16"/>
      <c r="XR103" s="16"/>
      <c r="XS103" s="16"/>
      <c r="XT103" s="17"/>
      <c r="XU103" s="17"/>
      <c r="XV103" s="17"/>
      <c r="XW103" s="17"/>
      <c r="XX103" s="17"/>
      <c r="XY103" s="17"/>
      <c r="XZ103" s="17"/>
      <c r="YA103" s="17"/>
      <c r="YB103" s="17"/>
      <c r="YC103" s="18"/>
      <c r="YE103" s="14"/>
      <c r="YF103" s="15"/>
      <c r="YG103" s="16"/>
      <c r="YH103" s="16"/>
      <c r="YI103" s="16"/>
      <c r="YJ103" s="17"/>
      <c r="YK103" s="17"/>
      <c r="YL103" s="17"/>
      <c r="YM103" s="17"/>
      <c r="YN103" s="17"/>
      <c r="YO103" s="17"/>
      <c r="YP103" s="17"/>
      <c r="YQ103" s="17"/>
      <c r="YR103" s="17"/>
      <c r="YS103" s="18"/>
      <c r="YU103" s="14"/>
      <c r="YV103" s="15"/>
      <c r="YW103" s="16"/>
      <c r="YX103" s="16"/>
      <c r="YY103" s="16"/>
      <c r="YZ103" s="17"/>
      <c r="ZA103" s="17"/>
      <c r="ZB103" s="17"/>
      <c r="ZC103" s="17"/>
      <c r="ZD103" s="17"/>
      <c r="ZE103" s="17"/>
      <c r="ZF103" s="17"/>
      <c r="ZG103" s="17"/>
      <c r="ZH103" s="17"/>
      <c r="ZI103" s="18"/>
      <c r="ZK103" s="14"/>
      <c r="ZL103" s="15"/>
      <c r="ZM103" s="16"/>
      <c r="ZN103" s="16"/>
      <c r="ZO103" s="16"/>
      <c r="ZP103" s="17"/>
      <c r="ZQ103" s="17"/>
      <c r="ZR103" s="17"/>
      <c r="ZS103" s="17"/>
      <c r="ZT103" s="17"/>
      <c r="ZU103" s="17"/>
      <c r="ZV103" s="17"/>
      <c r="ZW103" s="17"/>
      <c r="ZX103" s="17"/>
      <c r="ZY103" s="18"/>
    </row>
    <row r="104" spans="1:701" ht="28.5" customHeight="1" x14ac:dyDescent="0.3">
      <c r="A104" s="12">
        <v>102</v>
      </c>
      <c r="B104" s="13" t="s">
        <v>178</v>
      </c>
      <c r="C104" s="8">
        <v>436500</v>
      </c>
      <c r="D104" s="8">
        <v>94500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701" ht="28.5" customHeight="1" x14ac:dyDescent="0.3">
      <c r="A105" s="12">
        <v>103</v>
      </c>
      <c r="B105" s="13" t="s">
        <v>76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701" ht="28.5" customHeight="1" x14ac:dyDescent="0.3">
      <c r="A106" s="12">
        <v>104</v>
      </c>
      <c r="B106" s="13" t="s">
        <v>77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701" ht="28.5" customHeight="1" x14ac:dyDescent="0.3">
      <c r="A107" s="49">
        <v>105</v>
      </c>
      <c r="B107" s="43" t="s">
        <v>78</v>
      </c>
      <c r="C107" s="50">
        <v>0</v>
      </c>
      <c r="D107" s="50">
        <v>0</v>
      </c>
      <c r="E107" s="50">
        <v>0</v>
      </c>
      <c r="F107" s="50">
        <v>0</v>
      </c>
      <c r="G107" s="50">
        <v>0</v>
      </c>
      <c r="H107" s="50">
        <v>0</v>
      </c>
      <c r="I107" s="50">
        <v>0</v>
      </c>
      <c r="J107" s="50">
        <v>0</v>
      </c>
      <c r="K107" s="50">
        <v>0</v>
      </c>
      <c r="L107" s="50">
        <v>0</v>
      </c>
      <c r="M107" s="50">
        <v>0</v>
      </c>
      <c r="N107" s="50">
        <v>0</v>
      </c>
    </row>
    <row r="108" spans="1:701" s="19" customFormat="1" ht="23.25" customHeight="1" x14ac:dyDescent="0.3">
      <c r="A108" s="12">
        <v>106</v>
      </c>
      <c r="B108" s="13" t="s">
        <v>188</v>
      </c>
      <c r="C108" s="8">
        <v>13500</v>
      </c>
      <c r="D108" s="8">
        <v>18000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14"/>
      <c r="P108" s="15"/>
      <c r="Q108" s="16"/>
      <c r="R108" s="16"/>
      <c r="S108" s="16"/>
      <c r="T108" s="17"/>
      <c r="U108" s="17"/>
      <c r="V108" s="17"/>
      <c r="W108" s="17"/>
      <c r="X108" s="17"/>
      <c r="Y108" s="17"/>
      <c r="Z108" s="17"/>
      <c r="AA108" s="17"/>
      <c r="AB108" s="17"/>
      <c r="AC108" s="18"/>
      <c r="AD108" s="18"/>
      <c r="AE108" s="14"/>
      <c r="AF108" s="15"/>
      <c r="AG108" s="16"/>
      <c r="AH108" s="16"/>
      <c r="AI108" s="16"/>
      <c r="AJ108" s="17"/>
      <c r="AK108" s="17"/>
      <c r="AL108" s="17"/>
      <c r="AM108" s="17"/>
      <c r="AN108" s="17"/>
      <c r="AO108" s="17"/>
      <c r="AP108" s="17"/>
      <c r="AQ108" s="17"/>
      <c r="AR108" s="17"/>
      <c r="AS108" s="18"/>
      <c r="AU108" s="14"/>
      <c r="AV108" s="15"/>
      <c r="AW108" s="16"/>
      <c r="AX108" s="16"/>
      <c r="AY108" s="16"/>
      <c r="AZ108" s="17"/>
      <c r="BA108" s="17"/>
      <c r="BB108" s="17"/>
      <c r="BC108" s="17"/>
      <c r="BD108" s="17"/>
      <c r="BE108" s="17"/>
      <c r="BF108" s="17"/>
      <c r="BG108" s="17"/>
      <c r="BH108" s="17"/>
      <c r="BI108" s="18"/>
      <c r="BK108" s="14"/>
      <c r="BL108" s="15"/>
      <c r="BM108" s="16"/>
      <c r="BN108" s="16"/>
      <c r="BO108" s="16"/>
      <c r="BP108" s="17"/>
      <c r="BQ108" s="17"/>
      <c r="BR108" s="17"/>
      <c r="BS108" s="17"/>
      <c r="BT108" s="17"/>
      <c r="BU108" s="17"/>
      <c r="BV108" s="17"/>
      <c r="BW108" s="17"/>
      <c r="BX108" s="17"/>
      <c r="BY108" s="18"/>
      <c r="CA108" s="14"/>
      <c r="CB108" s="15"/>
      <c r="CC108" s="16"/>
      <c r="CD108" s="16"/>
      <c r="CE108" s="16"/>
      <c r="CF108" s="17"/>
      <c r="CG108" s="17"/>
      <c r="CH108" s="17"/>
      <c r="CI108" s="17"/>
      <c r="CJ108" s="17"/>
      <c r="CK108" s="17"/>
      <c r="CL108" s="17"/>
      <c r="CM108" s="17"/>
      <c r="CN108" s="17"/>
      <c r="CO108" s="18"/>
      <c r="CQ108" s="14"/>
      <c r="CR108" s="15"/>
      <c r="CS108" s="16"/>
      <c r="CT108" s="16"/>
      <c r="CU108" s="16"/>
      <c r="CV108" s="17"/>
      <c r="CW108" s="17"/>
      <c r="CX108" s="17"/>
      <c r="CY108" s="17"/>
      <c r="CZ108" s="17"/>
      <c r="DA108" s="17"/>
      <c r="DB108" s="17"/>
      <c r="DC108" s="17"/>
      <c r="DD108" s="17"/>
      <c r="DE108" s="18"/>
      <c r="DG108" s="14"/>
      <c r="DH108" s="15"/>
      <c r="DI108" s="16"/>
      <c r="DJ108" s="16"/>
      <c r="DK108" s="16"/>
      <c r="DL108" s="17"/>
      <c r="DM108" s="17"/>
      <c r="DN108" s="17"/>
      <c r="DO108" s="17"/>
      <c r="DP108" s="17"/>
      <c r="DQ108" s="17"/>
      <c r="DR108" s="17"/>
      <c r="DS108" s="17"/>
      <c r="DT108" s="17"/>
      <c r="DU108" s="18"/>
      <c r="DW108" s="14"/>
      <c r="DX108" s="15"/>
      <c r="DY108" s="16"/>
      <c r="DZ108" s="16"/>
      <c r="EA108" s="16"/>
      <c r="EB108" s="17"/>
      <c r="EC108" s="17"/>
      <c r="ED108" s="17"/>
      <c r="EE108" s="17"/>
      <c r="EF108" s="17"/>
      <c r="EG108" s="17"/>
      <c r="EH108" s="17"/>
      <c r="EI108" s="17"/>
      <c r="EJ108" s="17"/>
      <c r="EK108" s="18"/>
      <c r="EM108" s="14"/>
      <c r="EN108" s="15"/>
      <c r="EO108" s="16"/>
      <c r="EP108" s="16"/>
      <c r="EQ108" s="16"/>
      <c r="ER108" s="17"/>
      <c r="ES108" s="17"/>
      <c r="ET108" s="17"/>
      <c r="EU108" s="17"/>
      <c r="EV108" s="17"/>
      <c r="EW108" s="17"/>
      <c r="EX108" s="17"/>
      <c r="EY108" s="17"/>
      <c r="EZ108" s="17"/>
      <c r="FA108" s="18"/>
      <c r="FC108" s="14"/>
      <c r="FD108" s="15"/>
      <c r="FE108" s="16"/>
      <c r="FF108" s="16"/>
      <c r="FG108" s="16"/>
      <c r="FH108" s="17"/>
      <c r="FI108" s="17"/>
      <c r="FJ108" s="17"/>
      <c r="FK108" s="17"/>
      <c r="FL108" s="17"/>
      <c r="FM108" s="17"/>
      <c r="FN108" s="17"/>
      <c r="FO108" s="17"/>
      <c r="FP108" s="17"/>
      <c r="FQ108" s="18"/>
      <c r="FS108" s="14"/>
      <c r="FT108" s="15"/>
      <c r="FU108" s="16"/>
      <c r="FV108" s="16"/>
      <c r="FW108" s="16"/>
      <c r="FX108" s="17"/>
      <c r="FY108" s="17"/>
      <c r="FZ108" s="17"/>
      <c r="GA108" s="17"/>
      <c r="GB108" s="17"/>
      <c r="GC108" s="17"/>
      <c r="GD108" s="17"/>
      <c r="GE108" s="17"/>
      <c r="GF108" s="17"/>
      <c r="GG108" s="18"/>
      <c r="GI108" s="14"/>
      <c r="GJ108" s="15"/>
      <c r="GK108" s="16"/>
      <c r="GL108" s="16"/>
      <c r="GM108" s="16"/>
      <c r="GN108" s="17"/>
      <c r="GO108" s="17"/>
      <c r="GP108" s="17"/>
      <c r="GQ108" s="17"/>
      <c r="GR108" s="17"/>
      <c r="GS108" s="17"/>
      <c r="GT108" s="17"/>
      <c r="GU108" s="17"/>
      <c r="GV108" s="17"/>
      <c r="GW108" s="18"/>
      <c r="GY108" s="14"/>
      <c r="GZ108" s="15"/>
      <c r="HA108" s="16"/>
      <c r="HB108" s="16"/>
      <c r="HC108" s="16"/>
      <c r="HD108" s="17"/>
      <c r="HE108" s="17"/>
      <c r="HF108" s="17"/>
      <c r="HG108" s="17"/>
      <c r="HH108" s="17"/>
      <c r="HI108" s="17"/>
      <c r="HJ108" s="17"/>
      <c r="HK108" s="17"/>
      <c r="HL108" s="17"/>
      <c r="HM108" s="18"/>
      <c r="HO108" s="14"/>
      <c r="HP108" s="15"/>
      <c r="HQ108" s="16"/>
      <c r="HR108" s="16"/>
      <c r="HS108" s="16"/>
      <c r="HT108" s="17"/>
      <c r="HU108" s="17"/>
      <c r="HV108" s="17"/>
      <c r="HW108" s="17"/>
      <c r="HX108" s="17"/>
      <c r="HY108" s="17"/>
      <c r="HZ108" s="17"/>
      <c r="IA108" s="17"/>
      <c r="IB108" s="17"/>
      <c r="IC108" s="18"/>
      <c r="IE108" s="14"/>
      <c r="IF108" s="15"/>
      <c r="IG108" s="16"/>
      <c r="IH108" s="16"/>
      <c r="II108" s="16"/>
      <c r="IJ108" s="17"/>
      <c r="IK108" s="17"/>
      <c r="IL108" s="17"/>
      <c r="IM108" s="17"/>
      <c r="IN108" s="17"/>
      <c r="IO108" s="17"/>
      <c r="IP108" s="17"/>
      <c r="IQ108" s="17"/>
      <c r="IR108" s="17"/>
      <c r="IS108" s="18"/>
      <c r="IU108" s="14"/>
      <c r="IV108" s="15"/>
      <c r="IW108" s="16"/>
      <c r="IX108" s="16"/>
      <c r="IY108" s="16"/>
      <c r="IZ108" s="17"/>
      <c r="JA108" s="17"/>
      <c r="JB108" s="17"/>
      <c r="JC108" s="17"/>
      <c r="JD108" s="17"/>
      <c r="JE108" s="17"/>
      <c r="JF108" s="17"/>
      <c r="JG108" s="17"/>
      <c r="JH108" s="17"/>
      <c r="JI108" s="18"/>
      <c r="JK108" s="14"/>
      <c r="JL108" s="15"/>
      <c r="JM108" s="16"/>
      <c r="JN108" s="16"/>
      <c r="JO108" s="16"/>
      <c r="JP108" s="17"/>
      <c r="JQ108" s="17"/>
      <c r="JR108" s="17"/>
      <c r="JS108" s="17"/>
      <c r="JT108" s="17"/>
      <c r="JU108" s="17"/>
      <c r="JV108" s="17"/>
      <c r="JW108" s="17"/>
      <c r="JX108" s="17"/>
      <c r="JY108" s="18"/>
      <c r="KA108" s="14"/>
      <c r="KB108" s="15"/>
      <c r="KC108" s="16"/>
      <c r="KD108" s="16"/>
      <c r="KE108" s="16"/>
      <c r="KF108" s="17"/>
      <c r="KG108" s="17"/>
      <c r="KH108" s="17"/>
      <c r="KI108" s="17"/>
      <c r="KJ108" s="17"/>
      <c r="KK108" s="17"/>
      <c r="KL108" s="17"/>
      <c r="KM108" s="17"/>
      <c r="KN108" s="17"/>
      <c r="KO108" s="18"/>
      <c r="KQ108" s="14"/>
      <c r="KR108" s="15"/>
      <c r="KS108" s="16"/>
      <c r="KT108" s="16"/>
      <c r="KU108" s="16"/>
      <c r="KV108" s="17"/>
      <c r="KW108" s="17"/>
      <c r="KX108" s="17"/>
      <c r="KY108" s="17"/>
      <c r="KZ108" s="17"/>
      <c r="LA108" s="17"/>
      <c r="LB108" s="17"/>
      <c r="LC108" s="17"/>
      <c r="LD108" s="17"/>
      <c r="LE108" s="18"/>
      <c r="LG108" s="14"/>
      <c r="LH108" s="15"/>
      <c r="LI108" s="16"/>
      <c r="LJ108" s="16"/>
      <c r="LK108" s="16"/>
      <c r="LL108" s="17"/>
      <c r="LM108" s="17"/>
      <c r="LN108" s="17"/>
      <c r="LO108" s="17"/>
      <c r="LP108" s="17"/>
      <c r="LQ108" s="17"/>
      <c r="LR108" s="17"/>
      <c r="LS108" s="17"/>
      <c r="LT108" s="17"/>
      <c r="LU108" s="18"/>
      <c r="LW108" s="14"/>
      <c r="LX108" s="15"/>
      <c r="LY108" s="16"/>
      <c r="LZ108" s="16"/>
      <c r="MA108" s="16"/>
      <c r="MB108" s="17"/>
      <c r="MC108" s="17"/>
      <c r="MD108" s="17"/>
      <c r="ME108" s="17"/>
      <c r="MF108" s="17"/>
      <c r="MG108" s="17"/>
      <c r="MH108" s="17"/>
      <c r="MI108" s="17"/>
      <c r="MJ108" s="17"/>
      <c r="MK108" s="18"/>
      <c r="MM108" s="14"/>
      <c r="MN108" s="15"/>
      <c r="MO108" s="16"/>
      <c r="MP108" s="16"/>
      <c r="MQ108" s="16"/>
      <c r="MR108" s="17"/>
      <c r="MS108" s="17"/>
      <c r="MT108" s="17"/>
      <c r="MU108" s="17"/>
      <c r="MV108" s="17"/>
      <c r="MW108" s="17"/>
      <c r="MX108" s="17"/>
      <c r="MY108" s="17"/>
      <c r="MZ108" s="17"/>
      <c r="NA108" s="18"/>
      <c r="NC108" s="14"/>
      <c r="ND108" s="15"/>
      <c r="NE108" s="16"/>
      <c r="NF108" s="16"/>
      <c r="NG108" s="16"/>
      <c r="NH108" s="17"/>
      <c r="NI108" s="17"/>
      <c r="NJ108" s="17"/>
      <c r="NK108" s="17"/>
      <c r="NL108" s="17"/>
      <c r="NM108" s="17"/>
      <c r="NN108" s="17"/>
      <c r="NO108" s="17"/>
      <c r="NP108" s="17"/>
      <c r="NQ108" s="18"/>
      <c r="NS108" s="14"/>
      <c r="NT108" s="15"/>
      <c r="NU108" s="16"/>
      <c r="NV108" s="16"/>
      <c r="NW108" s="16"/>
      <c r="NX108" s="17"/>
      <c r="NY108" s="17"/>
      <c r="NZ108" s="17"/>
      <c r="OA108" s="17"/>
      <c r="OB108" s="17"/>
      <c r="OC108" s="17"/>
      <c r="OD108" s="17"/>
      <c r="OE108" s="17"/>
      <c r="OF108" s="17"/>
      <c r="OG108" s="18"/>
      <c r="OI108" s="14"/>
      <c r="OJ108" s="15"/>
      <c r="OK108" s="16"/>
      <c r="OL108" s="16"/>
      <c r="OM108" s="16"/>
      <c r="ON108" s="17"/>
      <c r="OO108" s="17"/>
      <c r="OP108" s="17"/>
      <c r="OQ108" s="17"/>
      <c r="OR108" s="17"/>
      <c r="OS108" s="17"/>
      <c r="OT108" s="17"/>
      <c r="OU108" s="17"/>
      <c r="OV108" s="17"/>
      <c r="OW108" s="18"/>
      <c r="OY108" s="14"/>
      <c r="OZ108" s="15"/>
      <c r="PA108" s="16"/>
      <c r="PB108" s="16"/>
      <c r="PC108" s="16"/>
      <c r="PD108" s="17"/>
      <c r="PE108" s="17"/>
      <c r="PF108" s="17"/>
      <c r="PG108" s="17"/>
      <c r="PH108" s="17"/>
      <c r="PI108" s="17"/>
      <c r="PJ108" s="17"/>
      <c r="PK108" s="17"/>
      <c r="PL108" s="17"/>
      <c r="PM108" s="18"/>
      <c r="PO108" s="14"/>
      <c r="PP108" s="15"/>
      <c r="PQ108" s="16"/>
      <c r="PR108" s="16"/>
      <c r="PS108" s="16"/>
      <c r="PT108" s="17"/>
      <c r="PU108" s="17"/>
      <c r="PV108" s="17"/>
      <c r="PW108" s="17"/>
      <c r="PX108" s="17"/>
      <c r="PY108" s="17"/>
      <c r="PZ108" s="17"/>
      <c r="QA108" s="17"/>
      <c r="QB108" s="17"/>
      <c r="QC108" s="18"/>
      <c r="QE108" s="14"/>
      <c r="QF108" s="15"/>
      <c r="QG108" s="16"/>
      <c r="QH108" s="16"/>
      <c r="QI108" s="16"/>
      <c r="QJ108" s="17"/>
      <c r="QK108" s="17"/>
      <c r="QL108" s="17"/>
      <c r="QM108" s="17"/>
      <c r="QN108" s="17"/>
      <c r="QO108" s="17"/>
      <c r="QP108" s="17"/>
      <c r="QQ108" s="17"/>
      <c r="QR108" s="17"/>
      <c r="QS108" s="18"/>
      <c r="QU108" s="14"/>
      <c r="QV108" s="15"/>
      <c r="QW108" s="16"/>
      <c r="QX108" s="16"/>
      <c r="QY108" s="16"/>
      <c r="QZ108" s="17"/>
      <c r="RA108" s="17"/>
      <c r="RB108" s="17"/>
      <c r="RC108" s="17"/>
      <c r="RD108" s="17"/>
      <c r="RE108" s="17"/>
      <c r="RF108" s="17"/>
      <c r="RG108" s="17"/>
      <c r="RH108" s="17"/>
      <c r="RI108" s="18"/>
      <c r="RK108" s="14"/>
      <c r="RL108" s="15"/>
      <c r="RM108" s="16"/>
      <c r="RN108" s="16"/>
      <c r="RO108" s="16"/>
      <c r="RP108" s="17"/>
      <c r="RQ108" s="17"/>
      <c r="RR108" s="17"/>
      <c r="RS108" s="17"/>
      <c r="RT108" s="17"/>
      <c r="RU108" s="17"/>
      <c r="RV108" s="17"/>
      <c r="RW108" s="17"/>
      <c r="RX108" s="17"/>
      <c r="RY108" s="18"/>
      <c r="SA108" s="14"/>
      <c r="SB108" s="15"/>
      <c r="SC108" s="16"/>
      <c r="SD108" s="16"/>
      <c r="SE108" s="16"/>
      <c r="SF108" s="17"/>
      <c r="SG108" s="17"/>
      <c r="SH108" s="17"/>
      <c r="SI108" s="17"/>
      <c r="SJ108" s="17"/>
      <c r="SK108" s="17"/>
      <c r="SL108" s="17"/>
      <c r="SM108" s="17"/>
      <c r="SN108" s="17"/>
      <c r="SO108" s="18"/>
      <c r="SQ108" s="14"/>
      <c r="SR108" s="15"/>
      <c r="SS108" s="16"/>
      <c r="ST108" s="16"/>
      <c r="SU108" s="16"/>
      <c r="SV108" s="17"/>
      <c r="SW108" s="17"/>
      <c r="SX108" s="17"/>
      <c r="SY108" s="17"/>
      <c r="SZ108" s="17"/>
      <c r="TA108" s="17"/>
      <c r="TB108" s="17"/>
      <c r="TC108" s="17"/>
      <c r="TD108" s="17"/>
      <c r="TE108" s="18"/>
      <c r="TG108" s="14"/>
      <c r="TH108" s="15"/>
      <c r="TI108" s="16"/>
      <c r="TJ108" s="16"/>
      <c r="TK108" s="16"/>
      <c r="TL108" s="17"/>
      <c r="TM108" s="17"/>
      <c r="TN108" s="17"/>
      <c r="TO108" s="17"/>
      <c r="TP108" s="17"/>
      <c r="TQ108" s="17"/>
      <c r="TR108" s="17"/>
      <c r="TS108" s="17"/>
      <c r="TT108" s="17"/>
      <c r="TU108" s="18"/>
      <c r="TW108" s="14"/>
      <c r="TX108" s="15"/>
      <c r="TY108" s="16"/>
      <c r="TZ108" s="16"/>
      <c r="UA108" s="16"/>
      <c r="UB108" s="17"/>
      <c r="UC108" s="17"/>
      <c r="UD108" s="17"/>
      <c r="UE108" s="17"/>
      <c r="UF108" s="17"/>
      <c r="UG108" s="17"/>
      <c r="UH108" s="17"/>
      <c r="UI108" s="17"/>
      <c r="UJ108" s="17"/>
      <c r="UK108" s="18"/>
      <c r="UM108" s="14"/>
      <c r="UN108" s="15"/>
      <c r="UO108" s="16"/>
      <c r="UP108" s="16"/>
      <c r="UQ108" s="16"/>
      <c r="UR108" s="17"/>
      <c r="US108" s="17"/>
      <c r="UT108" s="17"/>
      <c r="UU108" s="17"/>
      <c r="UV108" s="17"/>
      <c r="UW108" s="17"/>
      <c r="UX108" s="17"/>
      <c r="UY108" s="17"/>
      <c r="UZ108" s="17"/>
      <c r="VA108" s="18"/>
      <c r="VC108" s="14"/>
      <c r="VD108" s="15"/>
      <c r="VE108" s="16"/>
      <c r="VF108" s="16"/>
      <c r="VG108" s="16"/>
      <c r="VH108" s="17"/>
      <c r="VI108" s="17"/>
      <c r="VJ108" s="17"/>
      <c r="VK108" s="17"/>
      <c r="VL108" s="17"/>
      <c r="VM108" s="17"/>
      <c r="VN108" s="17"/>
      <c r="VO108" s="17"/>
      <c r="VP108" s="17"/>
      <c r="VQ108" s="18"/>
      <c r="VS108" s="14"/>
      <c r="VT108" s="15"/>
      <c r="VU108" s="16"/>
      <c r="VV108" s="16"/>
      <c r="VW108" s="16"/>
      <c r="VX108" s="17"/>
      <c r="VY108" s="17"/>
      <c r="VZ108" s="17"/>
      <c r="WA108" s="17"/>
      <c r="WB108" s="17"/>
      <c r="WC108" s="17"/>
      <c r="WD108" s="17"/>
      <c r="WE108" s="17"/>
      <c r="WF108" s="17"/>
      <c r="WG108" s="18"/>
      <c r="WI108" s="14"/>
      <c r="WJ108" s="15"/>
      <c r="WK108" s="16"/>
      <c r="WL108" s="16"/>
      <c r="WM108" s="16"/>
      <c r="WN108" s="17"/>
      <c r="WO108" s="17"/>
      <c r="WP108" s="17"/>
      <c r="WQ108" s="17"/>
      <c r="WR108" s="17"/>
      <c r="WS108" s="17"/>
      <c r="WT108" s="17"/>
      <c r="WU108" s="17"/>
      <c r="WV108" s="17"/>
      <c r="WW108" s="18"/>
      <c r="WY108" s="14"/>
      <c r="WZ108" s="15"/>
      <c r="XA108" s="16"/>
      <c r="XB108" s="16"/>
      <c r="XC108" s="16"/>
      <c r="XD108" s="17"/>
      <c r="XE108" s="17"/>
      <c r="XF108" s="17"/>
      <c r="XG108" s="17"/>
      <c r="XH108" s="17"/>
      <c r="XI108" s="17"/>
      <c r="XJ108" s="17"/>
      <c r="XK108" s="17"/>
      <c r="XL108" s="17"/>
      <c r="XM108" s="18"/>
      <c r="XO108" s="14"/>
      <c r="XP108" s="15"/>
      <c r="XQ108" s="16"/>
      <c r="XR108" s="16"/>
      <c r="XS108" s="16"/>
      <c r="XT108" s="17"/>
      <c r="XU108" s="17"/>
      <c r="XV108" s="17"/>
      <c r="XW108" s="17"/>
      <c r="XX108" s="17"/>
      <c r="XY108" s="17"/>
      <c r="XZ108" s="17"/>
      <c r="YA108" s="17"/>
      <c r="YB108" s="17"/>
      <c r="YC108" s="18"/>
      <c r="YE108" s="14"/>
      <c r="YF108" s="15"/>
      <c r="YG108" s="16"/>
      <c r="YH108" s="16"/>
      <c r="YI108" s="16"/>
      <c r="YJ108" s="17"/>
      <c r="YK108" s="17"/>
      <c r="YL108" s="17"/>
      <c r="YM108" s="17"/>
      <c r="YN108" s="17"/>
      <c r="YO108" s="17"/>
      <c r="YP108" s="17"/>
      <c r="YQ108" s="17"/>
      <c r="YR108" s="17"/>
      <c r="YS108" s="18"/>
      <c r="YU108" s="14"/>
      <c r="YV108" s="15"/>
      <c r="YW108" s="16"/>
      <c r="YX108" s="16"/>
      <c r="YY108" s="16"/>
      <c r="YZ108" s="17"/>
      <c r="ZA108" s="17"/>
      <c r="ZB108" s="17"/>
      <c r="ZC108" s="17"/>
      <c r="ZD108" s="17"/>
      <c r="ZE108" s="17"/>
      <c r="ZF108" s="17"/>
      <c r="ZG108" s="17"/>
      <c r="ZH108" s="17"/>
      <c r="ZI108" s="18"/>
      <c r="ZK108" s="14"/>
      <c r="ZL108" s="15"/>
      <c r="ZM108" s="16"/>
      <c r="ZN108" s="16"/>
      <c r="ZO108" s="16"/>
      <c r="ZP108" s="17"/>
      <c r="ZQ108" s="17"/>
      <c r="ZR108" s="17"/>
      <c r="ZS108" s="17"/>
      <c r="ZT108" s="17"/>
      <c r="ZU108" s="17"/>
      <c r="ZV108" s="17"/>
      <c r="ZW108" s="17"/>
      <c r="ZX108" s="17"/>
      <c r="ZY108" s="18"/>
    </row>
    <row r="109" spans="1:701" ht="28.5" customHeight="1" x14ac:dyDescent="0.3">
      <c r="A109" s="51">
        <v>107</v>
      </c>
      <c r="B109" s="47" t="s">
        <v>79</v>
      </c>
      <c r="C109" s="52">
        <v>0</v>
      </c>
      <c r="D109" s="52">
        <v>0</v>
      </c>
      <c r="E109" s="52">
        <v>0</v>
      </c>
      <c r="F109" s="52">
        <v>0</v>
      </c>
      <c r="G109" s="52">
        <v>0</v>
      </c>
      <c r="H109" s="52">
        <v>0</v>
      </c>
      <c r="I109" s="52">
        <v>0</v>
      </c>
      <c r="J109" s="52">
        <v>0</v>
      </c>
      <c r="K109" s="52">
        <v>0</v>
      </c>
      <c r="L109" s="52">
        <v>0</v>
      </c>
      <c r="M109" s="52">
        <v>0</v>
      </c>
      <c r="N109" s="52">
        <v>0</v>
      </c>
    </row>
    <row r="110" spans="1:701" ht="28.5" customHeight="1" x14ac:dyDescent="0.3">
      <c r="A110" s="12">
        <v>108</v>
      </c>
      <c r="B110" s="13" t="s">
        <v>139</v>
      </c>
      <c r="C110" s="8">
        <v>1805000</v>
      </c>
      <c r="D110" s="8">
        <v>1314500</v>
      </c>
      <c r="E110" s="8">
        <v>51620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</row>
    <row r="111" spans="1:701" ht="28.5" customHeight="1" x14ac:dyDescent="0.3">
      <c r="A111" s="12">
        <v>109</v>
      </c>
      <c r="B111" s="13" t="s">
        <v>80</v>
      </c>
      <c r="C111" s="8">
        <v>2907500</v>
      </c>
      <c r="D111" s="8">
        <v>4188000</v>
      </c>
      <c r="E111" s="8">
        <v>65600</v>
      </c>
      <c r="F111" s="8">
        <v>0</v>
      </c>
      <c r="G111" s="8">
        <v>0</v>
      </c>
      <c r="H111" s="8">
        <v>378000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</row>
    <row r="112" spans="1:701" ht="33" customHeight="1" x14ac:dyDescent="0.3">
      <c r="A112" s="12">
        <v>110</v>
      </c>
      <c r="B112" s="13" t="s">
        <v>81</v>
      </c>
      <c r="C112" s="8">
        <v>0</v>
      </c>
      <c r="D112" s="8">
        <v>0</v>
      </c>
      <c r="E112" s="8">
        <v>261950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15" ht="28.5" customHeight="1" x14ac:dyDescent="0.3">
      <c r="A113" s="12">
        <v>111</v>
      </c>
      <c r="B113" s="13" t="s">
        <v>82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15" ht="28.5" customHeight="1" x14ac:dyDescent="0.3">
      <c r="A114" s="12">
        <v>112</v>
      </c>
      <c r="B114" s="13" t="s">
        <v>83</v>
      </c>
      <c r="C114" s="8">
        <v>1059500</v>
      </c>
      <c r="D114" s="8">
        <v>937500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</row>
    <row r="115" spans="1:15" ht="28.5" customHeight="1" x14ac:dyDescent="0.3">
      <c r="A115" s="12">
        <v>113</v>
      </c>
      <c r="B115" s="13" t="s">
        <v>140</v>
      </c>
      <c r="C115" s="8">
        <v>0</v>
      </c>
      <c r="D115" s="8">
        <v>0</v>
      </c>
      <c r="E115" s="8">
        <v>249240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15" ht="28.5" customHeight="1" x14ac:dyDescent="0.3">
      <c r="A116" s="12">
        <v>114</v>
      </c>
      <c r="B116" s="13" t="s">
        <v>141</v>
      </c>
      <c r="C116" s="8">
        <v>364500</v>
      </c>
      <c r="D116" s="8">
        <v>787500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15" ht="28.5" customHeight="1" x14ac:dyDescent="0.3">
      <c r="A117" s="12">
        <v>115</v>
      </c>
      <c r="B117" s="13" t="s">
        <v>84</v>
      </c>
      <c r="C117" s="8">
        <v>3167500</v>
      </c>
      <c r="D117" s="8">
        <v>3833500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</row>
    <row r="118" spans="1:15" s="20" customFormat="1" ht="28.5" customHeight="1" x14ac:dyDescent="0.3">
      <c r="A118" s="12">
        <v>116</v>
      </c>
      <c r="B118" s="13" t="s">
        <v>158</v>
      </c>
      <c r="C118" s="8">
        <v>378000</v>
      </c>
      <c r="D118" s="8">
        <v>585000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</row>
    <row r="119" spans="1:15" s="20" customFormat="1" ht="28.5" customHeight="1" x14ac:dyDescent="0.3">
      <c r="A119" s="12">
        <v>117</v>
      </c>
      <c r="B119" s="13" t="s">
        <v>179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6"/>
    </row>
    <row r="120" spans="1:15" ht="28.5" customHeight="1" x14ac:dyDescent="0.3">
      <c r="A120" s="12">
        <v>118</v>
      </c>
      <c r="B120" s="13" t="s">
        <v>159</v>
      </c>
      <c r="C120" s="8">
        <v>3448800</v>
      </c>
      <c r="D120" s="8">
        <v>6167100</v>
      </c>
      <c r="E120" s="8">
        <v>451710</v>
      </c>
      <c r="F120" s="8">
        <v>0</v>
      </c>
      <c r="G120" s="8">
        <v>12485000</v>
      </c>
      <c r="H120" s="8">
        <v>0</v>
      </c>
      <c r="I120" s="8">
        <v>567000</v>
      </c>
      <c r="J120" s="8">
        <v>0</v>
      </c>
      <c r="K120" s="8">
        <v>229500</v>
      </c>
      <c r="L120" s="8">
        <v>0</v>
      </c>
      <c r="M120" s="8">
        <v>0</v>
      </c>
      <c r="N120" s="8">
        <v>0</v>
      </c>
    </row>
    <row r="121" spans="1:15" ht="28.5" customHeight="1" x14ac:dyDescent="0.3">
      <c r="A121" s="12">
        <v>119</v>
      </c>
      <c r="B121" s="13" t="s">
        <v>85</v>
      </c>
      <c r="C121" s="8">
        <v>679500</v>
      </c>
      <c r="D121" s="8">
        <v>297000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</row>
    <row r="122" spans="1:15" ht="28.5" customHeight="1" x14ac:dyDescent="0.3">
      <c r="A122" s="12">
        <v>120</v>
      </c>
      <c r="B122" s="13" t="s">
        <v>86</v>
      </c>
      <c r="C122" s="8">
        <v>666000</v>
      </c>
      <c r="D122" s="8">
        <v>2085000</v>
      </c>
      <c r="E122" s="8">
        <v>169290</v>
      </c>
      <c r="F122" s="8">
        <v>13500</v>
      </c>
      <c r="G122" s="8">
        <v>0</v>
      </c>
      <c r="H122" s="8">
        <v>0</v>
      </c>
      <c r="I122" s="8">
        <v>0</v>
      </c>
      <c r="J122" s="8">
        <v>162000</v>
      </c>
      <c r="K122" s="8">
        <v>0</v>
      </c>
      <c r="L122" s="8">
        <v>0</v>
      </c>
      <c r="M122" s="8">
        <v>0</v>
      </c>
      <c r="N122" s="8">
        <v>0</v>
      </c>
    </row>
    <row r="123" spans="1:15" ht="28.5" customHeight="1" x14ac:dyDescent="0.3">
      <c r="A123" s="12">
        <v>121</v>
      </c>
      <c r="B123" s="13" t="s">
        <v>180</v>
      </c>
      <c r="C123" s="8">
        <v>774000</v>
      </c>
      <c r="D123" s="8">
        <v>504000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</row>
    <row r="124" spans="1:15" ht="28.5" customHeight="1" x14ac:dyDescent="0.3">
      <c r="A124" s="12">
        <v>122</v>
      </c>
      <c r="B124" s="13" t="s">
        <v>142</v>
      </c>
      <c r="C124" s="8">
        <v>1493500</v>
      </c>
      <c r="D124" s="8">
        <v>1084000</v>
      </c>
      <c r="E124" s="8">
        <v>349260</v>
      </c>
      <c r="F124" s="8">
        <v>0</v>
      </c>
      <c r="G124" s="8">
        <v>0</v>
      </c>
      <c r="H124" s="8">
        <v>1134000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</row>
    <row r="125" spans="1:15" ht="28.5" customHeight="1" x14ac:dyDescent="0.3">
      <c r="A125" s="12">
        <v>123</v>
      </c>
      <c r="B125" s="13" t="s">
        <v>87</v>
      </c>
      <c r="C125" s="8">
        <v>180000</v>
      </c>
      <c r="D125" s="8">
        <v>198000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15" ht="31.5" customHeight="1" x14ac:dyDescent="0.3">
      <c r="A126" s="12">
        <v>124</v>
      </c>
      <c r="B126" s="13" t="s">
        <v>143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</row>
    <row r="127" spans="1:15" ht="28.5" customHeight="1" x14ac:dyDescent="0.3">
      <c r="A127" s="12">
        <v>125</v>
      </c>
      <c r="B127" s="13" t="s">
        <v>88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</row>
    <row r="128" spans="1:15" ht="36.75" customHeight="1" x14ac:dyDescent="0.3">
      <c r="A128" s="12">
        <v>126</v>
      </c>
      <c r="B128" s="13" t="s">
        <v>89</v>
      </c>
      <c r="C128" s="8">
        <v>0</v>
      </c>
      <c r="D128" s="8">
        <v>0</v>
      </c>
      <c r="E128" s="8">
        <v>408830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</row>
    <row r="129" spans="1:32" ht="37.5" customHeight="1" x14ac:dyDescent="0.3">
      <c r="A129" s="12">
        <v>127</v>
      </c>
      <c r="B129" s="13" t="s">
        <v>144</v>
      </c>
      <c r="C129" s="8">
        <v>0</v>
      </c>
      <c r="D129" s="8">
        <v>0</v>
      </c>
      <c r="E129" s="8">
        <v>345580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</row>
    <row r="130" spans="1:32" ht="34.5" customHeight="1" x14ac:dyDescent="0.3">
      <c r="A130" s="12">
        <v>128</v>
      </c>
      <c r="B130" s="13" t="s">
        <v>145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</row>
    <row r="131" spans="1:32" ht="38.25" customHeight="1" x14ac:dyDescent="0.3">
      <c r="A131" s="12">
        <v>129</v>
      </c>
      <c r="B131" s="13" t="s">
        <v>90</v>
      </c>
      <c r="C131" s="8">
        <v>270000</v>
      </c>
      <c r="D131" s="8">
        <v>121500</v>
      </c>
      <c r="E131" s="8">
        <v>226590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</row>
    <row r="132" spans="1:32" s="20" customFormat="1" ht="38.25" customHeight="1" x14ac:dyDescent="0.3">
      <c r="A132" s="12">
        <v>130</v>
      </c>
      <c r="B132" s="13" t="s">
        <v>160</v>
      </c>
      <c r="C132" s="8">
        <v>256500</v>
      </c>
      <c r="D132" s="8">
        <v>288000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</row>
    <row r="133" spans="1:32" s="20" customFormat="1" ht="38.25" customHeight="1" x14ac:dyDescent="0.3">
      <c r="A133" s="12">
        <v>131</v>
      </c>
      <c r="B133" s="13" t="s">
        <v>169</v>
      </c>
      <c r="C133" s="8">
        <v>162000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14"/>
      <c r="P133" s="15"/>
      <c r="AE133" s="14"/>
      <c r="AF133" s="15"/>
    </row>
    <row r="134" spans="1:32" s="20" customFormat="1" ht="38.25" customHeight="1" x14ac:dyDescent="0.3">
      <c r="A134" s="12">
        <v>132</v>
      </c>
      <c r="B134" s="13" t="s">
        <v>181</v>
      </c>
      <c r="C134" s="8">
        <v>324000</v>
      </c>
      <c r="D134" s="8">
        <v>216000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5"/>
      <c r="P134" s="15"/>
      <c r="AE134" s="14"/>
      <c r="AF134" s="15"/>
    </row>
    <row r="135" spans="1:32" ht="31.5" customHeight="1" x14ac:dyDescent="0.3">
      <c r="A135" s="12">
        <v>133</v>
      </c>
      <c r="B135" s="13" t="s">
        <v>91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</row>
    <row r="136" spans="1:32" ht="28.5" customHeight="1" x14ac:dyDescent="0.3">
      <c r="A136" s="12">
        <v>134</v>
      </c>
      <c r="B136" s="13" t="s">
        <v>92</v>
      </c>
      <c r="C136" s="8">
        <v>441000</v>
      </c>
      <c r="D136" s="8">
        <v>436500</v>
      </c>
      <c r="E136" s="8">
        <v>194160</v>
      </c>
      <c r="F136" s="8">
        <v>0</v>
      </c>
      <c r="G136" s="8">
        <v>0</v>
      </c>
      <c r="H136" s="8">
        <v>337500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</row>
    <row r="137" spans="1:32" ht="28.5" customHeight="1" x14ac:dyDescent="0.3">
      <c r="A137" s="12">
        <v>135</v>
      </c>
      <c r="B137" s="13" t="s">
        <v>146</v>
      </c>
      <c r="C137" s="8">
        <v>340000</v>
      </c>
      <c r="D137" s="8">
        <v>426000</v>
      </c>
      <c r="E137" s="8">
        <v>0</v>
      </c>
      <c r="F137" s="8">
        <v>0</v>
      </c>
      <c r="G137" s="8">
        <v>0</v>
      </c>
      <c r="H137" s="8">
        <v>526500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</row>
    <row r="138" spans="1:32" ht="28.5" customHeight="1" x14ac:dyDescent="0.3">
      <c r="A138" s="12">
        <v>136</v>
      </c>
      <c r="B138" s="13" t="s">
        <v>147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</row>
    <row r="139" spans="1:32" ht="28.5" customHeight="1" x14ac:dyDescent="0.3">
      <c r="A139" s="12">
        <v>137</v>
      </c>
      <c r="B139" s="13" t="s">
        <v>93</v>
      </c>
      <c r="C139" s="8">
        <v>0</v>
      </c>
      <c r="D139" s="8">
        <v>0</v>
      </c>
      <c r="E139" s="8">
        <v>272990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32" ht="28.5" customHeight="1" x14ac:dyDescent="0.3">
      <c r="A140" s="12">
        <v>138</v>
      </c>
      <c r="B140" s="13" t="s">
        <v>94</v>
      </c>
      <c r="C140" s="8">
        <v>0</v>
      </c>
      <c r="D140" s="8">
        <v>0</v>
      </c>
      <c r="E140" s="8">
        <v>213090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32" ht="28.5" customHeight="1" x14ac:dyDescent="0.3">
      <c r="A141" s="12">
        <v>139</v>
      </c>
      <c r="B141" s="13" t="s">
        <v>95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32" ht="28.5" customHeight="1" x14ac:dyDescent="0.3">
      <c r="A142" s="12">
        <v>140</v>
      </c>
      <c r="B142" s="13" t="s">
        <v>96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32" ht="28.5" customHeight="1" x14ac:dyDescent="0.3">
      <c r="A143" s="12">
        <v>141</v>
      </c>
      <c r="B143" s="13" t="s">
        <v>97</v>
      </c>
      <c r="C143" s="8">
        <v>544500</v>
      </c>
      <c r="D143" s="8">
        <v>1242000</v>
      </c>
      <c r="E143" s="8">
        <v>71590</v>
      </c>
      <c r="F143" s="8">
        <v>0</v>
      </c>
      <c r="G143" s="8">
        <v>504000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</row>
    <row r="144" spans="1:32" ht="28.5" customHeight="1" x14ac:dyDescent="0.3">
      <c r="A144" s="12">
        <v>142</v>
      </c>
      <c r="B144" s="13" t="s">
        <v>98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</row>
    <row r="145" spans="1:14" ht="28.5" customHeight="1" x14ac:dyDescent="0.3">
      <c r="A145" s="12">
        <v>143</v>
      </c>
      <c r="B145" s="13" t="s">
        <v>148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</row>
    <row r="146" spans="1:14" ht="28.5" customHeight="1" x14ac:dyDescent="0.3">
      <c r="A146" s="12">
        <v>144</v>
      </c>
      <c r="B146" s="13" t="s">
        <v>99</v>
      </c>
      <c r="C146" s="8">
        <v>5850500</v>
      </c>
      <c r="D146" s="8">
        <v>5137000</v>
      </c>
      <c r="E146" s="8">
        <v>180580</v>
      </c>
      <c r="F146" s="8">
        <v>54000</v>
      </c>
      <c r="G146" s="8">
        <v>0</v>
      </c>
      <c r="H146" s="8">
        <v>148500</v>
      </c>
      <c r="I146" s="8">
        <v>54000</v>
      </c>
      <c r="J146" s="8">
        <v>256500</v>
      </c>
      <c r="K146" s="8">
        <v>0</v>
      </c>
      <c r="L146" s="8">
        <v>0</v>
      </c>
      <c r="M146" s="8">
        <v>0</v>
      </c>
      <c r="N146" s="8">
        <v>0</v>
      </c>
    </row>
    <row r="147" spans="1:14" ht="28.5" customHeight="1" x14ac:dyDescent="0.3">
      <c r="A147" s="12">
        <v>145</v>
      </c>
      <c r="B147" s="13" t="s">
        <v>100</v>
      </c>
      <c r="C147" s="8">
        <v>958500</v>
      </c>
      <c r="D147" s="8">
        <v>1408500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</row>
    <row r="148" spans="1:14" ht="28.5" customHeight="1" x14ac:dyDescent="0.3">
      <c r="A148" s="12">
        <v>146</v>
      </c>
      <c r="B148" s="13" t="s">
        <v>101</v>
      </c>
      <c r="C148" s="8">
        <v>232000</v>
      </c>
      <c r="D148" s="8">
        <v>251500</v>
      </c>
      <c r="E148" s="8">
        <v>292810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</row>
    <row r="149" spans="1:14" ht="28.5" customHeight="1" x14ac:dyDescent="0.3">
      <c r="A149" s="12">
        <v>147</v>
      </c>
      <c r="B149" s="13" t="s">
        <v>149</v>
      </c>
      <c r="C149" s="8">
        <v>418500</v>
      </c>
      <c r="D149" s="8">
        <v>2008000</v>
      </c>
      <c r="E149" s="8">
        <v>0</v>
      </c>
      <c r="F149" s="8">
        <v>198000</v>
      </c>
      <c r="G149" s="8">
        <v>0</v>
      </c>
      <c r="H149" s="8">
        <v>0</v>
      </c>
      <c r="I149" s="8">
        <v>14477500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</row>
    <row r="150" spans="1:14" ht="28.5" customHeight="1" x14ac:dyDescent="0.3">
      <c r="A150" s="12">
        <v>148</v>
      </c>
      <c r="B150" s="13" t="s">
        <v>102</v>
      </c>
      <c r="C150" s="8">
        <v>1233000</v>
      </c>
      <c r="D150" s="8">
        <v>1521000</v>
      </c>
      <c r="E150" s="8">
        <v>47870</v>
      </c>
      <c r="F150" s="8">
        <v>0</v>
      </c>
      <c r="G150" s="8">
        <v>0</v>
      </c>
      <c r="H150" s="8">
        <v>270000</v>
      </c>
      <c r="I150" s="8">
        <v>477000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14" ht="31.5" customHeight="1" x14ac:dyDescent="0.3">
      <c r="A151" s="12">
        <v>149</v>
      </c>
      <c r="B151" s="13" t="s">
        <v>103</v>
      </c>
      <c r="C151" s="8">
        <v>16506000</v>
      </c>
      <c r="D151" s="8">
        <v>18733500</v>
      </c>
      <c r="E151" s="8">
        <v>482890</v>
      </c>
      <c r="F151" s="8">
        <v>243000</v>
      </c>
      <c r="G151" s="8">
        <v>1023000</v>
      </c>
      <c r="H151" s="8">
        <v>0</v>
      </c>
      <c r="I151" s="8">
        <v>1429000</v>
      </c>
      <c r="J151" s="8">
        <v>0</v>
      </c>
      <c r="K151" s="8">
        <v>0</v>
      </c>
      <c r="L151" s="8">
        <v>3834000</v>
      </c>
      <c r="M151" s="8">
        <v>0</v>
      </c>
      <c r="N151" s="8">
        <v>0</v>
      </c>
    </row>
    <row r="152" spans="1:14" ht="28.5" customHeight="1" x14ac:dyDescent="0.3">
      <c r="A152" s="12">
        <v>150</v>
      </c>
      <c r="B152" s="13" t="s">
        <v>150</v>
      </c>
      <c r="C152" s="8">
        <v>0</v>
      </c>
      <c r="D152" s="8">
        <v>0</v>
      </c>
      <c r="E152" s="8">
        <v>211950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</row>
    <row r="153" spans="1:14" ht="28.5" customHeight="1" x14ac:dyDescent="0.3">
      <c r="A153" s="12">
        <v>151</v>
      </c>
      <c r="B153" s="13" t="s">
        <v>104</v>
      </c>
      <c r="C153" s="8">
        <v>0</v>
      </c>
      <c r="D153" s="8">
        <v>0</v>
      </c>
      <c r="E153" s="8">
        <v>293820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</row>
    <row r="154" spans="1:14" ht="28.5" customHeight="1" x14ac:dyDescent="0.3">
      <c r="A154" s="12">
        <v>152</v>
      </c>
      <c r="B154" s="13" t="s">
        <v>105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</row>
    <row r="155" spans="1:14" ht="28.5" customHeight="1" x14ac:dyDescent="0.3">
      <c r="A155" s="12">
        <v>153</v>
      </c>
      <c r="B155" s="13" t="s">
        <v>106</v>
      </c>
      <c r="C155" s="8">
        <v>0</v>
      </c>
      <c r="D155" s="8">
        <v>0</v>
      </c>
      <c r="E155" s="8">
        <v>755730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</row>
    <row r="156" spans="1:14" ht="28.5" customHeight="1" x14ac:dyDescent="0.3">
      <c r="A156" s="12">
        <v>154</v>
      </c>
      <c r="B156" s="13" t="s">
        <v>107</v>
      </c>
      <c r="C156" s="8">
        <v>0</v>
      </c>
      <c r="D156" s="8">
        <v>0</v>
      </c>
      <c r="E156" s="8">
        <v>138080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14" ht="28.5" customHeight="1" x14ac:dyDescent="0.3">
      <c r="A157" s="12">
        <v>155</v>
      </c>
      <c r="B157" s="13" t="s">
        <v>163</v>
      </c>
      <c r="C157" s="8">
        <v>333000</v>
      </c>
      <c r="D157" s="8">
        <v>562500</v>
      </c>
      <c r="E157" s="8">
        <v>62980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</row>
    <row r="158" spans="1:14" ht="28.5" customHeight="1" x14ac:dyDescent="0.3">
      <c r="A158" s="12">
        <v>156</v>
      </c>
      <c r="B158" s="13" t="s">
        <v>108</v>
      </c>
      <c r="C158" s="8">
        <v>679500</v>
      </c>
      <c r="D158" s="8">
        <v>715500</v>
      </c>
      <c r="E158" s="8">
        <v>0</v>
      </c>
      <c r="F158" s="8">
        <v>0</v>
      </c>
      <c r="G158" s="8">
        <v>0</v>
      </c>
      <c r="H158" s="8">
        <v>1228500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</row>
    <row r="159" spans="1:14" ht="28.5" customHeight="1" x14ac:dyDescent="0.3">
      <c r="A159" s="12">
        <v>157</v>
      </c>
      <c r="B159" s="13" t="s">
        <v>109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14" ht="28.5" customHeight="1" x14ac:dyDescent="0.3">
      <c r="A160" s="12">
        <v>158</v>
      </c>
      <c r="B160" s="13" t="s">
        <v>110</v>
      </c>
      <c r="C160" s="8">
        <v>821000</v>
      </c>
      <c r="D160" s="8">
        <v>1185500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</row>
    <row r="161" spans="1:15" ht="34.5" customHeight="1" x14ac:dyDescent="0.3">
      <c r="A161" s="12">
        <v>159</v>
      </c>
      <c r="B161" s="13" t="s">
        <v>111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</row>
    <row r="162" spans="1:15" ht="28.5" customHeight="1" x14ac:dyDescent="0.3">
      <c r="A162" s="12">
        <v>160</v>
      </c>
      <c r="B162" s="13" t="s">
        <v>112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5" ht="28.5" customHeight="1" x14ac:dyDescent="0.3">
      <c r="A163" s="12">
        <v>161</v>
      </c>
      <c r="B163" s="13" t="s">
        <v>113</v>
      </c>
      <c r="C163" s="8">
        <v>0</v>
      </c>
      <c r="D163" s="8">
        <v>0</v>
      </c>
      <c r="E163" s="8">
        <v>620510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5" ht="28.5" customHeight="1" x14ac:dyDescent="0.3">
      <c r="A164" s="12">
        <v>162</v>
      </c>
      <c r="B164" s="13" t="s">
        <v>151</v>
      </c>
      <c r="C164" s="8">
        <v>24015600</v>
      </c>
      <c r="D164" s="8">
        <v>21324300</v>
      </c>
      <c r="E164" s="8">
        <v>0</v>
      </c>
      <c r="F164" s="8">
        <v>81000</v>
      </c>
      <c r="G164" s="8">
        <v>5815600</v>
      </c>
      <c r="H164" s="8">
        <v>0</v>
      </c>
      <c r="I164" s="8">
        <v>900000</v>
      </c>
      <c r="J164" s="8">
        <v>0</v>
      </c>
      <c r="K164" s="8">
        <v>0</v>
      </c>
      <c r="L164" s="8">
        <v>4029500</v>
      </c>
      <c r="M164" s="8">
        <v>0</v>
      </c>
      <c r="N164" s="8">
        <v>0</v>
      </c>
    </row>
    <row r="165" spans="1:15" ht="28.5" customHeight="1" x14ac:dyDescent="0.3">
      <c r="A165" s="12">
        <v>163</v>
      </c>
      <c r="B165" s="13" t="s">
        <v>152</v>
      </c>
      <c r="C165" s="8">
        <v>1862500</v>
      </c>
      <c r="D165" s="8">
        <v>1309000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</row>
    <row r="166" spans="1:15" ht="37.5" customHeight="1" x14ac:dyDescent="0.3">
      <c r="A166" s="12">
        <v>164</v>
      </c>
      <c r="B166" s="13" t="s">
        <v>114</v>
      </c>
      <c r="C166" s="8">
        <v>884500</v>
      </c>
      <c r="D166" s="8">
        <v>1067500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5" ht="28.5" customHeight="1" x14ac:dyDescent="0.3">
      <c r="A167" s="12">
        <v>165</v>
      </c>
      <c r="B167" s="13" t="s">
        <v>153</v>
      </c>
      <c r="C167" s="8">
        <v>0</v>
      </c>
      <c r="D167" s="8">
        <v>0</v>
      </c>
      <c r="E167" s="8">
        <v>426260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</row>
    <row r="168" spans="1:15" ht="28.5" customHeight="1" x14ac:dyDescent="0.3">
      <c r="A168" s="12">
        <v>166</v>
      </c>
      <c r="B168" s="13" t="s">
        <v>115</v>
      </c>
      <c r="C168" s="8">
        <v>0</v>
      </c>
      <c r="D168" s="8">
        <v>0</v>
      </c>
      <c r="E168" s="8">
        <v>1283770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</row>
    <row r="169" spans="1:15" ht="28.5" customHeight="1" x14ac:dyDescent="0.3">
      <c r="A169" s="12">
        <v>167</v>
      </c>
      <c r="B169" s="13" t="s">
        <v>154</v>
      </c>
      <c r="C169" s="8">
        <v>0</v>
      </c>
      <c r="D169" s="8">
        <v>0</v>
      </c>
      <c r="E169" s="8">
        <v>455300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5" ht="28.5" customHeight="1" x14ac:dyDescent="0.3">
      <c r="A170" s="12">
        <v>168</v>
      </c>
      <c r="B170" s="13" t="s">
        <v>116</v>
      </c>
      <c r="C170" s="8">
        <v>2212500</v>
      </c>
      <c r="D170" s="8">
        <v>1473000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19783600</v>
      </c>
      <c r="M170" s="8">
        <v>0</v>
      </c>
      <c r="N170" s="8">
        <v>0</v>
      </c>
    </row>
    <row r="171" spans="1:15" s="24" customFormat="1" ht="28.5" customHeight="1" x14ac:dyDescent="0.35">
      <c r="A171" s="12"/>
      <c r="B171" s="22" t="s">
        <v>117</v>
      </c>
      <c r="C171" s="7">
        <v>151354700</v>
      </c>
      <c r="D171" s="7">
        <v>159171000</v>
      </c>
      <c r="E171" s="7">
        <v>23212650</v>
      </c>
      <c r="F171" s="7">
        <v>688500</v>
      </c>
      <c r="G171" s="7">
        <v>22284400</v>
      </c>
      <c r="H171" s="7">
        <v>7695000</v>
      </c>
      <c r="I171" s="7">
        <v>29370500</v>
      </c>
      <c r="J171" s="7">
        <v>2862000</v>
      </c>
      <c r="K171" s="7">
        <v>567000</v>
      </c>
      <c r="L171" s="7">
        <v>31353100</v>
      </c>
      <c r="M171" s="7">
        <v>7448360</v>
      </c>
      <c r="N171" s="7">
        <v>486000</v>
      </c>
      <c r="O171" s="23"/>
    </row>
    <row r="172" spans="1:15" ht="16.5" customHeight="1" x14ac:dyDescent="0.2">
      <c r="A172" s="25"/>
      <c r="B172" s="61" t="s">
        <v>210</v>
      </c>
      <c r="C172" s="62"/>
      <c r="D172" s="62">
        <v>547506</v>
      </c>
      <c r="E172" s="63"/>
      <c r="F172" s="62"/>
      <c r="G172" s="64"/>
      <c r="H172" s="64"/>
      <c r="I172" s="64"/>
      <c r="J172" s="64"/>
      <c r="K172" s="64"/>
      <c r="L172" s="64"/>
      <c r="M172" s="64"/>
      <c r="N172" s="61"/>
    </row>
    <row r="173" spans="1:15" ht="16.5" customHeight="1" x14ac:dyDescent="0.3">
      <c r="A173" s="72"/>
      <c r="C173" s="26"/>
      <c r="D173" s="28"/>
      <c r="E173" s="26"/>
      <c r="F173" s="26"/>
      <c r="G173" s="26"/>
      <c r="H173" s="25"/>
      <c r="I173" s="25"/>
      <c r="J173" s="25"/>
      <c r="K173" s="26"/>
      <c r="L173" s="25"/>
      <c r="M173" s="25"/>
    </row>
    <row r="174" spans="1:15" ht="16.5" customHeight="1" x14ac:dyDescent="0.2">
      <c r="A174" s="25"/>
      <c r="C174" s="26"/>
      <c r="D174" s="26"/>
      <c r="E174" s="25"/>
      <c r="F174" s="26"/>
      <c r="G174" s="25"/>
      <c r="H174" s="25"/>
      <c r="I174" s="25"/>
      <c r="J174" s="25"/>
      <c r="K174" s="25"/>
      <c r="L174" s="25"/>
      <c r="M174" s="25"/>
    </row>
    <row r="175" spans="1:15" ht="33.75" customHeight="1" x14ac:dyDescent="0.2">
      <c r="A175" s="29"/>
      <c r="B175" s="75" t="s">
        <v>167</v>
      </c>
      <c r="C175" s="10" t="s">
        <v>2</v>
      </c>
      <c r="D175" s="10" t="s">
        <v>3</v>
      </c>
      <c r="E175" s="10" t="s">
        <v>215</v>
      </c>
      <c r="F175" s="10" t="s">
        <v>4</v>
      </c>
      <c r="G175" s="10" t="s">
        <v>5</v>
      </c>
      <c r="H175" s="10" t="s">
        <v>6</v>
      </c>
      <c r="I175" s="10" t="s">
        <v>7</v>
      </c>
      <c r="J175" s="10" t="s">
        <v>8</v>
      </c>
      <c r="K175" s="10" t="s">
        <v>9</v>
      </c>
      <c r="L175" s="10" t="s">
        <v>10</v>
      </c>
      <c r="M175" s="10" t="s">
        <v>11</v>
      </c>
      <c r="N175" s="55" t="s">
        <v>191</v>
      </c>
    </row>
    <row r="176" spans="1:15" ht="27" customHeight="1" x14ac:dyDescent="0.3">
      <c r="A176" s="30"/>
      <c r="B176" s="75"/>
      <c r="C176" s="31">
        <v>1324.5</v>
      </c>
      <c r="D176" s="31">
        <v>1183.43</v>
      </c>
      <c r="E176" s="31">
        <v>1000</v>
      </c>
      <c r="F176" s="31">
        <v>1240.5999999999999</v>
      </c>
      <c r="G176" s="31">
        <v>1240.5999999999999</v>
      </c>
      <c r="H176" s="31">
        <v>1324.5</v>
      </c>
      <c r="I176" s="32">
        <v>1009.08</v>
      </c>
      <c r="J176" s="31">
        <v>1183.43</v>
      </c>
      <c r="K176" s="31">
        <v>1183.43</v>
      </c>
      <c r="L176" s="31">
        <v>1183.43</v>
      </c>
      <c r="M176" s="31">
        <v>1183.43</v>
      </c>
      <c r="N176" s="31">
        <v>1324.5</v>
      </c>
    </row>
    <row r="177" spans="1:15" ht="16.5" customHeight="1" x14ac:dyDescent="0.2"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</row>
    <row r="178" spans="1:15" ht="27" customHeight="1" x14ac:dyDescent="0.3">
      <c r="B178" s="2" t="s">
        <v>118</v>
      </c>
      <c r="C178" s="76" t="s">
        <v>189</v>
      </c>
      <c r="D178" s="76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</row>
    <row r="179" spans="1:15" ht="38.25" customHeight="1" x14ac:dyDescent="0.25">
      <c r="A179" s="3" t="s">
        <v>0</v>
      </c>
      <c r="B179" s="4" t="s">
        <v>1</v>
      </c>
      <c r="C179" s="10" t="s">
        <v>2</v>
      </c>
      <c r="D179" s="10" t="s">
        <v>3</v>
      </c>
      <c r="E179" s="10" t="s">
        <v>215</v>
      </c>
      <c r="F179" s="10" t="s">
        <v>4</v>
      </c>
      <c r="G179" s="10" t="s">
        <v>5</v>
      </c>
      <c r="H179" s="10" t="s">
        <v>6</v>
      </c>
      <c r="I179" s="10" t="s">
        <v>7</v>
      </c>
      <c r="J179" s="10" t="s">
        <v>8</v>
      </c>
      <c r="K179" s="10" t="s">
        <v>9</v>
      </c>
      <c r="L179" s="10" t="s">
        <v>10</v>
      </c>
      <c r="M179" s="10" t="s">
        <v>11</v>
      </c>
      <c r="N179" s="55" t="s">
        <v>191</v>
      </c>
      <c r="O179" s="33" t="s">
        <v>168</v>
      </c>
    </row>
    <row r="180" spans="1:15" ht="38.25" customHeight="1" x14ac:dyDescent="0.3">
      <c r="A180" s="3">
        <v>1</v>
      </c>
      <c r="B180" s="13" t="s">
        <v>183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468.85617214043037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7">
        <v>468.85617214043037</v>
      </c>
    </row>
    <row r="181" spans="1:15" ht="28.5" customHeight="1" x14ac:dyDescent="0.3">
      <c r="A181" s="12">
        <v>2</v>
      </c>
      <c r="B181" s="13" t="s">
        <v>12</v>
      </c>
      <c r="C181" s="8">
        <v>546.9988674971687</v>
      </c>
      <c r="D181" s="8">
        <v>718.67368581158155</v>
      </c>
      <c r="E181" s="8">
        <v>64.010000000000005</v>
      </c>
      <c r="F181" s="8">
        <v>0</v>
      </c>
      <c r="G181" s="8">
        <v>0</v>
      </c>
      <c r="H181" s="8">
        <v>0</v>
      </c>
      <c r="I181" s="8">
        <v>26.757046022119155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7">
        <v>1356.4395993308692</v>
      </c>
    </row>
    <row r="182" spans="1:15" ht="34.5" customHeight="1" x14ac:dyDescent="0.3">
      <c r="A182" s="3">
        <v>3</v>
      </c>
      <c r="B182" s="13" t="s">
        <v>157</v>
      </c>
      <c r="C182" s="8">
        <v>268.40317100792754</v>
      </c>
      <c r="D182" s="8">
        <v>947.66906365395494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87.457644305113092</v>
      </c>
      <c r="L182" s="8">
        <v>0</v>
      </c>
      <c r="M182" s="8">
        <v>0</v>
      </c>
      <c r="N182" s="8">
        <v>0</v>
      </c>
      <c r="O182" s="7">
        <v>1303.5298789669955</v>
      </c>
    </row>
    <row r="183" spans="1:15" ht="28.5" customHeight="1" x14ac:dyDescent="0.3">
      <c r="A183" s="12">
        <v>4</v>
      </c>
      <c r="B183" s="13" t="s">
        <v>13</v>
      </c>
      <c r="C183" s="8">
        <v>448.47112117780296</v>
      </c>
      <c r="D183" s="8">
        <v>775.71127992361187</v>
      </c>
      <c r="E183" s="8">
        <v>0</v>
      </c>
      <c r="F183" s="8">
        <v>0</v>
      </c>
      <c r="G183" s="8">
        <v>0</v>
      </c>
      <c r="H183" s="8">
        <v>101.92525481313703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7">
        <v>1326.1076559145517</v>
      </c>
    </row>
    <row r="184" spans="1:15" ht="28.5" customHeight="1" x14ac:dyDescent="0.3">
      <c r="A184" s="3">
        <v>5</v>
      </c>
      <c r="B184" s="13" t="s">
        <v>14</v>
      </c>
      <c r="C184" s="8">
        <v>0</v>
      </c>
      <c r="D184" s="8">
        <v>0</v>
      </c>
      <c r="E184" s="8">
        <v>237.48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7">
        <v>237.48</v>
      </c>
    </row>
    <row r="185" spans="1:15" ht="28.5" customHeight="1" x14ac:dyDescent="0.3">
      <c r="A185" s="12">
        <v>6</v>
      </c>
      <c r="B185" s="13" t="s">
        <v>15</v>
      </c>
      <c r="C185" s="8">
        <v>2975.839939599849</v>
      </c>
      <c r="D185" s="8">
        <v>1871.6780882688456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7">
        <v>4847.5180278686948</v>
      </c>
    </row>
    <row r="186" spans="1:15" ht="28.5" customHeight="1" x14ac:dyDescent="0.3">
      <c r="A186" s="3">
        <v>7</v>
      </c>
      <c r="B186" s="13" t="s">
        <v>170</v>
      </c>
      <c r="C186" s="8">
        <v>349.94337485843715</v>
      </c>
      <c r="D186" s="8">
        <v>304.20050193082818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7">
        <v>654.14387678926528</v>
      </c>
    </row>
    <row r="187" spans="1:15" ht="28.5" customHeight="1" x14ac:dyDescent="0.3">
      <c r="A187" s="12">
        <v>8</v>
      </c>
      <c r="B187" s="13" t="s">
        <v>16</v>
      </c>
      <c r="C187" s="8">
        <v>0</v>
      </c>
      <c r="D187" s="8">
        <v>0</v>
      </c>
      <c r="E187" s="8">
        <v>441.35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7">
        <v>441.35</v>
      </c>
    </row>
    <row r="188" spans="1:15" ht="28.5" customHeight="1" x14ac:dyDescent="0.3">
      <c r="A188" s="3">
        <v>9</v>
      </c>
      <c r="B188" s="13" t="s">
        <v>17</v>
      </c>
      <c r="C188" s="8">
        <v>0</v>
      </c>
      <c r="D188" s="8">
        <v>0</v>
      </c>
      <c r="E188" s="8">
        <v>1233.83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7">
        <v>1233.83</v>
      </c>
    </row>
    <row r="189" spans="1:15" ht="28.5" customHeight="1" x14ac:dyDescent="0.3">
      <c r="A189" s="12">
        <v>10</v>
      </c>
      <c r="B189" s="13" t="s">
        <v>18</v>
      </c>
      <c r="C189" s="8">
        <v>0</v>
      </c>
      <c r="D189" s="8">
        <v>0</v>
      </c>
      <c r="E189" s="8">
        <v>351.87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7">
        <v>351.87</v>
      </c>
    </row>
    <row r="190" spans="1:15" ht="28.5" customHeight="1" x14ac:dyDescent="0.3">
      <c r="A190" s="3">
        <v>11</v>
      </c>
      <c r="B190" s="13" t="s">
        <v>19</v>
      </c>
      <c r="C190" s="8">
        <v>30.577576443941108</v>
      </c>
      <c r="D190" s="8">
        <v>91.260150579248446</v>
      </c>
      <c r="E190" s="8">
        <v>10.8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7">
        <v>132.63772702318957</v>
      </c>
    </row>
    <row r="191" spans="1:15" ht="39" customHeight="1" x14ac:dyDescent="0.3">
      <c r="A191" s="12">
        <v>12</v>
      </c>
      <c r="B191" s="13" t="s">
        <v>122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7">
        <v>0</v>
      </c>
    </row>
    <row r="192" spans="1:15" ht="28.5" customHeight="1" x14ac:dyDescent="0.3">
      <c r="A192" s="3">
        <v>13</v>
      </c>
      <c r="B192" s="13" t="s">
        <v>20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7">
        <v>0</v>
      </c>
    </row>
    <row r="193" spans="1:685" ht="28.5" customHeight="1" x14ac:dyDescent="0.3">
      <c r="A193" s="12">
        <v>14</v>
      </c>
      <c r="B193" s="13" t="s">
        <v>21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7">
        <v>0</v>
      </c>
    </row>
    <row r="194" spans="1:685" ht="28.5" customHeight="1" x14ac:dyDescent="0.3">
      <c r="A194" s="3">
        <v>15</v>
      </c>
      <c r="B194" s="13" t="s">
        <v>123</v>
      </c>
      <c r="C194" s="8">
        <v>0</v>
      </c>
      <c r="D194" s="8">
        <v>0</v>
      </c>
      <c r="E194" s="8">
        <v>322.02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7">
        <v>322.02</v>
      </c>
    </row>
    <row r="195" spans="1:685" ht="28.5" customHeight="1" x14ac:dyDescent="0.3">
      <c r="A195" s="12">
        <v>16</v>
      </c>
      <c r="B195" s="13" t="s">
        <v>22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7">
        <v>0</v>
      </c>
    </row>
    <row r="196" spans="1:685" ht="28.5" customHeight="1" x14ac:dyDescent="0.3">
      <c r="A196" s="3">
        <v>17</v>
      </c>
      <c r="B196" s="13" t="s">
        <v>120</v>
      </c>
      <c r="C196" s="8">
        <v>112.11778029445074</v>
      </c>
      <c r="D196" s="8">
        <v>22.815037644812111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7">
        <v>134.93281793926286</v>
      </c>
    </row>
    <row r="197" spans="1:685" ht="28.5" customHeight="1" x14ac:dyDescent="0.3">
      <c r="A197" s="12">
        <v>18</v>
      </c>
      <c r="B197" s="13" t="s">
        <v>23</v>
      </c>
      <c r="C197" s="8">
        <v>1868.6296715741789</v>
      </c>
      <c r="D197" s="8">
        <v>2106.5884758709849</v>
      </c>
      <c r="E197" s="8">
        <v>69.260000000000005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7">
        <v>4044.4781474451638</v>
      </c>
    </row>
    <row r="198" spans="1:685" ht="28.5" customHeight="1" x14ac:dyDescent="0.3">
      <c r="A198" s="3">
        <v>19</v>
      </c>
      <c r="B198" s="13" t="s">
        <v>24</v>
      </c>
      <c r="C198" s="8">
        <v>679.50169875424683</v>
      </c>
      <c r="D198" s="8">
        <v>1150.0468975773808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7">
        <v>1829.5485963316278</v>
      </c>
    </row>
    <row r="199" spans="1:685" s="20" customFormat="1" ht="28.5" customHeight="1" x14ac:dyDescent="0.3">
      <c r="A199" s="12">
        <v>20</v>
      </c>
      <c r="B199" s="13" t="s">
        <v>164</v>
      </c>
      <c r="C199" s="8">
        <v>305.77576443941109</v>
      </c>
      <c r="D199" s="8">
        <v>186.32280743263226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7">
        <v>492.09857187204335</v>
      </c>
      <c r="P199" s="15"/>
      <c r="Q199" s="16"/>
      <c r="R199" s="16"/>
      <c r="S199" s="16"/>
      <c r="T199" s="17"/>
      <c r="U199" s="17"/>
      <c r="V199" s="17"/>
      <c r="W199" s="17"/>
      <c r="X199" s="17"/>
      <c r="Y199" s="17"/>
      <c r="Z199" s="17"/>
      <c r="AA199" s="17"/>
      <c r="AB199" s="17"/>
      <c r="AC199" s="18"/>
      <c r="AE199" s="14"/>
      <c r="AF199" s="15"/>
      <c r="AG199" s="16"/>
      <c r="AH199" s="16"/>
      <c r="AI199" s="16"/>
      <c r="AJ199" s="17"/>
      <c r="AK199" s="17"/>
      <c r="AL199" s="17"/>
      <c r="AM199" s="17"/>
      <c r="AN199" s="17"/>
      <c r="AO199" s="17"/>
      <c r="AP199" s="17"/>
      <c r="AQ199" s="17"/>
      <c r="AR199" s="17"/>
      <c r="AS199" s="18"/>
      <c r="AU199" s="14"/>
      <c r="AV199" s="15"/>
      <c r="AW199" s="16"/>
      <c r="AX199" s="16"/>
      <c r="AY199" s="16"/>
      <c r="AZ199" s="17"/>
      <c r="BA199" s="17"/>
      <c r="BB199" s="17"/>
      <c r="BC199" s="17"/>
      <c r="BD199" s="17"/>
      <c r="BE199" s="17"/>
      <c r="BF199" s="17"/>
      <c r="BG199" s="17"/>
      <c r="BH199" s="17"/>
      <c r="BI199" s="18"/>
      <c r="BK199" s="14"/>
      <c r="BL199" s="15"/>
      <c r="BM199" s="16"/>
      <c r="BN199" s="16"/>
      <c r="BO199" s="16"/>
      <c r="BP199" s="17"/>
      <c r="BQ199" s="17"/>
      <c r="BR199" s="17"/>
      <c r="BS199" s="17"/>
      <c r="BT199" s="17"/>
      <c r="BU199" s="17"/>
      <c r="BV199" s="17"/>
      <c r="BW199" s="17"/>
      <c r="BX199" s="17"/>
      <c r="BY199" s="18"/>
      <c r="CA199" s="14"/>
      <c r="CB199" s="15"/>
      <c r="CC199" s="16"/>
      <c r="CD199" s="16"/>
      <c r="CE199" s="16"/>
      <c r="CF199" s="17"/>
      <c r="CG199" s="17"/>
      <c r="CH199" s="17"/>
      <c r="CI199" s="17"/>
      <c r="CJ199" s="17"/>
      <c r="CK199" s="17"/>
      <c r="CL199" s="17"/>
      <c r="CM199" s="17"/>
      <c r="CN199" s="17"/>
      <c r="CO199" s="18"/>
      <c r="CQ199" s="14"/>
      <c r="CR199" s="15"/>
      <c r="CS199" s="16"/>
      <c r="CT199" s="16"/>
      <c r="CU199" s="16"/>
      <c r="CV199" s="17"/>
      <c r="CW199" s="17"/>
      <c r="CX199" s="17"/>
      <c r="CY199" s="17"/>
      <c r="CZ199" s="17"/>
      <c r="DA199" s="17"/>
      <c r="DB199" s="17"/>
      <c r="DC199" s="17"/>
      <c r="DD199" s="17"/>
      <c r="DE199" s="18"/>
      <c r="DG199" s="14"/>
      <c r="DH199" s="15"/>
      <c r="DI199" s="16"/>
      <c r="DJ199" s="16"/>
      <c r="DK199" s="16"/>
      <c r="DL199" s="17"/>
      <c r="DM199" s="17"/>
      <c r="DN199" s="17"/>
      <c r="DO199" s="17"/>
      <c r="DP199" s="17"/>
      <c r="DQ199" s="17"/>
      <c r="DR199" s="17"/>
      <c r="DS199" s="17"/>
      <c r="DT199" s="17"/>
      <c r="DU199" s="18"/>
      <c r="DW199" s="14"/>
      <c r="DX199" s="15"/>
      <c r="DY199" s="16"/>
      <c r="DZ199" s="16"/>
      <c r="EA199" s="16"/>
      <c r="EB199" s="17"/>
      <c r="EC199" s="17"/>
      <c r="ED199" s="17"/>
      <c r="EE199" s="17"/>
      <c r="EF199" s="17"/>
      <c r="EG199" s="17"/>
      <c r="EH199" s="17"/>
      <c r="EI199" s="17"/>
      <c r="EJ199" s="17"/>
      <c r="EK199" s="18"/>
      <c r="EM199" s="14"/>
      <c r="EN199" s="15"/>
      <c r="EO199" s="16"/>
      <c r="EP199" s="16"/>
      <c r="EQ199" s="16"/>
      <c r="ER199" s="17"/>
      <c r="ES199" s="17"/>
      <c r="ET199" s="17"/>
      <c r="EU199" s="17"/>
      <c r="EV199" s="17"/>
      <c r="EW199" s="17"/>
      <c r="EX199" s="17"/>
      <c r="EY199" s="17"/>
      <c r="EZ199" s="17"/>
      <c r="FA199" s="18"/>
      <c r="FC199" s="14"/>
      <c r="FD199" s="15"/>
      <c r="FE199" s="16"/>
      <c r="FF199" s="16"/>
      <c r="FG199" s="16"/>
      <c r="FH199" s="17"/>
      <c r="FI199" s="17"/>
      <c r="FJ199" s="17"/>
      <c r="FK199" s="17"/>
      <c r="FL199" s="17"/>
      <c r="FM199" s="17"/>
      <c r="FN199" s="17"/>
      <c r="FO199" s="17"/>
      <c r="FP199" s="17"/>
      <c r="FQ199" s="18"/>
      <c r="FS199" s="14"/>
      <c r="FT199" s="15"/>
      <c r="FU199" s="16"/>
      <c r="FV199" s="16"/>
      <c r="FW199" s="16"/>
      <c r="FX199" s="17"/>
      <c r="FY199" s="17"/>
      <c r="FZ199" s="17"/>
      <c r="GA199" s="17"/>
      <c r="GB199" s="17"/>
      <c r="GC199" s="17"/>
      <c r="GD199" s="17"/>
      <c r="GE199" s="17"/>
      <c r="GF199" s="17"/>
      <c r="GG199" s="18"/>
      <c r="GI199" s="14"/>
      <c r="GJ199" s="15"/>
      <c r="GK199" s="16"/>
      <c r="GL199" s="16"/>
      <c r="GM199" s="16"/>
      <c r="GN199" s="17"/>
      <c r="GO199" s="17"/>
      <c r="GP199" s="17"/>
      <c r="GQ199" s="17"/>
      <c r="GR199" s="17"/>
      <c r="GS199" s="17"/>
      <c r="GT199" s="17"/>
      <c r="GU199" s="17"/>
      <c r="GV199" s="17"/>
      <c r="GW199" s="18"/>
      <c r="GY199" s="14"/>
      <c r="GZ199" s="15"/>
      <c r="HA199" s="16"/>
      <c r="HB199" s="16"/>
      <c r="HC199" s="16"/>
      <c r="HD199" s="17"/>
      <c r="HE199" s="17"/>
      <c r="HF199" s="17"/>
      <c r="HG199" s="17"/>
      <c r="HH199" s="17"/>
      <c r="HI199" s="17"/>
      <c r="HJ199" s="17"/>
      <c r="HK199" s="17"/>
      <c r="HL199" s="17"/>
      <c r="HM199" s="18"/>
      <c r="HO199" s="14"/>
      <c r="HP199" s="15"/>
      <c r="HQ199" s="16"/>
      <c r="HR199" s="16"/>
      <c r="HS199" s="16"/>
      <c r="HT199" s="17"/>
      <c r="HU199" s="17"/>
      <c r="HV199" s="17"/>
      <c r="HW199" s="17"/>
      <c r="HX199" s="17"/>
      <c r="HY199" s="17"/>
      <c r="HZ199" s="17"/>
      <c r="IA199" s="17"/>
      <c r="IB199" s="17"/>
      <c r="IC199" s="18"/>
      <c r="IE199" s="14"/>
      <c r="IF199" s="15"/>
      <c r="IG199" s="16"/>
      <c r="IH199" s="16"/>
      <c r="II199" s="16"/>
      <c r="IJ199" s="17"/>
      <c r="IK199" s="17"/>
      <c r="IL199" s="17"/>
      <c r="IM199" s="17"/>
      <c r="IN199" s="17"/>
      <c r="IO199" s="17"/>
      <c r="IP199" s="17"/>
      <c r="IQ199" s="17"/>
      <c r="IR199" s="17"/>
      <c r="IS199" s="18"/>
      <c r="IU199" s="14"/>
      <c r="IV199" s="15"/>
      <c r="IW199" s="16"/>
      <c r="IX199" s="16"/>
      <c r="IY199" s="16"/>
      <c r="IZ199" s="17"/>
      <c r="JA199" s="17"/>
      <c r="JB199" s="17"/>
      <c r="JC199" s="17"/>
      <c r="JD199" s="17"/>
      <c r="JE199" s="17"/>
      <c r="JF199" s="17"/>
      <c r="JG199" s="17"/>
      <c r="JH199" s="17"/>
      <c r="JI199" s="18"/>
      <c r="JK199" s="14"/>
      <c r="JL199" s="15"/>
      <c r="JM199" s="16"/>
      <c r="JN199" s="16"/>
      <c r="JO199" s="16"/>
      <c r="JP199" s="17"/>
      <c r="JQ199" s="17"/>
      <c r="JR199" s="17"/>
      <c r="JS199" s="17"/>
      <c r="JT199" s="17"/>
      <c r="JU199" s="17"/>
      <c r="JV199" s="17"/>
      <c r="JW199" s="17"/>
      <c r="JX199" s="17"/>
      <c r="JY199" s="18"/>
      <c r="KA199" s="14"/>
      <c r="KB199" s="15"/>
      <c r="KC199" s="16"/>
      <c r="KD199" s="16"/>
      <c r="KE199" s="16"/>
      <c r="KF199" s="17"/>
      <c r="KG199" s="17"/>
      <c r="KH199" s="17"/>
      <c r="KI199" s="17"/>
      <c r="KJ199" s="17"/>
      <c r="KK199" s="17"/>
      <c r="KL199" s="17"/>
      <c r="KM199" s="17"/>
      <c r="KN199" s="17"/>
      <c r="KO199" s="18"/>
      <c r="KQ199" s="14"/>
      <c r="KR199" s="15"/>
      <c r="KS199" s="16"/>
      <c r="KT199" s="16"/>
      <c r="KU199" s="16"/>
      <c r="KV199" s="17"/>
      <c r="KW199" s="17"/>
      <c r="KX199" s="17"/>
      <c r="KY199" s="17"/>
      <c r="KZ199" s="17"/>
      <c r="LA199" s="17"/>
      <c r="LB199" s="17"/>
      <c r="LC199" s="17"/>
      <c r="LD199" s="17"/>
      <c r="LE199" s="18"/>
      <c r="LG199" s="14"/>
      <c r="LH199" s="15"/>
      <c r="LI199" s="16"/>
      <c r="LJ199" s="16"/>
      <c r="LK199" s="16"/>
      <c r="LL199" s="17"/>
      <c r="LM199" s="17"/>
      <c r="LN199" s="17"/>
      <c r="LO199" s="17"/>
      <c r="LP199" s="17"/>
      <c r="LQ199" s="17"/>
      <c r="LR199" s="17"/>
      <c r="LS199" s="17"/>
      <c r="LT199" s="17"/>
      <c r="LU199" s="18"/>
      <c r="LW199" s="14"/>
      <c r="LX199" s="15"/>
      <c r="LY199" s="16"/>
      <c r="LZ199" s="16"/>
      <c r="MA199" s="16"/>
      <c r="MB199" s="17"/>
      <c r="MC199" s="17"/>
      <c r="MD199" s="17"/>
      <c r="ME199" s="17"/>
      <c r="MF199" s="17"/>
      <c r="MG199" s="17"/>
      <c r="MH199" s="17"/>
      <c r="MI199" s="17"/>
      <c r="MJ199" s="17"/>
      <c r="MK199" s="18"/>
      <c r="MM199" s="14"/>
      <c r="MN199" s="15"/>
      <c r="MO199" s="16"/>
      <c r="MP199" s="16"/>
      <c r="MQ199" s="16"/>
      <c r="MR199" s="17"/>
      <c r="MS199" s="17"/>
      <c r="MT199" s="17"/>
      <c r="MU199" s="17"/>
      <c r="MV199" s="17"/>
      <c r="MW199" s="17"/>
      <c r="MX199" s="17"/>
      <c r="MY199" s="17"/>
      <c r="MZ199" s="17"/>
      <c r="NA199" s="18"/>
      <c r="NC199" s="14"/>
      <c r="ND199" s="15"/>
      <c r="NE199" s="16"/>
      <c r="NF199" s="16"/>
      <c r="NG199" s="16"/>
      <c r="NH199" s="17"/>
      <c r="NI199" s="17"/>
      <c r="NJ199" s="17"/>
      <c r="NK199" s="17"/>
      <c r="NL199" s="17"/>
      <c r="NM199" s="17"/>
      <c r="NN199" s="17"/>
      <c r="NO199" s="17"/>
      <c r="NP199" s="17"/>
      <c r="NQ199" s="18"/>
      <c r="NS199" s="14"/>
      <c r="NT199" s="15"/>
      <c r="NU199" s="16"/>
      <c r="NV199" s="16"/>
      <c r="NW199" s="16"/>
      <c r="NX199" s="17"/>
      <c r="NY199" s="17"/>
      <c r="NZ199" s="17"/>
      <c r="OA199" s="17"/>
      <c r="OB199" s="17"/>
      <c r="OC199" s="17"/>
      <c r="OD199" s="17"/>
      <c r="OE199" s="17"/>
      <c r="OF199" s="17"/>
      <c r="OG199" s="18"/>
      <c r="OI199" s="14"/>
      <c r="OJ199" s="15"/>
      <c r="OK199" s="16"/>
      <c r="OL199" s="16"/>
      <c r="OM199" s="16"/>
      <c r="ON199" s="17"/>
      <c r="OO199" s="17"/>
      <c r="OP199" s="17"/>
      <c r="OQ199" s="17"/>
      <c r="OR199" s="17"/>
      <c r="OS199" s="17"/>
      <c r="OT199" s="17"/>
      <c r="OU199" s="17"/>
      <c r="OV199" s="17"/>
      <c r="OW199" s="18"/>
      <c r="OY199" s="14"/>
      <c r="OZ199" s="15"/>
      <c r="PA199" s="16"/>
      <c r="PB199" s="16"/>
      <c r="PC199" s="16"/>
      <c r="PD199" s="17"/>
      <c r="PE199" s="17"/>
      <c r="PF199" s="17"/>
      <c r="PG199" s="17"/>
      <c r="PH199" s="17"/>
      <c r="PI199" s="17"/>
      <c r="PJ199" s="17"/>
      <c r="PK199" s="17"/>
      <c r="PL199" s="17"/>
      <c r="PM199" s="18"/>
      <c r="PO199" s="14"/>
      <c r="PP199" s="15"/>
      <c r="PQ199" s="16"/>
      <c r="PR199" s="16"/>
      <c r="PS199" s="16"/>
      <c r="PT199" s="17"/>
      <c r="PU199" s="17"/>
      <c r="PV199" s="17"/>
      <c r="PW199" s="17"/>
      <c r="PX199" s="17"/>
      <c r="PY199" s="17"/>
      <c r="PZ199" s="17"/>
      <c r="QA199" s="17"/>
      <c r="QB199" s="17"/>
      <c r="QC199" s="18"/>
      <c r="QE199" s="14"/>
      <c r="QF199" s="15"/>
      <c r="QG199" s="16"/>
      <c r="QH199" s="16"/>
      <c r="QI199" s="16"/>
      <c r="QJ199" s="17"/>
      <c r="QK199" s="17"/>
      <c r="QL199" s="17"/>
      <c r="QM199" s="17"/>
      <c r="QN199" s="17"/>
      <c r="QO199" s="17"/>
      <c r="QP199" s="17"/>
      <c r="QQ199" s="17"/>
      <c r="QR199" s="17"/>
      <c r="QS199" s="18"/>
      <c r="QU199" s="14"/>
      <c r="QV199" s="15"/>
      <c r="QW199" s="16"/>
      <c r="QX199" s="16"/>
      <c r="QY199" s="16"/>
      <c r="QZ199" s="17"/>
      <c r="RA199" s="17"/>
      <c r="RB199" s="17"/>
      <c r="RC199" s="17"/>
      <c r="RD199" s="17"/>
      <c r="RE199" s="17"/>
      <c r="RF199" s="17"/>
      <c r="RG199" s="17"/>
      <c r="RH199" s="17"/>
      <c r="RI199" s="18"/>
      <c r="RK199" s="14"/>
      <c r="RL199" s="15"/>
      <c r="RM199" s="16"/>
      <c r="RN199" s="16"/>
      <c r="RO199" s="16"/>
      <c r="RP199" s="17"/>
      <c r="RQ199" s="17"/>
      <c r="RR199" s="17"/>
      <c r="RS199" s="17"/>
      <c r="RT199" s="17"/>
      <c r="RU199" s="17"/>
      <c r="RV199" s="17"/>
      <c r="RW199" s="17"/>
      <c r="RX199" s="17"/>
      <c r="RY199" s="18"/>
      <c r="SA199" s="14"/>
      <c r="SB199" s="15"/>
      <c r="SC199" s="16"/>
      <c r="SD199" s="16"/>
      <c r="SE199" s="16"/>
      <c r="SF199" s="17"/>
      <c r="SG199" s="17"/>
      <c r="SH199" s="17"/>
      <c r="SI199" s="17"/>
      <c r="SJ199" s="17"/>
      <c r="SK199" s="17"/>
      <c r="SL199" s="17"/>
      <c r="SM199" s="17"/>
      <c r="SN199" s="17"/>
      <c r="SO199" s="18"/>
      <c r="SQ199" s="14"/>
      <c r="SR199" s="15"/>
      <c r="SS199" s="16"/>
      <c r="ST199" s="16"/>
      <c r="SU199" s="16"/>
      <c r="SV199" s="17"/>
      <c r="SW199" s="17"/>
      <c r="SX199" s="17"/>
      <c r="SY199" s="17"/>
      <c r="SZ199" s="17"/>
      <c r="TA199" s="17"/>
      <c r="TB199" s="17"/>
      <c r="TC199" s="17"/>
      <c r="TD199" s="17"/>
      <c r="TE199" s="18"/>
      <c r="TG199" s="14"/>
      <c r="TH199" s="15"/>
      <c r="TI199" s="16"/>
      <c r="TJ199" s="16"/>
      <c r="TK199" s="16"/>
      <c r="TL199" s="17"/>
      <c r="TM199" s="17"/>
      <c r="TN199" s="17"/>
      <c r="TO199" s="17"/>
      <c r="TP199" s="17"/>
      <c r="TQ199" s="17"/>
      <c r="TR199" s="17"/>
      <c r="TS199" s="17"/>
      <c r="TT199" s="17"/>
      <c r="TU199" s="18"/>
      <c r="TW199" s="14"/>
      <c r="TX199" s="15"/>
      <c r="TY199" s="16"/>
      <c r="TZ199" s="16"/>
      <c r="UA199" s="16"/>
      <c r="UB199" s="17"/>
      <c r="UC199" s="17"/>
      <c r="UD199" s="17"/>
      <c r="UE199" s="17"/>
      <c r="UF199" s="17"/>
      <c r="UG199" s="17"/>
      <c r="UH199" s="17"/>
      <c r="UI199" s="17"/>
      <c r="UJ199" s="17"/>
      <c r="UK199" s="18"/>
      <c r="UM199" s="14"/>
      <c r="UN199" s="15"/>
      <c r="UO199" s="16"/>
      <c r="UP199" s="16"/>
      <c r="UQ199" s="16"/>
      <c r="UR199" s="17"/>
      <c r="US199" s="17"/>
      <c r="UT199" s="17"/>
      <c r="UU199" s="17"/>
      <c r="UV199" s="17"/>
      <c r="UW199" s="17"/>
      <c r="UX199" s="17"/>
      <c r="UY199" s="17"/>
      <c r="UZ199" s="17"/>
      <c r="VA199" s="18"/>
      <c r="VC199" s="14"/>
      <c r="VD199" s="15"/>
      <c r="VE199" s="16"/>
      <c r="VF199" s="16"/>
      <c r="VG199" s="16"/>
      <c r="VH199" s="17"/>
      <c r="VI199" s="17"/>
      <c r="VJ199" s="17"/>
      <c r="VK199" s="17"/>
      <c r="VL199" s="17"/>
      <c r="VM199" s="17"/>
      <c r="VN199" s="17"/>
      <c r="VO199" s="17"/>
      <c r="VP199" s="17"/>
      <c r="VQ199" s="18"/>
      <c r="VS199" s="14"/>
      <c r="VT199" s="15"/>
      <c r="VU199" s="16"/>
      <c r="VV199" s="16"/>
      <c r="VW199" s="16"/>
      <c r="VX199" s="17"/>
      <c r="VY199" s="17"/>
      <c r="VZ199" s="17"/>
      <c r="WA199" s="17"/>
      <c r="WB199" s="17"/>
      <c r="WC199" s="17"/>
      <c r="WD199" s="17"/>
      <c r="WE199" s="17"/>
      <c r="WF199" s="17"/>
      <c r="WG199" s="18"/>
      <c r="WI199" s="14"/>
      <c r="WJ199" s="15"/>
      <c r="WK199" s="16"/>
      <c r="WL199" s="16"/>
      <c r="WM199" s="16"/>
      <c r="WN199" s="17"/>
      <c r="WO199" s="17"/>
      <c r="WP199" s="17"/>
      <c r="WQ199" s="17"/>
      <c r="WR199" s="17"/>
      <c r="WS199" s="17"/>
      <c r="WT199" s="17"/>
      <c r="WU199" s="17"/>
      <c r="WV199" s="17"/>
      <c r="WW199" s="18"/>
      <c r="WY199" s="14"/>
      <c r="WZ199" s="15"/>
      <c r="XA199" s="16"/>
      <c r="XB199" s="16"/>
      <c r="XC199" s="16"/>
      <c r="XD199" s="17"/>
      <c r="XE199" s="17"/>
      <c r="XF199" s="17"/>
      <c r="XG199" s="17"/>
      <c r="XH199" s="17"/>
      <c r="XI199" s="17"/>
      <c r="XJ199" s="17"/>
      <c r="XK199" s="17"/>
      <c r="XL199" s="17"/>
      <c r="XM199" s="18"/>
      <c r="XO199" s="14"/>
      <c r="XP199" s="15"/>
      <c r="XQ199" s="16"/>
      <c r="XR199" s="16"/>
      <c r="XS199" s="16"/>
      <c r="XT199" s="17"/>
      <c r="XU199" s="17"/>
      <c r="XV199" s="17"/>
      <c r="XW199" s="17"/>
      <c r="XX199" s="17"/>
      <c r="XY199" s="17"/>
      <c r="XZ199" s="17"/>
      <c r="YA199" s="17"/>
      <c r="YB199" s="17"/>
      <c r="YC199" s="18"/>
      <c r="YE199" s="14"/>
      <c r="YF199" s="15"/>
      <c r="YG199" s="16"/>
      <c r="YH199" s="16"/>
      <c r="YI199" s="16"/>
      <c r="YJ199" s="17"/>
      <c r="YK199" s="17"/>
      <c r="YL199" s="17"/>
      <c r="YM199" s="17"/>
      <c r="YN199" s="17"/>
      <c r="YO199" s="17"/>
      <c r="YP199" s="17"/>
      <c r="YQ199" s="17"/>
      <c r="YR199" s="17"/>
      <c r="YS199" s="18"/>
      <c r="YU199" s="14"/>
      <c r="YV199" s="15"/>
      <c r="YW199" s="16"/>
      <c r="YX199" s="16"/>
      <c r="YY199" s="16"/>
      <c r="YZ199" s="17"/>
      <c r="ZA199" s="17"/>
      <c r="ZB199" s="17"/>
      <c r="ZC199" s="17"/>
      <c r="ZD199" s="17"/>
      <c r="ZE199" s="17"/>
      <c r="ZF199" s="17"/>
      <c r="ZG199" s="17"/>
      <c r="ZH199" s="17"/>
      <c r="ZI199" s="18"/>
    </row>
    <row r="200" spans="1:685" ht="28.5" customHeight="1" x14ac:dyDescent="0.3">
      <c r="A200" s="3">
        <v>21</v>
      </c>
      <c r="B200" s="13" t="s">
        <v>25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7">
        <v>0</v>
      </c>
    </row>
    <row r="201" spans="1:685" ht="28.5" customHeight="1" x14ac:dyDescent="0.3">
      <c r="A201" s="12">
        <v>22</v>
      </c>
      <c r="B201" s="13" t="s">
        <v>26</v>
      </c>
      <c r="C201" s="8">
        <v>285.39071347678367</v>
      </c>
      <c r="D201" s="8">
        <v>273.78045173774535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136.89022586887268</v>
      </c>
      <c r="L201" s="8">
        <v>0</v>
      </c>
      <c r="M201" s="8">
        <v>0</v>
      </c>
      <c r="N201" s="8">
        <v>0</v>
      </c>
      <c r="O201" s="7">
        <v>696.06139108340176</v>
      </c>
    </row>
    <row r="202" spans="1:685" ht="28.5" customHeight="1" x14ac:dyDescent="0.3">
      <c r="A202" s="3">
        <v>23</v>
      </c>
      <c r="B202" s="13" t="s">
        <v>27</v>
      </c>
      <c r="C202" s="8">
        <v>0</v>
      </c>
      <c r="D202" s="8">
        <v>57.037594112030284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7">
        <v>57.037594112030284</v>
      </c>
    </row>
    <row r="203" spans="1:685" ht="28.5" customHeight="1" x14ac:dyDescent="0.3">
      <c r="A203" s="12">
        <v>24</v>
      </c>
      <c r="B203" s="13" t="s">
        <v>124</v>
      </c>
      <c r="C203" s="8">
        <v>228.76557191392979</v>
      </c>
      <c r="D203" s="8">
        <v>1082.4467860371969</v>
      </c>
      <c r="E203" s="8">
        <v>25.66</v>
      </c>
      <c r="F203" s="8">
        <v>0</v>
      </c>
      <c r="G203" s="8">
        <v>0</v>
      </c>
      <c r="H203" s="8">
        <v>1161.9479048697622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7">
        <v>2498.8202628208892</v>
      </c>
    </row>
    <row r="204" spans="1:685" ht="28.5" customHeight="1" x14ac:dyDescent="0.3">
      <c r="A204" s="3">
        <v>25</v>
      </c>
      <c r="B204" s="13" t="s">
        <v>28</v>
      </c>
      <c r="C204" s="8">
        <v>0</v>
      </c>
      <c r="D204" s="8">
        <v>0</v>
      </c>
      <c r="E204" s="8">
        <v>95.04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7">
        <v>95.04</v>
      </c>
    </row>
    <row r="205" spans="1:685" ht="35.25" customHeight="1" x14ac:dyDescent="0.3">
      <c r="A205" s="12">
        <v>26</v>
      </c>
      <c r="B205" s="13" t="s">
        <v>125</v>
      </c>
      <c r="C205" s="8">
        <v>0</v>
      </c>
      <c r="D205" s="8">
        <v>0</v>
      </c>
      <c r="E205" s="8">
        <v>297.57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7">
        <v>297.57</v>
      </c>
    </row>
    <row r="206" spans="1:685" ht="28.5" customHeight="1" x14ac:dyDescent="0.3">
      <c r="A206" s="3">
        <v>27</v>
      </c>
      <c r="B206" s="13" t="s">
        <v>29</v>
      </c>
      <c r="C206" s="8">
        <v>281.99320498301245</v>
      </c>
      <c r="D206" s="8">
        <v>923.16402322063823</v>
      </c>
      <c r="E206" s="8">
        <v>100.38</v>
      </c>
      <c r="F206" s="8">
        <v>0</v>
      </c>
      <c r="G206" s="8">
        <v>0</v>
      </c>
      <c r="H206" s="8">
        <v>0</v>
      </c>
      <c r="I206" s="8">
        <v>0</v>
      </c>
      <c r="J206" s="8">
        <v>798.52631756842391</v>
      </c>
      <c r="K206" s="8">
        <v>0</v>
      </c>
      <c r="L206" s="8">
        <v>3131.5751670990257</v>
      </c>
      <c r="M206" s="8">
        <v>0</v>
      </c>
      <c r="N206" s="8">
        <v>0</v>
      </c>
      <c r="O206" s="7">
        <v>5235.6387128711003</v>
      </c>
    </row>
    <row r="207" spans="1:685" ht="28.5" customHeight="1" x14ac:dyDescent="0.3">
      <c r="A207" s="12">
        <v>28</v>
      </c>
      <c r="B207" s="13" t="s">
        <v>30</v>
      </c>
      <c r="C207" s="8">
        <v>0</v>
      </c>
      <c r="D207" s="8">
        <v>0</v>
      </c>
      <c r="E207" s="8">
        <v>396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7">
        <v>396</v>
      </c>
    </row>
    <row r="208" spans="1:685" ht="28.5" customHeight="1" x14ac:dyDescent="0.3">
      <c r="A208" s="3">
        <v>29</v>
      </c>
      <c r="B208" s="13" t="s">
        <v>31</v>
      </c>
      <c r="C208" s="8">
        <v>598.64099660249155</v>
      </c>
      <c r="D208" s="8">
        <v>403.06566505834735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7">
        <v>1001.7066616608389</v>
      </c>
    </row>
    <row r="209" spans="1:15" ht="28.5" customHeight="1" x14ac:dyDescent="0.3">
      <c r="A209" s="12">
        <v>30</v>
      </c>
      <c r="B209" s="13" t="s">
        <v>32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7">
        <v>0</v>
      </c>
    </row>
    <row r="210" spans="1:15" ht="28.5" customHeight="1" x14ac:dyDescent="0.3">
      <c r="A210" s="3">
        <v>31</v>
      </c>
      <c r="B210" s="13" t="s">
        <v>33</v>
      </c>
      <c r="C210" s="8">
        <v>461.68365420913551</v>
      </c>
      <c r="D210" s="8">
        <v>501.50832748874035</v>
      </c>
      <c r="E210" s="8">
        <v>25.08</v>
      </c>
      <c r="F210" s="8">
        <v>10.881831371916816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7">
        <v>999.15381306979282</v>
      </c>
    </row>
    <row r="211" spans="1:15" ht="28.5" customHeight="1" x14ac:dyDescent="0.3">
      <c r="A211" s="12">
        <v>32</v>
      </c>
      <c r="B211" s="13" t="s">
        <v>34</v>
      </c>
      <c r="C211" s="8">
        <v>0</v>
      </c>
      <c r="D211" s="8">
        <v>0</v>
      </c>
      <c r="E211" s="8">
        <v>51.72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7">
        <v>51.72</v>
      </c>
    </row>
    <row r="212" spans="1:15" ht="28.5" customHeight="1" x14ac:dyDescent="0.3">
      <c r="A212" s="3">
        <v>33</v>
      </c>
      <c r="B212" s="13" t="s">
        <v>35</v>
      </c>
      <c r="C212" s="8">
        <v>0</v>
      </c>
      <c r="D212" s="8">
        <v>0</v>
      </c>
      <c r="E212" s="8">
        <v>78.88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7">
        <v>78.88</v>
      </c>
    </row>
    <row r="213" spans="1:15" ht="28.5" customHeight="1" x14ac:dyDescent="0.3">
      <c r="A213" s="12">
        <v>34</v>
      </c>
      <c r="B213" s="13" t="s">
        <v>171</v>
      </c>
      <c r="C213" s="8">
        <v>91.732729331823336</v>
      </c>
      <c r="D213" s="8">
        <v>91.260150579248446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7">
        <v>182.99287991107178</v>
      </c>
    </row>
    <row r="214" spans="1:15" ht="28.5" customHeight="1" x14ac:dyDescent="0.3">
      <c r="A214" s="3">
        <v>35</v>
      </c>
      <c r="B214" s="13" t="s">
        <v>36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7">
        <v>0</v>
      </c>
    </row>
    <row r="215" spans="1:15" ht="23.25" customHeight="1" x14ac:dyDescent="0.3">
      <c r="A215" s="12">
        <v>36</v>
      </c>
      <c r="B215" s="13" t="s">
        <v>172</v>
      </c>
      <c r="C215" s="8">
        <v>329.55832389580974</v>
      </c>
      <c r="D215" s="8">
        <v>311.80551447909886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7">
        <v>641.3638383749086</v>
      </c>
    </row>
    <row r="216" spans="1:15" ht="28.5" customHeight="1" x14ac:dyDescent="0.3">
      <c r="A216" s="3">
        <v>37</v>
      </c>
      <c r="B216" s="13" t="s">
        <v>37</v>
      </c>
      <c r="C216" s="8">
        <v>1931.2948282370705</v>
      </c>
      <c r="D216" s="8">
        <v>1742.8153756453696</v>
      </c>
      <c r="E216" s="8">
        <v>317.74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7">
        <v>3991.8502038824399</v>
      </c>
    </row>
    <row r="217" spans="1:15" ht="28.5" customHeight="1" x14ac:dyDescent="0.3">
      <c r="A217" s="12">
        <v>38</v>
      </c>
      <c r="B217" s="13" t="s">
        <v>38</v>
      </c>
      <c r="C217" s="8">
        <v>580.97395243488108</v>
      </c>
      <c r="D217" s="8">
        <v>1589.4476225885771</v>
      </c>
      <c r="E217" s="8">
        <v>190.87</v>
      </c>
      <c r="F217" s="8">
        <v>21.763662743833631</v>
      </c>
      <c r="G217" s="8">
        <v>0</v>
      </c>
      <c r="H217" s="8">
        <v>0</v>
      </c>
      <c r="I217" s="8">
        <v>0</v>
      </c>
      <c r="J217" s="8">
        <v>0</v>
      </c>
      <c r="K217" s="8">
        <v>60.840100386165631</v>
      </c>
      <c r="L217" s="8">
        <v>0</v>
      </c>
      <c r="M217" s="8">
        <v>0</v>
      </c>
      <c r="N217" s="8">
        <v>0</v>
      </c>
      <c r="O217" s="7">
        <v>2443.895338153457</v>
      </c>
    </row>
    <row r="218" spans="1:15" ht="28.5" customHeight="1" x14ac:dyDescent="0.3">
      <c r="A218" s="3">
        <v>39</v>
      </c>
      <c r="B218" s="13" t="s">
        <v>39</v>
      </c>
      <c r="C218" s="8">
        <v>565.87391468478677</v>
      </c>
      <c r="D218" s="8">
        <v>414.47318388075337</v>
      </c>
      <c r="E218" s="8">
        <v>20.3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7">
        <v>1000.6470985655401</v>
      </c>
    </row>
    <row r="219" spans="1:15" ht="28.5" customHeight="1" x14ac:dyDescent="0.3">
      <c r="A219" s="12">
        <v>40</v>
      </c>
      <c r="B219" s="13" t="s">
        <v>40</v>
      </c>
      <c r="C219" s="8">
        <v>744.80936202340501</v>
      </c>
      <c r="D219" s="8">
        <v>1244.2645530365126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7">
        <v>1989.0739150599175</v>
      </c>
    </row>
    <row r="220" spans="1:15" ht="28.5" customHeight="1" x14ac:dyDescent="0.3">
      <c r="A220" s="3">
        <v>41</v>
      </c>
      <c r="B220" s="13" t="s">
        <v>126</v>
      </c>
      <c r="C220" s="8">
        <v>0</v>
      </c>
      <c r="D220" s="8">
        <v>0</v>
      </c>
      <c r="E220" s="8">
        <v>312.60000000000002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7">
        <v>312.60000000000002</v>
      </c>
    </row>
    <row r="221" spans="1:15" ht="28.5" customHeight="1" x14ac:dyDescent="0.3">
      <c r="A221" s="12">
        <v>42</v>
      </c>
      <c r="B221" s="13" t="s">
        <v>41</v>
      </c>
      <c r="C221" s="8">
        <v>203.85050962627406</v>
      </c>
      <c r="D221" s="8">
        <v>456.30075289624227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7">
        <v>660.15126252251639</v>
      </c>
    </row>
    <row r="222" spans="1:15" ht="28.5" customHeight="1" x14ac:dyDescent="0.3">
      <c r="A222" s="3">
        <v>43</v>
      </c>
      <c r="B222" s="13" t="s">
        <v>42</v>
      </c>
      <c r="C222" s="8">
        <v>225.36806342015856</v>
      </c>
      <c r="D222" s="8">
        <v>273.78045173774535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7">
        <v>499.14851515790394</v>
      </c>
    </row>
    <row r="223" spans="1:15" ht="28.5" customHeight="1" x14ac:dyDescent="0.3">
      <c r="A223" s="12">
        <v>44</v>
      </c>
      <c r="B223" s="13" t="s">
        <v>43</v>
      </c>
      <c r="C223" s="8">
        <v>1818.7995469988675</v>
      </c>
      <c r="D223" s="8">
        <v>2809.629635888899</v>
      </c>
      <c r="E223" s="8">
        <v>215.28</v>
      </c>
      <c r="F223" s="8">
        <v>10.881831371916816</v>
      </c>
      <c r="G223" s="8">
        <v>0</v>
      </c>
      <c r="H223" s="8">
        <v>101.92525481313703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7">
        <v>4956.5162690728203</v>
      </c>
    </row>
    <row r="224" spans="1:15" ht="28.5" customHeight="1" x14ac:dyDescent="0.3">
      <c r="A224" s="3">
        <v>45</v>
      </c>
      <c r="B224" s="13" t="s">
        <v>44</v>
      </c>
      <c r="C224" s="8">
        <v>166.47791619479048</v>
      </c>
      <c r="D224" s="8">
        <v>216.74285762571506</v>
      </c>
      <c r="E224" s="8">
        <v>0</v>
      </c>
      <c r="F224" s="8">
        <v>0</v>
      </c>
      <c r="G224" s="8">
        <v>0</v>
      </c>
      <c r="H224" s="8">
        <v>173.27293318233296</v>
      </c>
      <c r="I224" s="8">
        <v>267.57046022119158</v>
      </c>
      <c r="J224" s="8">
        <v>0</v>
      </c>
      <c r="K224" s="8">
        <v>0</v>
      </c>
      <c r="L224" s="8">
        <v>0</v>
      </c>
      <c r="M224" s="8">
        <v>0</v>
      </c>
      <c r="N224" s="8">
        <v>81.540203850509627</v>
      </c>
      <c r="O224" s="7">
        <v>905.60437107453981</v>
      </c>
    </row>
    <row r="225" spans="1:685" ht="28.5" customHeight="1" x14ac:dyDescent="0.3">
      <c r="A225" s="12">
        <v>46</v>
      </c>
      <c r="B225" s="13" t="s">
        <v>173</v>
      </c>
      <c r="C225" s="8">
        <v>377.12344280860702</v>
      </c>
      <c r="D225" s="8">
        <v>273.78045173774535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7">
        <v>650.90389454635238</v>
      </c>
    </row>
    <row r="226" spans="1:685" ht="28.5" customHeight="1" x14ac:dyDescent="0.3">
      <c r="A226" s="3">
        <v>47</v>
      </c>
      <c r="B226" s="13" t="s">
        <v>45</v>
      </c>
      <c r="C226" s="8">
        <v>733.86183465458669</v>
      </c>
      <c r="D226" s="8">
        <v>806.1313301166947</v>
      </c>
      <c r="E226" s="8">
        <v>0</v>
      </c>
      <c r="F226" s="8">
        <v>0</v>
      </c>
      <c r="G226" s="8">
        <v>0</v>
      </c>
      <c r="H226" s="8">
        <v>254.81313703284258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7">
        <v>1794.8063018041241</v>
      </c>
    </row>
    <row r="227" spans="1:685" ht="28.5" customHeight="1" x14ac:dyDescent="0.3">
      <c r="A227" s="12">
        <v>48</v>
      </c>
      <c r="B227" s="13" t="s">
        <v>46</v>
      </c>
      <c r="C227" s="8">
        <v>558.3238958097395</v>
      </c>
      <c r="D227" s="8">
        <v>735.15121299950135</v>
      </c>
      <c r="E227" s="8">
        <v>161.05000000000001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7">
        <v>1454.5251088092407</v>
      </c>
    </row>
    <row r="228" spans="1:685" s="20" customFormat="1" ht="28.5" customHeight="1" x14ac:dyDescent="0.3">
      <c r="A228" s="3">
        <v>49</v>
      </c>
      <c r="B228" s="13" t="s">
        <v>174</v>
      </c>
      <c r="C228" s="8">
        <v>642.12910532276328</v>
      </c>
      <c r="D228" s="8">
        <v>254.7679203670686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7">
        <v>896.89702568983193</v>
      </c>
    </row>
    <row r="229" spans="1:685" ht="28.5" customHeight="1" x14ac:dyDescent="0.3">
      <c r="A229" s="12">
        <v>50</v>
      </c>
      <c r="B229" s="13" t="s">
        <v>47</v>
      </c>
      <c r="C229" s="8">
        <v>25202.265005662513</v>
      </c>
      <c r="D229" s="8">
        <v>23972.774055077189</v>
      </c>
      <c r="E229" s="8">
        <v>2471.5100000000002</v>
      </c>
      <c r="F229" s="8">
        <v>14.509108495889087</v>
      </c>
      <c r="G229" s="8">
        <v>1980.3320973722393</v>
      </c>
      <c r="H229" s="8">
        <v>0</v>
      </c>
      <c r="I229" s="8">
        <v>11068.498037816624</v>
      </c>
      <c r="J229" s="8">
        <v>627.41353523233306</v>
      </c>
      <c r="K229" s="8">
        <v>0</v>
      </c>
      <c r="L229" s="8">
        <v>0</v>
      </c>
      <c r="M229" s="8">
        <v>6293.8745848930648</v>
      </c>
      <c r="N229" s="8">
        <v>0</v>
      </c>
      <c r="O229" s="7">
        <v>71631.176424549849</v>
      </c>
    </row>
    <row r="230" spans="1:685" ht="28.5" customHeight="1" x14ac:dyDescent="0.3">
      <c r="A230" s="3">
        <v>51</v>
      </c>
      <c r="B230" s="13" t="s">
        <v>48</v>
      </c>
      <c r="C230" s="8">
        <v>142.69535673839184</v>
      </c>
      <c r="D230" s="8">
        <v>273.78045173774535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7">
        <v>416.47580847613722</v>
      </c>
    </row>
    <row r="231" spans="1:685" ht="28.5" customHeight="1" x14ac:dyDescent="0.3">
      <c r="A231" s="12">
        <v>52</v>
      </c>
      <c r="B231" s="13" t="s">
        <v>49</v>
      </c>
      <c r="C231" s="8">
        <v>91.732729331823336</v>
      </c>
      <c r="D231" s="8">
        <v>752.89624227879972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7">
        <v>844.62897161062301</v>
      </c>
    </row>
    <row r="232" spans="1:685" ht="36.75" customHeight="1" x14ac:dyDescent="0.3">
      <c r="A232" s="3">
        <v>53</v>
      </c>
      <c r="B232" s="13" t="s">
        <v>50</v>
      </c>
      <c r="C232" s="8">
        <v>0</v>
      </c>
      <c r="D232" s="8">
        <v>228.15037644812114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7">
        <v>228.15037644812114</v>
      </c>
    </row>
    <row r="233" spans="1:685" ht="28.5" customHeight="1" x14ac:dyDescent="0.3">
      <c r="A233" s="12">
        <v>54</v>
      </c>
      <c r="B233" s="13" t="s">
        <v>51</v>
      </c>
      <c r="C233" s="8">
        <v>1070.2151755379389</v>
      </c>
      <c r="D233" s="8">
        <v>1570.8575919150267</v>
      </c>
      <c r="E233" s="8">
        <v>89.92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7">
        <v>2730.9927674529654</v>
      </c>
    </row>
    <row r="234" spans="1:685" ht="28.5" customHeight="1" x14ac:dyDescent="0.3">
      <c r="A234" s="3">
        <v>55</v>
      </c>
      <c r="B234" s="13" t="s">
        <v>52</v>
      </c>
      <c r="C234" s="8">
        <v>0</v>
      </c>
      <c r="D234" s="8">
        <v>0</v>
      </c>
      <c r="E234" s="8">
        <v>115.91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7">
        <v>115.91</v>
      </c>
    </row>
    <row r="235" spans="1:685" ht="28.5" customHeight="1" x14ac:dyDescent="0.3">
      <c r="A235" s="12">
        <v>56</v>
      </c>
      <c r="B235" s="13" t="s">
        <v>175</v>
      </c>
      <c r="C235" s="8">
        <v>0</v>
      </c>
      <c r="D235" s="8">
        <v>0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7">
        <v>0</v>
      </c>
    </row>
    <row r="236" spans="1:685" s="20" customFormat="1" ht="28.5" customHeight="1" x14ac:dyDescent="0.3">
      <c r="A236" s="3">
        <v>57</v>
      </c>
      <c r="B236" s="13" t="s">
        <v>166</v>
      </c>
      <c r="C236" s="8">
        <v>1331.8233295583238</v>
      </c>
      <c r="D236" s="8">
        <v>1851.8205555039165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7">
        <v>3183.6438850622403</v>
      </c>
      <c r="P236" s="15"/>
      <c r="Q236" s="16"/>
      <c r="R236" s="16"/>
      <c r="S236" s="16"/>
      <c r="T236" s="17"/>
      <c r="U236" s="17"/>
      <c r="V236" s="17"/>
      <c r="W236" s="17"/>
      <c r="X236" s="17"/>
      <c r="Y236" s="17"/>
      <c r="Z236" s="17"/>
      <c r="AA236" s="17"/>
      <c r="AB236" s="17"/>
      <c r="AC236" s="18"/>
      <c r="AE236" s="14"/>
      <c r="AF236" s="15"/>
      <c r="AG236" s="16"/>
      <c r="AH236" s="16"/>
      <c r="AI236" s="16"/>
      <c r="AJ236" s="17"/>
      <c r="AK236" s="17"/>
      <c r="AL236" s="17"/>
      <c r="AM236" s="17"/>
      <c r="AN236" s="17"/>
      <c r="AO236" s="17"/>
      <c r="AP236" s="17"/>
      <c r="AQ236" s="17"/>
      <c r="AR236" s="17"/>
      <c r="AS236" s="18"/>
      <c r="AU236" s="14"/>
      <c r="AV236" s="15"/>
      <c r="AW236" s="16"/>
      <c r="AX236" s="16"/>
      <c r="AY236" s="16"/>
      <c r="AZ236" s="17"/>
      <c r="BA236" s="17"/>
      <c r="BB236" s="17"/>
      <c r="BC236" s="17"/>
      <c r="BD236" s="17"/>
      <c r="BE236" s="17"/>
      <c r="BF236" s="17"/>
      <c r="BG236" s="17"/>
      <c r="BH236" s="17"/>
      <c r="BI236" s="18"/>
      <c r="BK236" s="14"/>
      <c r="BL236" s="15"/>
      <c r="BM236" s="16"/>
      <c r="BN236" s="16"/>
      <c r="BO236" s="16"/>
      <c r="BP236" s="17"/>
      <c r="BQ236" s="17"/>
      <c r="BR236" s="17"/>
      <c r="BS236" s="17"/>
      <c r="BT236" s="17"/>
      <c r="BU236" s="17"/>
      <c r="BV236" s="17"/>
      <c r="BW236" s="17"/>
      <c r="BX236" s="17"/>
      <c r="BY236" s="18"/>
      <c r="CA236" s="14"/>
      <c r="CB236" s="15"/>
      <c r="CC236" s="16"/>
      <c r="CD236" s="16"/>
      <c r="CE236" s="16"/>
      <c r="CF236" s="17"/>
      <c r="CG236" s="17"/>
      <c r="CH236" s="17"/>
      <c r="CI236" s="17"/>
      <c r="CJ236" s="17"/>
      <c r="CK236" s="17"/>
      <c r="CL236" s="17"/>
      <c r="CM236" s="17"/>
      <c r="CN236" s="17"/>
      <c r="CO236" s="18"/>
      <c r="CQ236" s="14"/>
      <c r="CR236" s="15"/>
      <c r="CS236" s="16"/>
      <c r="CT236" s="16"/>
      <c r="CU236" s="16"/>
      <c r="CV236" s="17"/>
      <c r="CW236" s="17"/>
      <c r="CX236" s="17"/>
      <c r="CY236" s="17"/>
      <c r="CZ236" s="17"/>
      <c r="DA236" s="17"/>
      <c r="DB236" s="17"/>
      <c r="DC236" s="17"/>
      <c r="DD236" s="17"/>
      <c r="DE236" s="18"/>
      <c r="DG236" s="14"/>
      <c r="DH236" s="15"/>
      <c r="DI236" s="16"/>
      <c r="DJ236" s="16"/>
      <c r="DK236" s="16"/>
      <c r="DL236" s="17"/>
      <c r="DM236" s="17"/>
      <c r="DN236" s="17"/>
      <c r="DO236" s="17"/>
      <c r="DP236" s="17"/>
      <c r="DQ236" s="17"/>
      <c r="DR236" s="17"/>
      <c r="DS236" s="17"/>
      <c r="DT236" s="17"/>
      <c r="DU236" s="18"/>
      <c r="DW236" s="14"/>
      <c r="DX236" s="15"/>
      <c r="DY236" s="16"/>
      <c r="DZ236" s="16"/>
      <c r="EA236" s="16"/>
      <c r="EB236" s="17"/>
      <c r="EC236" s="17"/>
      <c r="ED236" s="17"/>
      <c r="EE236" s="17"/>
      <c r="EF236" s="17"/>
      <c r="EG236" s="17"/>
      <c r="EH236" s="17"/>
      <c r="EI236" s="17"/>
      <c r="EJ236" s="17"/>
      <c r="EK236" s="18"/>
      <c r="EM236" s="14"/>
      <c r="EN236" s="15"/>
      <c r="EO236" s="16"/>
      <c r="EP236" s="16"/>
      <c r="EQ236" s="16"/>
      <c r="ER236" s="17"/>
      <c r="ES236" s="17"/>
      <c r="ET236" s="17"/>
      <c r="EU236" s="17"/>
      <c r="EV236" s="17"/>
      <c r="EW236" s="17"/>
      <c r="EX236" s="17"/>
      <c r="EY236" s="17"/>
      <c r="EZ236" s="17"/>
      <c r="FA236" s="18"/>
      <c r="FC236" s="14"/>
      <c r="FD236" s="15"/>
      <c r="FE236" s="16"/>
      <c r="FF236" s="16"/>
      <c r="FG236" s="16"/>
      <c r="FH236" s="17"/>
      <c r="FI236" s="17"/>
      <c r="FJ236" s="17"/>
      <c r="FK236" s="17"/>
      <c r="FL236" s="17"/>
      <c r="FM236" s="17"/>
      <c r="FN236" s="17"/>
      <c r="FO236" s="17"/>
      <c r="FP236" s="17"/>
      <c r="FQ236" s="18"/>
      <c r="FS236" s="14"/>
      <c r="FT236" s="15"/>
      <c r="FU236" s="16"/>
      <c r="FV236" s="16"/>
      <c r="FW236" s="16"/>
      <c r="FX236" s="17"/>
      <c r="FY236" s="17"/>
      <c r="FZ236" s="17"/>
      <c r="GA236" s="17"/>
      <c r="GB236" s="17"/>
      <c r="GC236" s="17"/>
      <c r="GD236" s="17"/>
      <c r="GE236" s="17"/>
      <c r="GF236" s="17"/>
      <c r="GG236" s="18"/>
      <c r="GI236" s="14"/>
      <c r="GJ236" s="15"/>
      <c r="GK236" s="16"/>
      <c r="GL236" s="16"/>
      <c r="GM236" s="16"/>
      <c r="GN236" s="17"/>
      <c r="GO236" s="17"/>
      <c r="GP236" s="17"/>
      <c r="GQ236" s="17"/>
      <c r="GR236" s="17"/>
      <c r="GS236" s="17"/>
      <c r="GT236" s="17"/>
      <c r="GU236" s="17"/>
      <c r="GV236" s="17"/>
      <c r="GW236" s="18"/>
      <c r="GY236" s="14"/>
      <c r="GZ236" s="15"/>
      <c r="HA236" s="16"/>
      <c r="HB236" s="16"/>
      <c r="HC236" s="16"/>
      <c r="HD236" s="17"/>
      <c r="HE236" s="17"/>
      <c r="HF236" s="17"/>
      <c r="HG236" s="17"/>
      <c r="HH236" s="17"/>
      <c r="HI236" s="17"/>
      <c r="HJ236" s="17"/>
      <c r="HK236" s="17"/>
      <c r="HL236" s="17"/>
      <c r="HM236" s="18"/>
      <c r="HO236" s="14"/>
      <c r="HP236" s="15"/>
      <c r="HQ236" s="16"/>
      <c r="HR236" s="16"/>
      <c r="HS236" s="16"/>
      <c r="HT236" s="17"/>
      <c r="HU236" s="17"/>
      <c r="HV236" s="17"/>
      <c r="HW236" s="17"/>
      <c r="HX236" s="17"/>
      <c r="HY236" s="17"/>
      <c r="HZ236" s="17"/>
      <c r="IA236" s="17"/>
      <c r="IB236" s="17"/>
      <c r="IC236" s="18"/>
      <c r="IE236" s="14"/>
      <c r="IF236" s="15"/>
      <c r="IG236" s="16"/>
      <c r="IH236" s="16"/>
      <c r="II236" s="16"/>
      <c r="IJ236" s="17"/>
      <c r="IK236" s="17"/>
      <c r="IL236" s="17"/>
      <c r="IM236" s="17"/>
      <c r="IN236" s="17"/>
      <c r="IO236" s="17"/>
      <c r="IP236" s="17"/>
      <c r="IQ236" s="17"/>
      <c r="IR236" s="17"/>
      <c r="IS236" s="18"/>
      <c r="IU236" s="14"/>
      <c r="IV236" s="15"/>
      <c r="IW236" s="16"/>
      <c r="IX236" s="16"/>
      <c r="IY236" s="16"/>
      <c r="IZ236" s="17"/>
      <c r="JA236" s="17"/>
      <c r="JB236" s="17"/>
      <c r="JC236" s="17"/>
      <c r="JD236" s="17"/>
      <c r="JE236" s="17"/>
      <c r="JF236" s="17"/>
      <c r="JG236" s="17"/>
      <c r="JH236" s="17"/>
      <c r="JI236" s="18"/>
      <c r="JK236" s="14"/>
      <c r="JL236" s="15"/>
      <c r="JM236" s="16"/>
      <c r="JN236" s="16"/>
      <c r="JO236" s="16"/>
      <c r="JP236" s="17"/>
      <c r="JQ236" s="17"/>
      <c r="JR236" s="17"/>
      <c r="JS236" s="17"/>
      <c r="JT236" s="17"/>
      <c r="JU236" s="17"/>
      <c r="JV236" s="17"/>
      <c r="JW236" s="17"/>
      <c r="JX236" s="17"/>
      <c r="JY236" s="18"/>
      <c r="KA236" s="14"/>
      <c r="KB236" s="15"/>
      <c r="KC236" s="16"/>
      <c r="KD236" s="16"/>
      <c r="KE236" s="16"/>
      <c r="KF236" s="17"/>
      <c r="KG236" s="17"/>
      <c r="KH236" s="17"/>
      <c r="KI236" s="17"/>
      <c r="KJ236" s="17"/>
      <c r="KK236" s="17"/>
      <c r="KL236" s="17"/>
      <c r="KM236" s="17"/>
      <c r="KN236" s="17"/>
      <c r="KO236" s="18"/>
      <c r="KQ236" s="14"/>
      <c r="KR236" s="15"/>
      <c r="KS236" s="16"/>
      <c r="KT236" s="16"/>
      <c r="KU236" s="16"/>
      <c r="KV236" s="17"/>
      <c r="KW236" s="17"/>
      <c r="KX236" s="17"/>
      <c r="KY236" s="17"/>
      <c r="KZ236" s="17"/>
      <c r="LA236" s="17"/>
      <c r="LB236" s="17"/>
      <c r="LC236" s="17"/>
      <c r="LD236" s="17"/>
      <c r="LE236" s="18"/>
      <c r="LG236" s="14"/>
      <c r="LH236" s="15"/>
      <c r="LI236" s="16"/>
      <c r="LJ236" s="16"/>
      <c r="LK236" s="16"/>
      <c r="LL236" s="17"/>
      <c r="LM236" s="17"/>
      <c r="LN236" s="17"/>
      <c r="LO236" s="17"/>
      <c r="LP236" s="17"/>
      <c r="LQ236" s="17"/>
      <c r="LR236" s="17"/>
      <c r="LS236" s="17"/>
      <c r="LT236" s="17"/>
      <c r="LU236" s="18"/>
      <c r="LW236" s="14"/>
      <c r="LX236" s="15"/>
      <c r="LY236" s="16"/>
      <c r="LZ236" s="16"/>
      <c r="MA236" s="16"/>
      <c r="MB236" s="17"/>
      <c r="MC236" s="17"/>
      <c r="MD236" s="17"/>
      <c r="ME236" s="17"/>
      <c r="MF236" s="17"/>
      <c r="MG236" s="17"/>
      <c r="MH236" s="17"/>
      <c r="MI236" s="17"/>
      <c r="MJ236" s="17"/>
      <c r="MK236" s="18"/>
      <c r="MM236" s="14"/>
      <c r="MN236" s="15"/>
      <c r="MO236" s="16"/>
      <c r="MP236" s="16"/>
      <c r="MQ236" s="16"/>
      <c r="MR236" s="17"/>
      <c r="MS236" s="17"/>
      <c r="MT236" s="17"/>
      <c r="MU236" s="17"/>
      <c r="MV236" s="17"/>
      <c r="MW236" s="17"/>
      <c r="MX236" s="17"/>
      <c r="MY236" s="17"/>
      <c r="MZ236" s="17"/>
      <c r="NA236" s="18"/>
      <c r="NC236" s="14"/>
      <c r="ND236" s="15"/>
      <c r="NE236" s="16"/>
      <c r="NF236" s="16"/>
      <c r="NG236" s="16"/>
      <c r="NH236" s="17"/>
      <c r="NI236" s="17"/>
      <c r="NJ236" s="17"/>
      <c r="NK236" s="17"/>
      <c r="NL236" s="17"/>
      <c r="NM236" s="17"/>
      <c r="NN236" s="17"/>
      <c r="NO236" s="17"/>
      <c r="NP236" s="17"/>
      <c r="NQ236" s="18"/>
      <c r="NS236" s="14"/>
      <c r="NT236" s="15"/>
      <c r="NU236" s="16"/>
      <c r="NV236" s="16"/>
      <c r="NW236" s="16"/>
      <c r="NX236" s="17"/>
      <c r="NY236" s="17"/>
      <c r="NZ236" s="17"/>
      <c r="OA236" s="17"/>
      <c r="OB236" s="17"/>
      <c r="OC236" s="17"/>
      <c r="OD236" s="17"/>
      <c r="OE236" s="17"/>
      <c r="OF236" s="17"/>
      <c r="OG236" s="18"/>
      <c r="OI236" s="14"/>
      <c r="OJ236" s="15"/>
      <c r="OK236" s="16"/>
      <c r="OL236" s="16"/>
      <c r="OM236" s="16"/>
      <c r="ON236" s="17"/>
      <c r="OO236" s="17"/>
      <c r="OP236" s="17"/>
      <c r="OQ236" s="17"/>
      <c r="OR236" s="17"/>
      <c r="OS236" s="17"/>
      <c r="OT236" s="17"/>
      <c r="OU236" s="17"/>
      <c r="OV236" s="17"/>
      <c r="OW236" s="18"/>
      <c r="OY236" s="14"/>
      <c r="OZ236" s="15"/>
      <c r="PA236" s="16"/>
      <c r="PB236" s="16"/>
      <c r="PC236" s="16"/>
      <c r="PD236" s="17"/>
      <c r="PE236" s="17"/>
      <c r="PF236" s="17"/>
      <c r="PG236" s="17"/>
      <c r="PH236" s="17"/>
      <c r="PI236" s="17"/>
      <c r="PJ236" s="17"/>
      <c r="PK236" s="17"/>
      <c r="PL236" s="17"/>
      <c r="PM236" s="18"/>
      <c r="PO236" s="14"/>
      <c r="PP236" s="15"/>
      <c r="PQ236" s="16"/>
      <c r="PR236" s="16"/>
      <c r="PS236" s="16"/>
      <c r="PT236" s="17"/>
      <c r="PU236" s="17"/>
      <c r="PV236" s="17"/>
      <c r="PW236" s="17"/>
      <c r="PX236" s="17"/>
      <c r="PY236" s="17"/>
      <c r="PZ236" s="17"/>
      <c r="QA236" s="17"/>
      <c r="QB236" s="17"/>
      <c r="QC236" s="18"/>
      <c r="QE236" s="14"/>
      <c r="QF236" s="15"/>
      <c r="QG236" s="16"/>
      <c r="QH236" s="16"/>
      <c r="QI236" s="16"/>
      <c r="QJ236" s="17"/>
      <c r="QK236" s="17"/>
      <c r="QL236" s="17"/>
      <c r="QM236" s="17"/>
      <c r="QN236" s="17"/>
      <c r="QO236" s="17"/>
      <c r="QP236" s="17"/>
      <c r="QQ236" s="17"/>
      <c r="QR236" s="17"/>
      <c r="QS236" s="18"/>
      <c r="QU236" s="14"/>
      <c r="QV236" s="15"/>
      <c r="QW236" s="16"/>
      <c r="QX236" s="16"/>
      <c r="QY236" s="16"/>
      <c r="QZ236" s="17"/>
      <c r="RA236" s="17"/>
      <c r="RB236" s="17"/>
      <c r="RC236" s="17"/>
      <c r="RD236" s="17"/>
      <c r="RE236" s="17"/>
      <c r="RF236" s="17"/>
      <c r="RG236" s="17"/>
      <c r="RH236" s="17"/>
      <c r="RI236" s="18"/>
      <c r="RK236" s="14"/>
      <c r="RL236" s="15"/>
      <c r="RM236" s="16"/>
      <c r="RN236" s="16"/>
      <c r="RO236" s="16"/>
      <c r="RP236" s="17"/>
      <c r="RQ236" s="17"/>
      <c r="RR236" s="17"/>
      <c r="RS236" s="17"/>
      <c r="RT236" s="17"/>
      <c r="RU236" s="17"/>
      <c r="RV236" s="17"/>
      <c r="RW236" s="17"/>
      <c r="RX236" s="17"/>
      <c r="RY236" s="18"/>
      <c r="SA236" s="14"/>
      <c r="SB236" s="15"/>
      <c r="SC236" s="16"/>
      <c r="SD236" s="16"/>
      <c r="SE236" s="16"/>
      <c r="SF236" s="17"/>
      <c r="SG236" s="17"/>
      <c r="SH236" s="17"/>
      <c r="SI236" s="17"/>
      <c r="SJ236" s="17"/>
      <c r="SK236" s="17"/>
      <c r="SL236" s="17"/>
      <c r="SM236" s="17"/>
      <c r="SN236" s="17"/>
      <c r="SO236" s="18"/>
      <c r="SQ236" s="14"/>
      <c r="SR236" s="15"/>
      <c r="SS236" s="16"/>
      <c r="ST236" s="16"/>
      <c r="SU236" s="16"/>
      <c r="SV236" s="17"/>
      <c r="SW236" s="17"/>
      <c r="SX236" s="17"/>
      <c r="SY236" s="17"/>
      <c r="SZ236" s="17"/>
      <c r="TA236" s="17"/>
      <c r="TB236" s="17"/>
      <c r="TC236" s="17"/>
      <c r="TD236" s="17"/>
      <c r="TE236" s="18"/>
      <c r="TG236" s="14"/>
      <c r="TH236" s="15"/>
      <c r="TI236" s="16"/>
      <c r="TJ236" s="16"/>
      <c r="TK236" s="16"/>
      <c r="TL236" s="17"/>
      <c r="TM236" s="17"/>
      <c r="TN236" s="17"/>
      <c r="TO236" s="17"/>
      <c r="TP236" s="17"/>
      <c r="TQ236" s="17"/>
      <c r="TR236" s="17"/>
      <c r="TS236" s="17"/>
      <c r="TT236" s="17"/>
      <c r="TU236" s="18"/>
      <c r="TW236" s="14"/>
      <c r="TX236" s="15"/>
      <c r="TY236" s="16"/>
      <c r="TZ236" s="16"/>
      <c r="UA236" s="16"/>
      <c r="UB236" s="17"/>
      <c r="UC236" s="17"/>
      <c r="UD236" s="17"/>
      <c r="UE236" s="17"/>
      <c r="UF236" s="17"/>
      <c r="UG236" s="17"/>
      <c r="UH236" s="17"/>
      <c r="UI236" s="17"/>
      <c r="UJ236" s="17"/>
      <c r="UK236" s="18"/>
      <c r="UM236" s="14"/>
      <c r="UN236" s="15"/>
      <c r="UO236" s="16"/>
      <c r="UP236" s="16"/>
      <c r="UQ236" s="16"/>
      <c r="UR236" s="17"/>
      <c r="US236" s="17"/>
      <c r="UT236" s="17"/>
      <c r="UU236" s="17"/>
      <c r="UV236" s="17"/>
      <c r="UW236" s="17"/>
      <c r="UX236" s="17"/>
      <c r="UY236" s="17"/>
      <c r="UZ236" s="17"/>
      <c r="VA236" s="18"/>
      <c r="VC236" s="14"/>
      <c r="VD236" s="15"/>
      <c r="VE236" s="16"/>
      <c r="VF236" s="16"/>
      <c r="VG236" s="16"/>
      <c r="VH236" s="17"/>
      <c r="VI236" s="17"/>
      <c r="VJ236" s="17"/>
      <c r="VK236" s="17"/>
      <c r="VL236" s="17"/>
      <c r="VM236" s="17"/>
      <c r="VN236" s="17"/>
      <c r="VO236" s="17"/>
      <c r="VP236" s="17"/>
      <c r="VQ236" s="18"/>
      <c r="VS236" s="14"/>
      <c r="VT236" s="15"/>
      <c r="VU236" s="16"/>
      <c r="VV236" s="16"/>
      <c r="VW236" s="16"/>
      <c r="VX236" s="17"/>
      <c r="VY236" s="17"/>
      <c r="VZ236" s="17"/>
      <c r="WA236" s="17"/>
      <c r="WB236" s="17"/>
      <c r="WC236" s="17"/>
      <c r="WD236" s="17"/>
      <c r="WE236" s="17"/>
      <c r="WF236" s="17"/>
      <c r="WG236" s="18"/>
      <c r="WI236" s="14"/>
      <c r="WJ236" s="15"/>
      <c r="WK236" s="16"/>
      <c r="WL236" s="16"/>
      <c r="WM236" s="16"/>
      <c r="WN236" s="17"/>
      <c r="WO236" s="17"/>
      <c r="WP236" s="17"/>
      <c r="WQ236" s="17"/>
      <c r="WR236" s="17"/>
      <c r="WS236" s="17"/>
      <c r="WT236" s="17"/>
      <c r="WU236" s="17"/>
      <c r="WV236" s="17"/>
      <c r="WW236" s="18"/>
      <c r="WY236" s="14"/>
      <c r="WZ236" s="15"/>
      <c r="XA236" s="16"/>
      <c r="XB236" s="16"/>
      <c r="XC236" s="16"/>
      <c r="XD236" s="17"/>
      <c r="XE236" s="17"/>
      <c r="XF236" s="17"/>
      <c r="XG236" s="17"/>
      <c r="XH236" s="17"/>
      <c r="XI236" s="17"/>
      <c r="XJ236" s="17"/>
      <c r="XK236" s="17"/>
      <c r="XL236" s="17"/>
      <c r="XM236" s="18"/>
      <c r="XO236" s="14"/>
      <c r="XP236" s="15"/>
      <c r="XQ236" s="16"/>
      <c r="XR236" s="16"/>
      <c r="XS236" s="16"/>
      <c r="XT236" s="17"/>
      <c r="XU236" s="17"/>
      <c r="XV236" s="17"/>
      <c r="XW236" s="17"/>
      <c r="XX236" s="17"/>
      <c r="XY236" s="17"/>
      <c r="XZ236" s="17"/>
      <c r="YA236" s="17"/>
      <c r="YB236" s="17"/>
      <c r="YC236" s="18"/>
      <c r="YE236" s="14"/>
      <c r="YF236" s="15"/>
      <c r="YG236" s="16"/>
      <c r="YH236" s="16"/>
      <c r="YI236" s="16"/>
      <c r="YJ236" s="17"/>
      <c r="YK236" s="17"/>
      <c r="YL236" s="17"/>
      <c r="YM236" s="17"/>
      <c r="YN236" s="17"/>
      <c r="YO236" s="17"/>
      <c r="YP236" s="17"/>
      <c r="YQ236" s="17"/>
      <c r="YR236" s="17"/>
      <c r="YS236" s="18"/>
      <c r="YU236" s="14"/>
      <c r="YV236" s="15"/>
      <c r="YW236" s="16"/>
      <c r="YX236" s="16"/>
      <c r="YY236" s="16"/>
      <c r="YZ236" s="17"/>
      <c r="ZA236" s="17"/>
      <c r="ZB236" s="17"/>
      <c r="ZC236" s="17"/>
      <c r="ZD236" s="17"/>
      <c r="ZE236" s="17"/>
      <c r="ZF236" s="17"/>
      <c r="ZG236" s="17"/>
      <c r="ZH236" s="17"/>
      <c r="ZI236" s="18"/>
    </row>
    <row r="237" spans="1:685" ht="28.5" customHeight="1" x14ac:dyDescent="0.3">
      <c r="A237" s="12">
        <v>58</v>
      </c>
      <c r="B237" s="13" t="s">
        <v>127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7">
        <v>0</v>
      </c>
    </row>
    <row r="238" spans="1:685" ht="28.5" customHeight="1" x14ac:dyDescent="0.3">
      <c r="A238" s="3">
        <v>59</v>
      </c>
      <c r="B238" s="13" t="s">
        <v>53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7">
        <v>0</v>
      </c>
    </row>
    <row r="239" spans="1:685" ht="28.5" customHeight="1" x14ac:dyDescent="0.3">
      <c r="A239" s="12">
        <v>60</v>
      </c>
      <c r="B239" s="13" t="s">
        <v>128</v>
      </c>
      <c r="C239" s="8">
        <v>411.09852774631935</v>
      </c>
      <c r="D239" s="8">
        <v>528.54837210481389</v>
      </c>
      <c r="E239" s="8">
        <v>0</v>
      </c>
      <c r="F239" s="8">
        <v>0</v>
      </c>
      <c r="G239" s="8">
        <v>0</v>
      </c>
      <c r="H239" s="8">
        <v>224.23556058890148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7">
        <v>1163.8824604400347</v>
      </c>
    </row>
    <row r="240" spans="1:685" ht="28.5" customHeight="1" x14ac:dyDescent="0.3">
      <c r="A240" s="3">
        <v>61</v>
      </c>
      <c r="B240" s="13" t="s">
        <v>54</v>
      </c>
      <c r="C240" s="8">
        <v>2500.9437523593811</v>
      </c>
      <c r="D240" s="8">
        <v>3057.2150444048229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7">
        <v>5558.1587967642045</v>
      </c>
    </row>
    <row r="241" spans="1:15" ht="28.5" customHeight="1" x14ac:dyDescent="0.3">
      <c r="A241" s="12">
        <v>62</v>
      </c>
      <c r="B241" s="13" t="s">
        <v>55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7">
        <v>0</v>
      </c>
    </row>
    <row r="242" spans="1:15" ht="28.5" customHeight="1" x14ac:dyDescent="0.3">
      <c r="A242" s="3">
        <v>63</v>
      </c>
      <c r="B242" s="13" t="s">
        <v>56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7">
        <v>0</v>
      </c>
    </row>
    <row r="243" spans="1:15" ht="34.5" customHeight="1" x14ac:dyDescent="0.3">
      <c r="A243" s="12">
        <v>64</v>
      </c>
      <c r="B243" s="13" t="s">
        <v>129</v>
      </c>
      <c r="C243" s="8">
        <v>0</v>
      </c>
      <c r="D243" s="8">
        <v>0</v>
      </c>
      <c r="E243" s="8">
        <v>884.08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7">
        <v>884.08</v>
      </c>
    </row>
    <row r="244" spans="1:15" ht="35.25" customHeight="1" x14ac:dyDescent="0.3">
      <c r="A244" s="3">
        <v>65</v>
      </c>
      <c r="B244" s="13" t="s">
        <v>165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7">
        <v>0</v>
      </c>
    </row>
    <row r="245" spans="1:15" ht="28.5" customHeight="1" x14ac:dyDescent="0.3">
      <c r="A245" s="12">
        <v>66</v>
      </c>
      <c r="B245" s="13" t="s">
        <v>130</v>
      </c>
      <c r="C245" s="8">
        <v>203.85050962627406</v>
      </c>
      <c r="D245" s="8">
        <v>76.050125482707045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7">
        <v>279.90063510898108</v>
      </c>
    </row>
    <row r="246" spans="1:15" ht="37.5" customHeight="1" x14ac:dyDescent="0.3">
      <c r="A246" s="3">
        <v>67</v>
      </c>
      <c r="B246" s="13" t="s">
        <v>176</v>
      </c>
      <c r="C246" s="8">
        <v>214.04303510758777</v>
      </c>
      <c r="D246" s="8">
        <v>845.42389494942665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285.39071347678367</v>
      </c>
      <c r="O246" s="7">
        <v>1344.8576435337982</v>
      </c>
    </row>
    <row r="247" spans="1:15" ht="37.5" customHeight="1" x14ac:dyDescent="0.3">
      <c r="A247" s="12">
        <v>68</v>
      </c>
      <c r="B247" s="13" t="s">
        <v>184</v>
      </c>
      <c r="C247" s="8">
        <v>647.79161947904868</v>
      </c>
      <c r="D247" s="8">
        <v>1586.067617011568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7">
        <v>2233.8592364906167</v>
      </c>
    </row>
    <row r="248" spans="1:15" ht="28.5" customHeight="1" x14ac:dyDescent="0.3">
      <c r="A248" s="3">
        <v>69</v>
      </c>
      <c r="B248" s="13" t="s">
        <v>155</v>
      </c>
      <c r="C248" s="8">
        <v>387.3159682899207</v>
      </c>
      <c r="D248" s="8">
        <v>509.5358407341372</v>
      </c>
      <c r="E248" s="8">
        <v>13.35</v>
      </c>
      <c r="F248" s="8">
        <v>10.881831371916816</v>
      </c>
      <c r="G248" s="8">
        <v>0</v>
      </c>
      <c r="H248" s="8">
        <v>203.85050962627406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7">
        <v>1124.934150022249</v>
      </c>
    </row>
    <row r="249" spans="1:15" ht="28.5" customHeight="1" x14ac:dyDescent="0.3">
      <c r="A249" s="12">
        <v>70</v>
      </c>
      <c r="B249" s="13" t="s">
        <v>177</v>
      </c>
      <c r="C249" s="8">
        <v>183.84295960739902</v>
      </c>
      <c r="D249" s="8">
        <v>389.12314205318438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7">
        <v>572.96610166058338</v>
      </c>
    </row>
    <row r="250" spans="1:15" ht="28.5" customHeight="1" x14ac:dyDescent="0.3">
      <c r="A250" s="3">
        <v>71</v>
      </c>
      <c r="B250" s="13" t="s">
        <v>57</v>
      </c>
      <c r="C250" s="8">
        <v>197.05549263873161</v>
      </c>
      <c r="D250" s="8">
        <v>311.80551447909886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7">
        <v>508.86100711783047</v>
      </c>
    </row>
    <row r="251" spans="1:15" ht="28.5" customHeight="1" x14ac:dyDescent="0.3">
      <c r="A251" s="12">
        <v>72</v>
      </c>
      <c r="B251" s="13" t="s">
        <v>58</v>
      </c>
      <c r="C251" s="8">
        <v>0</v>
      </c>
      <c r="D251" s="8">
        <v>0</v>
      </c>
      <c r="E251" s="8">
        <v>433.01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7">
        <v>433.01</v>
      </c>
    </row>
    <row r="252" spans="1:15" ht="28.5" customHeight="1" x14ac:dyDescent="0.3">
      <c r="A252" s="3">
        <v>73</v>
      </c>
      <c r="B252" s="13" t="s">
        <v>59</v>
      </c>
      <c r="C252" s="8">
        <v>322.76330690826728</v>
      </c>
      <c r="D252" s="8">
        <v>487.56580448357738</v>
      </c>
      <c r="E252" s="8">
        <v>20.02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7">
        <v>830.34911139184464</v>
      </c>
    </row>
    <row r="253" spans="1:15" ht="28.5" customHeight="1" x14ac:dyDescent="0.3">
      <c r="A253" s="12">
        <v>74</v>
      </c>
      <c r="B253" s="13" t="s">
        <v>60</v>
      </c>
      <c r="C253" s="8">
        <v>150.24537561343902</v>
      </c>
      <c r="D253" s="8">
        <v>422.92319782327638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7">
        <v>573.16857343671541</v>
      </c>
    </row>
    <row r="254" spans="1:15" ht="33.75" customHeight="1" x14ac:dyDescent="0.3">
      <c r="A254" s="3">
        <v>75</v>
      </c>
      <c r="B254" s="13" t="s">
        <v>61</v>
      </c>
      <c r="C254" s="8">
        <v>278.59569648924122</v>
      </c>
      <c r="D254" s="8">
        <v>586.85346830822266</v>
      </c>
      <c r="E254" s="8">
        <v>120.98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7">
        <v>986.42916479746395</v>
      </c>
    </row>
    <row r="255" spans="1:15" ht="28.5" customHeight="1" x14ac:dyDescent="0.3">
      <c r="A255" s="12">
        <v>76</v>
      </c>
      <c r="B255" s="13" t="s">
        <v>131</v>
      </c>
      <c r="C255" s="8">
        <v>567.38391845979618</v>
      </c>
      <c r="D255" s="8">
        <v>745.29122973052904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7">
        <v>1312.6751481903252</v>
      </c>
    </row>
    <row r="256" spans="1:15" ht="28.5" customHeight="1" x14ac:dyDescent="0.3">
      <c r="A256" s="3">
        <v>77</v>
      </c>
      <c r="B256" s="13" t="s">
        <v>62</v>
      </c>
      <c r="C256" s="8">
        <v>0</v>
      </c>
      <c r="D256" s="8">
        <v>0</v>
      </c>
      <c r="E256" s="8">
        <v>238.73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7">
        <v>238.73</v>
      </c>
    </row>
    <row r="257" spans="1:15" ht="28.5" customHeight="1" x14ac:dyDescent="0.3">
      <c r="A257" s="12">
        <v>78</v>
      </c>
      <c r="B257" s="13" t="s">
        <v>63</v>
      </c>
      <c r="C257" s="8">
        <v>394.11098527746321</v>
      </c>
      <c r="D257" s="8">
        <v>425.88070270315944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7">
        <v>819.9916879806226</v>
      </c>
    </row>
    <row r="258" spans="1:15" ht="28.5" customHeight="1" x14ac:dyDescent="0.3">
      <c r="A258" s="3">
        <v>79</v>
      </c>
      <c r="B258" s="13" t="s">
        <v>64</v>
      </c>
      <c r="C258" s="8">
        <v>0</v>
      </c>
      <c r="D258" s="8">
        <v>0</v>
      </c>
      <c r="E258" s="8">
        <v>226.71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7">
        <v>226.71</v>
      </c>
    </row>
    <row r="259" spans="1:15" ht="28.5" customHeight="1" x14ac:dyDescent="0.3">
      <c r="A259" s="12">
        <v>80</v>
      </c>
      <c r="B259" s="13" t="s">
        <v>65</v>
      </c>
      <c r="C259" s="8">
        <v>0</v>
      </c>
      <c r="D259" s="8">
        <v>0</v>
      </c>
      <c r="E259" s="8">
        <v>197.29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7">
        <v>197.29</v>
      </c>
    </row>
    <row r="260" spans="1:15" ht="28.5" customHeight="1" x14ac:dyDescent="0.3">
      <c r="A260" s="3">
        <v>81</v>
      </c>
      <c r="B260" s="13" t="s">
        <v>132</v>
      </c>
      <c r="C260" s="8">
        <v>0</v>
      </c>
      <c r="D260" s="8">
        <v>0</v>
      </c>
      <c r="E260" s="8">
        <v>299.54000000000002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7">
        <v>299.54000000000002</v>
      </c>
    </row>
    <row r="261" spans="1:15" ht="28.5" customHeight="1" x14ac:dyDescent="0.3">
      <c r="A261" s="12">
        <v>82</v>
      </c>
      <c r="B261" s="13" t="s">
        <v>66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7">
        <v>0</v>
      </c>
    </row>
    <row r="262" spans="1:15" ht="35.25" customHeight="1" x14ac:dyDescent="0.3">
      <c r="A262" s="3">
        <v>83</v>
      </c>
      <c r="B262" s="13" t="s">
        <v>133</v>
      </c>
      <c r="C262" s="8">
        <v>160.06040015100038</v>
      </c>
      <c r="D262" s="8">
        <v>384.05313368767054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7">
        <v>544.11353383867095</v>
      </c>
    </row>
    <row r="263" spans="1:15" ht="28.5" customHeight="1" x14ac:dyDescent="0.3">
      <c r="A263" s="12">
        <v>84</v>
      </c>
      <c r="B263" s="13" t="s">
        <v>67</v>
      </c>
      <c r="C263" s="8">
        <v>0</v>
      </c>
      <c r="D263" s="8">
        <v>0</v>
      </c>
      <c r="E263" s="8">
        <v>364.83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7">
        <v>364.83</v>
      </c>
    </row>
    <row r="264" spans="1:15" ht="28.5" customHeight="1" x14ac:dyDescent="0.3">
      <c r="A264" s="3">
        <v>85</v>
      </c>
      <c r="B264" s="13" t="s">
        <v>68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7">
        <v>0</v>
      </c>
    </row>
    <row r="265" spans="1:15" ht="28.5" customHeight="1" x14ac:dyDescent="0.3">
      <c r="A265" s="12">
        <v>86</v>
      </c>
      <c r="B265" s="13" t="s">
        <v>69</v>
      </c>
      <c r="C265" s="8">
        <v>539.07134767836919</v>
      </c>
      <c r="D265" s="8">
        <v>453.76574871348538</v>
      </c>
      <c r="E265" s="8">
        <v>451.52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7">
        <v>1444.3570963918546</v>
      </c>
    </row>
    <row r="266" spans="1:15" ht="28.5" customHeight="1" x14ac:dyDescent="0.3">
      <c r="A266" s="3">
        <v>87</v>
      </c>
      <c r="B266" s="13" t="s">
        <v>70</v>
      </c>
      <c r="C266" s="8">
        <v>0</v>
      </c>
      <c r="D266" s="8">
        <v>0</v>
      </c>
      <c r="E266" s="8">
        <v>1581.06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7">
        <v>1581.06</v>
      </c>
    </row>
    <row r="267" spans="1:15" ht="28.5" customHeight="1" x14ac:dyDescent="0.3">
      <c r="A267" s="12">
        <v>88</v>
      </c>
      <c r="B267" s="13" t="s">
        <v>134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7">
        <v>0</v>
      </c>
    </row>
    <row r="268" spans="1:15" ht="28.5" customHeight="1" x14ac:dyDescent="0.3">
      <c r="A268" s="3">
        <v>89</v>
      </c>
      <c r="B268" s="13" t="s">
        <v>135</v>
      </c>
      <c r="C268" s="8">
        <v>431.48357870894677</v>
      </c>
      <c r="D268" s="8">
        <v>536.15338465308469</v>
      </c>
      <c r="E268" s="8">
        <v>463.46</v>
      </c>
      <c r="F268" s="8">
        <v>10.881831371916816</v>
      </c>
      <c r="G268" s="8">
        <v>0</v>
      </c>
      <c r="H268" s="8">
        <v>81.540203850509627</v>
      </c>
      <c r="I268" s="8">
        <v>0</v>
      </c>
      <c r="J268" s="8">
        <v>638.82105405473919</v>
      </c>
      <c r="K268" s="8">
        <v>0</v>
      </c>
      <c r="L268" s="8">
        <v>0</v>
      </c>
      <c r="M268" s="8">
        <v>0</v>
      </c>
      <c r="N268" s="8">
        <v>0</v>
      </c>
      <c r="O268" s="7">
        <v>2162.340052639197</v>
      </c>
    </row>
    <row r="269" spans="1:15" ht="28.5" customHeight="1" x14ac:dyDescent="0.3">
      <c r="A269" s="12">
        <v>90</v>
      </c>
      <c r="B269" s="13" t="s">
        <v>136</v>
      </c>
      <c r="C269" s="8">
        <v>113.25028312570781</v>
      </c>
      <c r="D269" s="8">
        <v>84.500139425230046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7">
        <v>197.75042255093786</v>
      </c>
    </row>
    <row r="270" spans="1:15" ht="36.75" customHeight="1" x14ac:dyDescent="0.3">
      <c r="A270" s="3">
        <v>91</v>
      </c>
      <c r="B270" s="13" t="s">
        <v>161</v>
      </c>
      <c r="C270" s="8">
        <v>101.92525481313703</v>
      </c>
      <c r="D270" s="8">
        <v>114.07518822406057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7">
        <v>216.00044303719761</v>
      </c>
    </row>
    <row r="271" spans="1:15" ht="28.5" customHeight="1" x14ac:dyDescent="0.3">
      <c r="A271" s="12">
        <v>92</v>
      </c>
      <c r="B271" s="13" t="s">
        <v>71</v>
      </c>
      <c r="C271" s="8">
        <v>0</v>
      </c>
      <c r="D271" s="8">
        <v>0</v>
      </c>
      <c r="E271" s="8">
        <v>500.16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7">
        <v>500.16</v>
      </c>
    </row>
    <row r="272" spans="1:15" ht="28.5" customHeight="1" x14ac:dyDescent="0.3">
      <c r="A272" s="3">
        <v>93</v>
      </c>
      <c r="B272" s="13" t="s">
        <v>137</v>
      </c>
      <c r="C272" s="8">
        <v>0</v>
      </c>
      <c r="D272" s="8">
        <v>0</v>
      </c>
      <c r="E272" s="8">
        <v>866.16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7">
        <v>866.16</v>
      </c>
    </row>
    <row r="273" spans="1:701" ht="28.5" customHeight="1" x14ac:dyDescent="0.3">
      <c r="A273" s="12">
        <v>94</v>
      </c>
      <c r="B273" s="13" t="s">
        <v>72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7">
        <v>0</v>
      </c>
    </row>
    <row r="274" spans="1:701" ht="28.5" customHeight="1" x14ac:dyDescent="0.3">
      <c r="A274" s="3">
        <v>95</v>
      </c>
      <c r="B274" s="13" t="s">
        <v>156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7">
        <v>0</v>
      </c>
    </row>
    <row r="275" spans="1:701" ht="28.5" customHeight="1" x14ac:dyDescent="0.3">
      <c r="A275" s="12">
        <v>96</v>
      </c>
      <c r="B275" s="13" t="s">
        <v>162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7">
        <v>0</v>
      </c>
    </row>
    <row r="276" spans="1:701" ht="28.5" customHeight="1" x14ac:dyDescent="0.3">
      <c r="A276" s="3">
        <v>97</v>
      </c>
      <c r="B276" s="13" t="s">
        <v>73</v>
      </c>
      <c r="C276" s="8">
        <v>857.30464326160813</v>
      </c>
      <c r="D276" s="8">
        <v>1346.0872210439147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7">
        <v>2203.3918643055231</v>
      </c>
    </row>
    <row r="277" spans="1:701" ht="28.5" customHeight="1" x14ac:dyDescent="0.3">
      <c r="A277" s="12">
        <v>98</v>
      </c>
      <c r="B277" s="13" t="s">
        <v>138</v>
      </c>
      <c r="C277" s="8">
        <v>927.51981879954701</v>
      </c>
      <c r="D277" s="8">
        <v>844.15639285804821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7">
        <v>1771.6762116575951</v>
      </c>
    </row>
    <row r="278" spans="1:701" ht="28.5" customHeight="1" x14ac:dyDescent="0.3">
      <c r="A278" s="3">
        <v>99</v>
      </c>
      <c r="B278" s="13" t="s">
        <v>74</v>
      </c>
      <c r="C278" s="8">
        <v>0</v>
      </c>
      <c r="D278" s="8">
        <v>0</v>
      </c>
      <c r="E278" s="8">
        <v>271.57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7">
        <v>271.57</v>
      </c>
    </row>
    <row r="279" spans="1:701" ht="28.5" customHeight="1" x14ac:dyDescent="0.3">
      <c r="A279" s="12">
        <v>100</v>
      </c>
      <c r="B279" s="13" t="s">
        <v>121</v>
      </c>
      <c r="C279" s="8">
        <v>1263.8731596828993</v>
      </c>
      <c r="D279" s="8">
        <v>593.19097876511489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7">
        <v>1857.0641384480141</v>
      </c>
    </row>
    <row r="280" spans="1:701" s="19" customFormat="1" ht="23.25" customHeight="1" x14ac:dyDescent="0.3">
      <c r="A280" s="3">
        <v>101</v>
      </c>
      <c r="B280" s="13" t="s">
        <v>75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7">
        <v>0</v>
      </c>
      <c r="P280" s="15"/>
      <c r="Q280" s="16"/>
      <c r="R280" s="16"/>
      <c r="S280" s="16"/>
      <c r="T280" s="17"/>
      <c r="U280" s="17"/>
      <c r="V280" s="17"/>
      <c r="W280" s="17"/>
      <c r="X280" s="17"/>
      <c r="Y280" s="17"/>
      <c r="Z280" s="17"/>
      <c r="AA280" s="17"/>
      <c r="AB280" s="17"/>
      <c r="AC280" s="18"/>
      <c r="AD280" s="18"/>
      <c r="AE280" s="14"/>
      <c r="AF280" s="15"/>
      <c r="AG280" s="16"/>
      <c r="AH280" s="16"/>
      <c r="AI280" s="16"/>
      <c r="AJ280" s="17"/>
      <c r="AK280" s="17"/>
      <c r="AL280" s="17"/>
      <c r="AM280" s="17"/>
      <c r="AN280" s="17"/>
      <c r="AO280" s="17"/>
      <c r="AP280" s="17"/>
      <c r="AQ280" s="17"/>
      <c r="AR280" s="17"/>
      <c r="AS280" s="18"/>
      <c r="AU280" s="14"/>
      <c r="AV280" s="15"/>
      <c r="AW280" s="16"/>
      <c r="AX280" s="16"/>
      <c r="AY280" s="16"/>
      <c r="AZ280" s="17"/>
      <c r="BA280" s="17"/>
      <c r="BB280" s="17"/>
      <c r="BC280" s="17"/>
      <c r="BD280" s="17"/>
      <c r="BE280" s="17"/>
      <c r="BF280" s="17"/>
      <c r="BG280" s="17"/>
      <c r="BH280" s="17"/>
      <c r="BI280" s="18"/>
      <c r="BK280" s="14"/>
      <c r="BL280" s="15"/>
      <c r="BM280" s="16"/>
      <c r="BN280" s="16"/>
      <c r="BO280" s="16"/>
      <c r="BP280" s="17"/>
      <c r="BQ280" s="17"/>
      <c r="BR280" s="17"/>
      <c r="BS280" s="17"/>
      <c r="BT280" s="17"/>
      <c r="BU280" s="17"/>
      <c r="BV280" s="17"/>
      <c r="BW280" s="17"/>
      <c r="BX280" s="17"/>
      <c r="BY280" s="18"/>
      <c r="CA280" s="14"/>
      <c r="CB280" s="15"/>
      <c r="CC280" s="16"/>
      <c r="CD280" s="16"/>
      <c r="CE280" s="16"/>
      <c r="CF280" s="17"/>
      <c r="CG280" s="17"/>
      <c r="CH280" s="17"/>
      <c r="CI280" s="17"/>
      <c r="CJ280" s="17"/>
      <c r="CK280" s="17"/>
      <c r="CL280" s="17"/>
      <c r="CM280" s="17"/>
      <c r="CN280" s="17"/>
      <c r="CO280" s="18"/>
      <c r="CQ280" s="14"/>
      <c r="CR280" s="15"/>
      <c r="CS280" s="16"/>
      <c r="CT280" s="16"/>
      <c r="CU280" s="16"/>
      <c r="CV280" s="17"/>
      <c r="CW280" s="17"/>
      <c r="CX280" s="17"/>
      <c r="CY280" s="17"/>
      <c r="CZ280" s="17"/>
      <c r="DA280" s="17"/>
      <c r="DB280" s="17"/>
      <c r="DC280" s="17"/>
      <c r="DD280" s="17"/>
      <c r="DE280" s="18"/>
      <c r="DG280" s="14"/>
      <c r="DH280" s="15"/>
      <c r="DI280" s="16"/>
      <c r="DJ280" s="16"/>
      <c r="DK280" s="16"/>
      <c r="DL280" s="17"/>
      <c r="DM280" s="17"/>
      <c r="DN280" s="17"/>
      <c r="DO280" s="17"/>
      <c r="DP280" s="17"/>
      <c r="DQ280" s="17"/>
      <c r="DR280" s="17"/>
      <c r="DS280" s="17"/>
      <c r="DT280" s="17"/>
      <c r="DU280" s="18"/>
      <c r="DW280" s="14"/>
      <c r="DX280" s="15"/>
      <c r="DY280" s="16"/>
      <c r="DZ280" s="16"/>
      <c r="EA280" s="16"/>
      <c r="EB280" s="17"/>
      <c r="EC280" s="17"/>
      <c r="ED280" s="17"/>
      <c r="EE280" s="17"/>
      <c r="EF280" s="17"/>
      <c r="EG280" s="17"/>
      <c r="EH280" s="17"/>
      <c r="EI280" s="17"/>
      <c r="EJ280" s="17"/>
      <c r="EK280" s="18"/>
      <c r="EM280" s="14"/>
      <c r="EN280" s="15"/>
      <c r="EO280" s="16"/>
      <c r="EP280" s="16"/>
      <c r="EQ280" s="16"/>
      <c r="ER280" s="17"/>
      <c r="ES280" s="17"/>
      <c r="ET280" s="17"/>
      <c r="EU280" s="17"/>
      <c r="EV280" s="17"/>
      <c r="EW280" s="17"/>
      <c r="EX280" s="17"/>
      <c r="EY280" s="17"/>
      <c r="EZ280" s="17"/>
      <c r="FA280" s="18"/>
      <c r="FC280" s="14"/>
      <c r="FD280" s="15"/>
      <c r="FE280" s="16"/>
      <c r="FF280" s="16"/>
      <c r="FG280" s="16"/>
      <c r="FH280" s="17"/>
      <c r="FI280" s="17"/>
      <c r="FJ280" s="17"/>
      <c r="FK280" s="17"/>
      <c r="FL280" s="17"/>
      <c r="FM280" s="17"/>
      <c r="FN280" s="17"/>
      <c r="FO280" s="17"/>
      <c r="FP280" s="17"/>
      <c r="FQ280" s="18"/>
      <c r="FS280" s="14"/>
      <c r="FT280" s="15"/>
      <c r="FU280" s="16"/>
      <c r="FV280" s="16"/>
      <c r="FW280" s="16"/>
      <c r="FX280" s="17"/>
      <c r="FY280" s="17"/>
      <c r="FZ280" s="17"/>
      <c r="GA280" s="17"/>
      <c r="GB280" s="17"/>
      <c r="GC280" s="17"/>
      <c r="GD280" s="17"/>
      <c r="GE280" s="17"/>
      <c r="GF280" s="17"/>
      <c r="GG280" s="18"/>
      <c r="GI280" s="14"/>
      <c r="GJ280" s="15"/>
      <c r="GK280" s="16"/>
      <c r="GL280" s="16"/>
      <c r="GM280" s="16"/>
      <c r="GN280" s="17"/>
      <c r="GO280" s="17"/>
      <c r="GP280" s="17"/>
      <c r="GQ280" s="17"/>
      <c r="GR280" s="17"/>
      <c r="GS280" s="17"/>
      <c r="GT280" s="17"/>
      <c r="GU280" s="17"/>
      <c r="GV280" s="17"/>
      <c r="GW280" s="18"/>
      <c r="GY280" s="14"/>
      <c r="GZ280" s="15"/>
      <c r="HA280" s="16"/>
      <c r="HB280" s="16"/>
      <c r="HC280" s="16"/>
      <c r="HD280" s="17"/>
      <c r="HE280" s="17"/>
      <c r="HF280" s="17"/>
      <c r="HG280" s="17"/>
      <c r="HH280" s="17"/>
      <c r="HI280" s="17"/>
      <c r="HJ280" s="17"/>
      <c r="HK280" s="17"/>
      <c r="HL280" s="17"/>
      <c r="HM280" s="18"/>
      <c r="HO280" s="14"/>
      <c r="HP280" s="15"/>
      <c r="HQ280" s="16"/>
      <c r="HR280" s="16"/>
      <c r="HS280" s="16"/>
      <c r="HT280" s="17"/>
      <c r="HU280" s="17"/>
      <c r="HV280" s="17"/>
      <c r="HW280" s="17"/>
      <c r="HX280" s="17"/>
      <c r="HY280" s="17"/>
      <c r="HZ280" s="17"/>
      <c r="IA280" s="17"/>
      <c r="IB280" s="17"/>
      <c r="IC280" s="18"/>
      <c r="IE280" s="14"/>
      <c r="IF280" s="15"/>
      <c r="IG280" s="16"/>
      <c r="IH280" s="16"/>
      <c r="II280" s="16"/>
      <c r="IJ280" s="17"/>
      <c r="IK280" s="17"/>
      <c r="IL280" s="17"/>
      <c r="IM280" s="17"/>
      <c r="IN280" s="17"/>
      <c r="IO280" s="17"/>
      <c r="IP280" s="17"/>
      <c r="IQ280" s="17"/>
      <c r="IR280" s="17"/>
      <c r="IS280" s="18"/>
      <c r="IU280" s="14"/>
      <c r="IV280" s="15"/>
      <c r="IW280" s="16"/>
      <c r="IX280" s="16"/>
      <c r="IY280" s="16"/>
      <c r="IZ280" s="17"/>
      <c r="JA280" s="17"/>
      <c r="JB280" s="17"/>
      <c r="JC280" s="17"/>
      <c r="JD280" s="17"/>
      <c r="JE280" s="17"/>
      <c r="JF280" s="17"/>
      <c r="JG280" s="17"/>
      <c r="JH280" s="17"/>
      <c r="JI280" s="18"/>
      <c r="JK280" s="14"/>
      <c r="JL280" s="15"/>
      <c r="JM280" s="16"/>
      <c r="JN280" s="16"/>
      <c r="JO280" s="16"/>
      <c r="JP280" s="17"/>
      <c r="JQ280" s="17"/>
      <c r="JR280" s="17"/>
      <c r="JS280" s="17"/>
      <c r="JT280" s="17"/>
      <c r="JU280" s="17"/>
      <c r="JV280" s="17"/>
      <c r="JW280" s="17"/>
      <c r="JX280" s="17"/>
      <c r="JY280" s="18"/>
      <c r="KA280" s="14"/>
      <c r="KB280" s="15"/>
      <c r="KC280" s="16"/>
      <c r="KD280" s="16"/>
      <c r="KE280" s="16"/>
      <c r="KF280" s="17"/>
      <c r="KG280" s="17"/>
      <c r="KH280" s="17"/>
      <c r="KI280" s="17"/>
      <c r="KJ280" s="17"/>
      <c r="KK280" s="17"/>
      <c r="KL280" s="17"/>
      <c r="KM280" s="17"/>
      <c r="KN280" s="17"/>
      <c r="KO280" s="18"/>
      <c r="KQ280" s="14"/>
      <c r="KR280" s="15"/>
      <c r="KS280" s="16"/>
      <c r="KT280" s="16"/>
      <c r="KU280" s="16"/>
      <c r="KV280" s="17"/>
      <c r="KW280" s="17"/>
      <c r="KX280" s="17"/>
      <c r="KY280" s="17"/>
      <c r="KZ280" s="17"/>
      <c r="LA280" s="17"/>
      <c r="LB280" s="17"/>
      <c r="LC280" s="17"/>
      <c r="LD280" s="17"/>
      <c r="LE280" s="18"/>
      <c r="LG280" s="14"/>
      <c r="LH280" s="15"/>
      <c r="LI280" s="16"/>
      <c r="LJ280" s="16"/>
      <c r="LK280" s="16"/>
      <c r="LL280" s="17"/>
      <c r="LM280" s="17"/>
      <c r="LN280" s="17"/>
      <c r="LO280" s="17"/>
      <c r="LP280" s="17"/>
      <c r="LQ280" s="17"/>
      <c r="LR280" s="17"/>
      <c r="LS280" s="17"/>
      <c r="LT280" s="17"/>
      <c r="LU280" s="18"/>
      <c r="LW280" s="14"/>
      <c r="LX280" s="15"/>
      <c r="LY280" s="16"/>
      <c r="LZ280" s="16"/>
      <c r="MA280" s="16"/>
      <c r="MB280" s="17"/>
      <c r="MC280" s="17"/>
      <c r="MD280" s="17"/>
      <c r="ME280" s="17"/>
      <c r="MF280" s="17"/>
      <c r="MG280" s="17"/>
      <c r="MH280" s="17"/>
      <c r="MI280" s="17"/>
      <c r="MJ280" s="17"/>
      <c r="MK280" s="18"/>
      <c r="MM280" s="14"/>
      <c r="MN280" s="15"/>
      <c r="MO280" s="16"/>
      <c r="MP280" s="16"/>
      <c r="MQ280" s="16"/>
      <c r="MR280" s="17"/>
      <c r="MS280" s="17"/>
      <c r="MT280" s="17"/>
      <c r="MU280" s="17"/>
      <c r="MV280" s="17"/>
      <c r="MW280" s="17"/>
      <c r="MX280" s="17"/>
      <c r="MY280" s="17"/>
      <c r="MZ280" s="17"/>
      <c r="NA280" s="18"/>
      <c r="NC280" s="14"/>
      <c r="ND280" s="15"/>
      <c r="NE280" s="16"/>
      <c r="NF280" s="16"/>
      <c r="NG280" s="16"/>
      <c r="NH280" s="17"/>
      <c r="NI280" s="17"/>
      <c r="NJ280" s="17"/>
      <c r="NK280" s="17"/>
      <c r="NL280" s="17"/>
      <c r="NM280" s="17"/>
      <c r="NN280" s="17"/>
      <c r="NO280" s="17"/>
      <c r="NP280" s="17"/>
      <c r="NQ280" s="18"/>
      <c r="NS280" s="14"/>
      <c r="NT280" s="15"/>
      <c r="NU280" s="16"/>
      <c r="NV280" s="16"/>
      <c r="NW280" s="16"/>
      <c r="NX280" s="17"/>
      <c r="NY280" s="17"/>
      <c r="NZ280" s="17"/>
      <c r="OA280" s="17"/>
      <c r="OB280" s="17"/>
      <c r="OC280" s="17"/>
      <c r="OD280" s="17"/>
      <c r="OE280" s="17"/>
      <c r="OF280" s="17"/>
      <c r="OG280" s="18"/>
      <c r="OI280" s="14"/>
      <c r="OJ280" s="15"/>
      <c r="OK280" s="16"/>
      <c r="OL280" s="16"/>
      <c r="OM280" s="16"/>
      <c r="ON280" s="17"/>
      <c r="OO280" s="17"/>
      <c r="OP280" s="17"/>
      <c r="OQ280" s="17"/>
      <c r="OR280" s="17"/>
      <c r="OS280" s="17"/>
      <c r="OT280" s="17"/>
      <c r="OU280" s="17"/>
      <c r="OV280" s="17"/>
      <c r="OW280" s="18"/>
      <c r="OY280" s="14"/>
      <c r="OZ280" s="15"/>
      <c r="PA280" s="16"/>
      <c r="PB280" s="16"/>
      <c r="PC280" s="16"/>
      <c r="PD280" s="17"/>
      <c r="PE280" s="17"/>
      <c r="PF280" s="17"/>
      <c r="PG280" s="17"/>
      <c r="PH280" s="17"/>
      <c r="PI280" s="17"/>
      <c r="PJ280" s="17"/>
      <c r="PK280" s="17"/>
      <c r="PL280" s="17"/>
      <c r="PM280" s="18"/>
      <c r="PO280" s="14"/>
      <c r="PP280" s="15"/>
      <c r="PQ280" s="16"/>
      <c r="PR280" s="16"/>
      <c r="PS280" s="16"/>
      <c r="PT280" s="17"/>
      <c r="PU280" s="17"/>
      <c r="PV280" s="17"/>
      <c r="PW280" s="17"/>
      <c r="PX280" s="17"/>
      <c r="PY280" s="17"/>
      <c r="PZ280" s="17"/>
      <c r="QA280" s="17"/>
      <c r="QB280" s="17"/>
      <c r="QC280" s="18"/>
      <c r="QE280" s="14"/>
      <c r="QF280" s="15"/>
      <c r="QG280" s="16"/>
      <c r="QH280" s="16"/>
      <c r="QI280" s="16"/>
      <c r="QJ280" s="17"/>
      <c r="QK280" s="17"/>
      <c r="QL280" s="17"/>
      <c r="QM280" s="17"/>
      <c r="QN280" s="17"/>
      <c r="QO280" s="17"/>
      <c r="QP280" s="17"/>
      <c r="QQ280" s="17"/>
      <c r="QR280" s="17"/>
      <c r="QS280" s="18"/>
      <c r="QU280" s="14"/>
      <c r="QV280" s="15"/>
      <c r="QW280" s="16"/>
      <c r="QX280" s="16"/>
      <c r="QY280" s="16"/>
      <c r="QZ280" s="17"/>
      <c r="RA280" s="17"/>
      <c r="RB280" s="17"/>
      <c r="RC280" s="17"/>
      <c r="RD280" s="17"/>
      <c r="RE280" s="17"/>
      <c r="RF280" s="17"/>
      <c r="RG280" s="17"/>
      <c r="RH280" s="17"/>
      <c r="RI280" s="18"/>
      <c r="RK280" s="14"/>
      <c r="RL280" s="15"/>
      <c r="RM280" s="16"/>
      <c r="RN280" s="16"/>
      <c r="RO280" s="16"/>
      <c r="RP280" s="17"/>
      <c r="RQ280" s="17"/>
      <c r="RR280" s="17"/>
      <c r="RS280" s="17"/>
      <c r="RT280" s="17"/>
      <c r="RU280" s="17"/>
      <c r="RV280" s="17"/>
      <c r="RW280" s="17"/>
      <c r="RX280" s="17"/>
      <c r="RY280" s="18"/>
      <c r="SA280" s="14"/>
      <c r="SB280" s="15"/>
      <c r="SC280" s="16"/>
      <c r="SD280" s="16"/>
      <c r="SE280" s="16"/>
      <c r="SF280" s="17"/>
      <c r="SG280" s="17"/>
      <c r="SH280" s="17"/>
      <c r="SI280" s="17"/>
      <c r="SJ280" s="17"/>
      <c r="SK280" s="17"/>
      <c r="SL280" s="17"/>
      <c r="SM280" s="17"/>
      <c r="SN280" s="17"/>
      <c r="SO280" s="18"/>
      <c r="SQ280" s="14"/>
      <c r="SR280" s="15"/>
      <c r="SS280" s="16"/>
      <c r="ST280" s="16"/>
      <c r="SU280" s="16"/>
      <c r="SV280" s="17"/>
      <c r="SW280" s="17"/>
      <c r="SX280" s="17"/>
      <c r="SY280" s="17"/>
      <c r="SZ280" s="17"/>
      <c r="TA280" s="17"/>
      <c r="TB280" s="17"/>
      <c r="TC280" s="17"/>
      <c r="TD280" s="17"/>
      <c r="TE280" s="18"/>
      <c r="TG280" s="14"/>
      <c r="TH280" s="15"/>
      <c r="TI280" s="16"/>
      <c r="TJ280" s="16"/>
      <c r="TK280" s="16"/>
      <c r="TL280" s="17"/>
      <c r="TM280" s="17"/>
      <c r="TN280" s="17"/>
      <c r="TO280" s="17"/>
      <c r="TP280" s="17"/>
      <c r="TQ280" s="17"/>
      <c r="TR280" s="17"/>
      <c r="TS280" s="17"/>
      <c r="TT280" s="17"/>
      <c r="TU280" s="18"/>
      <c r="TW280" s="14"/>
      <c r="TX280" s="15"/>
      <c r="TY280" s="16"/>
      <c r="TZ280" s="16"/>
      <c r="UA280" s="16"/>
      <c r="UB280" s="17"/>
      <c r="UC280" s="17"/>
      <c r="UD280" s="17"/>
      <c r="UE280" s="17"/>
      <c r="UF280" s="17"/>
      <c r="UG280" s="17"/>
      <c r="UH280" s="17"/>
      <c r="UI280" s="17"/>
      <c r="UJ280" s="17"/>
      <c r="UK280" s="18"/>
      <c r="UM280" s="14"/>
      <c r="UN280" s="15"/>
      <c r="UO280" s="16"/>
      <c r="UP280" s="16"/>
      <c r="UQ280" s="16"/>
      <c r="UR280" s="17"/>
      <c r="US280" s="17"/>
      <c r="UT280" s="17"/>
      <c r="UU280" s="17"/>
      <c r="UV280" s="17"/>
      <c r="UW280" s="17"/>
      <c r="UX280" s="17"/>
      <c r="UY280" s="17"/>
      <c r="UZ280" s="17"/>
      <c r="VA280" s="18"/>
      <c r="VC280" s="14"/>
      <c r="VD280" s="15"/>
      <c r="VE280" s="16"/>
      <c r="VF280" s="16"/>
      <c r="VG280" s="16"/>
      <c r="VH280" s="17"/>
      <c r="VI280" s="17"/>
      <c r="VJ280" s="17"/>
      <c r="VK280" s="17"/>
      <c r="VL280" s="17"/>
      <c r="VM280" s="17"/>
      <c r="VN280" s="17"/>
      <c r="VO280" s="17"/>
      <c r="VP280" s="17"/>
      <c r="VQ280" s="18"/>
      <c r="VS280" s="14"/>
      <c r="VT280" s="15"/>
      <c r="VU280" s="16"/>
      <c r="VV280" s="16"/>
      <c r="VW280" s="16"/>
      <c r="VX280" s="17"/>
      <c r="VY280" s="17"/>
      <c r="VZ280" s="17"/>
      <c r="WA280" s="17"/>
      <c r="WB280" s="17"/>
      <c r="WC280" s="17"/>
      <c r="WD280" s="17"/>
      <c r="WE280" s="17"/>
      <c r="WF280" s="17"/>
      <c r="WG280" s="18"/>
      <c r="WI280" s="14"/>
      <c r="WJ280" s="15"/>
      <c r="WK280" s="16"/>
      <c r="WL280" s="16"/>
      <c r="WM280" s="16"/>
      <c r="WN280" s="17"/>
      <c r="WO280" s="17"/>
      <c r="WP280" s="17"/>
      <c r="WQ280" s="17"/>
      <c r="WR280" s="17"/>
      <c r="WS280" s="17"/>
      <c r="WT280" s="17"/>
      <c r="WU280" s="17"/>
      <c r="WV280" s="17"/>
      <c r="WW280" s="18"/>
      <c r="WY280" s="14"/>
      <c r="WZ280" s="15"/>
      <c r="XA280" s="16"/>
      <c r="XB280" s="16"/>
      <c r="XC280" s="16"/>
      <c r="XD280" s="17"/>
      <c r="XE280" s="17"/>
      <c r="XF280" s="17"/>
      <c r="XG280" s="17"/>
      <c r="XH280" s="17"/>
      <c r="XI280" s="17"/>
      <c r="XJ280" s="17"/>
      <c r="XK280" s="17"/>
      <c r="XL280" s="17"/>
      <c r="XM280" s="18"/>
      <c r="XO280" s="14"/>
      <c r="XP280" s="15"/>
      <c r="XQ280" s="16"/>
      <c r="XR280" s="16"/>
      <c r="XS280" s="16"/>
      <c r="XT280" s="17"/>
      <c r="XU280" s="17"/>
      <c r="XV280" s="17"/>
      <c r="XW280" s="17"/>
      <c r="XX280" s="17"/>
      <c r="XY280" s="17"/>
      <c r="XZ280" s="17"/>
      <c r="YA280" s="17"/>
      <c r="YB280" s="17"/>
      <c r="YC280" s="18"/>
      <c r="YE280" s="14"/>
      <c r="YF280" s="15"/>
      <c r="YG280" s="16"/>
      <c r="YH280" s="16"/>
      <c r="YI280" s="16"/>
      <c r="YJ280" s="17"/>
      <c r="YK280" s="17"/>
      <c r="YL280" s="17"/>
      <c r="YM280" s="17"/>
      <c r="YN280" s="17"/>
      <c r="YO280" s="17"/>
      <c r="YP280" s="17"/>
      <c r="YQ280" s="17"/>
      <c r="YR280" s="17"/>
      <c r="YS280" s="18"/>
      <c r="YU280" s="14"/>
      <c r="YV280" s="15"/>
      <c r="YW280" s="16"/>
      <c r="YX280" s="16"/>
      <c r="YY280" s="16"/>
      <c r="YZ280" s="17"/>
      <c r="ZA280" s="17"/>
      <c r="ZB280" s="17"/>
      <c r="ZC280" s="17"/>
      <c r="ZD280" s="17"/>
      <c r="ZE280" s="17"/>
      <c r="ZF280" s="17"/>
      <c r="ZG280" s="17"/>
      <c r="ZH280" s="17"/>
      <c r="ZI280" s="18"/>
      <c r="ZK280" s="14"/>
      <c r="ZL280" s="15"/>
      <c r="ZM280" s="16"/>
      <c r="ZN280" s="16"/>
      <c r="ZO280" s="16"/>
      <c r="ZP280" s="17"/>
      <c r="ZQ280" s="17"/>
      <c r="ZR280" s="17"/>
      <c r="ZS280" s="17"/>
      <c r="ZT280" s="17"/>
      <c r="ZU280" s="17"/>
      <c r="ZV280" s="17"/>
      <c r="ZW280" s="17"/>
      <c r="ZX280" s="17"/>
      <c r="ZY280" s="18"/>
    </row>
    <row r="281" spans="1:701" ht="28.5" customHeight="1" x14ac:dyDescent="0.3">
      <c r="A281" s="12">
        <v>102</v>
      </c>
      <c r="B281" s="13" t="s">
        <v>178</v>
      </c>
      <c r="C281" s="8">
        <v>329.55832389580974</v>
      </c>
      <c r="D281" s="8">
        <v>79.852631756842399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7">
        <v>409.41095565265215</v>
      </c>
    </row>
    <row r="282" spans="1:701" ht="28.5" customHeight="1" x14ac:dyDescent="0.3">
      <c r="A282" s="3">
        <v>103</v>
      </c>
      <c r="B282" s="13" t="s">
        <v>76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7">
        <v>0</v>
      </c>
    </row>
    <row r="283" spans="1:701" ht="28.5" customHeight="1" x14ac:dyDescent="0.3">
      <c r="A283" s="12">
        <v>104</v>
      </c>
      <c r="B283" s="13" t="s">
        <v>77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7">
        <v>0</v>
      </c>
    </row>
    <row r="284" spans="1:701" ht="28.5" customHeight="1" x14ac:dyDescent="0.3">
      <c r="A284" s="42">
        <v>105</v>
      </c>
      <c r="B284" s="43" t="s">
        <v>78</v>
      </c>
      <c r="C284" s="50">
        <v>0</v>
      </c>
      <c r="D284" s="50">
        <v>0</v>
      </c>
      <c r="E284" s="50">
        <v>0</v>
      </c>
      <c r="F284" s="50">
        <v>0</v>
      </c>
      <c r="G284" s="50">
        <v>0</v>
      </c>
      <c r="H284" s="50">
        <v>0</v>
      </c>
      <c r="I284" s="50">
        <v>0</v>
      </c>
      <c r="J284" s="50">
        <v>0</v>
      </c>
      <c r="K284" s="50">
        <v>0</v>
      </c>
      <c r="L284" s="50">
        <v>0</v>
      </c>
      <c r="M284" s="8">
        <v>0</v>
      </c>
      <c r="N284" s="50">
        <v>0</v>
      </c>
      <c r="O284" s="7">
        <v>0</v>
      </c>
    </row>
    <row r="285" spans="1:701" s="19" customFormat="1" ht="23.25" customHeight="1" x14ac:dyDescent="0.3">
      <c r="A285" s="12">
        <v>106</v>
      </c>
      <c r="B285" s="13" t="s">
        <v>188</v>
      </c>
      <c r="C285" s="8">
        <v>10.192525481313703</v>
      </c>
      <c r="D285" s="8">
        <v>15.210025096541408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7">
        <v>25.402550577855109</v>
      </c>
      <c r="P285" s="15"/>
      <c r="Q285" s="16"/>
      <c r="R285" s="16"/>
      <c r="S285" s="16"/>
      <c r="T285" s="17"/>
      <c r="U285" s="17"/>
      <c r="V285" s="17"/>
      <c r="W285" s="17"/>
      <c r="X285" s="17"/>
      <c r="Y285" s="17"/>
      <c r="Z285" s="17"/>
      <c r="AA285" s="17"/>
      <c r="AB285" s="17"/>
      <c r="AC285" s="18"/>
      <c r="AD285" s="18"/>
      <c r="AE285" s="14"/>
      <c r="AF285" s="15"/>
      <c r="AG285" s="16"/>
      <c r="AH285" s="16"/>
      <c r="AI285" s="16"/>
      <c r="AJ285" s="17"/>
      <c r="AK285" s="17"/>
      <c r="AL285" s="17"/>
      <c r="AM285" s="17"/>
      <c r="AN285" s="17"/>
      <c r="AO285" s="17"/>
      <c r="AP285" s="17"/>
      <c r="AQ285" s="17"/>
      <c r="AR285" s="17"/>
      <c r="AS285" s="18"/>
      <c r="AU285" s="14"/>
      <c r="AV285" s="15"/>
      <c r="AW285" s="16"/>
      <c r="AX285" s="16"/>
      <c r="AY285" s="16"/>
      <c r="AZ285" s="17"/>
      <c r="BA285" s="17"/>
      <c r="BB285" s="17"/>
      <c r="BC285" s="17"/>
      <c r="BD285" s="17"/>
      <c r="BE285" s="17"/>
      <c r="BF285" s="17"/>
      <c r="BG285" s="17"/>
      <c r="BH285" s="17"/>
      <c r="BI285" s="18"/>
      <c r="BK285" s="14"/>
      <c r="BL285" s="15"/>
      <c r="BM285" s="16"/>
      <c r="BN285" s="16"/>
      <c r="BO285" s="16"/>
      <c r="BP285" s="17"/>
      <c r="BQ285" s="17"/>
      <c r="BR285" s="17"/>
      <c r="BS285" s="17"/>
      <c r="BT285" s="17"/>
      <c r="BU285" s="17"/>
      <c r="BV285" s="17"/>
      <c r="BW285" s="17"/>
      <c r="BX285" s="17"/>
      <c r="BY285" s="18"/>
      <c r="CA285" s="14"/>
      <c r="CB285" s="15"/>
      <c r="CC285" s="16"/>
      <c r="CD285" s="16"/>
      <c r="CE285" s="16"/>
      <c r="CF285" s="17"/>
      <c r="CG285" s="17"/>
      <c r="CH285" s="17"/>
      <c r="CI285" s="17"/>
      <c r="CJ285" s="17"/>
      <c r="CK285" s="17"/>
      <c r="CL285" s="17"/>
      <c r="CM285" s="17"/>
      <c r="CN285" s="17"/>
      <c r="CO285" s="18"/>
      <c r="CQ285" s="14"/>
      <c r="CR285" s="15"/>
      <c r="CS285" s="16"/>
      <c r="CT285" s="16"/>
      <c r="CU285" s="16"/>
      <c r="CV285" s="17"/>
      <c r="CW285" s="17"/>
      <c r="CX285" s="17"/>
      <c r="CY285" s="17"/>
      <c r="CZ285" s="17"/>
      <c r="DA285" s="17"/>
      <c r="DB285" s="17"/>
      <c r="DC285" s="17"/>
      <c r="DD285" s="17"/>
      <c r="DE285" s="18"/>
      <c r="DG285" s="14"/>
      <c r="DH285" s="15"/>
      <c r="DI285" s="16"/>
      <c r="DJ285" s="16"/>
      <c r="DK285" s="16"/>
      <c r="DL285" s="17"/>
      <c r="DM285" s="17"/>
      <c r="DN285" s="17"/>
      <c r="DO285" s="17"/>
      <c r="DP285" s="17"/>
      <c r="DQ285" s="17"/>
      <c r="DR285" s="17"/>
      <c r="DS285" s="17"/>
      <c r="DT285" s="17"/>
      <c r="DU285" s="18"/>
      <c r="DW285" s="14"/>
      <c r="DX285" s="15"/>
      <c r="DY285" s="16"/>
      <c r="DZ285" s="16"/>
      <c r="EA285" s="16"/>
      <c r="EB285" s="17"/>
      <c r="EC285" s="17"/>
      <c r="ED285" s="17"/>
      <c r="EE285" s="17"/>
      <c r="EF285" s="17"/>
      <c r="EG285" s="17"/>
      <c r="EH285" s="17"/>
      <c r="EI285" s="17"/>
      <c r="EJ285" s="17"/>
      <c r="EK285" s="18"/>
      <c r="EM285" s="14"/>
      <c r="EN285" s="15"/>
      <c r="EO285" s="16"/>
      <c r="EP285" s="16"/>
      <c r="EQ285" s="16"/>
      <c r="ER285" s="17"/>
      <c r="ES285" s="17"/>
      <c r="ET285" s="17"/>
      <c r="EU285" s="17"/>
      <c r="EV285" s="17"/>
      <c r="EW285" s="17"/>
      <c r="EX285" s="17"/>
      <c r="EY285" s="17"/>
      <c r="EZ285" s="17"/>
      <c r="FA285" s="18"/>
      <c r="FC285" s="14"/>
      <c r="FD285" s="15"/>
      <c r="FE285" s="16"/>
      <c r="FF285" s="16"/>
      <c r="FG285" s="16"/>
      <c r="FH285" s="17"/>
      <c r="FI285" s="17"/>
      <c r="FJ285" s="17"/>
      <c r="FK285" s="17"/>
      <c r="FL285" s="17"/>
      <c r="FM285" s="17"/>
      <c r="FN285" s="17"/>
      <c r="FO285" s="17"/>
      <c r="FP285" s="17"/>
      <c r="FQ285" s="18"/>
      <c r="FS285" s="14"/>
      <c r="FT285" s="15"/>
      <c r="FU285" s="16"/>
      <c r="FV285" s="16"/>
      <c r="FW285" s="16"/>
      <c r="FX285" s="17"/>
      <c r="FY285" s="17"/>
      <c r="FZ285" s="17"/>
      <c r="GA285" s="17"/>
      <c r="GB285" s="17"/>
      <c r="GC285" s="17"/>
      <c r="GD285" s="17"/>
      <c r="GE285" s="17"/>
      <c r="GF285" s="17"/>
      <c r="GG285" s="18"/>
      <c r="GI285" s="14"/>
      <c r="GJ285" s="15"/>
      <c r="GK285" s="16"/>
      <c r="GL285" s="16"/>
      <c r="GM285" s="16"/>
      <c r="GN285" s="17"/>
      <c r="GO285" s="17"/>
      <c r="GP285" s="17"/>
      <c r="GQ285" s="17"/>
      <c r="GR285" s="17"/>
      <c r="GS285" s="17"/>
      <c r="GT285" s="17"/>
      <c r="GU285" s="17"/>
      <c r="GV285" s="17"/>
      <c r="GW285" s="18"/>
      <c r="GY285" s="14"/>
      <c r="GZ285" s="15"/>
      <c r="HA285" s="16"/>
      <c r="HB285" s="16"/>
      <c r="HC285" s="16"/>
      <c r="HD285" s="17"/>
      <c r="HE285" s="17"/>
      <c r="HF285" s="17"/>
      <c r="HG285" s="17"/>
      <c r="HH285" s="17"/>
      <c r="HI285" s="17"/>
      <c r="HJ285" s="17"/>
      <c r="HK285" s="17"/>
      <c r="HL285" s="17"/>
      <c r="HM285" s="18"/>
      <c r="HO285" s="14"/>
      <c r="HP285" s="15"/>
      <c r="HQ285" s="16"/>
      <c r="HR285" s="16"/>
      <c r="HS285" s="16"/>
      <c r="HT285" s="17"/>
      <c r="HU285" s="17"/>
      <c r="HV285" s="17"/>
      <c r="HW285" s="17"/>
      <c r="HX285" s="17"/>
      <c r="HY285" s="17"/>
      <c r="HZ285" s="17"/>
      <c r="IA285" s="17"/>
      <c r="IB285" s="17"/>
      <c r="IC285" s="18"/>
      <c r="IE285" s="14"/>
      <c r="IF285" s="15"/>
      <c r="IG285" s="16"/>
      <c r="IH285" s="16"/>
      <c r="II285" s="16"/>
      <c r="IJ285" s="17"/>
      <c r="IK285" s="17"/>
      <c r="IL285" s="17"/>
      <c r="IM285" s="17"/>
      <c r="IN285" s="17"/>
      <c r="IO285" s="17"/>
      <c r="IP285" s="17"/>
      <c r="IQ285" s="17"/>
      <c r="IR285" s="17"/>
      <c r="IS285" s="18"/>
      <c r="IU285" s="14"/>
      <c r="IV285" s="15"/>
      <c r="IW285" s="16"/>
      <c r="IX285" s="16"/>
      <c r="IY285" s="16"/>
      <c r="IZ285" s="17"/>
      <c r="JA285" s="17"/>
      <c r="JB285" s="17"/>
      <c r="JC285" s="17"/>
      <c r="JD285" s="17"/>
      <c r="JE285" s="17"/>
      <c r="JF285" s="17"/>
      <c r="JG285" s="17"/>
      <c r="JH285" s="17"/>
      <c r="JI285" s="18"/>
      <c r="JK285" s="14"/>
      <c r="JL285" s="15"/>
      <c r="JM285" s="16"/>
      <c r="JN285" s="16"/>
      <c r="JO285" s="16"/>
      <c r="JP285" s="17"/>
      <c r="JQ285" s="17"/>
      <c r="JR285" s="17"/>
      <c r="JS285" s="17"/>
      <c r="JT285" s="17"/>
      <c r="JU285" s="17"/>
      <c r="JV285" s="17"/>
      <c r="JW285" s="17"/>
      <c r="JX285" s="17"/>
      <c r="JY285" s="18"/>
      <c r="KA285" s="14"/>
      <c r="KB285" s="15"/>
      <c r="KC285" s="16"/>
      <c r="KD285" s="16"/>
      <c r="KE285" s="16"/>
      <c r="KF285" s="17"/>
      <c r="KG285" s="17"/>
      <c r="KH285" s="17"/>
      <c r="KI285" s="17"/>
      <c r="KJ285" s="17"/>
      <c r="KK285" s="17"/>
      <c r="KL285" s="17"/>
      <c r="KM285" s="17"/>
      <c r="KN285" s="17"/>
      <c r="KO285" s="18"/>
      <c r="KQ285" s="14"/>
      <c r="KR285" s="15"/>
      <c r="KS285" s="16"/>
      <c r="KT285" s="16"/>
      <c r="KU285" s="16"/>
      <c r="KV285" s="17"/>
      <c r="KW285" s="17"/>
      <c r="KX285" s="17"/>
      <c r="KY285" s="17"/>
      <c r="KZ285" s="17"/>
      <c r="LA285" s="17"/>
      <c r="LB285" s="17"/>
      <c r="LC285" s="17"/>
      <c r="LD285" s="17"/>
      <c r="LE285" s="18"/>
      <c r="LG285" s="14"/>
      <c r="LH285" s="15"/>
      <c r="LI285" s="16"/>
      <c r="LJ285" s="16"/>
      <c r="LK285" s="16"/>
      <c r="LL285" s="17"/>
      <c r="LM285" s="17"/>
      <c r="LN285" s="17"/>
      <c r="LO285" s="17"/>
      <c r="LP285" s="17"/>
      <c r="LQ285" s="17"/>
      <c r="LR285" s="17"/>
      <c r="LS285" s="17"/>
      <c r="LT285" s="17"/>
      <c r="LU285" s="18"/>
      <c r="LW285" s="14"/>
      <c r="LX285" s="15"/>
      <c r="LY285" s="16"/>
      <c r="LZ285" s="16"/>
      <c r="MA285" s="16"/>
      <c r="MB285" s="17"/>
      <c r="MC285" s="17"/>
      <c r="MD285" s="17"/>
      <c r="ME285" s="17"/>
      <c r="MF285" s="17"/>
      <c r="MG285" s="17"/>
      <c r="MH285" s="17"/>
      <c r="MI285" s="17"/>
      <c r="MJ285" s="17"/>
      <c r="MK285" s="18"/>
      <c r="MM285" s="14"/>
      <c r="MN285" s="15"/>
      <c r="MO285" s="16"/>
      <c r="MP285" s="16"/>
      <c r="MQ285" s="16"/>
      <c r="MR285" s="17"/>
      <c r="MS285" s="17"/>
      <c r="MT285" s="17"/>
      <c r="MU285" s="17"/>
      <c r="MV285" s="17"/>
      <c r="MW285" s="17"/>
      <c r="MX285" s="17"/>
      <c r="MY285" s="17"/>
      <c r="MZ285" s="17"/>
      <c r="NA285" s="18"/>
      <c r="NC285" s="14"/>
      <c r="ND285" s="15"/>
      <c r="NE285" s="16"/>
      <c r="NF285" s="16"/>
      <c r="NG285" s="16"/>
      <c r="NH285" s="17"/>
      <c r="NI285" s="17"/>
      <c r="NJ285" s="17"/>
      <c r="NK285" s="17"/>
      <c r="NL285" s="17"/>
      <c r="NM285" s="17"/>
      <c r="NN285" s="17"/>
      <c r="NO285" s="17"/>
      <c r="NP285" s="17"/>
      <c r="NQ285" s="18"/>
      <c r="NS285" s="14"/>
      <c r="NT285" s="15"/>
      <c r="NU285" s="16"/>
      <c r="NV285" s="16"/>
      <c r="NW285" s="16"/>
      <c r="NX285" s="17"/>
      <c r="NY285" s="17"/>
      <c r="NZ285" s="17"/>
      <c r="OA285" s="17"/>
      <c r="OB285" s="17"/>
      <c r="OC285" s="17"/>
      <c r="OD285" s="17"/>
      <c r="OE285" s="17"/>
      <c r="OF285" s="17"/>
      <c r="OG285" s="18"/>
      <c r="OI285" s="14"/>
      <c r="OJ285" s="15"/>
      <c r="OK285" s="16"/>
      <c r="OL285" s="16"/>
      <c r="OM285" s="16"/>
      <c r="ON285" s="17"/>
      <c r="OO285" s="17"/>
      <c r="OP285" s="17"/>
      <c r="OQ285" s="17"/>
      <c r="OR285" s="17"/>
      <c r="OS285" s="17"/>
      <c r="OT285" s="17"/>
      <c r="OU285" s="17"/>
      <c r="OV285" s="17"/>
      <c r="OW285" s="18"/>
      <c r="OY285" s="14"/>
      <c r="OZ285" s="15"/>
      <c r="PA285" s="16"/>
      <c r="PB285" s="16"/>
      <c r="PC285" s="16"/>
      <c r="PD285" s="17"/>
      <c r="PE285" s="17"/>
      <c r="PF285" s="17"/>
      <c r="PG285" s="17"/>
      <c r="PH285" s="17"/>
      <c r="PI285" s="17"/>
      <c r="PJ285" s="17"/>
      <c r="PK285" s="17"/>
      <c r="PL285" s="17"/>
      <c r="PM285" s="18"/>
      <c r="PO285" s="14"/>
      <c r="PP285" s="15"/>
      <c r="PQ285" s="16"/>
      <c r="PR285" s="16"/>
      <c r="PS285" s="16"/>
      <c r="PT285" s="17"/>
      <c r="PU285" s="17"/>
      <c r="PV285" s="17"/>
      <c r="PW285" s="17"/>
      <c r="PX285" s="17"/>
      <c r="PY285" s="17"/>
      <c r="PZ285" s="17"/>
      <c r="QA285" s="17"/>
      <c r="QB285" s="17"/>
      <c r="QC285" s="18"/>
      <c r="QE285" s="14"/>
      <c r="QF285" s="15"/>
      <c r="QG285" s="16"/>
      <c r="QH285" s="16"/>
      <c r="QI285" s="16"/>
      <c r="QJ285" s="17"/>
      <c r="QK285" s="17"/>
      <c r="QL285" s="17"/>
      <c r="QM285" s="17"/>
      <c r="QN285" s="17"/>
      <c r="QO285" s="17"/>
      <c r="QP285" s="17"/>
      <c r="QQ285" s="17"/>
      <c r="QR285" s="17"/>
      <c r="QS285" s="18"/>
      <c r="QU285" s="14"/>
      <c r="QV285" s="15"/>
      <c r="QW285" s="16"/>
      <c r="QX285" s="16"/>
      <c r="QY285" s="16"/>
      <c r="QZ285" s="17"/>
      <c r="RA285" s="17"/>
      <c r="RB285" s="17"/>
      <c r="RC285" s="17"/>
      <c r="RD285" s="17"/>
      <c r="RE285" s="17"/>
      <c r="RF285" s="17"/>
      <c r="RG285" s="17"/>
      <c r="RH285" s="17"/>
      <c r="RI285" s="18"/>
      <c r="RK285" s="14"/>
      <c r="RL285" s="15"/>
      <c r="RM285" s="16"/>
      <c r="RN285" s="16"/>
      <c r="RO285" s="16"/>
      <c r="RP285" s="17"/>
      <c r="RQ285" s="17"/>
      <c r="RR285" s="17"/>
      <c r="RS285" s="17"/>
      <c r="RT285" s="17"/>
      <c r="RU285" s="17"/>
      <c r="RV285" s="17"/>
      <c r="RW285" s="17"/>
      <c r="RX285" s="17"/>
      <c r="RY285" s="18"/>
      <c r="SA285" s="14"/>
      <c r="SB285" s="15"/>
      <c r="SC285" s="16"/>
      <c r="SD285" s="16"/>
      <c r="SE285" s="16"/>
      <c r="SF285" s="17"/>
      <c r="SG285" s="17"/>
      <c r="SH285" s="17"/>
      <c r="SI285" s="17"/>
      <c r="SJ285" s="17"/>
      <c r="SK285" s="17"/>
      <c r="SL285" s="17"/>
      <c r="SM285" s="17"/>
      <c r="SN285" s="17"/>
      <c r="SO285" s="18"/>
      <c r="SQ285" s="14"/>
      <c r="SR285" s="15"/>
      <c r="SS285" s="16"/>
      <c r="ST285" s="16"/>
      <c r="SU285" s="16"/>
      <c r="SV285" s="17"/>
      <c r="SW285" s="17"/>
      <c r="SX285" s="17"/>
      <c r="SY285" s="17"/>
      <c r="SZ285" s="17"/>
      <c r="TA285" s="17"/>
      <c r="TB285" s="17"/>
      <c r="TC285" s="17"/>
      <c r="TD285" s="17"/>
      <c r="TE285" s="18"/>
      <c r="TG285" s="14"/>
      <c r="TH285" s="15"/>
      <c r="TI285" s="16"/>
      <c r="TJ285" s="16"/>
      <c r="TK285" s="16"/>
      <c r="TL285" s="17"/>
      <c r="TM285" s="17"/>
      <c r="TN285" s="17"/>
      <c r="TO285" s="17"/>
      <c r="TP285" s="17"/>
      <c r="TQ285" s="17"/>
      <c r="TR285" s="17"/>
      <c r="TS285" s="17"/>
      <c r="TT285" s="17"/>
      <c r="TU285" s="18"/>
      <c r="TW285" s="14"/>
      <c r="TX285" s="15"/>
      <c r="TY285" s="16"/>
      <c r="TZ285" s="16"/>
      <c r="UA285" s="16"/>
      <c r="UB285" s="17"/>
      <c r="UC285" s="17"/>
      <c r="UD285" s="17"/>
      <c r="UE285" s="17"/>
      <c r="UF285" s="17"/>
      <c r="UG285" s="17"/>
      <c r="UH285" s="17"/>
      <c r="UI285" s="17"/>
      <c r="UJ285" s="17"/>
      <c r="UK285" s="18"/>
      <c r="UM285" s="14"/>
      <c r="UN285" s="15"/>
      <c r="UO285" s="16"/>
      <c r="UP285" s="16"/>
      <c r="UQ285" s="16"/>
      <c r="UR285" s="17"/>
      <c r="US285" s="17"/>
      <c r="UT285" s="17"/>
      <c r="UU285" s="17"/>
      <c r="UV285" s="17"/>
      <c r="UW285" s="17"/>
      <c r="UX285" s="17"/>
      <c r="UY285" s="17"/>
      <c r="UZ285" s="17"/>
      <c r="VA285" s="18"/>
      <c r="VC285" s="14"/>
      <c r="VD285" s="15"/>
      <c r="VE285" s="16"/>
      <c r="VF285" s="16"/>
      <c r="VG285" s="16"/>
      <c r="VH285" s="17"/>
      <c r="VI285" s="17"/>
      <c r="VJ285" s="17"/>
      <c r="VK285" s="17"/>
      <c r="VL285" s="17"/>
      <c r="VM285" s="17"/>
      <c r="VN285" s="17"/>
      <c r="VO285" s="17"/>
      <c r="VP285" s="17"/>
      <c r="VQ285" s="18"/>
      <c r="VS285" s="14"/>
      <c r="VT285" s="15"/>
      <c r="VU285" s="16"/>
      <c r="VV285" s="16"/>
      <c r="VW285" s="16"/>
      <c r="VX285" s="17"/>
      <c r="VY285" s="17"/>
      <c r="VZ285" s="17"/>
      <c r="WA285" s="17"/>
      <c r="WB285" s="17"/>
      <c r="WC285" s="17"/>
      <c r="WD285" s="17"/>
      <c r="WE285" s="17"/>
      <c r="WF285" s="17"/>
      <c r="WG285" s="18"/>
      <c r="WI285" s="14"/>
      <c r="WJ285" s="15"/>
      <c r="WK285" s="16"/>
      <c r="WL285" s="16"/>
      <c r="WM285" s="16"/>
      <c r="WN285" s="17"/>
      <c r="WO285" s="17"/>
      <c r="WP285" s="17"/>
      <c r="WQ285" s="17"/>
      <c r="WR285" s="17"/>
      <c r="WS285" s="17"/>
      <c r="WT285" s="17"/>
      <c r="WU285" s="17"/>
      <c r="WV285" s="17"/>
      <c r="WW285" s="18"/>
      <c r="WY285" s="14"/>
      <c r="WZ285" s="15"/>
      <c r="XA285" s="16"/>
      <c r="XB285" s="16"/>
      <c r="XC285" s="16"/>
      <c r="XD285" s="17"/>
      <c r="XE285" s="17"/>
      <c r="XF285" s="17"/>
      <c r="XG285" s="17"/>
      <c r="XH285" s="17"/>
      <c r="XI285" s="17"/>
      <c r="XJ285" s="17"/>
      <c r="XK285" s="17"/>
      <c r="XL285" s="17"/>
      <c r="XM285" s="18"/>
      <c r="XO285" s="14"/>
      <c r="XP285" s="15"/>
      <c r="XQ285" s="16"/>
      <c r="XR285" s="16"/>
      <c r="XS285" s="16"/>
      <c r="XT285" s="17"/>
      <c r="XU285" s="17"/>
      <c r="XV285" s="17"/>
      <c r="XW285" s="17"/>
      <c r="XX285" s="17"/>
      <c r="XY285" s="17"/>
      <c r="XZ285" s="17"/>
      <c r="YA285" s="17"/>
      <c r="YB285" s="17"/>
      <c r="YC285" s="18"/>
      <c r="YE285" s="14"/>
      <c r="YF285" s="15"/>
      <c r="YG285" s="16"/>
      <c r="YH285" s="16"/>
      <c r="YI285" s="16"/>
      <c r="YJ285" s="17"/>
      <c r="YK285" s="17"/>
      <c r="YL285" s="17"/>
      <c r="YM285" s="17"/>
      <c r="YN285" s="17"/>
      <c r="YO285" s="17"/>
      <c r="YP285" s="17"/>
      <c r="YQ285" s="17"/>
      <c r="YR285" s="17"/>
      <c r="YS285" s="18"/>
      <c r="YU285" s="14"/>
      <c r="YV285" s="15"/>
      <c r="YW285" s="16"/>
      <c r="YX285" s="16"/>
      <c r="YY285" s="16"/>
      <c r="YZ285" s="17"/>
      <c r="ZA285" s="17"/>
      <c r="ZB285" s="17"/>
      <c r="ZC285" s="17"/>
      <c r="ZD285" s="17"/>
      <c r="ZE285" s="17"/>
      <c r="ZF285" s="17"/>
      <c r="ZG285" s="17"/>
      <c r="ZH285" s="17"/>
      <c r="ZI285" s="18"/>
      <c r="ZK285" s="14"/>
      <c r="ZL285" s="15"/>
      <c r="ZM285" s="16"/>
      <c r="ZN285" s="16"/>
      <c r="ZO285" s="16"/>
      <c r="ZP285" s="17"/>
      <c r="ZQ285" s="17"/>
      <c r="ZR285" s="17"/>
      <c r="ZS285" s="17"/>
      <c r="ZT285" s="17"/>
      <c r="ZU285" s="17"/>
      <c r="ZV285" s="17"/>
      <c r="ZW285" s="17"/>
      <c r="ZX285" s="17"/>
      <c r="ZY285" s="18"/>
    </row>
    <row r="286" spans="1:701" ht="28.5" customHeight="1" x14ac:dyDescent="0.3">
      <c r="A286" s="46">
        <v>107</v>
      </c>
      <c r="B286" s="47" t="s">
        <v>79</v>
      </c>
      <c r="C286" s="52">
        <v>0</v>
      </c>
      <c r="D286" s="52">
        <v>0</v>
      </c>
      <c r="E286" s="52">
        <v>0</v>
      </c>
      <c r="F286" s="52">
        <v>0</v>
      </c>
      <c r="G286" s="52">
        <v>0</v>
      </c>
      <c r="H286" s="52">
        <v>0</v>
      </c>
      <c r="I286" s="52">
        <v>0</v>
      </c>
      <c r="J286" s="52">
        <v>0</v>
      </c>
      <c r="K286" s="52">
        <v>0</v>
      </c>
      <c r="L286" s="52">
        <v>0</v>
      </c>
      <c r="M286" s="8">
        <v>0</v>
      </c>
      <c r="N286" s="52">
        <v>0</v>
      </c>
      <c r="O286" s="7">
        <v>0</v>
      </c>
    </row>
    <row r="287" spans="1:701" ht="28.5" customHeight="1" x14ac:dyDescent="0.3">
      <c r="A287" s="12">
        <v>108</v>
      </c>
      <c r="B287" s="13" t="s">
        <v>139</v>
      </c>
      <c r="C287" s="8">
        <v>1362.7784069460174</v>
      </c>
      <c r="D287" s="8">
        <v>1110.754332744649</v>
      </c>
      <c r="E287" s="8">
        <v>51.62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7">
        <v>2525.1527396906663</v>
      </c>
    </row>
    <row r="288" spans="1:701" ht="28.5" customHeight="1" x14ac:dyDescent="0.3">
      <c r="A288" s="3">
        <v>109</v>
      </c>
      <c r="B288" s="13" t="s">
        <v>80</v>
      </c>
      <c r="C288" s="8">
        <v>2195.1679879199696</v>
      </c>
      <c r="D288" s="8">
        <v>3538.8658391286344</v>
      </c>
      <c r="E288" s="8">
        <v>65.599999999999994</v>
      </c>
      <c r="F288" s="8">
        <v>0</v>
      </c>
      <c r="G288" s="8">
        <v>0</v>
      </c>
      <c r="H288" s="8">
        <v>285.39071347678367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7">
        <v>6085.0245405253881</v>
      </c>
    </row>
    <row r="289" spans="1:15" ht="35.25" customHeight="1" x14ac:dyDescent="0.3">
      <c r="A289" s="12">
        <v>110</v>
      </c>
      <c r="B289" s="13" t="s">
        <v>81</v>
      </c>
      <c r="C289" s="8">
        <v>0</v>
      </c>
      <c r="D289" s="8">
        <v>0</v>
      </c>
      <c r="E289" s="8">
        <v>261.95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7">
        <v>261.95</v>
      </c>
    </row>
    <row r="290" spans="1:15" ht="28.5" customHeight="1" x14ac:dyDescent="0.3">
      <c r="A290" s="3">
        <v>111</v>
      </c>
      <c r="B290" s="13" t="s">
        <v>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7">
        <v>0</v>
      </c>
    </row>
    <row r="291" spans="1:15" ht="28.5" customHeight="1" x14ac:dyDescent="0.3">
      <c r="A291" s="12">
        <v>112</v>
      </c>
      <c r="B291" s="13" t="s">
        <v>83</v>
      </c>
      <c r="C291" s="8">
        <v>799.92449981124958</v>
      </c>
      <c r="D291" s="8">
        <v>792.18880711153167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7">
        <v>1592.1133069227812</v>
      </c>
    </row>
    <row r="292" spans="1:15" ht="28.5" customHeight="1" x14ac:dyDescent="0.3">
      <c r="A292" s="3">
        <v>113</v>
      </c>
      <c r="B292" s="13" t="s">
        <v>140</v>
      </c>
      <c r="C292" s="8">
        <v>0</v>
      </c>
      <c r="D292" s="8">
        <v>0</v>
      </c>
      <c r="E292" s="8">
        <v>249.24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7">
        <v>249.24</v>
      </c>
    </row>
    <row r="293" spans="1:15" ht="28.5" customHeight="1" x14ac:dyDescent="0.3">
      <c r="A293" s="12">
        <v>114</v>
      </c>
      <c r="B293" s="13" t="s">
        <v>141</v>
      </c>
      <c r="C293" s="8">
        <v>275.19818799546999</v>
      </c>
      <c r="D293" s="8">
        <v>665.43859797368657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7">
        <v>940.63678596915656</v>
      </c>
    </row>
    <row r="294" spans="1:15" ht="28.5" customHeight="1" x14ac:dyDescent="0.3">
      <c r="A294" s="3">
        <v>115</v>
      </c>
      <c r="B294" s="13" t="s">
        <v>84</v>
      </c>
      <c r="C294" s="8">
        <v>2391.4684786711969</v>
      </c>
      <c r="D294" s="8">
        <v>3239.3128448661937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7">
        <v>5630.7813235373906</v>
      </c>
    </row>
    <row r="295" spans="1:15" ht="28.5" customHeight="1" x14ac:dyDescent="0.3">
      <c r="A295" s="12">
        <v>116</v>
      </c>
      <c r="B295" s="13" t="s">
        <v>158</v>
      </c>
      <c r="C295" s="8">
        <v>285.39071347678367</v>
      </c>
      <c r="D295" s="8">
        <v>494.32581563759578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7">
        <v>779.71652911437945</v>
      </c>
    </row>
    <row r="296" spans="1:15" ht="28.5" customHeight="1" x14ac:dyDescent="0.3">
      <c r="A296" s="3">
        <v>117</v>
      </c>
      <c r="B296" s="13" t="s">
        <v>179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7">
        <v>0</v>
      </c>
    </row>
    <row r="297" spans="1:15" ht="28.5" customHeight="1" x14ac:dyDescent="0.3">
      <c r="A297" s="12">
        <v>118</v>
      </c>
      <c r="B297" s="13" t="s">
        <v>159</v>
      </c>
      <c r="C297" s="8">
        <v>2603.8505096262743</v>
      </c>
      <c r="D297" s="8">
        <v>5211.2080984933618</v>
      </c>
      <c r="E297" s="8">
        <v>451.71</v>
      </c>
      <c r="F297" s="8">
        <v>0</v>
      </c>
      <c r="G297" s="8">
        <v>10063.678865065292</v>
      </c>
      <c r="H297" s="8">
        <v>0</v>
      </c>
      <c r="I297" s="8">
        <v>561.89796646450225</v>
      </c>
      <c r="J297" s="8">
        <v>0</v>
      </c>
      <c r="K297" s="8">
        <v>193.92781998090297</v>
      </c>
      <c r="L297" s="8">
        <v>0</v>
      </c>
      <c r="M297" s="8">
        <v>0</v>
      </c>
      <c r="N297" s="8">
        <v>0</v>
      </c>
      <c r="O297" s="7">
        <v>19086.273259630329</v>
      </c>
    </row>
    <row r="298" spans="1:15" ht="28.5" customHeight="1" x14ac:dyDescent="0.3">
      <c r="A298" s="3">
        <v>119</v>
      </c>
      <c r="B298" s="13" t="s">
        <v>85</v>
      </c>
      <c r="C298" s="8">
        <v>513.02378255945644</v>
      </c>
      <c r="D298" s="8">
        <v>250.96541409293323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7">
        <v>763.98919665238964</v>
      </c>
    </row>
    <row r="299" spans="1:15" ht="28.5" customHeight="1" x14ac:dyDescent="0.3">
      <c r="A299" s="12">
        <v>120</v>
      </c>
      <c r="B299" s="13" t="s">
        <v>86</v>
      </c>
      <c r="C299" s="8">
        <v>502.8312570781427</v>
      </c>
      <c r="D299" s="8">
        <v>1761.8279070160465</v>
      </c>
      <c r="E299" s="8">
        <v>169.29</v>
      </c>
      <c r="F299" s="8">
        <v>10.881831371916816</v>
      </c>
      <c r="G299" s="8">
        <v>0</v>
      </c>
      <c r="H299" s="8">
        <v>0</v>
      </c>
      <c r="I299" s="8">
        <v>0</v>
      </c>
      <c r="J299" s="8">
        <v>136.89022586887268</v>
      </c>
      <c r="K299" s="8">
        <v>0</v>
      </c>
      <c r="L299" s="8">
        <v>0</v>
      </c>
      <c r="M299" s="8">
        <v>0</v>
      </c>
      <c r="N299" s="8">
        <v>0</v>
      </c>
      <c r="O299" s="7">
        <v>2581.7212213349785</v>
      </c>
    </row>
    <row r="300" spans="1:15" ht="28.5" customHeight="1" x14ac:dyDescent="0.3">
      <c r="A300" s="3">
        <v>121</v>
      </c>
      <c r="B300" s="13" t="s">
        <v>180</v>
      </c>
      <c r="C300" s="8">
        <v>584.37146092865237</v>
      </c>
      <c r="D300" s="8">
        <v>425.88070270315944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7">
        <v>1010.2521636318118</v>
      </c>
    </row>
    <row r="301" spans="1:15" ht="28.5" customHeight="1" x14ac:dyDescent="0.3">
      <c r="A301" s="12">
        <v>122</v>
      </c>
      <c r="B301" s="13" t="s">
        <v>142</v>
      </c>
      <c r="C301" s="8">
        <v>1127.5953189882975</v>
      </c>
      <c r="D301" s="8">
        <v>915.98151136949366</v>
      </c>
      <c r="E301" s="8">
        <v>349.26</v>
      </c>
      <c r="F301" s="8">
        <v>0</v>
      </c>
      <c r="G301" s="8">
        <v>0</v>
      </c>
      <c r="H301" s="8">
        <v>856.17214043035108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7">
        <v>3249.0089707881421</v>
      </c>
    </row>
    <row r="302" spans="1:15" ht="28.5" customHeight="1" x14ac:dyDescent="0.3">
      <c r="A302" s="3">
        <v>123</v>
      </c>
      <c r="B302" s="13" t="s">
        <v>87</v>
      </c>
      <c r="C302" s="8">
        <v>135.90033975084938</v>
      </c>
      <c r="D302" s="8">
        <v>167.31027606195551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7">
        <v>303.21061581280492</v>
      </c>
    </row>
    <row r="303" spans="1:15" ht="28.5" customHeight="1" x14ac:dyDescent="0.3">
      <c r="A303" s="12">
        <v>124</v>
      </c>
      <c r="B303" s="13" t="s">
        <v>143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7">
        <v>0</v>
      </c>
    </row>
    <row r="304" spans="1:15" ht="34.5" customHeight="1" x14ac:dyDescent="0.3">
      <c r="A304" s="3">
        <v>125</v>
      </c>
      <c r="B304" s="13" t="s">
        <v>88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7">
        <v>0</v>
      </c>
    </row>
    <row r="305" spans="1:32" ht="41.25" customHeight="1" x14ac:dyDescent="0.3">
      <c r="A305" s="12">
        <v>126</v>
      </c>
      <c r="B305" s="13" t="s">
        <v>89</v>
      </c>
      <c r="C305" s="8">
        <v>0</v>
      </c>
      <c r="D305" s="8">
        <v>0</v>
      </c>
      <c r="E305" s="8">
        <v>408.83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7">
        <v>408.83</v>
      </c>
    </row>
    <row r="306" spans="1:32" ht="36.75" customHeight="1" x14ac:dyDescent="0.3">
      <c r="A306" s="3">
        <v>127</v>
      </c>
      <c r="B306" s="13" t="s">
        <v>144</v>
      </c>
      <c r="C306" s="8">
        <v>0</v>
      </c>
      <c r="D306" s="8">
        <v>0</v>
      </c>
      <c r="E306" s="8">
        <v>345.58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7">
        <v>345.58</v>
      </c>
    </row>
    <row r="307" spans="1:32" ht="37.5" customHeight="1" x14ac:dyDescent="0.3">
      <c r="A307" s="12">
        <v>128</v>
      </c>
      <c r="B307" s="13" t="s">
        <v>145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7">
        <v>0</v>
      </c>
    </row>
    <row r="308" spans="1:32" ht="36" customHeight="1" x14ac:dyDescent="0.3">
      <c r="A308" s="3">
        <v>129</v>
      </c>
      <c r="B308" s="13" t="s">
        <v>90</v>
      </c>
      <c r="C308" s="8">
        <v>203.85050962627406</v>
      </c>
      <c r="D308" s="8">
        <v>102.66766940165451</v>
      </c>
      <c r="E308" s="8">
        <v>226.59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7">
        <v>533.1081790279286</v>
      </c>
    </row>
    <row r="309" spans="1:32" ht="38.25" customHeight="1" x14ac:dyDescent="0.3">
      <c r="A309" s="12">
        <v>130</v>
      </c>
      <c r="B309" s="13" t="s">
        <v>160</v>
      </c>
      <c r="C309" s="8">
        <v>193.65798414496035</v>
      </c>
      <c r="D309" s="8">
        <v>243.36040154466252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7">
        <v>437.01838568962285</v>
      </c>
    </row>
    <row r="310" spans="1:32" s="20" customFormat="1" ht="38.25" customHeight="1" x14ac:dyDescent="0.3">
      <c r="A310" s="3">
        <v>131</v>
      </c>
      <c r="B310" s="13" t="s">
        <v>169</v>
      </c>
      <c r="C310" s="8">
        <v>122.31030577576443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7">
        <v>122.31030577576443</v>
      </c>
      <c r="P310" s="15"/>
      <c r="AE310" s="14"/>
      <c r="AF310" s="15"/>
    </row>
    <row r="311" spans="1:32" ht="38.25" customHeight="1" x14ac:dyDescent="0.3">
      <c r="A311" s="12">
        <v>132</v>
      </c>
      <c r="B311" s="13" t="s">
        <v>181</v>
      </c>
      <c r="C311" s="8">
        <v>244.62061155152887</v>
      </c>
      <c r="D311" s="8">
        <v>182.52030115849689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7">
        <v>427.14091271002576</v>
      </c>
      <c r="P311" s="15"/>
      <c r="AE311" s="14"/>
      <c r="AF311" s="15"/>
    </row>
    <row r="312" spans="1:32" ht="40.5" customHeight="1" x14ac:dyDescent="0.3">
      <c r="A312" s="3">
        <v>133</v>
      </c>
      <c r="B312" s="13" t="s">
        <v>91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7">
        <v>0</v>
      </c>
    </row>
    <row r="313" spans="1:32" ht="28.5" customHeight="1" x14ac:dyDescent="0.3">
      <c r="A313" s="12">
        <v>134</v>
      </c>
      <c r="B313" s="13" t="s">
        <v>92</v>
      </c>
      <c r="C313" s="8">
        <v>332.95583238958096</v>
      </c>
      <c r="D313" s="8">
        <v>368.84310859112918</v>
      </c>
      <c r="E313" s="8">
        <v>194.16</v>
      </c>
      <c r="F313" s="8">
        <v>0</v>
      </c>
      <c r="G313" s="8">
        <v>0</v>
      </c>
      <c r="H313" s="8">
        <v>254.81313703284258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7">
        <v>1150.7720780135526</v>
      </c>
    </row>
    <row r="314" spans="1:32" ht="28.5" customHeight="1" x14ac:dyDescent="0.3">
      <c r="A314" s="3">
        <v>135</v>
      </c>
      <c r="B314" s="13" t="s">
        <v>146</v>
      </c>
      <c r="C314" s="8">
        <v>256.70064175160439</v>
      </c>
      <c r="D314" s="8">
        <v>359.97059395148</v>
      </c>
      <c r="E314" s="8">
        <v>0</v>
      </c>
      <c r="F314" s="8">
        <v>0</v>
      </c>
      <c r="G314" s="8">
        <v>0</v>
      </c>
      <c r="H314" s="8">
        <v>397.50849377123444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7">
        <v>1014.1797294743189</v>
      </c>
    </row>
    <row r="315" spans="1:32" ht="28.5" customHeight="1" x14ac:dyDescent="0.3">
      <c r="A315" s="12">
        <v>136</v>
      </c>
      <c r="B315" s="13" t="s">
        <v>147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7">
        <v>0</v>
      </c>
    </row>
    <row r="316" spans="1:32" ht="28.5" customHeight="1" x14ac:dyDescent="0.3">
      <c r="A316" s="3">
        <v>137</v>
      </c>
      <c r="B316" s="13" t="s">
        <v>93</v>
      </c>
      <c r="C316" s="8">
        <v>0</v>
      </c>
      <c r="D316" s="8">
        <v>0</v>
      </c>
      <c r="E316" s="8">
        <v>272.99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7">
        <v>272.99</v>
      </c>
    </row>
    <row r="317" spans="1:32" ht="28.5" customHeight="1" x14ac:dyDescent="0.3">
      <c r="A317" s="12">
        <v>138</v>
      </c>
      <c r="B317" s="13" t="s">
        <v>94</v>
      </c>
      <c r="C317" s="8">
        <v>0</v>
      </c>
      <c r="D317" s="8">
        <v>0</v>
      </c>
      <c r="E317" s="8">
        <v>213.09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7">
        <v>213.09</v>
      </c>
    </row>
    <row r="318" spans="1:32" ht="28.5" customHeight="1" x14ac:dyDescent="0.3">
      <c r="A318" s="3">
        <v>139</v>
      </c>
      <c r="B318" s="13" t="s">
        <v>95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7">
        <v>0</v>
      </c>
    </row>
    <row r="319" spans="1:32" ht="28.5" customHeight="1" x14ac:dyDescent="0.3">
      <c r="A319" s="12">
        <v>140</v>
      </c>
      <c r="B319" s="13" t="s">
        <v>96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7">
        <v>0</v>
      </c>
    </row>
    <row r="320" spans="1:32" ht="28.5" customHeight="1" x14ac:dyDescent="0.3">
      <c r="A320" s="3">
        <v>141</v>
      </c>
      <c r="B320" s="13" t="s">
        <v>97</v>
      </c>
      <c r="C320" s="8">
        <v>411.09852774631935</v>
      </c>
      <c r="D320" s="8">
        <v>1049.4917316613571</v>
      </c>
      <c r="E320" s="8">
        <v>71.59</v>
      </c>
      <c r="F320" s="8">
        <v>0</v>
      </c>
      <c r="G320" s="8">
        <v>406.25503788489442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7">
        <v>1938.4352972925708</v>
      </c>
    </row>
    <row r="321" spans="1:15" ht="28.5" customHeight="1" x14ac:dyDescent="0.3">
      <c r="A321" s="12">
        <v>142</v>
      </c>
      <c r="B321" s="13" t="s">
        <v>98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7">
        <v>0</v>
      </c>
    </row>
    <row r="322" spans="1:15" ht="28.5" customHeight="1" x14ac:dyDescent="0.3">
      <c r="A322" s="3">
        <v>143</v>
      </c>
      <c r="B322" s="13" t="s">
        <v>148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7">
        <v>0</v>
      </c>
    </row>
    <row r="323" spans="1:15" ht="28.5" customHeight="1" x14ac:dyDescent="0.3">
      <c r="A323" s="12">
        <v>144</v>
      </c>
      <c r="B323" s="13" t="s">
        <v>99</v>
      </c>
      <c r="C323" s="8">
        <v>4417.1385428463573</v>
      </c>
      <c r="D323" s="8">
        <v>4340.7721622740673</v>
      </c>
      <c r="E323" s="8">
        <v>180.58</v>
      </c>
      <c r="F323" s="8">
        <v>43.527325487667262</v>
      </c>
      <c r="G323" s="8">
        <v>0</v>
      </c>
      <c r="H323" s="8">
        <v>112.11778029445074</v>
      </c>
      <c r="I323" s="8">
        <v>53.514092044238311</v>
      </c>
      <c r="J323" s="8">
        <v>216.74285762571506</v>
      </c>
      <c r="K323" s="8">
        <v>0</v>
      </c>
      <c r="L323" s="8">
        <v>0</v>
      </c>
      <c r="M323" s="8">
        <v>0</v>
      </c>
      <c r="N323" s="8">
        <v>0</v>
      </c>
      <c r="O323" s="7">
        <v>9364.3927605724966</v>
      </c>
    </row>
    <row r="324" spans="1:15" ht="28.5" customHeight="1" x14ac:dyDescent="0.3">
      <c r="A324" s="3">
        <v>145</v>
      </c>
      <c r="B324" s="13" t="s">
        <v>100</v>
      </c>
      <c r="C324" s="8">
        <v>723.66930917327295</v>
      </c>
      <c r="D324" s="8">
        <v>1190.1844638043651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7">
        <v>1913.8537729776381</v>
      </c>
    </row>
    <row r="325" spans="1:15" ht="28.5" customHeight="1" x14ac:dyDescent="0.3">
      <c r="A325" s="12">
        <v>146</v>
      </c>
      <c r="B325" s="13" t="s">
        <v>101</v>
      </c>
      <c r="C325" s="8">
        <v>175.16043790109475</v>
      </c>
      <c r="D325" s="8">
        <v>212.51785065445358</v>
      </c>
      <c r="E325" s="8">
        <v>292.81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7">
        <v>680.48828855554825</v>
      </c>
    </row>
    <row r="326" spans="1:15" ht="28.5" customHeight="1" x14ac:dyDescent="0.3">
      <c r="A326" s="3">
        <v>147</v>
      </c>
      <c r="B326" s="13" t="s">
        <v>149</v>
      </c>
      <c r="C326" s="8">
        <v>315.96828992072483</v>
      </c>
      <c r="D326" s="8">
        <v>1696.7627996586193</v>
      </c>
      <c r="E326" s="8">
        <v>0</v>
      </c>
      <c r="F326" s="8">
        <v>159.60019345477997</v>
      </c>
      <c r="G326" s="8">
        <v>0</v>
      </c>
      <c r="H326" s="8">
        <v>0</v>
      </c>
      <c r="I326" s="8">
        <v>14347.227177230745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7">
        <v>16519.558460264871</v>
      </c>
    </row>
    <row r="327" spans="1:15" ht="36" customHeight="1" x14ac:dyDescent="0.3">
      <c r="A327" s="12">
        <v>148</v>
      </c>
      <c r="B327" s="13" t="s">
        <v>102</v>
      </c>
      <c r="C327" s="8">
        <v>930.91732729331818</v>
      </c>
      <c r="D327" s="8">
        <v>1285.2471206577491</v>
      </c>
      <c r="E327" s="8">
        <v>47.87</v>
      </c>
      <c r="F327" s="8">
        <v>0</v>
      </c>
      <c r="G327" s="8">
        <v>0</v>
      </c>
      <c r="H327" s="8">
        <v>203.85050962627406</v>
      </c>
      <c r="I327" s="8">
        <v>472.70781305743844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7">
        <v>2940.5927706347793</v>
      </c>
    </row>
    <row r="328" spans="1:15" ht="36.75" customHeight="1" x14ac:dyDescent="0.3">
      <c r="A328" s="3">
        <v>149</v>
      </c>
      <c r="B328" s="13" t="s">
        <v>103</v>
      </c>
      <c r="C328" s="8">
        <v>12462.061155152887</v>
      </c>
      <c r="D328" s="8">
        <v>15829.83361922547</v>
      </c>
      <c r="E328" s="8">
        <v>482.89</v>
      </c>
      <c r="F328" s="8">
        <v>195.87296469450268</v>
      </c>
      <c r="G328" s="8">
        <v>824.60099951636312</v>
      </c>
      <c r="H328" s="8">
        <v>0</v>
      </c>
      <c r="I328" s="8">
        <v>1416.1414357632696</v>
      </c>
      <c r="J328" s="8">
        <v>0</v>
      </c>
      <c r="K328" s="8">
        <v>0</v>
      </c>
      <c r="L328" s="8">
        <v>3239.7353455633202</v>
      </c>
      <c r="M328" s="8">
        <v>0</v>
      </c>
      <c r="N328" s="8">
        <v>0</v>
      </c>
      <c r="O328" s="7">
        <v>34451.135519915813</v>
      </c>
    </row>
    <row r="329" spans="1:15" ht="28.5" customHeight="1" x14ac:dyDescent="0.3">
      <c r="A329" s="12">
        <v>150</v>
      </c>
      <c r="B329" s="13" t="s">
        <v>150</v>
      </c>
      <c r="C329" s="8">
        <v>0</v>
      </c>
      <c r="D329" s="8">
        <v>0</v>
      </c>
      <c r="E329" s="8">
        <v>211.95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7">
        <v>211.95</v>
      </c>
    </row>
    <row r="330" spans="1:15" ht="28.5" customHeight="1" x14ac:dyDescent="0.3">
      <c r="A330" s="3">
        <v>151</v>
      </c>
      <c r="B330" s="13" t="s">
        <v>104</v>
      </c>
      <c r="C330" s="8">
        <v>0</v>
      </c>
      <c r="D330" s="8">
        <v>0</v>
      </c>
      <c r="E330" s="8">
        <v>293.82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7">
        <v>293.82</v>
      </c>
    </row>
    <row r="331" spans="1:15" ht="28.5" customHeight="1" x14ac:dyDescent="0.3">
      <c r="A331" s="12">
        <v>152</v>
      </c>
      <c r="B331" s="13" t="s">
        <v>105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7">
        <v>0</v>
      </c>
    </row>
    <row r="332" spans="1:15" ht="28.5" customHeight="1" x14ac:dyDescent="0.3">
      <c r="A332" s="3">
        <v>153</v>
      </c>
      <c r="B332" s="13" t="s">
        <v>106</v>
      </c>
      <c r="C332" s="8">
        <v>0</v>
      </c>
      <c r="D332" s="8">
        <v>0</v>
      </c>
      <c r="E332" s="8">
        <v>755.73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7">
        <v>755.73</v>
      </c>
    </row>
    <row r="333" spans="1:15" ht="28.5" customHeight="1" x14ac:dyDescent="0.3">
      <c r="A333" s="12">
        <v>154</v>
      </c>
      <c r="B333" s="13" t="s">
        <v>107</v>
      </c>
      <c r="C333" s="8">
        <v>0</v>
      </c>
      <c r="D333" s="8">
        <v>0</v>
      </c>
      <c r="E333" s="8">
        <v>138.08000000000001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7">
        <v>138.08000000000001</v>
      </c>
    </row>
    <row r="334" spans="1:15" ht="28.5" customHeight="1" x14ac:dyDescent="0.3">
      <c r="A334" s="3">
        <v>155</v>
      </c>
      <c r="B334" s="13" t="s">
        <v>163</v>
      </c>
      <c r="C334" s="8">
        <v>251.41562853907135</v>
      </c>
      <c r="D334" s="8">
        <v>475.31328426691903</v>
      </c>
      <c r="E334" s="8">
        <v>62.98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7">
        <v>789.70891280599039</v>
      </c>
    </row>
    <row r="335" spans="1:15" ht="28.5" customHeight="1" x14ac:dyDescent="0.3">
      <c r="A335" s="12">
        <v>156</v>
      </c>
      <c r="B335" s="13" t="s">
        <v>108</v>
      </c>
      <c r="C335" s="8">
        <v>513.02378255945644</v>
      </c>
      <c r="D335" s="8">
        <v>604.59849758752102</v>
      </c>
      <c r="E335" s="8">
        <v>0</v>
      </c>
      <c r="F335" s="8">
        <v>0</v>
      </c>
      <c r="G335" s="8">
        <v>0</v>
      </c>
      <c r="H335" s="8">
        <v>927.51981879954701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7">
        <v>2045.1420989465246</v>
      </c>
    </row>
    <row r="336" spans="1:15" ht="28.5" customHeight="1" x14ac:dyDescent="0.3">
      <c r="A336" s="3">
        <v>157</v>
      </c>
      <c r="B336" s="13" t="s">
        <v>109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7">
        <v>0</v>
      </c>
    </row>
    <row r="337" spans="1:18" ht="28.5" customHeight="1" x14ac:dyDescent="0.3">
      <c r="A337" s="12">
        <v>158</v>
      </c>
      <c r="B337" s="13" t="s">
        <v>110</v>
      </c>
      <c r="C337" s="8">
        <v>619.85654964137416</v>
      </c>
      <c r="D337" s="8">
        <v>1001.7491528861023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7">
        <v>1621.6057025274763</v>
      </c>
    </row>
    <row r="338" spans="1:18" ht="39" customHeight="1" x14ac:dyDescent="0.3">
      <c r="A338" s="3">
        <v>159</v>
      </c>
      <c r="B338" s="13" t="s">
        <v>111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7">
        <v>0</v>
      </c>
    </row>
    <row r="339" spans="1:18" ht="28.5" customHeight="1" x14ac:dyDescent="0.3">
      <c r="A339" s="12">
        <v>160</v>
      </c>
      <c r="B339" s="13" t="s">
        <v>112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7">
        <v>0</v>
      </c>
    </row>
    <row r="340" spans="1:18" ht="28.5" customHeight="1" x14ac:dyDescent="0.3">
      <c r="A340" s="3">
        <v>161</v>
      </c>
      <c r="B340" s="13" t="s">
        <v>113</v>
      </c>
      <c r="C340" s="8">
        <v>0</v>
      </c>
      <c r="D340" s="8">
        <v>0</v>
      </c>
      <c r="E340" s="8">
        <v>620.51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7">
        <v>620.51</v>
      </c>
    </row>
    <row r="341" spans="1:18" ht="28.5" customHeight="1" x14ac:dyDescent="0.3">
      <c r="A341" s="12">
        <v>162</v>
      </c>
      <c r="B341" s="13" t="s">
        <v>151</v>
      </c>
      <c r="C341" s="8">
        <v>18131.823329558323</v>
      </c>
      <c r="D341" s="8">
        <v>18019.063231454333</v>
      </c>
      <c r="E341" s="8">
        <v>0</v>
      </c>
      <c r="F341" s="8">
        <v>65.29098823150089</v>
      </c>
      <c r="G341" s="8">
        <v>4687.731742705143</v>
      </c>
      <c r="H341" s="8">
        <v>0</v>
      </c>
      <c r="I341" s="8">
        <v>891.9015340706386</v>
      </c>
      <c r="J341" s="8">
        <v>0</v>
      </c>
      <c r="K341" s="8">
        <v>0</v>
      </c>
      <c r="L341" s="8">
        <v>3404.9331181396446</v>
      </c>
      <c r="M341" s="8">
        <v>0</v>
      </c>
      <c r="N341" s="8">
        <v>0</v>
      </c>
      <c r="O341" s="7">
        <v>45200.743944159578</v>
      </c>
    </row>
    <row r="342" spans="1:18" ht="28.5" customHeight="1" x14ac:dyDescent="0.3">
      <c r="A342" s="3">
        <v>163</v>
      </c>
      <c r="B342" s="13" t="s">
        <v>152</v>
      </c>
      <c r="C342" s="8">
        <v>1406.1910154775387</v>
      </c>
      <c r="D342" s="8">
        <v>1106.1068250762614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7">
        <v>2512.2978405538001</v>
      </c>
    </row>
    <row r="343" spans="1:18" s="34" customFormat="1" ht="40.5" customHeight="1" x14ac:dyDescent="0.3">
      <c r="A343" s="12">
        <v>164</v>
      </c>
      <c r="B343" s="13" t="s">
        <v>114</v>
      </c>
      <c r="C343" s="8">
        <v>667.7991694979238</v>
      </c>
      <c r="D343" s="8">
        <v>902.03898836433075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7">
        <v>1569.8381578622545</v>
      </c>
    </row>
    <row r="344" spans="1:18" ht="28.5" customHeight="1" x14ac:dyDescent="0.3">
      <c r="A344" s="3">
        <v>165</v>
      </c>
      <c r="B344" s="13" t="s">
        <v>153</v>
      </c>
      <c r="C344" s="8">
        <v>0</v>
      </c>
      <c r="D344" s="8">
        <v>0</v>
      </c>
      <c r="E344" s="8">
        <v>426.26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7">
        <v>426.26</v>
      </c>
    </row>
    <row r="345" spans="1:18" ht="28.5" customHeight="1" x14ac:dyDescent="0.3">
      <c r="A345" s="12">
        <v>166</v>
      </c>
      <c r="B345" s="13" t="s">
        <v>115</v>
      </c>
      <c r="C345" s="8">
        <v>0</v>
      </c>
      <c r="D345" s="8">
        <v>0</v>
      </c>
      <c r="E345" s="8">
        <v>1283.77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7">
        <v>1283.77</v>
      </c>
    </row>
    <row r="346" spans="1:18" s="34" customFormat="1" ht="28.5" customHeight="1" x14ac:dyDescent="0.3">
      <c r="A346" s="3">
        <v>167</v>
      </c>
      <c r="B346" s="13" t="s">
        <v>154</v>
      </c>
      <c r="C346" s="8">
        <v>0</v>
      </c>
      <c r="D346" s="8">
        <v>0</v>
      </c>
      <c r="E346" s="8">
        <v>455.3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7">
        <v>455.3</v>
      </c>
    </row>
    <row r="347" spans="1:18" ht="26.25" customHeight="1" x14ac:dyDescent="0.3">
      <c r="A347" s="12">
        <v>168</v>
      </c>
      <c r="B347" s="13" t="s">
        <v>116</v>
      </c>
      <c r="C347" s="8">
        <v>1670.4416761041903</v>
      </c>
      <c r="D347" s="8">
        <v>1244.6870537336385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16717.169583329811</v>
      </c>
      <c r="M347" s="8">
        <v>0</v>
      </c>
      <c r="N347" s="8">
        <v>0</v>
      </c>
      <c r="O347" s="7">
        <v>19632.298313167641</v>
      </c>
    </row>
    <row r="348" spans="1:18" s="34" customFormat="1" ht="27" customHeight="1" x14ac:dyDescent="0.35">
      <c r="A348" s="12"/>
      <c r="B348" s="22" t="s">
        <v>117</v>
      </c>
      <c r="C348" s="7">
        <v>114273.08418271045</v>
      </c>
      <c r="D348" s="7">
        <v>134499.7169245329</v>
      </c>
      <c r="E348" s="7">
        <v>23212.650000000005</v>
      </c>
      <c r="F348" s="7">
        <v>554.97339996775759</v>
      </c>
      <c r="G348" s="7">
        <v>17962.598742543931</v>
      </c>
      <c r="H348" s="7">
        <v>5809.7395243488099</v>
      </c>
      <c r="I348" s="7">
        <v>29106.21556269077</v>
      </c>
      <c r="J348" s="7">
        <v>2418.3939903500841</v>
      </c>
      <c r="K348" s="7">
        <v>479.11579054105437</v>
      </c>
      <c r="L348" s="7">
        <v>26493.4132141318</v>
      </c>
      <c r="M348" s="7">
        <v>6293.8745848930648</v>
      </c>
      <c r="N348" s="7">
        <v>366.93091732729329</v>
      </c>
      <c r="O348" s="7">
        <v>361470.70683403796</v>
      </c>
      <c r="R348" s="35"/>
    </row>
    <row r="349" spans="1:18" ht="16.5" customHeight="1" x14ac:dyDescent="0.2">
      <c r="A349" s="25"/>
      <c r="B349" s="61" t="s">
        <v>210</v>
      </c>
      <c r="C349" s="62"/>
      <c r="D349" s="62">
        <v>462.48701249334789</v>
      </c>
      <c r="E349" s="63"/>
      <c r="F349" s="62"/>
      <c r="G349" s="64"/>
      <c r="H349" s="64"/>
      <c r="I349" s="64"/>
      <c r="J349" s="64"/>
      <c r="K349" s="64"/>
      <c r="L349" s="64"/>
      <c r="M349" s="64"/>
      <c r="N349" s="65"/>
      <c r="O349" s="66">
        <v>462.48701249334789</v>
      </c>
    </row>
    <row r="350" spans="1:18" ht="16.5" customHeight="1" x14ac:dyDescent="0.2">
      <c r="A350" s="25"/>
      <c r="C350" s="25"/>
      <c r="D350" s="25"/>
      <c r="E350" s="26"/>
      <c r="F350" s="25"/>
      <c r="G350" s="25"/>
      <c r="H350" s="25"/>
      <c r="I350" s="25"/>
      <c r="J350" s="25"/>
      <c r="K350" s="25"/>
      <c r="L350" s="25"/>
      <c r="M350" s="25"/>
      <c r="N350" s="37"/>
      <c r="O350" s="66">
        <v>361933.19384653133</v>
      </c>
    </row>
    <row r="351" spans="1:18" ht="15.75" customHeight="1" x14ac:dyDescent="0.2">
      <c r="A351" s="29"/>
      <c r="B351" s="39"/>
      <c r="O351" s="38"/>
    </row>
    <row r="352" spans="1:18" ht="32.25" customHeight="1" x14ac:dyDescent="0.25">
      <c r="B352" s="1" t="s">
        <v>119</v>
      </c>
      <c r="C352" s="76" t="s">
        <v>189</v>
      </c>
      <c r="D352" s="76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</row>
    <row r="353" spans="1:15" ht="41.25" customHeight="1" x14ac:dyDescent="0.25">
      <c r="A353" s="3" t="s">
        <v>0</v>
      </c>
      <c r="B353" s="4" t="s">
        <v>1</v>
      </c>
      <c r="C353" s="10" t="s">
        <v>2</v>
      </c>
      <c r="D353" s="10" t="s">
        <v>3</v>
      </c>
      <c r="E353" s="10" t="s">
        <v>215</v>
      </c>
      <c r="F353" s="10" t="s">
        <v>4</v>
      </c>
      <c r="G353" s="10" t="s">
        <v>5</v>
      </c>
      <c r="H353" s="10" t="s">
        <v>6</v>
      </c>
      <c r="I353" s="10" t="s">
        <v>7</v>
      </c>
      <c r="J353" s="10" t="s">
        <v>8</v>
      </c>
      <c r="K353" s="10" t="s">
        <v>9</v>
      </c>
      <c r="L353" s="10" t="s">
        <v>10</v>
      </c>
      <c r="M353" s="10" t="s">
        <v>194</v>
      </c>
      <c r="N353" s="55" t="s">
        <v>191</v>
      </c>
      <c r="O353" s="33" t="s">
        <v>168</v>
      </c>
    </row>
    <row r="354" spans="1:15" ht="41.25" customHeight="1" x14ac:dyDescent="0.3">
      <c r="A354" s="3">
        <v>1</v>
      </c>
      <c r="B354" s="13" t="s">
        <v>183</v>
      </c>
      <c r="C354" s="40">
        <v>0</v>
      </c>
      <c r="D354" s="40">
        <v>0</v>
      </c>
      <c r="E354" s="40">
        <v>0</v>
      </c>
      <c r="F354" s="40">
        <v>0</v>
      </c>
      <c r="G354" s="40">
        <v>0</v>
      </c>
      <c r="H354" s="40">
        <v>8.0701754385964927E-2</v>
      </c>
      <c r="I354" s="40">
        <v>0</v>
      </c>
      <c r="J354" s="40">
        <v>0</v>
      </c>
      <c r="K354" s="40">
        <v>0</v>
      </c>
      <c r="L354" s="40">
        <v>0</v>
      </c>
      <c r="M354" s="40">
        <f>M180/$M$348</f>
        <v>0</v>
      </c>
      <c r="N354" s="40">
        <v>0</v>
      </c>
      <c r="O354" s="41">
        <v>1.2970793020738367E-3</v>
      </c>
    </row>
    <row r="355" spans="1:15" ht="25.5" customHeight="1" x14ac:dyDescent="0.3">
      <c r="A355" s="12">
        <v>2</v>
      </c>
      <c r="B355" s="13" t="s">
        <v>12</v>
      </c>
      <c r="C355" s="40">
        <v>4.7867690927338238E-3</v>
      </c>
      <c r="D355" s="40">
        <v>5.3433100250673809E-3</v>
      </c>
      <c r="E355" s="40">
        <v>2.757548147238682E-3</v>
      </c>
      <c r="F355" s="40">
        <v>0</v>
      </c>
      <c r="G355" s="40">
        <v>0</v>
      </c>
      <c r="H355" s="40">
        <v>0</v>
      </c>
      <c r="I355" s="40">
        <v>9.1928976353824402E-4</v>
      </c>
      <c r="J355" s="40">
        <v>0</v>
      </c>
      <c r="K355" s="40">
        <v>0</v>
      </c>
      <c r="L355" s="40">
        <v>0</v>
      </c>
      <c r="M355" s="40">
        <f t="shared" ref="M355:M418" si="0">M181/$M$348</f>
        <v>0</v>
      </c>
      <c r="N355" s="40">
        <v>0</v>
      </c>
      <c r="O355" s="41">
        <v>3.7525574650607895E-3</v>
      </c>
    </row>
    <row r="356" spans="1:15" ht="49.5" customHeight="1" x14ac:dyDescent="0.3">
      <c r="A356" s="3">
        <v>3</v>
      </c>
      <c r="B356" s="13" t="s">
        <v>157</v>
      </c>
      <c r="C356" s="40">
        <v>2.3487873187948579E-3</v>
      </c>
      <c r="D356" s="40">
        <v>7.0458814733839713E-3</v>
      </c>
      <c r="E356" s="40">
        <v>0</v>
      </c>
      <c r="F356" s="40">
        <v>0</v>
      </c>
      <c r="G356" s="40">
        <v>0</v>
      </c>
      <c r="H356" s="40">
        <v>0</v>
      </c>
      <c r="I356" s="40">
        <v>0</v>
      </c>
      <c r="J356" s="40">
        <v>0</v>
      </c>
      <c r="K356" s="40">
        <v>0.18253968253968253</v>
      </c>
      <c r="L356" s="40">
        <v>0</v>
      </c>
      <c r="M356" s="40">
        <f t="shared" si="0"/>
        <v>0</v>
      </c>
      <c r="N356" s="40">
        <v>0</v>
      </c>
      <c r="O356" s="41">
        <v>3.6061839986538248E-3</v>
      </c>
    </row>
    <row r="357" spans="1:15" ht="37.5" customHeight="1" x14ac:dyDescent="0.3">
      <c r="A357" s="12">
        <v>4</v>
      </c>
      <c r="B357" s="13" t="s">
        <v>13</v>
      </c>
      <c r="C357" s="40">
        <v>3.9245560263407751E-3</v>
      </c>
      <c r="D357" s="40">
        <v>5.767382249279078E-3</v>
      </c>
      <c r="E357" s="40">
        <v>0</v>
      </c>
      <c r="F357" s="40">
        <v>0</v>
      </c>
      <c r="G357" s="40">
        <v>0</v>
      </c>
      <c r="H357" s="40">
        <v>1.754385964912281E-2</v>
      </c>
      <c r="I357" s="40">
        <v>0</v>
      </c>
      <c r="J357" s="40">
        <v>0</v>
      </c>
      <c r="K357" s="40">
        <v>0</v>
      </c>
      <c r="L357" s="40">
        <v>0</v>
      </c>
      <c r="M357" s="40">
        <f t="shared" si="0"/>
        <v>0</v>
      </c>
      <c r="N357" s="40">
        <v>0</v>
      </c>
      <c r="O357" s="41">
        <v>3.6686448745165056E-3</v>
      </c>
    </row>
    <row r="358" spans="1:15" ht="37.5" customHeight="1" x14ac:dyDescent="0.3">
      <c r="A358" s="3">
        <v>5</v>
      </c>
      <c r="B358" s="13" t="s">
        <v>14</v>
      </c>
      <c r="C358" s="40">
        <v>0</v>
      </c>
      <c r="D358" s="40">
        <v>0</v>
      </c>
      <c r="E358" s="40">
        <v>1.0230628558135325E-2</v>
      </c>
      <c r="F358" s="40">
        <v>0</v>
      </c>
      <c r="G358" s="40">
        <v>0</v>
      </c>
      <c r="H358" s="40">
        <v>0</v>
      </c>
      <c r="I358" s="40">
        <v>0</v>
      </c>
      <c r="J358" s="40">
        <v>0</v>
      </c>
      <c r="K358" s="40">
        <v>0</v>
      </c>
      <c r="L358" s="40">
        <v>0</v>
      </c>
      <c r="M358" s="40">
        <f t="shared" si="0"/>
        <v>0</v>
      </c>
      <c r="N358" s="40">
        <v>0</v>
      </c>
      <c r="O358" s="41">
        <v>6.569826973808812E-4</v>
      </c>
    </row>
    <row r="359" spans="1:15" ht="33" customHeight="1" x14ac:dyDescent="0.3">
      <c r="A359" s="12">
        <v>6</v>
      </c>
      <c r="B359" s="13" t="s">
        <v>15</v>
      </c>
      <c r="C359" s="40">
        <v>2.6041477403741017E-2</v>
      </c>
      <c r="D359" s="40">
        <v>1.3915851505613462E-2</v>
      </c>
      <c r="E359" s="40">
        <v>0</v>
      </c>
      <c r="F359" s="40">
        <v>0</v>
      </c>
      <c r="G359" s="40">
        <v>0</v>
      </c>
      <c r="H359" s="40">
        <v>0</v>
      </c>
      <c r="I359" s="40">
        <v>0</v>
      </c>
      <c r="J359" s="40">
        <v>0</v>
      </c>
      <c r="K359" s="40">
        <v>0</v>
      </c>
      <c r="L359" s="40">
        <v>0</v>
      </c>
      <c r="M359" s="40">
        <f t="shared" si="0"/>
        <v>0</v>
      </c>
      <c r="N359" s="40">
        <v>0</v>
      </c>
      <c r="O359" s="41">
        <v>1.3410541812159445E-2</v>
      </c>
    </row>
    <row r="360" spans="1:15" ht="28.5" customHeight="1" x14ac:dyDescent="0.3">
      <c r="A360" s="3">
        <v>7</v>
      </c>
      <c r="B360" s="13" t="s">
        <v>170</v>
      </c>
      <c r="C360" s="40">
        <v>3.0623429599477259E-3</v>
      </c>
      <c r="D360" s="40">
        <v>2.2617185291290503E-3</v>
      </c>
      <c r="E360" s="40">
        <v>0</v>
      </c>
      <c r="F360" s="40">
        <v>0</v>
      </c>
      <c r="G360" s="40">
        <v>0</v>
      </c>
      <c r="H360" s="40">
        <v>0</v>
      </c>
      <c r="I360" s="40">
        <v>0</v>
      </c>
      <c r="J360" s="40">
        <v>0</v>
      </c>
      <c r="K360" s="40">
        <v>0</v>
      </c>
      <c r="L360" s="40">
        <v>0</v>
      </c>
      <c r="M360" s="40">
        <f t="shared" si="0"/>
        <v>0</v>
      </c>
      <c r="N360" s="40">
        <v>0</v>
      </c>
      <c r="O360" s="41">
        <v>1.8096732720574295E-3</v>
      </c>
    </row>
    <row r="361" spans="1:15" ht="23.25" customHeight="1" x14ac:dyDescent="0.3">
      <c r="A361" s="12">
        <v>8</v>
      </c>
      <c r="B361" s="13" t="s">
        <v>16</v>
      </c>
      <c r="C361" s="40">
        <v>0</v>
      </c>
      <c r="D361" s="40">
        <v>0</v>
      </c>
      <c r="E361" s="40">
        <v>1.9013339709167198E-2</v>
      </c>
      <c r="F361" s="40">
        <v>0</v>
      </c>
      <c r="G361" s="40">
        <v>0</v>
      </c>
      <c r="H361" s="40">
        <v>0</v>
      </c>
      <c r="I361" s="40">
        <v>0</v>
      </c>
      <c r="J361" s="40">
        <v>0</v>
      </c>
      <c r="K361" s="40">
        <v>0</v>
      </c>
      <c r="L361" s="40">
        <v>0</v>
      </c>
      <c r="M361" s="40">
        <f t="shared" si="0"/>
        <v>0</v>
      </c>
      <c r="N361" s="40">
        <v>0</v>
      </c>
      <c r="O361" s="41">
        <v>1.2209841396709279E-3</v>
      </c>
    </row>
    <row r="362" spans="1:15" ht="23.25" customHeight="1" x14ac:dyDescent="0.3">
      <c r="A362" s="3">
        <v>9</v>
      </c>
      <c r="B362" s="13" t="s">
        <v>17</v>
      </c>
      <c r="C362" s="40">
        <v>0</v>
      </c>
      <c r="D362" s="40">
        <v>0</v>
      </c>
      <c r="E362" s="40">
        <v>5.3153345266481841E-2</v>
      </c>
      <c r="F362" s="40">
        <v>0</v>
      </c>
      <c r="G362" s="40">
        <v>0</v>
      </c>
      <c r="H362" s="40">
        <v>0</v>
      </c>
      <c r="I362" s="40">
        <v>0</v>
      </c>
      <c r="J362" s="40">
        <v>0</v>
      </c>
      <c r="K362" s="40">
        <v>0</v>
      </c>
      <c r="L362" s="40">
        <v>0</v>
      </c>
      <c r="M362" s="40">
        <f t="shared" si="0"/>
        <v>0</v>
      </c>
      <c r="N362" s="40">
        <v>0</v>
      </c>
      <c r="O362" s="41">
        <v>3.4133609630682695E-3</v>
      </c>
    </row>
    <row r="363" spans="1:15" ht="23.25" customHeight="1" x14ac:dyDescent="0.3">
      <c r="A363" s="12">
        <v>10</v>
      </c>
      <c r="B363" s="13" t="s">
        <v>18</v>
      </c>
      <c r="C363" s="40">
        <v>0</v>
      </c>
      <c r="D363" s="40">
        <v>0</v>
      </c>
      <c r="E363" s="40">
        <v>1.515854501747969E-2</v>
      </c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f t="shared" si="0"/>
        <v>0</v>
      </c>
      <c r="N363" s="40">
        <v>0</v>
      </c>
      <c r="O363" s="41">
        <v>9.7343987589443607E-4</v>
      </c>
    </row>
    <row r="364" spans="1:15" ht="23.25" customHeight="1" x14ac:dyDescent="0.3">
      <c r="A364" s="3">
        <v>11</v>
      </c>
      <c r="B364" s="13" t="s">
        <v>19</v>
      </c>
      <c r="C364" s="40">
        <v>2.6758336543232552E-4</v>
      </c>
      <c r="D364" s="40">
        <v>6.7851555873871499E-4</v>
      </c>
      <c r="E364" s="40">
        <v>4.652635524164625E-4</v>
      </c>
      <c r="F364" s="40">
        <v>0</v>
      </c>
      <c r="G364" s="40">
        <v>0</v>
      </c>
      <c r="H364" s="40">
        <v>0</v>
      </c>
      <c r="I364" s="40">
        <v>0</v>
      </c>
      <c r="J364" s="40">
        <v>0</v>
      </c>
      <c r="K364" s="40">
        <v>0</v>
      </c>
      <c r="L364" s="40">
        <v>0</v>
      </c>
      <c r="M364" s="40">
        <f t="shared" si="0"/>
        <v>0</v>
      </c>
      <c r="N364" s="40">
        <v>0</v>
      </c>
      <c r="O364" s="41">
        <v>3.6693907560284689E-4</v>
      </c>
    </row>
    <row r="365" spans="1:15" ht="38.25" customHeight="1" x14ac:dyDescent="0.3">
      <c r="A365" s="12">
        <v>12</v>
      </c>
      <c r="B365" s="13" t="s">
        <v>122</v>
      </c>
      <c r="C365" s="40">
        <v>0</v>
      </c>
      <c r="D365" s="40">
        <v>0</v>
      </c>
      <c r="E365" s="40">
        <v>0</v>
      </c>
      <c r="F365" s="40">
        <v>0</v>
      </c>
      <c r="G365" s="40">
        <v>0</v>
      </c>
      <c r="H365" s="40">
        <v>0</v>
      </c>
      <c r="I365" s="40">
        <v>0</v>
      </c>
      <c r="J365" s="40">
        <v>0</v>
      </c>
      <c r="K365" s="40">
        <v>0</v>
      </c>
      <c r="L365" s="40">
        <v>0</v>
      </c>
      <c r="M365" s="40">
        <f t="shared" si="0"/>
        <v>0</v>
      </c>
      <c r="N365" s="40">
        <v>0</v>
      </c>
      <c r="O365" s="41">
        <v>0</v>
      </c>
    </row>
    <row r="366" spans="1:15" ht="23.25" customHeight="1" x14ac:dyDescent="0.3">
      <c r="A366" s="3">
        <v>13</v>
      </c>
      <c r="B366" s="13" t="s">
        <v>20</v>
      </c>
      <c r="C366" s="40">
        <v>0</v>
      </c>
      <c r="D366" s="40">
        <v>0</v>
      </c>
      <c r="E366" s="40">
        <v>0</v>
      </c>
      <c r="F366" s="40">
        <v>0</v>
      </c>
      <c r="G366" s="40">
        <v>0</v>
      </c>
      <c r="H366" s="40">
        <v>0</v>
      </c>
      <c r="I366" s="40">
        <v>0</v>
      </c>
      <c r="J366" s="40">
        <v>0</v>
      </c>
      <c r="K366" s="40">
        <v>0</v>
      </c>
      <c r="L366" s="40">
        <v>0</v>
      </c>
      <c r="M366" s="40">
        <f t="shared" si="0"/>
        <v>0</v>
      </c>
      <c r="N366" s="40">
        <v>0</v>
      </c>
      <c r="O366" s="41">
        <v>0</v>
      </c>
    </row>
    <row r="367" spans="1:15" ht="23.25" customHeight="1" x14ac:dyDescent="0.3">
      <c r="A367" s="12">
        <v>14</v>
      </c>
      <c r="B367" s="13" t="s">
        <v>21</v>
      </c>
      <c r="C367" s="40">
        <v>0</v>
      </c>
      <c r="D367" s="40">
        <v>0</v>
      </c>
      <c r="E367" s="40">
        <v>0</v>
      </c>
      <c r="F367" s="40">
        <v>0</v>
      </c>
      <c r="G367" s="40">
        <v>0</v>
      </c>
      <c r="H367" s="40">
        <v>0</v>
      </c>
      <c r="I367" s="40">
        <v>0</v>
      </c>
      <c r="J367" s="40">
        <v>0</v>
      </c>
      <c r="K367" s="40">
        <v>0</v>
      </c>
      <c r="L367" s="40">
        <v>0</v>
      </c>
      <c r="M367" s="40">
        <f t="shared" si="0"/>
        <v>0</v>
      </c>
      <c r="N367" s="40">
        <v>0</v>
      </c>
      <c r="O367" s="41">
        <v>0</v>
      </c>
    </row>
    <row r="368" spans="1:15" ht="33.75" customHeight="1" x14ac:dyDescent="0.3">
      <c r="A368" s="3">
        <v>15</v>
      </c>
      <c r="B368" s="13" t="s">
        <v>123</v>
      </c>
      <c r="C368" s="40">
        <v>0</v>
      </c>
      <c r="D368" s="40">
        <v>0</v>
      </c>
      <c r="E368" s="40">
        <v>1.3872608254550856E-2</v>
      </c>
      <c r="F368" s="40">
        <v>0</v>
      </c>
      <c r="G368" s="40">
        <v>0</v>
      </c>
      <c r="H368" s="40">
        <v>0</v>
      </c>
      <c r="I368" s="40">
        <v>0</v>
      </c>
      <c r="J368" s="40">
        <v>0</v>
      </c>
      <c r="K368" s="40">
        <v>0</v>
      </c>
      <c r="L368" s="40">
        <v>0</v>
      </c>
      <c r="M368" s="40">
        <f t="shared" si="0"/>
        <v>0</v>
      </c>
      <c r="N368" s="40">
        <v>0</v>
      </c>
      <c r="O368" s="41">
        <v>8.9086057019787507E-4</v>
      </c>
    </row>
    <row r="369" spans="1:685" ht="28.5" customHeight="1" x14ac:dyDescent="0.3">
      <c r="A369" s="12">
        <v>16</v>
      </c>
      <c r="B369" s="13" t="s">
        <v>22</v>
      </c>
      <c r="C369" s="40">
        <v>0</v>
      </c>
      <c r="D369" s="40">
        <v>0</v>
      </c>
      <c r="E369" s="40">
        <v>0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f t="shared" si="0"/>
        <v>0</v>
      </c>
      <c r="N369" s="40">
        <v>0</v>
      </c>
      <c r="O369" s="41">
        <v>0</v>
      </c>
    </row>
    <row r="370" spans="1:685" ht="23.25" customHeight="1" x14ac:dyDescent="0.3">
      <c r="A370" s="3">
        <v>17</v>
      </c>
      <c r="B370" s="13" t="s">
        <v>120</v>
      </c>
      <c r="C370" s="40">
        <v>9.8113900658519377E-4</v>
      </c>
      <c r="D370" s="40">
        <v>1.6962888968467875E-4</v>
      </c>
      <c r="E370" s="40">
        <v>0</v>
      </c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f t="shared" si="0"/>
        <v>0</v>
      </c>
      <c r="N370" s="40">
        <v>0</v>
      </c>
      <c r="O370" s="41">
        <v>3.7328838931674361E-4</v>
      </c>
    </row>
    <row r="371" spans="1:685" ht="23.25" customHeight="1" x14ac:dyDescent="0.3">
      <c r="A371" s="12">
        <v>18</v>
      </c>
      <c r="B371" s="13" t="s">
        <v>23</v>
      </c>
      <c r="C371" s="40">
        <v>1.6352316776419896E-2</v>
      </c>
      <c r="D371" s="40">
        <v>1.5662400814218672E-2</v>
      </c>
      <c r="E371" s="40">
        <v>2.9837179296633514E-3</v>
      </c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f t="shared" si="0"/>
        <v>0</v>
      </c>
      <c r="N371" s="40">
        <v>0</v>
      </c>
      <c r="O371" s="41">
        <v>1.1188951334034669E-2</v>
      </c>
    </row>
    <row r="372" spans="1:685" ht="23.25" customHeight="1" x14ac:dyDescent="0.3">
      <c r="A372" s="3">
        <v>19</v>
      </c>
      <c r="B372" s="13" t="s">
        <v>24</v>
      </c>
      <c r="C372" s="40">
        <v>5.946297009607234E-3</v>
      </c>
      <c r="D372" s="40">
        <v>8.5505525504017688E-3</v>
      </c>
      <c r="E372" s="40">
        <v>0</v>
      </c>
      <c r="F372" s="40">
        <v>0</v>
      </c>
      <c r="G372" s="40">
        <v>0</v>
      </c>
      <c r="H372" s="40">
        <v>0</v>
      </c>
      <c r="I372" s="40">
        <v>0</v>
      </c>
      <c r="J372" s="40">
        <v>0</v>
      </c>
      <c r="K372" s="40">
        <v>0</v>
      </c>
      <c r="L372" s="40">
        <v>0</v>
      </c>
      <c r="M372" s="40">
        <f t="shared" si="0"/>
        <v>0</v>
      </c>
      <c r="N372" s="40">
        <v>0</v>
      </c>
      <c r="O372" s="41">
        <v>5.0614021046292649E-3</v>
      </c>
    </row>
    <row r="373" spans="1:685" s="20" customFormat="1" ht="28.5" customHeight="1" x14ac:dyDescent="0.3">
      <c r="A373" s="12">
        <v>20</v>
      </c>
      <c r="B373" s="13" t="s">
        <v>164</v>
      </c>
      <c r="C373" s="40">
        <v>2.6758336543232556E-3</v>
      </c>
      <c r="D373" s="40">
        <v>1.3853025990915432E-3</v>
      </c>
      <c r="E373" s="40">
        <v>0</v>
      </c>
      <c r="F373" s="40">
        <v>0</v>
      </c>
      <c r="G373" s="40">
        <v>0</v>
      </c>
      <c r="H373" s="40">
        <v>0</v>
      </c>
      <c r="I373" s="40">
        <v>0</v>
      </c>
      <c r="J373" s="40">
        <v>0</v>
      </c>
      <c r="K373" s="40">
        <v>0</v>
      </c>
      <c r="L373" s="40">
        <v>0</v>
      </c>
      <c r="M373" s="40">
        <f t="shared" si="0"/>
        <v>0</v>
      </c>
      <c r="N373" s="40">
        <v>0</v>
      </c>
      <c r="O373" s="41">
        <v>1.3613788408530171E-3</v>
      </c>
      <c r="P373" s="15"/>
      <c r="Q373" s="16"/>
      <c r="R373" s="16"/>
      <c r="S373" s="16"/>
      <c r="T373" s="17"/>
      <c r="U373" s="17"/>
      <c r="V373" s="17"/>
      <c r="W373" s="17"/>
      <c r="X373" s="17"/>
      <c r="Y373" s="17"/>
      <c r="Z373" s="17"/>
      <c r="AA373" s="17"/>
      <c r="AB373" s="17"/>
      <c r="AC373" s="18"/>
      <c r="AE373" s="14"/>
      <c r="AF373" s="15"/>
      <c r="AG373" s="16"/>
      <c r="AH373" s="16"/>
      <c r="AI373" s="16"/>
      <c r="AJ373" s="17"/>
      <c r="AK373" s="17"/>
      <c r="AL373" s="17"/>
      <c r="AM373" s="17"/>
      <c r="AN373" s="17"/>
      <c r="AO373" s="17"/>
      <c r="AP373" s="17"/>
      <c r="AQ373" s="17"/>
      <c r="AR373" s="17"/>
      <c r="AS373" s="18"/>
      <c r="AU373" s="14"/>
      <c r="AV373" s="15"/>
      <c r="AW373" s="16"/>
      <c r="AX373" s="16"/>
      <c r="AY373" s="16"/>
      <c r="AZ373" s="17"/>
      <c r="BA373" s="17"/>
      <c r="BB373" s="17"/>
      <c r="BC373" s="17"/>
      <c r="BD373" s="17"/>
      <c r="BE373" s="17"/>
      <c r="BF373" s="17"/>
      <c r="BG373" s="17"/>
      <c r="BH373" s="17"/>
      <c r="BI373" s="18"/>
      <c r="BK373" s="14"/>
      <c r="BL373" s="15"/>
      <c r="BM373" s="16"/>
      <c r="BN373" s="16"/>
      <c r="BO373" s="16"/>
      <c r="BP373" s="17"/>
      <c r="BQ373" s="17"/>
      <c r="BR373" s="17"/>
      <c r="BS373" s="17"/>
      <c r="BT373" s="17"/>
      <c r="BU373" s="17"/>
      <c r="BV373" s="17"/>
      <c r="BW373" s="17"/>
      <c r="BX373" s="17"/>
      <c r="BY373" s="18"/>
      <c r="CA373" s="14"/>
      <c r="CB373" s="15"/>
      <c r="CC373" s="16"/>
      <c r="CD373" s="16"/>
      <c r="CE373" s="16"/>
      <c r="CF373" s="17"/>
      <c r="CG373" s="17"/>
      <c r="CH373" s="17"/>
      <c r="CI373" s="17"/>
      <c r="CJ373" s="17"/>
      <c r="CK373" s="17"/>
      <c r="CL373" s="17"/>
      <c r="CM373" s="17"/>
      <c r="CN373" s="17"/>
      <c r="CO373" s="18"/>
      <c r="CQ373" s="14"/>
      <c r="CR373" s="15"/>
      <c r="CS373" s="16"/>
      <c r="CT373" s="16"/>
      <c r="CU373" s="16"/>
      <c r="CV373" s="17"/>
      <c r="CW373" s="17"/>
      <c r="CX373" s="17"/>
      <c r="CY373" s="17"/>
      <c r="CZ373" s="17"/>
      <c r="DA373" s="17"/>
      <c r="DB373" s="17"/>
      <c r="DC373" s="17"/>
      <c r="DD373" s="17"/>
      <c r="DE373" s="18"/>
      <c r="DG373" s="14"/>
      <c r="DH373" s="15"/>
      <c r="DI373" s="16"/>
      <c r="DJ373" s="16"/>
      <c r="DK373" s="16"/>
      <c r="DL373" s="17"/>
      <c r="DM373" s="17"/>
      <c r="DN373" s="17"/>
      <c r="DO373" s="17"/>
      <c r="DP373" s="17"/>
      <c r="DQ373" s="17"/>
      <c r="DR373" s="17"/>
      <c r="DS373" s="17"/>
      <c r="DT373" s="17"/>
      <c r="DU373" s="18"/>
      <c r="DW373" s="14"/>
      <c r="DX373" s="15"/>
      <c r="DY373" s="16"/>
      <c r="DZ373" s="16"/>
      <c r="EA373" s="16"/>
      <c r="EB373" s="17"/>
      <c r="EC373" s="17"/>
      <c r="ED373" s="17"/>
      <c r="EE373" s="17"/>
      <c r="EF373" s="17"/>
      <c r="EG373" s="17"/>
      <c r="EH373" s="17"/>
      <c r="EI373" s="17"/>
      <c r="EJ373" s="17"/>
      <c r="EK373" s="18"/>
      <c r="EM373" s="14"/>
      <c r="EN373" s="15"/>
      <c r="EO373" s="16"/>
      <c r="EP373" s="16"/>
      <c r="EQ373" s="16"/>
      <c r="ER373" s="17"/>
      <c r="ES373" s="17"/>
      <c r="ET373" s="17"/>
      <c r="EU373" s="17"/>
      <c r="EV373" s="17"/>
      <c r="EW373" s="17"/>
      <c r="EX373" s="17"/>
      <c r="EY373" s="17"/>
      <c r="EZ373" s="17"/>
      <c r="FA373" s="18"/>
      <c r="FC373" s="14"/>
      <c r="FD373" s="15"/>
      <c r="FE373" s="16"/>
      <c r="FF373" s="16"/>
      <c r="FG373" s="16"/>
      <c r="FH373" s="17"/>
      <c r="FI373" s="17"/>
      <c r="FJ373" s="17"/>
      <c r="FK373" s="17"/>
      <c r="FL373" s="17"/>
      <c r="FM373" s="17"/>
      <c r="FN373" s="17"/>
      <c r="FO373" s="17"/>
      <c r="FP373" s="17"/>
      <c r="FQ373" s="18"/>
      <c r="FS373" s="14"/>
      <c r="FT373" s="15"/>
      <c r="FU373" s="16"/>
      <c r="FV373" s="16"/>
      <c r="FW373" s="16"/>
      <c r="FX373" s="17"/>
      <c r="FY373" s="17"/>
      <c r="FZ373" s="17"/>
      <c r="GA373" s="17"/>
      <c r="GB373" s="17"/>
      <c r="GC373" s="17"/>
      <c r="GD373" s="17"/>
      <c r="GE373" s="17"/>
      <c r="GF373" s="17"/>
      <c r="GG373" s="18"/>
      <c r="GI373" s="14"/>
      <c r="GJ373" s="15"/>
      <c r="GK373" s="16"/>
      <c r="GL373" s="16"/>
      <c r="GM373" s="16"/>
      <c r="GN373" s="17"/>
      <c r="GO373" s="17"/>
      <c r="GP373" s="17"/>
      <c r="GQ373" s="17"/>
      <c r="GR373" s="17"/>
      <c r="GS373" s="17"/>
      <c r="GT373" s="17"/>
      <c r="GU373" s="17"/>
      <c r="GV373" s="17"/>
      <c r="GW373" s="18"/>
      <c r="GY373" s="14"/>
      <c r="GZ373" s="15"/>
      <c r="HA373" s="16"/>
      <c r="HB373" s="16"/>
      <c r="HC373" s="16"/>
      <c r="HD373" s="17"/>
      <c r="HE373" s="17"/>
      <c r="HF373" s="17"/>
      <c r="HG373" s="17"/>
      <c r="HH373" s="17"/>
      <c r="HI373" s="17"/>
      <c r="HJ373" s="17"/>
      <c r="HK373" s="17"/>
      <c r="HL373" s="17"/>
      <c r="HM373" s="18"/>
      <c r="HO373" s="14"/>
      <c r="HP373" s="15"/>
      <c r="HQ373" s="16"/>
      <c r="HR373" s="16"/>
      <c r="HS373" s="16"/>
      <c r="HT373" s="17"/>
      <c r="HU373" s="17"/>
      <c r="HV373" s="17"/>
      <c r="HW373" s="17"/>
      <c r="HX373" s="17"/>
      <c r="HY373" s="17"/>
      <c r="HZ373" s="17"/>
      <c r="IA373" s="17"/>
      <c r="IB373" s="17"/>
      <c r="IC373" s="18"/>
      <c r="IE373" s="14"/>
      <c r="IF373" s="15"/>
      <c r="IG373" s="16"/>
      <c r="IH373" s="16"/>
      <c r="II373" s="16"/>
      <c r="IJ373" s="17"/>
      <c r="IK373" s="17"/>
      <c r="IL373" s="17"/>
      <c r="IM373" s="17"/>
      <c r="IN373" s="17"/>
      <c r="IO373" s="17"/>
      <c r="IP373" s="17"/>
      <c r="IQ373" s="17"/>
      <c r="IR373" s="17"/>
      <c r="IS373" s="18"/>
      <c r="IU373" s="14"/>
      <c r="IV373" s="15"/>
      <c r="IW373" s="16"/>
      <c r="IX373" s="16"/>
      <c r="IY373" s="16"/>
      <c r="IZ373" s="17"/>
      <c r="JA373" s="17"/>
      <c r="JB373" s="17"/>
      <c r="JC373" s="17"/>
      <c r="JD373" s="17"/>
      <c r="JE373" s="17"/>
      <c r="JF373" s="17"/>
      <c r="JG373" s="17"/>
      <c r="JH373" s="17"/>
      <c r="JI373" s="18"/>
      <c r="JK373" s="14"/>
      <c r="JL373" s="15"/>
      <c r="JM373" s="16"/>
      <c r="JN373" s="16"/>
      <c r="JO373" s="16"/>
      <c r="JP373" s="17"/>
      <c r="JQ373" s="17"/>
      <c r="JR373" s="17"/>
      <c r="JS373" s="17"/>
      <c r="JT373" s="17"/>
      <c r="JU373" s="17"/>
      <c r="JV373" s="17"/>
      <c r="JW373" s="17"/>
      <c r="JX373" s="17"/>
      <c r="JY373" s="18"/>
      <c r="KA373" s="14"/>
      <c r="KB373" s="15"/>
      <c r="KC373" s="16"/>
      <c r="KD373" s="16"/>
      <c r="KE373" s="16"/>
      <c r="KF373" s="17"/>
      <c r="KG373" s="17"/>
      <c r="KH373" s="17"/>
      <c r="KI373" s="17"/>
      <c r="KJ373" s="17"/>
      <c r="KK373" s="17"/>
      <c r="KL373" s="17"/>
      <c r="KM373" s="17"/>
      <c r="KN373" s="17"/>
      <c r="KO373" s="18"/>
      <c r="KQ373" s="14"/>
      <c r="KR373" s="15"/>
      <c r="KS373" s="16"/>
      <c r="KT373" s="16"/>
      <c r="KU373" s="16"/>
      <c r="KV373" s="17"/>
      <c r="KW373" s="17"/>
      <c r="KX373" s="17"/>
      <c r="KY373" s="17"/>
      <c r="KZ373" s="17"/>
      <c r="LA373" s="17"/>
      <c r="LB373" s="17"/>
      <c r="LC373" s="17"/>
      <c r="LD373" s="17"/>
      <c r="LE373" s="18"/>
      <c r="LG373" s="14"/>
      <c r="LH373" s="15"/>
      <c r="LI373" s="16"/>
      <c r="LJ373" s="16"/>
      <c r="LK373" s="16"/>
      <c r="LL373" s="17"/>
      <c r="LM373" s="17"/>
      <c r="LN373" s="17"/>
      <c r="LO373" s="17"/>
      <c r="LP373" s="17"/>
      <c r="LQ373" s="17"/>
      <c r="LR373" s="17"/>
      <c r="LS373" s="17"/>
      <c r="LT373" s="17"/>
      <c r="LU373" s="18"/>
      <c r="LW373" s="14"/>
      <c r="LX373" s="15"/>
      <c r="LY373" s="16"/>
      <c r="LZ373" s="16"/>
      <c r="MA373" s="16"/>
      <c r="MB373" s="17"/>
      <c r="MC373" s="17"/>
      <c r="MD373" s="17"/>
      <c r="ME373" s="17"/>
      <c r="MF373" s="17"/>
      <c r="MG373" s="17"/>
      <c r="MH373" s="17"/>
      <c r="MI373" s="17"/>
      <c r="MJ373" s="17"/>
      <c r="MK373" s="18"/>
      <c r="MM373" s="14"/>
      <c r="MN373" s="15"/>
      <c r="MO373" s="16"/>
      <c r="MP373" s="16"/>
      <c r="MQ373" s="16"/>
      <c r="MR373" s="17"/>
      <c r="MS373" s="17"/>
      <c r="MT373" s="17"/>
      <c r="MU373" s="17"/>
      <c r="MV373" s="17"/>
      <c r="MW373" s="17"/>
      <c r="MX373" s="17"/>
      <c r="MY373" s="17"/>
      <c r="MZ373" s="17"/>
      <c r="NA373" s="18"/>
      <c r="NC373" s="14"/>
      <c r="ND373" s="15"/>
      <c r="NE373" s="16"/>
      <c r="NF373" s="16"/>
      <c r="NG373" s="16"/>
      <c r="NH373" s="17"/>
      <c r="NI373" s="17"/>
      <c r="NJ373" s="17"/>
      <c r="NK373" s="17"/>
      <c r="NL373" s="17"/>
      <c r="NM373" s="17"/>
      <c r="NN373" s="17"/>
      <c r="NO373" s="17"/>
      <c r="NP373" s="17"/>
      <c r="NQ373" s="18"/>
      <c r="NS373" s="14"/>
      <c r="NT373" s="15"/>
      <c r="NU373" s="16"/>
      <c r="NV373" s="16"/>
      <c r="NW373" s="16"/>
      <c r="NX373" s="17"/>
      <c r="NY373" s="17"/>
      <c r="NZ373" s="17"/>
      <c r="OA373" s="17"/>
      <c r="OB373" s="17"/>
      <c r="OC373" s="17"/>
      <c r="OD373" s="17"/>
      <c r="OE373" s="17"/>
      <c r="OF373" s="17"/>
      <c r="OG373" s="18"/>
      <c r="OI373" s="14"/>
      <c r="OJ373" s="15"/>
      <c r="OK373" s="16"/>
      <c r="OL373" s="16"/>
      <c r="OM373" s="16"/>
      <c r="ON373" s="17"/>
      <c r="OO373" s="17"/>
      <c r="OP373" s="17"/>
      <c r="OQ373" s="17"/>
      <c r="OR373" s="17"/>
      <c r="OS373" s="17"/>
      <c r="OT373" s="17"/>
      <c r="OU373" s="17"/>
      <c r="OV373" s="17"/>
      <c r="OW373" s="18"/>
      <c r="OY373" s="14"/>
      <c r="OZ373" s="15"/>
      <c r="PA373" s="16"/>
      <c r="PB373" s="16"/>
      <c r="PC373" s="16"/>
      <c r="PD373" s="17"/>
      <c r="PE373" s="17"/>
      <c r="PF373" s="17"/>
      <c r="PG373" s="17"/>
      <c r="PH373" s="17"/>
      <c r="PI373" s="17"/>
      <c r="PJ373" s="17"/>
      <c r="PK373" s="17"/>
      <c r="PL373" s="17"/>
      <c r="PM373" s="18"/>
      <c r="PO373" s="14"/>
      <c r="PP373" s="15"/>
      <c r="PQ373" s="16"/>
      <c r="PR373" s="16"/>
      <c r="PS373" s="16"/>
      <c r="PT373" s="17"/>
      <c r="PU373" s="17"/>
      <c r="PV373" s="17"/>
      <c r="PW373" s="17"/>
      <c r="PX373" s="17"/>
      <c r="PY373" s="17"/>
      <c r="PZ373" s="17"/>
      <c r="QA373" s="17"/>
      <c r="QB373" s="17"/>
      <c r="QC373" s="18"/>
      <c r="QE373" s="14"/>
      <c r="QF373" s="15"/>
      <c r="QG373" s="16"/>
      <c r="QH373" s="16"/>
      <c r="QI373" s="16"/>
      <c r="QJ373" s="17"/>
      <c r="QK373" s="17"/>
      <c r="QL373" s="17"/>
      <c r="QM373" s="17"/>
      <c r="QN373" s="17"/>
      <c r="QO373" s="17"/>
      <c r="QP373" s="17"/>
      <c r="QQ373" s="17"/>
      <c r="QR373" s="17"/>
      <c r="QS373" s="18"/>
      <c r="QU373" s="14"/>
      <c r="QV373" s="15"/>
      <c r="QW373" s="16"/>
      <c r="QX373" s="16"/>
      <c r="QY373" s="16"/>
      <c r="QZ373" s="17"/>
      <c r="RA373" s="17"/>
      <c r="RB373" s="17"/>
      <c r="RC373" s="17"/>
      <c r="RD373" s="17"/>
      <c r="RE373" s="17"/>
      <c r="RF373" s="17"/>
      <c r="RG373" s="17"/>
      <c r="RH373" s="17"/>
      <c r="RI373" s="18"/>
      <c r="RK373" s="14"/>
      <c r="RL373" s="15"/>
      <c r="RM373" s="16"/>
      <c r="RN373" s="16"/>
      <c r="RO373" s="16"/>
      <c r="RP373" s="17"/>
      <c r="RQ373" s="17"/>
      <c r="RR373" s="17"/>
      <c r="RS373" s="17"/>
      <c r="RT373" s="17"/>
      <c r="RU373" s="17"/>
      <c r="RV373" s="17"/>
      <c r="RW373" s="17"/>
      <c r="RX373" s="17"/>
      <c r="RY373" s="18"/>
      <c r="SA373" s="14"/>
      <c r="SB373" s="15"/>
      <c r="SC373" s="16"/>
      <c r="SD373" s="16"/>
      <c r="SE373" s="16"/>
      <c r="SF373" s="17"/>
      <c r="SG373" s="17"/>
      <c r="SH373" s="17"/>
      <c r="SI373" s="17"/>
      <c r="SJ373" s="17"/>
      <c r="SK373" s="17"/>
      <c r="SL373" s="17"/>
      <c r="SM373" s="17"/>
      <c r="SN373" s="17"/>
      <c r="SO373" s="18"/>
      <c r="SQ373" s="14"/>
      <c r="SR373" s="15"/>
      <c r="SS373" s="16"/>
      <c r="ST373" s="16"/>
      <c r="SU373" s="16"/>
      <c r="SV373" s="17"/>
      <c r="SW373" s="17"/>
      <c r="SX373" s="17"/>
      <c r="SY373" s="17"/>
      <c r="SZ373" s="17"/>
      <c r="TA373" s="17"/>
      <c r="TB373" s="17"/>
      <c r="TC373" s="17"/>
      <c r="TD373" s="17"/>
      <c r="TE373" s="18"/>
      <c r="TG373" s="14"/>
      <c r="TH373" s="15"/>
      <c r="TI373" s="16"/>
      <c r="TJ373" s="16"/>
      <c r="TK373" s="16"/>
      <c r="TL373" s="17"/>
      <c r="TM373" s="17"/>
      <c r="TN373" s="17"/>
      <c r="TO373" s="17"/>
      <c r="TP373" s="17"/>
      <c r="TQ373" s="17"/>
      <c r="TR373" s="17"/>
      <c r="TS373" s="17"/>
      <c r="TT373" s="17"/>
      <c r="TU373" s="18"/>
      <c r="TW373" s="14"/>
      <c r="TX373" s="15"/>
      <c r="TY373" s="16"/>
      <c r="TZ373" s="16"/>
      <c r="UA373" s="16"/>
      <c r="UB373" s="17"/>
      <c r="UC373" s="17"/>
      <c r="UD373" s="17"/>
      <c r="UE373" s="17"/>
      <c r="UF373" s="17"/>
      <c r="UG373" s="17"/>
      <c r="UH373" s="17"/>
      <c r="UI373" s="17"/>
      <c r="UJ373" s="17"/>
      <c r="UK373" s="18"/>
      <c r="UM373" s="14"/>
      <c r="UN373" s="15"/>
      <c r="UO373" s="16"/>
      <c r="UP373" s="16"/>
      <c r="UQ373" s="16"/>
      <c r="UR373" s="17"/>
      <c r="US373" s="17"/>
      <c r="UT373" s="17"/>
      <c r="UU373" s="17"/>
      <c r="UV373" s="17"/>
      <c r="UW373" s="17"/>
      <c r="UX373" s="17"/>
      <c r="UY373" s="17"/>
      <c r="UZ373" s="17"/>
      <c r="VA373" s="18"/>
      <c r="VC373" s="14"/>
      <c r="VD373" s="15"/>
      <c r="VE373" s="16"/>
      <c r="VF373" s="16"/>
      <c r="VG373" s="16"/>
      <c r="VH373" s="17"/>
      <c r="VI373" s="17"/>
      <c r="VJ373" s="17"/>
      <c r="VK373" s="17"/>
      <c r="VL373" s="17"/>
      <c r="VM373" s="17"/>
      <c r="VN373" s="17"/>
      <c r="VO373" s="17"/>
      <c r="VP373" s="17"/>
      <c r="VQ373" s="18"/>
      <c r="VS373" s="14"/>
      <c r="VT373" s="15"/>
      <c r="VU373" s="16"/>
      <c r="VV373" s="16"/>
      <c r="VW373" s="16"/>
      <c r="VX373" s="17"/>
      <c r="VY373" s="17"/>
      <c r="VZ373" s="17"/>
      <c r="WA373" s="17"/>
      <c r="WB373" s="17"/>
      <c r="WC373" s="17"/>
      <c r="WD373" s="17"/>
      <c r="WE373" s="17"/>
      <c r="WF373" s="17"/>
      <c r="WG373" s="18"/>
      <c r="WI373" s="14"/>
      <c r="WJ373" s="15"/>
      <c r="WK373" s="16"/>
      <c r="WL373" s="16"/>
      <c r="WM373" s="16"/>
      <c r="WN373" s="17"/>
      <c r="WO373" s="17"/>
      <c r="WP373" s="17"/>
      <c r="WQ373" s="17"/>
      <c r="WR373" s="17"/>
      <c r="WS373" s="17"/>
      <c r="WT373" s="17"/>
      <c r="WU373" s="17"/>
      <c r="WV373" s="17"/>
      <c r="WW373" s="18"/>
      <c r="WY373" s="14"/>
      <c r="WZ373" s="15"/>
      <c r="XA373" s="16"/>
      <c r="XB373" s="16"/>
      <c r="XC373" s="16"/>
      <c r="XD373" s="17"/>
      <c r="XE373" s="17"/>
      <c r="XF373" s="17"/>
      <c r="XG373" s="17"/>
      <c r="XH373" s="17"/>
      <c r="XI373" s="17"/>
      <c r="XJ373" s="17"/>
      <c r="XK373" s="17"/>
      <c r="XL373" s="17"/>
      <c r="XM373" s="18"/>
      <c r="XO373" s="14"/>
      <c r="XP373" s="15"/>
      <c r="XQ373" s="16"/>
      <c r="XR373" s="16"/>
      <c r="XS373" s="16"/>
      <c r="XT373" s="17"/>
      <c r="XU373" s="17"/>
      <c r="XV373" s="17"/>
      <c r="XW373" s="17"/>
      <c r="XX373" s="17"/>
      <c r="XY373" s="17"/>
      <c r="XZ373" s="17"/>
      <c r="YA373" s="17"/>
      <c r="YB373" s="17"/>
      <c r="YC373" s="18"/>
      <c r="YE373" s="14"/>
      <c r="YF373" s="15"/>
      <c r="YG373" s="16"/>
      <c r="YH373" s="16"/>
      <c r="YI373" s="16"/>
      <c r="YJ373" s="17"/>
      <c r="YK373" s="17"/>
      <c r="YL373" s="17"/>
      <c r="YM373" s="17"/>
      <c r="YN373" s="17"/>
      <c r="YO373" s="17"/>
      <c r="YP373" s="17"/>
      <c r="YQ373" s="17"/>
      <c r="YR373" s="17"/>
      <c r="YS373" s="18"/>
      <c r="YU373" s="14"/>
      <c r="YV373" s="15"/>
      <c r="YW373" s="16"/>
      <c r="YX373" s="16"/>
      <c r="YY373" s="16"/>
      <c r="YZ373" s="17"/>
      <c r="ZA373" s="17"/>
      <c r="ZB373" s="17"/>
      <c r="ZC373" s="17"/>
      <c r="ZD373" s="17"/>
      <c r="ZE373" s="17"/>
      <c r="ZF373" s="17"/>
      <c r="ZG373" s="17"/>
      <c r="ZH373" s="17"/>
      <c r="ZI373" s="18"/>
    </row>
    <row r="374" spans="1:685" ht="23.25" customHeight="1" x14ac:dyDescent="0.3">
      <c r="A374" s="3">
        <v>21</v>
      </c>
      <c r="B374" s="13" t="s">
        <v>25</v>
      </c>
      <c r="C374" s="40">
        <v>0</v>
      </c>
      <c r="D374" s="40">
        <v>0</v>
      </c>
      <c r="E374" s="40">
        <v>0</v>
      </c>
      <c r="F374" s="40">
        <v>0</v>
      </c>
      <c r="G374" s="40">
        <v>0</v>
      </c>
      <c r="H374" s="40">
        <v>0</v>
      </c>
      <c r="I374" s="40">
        <v>0</v>
      </c>
      <c r="J374" s="40">
        <v>0</v>
      </c>
      <c r="K374" s="40">
        <v>0</v>
      </c>
      <c r="L374" s="40">
        <v>0</v>
      </c>
      <c r="M374" s="40">
        <f t="shared" si="0"/>
        <v>0</v>
      </c>
      <c r="N374" s="40">
        <v>0</v>
      </c>
      <c r="O374" s="41">
        <v>0</v>
      </c>
    </row>
    <row r="375" spans="1:685" ht="23.25" customHeight="1" x14ac:dyDescent="0.3">
      <c r="A375" s="12">
        <v>22</v>
      </c>
      <c r="B375" s="13" t="s">
        <v>26</v>
      </c>
      <c r="C375" s="40">
        <v>2.4974447440350381E-3</v>
      </c>
      <c r="D375" s="40">
        <v>2.0355466762161452E-3</v>
      </c>
      <c r="E375" s="40">
        <v>0</v>
      </c>
      <c r="F375" s="40">
        <v>0</v>
      </c>
      <c r="G375" s="40">
        <v>0</v>
      </c>
      <c r="H375" s="40">
        <v>0</v>
      </c>
      <c r="I375" s="40">
        <v>0</v>
      </c>
      <c r="J375" s="40">
        <v>0</v>
      </c>
      <c r="K375" s="40">
        <v>0.2857142857142857</v>
      </c>
      <c r="L375" s="40">
        <v>0</v>
      </c>
      <c r="M375" s="40">
        <f t="shared" si="0"/>
        <v>0</v>
      </c>
      <c r="N375" s="40">
        <v>0</v>
      </c>
      <c r="O375" s="41">
        <v>1.9256370652545973E-3</v>
      </c>
    </row>
    <row r="376" spans="1:685" ht="23.25" customHeight="1" x14ac:dyDescent="0.3">
      <c r="A376" s="3">
        <v>23</v>
      </c>
      <c r="B376" s="13" t="s">
        <v>27</v>
      </c>
      <c r="C376" s="40">
        <v>0</v>
      </c>
      <c r="D376" s="40">
        <v>4.2407222421169695E-4</v>
      </c>
      <c r="E376" s="40">
        <v>0</v>
      </c>
      <c r="F376" s="40">
        <v>0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f t="shared" si="0"/>
        <v>0</v>
      </c>
      <c r="N376" s="40">
        <v>0</v>
      </c>
      <c r="O376" s="41">
        <v>1.5779312966076101E-4</v>
      </c>
    </row>
    <row r="377" spans="1:685" ht="23.25" customHeight="1" x14ac:dyDescent="0.3">
      <c r="A377" s="12">
        <v>24</v>
      </c>
      <c r="B377" s="13" t="s">
        <v>124</v>
      </c>
      <c r="C377" s="40">
        <v>2.0019199932344357E-3</v>
      </c>
      <c r="D377" s="40">
        <v>8.047948432817538E-3</v>
      </c>
      <c r="E377" s="40">
        <v>1.1054317365746691E-3</v>
      </c>
      <c r="F377" s="40">
        <v>0</v>
      </c>
      <c r="G377" s="40">
        <v>0</v>
      </c>
      <c r="H377" s="40">
        <v>0.20000000000000004</v>
      </c>
      <c r="I377" s="40">
        <v>0</v>
      </c>
      <c r="J377" s="40">
        <v>0</v>
      </c>
      <c r="K377" s="40">
        <v>0</v>
      </c>
      <c r="L377" s="40">
        <v>0</v>
      </c>
      <c r="M377" s="40">
        <f t="shared" si="0"/>
        <v>0</v>
      </c>
      <c r="N377" s="40">
        <v>0</v>
      </c>
      <c r="O377" s="41">
        <v>6.9129260423533368E-3</v>
      </c>
    </row>
    <row r="378" spans="1:685" ht="23.25" customHeight="1" x14ac:dyDescent="0.3">
      <c r="A378" s="3">
        <v>25</v>
      </c>
      <c r="B378" s="13" t="s">
        <v>28</v>
      </c>
      <c r="C378" s="40">
        <v>0</v>
      </c>
      <c r="D378" s="40">
        <v>0</v>
      </c>
      <c r="E378" s="40">
        <v>4.0943192612648699E-3</v>
      </c>
      <c r="F378" s="40">
        <v>0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f t="shared" si="0"/>
        <v>0</v>
      </c>
      <c r="N378" s="40">
        <v>0</v>
      </c>
      <c r="O378" s="41">
        <v>2.6292586979568367E-4</v>
      </c>
    </row>
    <row r="379" spans="1:685" ht="35.25" customHeight="1" x14ac:dyDescent="0.3">
      <c r="A379" s="12">
        <v>26</v>
      </c>
      <c r="B379" s="13" t="s">
        <v>125</v>
      </c>
      <c r="C379" s="40">
        <v>0</v>
      </c>
      <c r="D379" s="40">
        <v>0</v>
      </c>
      <c r="E379" s="40">
        <v>1.2819303267830253E-2</v>
      </c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f t="shared" si="0"/>
        <v>0</v>
      </c>
      <c r="N379" s="40">
        <v>0</v>
      </c>
      <c r="O379" s="41">
        <v>8.2322023437606884E-4</v>
      </c>
    </row>
    <row r="380" spans="1:685" ht="23.25" customHeight="1" x14ac:dyDescent="0.3">
      <c r="A380" s="3">
        <v>27</v>
      </c>
      <c r="B380" s="13" t="s">
        <v>29</v>
      </c>
      <c r="C380" s="40">
        <v>2.4677132589870023E-3</v>
      </c>
      <c r="D380" s="40">
        <v>6.8636874807596867E-3</v>
      </c>
      <c r="E380" s="40">
        <v>4.3243662399596759E-3</v>
      </c>
      <c r="F380" s="40">
        <v>0</v>
      </c>
      <c r="G380" s="40">
        <v>0</v>
      </c>
      <c r="H380" s="40">
        <v>0</v>
      </c>
      <c r="I380" s="40">
        <v>0</v>
      </c>
      <c r="J380" s="40">
        <v>0.330188679245283</v>
      </c>
      <c r="K380" s="40">
        <v>0</v>
      </c>
      <c r="L380" s="40">
        <v>0.11820202786965246</v>
      </c>
      <c r="M380" s="40">
        <f t="shared" si="0"/>
        <v>0</v>
      </c>
      <c r="N380" s="40">
        <v>0</v>
      </c>
      <c r="O380" s="41">
        <v>1.4484268334570578E-2</v>
      </c>
    </row>
    <row r="381" spans="1:685" ht="23.25" customHeight="1" x14ac:dyDescent="0.3">
      <c r="A381" s="12">
        <v>28</v>
      </c>
      <c r="B381" s="13" t="s">
        <v>30</v>
      </c>
      <c r="C381" s="40">
        <v>0</v>
      </c>
      <c r="D381" s="40">
        <v>0</v>
      </c>
      <c r="E381" s="40">
        <v>1.7059663588603623E-2</v>
      </c>
      <c r="F381" s="40">
        <v>0</v>
      </c>
      <c r="G381" s="40">
        <v>0</v>
      </c>
      <c r="H381" s="40">
        <v>0</v>
      </c>
      <c r="I381" s="40">
        <v>0</v>
      </c>
      <c r="J381" s="40">
        <v>0</v>
      </c>
      <c r="K381" s="40">
        <v>0</v>
      </c>
      <c r="L381" s="40">
        <v>0</v>
      </c>
      <c r="M381" s="40">
        <f t="shared" si="0"/>
        <v>0</v>
      </c>
      <c r="N381" s="40">
        <v>0</v>
      </c>
      <c r="O381" s="41">
        <v>1.0955244574820152E-3</v>
      </c>
    </row>
    <row r="382" spans="1:685" ht="23.25" customHeight="1" x14ac:dyDescent="0.3">
      <c r="A382" s="3">
        <v>29</v>
      </c>
      <c r="B382" s="13" t="s">
        <v>31</v>
      </c>
      <c r="C382" s="40">
        <v>5.2386876654639744E-3</v>
      </c>
      <c r="D382" s="40">
        <v>2.9967770510959915E-3</v>
      </c>
      <c r="E382" s="40">
        <v>0</v>
      </c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f t="shared" si="0"/>
        <v>0</v>
      </c>
      <c r="N382" s="40">
        <v>0</v>
      </c>
      <c r="O382" s="41">
        <v>2.7711973410911896E-3</v>
      </c>
    </row>
    <row r="383" spans="1:685" ht="23.25" customHeight="1" x14ac:dyDescent="0.3">
      <c r="A383" s="12">
        <v>30</v>
      </c>
      <c r="B383" s="13" t="s">
        <v>32</v>
      </c>
      <c r="C383" s="40">
        <v>0</v>
      </c>
      <c r="D383" s="40">
        <v>0</v>
      </c>
      <c r="E383" s="40">
        <v>0</v>
      </c>
      <c r="F383" s="40">
        <v>0</v>
      </c>
      <c r="G383" s="40">
        <v>0</v>
      </c>
      <c r="H383" s="40">
        <v>0</v>
      </c>
      <c r="I383" s="40">
        <v>0</v>
      </c>
      <c r="J383" s="40">
        <v>0</v>
      </c>
      <c r="K383" s="40">
        <v>0</v>
      </c>
      <c r="L383" s="40">
        <v>0</v>
      </c>
      <c r="M383" s="40">
        <f t="shared" si="0"/>
        <v>0</v>
      </c>
      <c r="N383" s="40">
        <v>0</v>
      </c>
      <c r="O383" s="41">
        <v>0</v>
      </c>
    </row>
    <row r="384" spans="1:685" ht="23.25" customHeight="1" x14ac:dyDescent="0.3">
      <c r="A384" s="3">
        <v>31</v>
      </c>
      <c r="B384" s="13" t="s">
        <v>33</v>
      </c>
      <c r="C384" s="40">
        <v>4.0401784681942483E-3</v>
      </c>
      <c r="D384" s="40">
        <v>3.7286942973280314E-3</v>
      </c>
      <c r="E384" s="40">
        <v>1.0804453606115627E-3</v>
      </c>
      <c r="F384" s="40">
        <v>1.9607843137254902E-2</v>
      </c>
      <c r="G384" s="40">
        <v>0</v>
      </c>
      <c r="H384" s="40">
        <v>0</v>
      </c>
      <c r="I384" s="40">
        <v>0</v>
      </c>
      <c r="J384" s="40">
        <v>0</v>
      </c>
      <c r="K384" s="40">
        <v>0</v>
      </c>
      <c r="L384" s="40">
        <v>0</v>
      </c>
      <c r="M384" s="40">
        <f t="shared" si="0"/>
        <v>0</v>
      </c>
      <c r="N384" s="40">
        <v>0</v>
      </c>
      <c r="O384" s="41">
        <v>2.7641349469807361E-3</v>
      </c>
    </row>
    <row r="385" spans="1:15" ht="23.25" customHeight="1" x14ac:dyDescent="0.3">
      <c r="A385" s="12">
        <v>32</v>
      </c>
      <c r="B385" s="13" t="s">
        <v>34</v>
      </c>
      <c r="C385" s="40">
        <v>0</v>
      </c>
      <c r="D385" s="40">
        <v>0</v>
      </c>
      <c r="E385" s="40">
        <v>2.2280954565721701E-3</v>
      </c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0</v>
      </c>
      <c r="M385" s="40">
        <f t="shared" si="0"/>
        <v>0</v>
      </c>
      <c r="N385" s="40">
        <v>0</v>
      </c>
      <c r="O385" s="41">
        <v>1.4308213368931775E-4</v>
      </c>
    </row>
    <row r="386" spans="1:15" ht="23.25" customHeight="1" x14ac:dyDescent="0.3">
      <c r="A386" s="3">
        <v>33</v>
      </c>
      <c r="B386" s="13" t="s">
        <v>35</v>
      </c>
      <c r="C386" s="40">
        <v>0</v>
      </c>
      <c r="D386" s="40">
        <v>0</v>
      </c>
      <c r="E386" s="40">
        <v>3.3981471309824591E-3</v>
      </c>
      <c r="F386" s="40">
        <v>0</v>
      </c>
      <c r="G386" s="40">
        <v>0</v>
      </c>
      <c r="H386" s="40">
        <v>0</v>
      </c>
      <c r="I386" s="40">
        <v>0</v>
      </c>
      <c r="J386" s="40">
        <v>0</v>
      </c>
      <c r="K386" s="40">
        <v>0</v>
      </c>
      <c r="L386" s="40">
        <v>0</v>
      </c>
      <c r="M386" s="40">
        <f t="shared" si="0"/>
        <v>0</v>
      </c>
      <c r="N386" s="40">
        <v>0</v>
      </c>
      <c r="O386" s="41">
        <v>2.1821961920752867E-4</v>
      </c>
    </row>
    <row r="387" spans="1:15" ht="28.5" customHeight="1" x14ac:dyDescent="0.3">
      <c r="A387" s="12">
        <v>34</v>
      </c>
      <c r="B387" s="13" t="s">
        <v>171</v>
      </c>
      <c r="C387" s="40">
        <v>8.0275009629697676E-4</v>
      </c>
      <c r="D387" s="40">
        <v>6.7851555873871499E-4</v>
      </c>
      <c r="E387" s="40">
        <v>0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f t="shared" si="0"/>
        <v>0</v>
      </c>
      <c r="N387" s="40">
        <v>0</v>
      </c>
      <c r="O387" s="41">
        <v>5.0624539264557697E-4</v>
      </c>
    </row>
    <row r="388" spans="1:15" ht="23.25" customHeight="1" x14ac:dyDescent="0.3">
      <c r="A388" s="3">
        <v>35</v>
      </c>
      <c r="B388" s="13" t="s">
        <v>36</v>
      </c>
      <c r="C388" s="40">
        <v>0</v>
      </c>
      <c r="D388" s="40">
        <v>0</v>
      </c>
      <c r="E388" s="40">
        <v>0</v>
      </c>
      <c r="F388" s="40">
        <v>0</v>
      </c>
      <c r="G388" s="40">
        <v>0</v>
      </c>
      <c r="H388" s="40">
        <v>0</v>
      </c>
      <c r="I388" s="40">
        <v>0</v>
      </c>
      <c r="J388" s="40">
        <v>0</v>
      </c>
      <c r="K388" s="40">
        <v>0</v>
      </c>
      <c r="L388" s="40">
        <v>0</v>
      </c>
      <c r="M388" s="40">
        <f t="shared" si="0"/>
        <v>0</v>
      </c>
      <c r="N388" s="40">
        <v>0</v>
      </c>
      <c r="O388" s="41">
        <v>0</v>
      </c>
    </row>
    <row r="389" spans="1:15" ht="23.25" customHeight="1" x14ac:dyDescent="0.3">
      <c r="A389" s="12">
        <v>36</v>
      </c>
      <c r="B389" s="13" t="s">
        <v>172</v>
      </c>
      <c r="C389" s="40">
        <v>2.8839540496595085E-3</v>
      </c>
      <c r="D389" s="40">
        <v>2.3182614923572763E-3</v>
      </c>
      <c r="E389" s="40">
        <v>0</v>
      </c>
      <c r="F389" s="40">
        <v>0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f t="shared" si="0"/>
        <v>0</v>
      </c>
      <c r="N389" s="40">
        <v>0</v>
      </c>
      <c r="O389" s="41">
        <v>1.7743176037481178E-3</v>
      </c>
    </row>
    <row r="390" spans="1:15" ht="33" customHeight="1" x14ac:dyDescent="0.3">
      <c r="A390" s="3">
        <v>37</v>
      </c>
      <c r="B390" s="13" t="s">
        <v>37</v>
      </c>
      <c r="C390" s="40">
        <v>1.6900697500639227E-2</v>
      </c>
      <c r="D390" s="40">
        <v>1.2957762406468516E-2</v>
      </c>
      <c r="E390" s="40">
        <v>1.3688226031926555E-2</v>
      </c>
      <c r="F390" s="40">
        <v>0</v>
      </c>
      <c r="G390" s="40">
        <v>0</v>
      </c>
      <c r="H390" s="40">
        <v>0</v>
      </c>
      <c r="I390" s="40">
        <v>0</v>
      </c>
      <c r="J390" s="40">
        <v>0</v>
      </c>
      <c r="K390" s="40">
        <v>0</v>
      </c>
      <c r="L390" s="40">
        <v>0</v>
      </c>
      <c r="M390" s="40">
        <f t="shared" si="0"/>
        <v>0</v>
      </c>
      <c r="N390" s="40">
        <v>0</v>
      </c>
      <c r="O390" s="41">
        <v>1.1043357396358035E-2</v>
      </c>
    </row>
    <row r="391" spans="1:15" ht="23.25" customHeight="1" x14ac:dyDescent="0.3">
      <c r="A391" s="12">
        <v>38</v>
      </c>
      <c r="B391" s="13" t="s">
        <v>38</v>
      </c>
      <c r="C391" s="40">
        <v>5.0840839432141852E-3</v>
      </c>
      <c r="D391" s="40">
        <v>1.1817479314699286E-2</v>
      </c>
      <c r="E391" s="40">
        <v>8.222671689789832E-3</v>
      </c>
      <c r="F391" s="40">
        <v>3.9215686274509803E-2</v>
      </c>
      <c r="G391" s="40">
        <v>0</v>
      </c>
      <c r="H391" s="40">
        <v>0</v>
      </c>
      <c r="I391" s="40">
        <v>0</v>
      </c>
      <c r="J391" s="40">
        <v>0</v>
      </c>
      <c r="K391" s="40">
        <v>0.12698412698412698</v>
      </c>
      <c r="L391" s="40">
        <v>0</v>
      </c>
      <c r="M391" s="40">
        <f t="shared" si="0"/>
        <v>0</v>
      </c>
      <c r="N391" s="40">
        <v>0</v>
      </c>
      <c r="O391" s="41">
        <v>6.7609775618014956E-3</v>
      </c>
    </row>
    <row r="392" spans="1:15" ht="23.25" customHeight="1" x14ac:dyDescent="0.3">
      <c r="A392" s="3">
        <v>39</v>
      </c>
      <c r="B392" s="13" t="s">
        <v>39</v>
      </c>
      <c r="C392" s="40">
        <v>4.9519440096673587E-3</v>
      </c>
      <c r="D392" s="40">
        <v>3.0815914959383306E-3</v>
      </c>
      <c r="E392" s="40">
        <v>8.7452315870872118E-4</v>
      </c>
      <c r="F392" s="40">
        <v>0</v>
      </c>
      <c r="G392" s="40">
        <v>0</v>
      </c>
      <c r="H392" s="40">
        <v>0</v>
      </c>
      <c r="I392" s="40">
        <v>0</v>
      </c>
      <c r="J392" s="40">
        <v>0</v>
      </c>
      <c r="K392" s="40">
        <v>0</v>
      </c>
      <c r="L392" s="40">
        <v>0</v>
      </c>
      <c r="M392" s="40">
        <f t="shared" si="0"/>
        <v>0</v>
      </c>
      <c r="N392" s="40">
        <v>0</v>
      </c>
      <c r="O392" s="41">
        <v>2.7682660853206209E-3</v>
      </c>
    </row>
    <row r="393" spans="1:15" ht="23.25" customHeight="1" x14ac:dyDescent="0.3">
      <c r="A393" s="12">
        <v>40</v>
      </c>
      <c r="B393" s="13" t="s">
        <v>40</v>
      </c>
      <c r="C393" s="40">
        <v>6.5178022221972628E-3</v>
      </c>
      <c r="D393" s="40">
        <v>9.2510570392847959E-3</v>
      </c>
      <c r="E393" s="40">
        <v>0</v>
      </c>
      <c r="F393" s="40">
        <v>0</v>
      </c>
      <c r="G393" s="40">
        <v>0</v>
      </c>
      <c r="H393" s="40">
        <v>0</v>
      </c>
      <c r="I393" s="40">
        <v>0</v>
      </c>
      <c r="J393" s="40">
        <v>0</v>
      </c>
      <c r="K393" s="40">
        <v>0</v>
      </c>
      <c r="L393" s="40">
        <v>0</v>
      </c>
      <c r="M393" s="40">
        <f t="shared" si="0"/>
        <v>0</v>
      </c>
      <c r="N393" s="40">
        <v>0</v>
      </c>
      <c r="O393" s="41">
        <v>5.5027250547667779E-3</v>
      </c>
    </row>
    <row r="394" spans="1:15" ht="23.25" customHeight="1" x14ac:dyDescent="0.3">
      <c r="A394" s="3">
        <v>41</v>
      </c>
      <c r="B394" s="13" t="s">
        <v>126</v>
      </c>
      <c r="C394" s="40">
        <v>0</v>
      </c>
      <c r="D394" s="40">
        <v>0</v>
      </c>
      <c r="E394" s="40">
        <v>1.3466795044943164E-2</v>
      </c>
      <c r="F394" s="40">
        <v>0</v>
      </c>
      <c r="G394" s="40">
        <v>0</v>
      </c>
      <c r="H394" s="40">
        <v>0</v>
      </c>
      <c r="I394" s="40">
        <v>0</v>
      </c>
      <c r="J394" s="40">
        <v>0</v>
      </c>
      <c r="K394" s="40">
        <v>0</v>
      </c>
      <c r="L394" s="40">
        <v>0</v>
      </c>
      <c r="M394" s="40">
        <f t="shared" si="0"/>
        <v>0</v>
      </c>
      <c r="N394" s="40">
        <v>0</v>
      </c>
      <c r="O394" s="41">
        <v>8.648003671941363E-4</v>
      </c>
    </row>
    <row r="395" spans="1:15" ht="23.25" customHeight="1" x14ac:dyDescent="0.3">
      <c r="A395" s="12">
        <v>42</v>
      </c>
      <c r="B395" s="13" t="s">
        <v>41</v>
      </c>
      <c r="C395" s="40">
        <v>1.7838891028821703E-3</v>
      </c>
      <c r="D395" s="40">
        <v>3.3925777936935756E-3</v>
      </c>
      <c r="E395" s="40">
        <v>0</v>
      </c>
      <c r="F395" s="40">
        <v>0</v>
      </c>
      <c r="G395" s="40">
        <v>0</v>
      </c>
      <c r="H395" s="40">
        <v>0</v>
      </c>
      <c r="I395" s="40">
        <v>0</v>
      </c>
      <c r="J395" s="40">
        <v>0</v>
      </c>
      <c r="K395" s="40">
        <v>0</v>
      </c>
      <c r="L395" s="40">
        <v>0</v>
      </c>
      <c r="M395" s="40">
        <f t="shared" si="0"/>
        <v>0</v>
      </c>
      <c r="N395" s="40">
        <v>0</v>
      </c>
      <c r="O395" s="41">
        <v>1.8262925599268867E-3</v>
      </c>
    </row>
    <row r="396" spans="1:15" ht="23.25" customHeight="1" x14ac:dyDescent="0.3">
      <c r="A396" s="3">
        <v>43</v>
      </c>
      <c r="B396" s="13" t="s">
        <v>42</v>
      </c>
      <c r="C396" s="40">
        <v>1.9721885081863994E-3</v>
      </c>
      <c r="D396" s="40">
        <v>2.0355466762161452E-3</v>
      </c>
      <c r="E396" s="40">
        <v>0</v>
      </c>
      <c r="F396" s="40">
        <v>0</v>
      </c>
      <c r="G396" s="40">
        <v>0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f t="shared" si="0"/>
        <v>0</v>
      </c>
      <c r="N396" s="40">
        <v>0</v>
      </c>
      <c r="O396" s="41">
        <v>1.3808823390689801E-3</v>
      </c>
    </row>
    <row r="397" spans="1:15" ht="23.25" customHeight="1" x14ac:dyDescent="0.3">
      <c r="A397" s="12">
        <v>44</v>
      </c>
      <c r="B397" s="13" t="s">
        <v>43</v>
      </c>
      <c r="C397" s="40">
        <v>1.5916254995715366E-2</v>
      </c>
      <c r="D397" s="40">
        <v>2.08894836370947E-2</v>
      </c>
      <c r="E397" s="40">
        <v>9.2742534781681523E-3</v>
      </c>
      <c r="F397" s="40">
        <v>1.9607843137254902E-2</v>
      </c>
      <c r="G397" s="40">
        <v>0</v>
      </c>
      <c r="H397" s="40">
        <v>1.754385964912281E-2</v>
      </c>
      <c r="I397" s="40">
        <v>0</v>
      </c>
      <c r="J397" s="40">
        <v>0</v>
      </c>
      <c r="K397" s="40">
        <v>0</v>
      </c>
      <c r="L397" s="40">
        <v>0</v>
      </c>
      <c r="M397" s="40">
        <f t="shared" si="0"/>
        <v>0</v>
      </c>
      <c r="N397" s="40">
        <v>0</v>
      </c>
      <c r="O397" s="41">
        <v>1.3712082819890867E-2</v>
      </c>
    </row>
    <row r="398" spans="1:15" ht="23.25" customHeight="1" x14ac:dyDescent="0.3">
      <c r="A398" s="3">
        <v>45</v>
      </c>
      <c r="B398" s="13" t="s">
        <v>44</v>
      </c>
      <c r="C398" s="40">
        <v>1.4568427673537724E-3</v>
      </c>
      <c r="D398" s="40">
        <v>1.6114744520044483E-3</v>
      </c>
      <c r="E398" s="40">
        <v>0</v>
      </c>
      <c r="F398" s="40">
        <v>0</v>
      </c>
      <c r="G398" s="40">
        <v>0</v>
      </c>
      <c r="H398" s="40">
        <v>2.9824561403508778E-2</v>
      </c>
      <c r="I398" s="40">
        <v>9.1928976353824413E-3</v>
      </c>
      <c r="J398" s="40">
        <v>0</v>
      </c>
      <c r="K398" s="40">
        <v>0</v>
      </c>
      <c r="L398" s="40">
        <v>0</v>
      </c>
      <c r="M398" s="40">
        <f t="shared" si="0"/>
        <v>0</v>
      </c>
      <c r="N398" s="40">
        <v>0.22222222222222224</v>
      </c>
      <c r="O398" s="41">
        <v>2.5053326699868103E-3</v>
      </c>
    </row>
    <row r="399" spans="1:15" ht="28.5" customHeight="1" x14ac:dyDescent="0.3">
      <c r="A399" s="12">
        <v>46</v>
      </c>
      <c r="B399" s="13" t="s">
        <v>173</v>
      </c>
      <c r="C399" s="40">
        <v>3.3001948403320151E-3</v>
      </c>
      <c r="D399" s="40">
        <v>2.0355466762161452E-3</v>
      </c>
      <c r="E399" s="40">
        <v>0</v>
      </c>
      <c r="F399" s="40">
        <v>0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f t="shared" si="0"/>
        <v>0</v>
      </c>
      <c r="N399" s="40">
        <v>0</v>
      </c>
      <c r="O399" s="41">
        <v>1.8007099392571301E-3</v>
      </c>
    </row>
    <row r="400" spans="1:15" ht="28.5" customHeight="1" x14ac:dyDescent="0.3">
      <c r="A400" s="3">
        <v>47</v>
      </c>
      <c r="B400" s="13" t="s">
        <v>45</v>
      </c>
      <c r="C400" s="40">
        <v>6.4220007703758141E-3</v>
      </c>
      <c r="D400" s="40">
        <v>5.9935541021919831E-3</v>
      </c>
      <c r="E400" s="40">
        <v>0</v>
      </c>
      <c r="F400" s="40">
        <v>0</v>
      </c>
      <c r="G400" s="40">
        <v>0</v>
      </c>
      <c r="H400" s="40">
        <v>4.3859649122807022E-2</v>
      </c>
      <c r="I400" s="40">
        <v>0</v>
      </c>
      <c r="J400" s="40">
        <v>0</v>
      </c>
      <c r="K400" s="40">
        <v>0</v>
      </c>
      <c r="L400" s="40">
        <v>0</v>
      </c>
      <c r="M400" s="40">
        <f t="shared" si="0"/>
        <v>0</v>
      </c>
      <c r="N400" s="40">
        <v>0</v>
      </c>
      <c r="O400" s="41">
        <v>4.965288384013296E-3</v>
      </c>
    </row>
    <row r="401" spans="1:685" ht="23.25" customHeight="1" x14ac:dyDescent="0.3">
      <c r="A401" s="12">
        <v>48</v>
      </c>
      <c r="B401" s="13" t="s">
        <v>46</v>
      </c>
      <c r="C401" s="40">
        <v>4.8858740428939437E-3</v>
      </c>
      <c r="D401" s="40">
        <v>5.4658197787285376E-3</v>
      </c>
      <c r="E401" s="40">
        <v>6.9380273256177119E-3</v>
      </c>
      <c r="F401" s="40">
        <v>0</v>
      </c>
      <c r="G401" s="40">
        <v>0</v>
      </c>
      <c r="H401" s="40">
        <v>0</v>
      </c>
      <c r="I401" s="40">
        <v>0</v>
      </c>
      <c r="J401" s="40">
        <v>0</v>
      </c>
      <c r="K401" s="40">
        <v>0</v>
      </c>
      <c r="L401" s="40">
        <v>0</v>
      </c>
      <c r="M401" s="40">
        <f t="shared" si="0"/>
        <v>0</v>
      </c>
      <c r="N401" s="40">
        <v>0</v>
      </c>
      <c r="O401" s="41">
        <v>4.0239086634399302E-3</v>
      </c>
    </row>
    <row r="402" spans="1:685" s="20" customFormat="1" ht="28.5" customHeight="1" x14ac:dyDescent="0.3">
      <c r="A402" s="3">
        <v>49</v>
      </c>
      <c r="B402" s="13" t="s">
        <v>174</v>
      </c>
      <c r="C402" s="40">
        <v>5.6192506740788363E-3</v>
      </c>
      <c r="D402" s="40">
        <v>1.8941892681455796E-3</v>
      </c>
      <c r="E402" s="40">
        <v>0</v>
      </c>
      <c r="F402" s="40">
        <v>0</v>
      </c>
      <c r="G402" s="40">
        <v>0</v>
      </c>
      <c r="H402" s="40">
        <v>0</v>
      </c>
      <c r="I402" s="40">
        <v>0</v>
      </c>
      <c r="J402" s="40">
        <v>0</v>
      </c>
      <c r="K402" s="40">
        <v>0</v>
      </c>
      <c r="L402" s="40">
        <v>0</v>
      </c>
      <c r="M402" s="40">
        <f t="shared" si="0"/>
        <v>0</v>
      </c>
      <c r="N402" s="40">
        <v>0</v>
      </c>
      <c r="O402" s="41">
        <v>2.4812440088032477E-3</v>
      </c>
    </row>
    <row r="403" spans="1:685" ht="23.25" customHeight="1" x14ac:dyDescent="0.3">
      <c r="A403" s="12">
        <v>50</v>
      </c>
      <c r="B403" s="13" t="s">
        <v>47</v>
      </c>
      <c r="C403" s="40">
        <v>0.22054419188832591</v>
      </c>
      <c r="D403" s="40">
        <v>0.17823661345345573</v>
      </c>
      <c r="E403" s="40">
        <v>0.10647254837340846</v>
      </c>
      <c r="F403" s="40">
        <v>2.6143790849673203E-2</v>
      </c>
      <c r="G403" s="40">
        <v>0.11024752741828364</v>
      </c>
      <c r="H403" s="40">
        <v>0</v>
      </c>
      <c r="I403" s="40">
        <v>0.38027953218365362</v>
      </c>
      <c r="J403" s="40">
        <v>0.25943396226415089</v>
      </c>
      <c r="K403" s="40">
        <v>0</v>
      </c>
      <c r="L403" s="40">
        <v>0</v>
      </c>
      <c r="M403" s="40">
        <f t="shared" si="0"/>
        <v>1</v>
      </c>
      <c r="N403" s="40">
        <v>0</v>
      </c>
      <c r="O403" s="41">
        <v>0.19816592346288761</v>
      </c>
    </row>
    <row r="404" spans="1:685" ht="23.25" customHeight="1" x14ac:dyDescent="0.3">
      <c r="A404" s="3">
        <v>51</v>
      </c>
      <c r="B404" s="13" t="s">
        <v>48</v>
      </c>
      <c r="C404" s="40">
        <v>1.2487223720175191E-3</v>
      </c>
      <c r="D404" s="40">
        <v>2.0355466762161452E-3</v>
      </c>
      <c r="E404" s="40">
        <v>0</v>
      </c>
      <c r="F404" s="40">
        <v>0</v>
      </c>
      <c r="G404" s="40">
        <v>0</v>
      </c>
      <c r="H404" s="40">
        <v>0</v>
      </c>
      <c r="I404" s="40">
        <v>0</v>
      </c>
      <c r="J404" s="40">
        <v>0</v>
      </c>
      <c r="K404" s="40">
        <v>0</v>
      </c>
      <c r="L404" s="40">
        <v>0</v>
      </c>
      <c r="M404" s="40">
        <f t="shared" si="0"/>
        <v>0</v>
      </c>
      <c r="N404" s="40">
        <v>0</v>
      </c>
      <c r="O404" s="41">
        <v>1.1521702882202119E-3</v>
      </c>
    </row>
    <row r="405" spans="1:685" ht="28.5" customHeight="1" x14ac:dyDescent="0.3">
      <c r="A405" s="12">
        <v>52</v>
      </c>
      <c r="B405" s="13" t="s">
        <v>49</v>
      </c>
      <c r="C405" s="40">
        <v>8.0275009629697676E-4</v>
      </c>
      <c r="D405" s="40">
        <v>5.597753359594399E-3</v>
      </c>
      <c r="E405" s="40">
        <v>0</v>
      </c>
      <c r="F405" s="40">
        <v>0</v>
      </c>
      <c r="G405" s="40">
        <v>0</v>
      </c>
      <c r="H405" s="40">
        <v>0</v>
      </c>
      <c r="I405" s="40">
        <v>0</v>
      </c>
      <c r="J405" s="40">
        <v>0</v>
      </c>
      <c r="K405" s="40">
        <v>0</v>
      </c>
      <c r="L405" s="40">
        <v>0</v>
      </c>
      <c r="M405" s="40">
        <f t="shared" si="0"/>
        <v>0</v>
      </c>
      <c r="N405" s="40">
        <v>0</v>
      </c>
      <c r="O405" s="41">
        <v>2.3366456967104047E-3</v>
      </c>
    </row>
    <row r="406" spans="1:685" ht="36" customHeight="1" x14ac:dyDescent="0.3">
      <c r="A406" s="3">
        <v>53</v>
      </c>
      <c r="B406" s="13" t="s">
        <v>50</v>
      </c>
      <c r="C406" s="40">
        <v>0</v>
      </c>
      <c r="D406" s="40">
        <v>1.6962888968467878E-3</v>
      </c>
      <c r="E406" s="40">
        <v>0</v>
      </c>
      <c r="F406" s="40">
        <v>0</v>
      </c>
      <c r="G406" s="40">
        <v>0</v>
      </c>
      <c r="H406" s="40">
        <v>0</v>
      </c>
      <c r="I406" s="40">
        <v>0</v>
      </c>
      <c r="J406" s="40">
        <v>0</v>
      </c>
      <c r="K406" s="40">
        <v>0</v>
      </c>
      <c r="L406" s="40">
        <v>0</v>
      </c>
      <c r="M406" s="40">
        <f t="shared" si="0"/>
        <v>0</v>
      </c>
      <c r="N406" s="40">
        <v>0</v>
      </c>
      <c r="O406" s="41">
        <v>6.3117251864304403E-4</v>
      </c>
    </row>
    <row r="407" spans="1:685" ht="30.75" customHeight="1" x14ac:dyDescent="0.3">
      <c r="A407" s="12">
        <v>54</v>
      </c>
      <c r="B407" s="13" t="s">
        <v>51</v>
      </c>
      <c r="C407" s="40">
        <v>9.3654177901313952E-3</v>
      </c>
      <c r="D407" s="40">
        <v>1.1679263182363625E-2</v>
      </c>
      <c r="E407" s="40">
        <v>3.8737498734526211E-3</v>
      </c>
      <c r="F407" s="40">
        <v>0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0</v>
      </c>
      <c r="M407" s="40">
        <f t="shared" si="0"/>
        <v>0</v>
      </c>
      <c r="N407" s="40">
        <v>0</v>
      </c>
      <c r="O407" s="41">
        <v>7.5552256816949926E-3</v>
      </c>
    </row>
    <row r="408" spans="1:685" ht="23.25" customHeight="1" x14ac:dyDescent="0.3">
      <c r="A408" s="3">
        <v>55</v>
      </c>
      <c r="B408" s="13" t="s">
        <v>52</v>
      </c>
      <c r="C408" s="40">
        <v>0</v>
      </c>
      <c r="D408" s="40">
        <v>0</v>
      </c>
      <c r="E408" s="40">
        <v>4.9933979963511258E-3</v>
      </c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f t="shared" si="0"/>
        <v>0</v>
      </c>
      <c r="N408" s="40">
        <v>0</v>
      </c>
      <c r="O408" s="41">
        <v>3.2066222188570804E-4</v>
      </c>
    </row>
    <row r="409" spans="1:685" ht="28.5" customHeight="1" x14ac:dyDescent="0.3">
      <c r="A409" s="12">
        <v>56</v>
      </c>
      <c r="B409" s="13" t="s">
        <v>175</v>
      </c>
      <c r="C409" s="40">
        <v>0</v>
      </c>
      <c r="D409" s="40">
        <v>0</v>
      </c>
      <c r="E409" s="40">
        <v>0</v>
      </c>
      <c r="F409" s="40">
        <v>0</v>
      </c>
      <c r="G409" s="40">
        <v>0</v>
      </c>
      <c r="H409" s="40">
        <v>0</v>
      </c>
      <c r="I409" s="40">
        <v>0</v>
      </c>
      <c r="J409" s="40">
        <v>0</v>
      </c>
      <c r="K409" s="40">
        <v>0</v>
      </c>
      <c r="L409" s="40">
        <v>0</v>
      </c>
      <c r="M409" s="40">
        <f t="shared" si="0"/>
        <v>0</v>
      </c>
      <c r="N409" s="40">
        <v>0</v>
      </c>
      <c r="O409" s="41">
        <v>0</v>
      </c>
    </row>
    <row r="410" spans="1:685" s="20" customFormat="1" ht="28.5" customHeight="1" x14ac:dyDescent="0.3">
      <c r="A410" s="3">
        <v>57</v>
      </c>
      <c r="B410" s="13" t="s">
        <v>166</v>
      </c>
      <c r="C410" s="40">
        <v>1.1654742138830179E-2</v>
      </c>
      <c r="D410" s="40">
        <v>1.3768211546073094E-2</v>
      </c>
      <c r="E410" s="40">
        <v>0</v>
      </c>
      <c r="F410" s="40">
        <v>0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f t="shared" si="0"/>
        <v>0</v>
      </c>
      <c r="N410" s="40">
        <v>0</v>
      </c>
      <c r="O410" s="41">
        <v>8.8074740909059243E-3</v>
      </c>
      <c r="P410" s="15"/>
      <c r="Q410" s="16"/>
      <c r="R410" s="16"/>
      <c r="S410" s="16"/>
      <c r="T410" s="17"/>
      <c r="U410" s="17"/>
      <c r="V410" s="17"/>
      <c r="W410" s="17"/>
      <c r="X410" s="17"/>
      <c r="Y410" s="17"/>
      <c r="Z410" s="17"/>
      <c r="AA410" s="17"/>
      <c r="AB410" s="17"/>
      <c r="AC410" s="18"/>
      <c r="AE410" s="14"/>
      <c r="AF410" s="15"/>
      <c r="AG410" s="16"/>
      <c r="AH410" s="16"/>
      <c r="AI410" s="16"/>
      <c r="AJ410" s="17"/>
      <c r="AK410" s="17"/>
      <c r="AL410" s="17"/>
      <c r="AM410" s="17"/>
      <c r="AN410" s="17"/>
      <c r="AO410" s="17"/>
      <c r="AP410" s="17"/>
      <c r="AQ410" s="17"/>
      <c r="AR410" s="17"/>
      <c r="AS410" s="18"/>
      <c r="AU410" s="14"/>
      <c r="AV410" s="15"/>
      <c r="AW410" s="16"/>
      <c r="AX410" s="16"/>
      <c r="AY410" s="16"/>
      <c r="AZ410" s="17"/>
      <c r="BA410" s="17"/>
      <c r="BB410" s="17"/>
      <c r="BC410" s="17"/>
      <c r="BD410" s="17"/>
      <c r="BE410" s="17"/>
      <c r="BF410" s="17"/>
      <c r="BG410" s="17"/>
      <c r="BH410" s="17"/>
      <c r="BI410" s="18"/>
      <c r="BK410" s="14"/>
      <c r="BL410" s="15"/>
      <c r="BM410" s="16"/>
      <c r="BN410" s="16"/>
      <c r="BO410" s="16"/>
      <c r="BP410" s="17"/>
      <c r="BQ410" s="17"/>
      <c r="BR410" s="17"/>
      <c r="BS410" s="17"/>
      <c r="BT410" s="17"/>
      <c r="BU410" s="17"/>
      <c r="BV410" s="17"/>
      <c r="BW410" s="17"/>
      <c r="BX410" s="17"/>
      <c r="BY410" s="18"/>
      <c r="CA410" s="14"/>
      <c r="CB410" s="15"/>
      <c r="CC410" s="16"/>
      <c r="CD410" s="16"/>
      <c r="CE410" s="16"/>
      <c r="CF410" s="17"/>
      <c r="CG410" s="17"/>
      <c r="CH410" s="17"/>
      <c r="CI410" s="17"/>
      <c r="CJ410" s="17"/>
      <c r="CK410" s="17"/>
      <c r="CL410" s="17"/>
      <c r="CM410" s="17"/>
      <c r="CN410" s="17"/>
      <c r="CO410" s="18"/>
      <c r="CQ410" s="14"/>
      <c r="CR410" s="15"/>
      <c r="CS410" s="16"/>
      <c r="CT410" s="16"/>
      <c r="CU410" s="16"/>
      <c r="CV410" s="17"/>
      <c r="CW410" s="17"/>
      <c r="CX410" s="17"/>
      <c r="CY410" s="17"/>
      <c r="CZ410" s="17"/>
      <c r="DA410" s="17"/>
      <c r="DB410" s="17"/>
      <c r="DC410" s="17"/>
      <c r="DD410" s="17"/>
      <c r="DE410" s="18"/>
      <c r="DG410" s="14"/>
      <c r="DH410" s="15"/>
      <c r="DI410" s="16"/>
      <c r="DJ410" s="16"/>
      <c r="DK410" s="16"/>
      <c r="DL410" s="17"/>
      <c r="DM410" s="17"/>
      <c r="DN410" s="17"/>
      <c r="DO410" s="17"/>
      <c r="DP410" s="17"/>
      <c r="DQ410" s="17"/>
      <c r="DR410" s="17"/>
      <c r="DS410" s="17"/>
      <c r="DT410" s="17"/>
      <c r="DU410" s="18"/>
      <c r="DW410" s="14"/>
      <c r="DX410" s="15"/>
      <c r="DY410" s="16"/>
      <c r="DZ410" s="16"/>
      <c r="EA410" s="16"/>
      <c r="EB410" s="17"/>
      <c r="EC410" s="17"/>
      <c r="ED410" s="17"/>
      <c r="EE410" s="17"/>
      <c r="EF410" s="17"/>
      <c r="EG410" s="17"/>
      <c r="EH410" s="17"/>
      <c r="EI410" s="17"/>
      <c r="EJ410" s="17"/>
      <c r="EK410" s="18"/>
      <c r="EM410" s="14"/>
      <c r="EN410" s="15"/>
      <c r="EO410" s="16"/>
      <c r="EP410" s="16"/>
      <c r="EQ410" s="16"/>
      <c r="ER410" s="17"/>
      <c r="ES410" s="17"/>
      <c r="ET410" s="17"/>
      <c r="EU410" s="17"/>
      <c r="EV410" s="17"/>
      <c r="EW410" s="17"/>
      <c r="EX410" s="17"/>
      <c r="EY410" s="17"/>
      <c r="EZ410" s="17"/>
      <c r="FA410" s="18"/>
      <c r="FC410" s="14"/>
      <c r="FD410" s="15"/>
      <c r="FE410" s="16"/>
      <c r="FF410" s="16"/>
      <c r="FG410" s="16"/>
      <c r="FH410" s="17"/>
      <c r="FI410" s="17"/>
      <c r="FJ410" s="17"/>
      <c r="FK410" s="17"/>
      <c r="FL410" s="17"/>
      <c r="FM410" s="17"/>
      <c r="FN410" s="17"/>
      <c r="FO410" s="17"/>
      <c r="FP410" s="17"/>
      <c r="FQ410" s="18"/>
      <c r="FS410" s="14"/>
      <c r="FT410" s="15"/>
      <c r="FU410" s="16"/>
      <c r="FV410" s="16"/>
      <c r="FW410" s="16"/>
      <c r="FX410" s="17"/>
      <c r="FY410" s="17"/>
      <c r="FZ410" s="17"/>
      <c r="GA410" s="17"/>
      <c r="GB410" s="17"/>
      <c r="GC410" s="17"/>
      <c r="GD410" s="17"/>
      <c r="GE410" s="17"/>
      <c r="GF410" s="17"/>
      <c r="GG410" s="18"/>
      <c r="GI410" s="14"/>
      <c r="GJ410" s="15"/>
      <c r="GK410" s="16"/>
      <c r="GL410" s="16"/>
      <c r="GM410" s="16"/>
      <c r="GN410" s="17"/>
      <c r="GO410" s="17"/>
      <c r="GP410" s="17"/>
      <c r="GQ410" s="17"/>
      <c r="GR410" s="17"/>
      <c r="GS410" s="17"/>
      <c r="GT410" s="17"/>
      <c r="GU410" s="17"/>
      <c r="GV410" s="17"/>
      <c r="GW410" s="18"/>
      <c r="GY410" s="14"/>
      <c r="GZ410" s="15"/>
      <c r="HA410" s="16"/>
      <c r="HB410" s="16"/>
      <c r="HC410" s="16"/>
      <c r="HD410" s="17"/>
      <c r="HE410" s="17"/>
      <c r="HF410" s="17"/>
      <c r="HG410" s="17"/>
      <c r="HH410" s="17"/>
      <c r="HI410" s="17"/>
      <c r="HJ410" s="17"/>
      <c r="HK410" s="17"/>
      <c r="HL410" s="17"/>
      <c r="HM410" s="18"/>
      <c r="HO410" s="14"/>
      <c r="HP410" s="15"/>
      <c r="HQ410" s="16"/>
      <c r="HR410" s="16"/>
      <c r="HS410" s="16"/>
      <c r="HT410" s="17"/>
      <c r="HU410" s="17"/>
      <c r="HV410" s="17"/>
      <c r="HW410" s="17"/>
      <c r="HX410" s="17"/>
      <c r="HY410" s="17"/>
      <c r="HZ410" s="17"/>
      <c r="IA410" s="17"/>
      <c r="IB410" s="17"/>
      <c r="IC410" s="18"/>
      <c r="IE410" s="14"/>
      <c r="IF410" s="15"/>
      <c r="IG410" s="16"/>
      <c r="IH410" s="16"/>
      <c r="II410" s="16"/>
      <c r="IJ410" s="17"/>
      <c r="IK410" s="17"/>
      <c r="IL410" s="17"/>
      <c r="IM410" s="17"/>
      <c r="IN410" s="17"/>
      <c r="IO410" s="17"/>
      <c r="IP410" s="17"/>
      <c r="IQ410" s="17"/>
      <c r="IR410" s="17"/>
      <c r="IS410" s="18"/>
      <c r="IU410" s="14"/>
      <c r="IV410" s="15"/>
      <c r="IW410" s="16"/>
      <c r="IX410" s="16"/>
      <c r="IY410" s="16"/>
      <c r="IZ410" s="17"/>
      <c r="JA410" s="17"/>
      <c r="JB410" s="17"/>
      <c r="JC410" s="17"/>
      <c r="JD410" s="17"/>
      <c r="JE410" s="17"/>
      <c r="JF410" s="17"/>
      <c r="JG410" s="17"/>
      <c r="JH410" s="17"/>
      <c r="JI410" s="18"/>
      <c r="JK410" s="14"/>
      <c r="JL410" s="15"/>
      <c r="JM410" s="16"/>
      <c r="JN410" s="16"/>
      <c r="JO410" s="16"/>
      <c r="JP410" s="17"/>
      <c r="JQ410" s="17"/>
      <c r="JR410" s="17"/>
      <c r="JS410" s="17"/>
      <c r="JT410" s="17"/>
      <c r="JU410" s="17"/>
      <c r="JV410" s="17"/>
      <c r="JW410" s="17"/>
      <c r="JX410" s="17"/>
      <c r="JY410" s="18"/>
      <c r="KA410" s="14"/>
      <c r="KB410" s="15"/>
      <c r="KC410" s="16"/>
      <c r="KD410" s="16"/>
      <c r="KE410" s="16"/>
      <c r="KF410" s="17"/>
      <c r="KG410" s="17"/>
      <c r="KH410" s="17"/>
      <c r="KI410" s="17"/>
      <c r="KJ410" s="17"/>
      <c r="KK410" s="17"/>
      <c r="KL410" s="17"/>
      <c r="KM410" s="17"/>
      <c r="KN410" s="17"/>
      <c r="KO410" s="18"/>
      <c r="KQ410" s="14"/>
      <c r="KR410" s="15"/>
      <c r="KS410" s="16"/>
      <c r="KT410" s="16"/>
      <c r="KU410" s="16"/>
      <c r="KV410" s="17"/>
      <c r="KW410" s="17"/>
      <c r="KX410" s="17"/>
      <c r="KY410" s="17"/>
      <c r="KZ410" s="17"/>
      <c r="LA410" s="17"/>
      <c r="LB410" s="17"/>
      <c r="LC410" s="17"/>
      <c r="LD410" s="17"/>
      <c r="LE410" s="18"/>
      <c r="LG410" s="14"/>
      <c r="LH410" s="15"/>
      <c r="LI410" s="16"/>
      <c r="LJ410" s="16"/>
      <c r="LK410" s="16"/>
      <c r="LL410" s="17"/>
      <c r="LM410" s="17"/>
      <c r="LN410" s="17"/>
      <c r="LO410" s="17"/>
      <c r="LP410" s="17"/>
      <c r="LQ410" s="17"/>
      <c r="LR410" s="17"/>
      <c r="LS410" s="17"/>
      <c r="LT410" s="17"/>
      <c r="LU410" s="18"/>
      <c r="LW410" s="14"/>
      <c r="LX410" s="15"/>
      <c r="LY410" s="16"/>
      <c r="LZ410" s="16"/>
      <c r="MA410" s="16"/>
      <c r="MB410" s="17"/>
      <c r="MC410" s="17"/>
      <c r="MD410" s="17"/>
      <c r="ME410" s="17"/>
      <c r="MF410" s="17"/>
      <c r="MG410" s="17"/>
      <c r="MH410" s="17"/>
      <c r="MI410" s="17"/>
      <c r="MJ410" s="17"/>
      <c r="MK410" s="18"/>
      <c r="MM410" s="14"/>
      <c r="MN410" s="15"/>
      <c r="MO410" s="16"/>
      <c r="MP410" s="16"/>
      <c r="MQ410" s="16"/>
      <c r="MR410" s="17"/>
      <c r="MS410" s="17"/>
      <c r="MT410" s="17"/>
      <c r="MU410" s="17"/>
      <c r="MV410" s="17"/>
      <c r="MW410" s="17"/>
      <c r="MX410" s="17"/>
      <c r="MY410" s="17"/>
      <c r="MZ410" s="17"/>
      <c r="NA410" s="18"/>
      <c r="NC410" s="14"/>
      <c r="ND410" s="15"/>
      <c r="NE410" s="16"/>
      <c r="NF410" s="16"/>
      <c r="NG410" s="16"/>
      <c r="NH410" s="17"/>
      <c r="NI410" s="17"/>
      <c r="NJ410" s="17"/>
      <c r="NK410" s="17"/>
      <c r="NL410" s="17"/>
      <c r="NM410" s="17"/>
      <c r="NN410" s="17"/>
      <c r="NO410" s="17"/>
      <c r="NP410" s="17"/>
      <c r="NQ410" s="18"/>
      <c r="NS410" s="14"/>
      <c r="NT410" s="15"/>
      <c r="NU410" s="16"/>
      <c r="NV410" s="16"/>
      <c r="NW410" s="16"/>
      <c r="NX410" s="17"/>
      <c r="NY410" s="17"/>
      <c r="NZ410" s="17"/>
      <c r="OA410" s="17"/>
      <c r="OB410" s="17"/>
      <c r="OC410" s="17"/>
      <c r="OD410" s="17"/>
      <c r="OE410" s="17"/>
      <c r="OF410" s="17"/>
      <c r="OG410" s="18"/>
      <c r="OI410" s="14"/>
      <c r="OJ410" s="15"/>
      <c r="OK410" s="16"/>
      <c r="OL410" s="16"/>
      <c r="OM410" s="16"/>
      <c r="ON410" s="17"/>
      <c r="OO410" s="17"/>
      <c r="OP410" s="17"/>
      <c r="OQ410" s="17"/>
      <c r="OR410" s="17"/>
      <c r="OS410" s="17"/>
      <c r="OT410" s="17"/>
      <c r="OU410" s="17"/>
      <c r="OV410" s="17"/>
      <c r="OW410" s="18"/>
      <c r="OY410" s="14"/>
      <c r="OZ410" s="15"/>
      <c r="PA410" s="16"/>
      <c r="PB410" s="16"/>
      <c r="PC410" s="16"/>
      <c r="PD410" s="17"/>
      <c r="PE410" s="17"/>
      <c r="PF410" s="17"/>
      <c r="PG410" s="17"/>
      <c r="PH410" s="17"/>
      <c r="PI410" s="17"/>
      <c r="PJ410" s="17"/>
      <c r="PK410" s="17"/>
      <c r="PL410" s="17"/>
      <c r="PM410" s="18"/>
      <c r="PO410" s="14"/>
      <c r="PP410" s="15"/>
      <c r="PQ410" s="16"/>
      <c r="PR410" s="16"/>
      <c r="PS410" s="16"/>
      <c r="PT410" s="17"/>
      <c r="PU410" s="17"/>
      <c r="PV410" s="17"/>
      <c r="PW410" s="17"/>
      <c r="PX410" s="17"/>
      <c r="PY410" s="17"/>
      <c r="PZ410" s="17"/>
      <c r="QA410" s="17"/>
      <c r="QB410" s="17"/>
      <c r="QC410" s="18"/>
      <c r="QE410" s="14"/>
      <c r="QF410" s="15"/>
      <c r="QG410" s="16"/>
      <c r="QH410" s="16"/>
      <c r="QI410" s="16"/>
      <c r="QJ410" s="17"/>
      <c r="QK410" s="17"/>
      <c r="QL410" s="17"/>
      <c r="QM410" s="17"/>
      <c r="QN410" s="17"/>
      <c r="QO410" s="17"/>
      <c r="QP410" s="17"/>
      <c r="QQ410" s="17"/>
      <c r="QR410" s="17"/>
      <c r="QS410" s="18"/>
      <c r="QU410" s="14"/>
      <c r="QV410" s="15"/>
      <c r="QW410" s="16"/>
      <c r="QX410" s="16"/>
      <c r="QY410" s="16"/>
      <c r="QZ410" s="17"/>
      <c r="RA410" s="17"/>
      <c r="RB410" s="17"/>
      <c r="RC410" s="17"/>
      <c r="RD410" s="17"/>
      <c r="RE410" s="17"/>
      <c r="RF410" s="17"/>
      <c r="RG410" s="17"/>
      <c r="RH410" s="17"/>
      <c r="RI410" s="18"/>
      <c r="RK410" s="14"/>
      <c r="RL410" s="15"/>
      <c r="RM410" s="16"/>
      <c r="RN410" s="16"/>
      <c r="RO410" s="16"/>
      <c r="RP410" s="17"/>
      <c r="RQ410" s="17"/>
      <c r="RR410" s="17"/>
      <c r="RS410" s="17"/>
      <c r="RT410" s="17"/>
      <c r="RU410" s="17"/>
      <c r="RV410" s="17"/>
      <c r="RW410" s="17"/>
      <c r="RX410" s="17"/>
      <c r="RY410" s="18"/>
      <c r="SA410" s="14"/>
      <c r="SB410" s="15"/>
      <c r="SC410" s="16"/>
      <c r="SD410" s="16"/>
      <c r="SE410" s="16"/>
      <c r="SF410" s="17"/>
      <c r="SG410" s="17"/>
      <c r="SH410" s="17"/>
      <c r="SI410" s="17"/>
      <c r="SJ410" s="17"/>
      <c r="SK410" s="17"/>
      <c r="SL410" s="17"/>
      <c r="SM410" s="17"/>
      <c r="SN410" s="17"/>
      <c r="SO410" s="18"/>
      <c r="SQ410" s="14"/>
      <c r="SR410" s="15"/>
      <c r="SS410" s="16"/>
      <c r="ST410" s="16"/>
      <c r="SU410" s="16"/>
      <c r="SV410" s="17"/>
      <c r="SW410" s="17"/>
      <c r="SX410" s="17"/>
      <c r="SY410" s="17"/>
      <c r="SZ410" s="17"/>
      <c r="TA410" s="17"/>
      <c r="TB410" s="17"/>
      <c r="TC410" s="17"/>
      <c r="TD410" s="17"/>
      <c r="TE410" s="18"/>
      <c r="TG410" s="14"/>
      <c r="TH410" s="15"/>
      <c r="TI410" s="16"/>
      <c r="TJ410" s="16"/>
      <c r="TK410" s="16"/>
      <c r="TL410" s="17"/>
      <c r="TM410" s="17"/>
      <c r="TN410" s="17"/>
      <c r="TO410" s="17"/>
      <c r="TP410" s="17"/>
      <c r="TQ410" s="17"/>
      <c r="TR410" s="17"/>
      <c r="TS410" s="17"/>
      <c r="TT410" s="17"/>
      <c r="TU410" s="18"/>
      <c r="TW410" s="14"/>
      <c r="TX410" s="15"/>
      <c r="TY410" s="16"/>
      <c r="TZ410" s="16"/>
      <c r="UA410" s="16"/>
      <c r="UB410" s="17"/>
      <c r="UC410" s="17"/>
      <c r="UD410" s="17"/>
      <c r="UE410" s="17"/>
      <c r="UF410" s="17"/>
      <c r="UG410" s="17"/>
      <c r="UH410" s="17"/>
      <c r="UI410" s="17"/>
      <c r="UJ410" s="17"/>
      <c r="UK410" s="18"/>
      <c r="UM410" s="14"/>
      <c r="UN410" s="15"/>
      <c r="UO410" s="16"/>
      <c r="UP410" s="16"/>
      <c r="UQ410" s="16"/>
      <c r="UR410" s="17"/>
      <c r="US410" s="17"/>
      <c r="UT410" s="17"/>
      <c r="UU410" s="17"/>
      <c r="UV410" s="17"/>
      <c r="UW410" s="17"/>
      <c r="UX410" s="17"/>
      <c r="UY410" s="17"/>
      <c r="UZ410" s="17"/>
      <c r="VA410" s="18"/>
      <c r="VC410" s="14"/>
      <c r="VD410" s="15"/>
      <c r="VE410" s="16"/>
      <c r="VF410" s="16"/>
      <c r="VG410" s="16"/>
      <c r="VH410" s="17"/>
      <c r="VI410" s="17"/>
      <c r="VJ410" s="17"/>
      <c r="VK410" s="17"/>
      <c r="VL410" s="17"/>
      <c r="VM410" s="17"/>
      <c r="VN410" s="17"/>
      <c r="VO410" s="17"/>
      <c r="VP410" s="17"/>
      <c r="VQ410" s="18"/>
      <c r="VS410" s="14"/>
      <c r="VT410" s="15"/>
      <c r="VU410" s="16"/>
      <c r="VV410" s="16"/>
      <c r="VW410" s="16"/>
      <c r="VX410" s="17"/>
      <c r="VY410" s="17"/>
      <c r="VZ410" s="17"/>
      <c r="WA410" s="17"/>
      <c r="WB410" s="17"/>
      <c r="WC410" s="17"/>
      <c r="WD410" s="17"/>
      <c r="WE410" s="17"/>
      <c r="WF410" s="17"/>
      <c r="WG410" s="18"/>
      <c r="WI410" s="14"/>
      <c r="WJ410" s="15"/>
      <c r="WK410" s="16"/>
      <c r="WL410" s="16"/>
      <c r="WM410" s="16"/>
      <c r="WN410" s="17"/>
      <c r="WO410" s="17"/>
      <c r="WP410" s="17"/>
      <c r="WQ410" s="17"/>
      <c r="WR410" s="17"/>
      <c r="WS410" s="17"/>
      <c r="WT410" s="17"/>
      <c r="WU410" s="17"/>
      <c r="WV410" s="17"/>
      <c r="WW410" s="18"/>
      <c r="WY410" s="14"/>
      <c r="WZ410" s="15"/>
      <c r="XA410" s="16"/>
      <c r="XB410" s="16"/>
      <c r="XC410" s="16"/>
      <c r="XD410" s="17"/>
      <c r="XE410" s="17"/>
      <c r="XF410" s="17"/>
      <c r="XG410" s="17"/>
      <c r="XH410" s="17"/>
      <c r="XI410" s="17"/>
      <c r="XJ410" s="17"/>
      <c r="XK410" s="17"/>
      <c r="XL410" s="17"/>
      <c r="XM410" s="18"/>
      <c r="XO410" s="14"/>
      <c r="XP410" s="15"/>
      <c r="XQ410" s="16"/>
      <c r="XR410" s="16"/>
      <c r="XS410" s="16"/>
      <c r="XT410" s="17"/>
      <c r="XU410" s="17"/>
      <c r="XV410" s="17"/>
      <c r="XW410" s="17"/>
      <c r="XX410" s="17"/>
      <c r="XY410" s="17"/>
      <c r="XZ410" s="17"/>
      <c r="YA410" s="17"/>
      <c r="YB410" s="17"/>
      <c r="YC410" s="18"/>
      <c r="YE410" s="14"/>
      <c r="YF410" s="15"/>
      <c r="YG410" s="16"/>
      <c r="YH410" s="16"/>
      <c r="YI410" s="16"/>
      <c r="YJ410" s="17"/>
      <c r="YK410" s="17"/>
      <c r="YL410" s="17"/>
      <c r="YM410" s="17"/>
      <c r="YN410" s="17"/>
      <c r="YO410" s="17"/>
      <c r="YP410" s="17"/>
      <c r="YQ410" s="17"/>
      <c r="YR410" s="17"/>
      <c r="YS410" s="18"/>
      <c r="YU410" s="14"/>
      <c r="YV410" s="15"/>
      <c r="YW410" s="16"/>
      <c r="YX410" s="16"/>
      <c r="YY410" s="16"/>
      <c r="YZ410" s="17"/>
      <c r="ZA410" s="17"/>
      <c r="ZB410" s="17"/>
      <c r="ZC410" s="17"/>
      <c r="ZD410" s="17"/>
      <c r="ZE410" s="17"/>
      <c r="ZF410" s="17"/>
      <c r="ZG410" s="17"/>
      <c r="ZH410" s="17"/>
      <c r="ZI410" s="18"/>
    </row>
    <row r="411" spans="1:685" ht="23.25" customHeight="1" x14ac:dyDescent="0.3">
      <c r="A411" s="12">
        <v>58</v>
      </c>
      <c r="B411" s="13" t="s">
        <v>127</v>
      </c>
      <c r="C411" s="40">
        <v>0</v>
      </c>
      <c r="D411" s="40">
        <v>0</v>
      </c>
      <c r="E411" s="40">
        <v>0</v>
      </c>
      <c r="F411" s="40">
        <v>0</v>
      </c>
      <c r="G411" s="40">
        <v>0</v>
      </c>
      <c r="H411" s="40">
        <v>0</v>
      </c>
      <c r="I411" s="40">
        <v>0</v>
      </c>
      <c r="J411" s="40">
        <v>0</v>
      </c>
      <c r="K411" s="40">
        <v>0</v>
      </c>
      <c r="L411" s="40">
        <v>0</v>
      </c>
      <c r="M411" s="40">
        <f t="shared" si="0"/>
        <v>0</v>
      </c>
      <c r="N411" s="40">
        <v>0</v>
      </c>
      <c r="O411" s="41">
        <v>0</v>
      </c>
    </row>
    <row r="412" spans="1:685" ht="23.25" customHeight="1" x14ac:dyDescent="0.3">
      <c r="A412" s="3">
        <v>59</v>
      </c>
      <c r="B412" s="13" t="s">
        <v>53</v>
      </c>
      <c r="C412" s="40">
        <v>0</v>
      </c>
      <c r="D412" s="40">
        <v>0</v>
      </c>
      <c r="E412" s="40">
        <v>0</v>
      </c>
      <c r="F412" s="40">
        <v>0</v>
      </c>
      <c r="G412" s="40">
        <v>0</v>
      </c>
      <c r="H412" s="40">
        <v>0</v>
      </c>
      <c r="I412" s="40">
        <v>0</v>
      </c>
      <c r="J412" s="40">
        <v>0</v>
      </c>
      <c r="K412" s="40">
        <v>0</v>
      </c>
      <c r="L412" s="40">
        <v>0</v>
      </c>
      <c r="M412" s="40">
        <f t="shared" si="0"/>
        <v>0</v>
      </c>
      <c r="N412" s="40">
        <v>0</v>
      </c>
      <c r="O412" s="41">
        <v>0</v>
      </c>
    </row>
    <row r="413" spans="1:685" ht="45.75" customHeight="1" x14ac:dyDescent="0.3">
      <c r="A413" s="12">
        <v>60</v>
      </c>
      <c r="B413" s="13" t="s">
        <v>128</v>
      </c>
      <c r="C413" s="40">
        <v>3.5975096908123765E-3</v>
      </c>
      <c r="D413" s="40">
        <v>3.9297359443617244E-3</v>
      </c>
      <c r="E413" s="40">
        <v>0</v>
      </c>
      <c r="F413" s="40">
        <v>0</v>
      </c>
      <c r="G413" s="40">
        <v>0</v>
      </c>
      <c r="H413" s="40">
        <v>3.8596491228070184E-2</v>
      </c>
      <c r="I413" s="40">
        <v>0</v>
      </c>
      <c r="J413" s="40">
        <v>0</v>
      </c>
      <c r="K413" s="40">
        <v>0</v>
      </c>
      <c r="L413" s="40">
        <v>0</v>
      </c>
      <c r="M413" s="40">
        <f t="shared" si="0"/>
        <v>0</v>
      </c>
      <c r="N413" s="40">
        <v>0</v>
      </c>
      <c r="O413" s="41">
        <v>3.2198527804202072E-3</v>
      </c>
    </row>
    <row r="414" spans="1:685" ht="26.25" customHeight="1" x14ac:dyDescent="0.3">
      <c r="A414" s="3">
        <v>61</v>
      </c>
      <c r="B414" s="13" t="s">
        <v>54</v>
      </c>
      <c r="C414" s="40">
        <v>2.1885676493693294E-2</v>
      </c>
      <c r="D414" s="40">
        <v>2.2730271217746952E-2</v>
      </c>
      <c r="E414" s="40">
        <v>0</v>
      </c>
      <c r="F414" s="40">
        <v>0</v>
      </c>
      <c r="G414" s="40">
        <v>0</v>
      </c>
      <c r="H414" s="40">
        <v>0</v>
      </c>
      <c r="I414" s="40">
        <v>0</v>
      </c>
      <c r="J414" s="40">
        <v>0</v>
      </c>
      <c r="K414" s="40">
        <v>0</v>
      </c>
      <c r="L414" s="40">
        <v>0</v>
      </c>
      <c r="M414" s="40">
        <f t="shared" si="0"/>
        <v>0</v>
      </c>
      <c r="N414" s="40">
        <v>0</v>
      </c>
      <c r="O414" s="41">
        <v>1.5376512374808068E-2</v>
      </c>
    </row>
    <row r="415" spans="1:685" ht="23.25" customHeight="1" x14ac:dyDescent="0.3">
      <c r="A415" s="12">
        <v>62</v>
      </c>
      <c r="B415" s="13" t="s">
        <v>55</v>
      </c>
      <c r="C415" s="40">
        <v>0</v>
      </c>
      <c r="D415" s="40">
        <v>0</v>
      </c>
      <c r="E415" s="40">
        <v>0</v>
      </c>
      <c r="F415" s="40">
        <v>0</v>
      </c>
      <c r="G415" s="40">
        <v>0</v>
      </c>
      <c r="H415" s="40">
        <v>0</v>
      </c>
      <c r="I415" s="40">
        <v>0</v>
      </c>
      <c r="J415" s="40">
        <v>0</v>
      </c>
      <c r="K415" s="40">
        <v>0</v>
      </c>
      <c r="L415" s="40">
        <v>0</v>
      </c>
      <c r="M415" s="40">
        <f t="shared" si="0"/>
        <v>0</v>
      </c>
      <c r="N415" s="40">
        <v>0</v>
      </c>
      <c r="O415" s="41">
        <v>0</v>
      </c>
    </row>
    <row r="416" spans="1:685" ht="30" customHeight="1" x14ac:dyDescent="0.3">
      <c r="A416" s="3">
        <v>63</v>
      </c>
      <c r="B416" s="13" t="s">
        <v>56</v>
      </c>
      <c r="C416" s="40">
        <v>0</v>
      </c>
      <c r="D416" s="40">
        <v>0</v>
      </c>
      <c r="E416" s="40">
        <v>0</v>
      </c>
      <c r="F416" s="40">
        <v>0</v>
      </c>
      <c r="G416" s="40">
        <v>0</v>
      </c>
      <c r="H416" s="40">
        <v>0</v>
      </c>
      <c r="I416" s="40">
        <v>0</v>
      </c>
      <c r="J416" s="40">
        <v>0</v>
      </c>
      <c r="K416" s="40">
        <v>0</v>
      </c>
      <c r="L416" s="40">
        <v>0</v>
      </c>
      <c r="M416" s="40">
        <f t="shared" si="0"/>
        <v>0</v>
      </c>
      <c r="N416" s="40">
        <v>0</v>
      </c>
      <c r="O416" s="41">
        <v>0</v>
      </c>
    </row>
    <row r="417" spans="1:15" ht="38.25" customHeight="1" x14ac:dyDescent="0.3">
      <c r="A417" s="12">
        <v>64</v>
      </c>
      <c r="B417" s="13" t="s">
        <v>129</v>
      </c>
      <c r="C417" s="40">
        <v>0</v>
      </c>
      <c r="D417" s="40">
        <v>0</v>
      </c>
      <c r="E417" s="40">
        <v>3.8086129761143166E-2</v>
      </c>
      <c r="F417" s="40">
        <v>0</v>
      </c>
      <c r="G417" s="40">
        <v>0</v>
      </c>
      <c r="H417" s="40">
        <v>0</v>
      </c>
      <c r="I417" s="40">
        <v>0</v>
      </c>
      <c r="J417" s="40">
        <v>0</v>
      </c>
      <c r="K417" s="40">
        <v>0</v>
      </c>
      <c r="L417" s="40">
        <v>0</v>
      </c>
      <c r="M417" s="40">
        <f t="shared" si="0"/>
        <v>0</v>
      </c>
      <c r="N417" s="40">
        <v>0</v>
      </c>
      <c r="O417" s="41">
        <v>2.4457860160876262E-3</v>
      </c>
    </row>
    <row r="418" spans="1:15" ht="35.25" customHeight="1" x14ac:dyDescent="0.3">
      <c r="A418" s="3">
        <v>65</v>
      </c>
      <c r="B418" s="13" t="s">
        <v>165</v>
      </c>
      <c r="C418" s="40">
        <v>0</v>
      </c>
      <c r="D418" s="40">
        <v>0</v>
      </c>
      <c r="E418" s="40">
        <v>0</v>
      </c>
      <c r="F418" s="40">
        <v>0</v>
      </c>
      <c r="G418" s="40">
        <v>0</v>
      </c>
      <c r="H418" s="40">
        <v>0</v>
      </c>
      <c r="I418" s="40">
        <v>0</v>
      </c>
      <c r="J418" s="40">
        <v>0</v>
      </c>
      <c r="K418" s="40">
        <v>0</v>
      </c>
      <c r="L418" s="40">
        <v>0</v>
      </c>
      <c r="M418" s="40">
        <f t="shared" si="0"/>
        <v>0</v>
      </c>
      <c r="N418" s="40">
        <v>0</v>
      </c>
      <c r="O418" s="41">
        <v>0</v>
      </c>
    </row>
    <row r="419" spans="1:15" ht="37.5" customHeight="1" x14ac:dyDescent="0.3">
      <c r="A419" s="12">
        <v>66</v>
      </c>
      <c r="B419" s="13" t="s">
        <v>130</v>
      </c>
      <c r="C419" s="40">
        <v>1.7838891028821703E-3</v>
      </c>
      <c r="D419" s="40">
        <v>5.6542963228226257E-4</v>
      </c>
      <c r="E419" s="40">
        <v>0</v>
      </c>
      <c r="F419" s="40">
        <v>0</v>
      </c>
      <c r="G419" s="40">
        <v>0</v>
      </c>
      <c r="H419" s="40">
        <v>0</v>
      </c>
      <c r="I419" s="40">
        <v>0</v>
      </c>
      <c r="J419" s="40">
        <v>0</v>
      </c>
      <c r="K419" s="40">
        <v>0</v>
      </c>
      <c r="L419" s="40">
        <v>0</v>
      </c>
      <c r="M419" s="40">
        <f t="shared" ref="M419:M482" si="1">M245/$M$348</f>
        <v>0</v>
      </c>
      <c r="N419" s="40">
        <v>0</v>
      </c>
      <c r="O419" s="41">
        <v>7.7433836218847979E-4</v>
      </c>
    </row>
    <row r="420" spans="1:15" ht="37.5" customHeight="1" x14ac:dyDescent="0.3">
      <c r="A420" s="3">
        <v>67</v>
      </c>
      <c r="B420" s="13" t="s">
        <v>176</v>
      </c>
      <c r="C420" s="40">
        <v>1.8730835580262788E-3</v>
      </c>
      <c r="D420" s="40">
        <v>6.2856927455378188E-3</v>
      </c>
      <c r="E420" s="40">
        <v>0</v>
      </c>
      <c r="F420" s="40">
        <v>0</v>
      </c>
      <c r="G420" s="40">
        <v>0</v>
      </c>
      <c r="H420" s="40">
        <v>0</v>
      </c>
      <c r="I420" s="40">
        <v>0</v>
      </c>
      <c r="J420" s="40">
        <v>0</v>
      </c>
      <c r="K420" s="40">
        <v>0</v>
      </c>
      <c r="L420" s="40">
        <v>0</v>
      </c>
      <c r="M420" s="40">
        <f t="shared" si="1"/>
        <v>0</v>
      </c>
      <c r="N420" s="40">
        <v>0.77777777777777779</v>
      </c>
      <c r="O420" s="41">
        <v>3.7205162634416809E-3</v>
      </c>
    </row>
    <row r="421" spans="1:15" ht="37.5" customHeight="1" x14ac:dyDescent="0.3">
      <c r="A421" s="12">
        <v>68</v>
      </c>
      <c r="B421" s="13" t="s">
        <v>184</v>
      </c>
      <c r="C421" s="40">
        <v>5.6688031491588971E-3</v>
      </c>
      <c r="D421" s="40">
        <v>1.1792349108820077E-2</v>
      </c>
      <c r="E421" s="40">
        <v>0</v>
      </c>
      <c r="F421" s="40">
        <v>0</v>
      </c>
      <c r="G421" s="40">
        <v>0</v>
      </c>
      <c r="H421" s="40">
        <v>0</v>
      </c>
      <c r="I421" s="40">
        <v>0</v>
      </c>
      <c r="J421" s="40">
        <v>0</v>
      </c>
      <c r="K421" s="40">
        <v>0</v>
      </c>
      <c r="L421" s="40">
        <v>0</v>
      </c>
      <c r="M421" s="40">
        <f t="shared" si="1"/>
        <v>0</v>
      </c>
      <c r="N421" s="40">
        <v>0</v>
      </c>
      <c r="O421" s="41">
        <v>6.179917747847403E-3</v>
      </c>
    </row>
    <row r="422" spans="1:15" ht="26.25" customHeight="1" x14ac:dyDescent="0.3">
      <c r="A422" s="3">
        <v>69</v>
      </c>
      <c r="B422" s="13" t="s">
        <v>155</v>
      </c>
      <c r="C422" s="40">
        <v>3.3893892954761236E-3</v>
      </c>
      <c r="D422" s="40">
        <v>3.7883785362911593E-3</v>
      </c>
      <c r="E422" s="40">
        <v>5.7511744673701608E-4</v>
      </c>
      <c r="F422" s="40">
        <v>1.9607843137254902E-2</v>
      </c>
      <c r="G422" s="40">
        <v>0</v>
      </c>
      <c r="H422" s="40">
        <v>3.5087719298245619E-2</v>
      </c>
      <c r="I422" s="40">
        <v>0</v>
      </c>
      <c r="J422" s="40">
        <v>0</v>
      </c>
      <c r="K422" s="40">
        <v>0</v>
      </c>
      <c r="L422" s="40">
        <v>0</v>
      </c>
      <c r="M422" s="40">
        <f t="shared" si="1"/>
        <v>0</v>
      </c>
      <c r="N422" s="40">
        <v>0</v>
      </c>
      <c r="O422" s="41">
        <v>3.1121032181972634E-3</v>
      </c>
    </row>
    <row r="423" spans="1:15" ht="28.5" customHeight="1" x14ac:dyDescent="0.3">
      <c r="A423" s="12">
        <v>70</v>
      </c>
      <c r="B423" s="13" t="s">
        <v>177</v>
      </c>
      <c r="C423" s="40">
        <v>1.6088036909326241E-3</v>
      </c>
      <c r="D423" s="40">
        <v>2.8931149518442436E-3</v>
      </c>
      <c r="E423" s="40">
        <v>0</v>
      </c>
      <c r="F423" s="40">
        <v>0</v>
      </c>
      <c r="G423" s="40">
        <v>0</v>
      </c>
      <c r="H423" s="40">
        <v>0</v>
      </c>
      <c r="I423" s="40">
        <v>0</v>
      </c>
      <c r="J423" s="40">
        <v>0</v>
      </c>
      <c r="K423" s="40">
        <v>0</v>
      </c>
      <c r="L423" s="40">
        <v>0</v>
      </c>
      <c r="M423" s="40">
        <f t="shared" si="1"/>
        <v>0</v>
      </c>
      <c r="N423" s="40">
        <v>0</v>
      </c>
      <c r="O423" s="41">
        <v>1.5850969133265045E-3</v>
      </c>
    </row>
    <row r="424" spans="1:15" ht="28.5" customHeight="1" x14ac:dyDescent="0.3">
      <c r="A424" s="3">
        <v>71</v>
      </c>
      <c r="B424" s="13" t="s">
        <v>57</v>
      </c>
      <c r="C424" s="40">
        <v>1.7244261327860981E-3</v>
      </c>
      <c r="D424" s="40">
        <v>2.3182614923572763E-3</v>
      </c>
      <c r="E424" s="40">
        <v>0</v>
      </c>
      <c r="F424" s="40">
        <v>0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f t="shared" si="1"/>
        <v>0</v>
      </c>
      <c r="N424" s="40">
        <v>0</v>
      </c>
      <c r="O424" s="41">
        <v>1.4077517140315987E-3</v>
      </c>
    </row>
    <row r="425" spans="1:15" ht="27.75" customHeight="1" x14ac:dyDescent="0.3">
      <c r="A425" s="12">
        <v>72</v>
      </c>
      <c r="B425" s="13" t="s">
        <v>58</v>
      </c>
      <c r="C425" s="40">
        <v>0</v>
      </c>
      <c r="D425" s="40">
        <v>0</v>
      </c>
      <c r="E425" s="40">
        <v>1.8654052854801151E-2</v>
      </c>
      <c r="F425" s="40">
        <v>0</v>
      </c>
      <c r="G425" s="40">
        <v>0</v>
      </c>
      <c r="H425" s="40">
        <v>0</v>
      </c>
      <c r="I425" s="40">
        <v>0</v>
      </c>
      <c r="J425" s="40">
        <v>0</v>
      </c>
      <c r="K425" s="40">
        <v>0</v>
      </c>
      <c r="L425" s="40">
        <v>0</v>
      </c>
      <c r="M425" s="40">
        <f t="shared" si="1"/>
        <v>0</v>
      </c>
      <c r="N425" s="40">
        <v>0</v>
      </c>
      <c r="O425" s="41">
        <v>1.19791173064214E-3</v>
      </c>
    </row>
    <row r="426" spans="1:15" ht="23.25" customHeight="1" x14ac:dyDescent="0.3">
      <c r="A426" s="3">
        <v>73</v>
      </c>
      <c r="B426" s="13" t="s">
        <v>59</v>
      </c>
      <c r="C426" s="40">
        <v>2.8244910795634363E-3</v>
      </c>
      <c r="D426" s="40">
        <v>3.6250321980762835E-3</v>
      </c>
      <c r="E426" s="40">
        <v>8.6246077031273873E-4</v>
      </c>
      <c r="F426" s="40">
        <v>0</v>
      </c>
      <c r="G426" s="40">
        <v>0</v>
      </c>
      <c r="H426" s="40">
        <v>0</v>
      </c>
      <c r="I426" s="40">
        <v>0</v>
      </c>
      <c r="J426" s="40">
        <v>0</v>
      </c>
      <c r="K426" s="40">
        <v>0</v>
      </c>
      <c r="L426" s="40">
        <v>0</v>
      </c>
      <c r="M426" s="40">
        <f t="shared" si="1"/>
        <v>0</v>
      </c>
      <c r="N426" s="40">
        <v>0</v>
      </c>
      <c r="O426" s="41">
        <v>2.2971408075207677E-3</v>
      </c>
    </row>
    <row r="427" spans="1:15" ht="23.25" customHeight="1" x14ac:dyDescent="0.3">
      <c r="A427" s="12">
        <v>74</v>
      </c>
      <c r="B427" s="13" t="s">
        <v>60</v>
      </c>
      <c r="C427" s="40">
        <v>1.3147923387909328E-3</v>
      </c>
      <c r="D427" s="40">
        <v>3.1444170106363599E-3</v>
      </c>
      <c r="E427" s="40">
        <v>0</v>
      </c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f t="shared" si="1"/>
        <v>0</v>
      </c>
      <c r="N427" s="40">
        <v>0</v>
      </c>
      <c r="O427" s="41">
        <v>1.5856570466161572E-3</v>
      </c>
    </row>
    <row r="428" spans="1:15" ht="36" customHeight="1" x14ac:dyDescent="0.3">
      <c r="A428" s="3">
        <v>75</v>
      </c>
      <c r="B428" s="13" t="s">
        <v>61</v>
      </c>
      <c r="C428" s="40">
        <v>2.437981773938966E-3</v>
      </c>
      <c r="D428" s="40">
        <v>4.3632319957781262E-3</v>
      </c>
      <c r="E428" s="40">
        <v>5.2118133862355219E-3</v>
      </c>
      <c r="F428" s="40">
        <v>0</v>
      </c>
      <c r="G428" s="40">
        <v>0</v>
      </c>
      <c r="H428" s="40">
        <v>0</v>
      </c>
      <c r="I428" s="40">
        <v>0</v>
      </c>
      <c r="J428" s="40">
        <v>0</v>
      </c>
      <c r="K428" s="40">
        <v>0</v>
      </c>
      <c r="L428" s="40">
        <v>0</v>
      </c>
      <c r="M428" s="40">
        <f t="shared" si="1"/>
        <v>0</v>
      </c>
      <c r="N428" s="40">
        <v>0</v>
      </c>
      <c r="O428" s="41">
        <v>2.7289325141645936E-3</v>
      </c>
    </row>
    <row r="429" spans="1:15" ht="23.25" customHeight="1" x14ac:dyDescent="0.3">
      <c r="A429" s="12">
        <v>76</v>
      </c>
      <c r="B429" s="13" t="s">
        <v>131</v>
      </c>
      <c r="C429" s="40">
        <v>4.9651580030220408E-3</v>
      </c>
      <c r="D429" s="40">
        <v>5.5412103963661729E-3</v>
      </c>
      <c r="E429" s="40">
        <v>0</v>
      </c>
      <c r="F429" s="40">
        <v>0</v>
      </c>
      <c r="G429" s="40">
        <v>0</v>
      </c>
      <c r="H429" s="40">
        <v>0</v>
      </c>
      <c r="I429" s="40">
        <v>0</v>
      </c>
      <c r="J429" s="40">
        <v>0</v>
      </c>
      <c r="K429" s="40">
        <v>0</v>
      </c>
      <c r="L429" s="40">
        <v>0</v>
      </c>
      <c r="M429" s="40">
        <f t="shared" si="1"/>
        <v>0</v>
      </c>
      <c r="N429" s="40">
        <v>0</v>
      </c>
      <c r="O429" s="41">
        <v>3.6314841655841665E-3</v>
      </c>
    </row>
    <row r="430" spans="1:15" ht="23.25" customHeight="1" x14ac:dyDescent="0.3">
      <c r="A430" s="3">
        <v>77</v>
      </c>
      <c r="B430" s="13" t="s">
        <v>62</v>
      </c>
      <c r="C430" s="40">
        <v>0</v>
      </c>
      <c r="D430" s="40">
        <v>0</v>
      </c>
      <c r="E430" s="40">
        <v>1.0284478506331674E-2</v>
      </c>
      <c r="F430" s="40">
        <v>0</v>
      </c>
      <c r="G430" s="40">
        <v>0</v>
      </c>
      <c r="H430" s="40">
        <v>0</v>
      </c>
      <c r="I430" s="40">
        <v>0</v>
      </c>
      <c r="J430" s="40">
        <v>0</v>
      </c>
      <c r="K430" s="40">
        <v>0</v>
      </c>
      <c r="L430" s="40">
        <v>0</v>
      </c>
      <c r="M430" s="40">
        <f t="shared" si="1"/>
        <v>0</v>
      </c>
      <c r="N430" s="40">
        <v>0</v>
      </c>
      <c r="O430" s="41">
        <v>6.6044079225929667E-4</v>
      </c>
    </row>
    <row r="431" spans="1:15" ht="23.25" customHeight="1" x14ac:dyDescent="0.3">
      <c r="A431" s="12">
        <v>78</v>
      </c>
      <c r="B431" s="13" t="s">
        <v>63</v>
      </c>
      <c r="C431" s="40">
        <v>3.4488522655721963E-3</v>
      </c>
      <c r="D431" s="40">
        <v>3.1664059407806706E-3</v>
      </c>
      <c r="E431" s="40">
        <v>0</v>
      </c>
      <c r="F431" s="40">
        <v>0</v>
      </c>
      <c r="G431" s="40">
        <v>0</v>
      </c>
      <c r="H431" s="40">
        <v>0</v>
      </c>
      <c r="I431" s="40">
        <v>0</v>
      </c>
      <c r="J431" s="40">
        <v>0</v>
      </c>
      <c r="K431" s="40">
        <v>0</v>
      </c>
      <c r="L431" s="40">
        <v>0</v>
      </c>
      <c r="M431" s="40">
        <f t="shared" si="1"/>
        <v>0</v>
      </c>
      <c r="N431" s="40">
        <v>0</v>
      </c>
      <c r="O431" s="41">
        <v>2.2684872452392261E-3</v>
      </c>
    </row>
    <row r="432" spans="1:15" ht="23.25" customHeight="1" x14ac:dyDescent="0.3">
      <c r="A432" s="3">
        <v>79</v>
      </c>
      <c r="B432" s="13" t="s">
        <v>64</v>
      </c>
      <c r="C432" s="40">
        <v>0</v>
      </c>
      <c r="D432" s="40">
        <v>0</v>
      </c>
      <c r="E432" s="40">
        <v>9.7666574044755743E-3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f t="shared" si="1"/>
        <v>0</v>
      </c>
      <c r="N432" s="40">
        <v>0</v>
      </c>
      <c r="O432" s="41">
        <v>6.2718775190845376E-4</v>
      </c>
    </row>
    <row r="433" spans="1:15" ht="37.5" customHeight="1" x14ac:dyDescent="0.3">
      <c r="A433" s="12">
        <v>80</v>
      </c>
      <c r="B433" s="13" t="s">
        <v>65</v>
      </c>
      <c r="C433" s="40">
        <v>0</v>
      </c>
      <c r="D433" s="40">
        <v>0</v>
      </c>
      <c r="E433" s="40">
        <v>8.4992450237262856E-3</v>
      </c>
      <c r="F433" s="40">
        <v>0</v>
      </c>
      <c r="G433" s="40">
        <v>0</v>
      </c>
      <c r="H433" s="40">
        <v>0</v>
      </c>
      <c r="I433" s="40">
        <v>0</v>
      </c>
      <c r="J433" s="40">
        <v>0</v>
      </c>
      <c r="K433" s="40">
        <v>0</v>
      </c>
      <c r="L433" s="40">
        <v>0</v>
      </c>
      <c r="M433" s="40">
        <f t="shared" si="1"/>
        <v>0</v>
      </c>
      <c r="N433" s="40">
        <v>0</v>
      </c>
      <c r="O433" s="41">
        <v>5.4579803085006763E-4</v>
      </c>
    </row>
    <row r="434" spans="1:15" ht="23.25" customHeight="1" x14ac:dyDescent="0.3">
      <c r="A434" s="3">
        <v>81</v>
      </c>
      <c r="B434" s="13" t="s">
        <v>132</v>
      </c>
      <c r="C434" s="40">
        <v>0</v>
      </c>
      <c r="D434" s="40">
        <v>0</v>
      </c>
      <c r="E434" s="40">
        <v>1.2904170786187701E-2</v>
      </c>
      <c r="F434" s="40">
        <v>0</v>
      </c>
      <c r="G434" s="40">
        <v>0</v>
      </c>
      <c r="H434" s="40">
        <v>0</v>
      </c>
      <c r="I434" s="40">
        <v>0</v>
      </c>
      <c r="J434" s="40">
        <v>0</v>
      </c>
      <c r="K434" s="40">
        <v>0</v>
      </c>
      <c r="L434" s="40">
        <v>0</v>
      </c>
      <c r="M434" s="40">
        <f t="shared" si="1"/>
        <v>0</v>
      </c>
      <c r="N434" s="40">
        <v>0</v>
      </c>
      <c r="O434" s="41">
        <v>8.2867019190445163E-4</v>
      </c>
    </row>
    <row r="435" spans="1:15" ht="23.25" customHeight="1" x14ac:dyDescent="0.3">
      <c r="A435" s="12">
        <v>82</v>
      </c>
      <c r="B435" s="13" t="s">
        <v>66</v>
      </c>
      <c r="C435" s="40">
        <v>0</v>
      </c>
      <c r="D435" s="40">
        <v>0</v>
      </c>
      <c r="E435" s="40">
        <v>0</v>
      </c>
      <c r="F435" s="40">
        <v>0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f t="shared" si="1"/>
        <v>0</v>
      </c>
      <c r="N435" s="40">
        <v>0</v>
      </c>
      <c r="O435" s="41">
        <v>0</v>
      </c>
    </row>
    <row r="436" spans="1:15" ht="36" customHeight="1" x14ac:dyDescent="0.3">
      <c r="A436" s="3">
        <v>83</v>
      </c>
      <c r="B436" s="13" t="s">
        <v>133</v>
      </c>
      <c r="C436" s="40">
        <v>1.4006832955963707E-3</v>
      </c>
      <c r="D436" s="40">
        <v>2.8554196430254255E-3</v>
      </c>
      <c r="E436" s="40">
        <v>0</v>
      </c>
      <c r="F436" s="40">
        <v>0</v>
      </c>
      <c r="G436" s="40">
        <v>0</v>
      </c>
      <c r="H436" s="40">
        <v>0</v>
      </c>
      <c r="I436" s="40">
        <v>0</v>
      </c>
      <c r="J436" s="40">
        <v>0</v>
      </c>
      <c r="K436" s="40">
        <v>0</v>
      </c>
      <c r="L436" s="40">
        <v>0</v>
      </c>
      <c r="M436" s="40">
        <f t="shared" si="1"/>
        <v>0</v>
      </c>
      <c r="N436" s="40">
        <v>0</v>
      </c>
      <c r="O436" s="41">
        <v>1.5052769797152326E-3</v>
      </c>
    </row>
    <row r="437" spans="1:15" ht="46.5" customHeight="1" x14ac:dyDescent="0.3">
      <c r="A437" s="12">
        <v>84</v>
      </c>
      <c r="B437" s="13" t="s">
        <v>67</v>
      </c>
      <c r="C437" s="40">
        <v>0</v>
      </c>
      <c r="D437" s="40">
        <v>0</v>
      </c>
      <c r="E437" s="40">
        <v>1.5716861280379444E-2</v>
      </c>
      <c r="F437" s="40">
        <v>0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0</v>
      </c>
      <c r="M437" s="40">
        <f t="shared" si="1"/>
        <v>0</v>
      </c>
      <c r="N437" s="40">
        <v>0</v>
      </c>
      <c r="O437" s="41">
        <v>1.0092934035938474E-3</v>
      </c>
    </row>
    <row r="438" spans="1:15" ht="30.75" customHeight="1" x14ac:dyDescent="0.3">
      <c r="A438" s="3">
        <v>85</v>
      </c>
      <c r="B438" s="13" t="s">
        <v>68</v>
      </c>
      <c r="C438" s="40">
        <v>0</v>
      </c>
      <c r="D438" s="40">
        <v>0</v>
      </c>
      <c r="E438" s="40">
        <v>0</v>
      </c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f t="shared" si="1"/>
        <v>0</v>
      </c>
      <c r="N438" s="40">
        <v>0</v>
      </c>
      <c r="O438" s="41">
        <v>0</v>
      </c>
    </row>
    <row r="439" spans="1:15" ht="23.25" customHeight="1" x14ac:dyDescent="0.3">
      <c r="A439" s="12">
        <v>86</v>
      </c>
      <c r="B439" s="13" t="s">
        <v>69</v>
      </c>
      <c r="C439" s="40">
        <v>4.7173956276217394E-3</v>
      </c>
      <c r="D439" s="40">
        <v>3.3737301392841668E-3</v>
      </c>
      <c r="E439" s="40">
        <v>1.9451462887692696E-2</v>
      </c>
      <c r="F439" s="40">
        <v>0</v>
      </c>
      <c r="G439" s="40">
        <v>0</v>
      </c>
      <c r="H439" s="40">
        <v>0</v>
      </c>
      <c r="I439" s="40">
        <v>0</v>
      </c>
      <c r="J439" s="40">
        <v>0</v>
      </c>
      <c r="K439" s="40">
        <v>0</v>
      </c>
      <c r="L439" s="40">
        <v>0</v>
      </c>
      <c r="M439" s="40">
        <f t="shared" si="1"/>
        <v>0</v>
      </c>
      <c r="N439" s="40">
        <v>0</v>
      </c>
      <c r="O439" s="41">
        <v>3.9957791021085487E-3</v>
      </c>
    </row>
    <row r="440" spans="1:15" ht="23.25" customHeight="1" x14ac:dyDescent="0.3">
      <c r="A440" s="3">
        <v>87</v>
      </c>
      <c r="B440" s="13" t="s">
        <v>70</v>
      </c>
      <c r="C440" s="40">
        <v>0</v>
      </c>
      <c r="D440" s="40">
        <v>0</v>
      </c>
      <c r="E440" s="40">
        <v>6.8111999276256677E-2</v>
      </c>
      <c r="F440" s="40">
        <v>0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f t="shared" si="1"/>
        <v>0</v>
      </c>
      <c r="N440" s="40">
        <v>0</v>
      </c>
      <c r="O440" s="41">
        <v>4.3739643907740279E-3</v>
      </c>
    </row>
    <row r="441" spans="1:15" ht="23.25" customHeight="1" x14ac:dyDescent="0.3">
      <c r="A441" s="12">
        <v>88</v>
      </c>
      <c r="B441" s="13" t="s">
        <v>134</v>
      </c>
      <c r="C441" s="40">
        <v>0</v>
      </c>
      <c r="D441" s="40">
        <v>0</v>
      </c>
      <c r="E441" s="40">
        <v>0</v>
      </c>
      <c r="F441" s="40">
        <v>0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f t="shared" si="1"/>
        <v>0</v>
      </c>
      <c r="N441" s="40">
        <v>0</v>
      </c>
      <c r="O441" s="41">
        <v>0</v>
      </c>
    </row>
    <row r="442" spans="1:15" ht="23.25" customHeight="1" x14ac:dyDescent="0.3">
      <c r="A442" s="3">
        <v>89</v>
      </c>
      <c r="B442" s="13" t="s">
        <v>135</v>
      </c>
      <c r="C442" s="40">
        <v>3.775898601100594E-3</v>
      </c>
      <c r="D442" s="40">
        <v>3.9862789075899513E-3</v>
      </c>
      <c r="E442" s="40">
        <v>1.996583759286423E-2</v>
      </c>
      <c r="F442" s="40">
        <v>1.9607843137254902E-2</v>
      </c>
      <c r="G442" s="40">
        <v>0</v>
      </c>
      <c r="H442" s="40">
        <v>1.4035087719298248E-2</v>
      </c>
      <c r="I442" s="40">
        <v>0</v>
      </c>
      <c r="J442" s="40">
        <v>0.26415094339622641</v>
      </c>
      <c r="K442" s="40">
        <v>0</v>
      </c>
      <c r="L442" s="40">
        <v>0</v>
      </c>
      <c r="M442" s="40">
        <f t="shared" si="1"/>
        <v>0</v>
      </c>
      <c r="N442" s="40">
        <v>0</v>
      </c>
      <c r="O442" s="41">
        <v>5.982061649139365E-3</v>
      </c>
    </row>
    <row r="443" spans="1:15" ht="23.25" customHeight="1" x14ac:dyDescent="0.3">
      <c r="A443" s="12">
        <v>90</v>
      </c>
      <c r="B443" s="13" t="s">
        <v>136</v>
      </c>
      <c r="C443" s="40">
        <v>9.9104950160120581E-4</v>
      </c>
      <c r="D443" s="40">
        <v>6.2825514698029174E-4</v>
      </c>
      <c r="E443" s="40">
        <v>0</v>
      </c>
      <c r="F443" s="40">
        <v>0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f t="shared" si="1"/>
        <v>0</v>
      </c>
      <c r="N443" s="40">
        <v>0</v>
      </c>
      <c r="O443" s="41">
        <v>5.4707177874231173E-4</v>
      </c>
    </row>
    <row r="444" spans="1:15" ht="36.75" customHeight="1" x14ac:dyDescent="0.3">
      <c r="A444" s="3">
        <v>91</v>
      </c>
      <c r="B444" s="13" t="s">
        <v>161</v>
      </c>
      <c r="C444" s="40">
        <v>8.9194455144108516E-4</v>
      </c>
      <c r="D444" s="40">
        <v>8.4814444842339391E-4</v>
      </c>
      <c r="E444" s="40">
        <v>0</v>
      </c>
      <c r="F444" s="40">
        <v>0</v>
      </c>
      <c r="G444" s="40">
        <v>0</v>
      </c>
      <c r="H444" s="40">
        <v>0</v>
      </c>
      <c r="I444" s="40">
        <v>0</v>
      </c>
      <c r="J444" s="40">
        <v>0</v>
      </c>
      <c r="K444" s="40">
        <v>0</v>
      </c>
      <c r="L444" s="40">
        <v>0</v>
      </c>
      <c r="M444" s="40">
        <f t="shared" si="1"/>
        <v>0</v>
      </c>
      <c r="N444" s="40">
        <v>0</v>
      </c>
      <c r="O444" s="41">
        <v>5.9756002064192135E-4</v>
      </c>
    </row>
    <row r="445" spans="1:15" ht="23.25" customHeight="1" x14ac:dyDescent="0.3">
      <c r="A445" s="12">
        <v>92</v>
      </c>
      <c r="B445" s="13" t="s">
        <v>71</v>
      </c>
      <c r="C445" s="40">
        <v>0</v>
      </c>
      <c r="D445" s="40">
        <v>0</v>
      </c>
      <c r="E445" s="40">
        <v>2.1546872071909064E-2</v>
      </c>
      <c r="F445" s="40">
        <v>0</v>
      </c>
      <c r="G445" s="40">
        <v>0</v>
      </c>
      <c r="H445" s="40">
        <v>0</v>
      </c>
      <c r="I445" s="40">
        <v>0</v>
      </c>
      <c r="J445" s="40">
        <v>0</v>
      </c>
      <c r="K445" s="40">
        <v>0</v>
      </c>
      <c r="L445" s="40">
        <v>0</v>
      </c>
      <c r="M445" s="40">
        <f t="shared" si="1"/>
        <v>0</v>
      </c>
      <c r="N445" s="40">
        <v>0</v>
      </c>
      <c r="O445" s="41">
        <v>1.383680587510618E-3</v>
      </c>
    </row>
    <row r="446" spans="1:15" ht="23.25" customHeight="1" x14ac:dyDescent="0.3">
      <c r="A446" s="3">
        <v>93</v>
      </c>
      <c r="B446" s="13" t="s">
        <v>137</v>
      </c>
      <c r="C446" s="40">
        <v>0</v>
      </c>
      <c r="D446" s="40">
        <v>0</v>
      </c>
      <c r="E446" s="40">
        <v>3.7314136903800289E-2</v>
      </c>
      <c r="F446" s="40">
        <v>0</v>
      </c>
      <c r="G446" s="40">
        <v>0</v>
      </c>
      <c r="H446" s="40">
        <v>0</v>
      </c>
      <c r="I446" s="40">
        <v>0</v>
      </c>
      <c r="J446" s="40">
        <v>0</v>
      </c>
      <c r="K446" s="40">
        <v>0</v>
      </c>
      <c r="L446" s="40">
        <v>0</v>
      </c>
      <c r="M446" s="40">
        <f t="shared" si="1"/>
        <v>0</v>
      </c>
      <c r="N446" s="40">
        <v>0</v>
      </c>
      <c r="O446" s="41">
        <v>2.3962107679106623E-3</v>
      </c>
    </row>
    <row r="447" spans="1:15" ht="23.25" customHeight="1" x14ac:dyDescent="0.3">
      <c r="A447" s="12">
        <v>94</v>
      </c>
      <c r="B447" s="13" t="s">
        <v>72</v>
      </c>
      <c r="C447" s="40">
        <v>0</v>
      </c>
      <c r="D447" s="40">
        <v>0</v>
      </c>
      <c r="E447" s="40">
        <v>0</v>
      </c>
      <c r="F447" s="40">
        <v>0</v>
      </c>
      <c r="G447" s="40">
        <v>0</v>
      </c>
      <c r="H447" s="40">
        <v>0</v>
      </c>
      <c r="I447" s="40">
        <v>0</v>
      </c>
      <c r="J447" s="40">
        <v>0</v>
      </c>
      <c r="K447" s="40">
        <v>0</v>
      </c>
      <c r="L447" s="40">
        <v>0</v>
      </c>
      <c r="M447" s="40">
        <f t="shared" si="1"/>
        <v>0</v>
      </c>
      <c r="N447" s="40">
        <v>0</v>
      </c>
      <c r="O447" s="41">
        <v>0</v>
      </c>
    </row>
    <row r="448" spans="1:15" ht="28.5" customHeight="1" x14ac:dyDescent="0.3">
      <c r="A448" s="3">
        <v>95</v>
      </c>
      <c r="B448" s="13" t="s">
        <v>156</v>
      </c>
      <c r="C448" s="40">
        <v>0</v>
      </c>
      <c r="D448" s="40">
        <v>0</v>
      </c>
      <c r="E448" s="40">
        <v>0</v>
      </c>
      <c r="F448" s="40">
        <v>0</v>
      </c>
      <c r="G448" s="40">
        <v>0</v>
      </c>
      <c r="H448" s="40">
        <v>0</v>
      </c>
      <c r="I448" s="40">
        <v>0</v>
      </c>
      <c r="J448" s="40">
        <v>0</v>
      </c>
      <c r="K448" s="40">
        <v>0</v>
      </c>
      <c r="L448" s="40">
        <v>0</v>
      </c>
      <c r="M448" s="40">
        <f t="shared" si="1"/>
        <v>0</v>
      </c>
      <c r="N448" s="40">
        <v>0</v>
      </c>
      <c r="O448" s="41">
        <v>0</v>
      </c>
    </row>
    <row r="449" spans="1:701" ht="28.5" customHeight="1" x14ac:dyDescent="0.3">
      <c r="A449" s="12">
        <v>96</v>
      </c>
      <c r="B449" s="13" t="s">
        <v>162</v>
      </c>
      <c r="C449" s="40">
        <v>0</v>
      </c>
      <c r="D449" s="40">
        <v>0</v>
      </c>
      <c r="E449" s="40">
        <v>0</v>
      </c>
      <c r="F449" s="40">
        <v>0</v>
      </c>
      <c r="G449" s="40">
        <v>0</v>
      </c>
      <c r="H449" s="40">
        <v>0</v>
      </c>
      <c r="I449" s="40">
        <v>0</v>
      </c>
      <c r="J449" s="40">
        <v>0</v>
      </c>
      <c r="K449" s="40">
        <v>0</v>
      </c>
      <c r="L449" s="40">
        <v>0</v>
      </c>
      <c r="M449" s="40">
        <f t="shared" si="1"/>
        <v>0</v>
      </c>
      <c r="N449" s="40">
        <v>0</v>
      </c>
      <c r="O449" s="41">
        <v>0</v>
      </c>
    </row>
    <row r="450" spans="1:701" ht="23.25" customHeight="1" x14ac:dyDescent="0.3">
      <c r="A450" s="3">
        <v>97</v>
      </c>
      <c r="B450" s="13" t="s">
        <v>73</v>
      </c>
      <c r="C450" s="40">
        <v>7.5022447271211271E-3</v>
      </c>
      <c r="D450" s="40">
        <v>1.0008104491396047E-2</v>
      </c>
      <c r="E450" s="40">
        <v>0</v>
      </c>
      <c r="F450" s="40">
        <v>0</v>
      </c>
      <c r="G450" s="40">
        <v>0</v>
      </c>
      <c r="H450" s="40">
        <v>0</v>
      </c>
      <c r="I450" s="40">
        <v>0</v>
      </c>
      <c r="J450" s="40">
        <v>0</v>
      </c>
      <c r="K450" s="40">
        <v>0</v>
      </c>
      <c r="L450" s="40">
        <v>0</v>
      </c>
      <c r="M450" s="40">
        <f t="shared" si="1"/>
        <v>0</v>
      </c>
      <c r="N450" s="40">
        <v>0</v>
      </c>
      <c r="O450" s="41">
        <v>6.0956304968777632E-3</v>
      </c>
    </row>
    <row r="451" spans="1:701" ht="23.25" customHeight="1" x14ac:dyDescent="0.3">
      <c r="A451" s="12">
        <v>98</v>
      </c>
      <c r="B451" s="13" t="s">
        <v>138</v>
      </c>
      <c r="C451" s="40">
        <v>8.1166954181138753E-3</v>
      </c>
      <c r="D451" s="40">
        <v>6.2762689183331151E-3</v>
      </c>
      <c r="E451" s="40">
        <v>0</v>
      </c>
      <c r="F451" s="40">
        <v>0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f t="shared" si="1"/>
        <v>0</v>
      </c>
      <c r="N451" s="40">
        <v>0</v>
      </c>
      <c r="O451" s="41">
        <v>4.901299546994896E-3</v>
      </c>
    </row>
    <row r="452" spans="1:701" ht="23.25" customHeight="1" x14ac:dyDescent="0.3">
      <c r="A452" s="3">
        <v>99</v>
      </c>
      <c r="B452" s="13" t="s">
        <v>74</v>
      </c>
      <c r="C452" s="40">
        <v>0</v>
      </c>
      <c r="D452" s="40">
        <v>0</v>
      </c>
      <c r="E452" s="40">
        <v>1.1699224345346176E-2</v>
      </c>
      <c r="F452" s="40">
        <v>0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f t="shared" si="1"/>
        <v>0</v>
      </c>
      <c r="N452" s="40">
        <v>0</v>
      </c>
      <c r="O452" s="41">
        <v>7.5129186090502746E-4</v>
      </c>
    </row>
    <row r="453" spans="1:701" ht="37.5" customHeight="1" x14ac:dyDescent="0.3">
      <c r="A453" s="12">
        <v>100</v>
      </c>
      <c r="B453" s="13" t="s">
        <v>121</v>
      </c>
      <c r="C453" s="40">
        <v>1.1060112437869456E-2</v>
      </c>
      <c r="D453" s="40">
        <v>4.4103511318016476E-3</v>
      </c>
      <c r="E453" s="40">
        <v>0</v>
      </c>
      <c r="F453" s="40">
        <v>0</v>
      </c>
      <c r="G453" s="40">
        <v>0</v>
      </c>
      <c r="H453" s="40">
        <v>0</v>
      </c>
      <c r="I453" s="40">
        <v>0</v>
      </c>
      <c r="J453" s="40">
        <v>0</v>
      </c>
      <c r="K453" s="40">
        <v>0</v>
      </c>
      <c r="L453" s="40">
        <v>0</v>
      </c>
      <c r="M453" s="40">
        <f t="shared" si="1"/>
        <v>0</v>
      </c>
      <c r="N453" s="40">
        <v>0</v>
      </c>
      <c r="O453" s="41">
        <v>5.1375231888448648E-3</v>
      </c>
    </row>
    <row r="454" spans="1:701" ht="23.25" customHeight="1" x14ac:dyDescent="0.3">
      <c r="A454" s="3">
        <v>101</v>
      </c>
      <c r="B454" s="13" t="s">
        <v>75</v>
      </c>
      <c r="C454" s="40">
        <v>0</v>
      </c>
      <c r="D454" s="40">
        <v>0</v>
      </c>
      <c r="E454" s="40">
        <v>0</v>
      </c>
      <c r="F454" s="40">
        <v>0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0</v>
      </c>
      <c r="M454" s="40">
        <f t="shared" si="1"/>
        <v>0</v>
      </c>
      <c r="N454" s="40">
        <v>0</v>
      </c>
      <c r="O454" s="41">
        <v>0</v>
      </c>
    </row>
    <row r="455" spans="1:701" s="19" customFormat="1" ht="23.25" customHeight="1" x14ac:dyDescent="0.3">
      <c r="A455" s="12">
        <v>102</v>
      </c>
      <c r="B455" s="13" t="s">
        <v>178</v>
      </c>
      <c r="C455" s="40">
        <v>2.8839540496595085E-3</v>
      </c>
      <c r="D455" s="40">
        <v>5.937011138963757E-4</v>
      </c>
      <c r="E455" s="40">
        <v>0</v>
      </c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f t="shared" si="1"/>
        <v>0</v>
      </c>
      <c r="N455" s="40">
        <v>0</v>
      </c>
      <c r="O455" s="41">
        <v>1.1326255431276897E-3</v>
      </c>
      <c r="P455" s="15"/>
      <c r="Q455" s="16"/>
      <c r="R455" s="16"/>
      <c r="S455" s="16"/>
      <c r="T455" s="17"/>
      <c r="U455" s="17"/>
      <c r="V455" s="17"/>
      <c r="W455" s="17"/>
      <c r="X455" s="17"/>
      <c r="Y455" s="17"/>
      <c r="Z455" s="17"/>
      <c r="AA455" s="17"/>
      <c r="AB455" s="17"/>
      <c r="AC455" s="18"/>
      <c r="AD455" s="18"/>
      <c r="AE455" s="14"/>
      <c r="AF455" s="15"/>
      <c r="AG455" s="16"/>
      <c r="AH455" s="16"/>
      <c r="AI455" s="16"/>
      <c r="AJ455" s="17"/>
      <c r="AK455" s="17"/>
      <c r="AL455" s="17"/>
      <c r="AM455" s="17"/>
      <c r="AN455" s="17"/>
      <c r="AO455" s="17"/>
      <c r="AP455" s="17"/>
      <c r="AQ455" s="17"/>
      <c r="AR455" s="17"/>
      <c r="AS455" s="18"/>
      <c r="AU455" s="14"/>
      <c r="AV455" s="15"/>
      <c r="AW455" s="16"/>
      <c r="AX455" s="16"/>
      <c r="AY455" s="16"/>
      <c r="AZ455" s="17"/>
      <c r="BA455" s="17"/>
      <c r="BB455" s="17"/>
      <c r="BC455" s="17"/>
      <c r="BD455" s="17"/>
      <c r="BE455" s="17"/>
      <c r="BF455" s="17"/>
      <c r="BG455" s="17"/>
      <c r="BH455" s="17"/>
      <c r="BI455" s="18"/>
      <c r="BK455" s="14"/>
      <c r="BL455" s="15"/>
      <c r="BM455" s="16"/>
      <c r="BN455" s="16"/>
      <c r="BO455" s="16"/>
      <c r="BP455" s="17"/>
      <c r="BQ455" s="17"/>
      <c r="BR455" s="17"/>
      <c r="BS455" s="17"/>
      <c r="BT455" s="17"/>
      <c r="BU455" s="17"/>
      <c r="BV455" s="17"/>
      <c r="BW455" s="17"/>
      <c r="BX455" s="17"/>
      <c r="BY455" s="18"/>
      <c r="CA455" s="14"/>
      <c r="CB455" s="15"/>
      <c r="CC455" s="16"/>
      <c r="CD455" s="16"/>
      <c r="CE455" s="16"/>
      <c r="CF455" s="17"/>
      <c r="CG455" s="17"/>
      <c r="CH455" s="17"/>
      <c r="CI455" s="17"/>
      <c r="CJ455" s="17"/>
      <c r="CK455" s="17"/>
      <c r="CL455" s="17"/>
      <c r="CM455" s="17"/>
      <c r="CN455" s="17"/>
      <c r="CO455" s="18"/>
      <c r="CQ455" s="14"/>
      <c r="CR455" s="15"/>
      <c r="CS455" s="16"/>
      <c r="CT455" s="16"/>
      <c r="CU455" s="16"/>
      <c r="CV455" s="17"/>
      <c r="CW455" s="17"/>
      <c r="CX455" s="17"/>
      <c r="CY455" s="17"/>
      <c r="CZ455" s="17"/>
      <c r="DA455" s="17"/>
      <c r="DB455" s="17"/>
      <c r="DC455" s="17"/>
      <c r="DD455" s="17"/>
      <c r="DE455" s="18"/>
      <c r="DG455" s="14"/>
      <c r="DH455" s="15"/>
      <c r="DI455" s="16"/>
      <c r="DJ455" s="16"/>
      <c r="DK455" s="16"/>
      <c r="DL455" s="17"/>
      <c r="DM455" s="17"/>
      <c r="DN455" s="17"/>
      <c r="DO455" s="17"/>
      <c r="DP455" s="17"/>
      <c r="DQ455" s="17"/>
      <c r="DR455" s="17"/>
      <c r="DS455" s="17"/>
      <c r="DT455" s="17"/>
      <c r="DU455" s="18"/>
      <c r="DW455" s="14"/>
      <c r="DX455" s="15"/>
      <c r="DY455" s="16"/>
      <c r="DZ455" s="16"/>
      <c r="EA455" s="16"/>
      <c r="EB455" s="17"/>
      <c r="EC455" s="17"/>
      <c r="ED455" s="17"/>
      <c r="EE455" s="17"/>
      <c r="EF455" s="17"/>
      <c r="EG455" s="17"/>
      <c r="EH455" s="17"/>
      <c r="EI455" s="17"/>
      <c r="EJ455" s="17"/>
      <c r="EK455" s="18"/>
      <c r="EM455" s="14"/>
      <c r="EN455" s="15"/>
      <c r="EO455" s="16"/>
      <c r="EP455" s="16"/>
      <c r="EQ455" s="16"/>
      <c r="ER455" s="17"/>
      <c r="ES455" s="17"/>
      <c r="ET455" s="17"/>
      <c r="EU455" s="17"/>
      <c r="EV455" s="17"/>
      <c r="EW455" s="17"/>
      <c r="EX455" s="17"/>
      <c r="EY455" s="17"/>
      <c r="EZ455" s="17"/>
      <c r="FA455" s="18"/>
      <c r="FC455" s="14"/>
      <c r="FD455" s="15"/>
      <c r="FE455" s="16"/>
      <c r="FF455" s="16"/>
      <c r="FG455" s="16"/>
      <c r="FH455" s="17"/>
      <c r="FI455" s="17"/>
      <c r="FJ455" s="17"/>
      <c r="FK455" s="17"/>
      <c r="FL455" s="17"/>
      <c r="FM455" s="17"/>
      <c r="FN455" s="17"/>
      <c r="FO455" s="17"/>
      <c r="FP455" s="17"/>
      <c r="FQ455" s="18"/>
      <c r="FS455" s="14"/>
      <c r="FT455" s="15"/>
      <c r="FU455" s="16"/>
      <c r="FV455" s="16"/>
      <c r="FW455" s="16"/>
      <c r="FX455" s="17"/>
      <c r="FY455" s="17"/>
      <c r="FZ455" s="17"/>
      <c r="GA455" s="17"/>
      <c r="GB455" s="17"/>
      <c r="GC455" s="17"/>
      <c r="GD455" s="17"/>
      <c r="GE455" s="17"/>
      <c r="GF455" s="17"/>
      <c r="GG455" s="18"/>
      <c r="GI455" s="14"/>
      <c r="GJ455" s="15"/>
      <c r="GK455" s="16"/>
      <c r="GL455" s="16"/>
      <c r="GM455" s="16"/>
      <c r="GN455" s="17"/>
      <c r="GO455" s="17"/>
      <c r="GP455" s="17"/>
      <c r="GQ455" s="17"/>
      <c r="GR455" s="17"/>
      <c r="GS455" s="17"/>
      <c r="GT455" s="17"/>
      <c r="GU455" s="17"/>
      <c r="GV455" s="17"/>
      <c r="GW455" s="18"/>
      <c r="GY455" s="14"/>
      <c r="GZ455" s="15"/>
      <c r="HA455" s="16"/>
      <c r="HB455" s="16"/>
      <c r="HC455" s="16"/>
      <c r="HD455" s="17"/>
      <c r="HE455" s="17"/>
      <c r="HF455" s="17"/>
      <c r="HG455" s="17"/>
      <c r="HH455" s="17"/>
      <c r="HI455" s="17"/>
      <c r="HJ455" s="17"/>
      <c r="HK455" s="17"/>
      <c r="HL455" s="17"/>
      <c r="HM455" s="18"/>
      <c r="HO455" s="14"/>
      <c r="HP455" s="15"/>
      <c r="HQ455" s="16"/>
      <c r="HR455" s="16"/>
      <c r="HS455" s="16"/>
      <c r="HT455" s="17"/>
      <c r="HU455" s="17"/>
      <c r="HV455" s="17"/>
      <c r="HW455" s="17"/>
      <c r="HX455" s="17"/>
      <c r="HY455" s="17"/>
      <c r="HZ455" s="17"/>
      <c r="IA455" s="17"/>
      <c r="IB455" s="17"/>
      <c r="IC455" s="18"/>
      <c r="IE455" s="14"/>
      <c r="IF455" s="15"/>
      <c r="IG455" s="16"/>
      <c r="IH455" s="16"/>
      <c r="II455" s="16"/>
      <c r="IJ455" s="17"/>
      <c r="IK455" s="17"/>
      <c r="IL455" s="17"/>
      <c r="IM455" s="17"/>
      <c r="IN455" s="17"/>
      <c r="IO455" s="17"/>
      <c r="IP455" s="17"/>
      <c r="IQ455" s="17"/>
      <c r="IR455" s="17"/>
      <c r="IS455" s="18"/>
      <c r="IU455" s="14"/>
      <c r="IV455" s="15"/>
      <c r="IW455" s="16"/>
      <c r="IX455" s="16"/>
      <c r="IY455" s="16"/>
      <c r="IZ455" s="17"/>
      <c r="JA455" s="17"/>
      <c r="JB455" s="17"/>
      <c r="JC455" s="17"/>
      <c r="JD455" s="17"/>
      <c r="JE455" s="17"/>
      <c r="JF455" s="17"/>
      <c r="JG455" s="17"/>
      <c r="JH455" s="17"/>
      <c r="JI455" s="18"/>
      <c r="JK455" s="14"/>
      <c r="JL455" s="15"/>
      <c r="JM455" s="16"/>
      <c r="JN455" s="16"/>
      <c r="JO455" s="16"/>
      <c r="JP455" s="17"/>
      <c r="JQ455" s="17"/>
      <c r="JR455" s="17"/>
      <c r="JS455" s="17"/>
      <c r="JT455" s="17"/>
      <c r="JU455" s="17"/>
      <c r="JV455" s="17"/>
      <c r="JW455" s="17"/>
      <c r="JX455" s="17"/>
      <c r="JY455" s="18"/>
      <c r="KA455" s="14"/>
      <c r="KB455" s="15"/>
      <c r="KC455" s="16"/>
      <c r="KD455" s="16"/>
      <c r="KE455" s="16"/>
      <c r="KF455" s="17"/>
      <c r="KG455" s="17"/>
      <c r="KH455" s="17"/>
      <c r="KI455" s="17"/>
      <c r="KJ455" s="17"/>
      <c r="KK455" s="17"/>
      <c r="KL455" s="17"/>
      <c r="KM455" s="17"/>
      <c r="KN455" s="17"/>
      <c r="KO455" s="18"/>
      <c r="KQ455" s="14"/>
      <c r="KR455" s="15"/>
      <c r="KS455" s="16"/>
      <c r="KT455" s="16"/>
      <c r="KU455" s="16"/>
      <c r="KV455" s="17"/>
      <c r="KW455" s="17"/>
      <c r="KX455" s="17"/>
      <c r="KY455" s="17"/>
      <c r="KZ455" s="17"/>
      <c r="LA455" s="17"/>
      <c r="LB455" s="17"/>
      <c r="LC455" s="17"/>
      <c r="LD455" s="17"/>
      <c r="LE455" s="18"/>
      <c r="LG455" s="14"/>
      <c r="LH455" s="15"/>
      <c r="LI455" s="16"/>
      <c r="LJ455" s="16"/>
      <c r="LK455" s="16"/>
      <c r="LL455" s="17"/>
      <c r="LM455" s="17"/>
      <c r="LN455" s="17"/>
      <c r="LO455" s="17"/>
      <c r="LP455" s="17"/>
      <c r="LQ455" s="17"/>
      <c r="LR455" s="17"/>
      <c r="LS455" s="17"/>
      <c r="LT455" s="17"/>
      <c r="LU455" s="18"/>
      <c r="LW455" s="14"/>
      <c r="LX455" s="15"/>
      <c r="LY455" s="16"/>
      <c r="LZ455" s="16"/>
      <c r="MA455" s="16"/>
      <c r="MB455" s="17"/>
      <c r="MC455" s="17"/>
      <c r="MD455" s="17"/>
      <c r="ME455" s="17"/>
      <c r="MF455" s="17"/>
      <c r="MG455" s="17"/>
      <c r="MH455" s="17"/>
      <c r="MI455" s="17"/>
      <c r="MJ455" s="17"/>
      <c r="MK455" s="18"/>
      <c r="MM455" s="14"/>
      <c r="MN455" s="15"/>
      <c r="MO455" s="16"/>
      <c r="MP455" s="16"/>
      <c r="MQ455" s="16"/>
      <c r="MR455" s="17"/>
      <c r="MS455" s="17"/>
      <c r="MT455" s="17"/>
      <c r="MU455" s="17"/>
      <c r="MV455" s="17"/>
      <c r="MW455" s="17"/>
      <c r="MX455" s="17"/>
      <c r="MY455" s="17"/>
      <c r="MZ455" s="17"/>
      <c r="NA455" s="18"/>
      <c r="NC455" s="14"/>
      <c r="ND455" s="15"/>
      <c r="NE455" s="16"/>
      <c r="NF455" s="16"/>
      <c r="NG455" s="16"/>
      <c r="NH455" s="17"/>
      <c r="NI455" s="17"/>
      <c r="NJ455" s="17"/>
      <c r="NK455" s="17"/>
      <c r="NL455" s="17"/>
      <c r="NM455" s="17"/>
      <c r="NN455" s="17"/>
      <c r="NO455" s="17"/>
      <c r="NP455" s="17"/>
      <c r="NQ455" s="18"/>
      <c r="NS455" s="14"/>
      <c r="NT455" s="15"/>
      <c r="NU455" s="16"/>
      <c r="NV455" s="16"/>
      <c r="NW455" s="16"/>
      <c r="NX455" s="17"/>
      <c r="NY455" s="17"/>
      <c r="NZ455" s="17"/>
      <c r="OA455" s="17"/>
      <c r="OB455" s="17"/>
      <c r="OC455" s="17"/>
      <c r="OD455" s="17"/>
      <c r="OE455" s="17"/>
      <c r="OF455" s="17"/>
      <c r="OG455" s="18"/>
      <c r="OI455" s="14"/>
      <c r="OJ455" s="15"/>
      <c r="OK455" s="16"/>
      <c r="OL455" s="16"/>
      <c r="OM455" s="16"/>
      <c r="ON455" s="17"/>
      <c r="OO455" s="17"/>
      <c r="OP455" s="17"/>
      <c r="OQ455" s="17"/>
      <c r="OR455" s="17"/>
      <c r="OS455" s="17"/>
      <c r="OT455" s="17"/>
      <c r="OU455" s="17"/>
      <c r="OV455" s="17"/>
      <c r="OW455" s="18"/>
      <c r="OY455" s="14"/>
      <c r="OZ455" s="15"/>
      <c r="PA455" s="16"/>
      <c r="PB455" s="16"/>
      <c r="PC455" s="16"/>
      <c r="PD455" s="17"/>
      <c r="PE455" s="17"/>
      <c r="PF455" s="17"/>
      <c r="PG455" s="17"/>
      <c r="PH455" s="17"/>
      <c r="PI455" s="17"/>
      <c r="PJ455" s="17"/>
      <c r="PK455" s="17"/>
      <c r="PL455" s="17"/>
      <c r="PM455" s="18"/>
      <c r="PO455" s="14"/>
      <c r="PP455" s="15"/>
      <c r="PQ455" s="16"/>
      <c r="PR455" s="16"/>
      <c r="PS455" s="16"/>
      <c r="PT455" s="17"/>
      <c r="PU455" s="17"/>
      <c r="PV455" s="17"/>
      <c r="PW455" s="17"/>
      <c r="PX455" s="17"/>
      <c r="PY455" s="17"/>
      <c r="PZ455" s="17"/>
      <c r="QA455" s="17"/>
      <c r="QB455" s="17"/>
      <c r="QC455" s="18"/>
      <c r="QE455" s="14"/>
      <c r="QF455" s="15"/>
      <c r="QG455" s="16"/>
      <c r="QH455" s="16"/>
      <c r="QI455" s="16"/>
      <c r="QJ455" s="17"/>
      <c r="QK455" s="17"/>
      <c r="QL455" s="17"/>
      <c r="QM455" s="17"/>
      <c r="QN455" s="17"/>
      <c r="QO455" s="17"/>
      <c r="QP455" s="17"/>
      <c r="QQ455" s="17"/>
      <c r="QR455" s="17"/>
      <c r="QS455" s="18"/>
      <c r="QU455" s="14"/>
      <c r="QV455" s="15"/>
      <c r="QW455" s="16"/>
      <c r="QX455" s="16"/>
      <c r="QY455" s="16"/>
      <c r="QZ455" s="17"/>
      <c r="RA455" s="17"/>
      <c r="RB455" s="17"/>
      <c r="RC455" s="17"/>
      <c r="RD455" s="17"/>
      <c r="RE455" s="17"/>
      <c r="RF455" s="17"/>
      <c r="RG455" s="17"/>
      <c r="RH455" s="17"/>
      <c r="RI455" s="18"/>
      <c r="RK455" s="14"/>
      <c r="RL455" s="15"/>
      <c r="RM455" s="16"/>
      <c r="RN455" s="16"/>
      <c r="RO455" s="16"/>
      <c r="RP455" s="17"/>
      <c r="RQ455" s="17"/>
      <c r="RR455" s="17"/>
      <c r="RS455" s="17"/>
      <c r="RT455" s="17"/>
      <c r="RU455" s="17"/>
      <c r="RV455" s="17"/>
      <c r="RW455" s="17"/>
      <c r="RX455" s="17"/>
      <c r="RY455" s="18"/>
      <c r="SA455" s="14"/>
      <c r="SB455" s="15"/>
      <c r="SC455" s="16"/>
      <c r="SD455" s="16"/>
      <c r="SE455" s="16"/>
      <c r="SF455" s="17"/>
      <c r="SG455" s="17"/>
      <c r="SH455" s="17"/>
      <c r="SI455" s="17"/>
      <c r="SJ455" s="17"/>
      <c r="SK455" s="17"/>
      <c r="SL455" s="17"/>
      <c r="SM455" s="17"/>
      <c r="SN455" s="17"/>
      <c r="SO455" s="18"/>
      <c r="SQ455" s="14"/>
      <c r="SR455" s="15"/>
      <c r="SS455" s="16"/>
      <c r="ST455" s="16"/>
      <c r="SU455" s="16"/>
      <c r="SV455" s="17"/>
      <c r="SW455" s="17"/>
      <c r="SX455" s="17"/>
      <c r="SY455" s="17"/>
      <c r="SZ455" s="17"/>
      <c r="TA455" s="17"/>
      <c r="TB455" s="17"/>
      <c r="TC455" s="17"/>
      <c r="TD455" s="17"/>
      <c r="TE455" s="18"/>
      <c r="TG455" s="14"/>
      <c r="TH455" s="15"/>
      <c r="TI455" s="16"/>
      <c r="TJ455" s="16"/>
      <c r="TK455" s="16"/>
      <c r="TL455" s="17"/>
      <c r="TM455" s="17"/>
      <c r="TN455" s="17"/>
      <c r="TO455" s="17"/>
      <c r="TP455" s="17"/>
      <c r="TQ455" s="17"/>
      <c r="TR455" s="17"/>
      <c r="TS455" s="17"/>
      <c r="TT455" s="17"/>
      <c r="TU455" s="18"/>
      <c r="TW455" s="14"/>
      <c r="TX455" s="15"/>
      <c r="TY455" s="16"/>
      <c r="TZ455" s="16"/>
      <c r="UA455" s="16"/>
      <c r="UB455" s="17"/>
      <c r="UC455" s="17"/>
      <c r="UD455" s="17"/>
      <c r="UE455" s="17"/>
      <c r="UF455" s="17"/>
      <c r="UG455" s="17"/>
      <c r="UH455" s="17"/>
      <c r="UI455" s="17"/>
      <c r="UJ455" s="17"/>
      <c r="UK455" s="18"/>
      <c r="UM455" s="14"/>
      <c r="UN455" s="15"/>
      <c r="UO455" s="16"/>
      <c r="UP455" s="16"/>
      <c r="UQ455" s="16"/>
      <c r="UR455" s="17"/>
      <c r="US455" s="17"/>
      <c r="UT455" s="17"/>
      <c r="UU455" s="17"/>
      <c r="UV455" s="17"/>
      <c r="UW455" s="17"/>
      <c r="UX455" s="17"/>
      <c r="UY455" s="17"/>
      <c r="UZ455" s="17"/>
      <c r="VA455" s="18"/>
      <c r="VC455" s="14"/>
      <c r="VD455" s="15"/>
      <c r="VE455" s="16"/>
      <c r="VF455" s="16"/>
      <c r="VG455" s="16"/>
      <c r="VH455" s="17"/>
      <c r="VI455" s="17"/>
      <c r="VJ455" s="17"/>
      <c r="VK455" s="17"/>
      <c r="VL455" s="17"/>
      <c r="VM455" s="17"/>
      <c r="VN455" s="17"/>
      <c r="VO455" s="17"/>
      <c r="VP455" s="17"/>
      <c r="VQ455" s="18"/>
      <c r="VS455" s="14"/>
      <c r="VT455" s="15"/>
      <c r="VU455" s="16"/>
      <c r="VV455" s="16"/>
      <c r="VW455" s="16"/>
      <c r="VX455" s="17"/>
      <c r="VY455" s="17"/>
      <c r="VZ455" s="17"/>
      <c r="WA455" s="17"/>
      <c r="WB455" s="17"/>
      <c r="WC455" s="17"/>
      <c r="WD455" s="17"/>
      <c r="WE455" s="17"/>
      <c r="WF455" s="17"/>
      <c r="WG455" s="18"/>
      <c r="WI455" s="14"/>
      <c r="WJ455" s="15"/>
      <c r="WK455" s="16"/>
      <c r="WL455" s="16"/>
      <c r="WM455" s="16"/>
      <c r="WN455" s="17"/>
      <c r="WO455" s="17"/>
      <c r="WP455" s="17"/>
      <c r="WQ455" s="17"/>
      <c r="WR455" s="17"/>
      <c r="WS455" s="17"/>
      <c r="WT455" s="17"/>
      <c r="WU455" s="17"/>
      <c r="WV455" s="17"/>
      <c r="WW455" s="18"/>
      <c r="WY455" s="14"/>
      <c r="WZ455" s="15"/>
      <c r="XA455" s="16"/>
      <c r="XB455" s="16"/>
      <c r="XC455" s="16"/>
      <c r="XD455" s="17"/>
      <c r="XE455" s="17"/>
      <c r="XF455" s="17"/>
      <c r="XG455" s="17"/>
      <c r="XH455" s="17"/>
      <c r="XI455" s="17"/>
      <c r="XJ455" s="17"/>
      <c r="XK455" s="17"/>
      <c r="XL455" s="17"/>
      <c r="XM455" s="18"/>
      <c r="XO455" s="14"/>
      <c r="XP455" s="15"/>
      <c r="XQ455" s="16"/>
      <c r="XR455" s="16"/>
      <c r="XS455" s="16"/>
      <c r="XT455" s="17"/>
      <c r="XU455" s="17"/>
      <c r="XV455" s="17"/>
      <c r="XW455" s="17"/>
      <c r="XX455" s="17"/>
      <c r="XY455" s="17"/>
      <c r="XZ455" s="17"/>
      <c r="YA455" s="17"/>
      <c r="YB455" s="17"/>
      <c r="YC455" s="18"/>
      <c r="YE455" s="14"/>
      <c r="YF455" s="15"/>
      <c r="YG455" s="16"/>
      <c r="YH455" s="16"/>
      <c r="YI455" s="16"/>
      <c r="YJ455" s="17"/>
      <c r="YK455" s="17"/>
      <c r="YL455" s="17"/>
      <c r="YM455" s="17"/>
      <c r="YN455" s="17"/>
      <c r="YO455" s="17"/>
      <c r="YP455" s="17"/>
      <c r="YQ455" s="17"/>
      <c r="YR455" s="17"/>
      <c r="YS455" s="18"/>
      <c r="YU455" s="14"/>
      <c r="YV455" s="15"/>
      <c r="YW455" s="16"/>
      <c r="YX455" s="16"/>
      <c r="YY455" s="16"/>
      <c r="YZ455" s="17"/>
      <c r="ZA455" s="17"/>
      <c r="ZB455" s="17"/>
      <c r="ZC455" s="17"/>
      <c r="ZD455" s="17"/>
      <c r="ZE455" s="17"/>
      <c r="ZF455" s="17"/>
      <c r="ZG455" s="17"/>
      <c r="ZH455" s="17"/>
      <c r="ZI455" s="18"/>
      <c r="ZK455" s="14"/>
      <c r="ZL455" s="15"/>
      <c r="ZM455" s="16"/>
      <c r="ZN455" s="16"/>
      <c r="ZO455" s="16"/>
      <c r="ZP455" s="17"/>
      <c r="ZQ455" s="17"/>
      <c r="ZR455" s="17"/>
      <c r="ZS455" s="17"/>
      <c r="ZT455" s="17"/>
      <c r="ZU455" s="17"/>
      <c r="ZV455" s="17"/>
      <c r="ZW455" s="17"/>
      <c r="ZX455" s="17"/>
      <c r="ZY455" s="18"/>
    </row>
    <row r="456" spans="1:701" ht="23.25" customHeight="1" x14ac:dyDescent="0.3">
      <c r="A456" s="3">
        <v>103</v>
      </c>
      <c r="B456" s="13" t="s">
        <v>76</v>
      </c>
      <c r="C456" s="40">
        <v>0</v>
      </c>
      <c r="D456" s="40">
        <v>0</v>
      </c>
      <c r="E456" s="40">
        <v>0</v>
      </c>
      <c r="F456" s="40">
        <v>0</v>
      </c>
      <c r="G456" s="40">
        <v>0</v>
      </c>
      <c r="H456" s="40">
        <v>0</v>
      </c>
      <c r="I456" s="40">
        <v>0</v>
      </c>
      <c r="J456" s="40">
        <v>0</v>
      </c>
      <c r="K456" s="40">
        <v>0</v>
      </c>
      <c r="L456" s="40">
        <v>0</v>
      </c>
      <c r="M456" s="40">
        <f t="shared" si="1"/>
        <v>0</v>
      </c>
      <c r="N456" s="40">
        <v>0</v>
      </c>
      <c r="O456" s="41">
        <v>0</v>
      </c>
    </row>
    <row r="457" spans="1:701" ht="23.25" customHeight="1" x14ac:dyDescent="0.3">
      <c r="A457" s="12">
        <v>104</v>
      </c>
      <c r="B457" s="13" t="s">
        <v>77</v>
      </c>
      <c r="C457" s="40">
        <v>0</v>
      </c>
      <c r="D457" s="40">
        <v>0</v>
      </c>
      <c r="E457" s="40">
        <v>0</v>
      </c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f t="shared" si="1"/>
        <v>0</v>
      </c>
      <c r="N457" s="40">
        <v>0</v>
      </c>
      <c r="O457" s="41">
        <v>0</v>
      </c>
    </row>
    <row r="458" spans="1:701" ht="23.25" customHeight="1" x14ac:dyDescent="0.3">
      <c r="A458" s="42">
        <v>105</v>
      </c>
      <c r="B458" s="43" t="s">
        <v>78</v>
      </c>
      <c r="C458" s="44">
        <v>0</v>
      </c>
      <c r="D458" s="44">
        <v>0</v>
      </c>
      <c r="E458" s="44">
        <v>0</v>
      </c>
      <c r="F458" s="44">
        <v>0</v>
      </c>
      <c r="G458" s="44">
        <v>0</v>
      </c>
      <c r="H458" s="44">
        <v>0</v>
      </c>
      <c r="I458" s="44">
        <v>0</v>
      </c>
      <c r="J458" s="44">
        <v>0</v>
      </c>
      <c r="K458" s="44">
        <v>0</v>
      </c>
      <c r="L458" s="44">
        <v>0</v>
      </c>
      <c r="M458" s="40">
        <f t="shared" si="1"/>
        <v>0</v>
      </c>
      <c r="N458" s="44">
        <v>0</v>
      </c>
      <c r="O458" s="41">
        <v>0</v>
      </c>
    </row>
    <row r="459" spans="1:701" s="19" customFormat="1" ht="23.25" customHeight="1" x14ac:dyDescent="0.3">
      <c r="A459" s="12">
        <v>106</v>
      </c>
      <c r="B459" s="13" t="s">
        <v>188</v>
      </c>
      <c r="C459" s="40">
        <v>8.9194455144108519E-5</v>
      </c>
      <c r="D459" s="40">
        <v>1.1308592645645251E-4</v>
      </c>
      <c r="E459" s="40">
        <v>0</v>
      </c>
      <c r="F459" s="40">
        <v>0</v>
      </c>
      <c r="G459" s="40">
        <v>0</v>
      </c>
      <c r="H459" s="40">
        <v>0</v>
      </c>
      <c r="I459" s="40">
        <v>0</v>
      </c>
      <c r="J459" s="40">
        <v>0</v>
      </c>
      <c r="K459" s="40">
        <v>0</v>
      </c>
      <c r="L459" s="40">
        <v>0</v>
      </c>
      <c r="M459" s="40">
        <f t="shared" si="1"/>
        <v>0</v>
      </c>
      <c r="N459" s="40">
        <v>0</v>
      </c>
      <c r="O459" s="41">
        <v>7.0275544041576181E-5</v>
      </c>
      <c r="P459" s="15"/>
      <c r="Q459" s="16"/>
      <c r="R459" s="16"/>
      <c r="S459" s="16"/>
      <c r="T459" s="17"/>
      <c r="U459" s="17"/>
      <c r="V459" s="17"/>
      <c r="W459" s="17"/>
      <c r="X459" s="17"/>
      <c r="Y459" s="17"/>
      <c r="Z459" s="17"/>
      <c r="AA459" s="17"/>
      <c r="AB459" s="17"/>
      <c r="AC459" s="18"/>
      <c r="AD459" s="18"/>
      <c r="AE459" s="14"/>
      <c r="AF459" s="15"/>
      <c r="AG459" s="16"/>
      <c r="AH459" s="16"/>
      <c r="AI459" s="16"/>
      <c r="AJ459" s="17"/>
      <c r="AK459" s="17"/>
      <c r="AL459" s="17"/>
      <c r="AM459" s="17"/>
      <c r="AN459" s="17"/>
      <c r="AO459" s="17"/>
      <c r="AP459" s="17"/>
      <c r="AQ459" s="17"/>
      <c r="AR459" s="17"/>
      <c r="AS459" s="18"/>
      <c r="AU459" s="14"/>
      <c r="AV459" s="15"/>
      <c r="AW459" s="16"/>
      <c r="AX459" s="16"/>
      <c r="AY459" s="16"/>
      <c r="AZ459" s="17"/>
      <c r="BA459" s="17"/>
      <c r="BB459" s="17"/>
      <c r="BC459" s="17"/>
      <c r="BD459" s="17"/>
      <c r="BE459" s="17"/>
      <c r="BF459" s="17"/>
      <c r="BG459" s="17"/>
      <c r="BH459" s="17"/>
      <c r="BI459" s="18"/>
      <c r="BK459" s="14"/>
      <c r="BL459" s="15"/>
      <c r="BM459" s="16"/>
      <c r="BN459" s="16"/>
      <c r="BO459" s="16"/>
      <c r="BP459" s="17"/>
      <c r="BQ459" s="17"/>
      <c r="BR459" s="17"/>
      <c r="BS459" s="17"/>
      <c r="BT459" s="17"/>
      <c r="BU459" s="17"/>
      <c r="BV459" s="17"/>
      <c r="BW459" s="17"/>
      <c r="BX459" s="17"/>
      <c r="BY459" s="18"/>
      <c r="CA459" s="14"/>
      <c r="CB459" s="15"/>
      <c r="CC459" s="16"/>
      <c r="CD459" s="16"/>
      <c r="CE459" s="16"/>
      <c r="CF459" s="17"/>
      <c r="CG459" s="17"/>
      <c r="CH459" s="17"/>
      <c r="CI459" s="17"/>
      <c r="CJ459" s="17"/>
      <c r="CK459" s="17"/>
      <c r="CL459" s="17"/>
      <c r="CM459" s="17"/>
      <c r="CN459" s="17"/>
      <c r="CO459" s="18"/>
      <c r="CQ459" s="14"/>
      <c r="CR459" s="15"/>
      <c r="CS459" s="16"/>
      <c r="CT459" s="16"/>
      <c r="CU459" s="16"/>
      <c r="CV459" s="17"/>
      <c r="CW459" s="17"/>
      <c r="CX459" s="17"/>
      <c r="CY459" s="17"/>
      <c r="CZ459" s="17"/>
      <c r="DA459" s="17"/>
      <c r="DB459" s="17"/>
      <c r="DC459" s="17"/>
      <c r="DD459" s="17"/>
      <c r="DE459" s="18"/>
      <c r="DG459" s="14"/>
      <c r="DH459" s="15"/>
      <c r="DI459" s="16"/>
      <c r="DJ459" s="16"/>
      <c r="DK459" s="16"/>
      <c r="DL459" s="17"/>
      <c r="DM459" s="17"/>
      <c r="DN459" s="17"/>
      <c r="DO459" s="17"/>
      <c r="DP459" s="17"/>
      <c r="DQ459" s="17"/>
      <c r="DR459" s="17"/>
      <c r="DS459" s="17"/>
      <c r="DT459" s="17"/>
      <c r="DU459" s="18"/>
      <c r="DW459" s="14"/>
      <c r="DX459" s="15"/>
      <c r="DY459" s="16"/>
      <c r="DZ459" s="16"/>
      <c r="EA459" s="16"/>
      <c r="EB459" s="17"/>
      <c r="EC459" s="17"/>
      <c r="ED459" s="17"/>
      <c r="EE459" s="17"/>
      <c r="EF459" s="17"/>
      <c r="EG459" s="17"/>
      <c r="EH459" s="17"/>
      <c r="EI459" s="17"/>
      <c r="EJ459" s="17"/>
      <c r="EK459" s="18"/>
      <c r="EM459" s="14"/>
      <c r="EN459" s="15"/>
      <c r="EO459" s="16"/>
      <c r="EP459" s="16"/>
      <c r="EQ459" s="16"/>
      <c r="ER459" s="17"/>
      <c r="ES459" s="17"/>
      <c r="ET459" s="17"/>
      <c r="EU459" s="17"/>
      <c r="EV459" s="17"/>
      <c r="EW459" s="17"/>
      <c r="EX459" s="17"/>
      <c r="EY459" s="17"/>
      <c r="EZ459" s="17"/>
      <c r="FA459" s="18"/>
      <c r="FC459" s="14"/>
      <c r="FD459" s="15"/>
      <c r="FE459" s="16"/>
      <c r="FF459" s="16"/>
      <c r="FG459" s="16"/>
      <c r="FH459" s="17"/>
      <c r="FI459" s="17"/>
      <c r="FJ459" s="17"/>
      <c r="FK459" s="17"/>
      <c r="FL459" s="17"/>
      <c r="FM459" s="17"/>
      <c r="FN459" s="17"/>
      <c r="FO459" s="17"/>
      <c r="FP459" s="17"/>
      <c r="FQ459" s="18"/>
      <c r="FS459" s="14"/>
      <c r="FT459" s="15"/>
      <c r="FU459" s="16"/>
      <c r="FV459" s="16"/>
      <c r="FW459" s="16"/>
      <c r="FX459" s="17"/>
      <c r="FY459" s="17"/>
      <c r="FZ459" s="17"/>
      <c r="GA459" s="17"/>
      <c r="GB459" s="17"/>
      <c r="GC459" s="17"/>
      <c r="GD459" s="17"/>
      <c r="GE459" s="17"/>
      <c r="GF459" s="17"/>
      <c r="GG459" s="18"/>
      <c r="GI459" s="14"/>
      <c r="GJ459" s="15"/>
      <c r="GK459" s="16"/>
      <c r="GL459" s="16"/>
      <c r="GM459" s="16"/>
      <c r="GN459" s="17"/>
      <c r="GO459" s="17"/>
      <c r="GP459" s="17"/>
      <c r="GQ459" s="17"/>
      <c r="GR459" s="17"/>
      <c r="GS459" s="17"/>
      <c r="GT459" s="17"/>
      <c r="GU459" s="17"/>
      <c r="GV459" s="17"/>
      <c r="GW459" s="18"/>
      <c r="GY459" s="14"/>
      <c r="GZ459" s="15"/>
      <c r="HA459" s="16"/>
      <c r="HB459" s="16"/>
      <c r="HC459" s="16"/>
      <c r="HD459" s="17"/>
      <c r="HE459" s="17"/>
      <c r="HF459" s="17"/>
      <c r="HG459" s="17"/>
      <c r="HH459" s="17"/>
      <c r="HI459" s="17"/>
      <c r="HJ459" s="17"/>
      <c r="HK459" s="17"/>
      <c r="HL459" s="17"/>
      <c r="HM459" s="18"/>
      <c r="HO459" s="14"/>
      <c r="HP459" s="15"/>
      <c r="HQ459" s="16"/>
      <c r="HR459" s="16"/>
      <c r="HS459" s="16"/>
      <c r="HT459" s="17"/>
      <c r="HU459" s="17"/>
      <c r="HV459" s="17"/>
      <c r="HW459" s="17"/>
      <c r="HX459" s="17"/>
      <c r="HY459" s="17"/>
      <c r="HZ459" s="17"/>
      <c r="IA459" s="17"/>
      <c r="IB459" s="17"/>
      <c r="IC459" s="18"/>
      <c r="IE459" s="14"/>
      <c r="IF459" s="15"/>
      <c r="IG459" s="16"/>
      <c r="IH459" s="16"/>
      <c r="II459" s="16"/>
      <c r="IJ459" s="17"/>
      <c r="IK459" s="17"/>
      <c r="IL459" s="17"/>
      <c r="IM459" s="17"/>
      <c r="IN459" s="17"/>
      <c r="IO459" s="17"/>
      <c r="IP459" s="17"/>
      <c r="IQ459" s="17"/>
      <c r="IR459" s="17"/>
      <c r="IS459" s="18"/>
      <c r="IU459" s="14"/>
      <c r="IV459" s="15"/>
      <c r="IW459" s="16"/>
      <c r="IX459" s="16"/>
      <c r="IY459" s="16"/>
      <c r="IZ459" s="17"/>
      <c r="JA459" s="17"/>
      <c r="JB459" s="17"/>
      <c r="JC459" s="17"/>
      <c r="JD459" s="17"/>
      <c r="JE459" s="17"/>
      <c r="JF459" s="17"/>
      <c r="JG459" s="17"/>
      <c r="JH459" s="17"/>
      <c r="JI459" s="18"/>
      <c r="JK459" s="14"/>
      <c r="JL459" s="15"/>
      <c r="JM459" s="16"/>
      <c r="JN459" s="16"/>
      <c r="JO459" s="16"/>
      <c r="JP459" s="17"/>
      <c r="JQ459" s="17"/>
      <c r="JR459" s="17"/>
      <c r="JS459" s="17"/>
      <c r="JT459" s="17"/>
      <c r="JU459" s="17"/>
      <c r="JV459" s="17"/>
      <c r="JW459" s="17"/>
      <c r="JX459" s="17"/>
      <c r="JY459" s="18"/>
      <c r="KA459" s="14"/>
      <c r="KB459" s="15"/>
      <c r="KC459" s="16"/>
      <c r="KD459" s="16"/>
      <c r="KE459" s="16"/>
      <c r="KF459" s="17"/>
      <c r="KG459" s="17"/>
      <c r="KH459" s="17"/>
      <c r="KI459" s="17"/>
      <c r="KJ459" s="17"/>
      <c r="KK459" s="17"/>
      <c r="KL459" s="17"/>
      <c r="KM459" s="17"/>
      <c r="KN459" s="17"/>
      <c r="KO459" s="18"/>
      <c r="KQ459" s="14"/>
      <c r="KR459" s="15"/>
      <c r="KS459" s="16"/>
      <c r="KT459" s="16"/>
      <c r="KU459" s="16"/>
      <c r="KV459" s="17"/>
      <c r="KW459" s="17"/>
      <c r="KX459" s="17"/>
      <c r="KY459" s="17"/>
      <c r="KZ459" s="17"/>
      <c r="LA459" s="17"/>
      <c r="LB459" s="17"/>
      <c r="LC459" s="17"/>
      <c r="LD459" s="17"/>
      <c r="LE459" s="18"/>
      <c r="LG459" s="14"/>
      <c r="LH459" s="15"/>
      <c r="LI459" s="16"/>
      <c r="LJ459" s="16"/>
      <c r="LK459" s="16"/>
      <c r="LL459" s="17"/>
      <c r="LM459" s="17"/>
      <c r="LN459" s="17"/>
      <c r="LO459" s="17"/>
      <c r="LP459" s="17"/>
      <c r="LQ459" s="17"/>
      <c r="LR459" s="17"/>
      <c r="LS459" s="17"/>
      <c r="LT459" s="17"/>
      <c r="LU459" s="18"/>
      <c r="LW459" s="14"/>
      <c r="LX459" s="15"/>
      <c r="LY459" s="16"/>
      <c r="LZ459" s="16"/>
      <c r="MA459" s="16"/>
      <c r="MB459" s="17"/>
      <c r="MC459" s="17"/>
      <c r="MD459" s="17"/>
      <c r="ME459" s="17"/>
      <c r="MF459" s="17"/>
      <c r="MG459" s="17"/>
      <c r="MH459" s="17"/>
      <c r="MI459" s="17"/>
      <c r="MJ459" s="17"/>
      <c r="MK459" s="18"/>
      <c r="MM459" s="14"/>
      <c r="MN459" s="15"/>
      <c r="MO459" s="16"/>
      <c r="MP459" s="16"/>
      <c r="MQ459" s="16"/>
      <c r="MR459" s="17"/>
      <c r="MS459" s="17"/>
      <c r="MT459" s="17"/>
      <c r="MU459" s="17"/>
      <c r="MV459" s="17"/>
      <c r="MW459" s="17"/>
      <c r="MX459" s="17"/>
      <c r="MY459" s="17"/>
      <c r="MZ459" s="17"/>
      <c r="NA459" s="18"/>
      <c r="NC459" s="14"/>
      <c r="ND459" s="15"/>
      <c r="NE459" s="16"/>
      <c r="NF459" s="16"/>
      <c r="NG459" s="16"/>
      <c r="NH459" s="17"/>
      <c r="NI459" s="17"/>
      <c r="NJ459" s="17"/>
      <c r="NK459" s="17"/>
      <c r="NL459" s="17"/>
      <c r="NM459" s="17"/>
      <c r="NN459" s="17"/>
      <c r="NO459" s="17"/>
      <c r="NP459" s="17"/>
      <c r="NQ459" s="18"/>
      <c r="NS459" s="14"/>
      <c r="NT459" s="15"/>
      <c r="NU459" s="16"/>
      <c r="NV459" s="16"/>
      <c r="NW459" s="16"/>
      <c r="NX459" s="17"/>
      <c r="NY459" s="17"/>
      <c r="NZ459" s="17"/>
      <c r="OA459" s="17"/>
      <c r="OB459" s="17"/>
      <c r="OC459" s="17"/>
      <c r="OD459" s="17"/>
      <c r="OE459" s="17"/>
      <c r="OF459" s="17"/>
      <c r="OG459" s="18"/>
      <c r="OI459" s="14"/>
      <c r="OJ459" s="15"/>
      <c r="OK459" s="16"/>
      <c r="OL459" s="16"/>
      <c r="OM459" s="16"/>
      <c r="ON459" s="17"/>
      <c r="OO459" s="17"/>
      <c r="OP459" s="17"/>
      <c r="OQ459" s="17"/>
      <c r="OR459" s="17"/>
      <c r="OS459" s="17"/>
      <c r="OT459" s="17"/>
      <c r="OU459" s="17"/>
      <c r="OV459" s="17"/>
      <c r="OW459" s="18"/>
      <c r="OY459" s="14"/>
      <c r="OZ459" s="15"/>
      <c r="PA459" s="16"/>
      <c r="PB459" s="16"/>
      <c r="PC459" s="16"/>
      <c r="PD459" s="17"/>
      <c r="PE459" s="17"/>
      <c r="PF459" s="17"/>
      <c r="PG459" s="17"/>
      <c r="PH459" s="17"/>
      <c r="PI459" s="17"/>
      <c r="PJ459" s="17"/>
      <c r="PK459" s="17"/>
      <c r="PL459" s="17"/>
      <c r="PM459" s="18"/>
      <c r="PO459" s="14"/>
      <c r="PP459" s="15"/>
      <c r="PQ459" s="16"/>
      <c r="PR459" s="16"/>
      <c r="PS459" s="16"/>
      <c r="PT459" s="17"/>
      <c r="PU459" s="17"/>
      <c r="PV459" s="17"/>
      <c r="PW459" s="17"/>
      <c r="PX459" s="17"/>
      <c r="PY459" s="17"/>
      <c r="PZ459" s="17"/>
      <c r="QA459" s="17"/>
      <c r="QB459" s="17"/>
      <c r="QC459" s="18"/>
      <c r="QE459" s="14"/>
      <c r="QF459" s="15"/>
      <c r="QG459" s="16"/>
      <c r="QH459" s="16"/>
      <c r="QI459" s="16"/>
      <c r="QJ459" s="17"/>
      <c r="QK459" s="17"/>
      <c r="QL459" s="17"/>
      <c r="QM459" s="17"/>
      <c r="QN459" s="17"/>
      <c r="QO459" s="17"/>
      <c r="QP459" s="17"/>
      <c r="QQ459" s="17"/>
      <c r="QR459" s="17"/>
      <c r="QS459" s="18"/>
      <c r="QU459" s="14"/>
      <c r="QV459" s="15"/>
      <c r="QW459" s="16"/>
      <c r="QX459" s="16"/>
      <c r="QY459" s="16"/>
      <c r="QZ459" s="17"/>
      <c r="RA459" s="17"/>
      <c r="RB459" s="17"/>
      <c r="RC459" s="17"/>
      <c r="RD459" s="17"/>
      <c r="RE459" s="17"/>
      <c r="RF459" s="17"/>
      <c r="RG459" s="17"/>
      <c r="RH459" s="17"/>
      <c r="RI459" s="18"/>
      <c r="RK459" s="14"/>
      <c r="RL459" s="15"/>
      <c r="RM459" s="16"/>
      <c r="RN459" s="16"/>
      <c r="RO459" s="16"/>
      <c r="RP459" s="17"/>
      <c r="RQ459" s="17"/>
      <c r="RR459" s="17"/>
      <c r="RS459" s="17"/>
      <c r="RT459" s="17"/>
      <c r="RU459" s="17"/>
      <c r="RV459" s="17"/>
      <c r="RW459" s="17"/>
      <c r="RX459" s="17"/>
      <c r="RY459" s="18"/>
      <c r="SA459" s="14"/>
      <c r="SB459" s="15"/>
      <c r="SC459" s="16"/>
      <c r="SD459" s="16"/>
      <c r="SE459" s="16"/>
      <c r="SF459" s="17"/>
      <c r="SG459" s="17"/>
      <c r="SH459" s="17"/>
      <c r="SI459" s="17"/>
      <c r="SJ459" s="17"/>
      <c r="SK459" s="17"/>
      <c r="SL459" s="17"/>
      <c r="SM459" s="17"/>
      <c r="SN459" s="17"/>
      <c r="SO459" s="18"/>
      <c r="SQ459" s="14"/>
      <c r="SR459" s="15"/>
      <c r="SS459" s="16"/>
      <c r="ST459" s="16"/>
      <c r="SU459" s="16"/>
      <c r="SV459" s="17"/>
      <c r="SW459" s="17"/>
      <c r="SX459" s="17"/>
      <c r="SY459" s="17"/>
      <c r="SZ459" s="17"/>
      <c r="TA459" s="17"/>
      <c r="TB459" s="17"/>
      <c r="TC459" s="17"/>
      <c r="TD459" s="17"/>
      <c r="TE459" s="18"/>
      <c r="TG459" s="14"/>
      <c r="TH459" s="15"/>
      <c r="TI459" s="16"/>
      <c r="TJ459" s="16"/>
      <c r="TK459" s="16"/>
      <c r="TL459" s="17"/>
      <c r="TM459" s="17"/>
      <c r="TN459" s="17"/>
      <c r="TO459" s="17"/>
      <c r="TP459" s="17"/>
      <c r="TQ459" s="17"/>
      <c r="TR459" s="17"/>
      <c r="TS459" s="17"/>
      <c r="TT459" s="17"/>
      <c r="TU459" s="18"/>
      <c r="TW459" s="14"/>
      <c r="TX459" s="15"/>
      <c r="TY459" s="16"/>
      <c r="TZ459" s="16"/>
      <c r="UA459" s="16"/>
      <c r="UB459" s="17"/>
      <c r="UC459" s="17"/>
      <c r="UD459" s="17"/>
      <c r="UE459" s="17"/>
      <c r="UF459" s="17"/>
      <c r="UG459" s="17"/>
      <c r="UH459" s="17"/>
      <c r="UI459" s="17"/>
      <c r="UJ459" s="17"/>
      <c r="UK459" s="18"/>
      <c r="UM459" s="14"/>
      <c r="UN459" s="15"/>
      <c r="UO459" s="16"/>
      <c r="UP459" s="16"/>
      <c r="UQ459" s="16"/>
      <c r="UR459" s="17"/>
      <c r="US459" s="17"/>
      <c r="UT459" s="17"/>
      <c r="UU459" s="17"/>
      <c r="UV459" s="17"/>
      <c r="UW459" s="17"/>
      <c r="UX459" s="17"/>
      <c r="UY459" s="17"/>
      <c r="UZ459" s="17"/>
      <c r="VA459" s="18"/>
      <c r="VC459" s="14"/>
      <c r="VD459" s="15"/>
      <c r="VE459" s="16"/>
      <c r="VF459" s="16"/>
      <c r="VG459" s="16"/>
      <c r="VH459" s="17"/>
      <c r="VI459" s="17"/>
      <c r="VJ459" s="17"/>
      <c r="VK459" s="17"/>
      <c r="VL459" s="17"/>
      <c r="VM459" s="17"/>
      <c r="VN459" s="17"/>
      <c r="VO459" s="17"/>
      <c r="VP459" s="17"/>
      <c r="VQ459" s="18"/>
      <c r="VS459" s="14"/>
      <c r="VT459" s="15"/>
      <c r="VU459" s="16"/>
      <c r="VV459" s="16"/>
      <c r="VW459" s="16"/>
      <c r="VX459" s="17"/>
      <c r="VY459" s="17"/>
      <c r="VZ459" s="17"/>
      <c r="WA459" s="17"/>
      <c r="WB459" s="17"/>
      <c r="WC459" s="17"/>
      <c r="WD459" s="17"/>
      <c r="WE459" s="17"/>
      <c r="WF459" s="17"/>
      <c r="WG459" s="18"/>
      <c r="WI459" s="14"/>
      <c r="WJ459" s="15"/>
      <c r="WK459" s="16"/>
      <c r="WL459" s="16"/>
      <c r="WM459" s="16"/>
      <c r="WN459" s="17"/>
      <c r="WO459" s="17"/>
      <c r="WP459" s="17"/>
      <c r="WQ459" s="17"/>
      <c r="WR459" s="17"/>
      <c r="WS459" s="17"/>
      <c r="WT459" s="17"/>
      <c r="WU459" s="17"/>
      <c r="WV459" s="17"/>
      <c r="WW459" s="18"/>
      <c r="WY459" s="14"/>
      <c r="WZ459" s="15"/>
      <c r="XA459" s="16"/>
      <c r="XB459" s="16"/>
      <c r="XC459" s="16"/>
      <c r="XD459" s="17"/>
      <c r="XE459" s="17"/>
      <c r="XF459" s="17"/>
      <c r="XG459" s="17"/>
      <c r="XH459" s="17"/>
      <c r="XI459" s="17"/>
      <c r="XJ459" s="17"/>
      <c r="XK459" s="17"/>
      <c r="XL459" s="17"/>
      <c r="XM459" s="18"/>
      <c r="XO459" s="14"/>
      <c r="XP459" s="15"/>
      <c r="XQ459" s="16"/>
      <c r="XR459" s="16"/>
      <c r="XS459" s="16"/>
      <c r="XT459" s="17"/>
      <c r="XU459" s="17"/>
      <c r="XV459" s="17"/>
      <c r="XW459" s="17"/>
      <c r="XX459" s="17"/>
      <c r="XY459" s="17"/>
      <c r="XZ459" s="17"/>
      <c r="YA459" s="17"/>
      <c r="YB459" s="17"/>
      <c r="YC459" s="18"/>
      <c r="YE459" s="14"/>
      <c r="YF459" s="15"/>
      <c r="YG459" s="16"/>
      <c r="YH459" s="16"/>
      <c r="YI459" s="16"/>
      <c r="YJ459" s="17"/>
      <c r="YK459" s="17"/>
      <c r="YL459" s="17"/>
      <c r="YM459" s="17"/>
      <c r="YN459" s="17"/>
      <c r="YO459" s="17"/>
      <c r="YP459" s="17"/>
      <c r="YQ459" s="17"/>
      <c r="YR459" s="17"/>
      <c r="YS459" s="18"/>
      <c r="YU459" s="14"/>
      <c r="YV459" s="15"/>
      <c r="YW459" s="16"/>
      <c r="YX459" s="16"/>
      <c r="YY459" s="16"/>
      <c r="YZ459" s="17"/>
      <c r="ZA459" s="17"/>
      <c r="ZB459" s="17"/>
      <c r="ZC459" s="17"/>
      <c r="ZD459" s="17"/>
      <c r="ZE459" s="17"/>
      <c r="ZF459" s="17"/>
      <c r="ZG459" s="17"/>
      <c r="ZH459" s="17"/>
      <c r="ZI459" s="18"/>
      <c r="ZK459" s="14"/>
      <c r="ZL459" s="15"/>
      <c r="ZM459" s="16"/>
      <c r="ZN459" s="16"/>
      <c r="ZO459" s="16"/>
      <c r="ZP459" s="17"/>
      <c r="ZQ459" s="17"/>
      <c r="ZR459" s="17"/>
      <c r="ZS459" s="17"/>
      <c r="ZT459" s="17"/>
      <c r="ZU459" s="17"/>
      <c r="ZV459" s="17"/>
      <c r="ZW459" s="17"/>
      <c r="ZX459" s="17"/>
      <c r="ZY459" s="18"/>
    </row>
    <row r="460" spans="1:701" ht="23.25" customHeight="1" x14ac:dyDescent="0.3">
      <c r="A460" s="46">
        <v>107</v>
      </c>
      <c r="B460" s="47" t="s">
        <v>79</v>
      </c>
      <c r="C460" s="48">
        <v>0</v>
      </c>
      <c r="D460" s="48">
        <v>0</v>
      </c>
      <c r="E460" s="48">
        <v>0</v>
      </c>
      <c r="F460" s="48">
        <v>0</v>
      </c>
      <c r="G460" s="48">
        <v>0</v>
      </c>
      <c r="H460" s="48">
        <v>0</v>
      </c>
      <c r="I460" s="48">
        <v>0</v>
      </c>
      <c r="J460" s="48">
        <v>0</v>
      </c>
      <c r="K460" s="48">
        <v>0</v>
      </c>
      <c r="L460" s="48">
        <v>0</v>
      </c>
      <c r="M460" s="40">
        <f t="shared" si="1"/>
        <v>0</v>
      </c>
      <c r="N460" s="48">
        <v>0</v>
      </c>
      <c r="O460" s="41">
        <v>0</v>
      </c>
    </row>
    <row r="461" spans="1:701" ht="23.25" customHeight="1" x14ac:dyDescent="0.3">
      <c r="A461" s="12">
        <v>108</v>
      </c>
      <c r="B461" s="13" t="s">
        <v>139</v>
      </c>
      <c r="C461" s="40">
        <v>1.1925629002601176E-2</v>
      </c>
      <c r="D461" s="40">
        <v>8.2584139070559347E-3</v>
      </c>
      <c r="E461" s="40">
        <v>2.223787460716462E-3</v>
      </c>
      <c r="F461" s="40">
        <v>0</v>
      </c>
      <c r="G461" s="40">
        <v>0</v>
      </c>
      <c r="H461" s="40">
        <v>0</v>
      </c>
      <c r="I461" s="40">
        <v>0</v>
      </c>
      <c r="J461" s="40">
        <v>0</v>
      </c>
      <c r="K461" s="40">
        <v>0</v>
      </c>
      <c r="L461" s="40">
        <v>0</v>
      </c>
      <c r="M461" s="40">
        <f t="shared" si="1"/>
        <v>0</v>
      </c>
      <c r="N461" s="40">
        <v>0</v>
      </c>
      <c r="O461" s="41">
        <v>6.9857742050728321E-3</v>
      </c>
    </row>
    <row r="462" spans="1:701" ht="28.5" customHeight="1" x14ac:dyDescent="0.3">
      <c r="A462" s="3">
        <v>109</v>
      </c>
      <c r="B462" s="13" t="s">
        <v>80</v>
      </c>
      <c r="C462" s="40">
        <v>1.9209842839370037E-2</v>
      </c>
      <c r="D462" s="40">
        <v>2.6311325555534618E-2</v>
      </c>
      <c r="E462" s="40">
        <v>2.8260452813444383E-3</v>
      </c>
      <c r="F462" s="40">
        <v>0</v>
      </c>
      <c r="G462" s="40">
        <v>0</v>
      </c>
      <c r="H462" s="40">
        <v>4.9122807017543867E-2</v>
      </c>
      <c r="I462" s="40">
        <v>0</v>
      </c>
      <c r="J462" s="40">
        <v>0</v>
      </c>
      <c r="K462" s="40">
        <v>0</v>
      </c>
      <c r="L462" s="40">
        <v>0</v>
      </c>
      <c r="M462" s="40">
        <f t="shared" si="1"/>
        <v>0</v>
      </c>
      <c r="N462" s="40">
        <v>0</v>
      </c>
      <c r="O462" s="41">
        <v>1.6834073758898546E-2</v>
      </c>
    </row>
    <row r="463" spans="1:701" ht="36" customHeight="1" x14ac:dyDescent="0.3">
      <c r="A463" s="12">
        <v>110</v>
      </c>
      <c r="B463" s="13" t="s">
        <v>81</v>
      </c>
      <c r="C463" s="40">
        <v>0</v>
      </c>
      <c r="D463" s="40">
        <v>0</v>
      </c>
      <c r="E463" s="40">
        <v>1.1284795144027068E-2</v>
      </c>
      <c r="F463" s="40">
        <v>0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0</v>
      </c>
      <c r="M463" s="40">
        <f t="shared" si="1"/>
        <v>0</v>
      </c>
      <c r="N463" s="40">
        <v>0</v>
      </c>
      <c r="O463" s="41">
        <v>7.2467836272074209E-4</v>
      </c>
    </row>
    <row r="464" spans="1:701" ht="23.25" customHeight="1" x14ac:dyDescent="0.3">
      <c r="A464" s="3">
        <v>111</v>
      </c>
      <c r="B464" s="13" t="s">
        <v>82</v>
      </c>
      <c r="C464" s="40">
        <v>0</v>
      </c>
      <c r="D464" s="40">
        <v>0</v>
      </c>
      <c r="E464" s="40">
        <v>0</v>
      </c>
      <c r="F464" s="40">
        <v>0</v>
      </c>
      <c r="G464" s="40">
        <v>0</v>
      </c>
      <c r="H464" s="40">
        <v>0</v>
      </c>
      <c r="I464" s="40">
        <v>0</v>
      </c>
      <c r="J464" s="40">
        <v>0</v>
      </c>
      <c r="K464" s="40">
        <v>0</v>
      </c>
      <c r="L464" s="40">
        <v>0</v>
      </c>
      <c r="M464" s="40">
        <f t="shared" si="1"/>
        <v>0</v>
      </c>
      <c r="N464" s="40">
        <v>0</v>
      </c>
      <c r="O464" s="41">
        <v>0</v>
      </c>
    </row>
    <row r="465" spans="1:15" ht="23.25" customHeight="1" x14ac:dyDescent="0.3">
      <c r="A465" s="12">
        <v>112</v>
      </c>
      <c r="B465" s="13" t="s">
        <v>83</v>
      </c>
      <c r="C465" s="40">
        <v>7.0001129796431836E-3</v>
      </c>
      <c r="D465" s="40">
        <v>5.8898920029402347E-3</v>
      </c>
      <c r="E465" s="40">
        <v>0</v>
      </c>
      <c r="F465" s="40">
        <v>0</v>
      </c>
      <c r="G465" s="40">
        <v>0</v>
      </c>
      <c r="H465" s="40">
        <v>0</v>
      </c>
      <c r="I465" s="40">
        <v>0</v>
      </c>
      <c r="J465" s="40">
        <v>0</v>
      </c>
      <c r="K465" s="40">
        <v>0</v>
      </c>
      <c r="L465" s="40">
        <v>0</v>
      </c>
      <c r="M465" s="40">
        <f t="shared" si="1"/>
        <v>0</v>
      </c>
      <c r="N465" s="40">
        <v>0</v>
      </c>
      <c r="O465" s="41">
        <v>4.4045430980214064E-3</v>
      </c>
    </row>
    <row r="466" spans="1:15" ht="23.25" customHeight="1" x14ac:dyDescent="0.3">
      <c r="A466" s="3">
        <v>113</v>
      </c>
      <c r="B466" s="13" t="s">
        <v>140</v>
      </c>
      <c r="C466" s="40">
        <v>0</v>
      </c>
      <c r="D466" s="40">
        <v>0</v>
      </c>
      <c r="E466" s="40">
        <v>1.0737248870766585E-2</v>
      </c>
      <c r="F466" s="40">
        <v>0</v>
      </c>
      <c r="G466" s="40">
        <v>0</v>
      </c>
      <c r="H466" s="40">
        <v>0</v>
      </c>
      <c r="I466" s="40">
        <v>0</v>
      </c>
      <c r="J466" s="40">
        <v>0</v>
      </c>
      <c r="K466" s="40">
        <v>0</v>
      </c>
      <c r="L466" s="40">
        <v>0</v>
      </c>
      <c r="M466" s="40">
        <f t="shared" si="1"/>
        <v>0</v>
      </c>
      <c r="N466" s="40">
        <v>0</v>
      </c>
      <c r="O466" s="41">
        <v>6.8951645399701385E-4</v>
      </c>
    </row>
    <row r="467" spans="1:15" ht="23.25" customHeight="1" x14ac:dyDescent="0.3">
      <c r="A467" s="12">
        <v>114</v>
      </c>
      <c r="B467" s="13" t="s">
        <v>141</v>
      </c>
      <c r="C467" s="40">
        <v>2.4082502888909301E-3</v>
      </c>
      <c r="D467" s="40">
        <v>4.9475092824697968E-3</v>
      </c>
      <c r="E467" s="40">
        <v>0</v>
      </c>
      <c r="F467" s="40">
        <v>0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f t="shared" si="1"/>
        <v>0</v>
      </c>
      <c r="N467" s="40">
        <v>0</v>
      </c>
      <c r="O467" s="41">
        <v>2.6022490016072894E-3</v>
      </c>
    </row>
    <row r="468" spans="1:15" ht="23.25" customHeight="1" x14ac:dyDescent="0.3">
      <c r="A468" s="3">
        <v>115</v>
      </c>
      <c r="B468" s="13" t="s">
        <v>84</v>
      </c>
      <c r="C468" s="40">
        <v>2.0927661975478795E-2</v>
      </c>
      <c r="D468" s="40">
        <v>2.4084161059489483E-2</v>
      </c>
      <c r="E468" s="40">
        <v>0</v>
      </c>
      <c r="F468" s="40">
        <v>0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0</v>
      </c>
      <c r="M468" s="40">
        <f t="shared" si="1"/>
        <v>0</v>
      </c>
      <c r="N468" s="40">
        <v>0</v>
      </c>
      <c r="O468" s="41">
        <v>1.5577420845121624E-2</v>
      </c>
    </row>
    <row r="469" spans="1:15" ht="23.25" customHeight="1" x14ac:dyDescent="0.3">
      <c r="A469" s="12">
        <v>116</v>
      </c>
      <c r="B469" s="13" t="s">
        <v>158</v>
      </c>
      <c r="C469" s="40">
        <v>2.4974447440350381E-3</v>
      </c>
      <c r="D469" s="40">
        <v>3.6752926098347067E-3</v>
      </c>
      <c r="E469" s="40">
        <v>0</v>
      </c>
      <c r="F469" s="40">
        <v>0</v>
      </c>
      <c r="G469" s="40">
        <v>0</v>
      </c>
      <c r="H469" s="40">
        <v>0</v>
      </c>
      <c r="I469" s="40">
        <v>0</v>
      </c>
      <c r="J469" s="40">
        <v>0</v>
      </c>
      <c r="K469" s="40">
        <v>0</v>
      </c>
      <c r="L469" s="40">
        <v>0</v>
      </c>
      <c r="M469" s="40">
        <f t="shared" si="1"/>
        <v>0</v>
      </c>
      <c r="N469" s="40">
        <v>0</v>
      </c>
      <c r="O469" s="41">
        <v>2.1570669887570467E-3</v>
      </c>
    </row>
    <row r="470" spans="1:15" ht="28.5" customHeight="1" x14ac:dyDescent="0.3">
      <c r="A470" s="3">
        <v>117</v>
      </c>
      <c r="B470" s="13" t="s">
        <v>179</v>
      </c>
      <c r="C470" s="40">
        <v>0</v>
      </c>
      <c r="D470" s="40">
        <v>0</v>
      </c>
      <c r="E470" s="40">
        <v>0</v>
      </c>
      <c r="F470" s="40">
        <v>0</v>
      </c>
      <c r="G470" s="40">
        <v>0</v>
      </c>
      <c r="H470" s="40">
        <v>0</v>
      </c>
      <c r="I470" s="40">
        <v>0</v>
      </c>
      <c r="J470" s="40">
        <v>0</v>
      </c>
      <c r="K470" s="40">
        <v>0</v>
      </c>
      <c r="L470" s="40">
        <v>0</v>
      </c>
      <c r="M470" s="40">
        <f t="shared" si="1"/>
        <v>0</v>
      </c>
      <c r="N470" s="40">
        <v>0</v>
      </c>
      <c r="O470" s="41">
        <v>0</v>
      </c>
    </row>
    <row r="471" spans="1:15" ht="23.25" customHeight="1" x14ac:dyDescent="0.3">
      <c r="A471" s="12">
        <v>118</v>
      </c>
      <c r="B471" s="13" t="s">
        <v>159</v>
      </c>
      <c r="C471" s="40">
        <v>2.2786210140814923E-2</v>
      </c>
      <c r="D471" s="40">
        <v>3.8745123169421566E-2</v>
      </c>
      <c r="E471" s="40">
        <v>1.9459648079818544E-2</v>
      </c>
      <c r="F471" s="40">
        <v>0</v>
      </c>
      <c r="G471" s="40">
        <v>0.56025739979537259</v>
      </c>
      <c r="H471" s="40">
        <v>0</v>
      </c>
      <c r="I471" s="40">
        <v>1.9305085034303122E-2</v>
      </c>
      <c r="J471" s="40">
        <v>0</v>
      </c>
      <c r="K471" s="40">
        <v>0.40476190476190477</v>
      </c>
      <c r="L471" s="40">
        <v>0</v>
      </c>
      <c r="M471" s="40">
        <f t="shared" si="1"/>
        <v>0</v>
      </c>
      <c r="N471" s="40">
        <v>0</v>
      </c>
      <c r="O471" s="41">
        <v>5.2801715045732348E-2</v>
      </c>
    </row>
    <row r="472" spans="1:15" ht="23.25" customHeight="1" x14ac:dyDescent="0.3">
      <c r="A472" s="3">
        <v>119</v>
      </c>
      <c r="B472" s="13" t="s">
        <v>85</v>
      </c>
      <c r="C472" s="40">
        <v>4.4894542422534624E-3</v>
      </c>
      <c r="D472" s="40">
        <v>1.8659177865314664E-3</v>
      </c>
      <c r="E472" s="40">
        <v>0</v>
      </c>
      <c r="F472" s="40">
        <v>0</v>
      </c>
      <c r="G472" s="40">
        <v>0</v>
      </c>
      <c r="H472" s="40">
        <v>0</v>
      </c>
      <c r="I472" s="40">
        <v>0</v>
      </c>
      <c r="J472" s="40">
        <v>0</v>
      </c>
      <c r="K472" s="40">
        <v>0</v>
      </c>
      <c r="L472" s="40">
        <v>0</v>
      </c>
      <c r="M472" s="40">
        <f t="shared" si="1"/>
        <v>0</v>
      </c>
      <c r="N472" s="40">
        <v>0</v>
      </c>
      <c r="O472" s="41">
        <v>2.1135577024866915E-3</v>
      </c>
    </row>
    <row r="473" spans="1:15" ht="33" customHeight="1" x14ac:dyDescent="0.3">
      <c r="A473" s="12">
        <v>120</v>
      </c>
      <c r="B473" s="13" t="s">
        <v>86</v>
      </c>
      <c r="C473" s="40">
        <v>4.4002597871093535E-3</v>
      </c>
      <c r="D473" s="40">
        <v>1.3099119814539083E-2</v>
      </c>
      <c r="E473" s="40">
        <v>7.2930061841280491E-3</v>
      </c>
      <c r="F473" s="40">
        <v>1.9607843137254902E-2</v>
      </c>
      <c r="G473" s="40">
        <v>0</v>
      </c>
      <c r="H473" s="40">
        <v>0</v>
      </c>
      <c r="I473" s="40">
        <v>0</v>
      </c>
      <c r="J473" s="40">
        <v>5.6603773584905655E-2</v>
      </c>
      <c r="K473" s="40">
        <v>0</v>
      </c>
      <c r="L473" s="40">
        <v>0</v>
      </c>
      <c r="M473" s="40">
        <f t="shared" si="1"/>
        <v>0</v>
      </c>
      <c r="N473" s="40">
        <v>0</v>
      </c>
      <c r="O473" s="41">
        <v>7.1422695463959794E-3</v>
      </c>
    </row>
    <row r="474" spans="1:15" ht="28.5" customHeight="1" x14ac:dyDescent="0.3">
      <c r="A474" s="3">
        <v>121</v>
      </c>
      <c r="B474" s="13" t="s">
        <v>180</v>
      </c>
      <c r="C474" s="40">
        <v>5.1138154282622224E-3</v>
      </c>
      <c r="D474" s="40">
        <v>3.1664059407806706E-3</v>
      </c>
      <c r="E474" s="40">
        <v>0</v>
      </c>
      <c r="F474" s="40">
        <v>0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f t="shared" si="1"/>
        <v>0</v>
      </c>
      <c r="N474" s="40">
        <v>0</v>
      </c>
      <c r="O474" s="41">
        <v>2.7948382663706378E-3</v>
      </c>
    </row>
    <row r="475" spans="1:15" ht="23.25" customHeight="1" x14ac:dyDescent="0.3">
      <c r="A475" s="12">
        <v>122</v>
      </c>
      <c r="B475" s="13" t="s">
        <v>142</v>
      </c>
      <c r="C475" s="40">
        <v>9.8675495376093388E-3</v>
      </c>
      <c r="D475" s="40">
        <v>6.8102857932663616E-3</v>
      </c>
      <c r="E475" s="40">
        <v>1.5046106325645712E-2</v>
      </c>
      <c r="F475" s="40">
        <v>0</v>
      </c>
      <c r="G475" s="40">
        <v>0</v>
      </c>
      <c r="H475" s="40">
        <v>0.14736842105263159</v>
      </c>
      <c r="I475" s="40">
        <v>0</v>
      </c>
      <c r="J475" s="40">
        <v>0</v>
      </c>
      <c r="K475" s="40">
        <v>0</v>
      </c>
      <c r="L475" s="40">
        <v>0</v>
      </c>
      <c r="M475" s="40">
        <f t="shared" si="1"/>
        <v>0</v>
      </c>
      <c r="N475" s="40">
        <v>0</v>
      </c>
      <c r="O475" s="41">
        <v>8.9883050254466659E-3</v>
      </c>
    </row>
    <row r="476" spans="1:15" ht="26.25" customHeight="1" x14ac:dyDescent="0.3">
      <c r="A476" s="3">
        <v>123</v>
      </c>
      <c r="B476" s="13" t="s">
        <v>87</v>
      </c>
      <c r="C476" s="40">
        <v>1.1892594019214469E-3</v>
      </c>
      <c r="D476" s="40">
        <v>1.2439451910209777E-3</v>
      </c>
      <c r="E476" s="40">
        <v>0</v>
      </c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f t="shared" si="1"/>
        <v>0</v>
      </c>
      <c r="N476" s="40">
        <v>0</v>
      </c>
      <c r="O476" s="41">
        <v>8.3882486209876472E-4</v>
      </c>
    </row>
    <row r="477" spans="1:15" ht="23.25" customHeight="1" x14ac:dyDescent="0.3">
      <c r="A477" s="12">
        <v>124</v>
      </c>
      <c r="B477" s="13" t="s">
        <v>143</v>
      </c>
      <c r="C477" s="40">
        <v>0</v>
      </c>
      <c r="D477" s="40">
        <v>0</v>
      </c>
      <c r="E477" s="40">
        <v>0</v>
      </c>
      <c r="F477" s="40">
        <v>0</v>
      </c>
      <c r="G477" s="40">
        <v>0</v>
      </c>
      <c r="H477" s="40">
        <v>0</v>
      </c>
      <c r="I477" s="40">
        <v>0</v>
      </c>
      <c r="J477" s="40">
        <v>0</v>
      </c>
      <c r="K477" s="40">
        <v>0</v>
      </c>
      <c r="L477" s="40">
        <v>0</v>
      </c>
      <c r="M477" s="40">
        <f t="shared" si="1"/>
        <v>0</v>
      </c>
      <c r="N477" s="40">
        <v>0</v>
      </c>
      <c r="O477" s="41">
        <v>0</v>
      </c>
    </row>
    <row r="478" spans="1:15" ht="37.5" customHeight="1" x14ac:dyDescent="0.3">
      <c r="A478" s="3">
        <v>125</v>
      </c>
      <c r="B478" s="13" t="s">
        <v>88</v>
      </c>
      <c r="C478" s="40">
        <v>0</v>
      </c>
      <c r="D478" s="40">
        <v>0</v>
      </c>
      <c r="E478" s="40">
        <v>0</v>
      </c>
      <c r="F478" s="40">
        <v>0</v>
      </c>
      <c r="G478" s="40">
        <v>0</v>
      </c>
      <c r="H478" s="40">
        <v>0</v>
      </c>
      <c r="I478" s="40">
        <v>0</v>
      </c>
      <c r="J478" s="40">
        <v>0</v>
      </c>
      <c r="K478" s="40">
        <v>0</v>
      </c>
      <c r="L478" s="40">
        <v>0</v>
      </c>
      <c r="M478" s="40">
        <f t="shared" si="1"/>
        <v>0</v>
      </c>
      <c r="N478" s="40">
        <v>0</v>
      </c>
      <c r="O478" s="41">
        <v>0</v>
      </c>
    </row>
    <row r="479" spans="1:15" ht="35.25" customHeight="1" x14ac:dyDescent="0.3">
      <c r="A479" s="12">
        <v>126</v>
      </c>
      <c r="B479" s="13" t="s">
        <v>89</v>
      </c>
      <c r="C479" s="40">
        <v>0</v>
      </c>
      <c r="D479" s="40">
        <v>0</v>
      </c>
      <c r="E479" s="40">
        <v>1.7612379456890957E-2</v>
      </c>
      <c r="F479" s="40">
        <v>0</v>
      </c>
      <c r="G479" s="40">
        <v>0</v>
      </c>
      <c r="H479" s="40">
        <v>0</v>
      </c>
      <c r="I479" s="40">
        <v>0</v>
      </c>
      <c r="J479" s="40">
        <v>0</v>
      </c>
      <c r="K479" s="40">
        <v>0</v>
      </c>
      <c r="L479" s="40">
        <v>0</v>
      </c>
      <c r="M479" s="40">
        <f t="shared" si="1"/>
        <v>0</v>
      </c>
      <c r="N479" s="40">
        <v>0</v>
      </c>
      <c r="O479" s="41">
        <v>1.1310183433140713E-3</v>
      </c>
    </row>
    <row r="480" spans="1:15" ht="33.75" customHeight="1" x14ac:dyDescent="0.3">
      <c r="A480" s="3">
        <v>127</v>
      </c>
      <c r="B480" s="13" t="s">
        <v>144</v>
      </c>
      <c r="C480" s="40">
        <v>0</v>
      </c>
      <c r="D480" s="40">
        <v>0</v>
      </c>
      <c r="E480" s="40">
        <v>1.4887572078155657E-2</v>
      </c>
      <c r="F480" s="40">
        <v>0</v>
      </c>
      <c r="G480" s="40">
        <v>0</v>
      </c>
      <c r="H480" s="40">
        <v>0</v>
      </c>
      <c r="I480" s="40">
        <v>0</v>
      </c>
      <c r="J480" s="40">
        <v>0</v>
      </c>
      <c r="K480" s="40">
        <v>0</v>
      </c>
      <c r="L480" s="40">
        <v>0</v>
      </c>
      <c r="M480" s="40">
        <f t="shared" si="1"/>
        <v>0</v>
      </c>
      <c r="N480" s="40">
        <v>0</v>
      </c>
      <c r="O480" s="41">
        <v>9.5603874246624949E-4</v>
      </c>
    </row>
    <row r="481" spans="1:32" ht="42.75" customHeight="1" x14ac:dyDescent="0.3">
      <c r="A481" s="12">
        <v>128</v>
      </c>
      <c r="B481" s="13" t="s">
        <v>145</v>
      </c>
      <c r="C481" s="40">
        <v>0</v>
      </c>
      <c r="D481" s="40">
        <v>0</v>
      </c>
      <c r="E481" s="40">
        <v>0</v>
      </c>
      <c r="F481" s="40">
        <v>0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0</v>
      </c>
      <c r="M481" s="40">
        <f t="shared" si="1"/>
        <v>0</v>
      </c>
      <c r="N481" s="40">
        <v>0</v>
      </c>
      <c r="O481" s="41">
        <v>0</v>
      </c>
    </row>
    <row r="482" spans="1:32" ht="33.75" customHeight="1" x14ac:dyDescent="0.3">
      <c r="A482" s="3">
        <v>129</v>
      </c>
      <c r="B482" s="13" t="s">
        <v>90</v>
      </c>
      <c r="C482" s="40">
        <v>1.7838891028821703E-3</v>
      </c>
      <c r="D482" s="40">
        <v>7.633300035810544E-4</v>
      </c>
      <c r="E482" s="40">
        <v>9.761487809448726E-3</v>
      </c>
      <c r="F482" s="40">
        <v>0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0</v>
      </c>
      <c r="M482" s="40">
        <f t="shared" si="1"/>
        <v>0</v>
      </c>
      <c r="N482" s="40">
        <v>0</v>
      </c>
      <c r="O482" s="41">
        <v>1.4748309308302942E-3</v>
      </c>
    </row>
    <row r="483" spans="1:32" ht="38.25" customHeight="1" x14ac:dyDescent="0.3">
      <c r="A483" s="12">
        <v>130</v>
      </c>
      <c r="B483" s="13" t="s">
        <v>160</v>
      </c>
      <c r="C483" s="40">
        <v>1.6946946477380618E-3</v>
      </c>
      <c r="D483" s="40">
        <v>1.8093748233032401E-3</v>
      </c>
      <c r="E483" s="40">
        <v>0</v>
      </c>
      <c r="F483" s="40">
        <v>0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f t="shared" ref="M483:M521" si="2">M309/$M$348</f>
        <v>0</v>
      </c>
      <c r="N483" s="40">
        <v>0</v>
      </c>
      <c r="O483" s="41">
        <v>1.2090008330613387E-3</v>
      </c>
    </row>
    <row r="484" spans="1:32" s="20" customFormat="1" ht="38.25" customHeight="1" x14ac:dyDescent="0.3">
      <c r="A484" s="3">
        <v>131</v>
      </c>
      <c r="B484" s="13" t="s">
        <v>169</v>
      </c>
      <c r="C484" s="40">
        <v>1.0703334617293021E-3</v>
      </c>
      <c r="D484" s="40">
        <v>0</v>
      </c>
      <c r="E484" s="40">
        <v>0</v>
      </c>
      <c r="F484" s="40">
        <v>0</v>
      </c>
      <c r="G484" s="40">
        <v>0</v>
      </c>
      <c r="H484" s="40">
        <v>0</v>
      </c>
      <c r="I484" s="40">
        <v>0</v>
      </c>
      <c r="J484" s="40">
        <v>0</v>
      </c>
      <c r="K484" s="40">
        <v>0</v>
      </c>
      <c r="L484" s="40">
        <v>0</v>
      </c>
      <c r="M484" s="40">
        <f t="shared" si="2"/>
        <v>0</v>
      </c>
      <c r="N484" s="40">
        <v>0</v>
      </c>
      <c r="O484" s="41">
        <v>3.3836851358447911E-4</v>
      </c>
      <c r="P484" s="15"/>
      <c r="AE484" s="14"/>
      <c r="AF484" s="15"/>
    </row>
    <row r="485" spans="1:32" ht="38.25" customHeight="1" x14ac:dyDescent="0.3">
      <c r="A485" s="12">
        <v>132</v>
      </c>
      <c r="B485" s="13" t="s">
        <v>181</v>
      </c>
      <c r="C485" s="40">
        <v>2.1406669234586041E-3</v>
      </c>
      <c r="D485" s="40">
        <v>1.35703111747743E-3</v>
      </c>
      <c r="E485" s="40">
        <v>0</v>
      </c>
      <c r="F485" s="40">
        <v>0</v>
      </c>
      <c r="G485" s="40">
        <v>0</v>
      </c>
      <c r="H485" s="40">
        <v>0</v>
      </c>
      <c r="I485" s="40">
        <v>0</v>
      </c>
      <c r="J485" s="40">
        <v>0</v>
      </c>
      <c r="K485" s="40">
        <v>0</v>
      </c>
      <c r="L485" s="40">
        <v>0</v>
      </c>
      <c r="M485" s="40">
        <f t="shared" si="2"/>
        <v>0</v>
      </c>
      <c r="N485" s="40">
        <v>0</v>
      </c>
      <c r="O485" s="41">
        <v>1.1816750420833933E-3</v>
      </c>
      <c r="P485" s="15"/>
      <c r="AE485" s="14"/>
      <c r="AF485" s="15"/>
    </row>
    <row r="486" spans="1:32" ht="33.75" customHeight="1" x14ac:dyDescent="0.3">
      <c r="A486" s="3">
        <v>133</v>
      </c>
      <c r="B486" s="13" t="s">
        <v>91</v>
      </c>
      <c r="C486" s="40">
        <v>0</v>
      </c>
      <c r="D486" s="40">
        <v>0</v>
      </c>
      <c r="E486" s="40">
        <v>0</v>
      </c>
      <c r="F486" s="40">
        <v>0</v>
      </c>
      <c r="G486" s="40">
        <v>0</v>
      </c>
      <c r="H486" s="40">
        <v>0</v>
      </c>
      <c r="I486" s="40">
        <v>0</v>
      </c>
      <c r="J486" s="40">
        <v>0</v>
      </c>
      <c r="K486" s="40">
        <v>0</v>
      </c>
      <c r="L486" s="40">
        <v>0</v>
      </c>
      <c r="M486" s="40">
        <f t="shared" si="2"/>
        <v>0</v>
      </c>
      <c r="N486" s="40">
        <v>0</v>
      </c>
      <c r="O486" s="41">
        <v>0</v>
      </c>
    </row>
    <row r="487" spans="1:32" ht="23.25" customHeight="1" x14ac:dyDescent="0.3">
      <c r="A487" s="12">
        <v>134</v>
      </c>
      <c r="B487" s="13" t="s">
        <v>92</v>
      </c>
      <c r="C487" s="40">
        <v>2.9136855347075448E-3</v>
      </c>
      <c r="D487" s="40">
        <v>2.7423337165689734E-3</v>
      </c>
      <c r="E487" s="40">
        <v>8.3644047534426249E-3</v>
      </c>
      <c r="F487" s="40">
        <v>0</v>
      </c>
      <c r="G487" s="40">
        <v>0</v>
      </c>
      <c r="H487" s="40">
        <v>4.3859649122807022E-2</v>
      </c>
      <c r="I487" s="40">
        <v>0</v>
      </c>
      <c r="J487" s="40">
        <v>0</v>
      </c>
      <c r="K487" s="40">
        <v>0</v>
      </c>
      <c r="L487" s="40">
        <v>0</v>
      </c>
      <c r="M487" s="40">
        <f t="shared" si="2"/>
        <v>0</v>
      </c>
      <c r="N487" s="40">
        <v>0</v>
      </c>
      <c r="O487" s="41">
        <v>3.1835832233617386E-3</v>
      </c>
    </row>
    <row r="488" spans="1:32" ht="23.25" customHeight="1" x14ac:dyDescent="0.3">
      <c r="A488" s="3">
        <v>135</v>
      </c>
      <c r="B488" s="13" t="s">
        <v>146</v>
      </c>
      <c r="C488" s="40">
        <v>2.2463788702960664E-3</v>
      </c>
      <c r="D488" s="40">
        <v>2.6763669261360428E-3</v>
      </c>
      <c r="E488" s="40">
        <v>0</v>
      </c>
      <c r="F488" s="40">
        <v>0</v>
      </c>
      <c r="G488" s="40">
        <v>0</v>
      </c>
      <c r="H488" s="40">
        <v>6.8421052631578966E-2</v>
      </c>
      <c r="I488" s="40">
        <v>0</v>
      </c>
      <c r="J488" s="40">
        <v>0</v>
      </c>
      <c r="K488" s="40">
        <v>0</v>
      </c>
      <c r="L488" s="40">
        <v>0</v>
      </c>
      <c r="M488" s="40">
        <f t="shared" si="2"/>
        <v>0</v>
      </c>
      <c r="N488" s="40">
        <v>0</v>
      </c>
      <c r="O488" s="41">
        <v>2.8057037826303287E-3</v>
      </c>
    </row>
    <row r="489" spans="1:32" ht="23.25" customHeight="1" x14ac:dyDescent="0.3">
      <c r="A489" s="12">
        <v>136</v>
      </c>
      <c r="B489" s="13" t="s">
        <v>147</v>
      </c>
      <c r="C489" s="40">
        <v>0</v>
      </c>
      <c r="D489" s="40">
        <v>0</v>
      </c>
      <c r="E489" s="40">
        <v>0</v>
      </c>
      <c r="F489" s="40">
        <v>0</v>
      </c>
      <c r="G489" s="40">
        <v>0</v>
      </c>
      <c r="H489" s="40">
        <v>0</v>
      </c>
      <c r="I489" s="40">
        <v>0</v>
      </c>
      <c r="J489" s="40">
        <v>0</v>
      </c>
      <c r="K489" s="40">
        <v>0</v>
      </c>
      <c r="L489" s="40">
        <v>0</v>
      </c>
      <c r="M489" s="40">
        <f t="shared" si="2"/>
        <v>0</v>
      </c>
      <c r="N489" s="40">
        <v>0</v>
      </c>
      <c r="O489" s="41">
        <v>0</v>
      </c>
    </row>
    <row r="490" spans="1:32" ht="23.25" customHeight="1" x14ac:dyDescent="0.3">
      <c r="A490" s="3">
        <v>137</v>
      </c>
      <c r="B490" s="13" t="s">
        <v>93</v>
      </c>
      <c r="C490" s="40">
        <v>0</v>
      </c>
      <c r="D490" s="40">
        <v>0</v>
      </c>
      <c r="E490" s="40">
        <v>1.176039788649723E-2</v>
      </c>
      <c r="F490" s="40">
        <v>0</v>
      </c>
      <c r="G490" s="40">
        <v>0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f t="shared" si="2"/>
        <v>0</v>
      </c>
      <c r="N490" s="40">
        <v>0</v>
      </c>
      <c r="O490" s="41">
        <v>7.5522025668690743E-4</v>
      </c>
    </row>
    <row r="491" spans="1:32" ht="23.25" customHeight="1" x14ac:dyDescent="0.3">
      <c r="A491" s="12">
        <v>138</v>
      </c>
      <c r="B491" s="13" t="s">
        <v>94</v>
      </c>
      <c r="C491" s="40">
        <v>0</v>
      </c>
      <c r="D491" s="40">
        <v>0</v>
      </c>
      <c r="E491" s="40">
        <v>9.1799083689281472E-3</v>
      </c>
      <c r="F491" s="40">
        <v>0</v>
      </c>
      <c r="G491" s="40">
        <v>0</v>
      </c>
      <c r="H491" s="40">
        <v>0</v>
      </c>
      <c r="I491" s="40">
        <v>0</v>
      </c>
      <c r="J491" s="40">
        <v>0</v>
      </c>
      <c r="K491" s="40">
        <v>0</v>
      </c>
      <c r="L491" s="40">
        <v>0</v>
      </c>
      <c r="M491" s="40">
        <f t="shared" si="2"/>
        <v>0</v>
      </c>
      <c r="N491" s="40">
        <v>0</v>
      </c>
      <c r="O491" s="41">
        <v>5.8950835011323895E-4</v>
      </c>
    </row>
    <row r="492" spans="1:32" ht="23.25" customHeight="1" x14ac:dyDescent="0.3">
      <c r="A492" s="3">
        <v>139</v>
      </c>
      <c r="B492" s="13" t="s">
        <v>95</v>
      </c>
      <c r="C492" s="40">
        <v>0</v>
      </c>
      <c r="D492" s="40">
        <v>0</v>
      </c>
      <c r="E492" s="40">
        <v>0</v>
      </c>
      <c r="F492" s="40">
        <v>0</v>
      </c>
      <c r="G492" s="40">
        <v>0</v>
      </c>
      <c r="H492" s="40">
        <v>0</v>
      </c>
      <c r="I492" s="40">
        <v>0</v>
      </c>
      <c r="J492" s="40">
        <v>0</v>
      </c>
      <c r="K492" s="40">
        <v>0</v>
      </c>
      <c r="L492" s="40">
        <v>0</v>
      </c>
      <c r="M492" s="40">
        <f t="shared" si="2"/>
        <v>0</v>
      </c>
      <c r="N492" s="40">
        <v>0</v>
      </c>
      <c r="O492" s="41">
        <v>0</v>
      </c>
    </row>
    <row r="493" spans="1:32" ht="23.25" customHeight="1" x14ac:dyDescent="0.3">
      <c r="A493" s="12">
        <v>140</v>
      </c>
      <c r="B493" s="13" t="s">
        <v>96</v>
      </c>
      <c r="C493" s="40">
        <v>0</v>
      </c>
      <c r="D493" s="40">
        <v>0</v>
      </c>
      <c r="E493" s="40">
        <v>0</v>
      </c>
      <c r="F493" s="40">
        <v>0</v>
      </c>
      <c r="G493" s="40">
        <v>0</v>
      </c>
      <c r="H493" s="40">
        <v>0</v>
      </c>
      <c r="I493" s="40">
        <v>0</v>
      </c>
      <c r="J493" s="40">
        <v>0</v>
      </c>
      <c r="K493" s="40">
        <v>0</v>
      </c>
      <c r="L493" s="40">
        <v>0</v>
      </c>
      <c r="M493" s="40">
        <f t="shared" si="2"/>
        <v>0</v>
      </c>
      <c r="N493" s="40">
        <v>0</v>
      </c>
      <c r="O493" s="41">
        <v>0</v>
      </c>
    </row>
    <row r="494" spans="1:32" ht="23.25" customHeight="1" x14ac:dyDescent="0.3">
      <c r="A494" s="3">
        <v>141</v>
      </c>
      <c r="B494" s="13" t="s">
        <v>97</v>
      </c>
      <c r="C494" s="40">
        <v>3.5975096908123765E-3</v>
      </c>
      <c r="D494" s="40">
        <v>7.8029289254952228E-3</v>
      </c>
      <c r="E494" s="40">
        <v>3.0840942331013472E-3</v>
      </c>
      <c r="F494" s="40">
        <v>0</v>
      </c>
      <c r="G494" s="40">
        <v>2.2616718421855649E-2</v>
      </c>
      <c r="H494" s="40">
        <v>0</v>
      </c>
      <c r="I494" s="40">
        <v>0</v>
      </c>
      <c r="J494" s="40">
        <v>0</v>
      </c>
      <c r="K494" s="40">
        <v>0</v>
      </c>
      <c r="L494" s="40">
        <v>0</v>
      </c>
      <c r="M494" s="40">
        <f t="shared" si="2"/>
        <v>0</v>
      </c>
      <c r="N494" s="40">
        <v>0</v>
      </c>
      <c r="O494" s="41">
        <v>5.3626345389657382E-3</v>
      </c>
    </row>
    <row r="495" spans="1:32" ht="23.25" customHeight="1" x14ac:dyDescent="0.3">
      <c r="A495" s="12">
        <v>142</v>
      </c>
      <c r="B495" s="13" t="s">
        <v>98</v>
      </c>
      <c r="C495" s="40">
        <v>0</v>
      </c>
      <c r="D495" s="40">
        <v>0</v>
      </c>
      <c r="E495" s="40">
        <v>0</v>
      </c>
      <c r="F495" s="40">
        <v>0</v>
      </c>
      <c r="G495" s="40">
        <v>0</v>
      </c>
      <c r="H495" s="40">
        <v>0</v>
      </c>
      <c r="I495" s="40">
        <v>0</v>
      </c>
      <c r="J495" s="40">
        <v>0</v>
      </c>
      <c r="K495" s="40">
        <v>0</v>
      </c>
      <c r="L495" s="40">
        <v>0</v>
      </c>
      <c r="M495" s="40">
        <f t="shared" si="2"/>
        <v>0</v>
      </c>
      <c r="N495" s="40">
        <v>0</v>
      </c>
      <c r="O495" s="41">
        <v>0</v>
      </c>
    </row>
    <row r="496" spans="1:32" ht="23.25" customHeight="1" x14ac:dyDescent="0.3">
      <c r="A496" s="3">
        <v>143</v>
      </c>
      <c r="B496" s="13" t="s">
        <v>148</v>
      </c>
      <c r="C496" s="40">
        <v>0</v>
      </c>
      <c r="D496" s="40">
        <v>0</v>
      </c>
      <c r="E496" s="40">
        <v>0</v>
      </c>
      <c r="F496" s="40">
        <v>0</v>
      </c>
      <c r="G496" s="40">
        <v>0</v>
      </c>
      <c r="H496" s="40">
        <v>0</v>
      </c>
      <c r="I496" s="40">
        <v>0</v>
      </c>
      <c r="J496" s="40">
        <v>0</v>
      </c>
      <c r="K496" s="40">
        <v>0</v>
      </c>
      <c r="L496" s="40">
        <v>0</v>
      </c>
      <c r="M496" s="40">
        <f t="shared" si="2"/>
        <v>0</v>
      </c>
      <c r="N496" s="40">
        <v>0</v>
      </c>
      <c r="O496" s="41">
        <v>0</v>
      </c>
    </row>
    <row r="497" spans="1:15" ht="23.25" customHeight="1" x14ac:dyDescent="0.3">
      <c r="A497" s="12">
        <v>144</v>
      </c>
      <c r="B497" s="13" t="s">
        <v>99</v>
      </c>
      <c r="C497" s="40">
        <v>3.8654234060785699E-2</v>
      </c>
      <c r="D497" s="40">
        <v>3.2273466900377586E-2</v>
      </c>
      <c r="E497" s="40">
        <v>7.7793789162374817E-3</v>
      </c>
      <c r="F497" s="40">
        <v>7.8431372549019607E-2</v>
      </c>
      <c r="G497" s="40">
        <v>0</v>
      </c>
      <c r="H497" s="40">
        <v>1.9298245614035092E-2</v>
      </c>
      <c r="I497" s="40">
        <v>1.838579527076488E-3</v>
      </c>
      <c r="J497" s="40">
        <v>8.9622641509433956E-2</v>
      </c>
      <c r="K497" s="40">
        <v>0</v>
      </c>
      <c r="L497" s="40">
        <v>0</v>
      </c>
      <c r="M497" s="40">
        <f t="shared" si="2"/>
        <v>0</v>
      </c>
      <c r="N497" s="40">
        <v>0</v>
      </c>
      <c r="O497" s="41">
        <v>2.5906366915845188E-2</v>
      </c>
    </row>
    <row r="498" spans="1:15" ht="23.25" customHeight="1" x14ac:dyDescent="0.3">
      <c r="A498" s="3">
        <v>145</v>
      </c>
      <c r="B498" s="13" t="s">
        <v>100</v>
      </c>
      <c r="C498" s="40">
        <v>6.3328063152317052E-3</v>
      </c>
      <c r="D498" s="40">
        <v>8.8489737452174082E-3</v>
      </c>
      <c r="E498" s="40">
        <v>0</v>
      </c>
      <c r="F498" s="40">
        <v>0</v>
      </c>
      <c r="G498" s="40">
        <v>0</v>
      </c>
      <c r="H498" s="40">
        <v>0</v>
      </c>
      <c r="I498" s="40">
        <v>0</v>
      </c>
      <c r="J498" s="40">
        <v>0</v>
      </c>
      <c r="K498" s="40">
        <v>0</v>
      </c>
      <c r="L498" s="40">
        <v>0</v>
      </c>
      <c r="M498" s="40">
        <f t="shared" si="2"/>
        <v>0</v>
      </c>
      <c r="N498" s="40">
        <v>0</v>
      </c>
      <c r="O498" s="41">
        <v>5.2946303442960472E-3</v>
      </c>
    </row>
    <row r="499" spans="1:15" ht="23.25" customHeight="1" x14ac:dyDescent="0.3">
      <c r="A499" s="12">
        <v>146</v>
      </c>
      <c r="B499" s="13" t="s">
        <v>101</v>
      </c>
      <c r="C499" s="40">
        <v>1.5328232291431981E-3</v>
      </c>
      <c r="D499" s="40">
        <v>1.5800616946554339E-3</v>
      </c>
      <c r="E499" s="40">
        <v>1.2614242665098554E-2</v>
      </c>
      <c r="F499" s="40">
        <v>0</v>
      </c>
      <c r="G499" s="40">
        <v>0</v>
      </c>
      <c r="H499" s="40">
        <v>0</v>
      </c>
      <c r="I499" s="40">
        <v>0</v>
      </c>
      <c r="J499" s="40">
        <v>0</v>
      </c>
      <c r="K499" s="40">
        <v>0</v>
      </c>
      <c r="L499" s="40">
        <v>0</v>
      </c>
      <c r="M499" s="40">
        <f t="shared" si="2"/>
        <v>0</v>
      </c>
      <c r="N499" s="40">
        <v>0</v>
      </c>
      <c r="O499" s="41">
        <v>1.88255445238051E-3</v>
      </c>
    </row>
    <row r="500" spans="1:15" ht="23.25" customHeight="1" x14ac:dyDescent="0.3">
      <c r="A500" s="3">
        <v>147</v>
      </c>
      <c r="B500" s="13" t="s">
        <v>149</v>
      </c>
      <c r="C500" s="40">
        <v>2.7650281094673641E-3</v>
      </c>
      <c r="D500" s="40">
        <v>1.2615363351364258E-2</v>
      </c>
      <c r="E500" s="40">
        <v>0</v>
      </c>
      <c r="F500" s="40">
        <v>0.28758169934640526</v>
      </c>
      <c r="G500" s="40">
        <v>0</v>
      </c>
      <c r="H500" s="40">
        <v>0</v>
      </c>
      <c r="I500" s="40">
        <v>0.49292657598610851</v>
      </c>
      <c r="J500" s="40">
        <v>0</v>
      </c>
      <c r="K500" s="40">
        <v>0</v>
      </c>
      <c r="L500" s="40">
        <v>0</v>
      </c>
      <c r="M500" s="40">
        <f t="shared" si="2"/>
        <v>0</v>
      </c>
      <c r="N500" s="40">
        <v>0</v>
      </c>
      <c r="O500" s="41">
        <v>4.5700960404101279E-2</v>
      </c>
    </row>
    <row r="501" spans="1:15" ht="30.75" customHeight="1" x14ac:dyDescent="0.3">
      <c r="A501" s="12">
        <v>148</v>
      </c>
      <c r="B501" s="13" t="s">
        <v>102</v>
      </c>
      <c r="C501" s="40">
        <v>8.1464269031619116E-3</v>
      </c>
      <c r="D501" s="40">
        <v>9.5557607855702373E-3</v>
      </c>
      <c r="E501" s="40">
        <v>2.0622376161274127E-3</v>
      </c>
      <c r="F501" s="40">
        <v>0</v>
      </c>
      <c r="G501" s="40">
        <v>0</v>
      </c>
      <c r="H501" s="40">
        <v>3.5087719298245619E-2</v>
      </c>
      <c r="I501" s="40">
        <v>1.6240785822508978E-2</v>
      </c>
      <c r="J501" s="40">
        <v>0</v>
      </c>
      <c r="K501" s="40">
        <v>0</v>
      </c>
      <c r="L501" s="40">
        <v>0</v>
      </c>
      <c r="M501" s="40">
        <f t="shared" si="2"/>
        <v>0</v>
      </c>
      <c r="N501" s="40">
        <v>0</v>
      </c>
      <c r="O501" s="41">
        <v>8.1350790397101067E-3</v>
      </c>
    </row>
    <row r="502" spans="1:15" ht="33.75" customHeight="1" x14ac:dyDescent="0.3">
      <c r="A502" s="3">
        <v>149</v>
      </c>
      <c r="B502" s="13" t="s">
        <v>103</v>
      </c>
      <c r="C502" s="40">
        <v>0.10905508715619668</v>
      </c>
      <c r="D502" s="40">
        <v>0.11769417795955295</v>
      </c>
      <c r="E502" s="40">
        <v>2.0802881187628294E-2</v>
      </c>
      <c r="F502" s="40">
        <v>0.35294117647058826</v>
      </c>
      <c r="G502" s="40">
        <v>4.5906553463409383E-2</v>
      </c>
      <c r="H502" s="40">
        <v>0</v>
      </c>
      <c r="I502" s="40">
        <v>4.8654261929487068E-2</v>
      </c>
      <c r="J502" s="40">
        <v>0</v>
      </c>
      <c r="K502" s="40">
        <v>0</v>
      </c>
      <c r="L502" s="40">
        <v>0.12228455878366096</v>
      </c>
      <c r="M502" s="40">
        <f t="shared" si="2"/>
        <v>0</v>
      </c>
      <c r="N502" s="40">
        <v>0</v>
      </c>
      <c r="O502" s="41">
        <v>9.530823623761403E-2</v>
      </c>
    </row>
    <row r="503" spans="1:15" ht="23.25" customHeight="1" x14ac:dyDescent="0.3">
      <c r="A503" s="12">
        <v>150</v>
      </c>
      <c r="B503" s="13" t="s">
        <v>150</v>
      </c>
      <c r="C503" s="40">
        <v>0</v>
      </c>
      <c r="D503" s="40">
        <v>0</v>
      </c>
      <c r="E503" s="40">
        <v>9.1307972161730755E-3</v>
      </c>
      <c r="F503" s="40">
        <v>0</v>
      </c>
      <c r="G503" s="40">
        <v>0</v>
      </c>
      <c r="H503" s="40">
        <v>0</v>
      </c>
      <c r="I503" s="40">
        <v>0</v>
      </c>
      <c r="J503" s="40">
        <v>0</v>
      </c>
      <c r="K503" s="40">
        <v>0</v>
      </c>
      <c r="L503" s="40">
        <v>0</v>
      </c>
      <c r="M503" s="40">
        <f t="shared" si="2"/>
        <v>0</v>
      </c>
      <c r="N503" s="40">
        <v>0</v>
      </c>
      <c r="O503" s="41">
        <v>5.8635456758412399E-4</v>
      </c>
    </row>
    <row r="504" spans="1:15" ht="23.25" customHeight="1" x14ac:dyDescent="0.3">
      <c r="A504" s="3">
        <v>151</v>
      </c>
      <c r="B504" s="13" t="s">
        <v>104</v>
      </c>
      <c r="C504" s="40">
        <v>0</v>
      </c>
      <c r="D504" s="40">
        <v>0</v>
      </c>
      <c r="E504" s="40">
        <v>1.2657753423241203E-2</v>
      </c>
      <c r="F504" s="40">
        <v>0</v>
      </c>
      <c r="G504" s="40">
        <v>0</v>
      </c>
      <c r="H504" s="40">
        <v>0</v>
      </c>
      <c r="I504" s="40">
        <v>0</v>
      </c>
      <c r="J504" s="40">
        <v>0</v>
      </c>
      <c r="K504" s="40">
        <v>0</v>
      </c>
      <c r="L504" s="40">
        <v>0</v>
      </c>
      <c r="M504" s="40">
        <f t="shared" si="2"/>
        <v>0</v>
      </c>
      <c r="N504" s="40">
        <v>0</v>
      </c>
      <c r="O504" s="41">
        <v>8.1284594974082242E-4</v>
      </c>
    </row>
    <row r="505" spans="1:15" ht="23.25" customHeight="1" x14ac:dyDescent="0.3">
      <c r="A505" s="12">
        <v>152</v>
      </c>
      <c r="B505" s="13" t="s">
        <v>105</v>
      </c>
      <c r="C505" s="40">
        <v>0</v>
      </c>
      <c r="D505" s="40">
        <v>0</v>
      </c>
      <c r="E505" s="40">
        <v>0</v>
      </c>
      <c r="F505" s="40">
        <v>0</v>
      </c>
      <c r="G505" s="40">
        <v>0</v>
      </c>
      <c r="H505" s="40">
        <v>0</v>
      </c>
      <c r="I505" s="40">
        <v>0</v>
      </c>
      <c r="J505" s="40">
        <v>0</v>
      </c>
      <c r="K505" s="40">
        <v>0</v>
      </c>
      <c r="L505" s="40">
        <v>0</v>
      </c>
      <c r="M505" s="40">
        <f t="shared" si="2"/>
        <v>0</v>
      </c>
      <c r="N505" s="40">
        <v>0</v>
      </c>
      <c r="O505" s="41">
        <v>0</v>
      </c>
    </row>
    <row r="506" spans="1:15" ht="23.25" customHeight="1" x14ac:dyDescent="0.3">
      <c r="A506" s="3">
        <v>153</v>
      </c>
      <c r="B506" s="13" t="s">
        <v>106</v>
      </c>
      <c r="C506" s="40">
        <v>0</v>
      </c>
      <c r="D506" s="40">
        <v>0</v>
      </c>
      <c r="E506" s="40">
        <v>3.2556817080341964E-2</v>
      </c>
      <c r="F506" s="40">
        <v>0</v>
      </c>
      <c r="G506" s="40">
        <v>0</v>
      </c>
      <c r="H506" s="40">
        <v>0</v>
      </c>
      <c r="I506" s="40">
        <v>0</v>
      </c>
      <c r="J506" s="40">
        <v>0</v>
      </c>
      <c r="K506" s="40">
        <v>0</v>
      </c>
      <c r="L506" s="40">
        <v>0</v>
      </c>
      <c r="M506" s="40">
        <f t="shared" si="2"/>
        <v>0</v>
      </c>
      <c r="N506" s="40">
        <v>0</v>
      </c>
      <c r="O506" s="41">
        <v>2.0907088339719277E-3</v>
      </c>
    </row>
    <row r="507" spans="1:15" ht="23.25" customHeight="1" x14ac:dyDescent="0.3">
      <c r="A507" s="12">
        <v>154</v>
      </c>
      <c r="B507" s="13" t="s">
        <v>107</v>
      </c>
      <c r="C507" s="40">
        <v>0</v>
      </c>
      <c r="D507" s="40">
        <v>0</v>
      </c>
      <c r="E507" s="40">
        <v>5.9484806775615875E-3</v>
      </c>
      <c r="F507" s="40">
        <v>0</v>
      </c>
      <c r="G507" s="40">
        <v>0</v>
      </c>
      <c r="H507" s="40">
        <v>0</v>
      </c>
      <c r="I507" s="40">
        <v>0</v>
      </c>
      <c r="J507" s="40">
        <v>0</v>
      </c>
      <c r="K507" s="40">
        <v>0</v>
      </c>
      <c r="L507" s="40">
        <v>0</v>
      </c>
      <c r="M507" s="40">
        <f t="shared" si="2"/>
        <v>0</v>
      </c>
      <c r="N507" s="40">
        <v>0</v>
      </c>
      <c r="O507" s="41">
        <v>3.8199499264928452E-4</v>
      </c>
    </row>
    <row r="508" spans="1:15" ht="28.5" customHeight="1" x14ac:dyDescent="0.3">
      <c r="A508" s="3">
        <v>155</v>
      </c>
      <c r="B508" s="13" t="s">
        <v>163</v>
      </c>
      <c r="C508" s="40">
        <v>2.2001298935546768E-3</v>
      </c>
      <c r="D508" s="40">
        <v>3.5339352017641412E-3</v>
      </c>
      <c r="E508" s="40">
        <v>2.7131757899248894E-3</v>
      </c>
      <c r="F508" s="40">
        <v>0</v>
      </c>
      <c r="G508" s="40">
        <v>0</v>
      </c>
      <c r="H508" s="40">
        <v>0</v>
      </c>
      <c r="I508" s="40">
        <v>0</v>
      </c>
      <c r="J508" s="40">
        <v>0</v>
      </c>
      <c r="K508" s="40">
        <v>0</v>
      </c>
      <c r="L508" s="40">
        <v>0</v>
      </c>
      <c r="M508" s="40">
        <f t="shared" si="2"/>
        <v>0</v>
      </c>
      <c r="N508" s="40">
        <v>0</v>
      </c>
      <c r="O508" s="41">
        <v>2.1847106774507442E-3</v>
      </c>
    </row>
    <row r="509" spans="1:15" ht="23.25" customHeight="1" x14ac:dyDescent="0.3">
      <c r="A509" s="12">
        <v>156</v>
      </c>
      <c r="B509" s="13" t="s">
        <v>108</v>
      </c>
      <c r="C509" s="40">
        <v>4.4894542422534624E-3</v>
      </c>
      <c r="D509" s="40">
        <v>4.4951655766439875E-3</v>
      </c>
      <c r="E509" s="40">
        <v>0</v>
      </c>
      <c r="F509" s="40">
        <v>0</v>
      </c>
      <c r="G509" s="40">
        <v>0</v>
      </c>
      <c r="H509" s="40">
        <v>0.15964912280701757</v>
      </c>
      <c r="I509" s="40">
        <v>0</v>
      </c>
      <c r="J509" s="40">
        <v>0</v>
      </c>
      <c r="K509" s="40">
        <v>0</v>
      </c>
      <c r="L509" s="40">
        <v>0</v>
      </c>
      <c r="M509" s="40">
        <f t="shared" si="2"/>
        <v>0</v>
      </c>
      <c r="N509" s="40">
        <v>0</v>
      </c>
      <c r="O509" s="41">
        <v>5.6578363343990435E-3</v>
      </c>
    </row>
    <row r="510" spans="1:15" ht="23.25" customHeight="1" x14ac:dyDescent="0.3">
      <c r="A510" s="3">
        <v>157</v>
      </c>
      <c r="B510" s="13" t="s">
        <v>109</v>
      </c>
      <c r="C510" s="40">
        <v>0</v>
      </c>
      <c r="D510" s="40">
        <v>0</v>
      </c>
      <c r="E510" s="40">
        <v>0</v>
      </c>
      <c r="F510" s="40">
        <v>0</v>
      </c>
      <c r="G510" s="40">
        <v>0</v>
      </c>
      <c r="H510" s="40">
        <v>0</v>
      </c>
      <c r="I510" s="40">
        <v>0</v>
      </c>
      <c r="J510" s="40">
        <v>0</v>
      </c>
      <c r="K510" s="40">
        <v>0</v>
      </c>
      <c r="L510" s="40">
        <v>0</v>
      </c>
      <c r="M510" s="40">
        <f t="shared" si="2"/>
        <v>0</v>
      </c>
      <c r="N510" s="40">
        <v>0</v>
      </c>
      <c r="O510" s="41">
        <v>0</v>
      </c>
    </row>
    <row r="511" spans="1:15" ht="23.25" customHeight="1" x14ac:dyDescent="0.3">
      <c r="A511" s="12">
        <v>158</v>
      </c>
      <c r="B511" s="13" t="s">
        <v>110</v>
      </c>
      <c r="C511" s="40">
        <v>5.4243442720972668E-3</v>
      </c>
      <c r="D511" s="40">
        <v>7.447964767451359E-3</v>
      </c>
      <c r="E511" s="40">
        <v>0</v>
      </c>
      <c r="F511" s="40">
        <v>0</v>
      </c>
      <c r="G511" s="40">
        <v>0</v>
      </c>
      <c r="H511" s="40">
        <v>0</v>
      </c>
      <c r="I511" s="40">
        <v>0</v>
      </c>
      <c r="J511" s="40">
        <v>0</v>
      </c>
      <c r="K511" s="40">
        <v>0</v>
      </c>
      <c r="L511" s="40">
        <v>0</v>
      </c>
      <c r="M511" s="40">
        <f t="shared" si="2"/>
        <v>0</v>
      </c>
      <c r="N511" s="40">
        <v>0</v>
      </c>
      <c r="O511" s="41">
        <v>4.486133099775645E-3</v>
      </c>
    </row>
    <row r="512" spans="1:15" ht="33.75" customHeight="1" x14ac:dyDescent="0.3">
      <c r="A512" s="3">
        <v>159</v>
      </c>
      <c r="B512" s="13" t="s">
        <v>111</v>
      </c>
      <c r="C512" s="40">
        <v>0</v>
      </c>
      <c r="D512" s="40">
        <v>0</v>
      </c>
      <c r="E512" s="40">
        <v>0</v>
      </c>
      <c r="F512" s="40">
        <v>0</v>
      </c>
      <c r="G512" s="40">
        <v>0</v>
      </c>
      <c r="H512" s="40">
        <v>0</v>
      </c>
      <c r="I512" s="40">
        <v>0</v>
      </c>
      <c r="J512" s="40">
        <v>0</v>
      </c>
      <c r="K512" s="40">
        <v>0</v>
      </c>
      <c r="L512" s="40">
        <v>0</v>
      </c>
      <c r="M512" s="40">
        <f t="shared" si="2"/>
        <v>0</v>
      </c>
      <c r="N512" s="40">
        <v>0</v>
      </c>
      <c r="O512" s="41">
        <v>0</v>
      </c>
    </row>
    <row r="513" spans="1:15" ht="23.25" customHeight="1" x14ac:dyDescent="0.3">
      <c r="A513" s="12">
        <v>160</v>
      </c>
      <c r="B513" s="13" t="s">
        <v>112</v>
      </c>
      <c r="C513" s="40">
        <v>0</v>
      </c>
      <c r="D513" s="40">
        <v>0</v>
      </c>
      <c r="E513" s="40">
        <v>0</v>
      </c>
      <c r="F513" s="40">
        <v>0</v>
      </c>
      <c r="G513" s="40">
        <v>0</v>
      </c>
      <c r="H513" s="40">
        <v>0</v>
      </c>
      <c r="I513" s="40">
        <v>0</v>
      </c>
      <c r="J513" s="40">
        <v>0</v>
      </c>
      <c r="K513" s="40">
        <v>0</v>
      </c>
      <c r="L513" s="40">
        <v>0</v>
      </c>
      <c r="M513" s="40">
        <f t="shared" si="2"/>
        <v>0</v>
      </c>
      <c r="N513" s="40">
        <v>0</v>
      </c>
      <c r="O513" s="41">
        <v>0</v>
      </c>
    </row>
    <row r="514" spans="1:15" ht="35.25" customHeight="1" x14ac:dyDescent="0.3">
      <c r="A514" s="3">
        <v>161</v>
      </c>
      <c r="B514" s="13" t="s">
        <v>113</v>
      </c>
      <c r="C514" s="40">
        <v>0</v>
      </c>
      <c r="D514" s="40">
        <v>0</v>
      </c>
      <c r="E514" s="40">
        <v>2.6731545084253624E-2</v>
      </c>
      <c r="F514" s="40">
        <v>0</v>
      </c>
      <c r="G514" s="40">
        <v>0</v>
      </c>
      <c r="H514" s="40">
        <v>0</v>
      </c>
      <c r="I514" s="40">
        <v>0</v>
      </c>
      <c r="J514" s="40">
        <v>0</v>
      </c>
      <c r="K514" s="40">
        <v>0</v>
      </c>
      <c r="L514" s="40">
        <v>0</v>
      </c>
      <c r="M514" s="40">
        <f t="shared" si="2"/>
        <v>0</v>
      </c>
      <c r="N514" s="40">
        <v>0</v>
      </c>
      <c r="O514" s="41">
        <v>1.7166259624044576E-3</v>
      </c>
    </row>
    <row r="515" spans="1:15" s="20" customFormat="1" ht="23.25" customHeight="1" x14ac:dyDescent="0.3">
      <c r="A515" s="12">
        <v>162</v>
      </c>
      <c r="B515" s="13" t="s">
        <v>151</v>
      </c>
      <c r="C515" s="40">
        <v>0.15867098940435945</v>
      </c>
      <c r="D515" s="40">
        <v>0.13397101230751837</v>
      </c>
      <c r="E515" s="40">
        <v>0</v>
      </c>
      <c r="F515" s="40">
        <v>0.11764705882352941</v>
      </c>
      <c r="G515" s="40">
        <v>0.2609718009010788</v>
      </c>
      <c r="H515" s="40">
        <v>0</v>
      </c>
      <c r="I515" s="40">
        <v>3.064299211794147E-2</v>
      </c>
      <c r="J515" s="40">
        <v>0</v>
      </c>
      <c r="K515" s="40">
        <v>0</v>
      </c>
      <c r="L515" s="40">
        <v>0.12851998685935362</v>
      </c>
      <c r="M515" s="40">
        <f t="shared" si="2"/>
        <v>0</v>
      </c>
      <c r="N515" s="40">
        <v>0</v>
      </c>
      <c r="O515" s="41">
        <v>0.12504676890709321</v>
      </c>
    </row>
    <row r="516" spans="1:15" ht="26.25" customHeight="1" x14ac:dyDescent="0.3">
      <c r="A516" s="3">
        <v>163</v>
      </c>
      <c r="B516" s="13" t="s">
        <v>152</v>
      </c>
      <c r="C516" s="40">
        <v>1.2305531311548304E-2</v>
      </c>
      <c r="D516" s="40">
        <v>8.2238598739720198E-3</v>
      </c>
      <c r="E516" s="40">
        <v>0</v>
      </c>
      <c r="F516" s="40">
        <v>0</v>
      </c>
      <c r="G516" s="40">
        <v>0</v>
      </c>
      <c r="H516" s="40">
        <v>0</v>
      </c>
      <c r="I516" s="40">
        <v>0</v>
      </c>
      <c r="J516" s="40">
        <v>0</v>
      </c>
      <c r="K516" s="40">
        <v>0</v>
      </c>
      <c r="L516" s="40">
        <v>0</v>
      </c>
      <c r="M516" s="40">
        <f t="shared" si="2"/>
        <v>0</v>
      </c>
      <c r="N516" s="40">
        <v>0</v>
      </c>
      <c r="O516" s="41">
        <v>6.9502114363786368E-3</v>
      </c>
    </row>
    <row r="517" spans="1:15" ht="33" customHeight="1" x14ac:dyDescent="0.3">
      <c r="A517" s="12">
        <v>164</v>
      </c>
      <c r="B517" s="13" t="s">
        <v>114</v>
      </c>
      <c r="C517" s="40">
        <v>5.8438885611084438E-3</v>
      </c>
      <c r="D517" s="40">
        <v>6.7066236940146141E-3</v>
      </c>
      <c r="E517" s="40">
        <v>0</v>
      </c>
      <c r="F517" s="40">
        <v>0</v>
      </c>
      <c r="G517" s="40">
        <v>0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f t="shared" si="2"/>
        <v>0</v>
      </c>
      <c r="N517" s="40">
        <v>0</v>
      </c>
      <c r="O517" s="41">
        <v>4.3429194349156883E-3</v>
      </c>
    </row>
    <row r="518" spans="1:15" ht="23.25" customHeight="1" x14ac:dyDescent="0.3">
      <c r="A518" s="3">
        <v>165</v>
      </c>
      <c r="B518" s="13" t="s">
        <v>153</v>
      </c>
      <c r="C518" s="40">
        <v>0</v>
      </c>
      <c r="D518" s="40">
        <v>0</v>
      </c>
      <c r="E518" s="40">
        <v>1.8363263134540859E-2</v>
      </c>
      <c r="F518" s="40">
        <v>0</v>
      </c>
      <c r="G518" s="40">
        <v>0</v>
      </c>
      <c r="H518" s="40">
        <v>0</v>
      </c>
      <c r="I518" s="40">
        <v>0</v>
      </c>
      <c r="J518" s="40">
        <v>0</v>
      </c>
      <c r="K518" s="40">
        <v>0</v>
      </c>
      <c r="L518" s="40">
        <v>0</v>
      </c>
      <c r="M518" s="40">
        <f t="shared" si="2"/>
        <v>0</v>
      </c>
      <c r="N518" s="40">
        <v>0</v>
      </c>
      <c r="O518" s="41">
        <v>1.1792380182986965E-3</v>
      </c>
    </row>
    <row r="519" spans="1:15" ht="24.75" customHeight="1" x14ac:dyDescent="0.3">
      <c r="A519" s="12">
        <v>166</v>
      </c>
      <c r="B519" s="13" t="s">
        <v>115</v>
      </c>
      <c r="C519" s="40">
        <v>0</v>
      </c>
      <c r="D519" s="40">
        <v>0</v>
      </c>
      <c r="E519" s="40">
        <v>5.5304758396822411E-2</v>
      </c>
      <c r="F519" s="40">
        <v>0</v>
      </c>
      <c r="G519" s="40">
        <v>0</v>
      </c>
      <c r="H519" s="40">
        <v>0</v>
      </c>
      <c r="I519" s="40">
        <v>0</v>
      </c>
      <c r="J519" s="40">
        <v>0</v>
      </c>
      <c r="K519" s="40">
        <v>0</v>
      </c>
      <c r="L519" s="40">
        <v>0</v>
      </c>
      <c r="M519" s="40">
        <f t="shared" si="2"/>
        <v>0</v>
      </c>
      <c r="N519" s="40">
        <v>0</v>
      </c>
      <c r="O519" s="41">
        <v>3.5515187696507238E-3</v>
      </c>
    </row>
    <row r="520" spans="1:15" ht="24.75" customHeight="1" x14ac:dyDescent="0.3">
      <c r="A520" s="3">
        <v>167</v>
      </c>
      <c r="B520" s="13" t="s">
        <v>154</v>
      </c>
      <c r="C520" s="40">
        <v>0</v>
      </c>
      <c r="D520" s="40">
        <v>0</v>
      </c>
      <c r="E520" s="40">
        <v>1.961430513103846E-2</v>
      </c>
      <c r="F520" s="40">
        <v>0</v>
      </c>
      <c r="G520" s="40">
        <v>0</v>
      </c>
      <c r="H520" s="40">
        <v>0</v>
      </c>
      <c r="I520" s="40">
        <v>0</v>
      </c>
      <c r="J520" s="40">
        <v>0</v>
      </c>
      <c r="K520" s="40">
        <v>0</v>
      </c>
      <c r="L520" s="40">
        <v>0</v>
      </c>
      <c r="M520" s="40">
        <f t="shared" si="2"/>
        <v>0</v>
      </c>
      <c r="N520" s="40">
        <v>0</v>
      </c>
      <c r="O520" s="41">
        <v>1.2595764785140442E-3</v>
      </c>
    </row>
    <row r="521" spans="1:15" ht="24.75" customHeight="1" x14ac:dyDescent="0.3">
      <c r="A521" s="12">
        <v>168</v>
      </c>
      <c r="B521" s="13" t="s">
        <v>116</v>
      </c>
      <c r="C521" s="40">
        <v>1.4617980148617786E-2</v>
      </c>
      <c r="D521" s="40">
        <v>9.254198315019696E-3</v>
      </c>
      <c r="E521" s="40">
        <v>0</v>
      </c>
      <c r="F521" s="40">
        <v>0</v>
      </c>
      <c r="G521" s="40">
        <v>0</v>
      </c>
      <c r="H521" s="40">
        <v>0</v>
      </c>
      <c r="I521" s="40">
        <v>0</v>
      </c>
      <c r="J521" s="40">
        <v>0</v>
      </c>
      <c r="K521" s="40">
        <v>0</v>
      </c>
      <c r="L521" s="40">
        <v>0.63099342648733303</v>
      </c>
      <c r="M521" s="40">
        <f t="shared" si="2"/>
        <v>0</v>
      </c>
      <c r="N521" s="40">
        <v>0</v>
      </c>
      <c r="O521" s="41">
        <v>5.431228019863147E-2</v>
      </c>
    </row>
    <row r="522" spans="1:15" ht="24.75" customHeight="1" x14ac:dyDescent="0.35">
      <c r="A522" s="12"/>
      <c r="B522" s="22" t="s">
        <v>117</v>
      </c>
      <c r="C522" s="41">
        <v>1.0000000000000002</v>
      </c>
      <c r="D522" s="41">
        <v>1.0000000000000002</v>
      </c>
      <c r="E522" s="41">
        <v>0.99999999999999956</v>
      </c>
      <c r="F522" s="41">
        <v>1</v>
      </c>
      <c r="G522" s="41">
        <v>1.0000000000000002</v>
      </c>
      <c r="H522" s="41">
        <v>1</v>
      </c>
      <c r="I522" s="41">
        <v>1</v>
      </c>
      <c r="J522" s="41">
        <v>0.99999999999999989</v>
      </c>
      <c r="K522" s="41">
        <v>1</v>
      </c>
      <c r="L522" s="41">
        <v>1</v>
      </c>
      <c r="M522" s="41">
        <v>1</v>
      </c>
      <c r="N522" s="41">
        <v>1</v>
      </c>
      <c r="O522" s="41">
        <v>0.99999999999999989</v>
      </c>
    </row>
    <row r="523" spans="1:15" ht="30" customHeight="1" x14ac:dyDescent="0.3">
      <c r="A523" s="73" t="s">
        <v>216</v>
      </c>
    </row>
  </sheetData>
  <mergeCells count="4">
    <mergeCell ref="C1:M1"/>
    <mergeCell ref="B175:B176"/>
    <mergeCell ref="C178:O178"/>
    <mergeCell ref="C352:O352"/>
  </mergeCells>
  <pageMargins left="0.24" right="0.49" top="0.49" bottom="0.7" header="0.47" footer="1.42"/>
  <pageSetup scale="23" orientation="landscape" r:id="rId1"/>
  <rowBreaks count="5" manualBreakCount="5">
    <brk id="31" max="14" man="1"/>
    <brk id="60" max="14" man="1"/>
    <brk id="91" max="14" man="1"/>
    <brk id="121" max="14" man="1"/>
    <brk id="149" max="14" man="1"/>
  </rowBreaks>
  <colBreaks count="1" manualBreakCount="1">
    <brk id="13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26"/>
  <sheetViews>
    <sheetView zoomScale="70" zoomScaleNormal="70" workbookViewId="0">
      <pane xSplit="2" ySplit="2" topLeftCell="C367" activePane="bottomRight" state="frozen"/>
      <selection pane="topRight" activeCell="C1" sqref="C1"/>
      <selection pane="bottomLeft" activeCell="A3" sqref="A3"/>
      <selection pane="bottomRight" activeCell="A174" sqref="A174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6.4257812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182</v>
      </c>
      <c r="B1" s="1"/>
      <c r="C1" s="74" t="s">
        <v>193</v>
      </c>
      <c r="D1" s="74"/>
      <c r="E1" s="74"/>
      <c r="F1" s="74"/>
      <c r="G1" s="74"/>
      <c r="H1" s="74"/>
      <c r="I1" s="74"/>
      <c r="J1" s="74"/>
      <c r="K1" s="74"/>
      <c r="L1" s="74"/>
      <c r="M1" s="74"/>
    </row>
    <row r="2" spans="1:701" s="11" customFormat="1" ht="39.75" customHeight="1" x14ac:dyDescent="0.25">
      <c r="A2" s="3" t="s">
        <v>0</v>
      </c>
      <c r="B2" s="4" t="s">
        <v>1</v>
      </c>
      <c r="C2" s="10" t="s">
        <v>2</v>
      </c>
      <c r="D2" s="10" t="s">
        <v>3</v>
      </c>
      <c r="E2" s="10" t="s">
        <v>215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  <c r="N2" s="55" t="s">
        <v>191</v>
      </c>
    </row>
    <row r="3" spans="1:701" s="19" customFormat="1" ht="23.25" customHeight="1" x14ac:dyDescent="0.3">
      <c r="A3" s="12">
        <v>1</v>
      </c>
      <c r="B3" s="13" t="s">
        <v>183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675000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4"/>
      <c r="P3" s="15"/>
      <c r="Q3" s="16"/>
      <c r="R3" s="16"/>
      <c r="S3" s="16"/>
      <c r="T3" s="17"/>
      <c r="U3" s="17"/>
      <c r="V3" s="17"/>
      <c r="W3" s="17"/>
      <c r="X3" s="17"/>
      <c r="Y3" s="17"/>
      <c r="Z3" s="17"/>
      <c r="AA3" s="17"/>
      <c r="AB3" s="17"/>
      <c r="AC3" s="18"/>
      <c r="AD3" s="18"/>
      <c r="AE3" s="14"/>
      <c r="AF3" s="15"/>
      <c r="AG3" s="16"/>
      <c r="AH3" s="16"/>
      <c r="AI3" s="16"/>
      <c r="AJ3" s="17"/>
      <c r="AK3" s="17"/>
      <c r="AL3" s="17"/>
      <c r="AM3" s="17"/>
      <c r="AN3" s="17"/>
      <c r="AO3" s="17"/>
      <c r="AP3" s="17"/>
      <c r="AQ3" s="17"/>
      <c r="AR3" s="17"/>
      <c r="AS3" s="18"/>
      <c r="AU3" s="14"/>
      <c r="AV3" s="15"/>
      <c r="AW3" s="16"/>
      <c r="AX3" s="16"/>
      <c r="AY3" s="16"/>
      <c r="AZ3" s="17"/>
      <c r="BA3" s="17"/>
      <c r="BB3" s="17"/>
      <c r="BC3" s="17"/>
      <c r="BD3" s="17"/>
      <c r="BE3" s="17"/>
      <c r="BF3" s="17"/>
      <c r="BG3" s="17"/>
      <c r="BH3" s="17"/>
      <c r="BI3" s="18"/>
      <c r="BK3" s="14"/>
      <c r="BL3" s="15"/>
      <c r="BM3" s="16"/>
      <c r="BN3" s="16"/>
      <c r="BO3" s="16"/>
      <c r="BP3" s="17"/>
      <c r="BQ3" s="17"/>
      <c r="BR3" s="17"/>
      <c r="BS3" s="17"/>
      <c r="BT3" s="17"/>
      <c r="BU3" s="17"/>
      <c r="BV3" s="17"/>
      <c r="BW3" s="17"/>
      <c r="BX3" s="17"/>
      <c r="BY3" s="18"/>
      <c r="CA3" s="14"/>
      <c r="CB3" s="15"/>
      <c r="CC3" s="16"/>
      <c r="CD3" s="16"/>
      <c r="CE3" s="16"/>
      <c r="CF3" s="17"/>
      <c r="CG3" s="17"/>
      <c r="CH3" s="17"/>
      <c r="CI3" s="17"/>
      <c r="CJ3" s="17"/>
      <c r="CK3" s="17"/>
      <c r="CL3" s="17"/>
      <c r="CM3" s="17"/>
      <c r="CN3" s="17"/>
      <c r="CO3" s="18"/>
      <c r="CQ3" s="14"/>
      <c r="CR3" s="15"/>
      <c r="CS3" s="16"/>
      <c r="CT3" s="16"/>
      <c r="CU3" s="16"/>
      <c r="CV3" s="17"/>
      <c r="CW3" s="17"/>
      <c r="CX3" s="17"/>
      <c r="CY3" s="17"/>
      <c r="CZ3" s="17"/>
      <c r="DA3" s="17"/>
      <c r="DB3" s="17"/>
      <c r="DC3" s="17"/>
      <c r="DD3" s="17"/>
      <c r="DE3" s="18"/>
      <c r="DG3" s="14"/>
      <c r="DH3" s="15"/>
      <c r="DI3" s="16"/>
      <c r="DJ3" s="16"/>
      <c r="DK3" s="16"/>
      <c r="DL3" s="17"/>
      <c r="DM3" s="17"/>
      <c r="DN3" s="17"/>
      <c r="DO3" s="17"/>
      <c r="DP3" s="17"/>
      <c r="DQ3" s="17"/>
      <c r="DR3" s="17"/>
      <c r="DS3" s="17"/>
      <c r="DT3" s="17"/>
      <c r="DU3" s="18"/>
      <c r="DW3" s="14"/>
      <c r="DX3" s="15"/>
      <c r="DY3" s="16"/>
      <c r="DZ3" s="16"/>
      <c r="EA3" s="16"/>
      <c r="EB3" s="17"/>
      <c r="EC3" s="17"/>
      <c r="ED3" s="17"/>
      <c r="EE3" s="17"/>
      <c r="EF3" s="17"/>
      <c r="EG3" s="17"/>
      <c r="EH3" s="17"/>
      <c r="EI3" s="17"/>
      <c r="EJ3" s="17"/>
      <c r="EK3" s="18"/>
      <c r="EM3" s="14"/>
      <c r="EN3" s="15"/>
      <c r="EO3" s="16"/>
      <c r="EP3" s="16"/>
      <c r="EQ3" s="16"/>
      <c r="ER3" s="17"/>
      <c r="ES3" s="17"/>
      <c r="ET3" s="17"/>
      <c r="EU3" s="17"/>
      <c r="EV3" s="17"/>
      <c r="EW3" s="17"/>
      <c r="EX3" s="17"/>
      <c r="EY3" s="17"/>
      <c r="EZ3" s="17"/>
      <c r="FA3" s="18"/>
      <c r="FC3" s="14"/>
      <c r="FD3" s="15"/>
      <c r="FE3" s="16"/>
      <c r="FF3" s="16"/>
      <c r="FG3" s="16"/>
      <c r="FH3" s="17"/>
      <c r="FI3" s="17"/>
      <c r="FJ3" s="17"/>
      <c r="FK3" s="17"/>
      <c r="FL3" s="17"/>
      <c r="FM3" s="17"/>
      <c r="FN3" s="17"/>
      <c r="FO3" s="17"/>
      <c r="FP3" s="17"/>
      <c r="FQ3" s="18"/>
      <c r="FS3" s="14"/>
      <c r="FT3" s="15"/>
      <c r="FU3" s="16"/>
      <c r="FV3" s="16"/>
      <c r="FW3" s="16"/>
      <c r="FX3" s="17"/>
      <c r="FY3" s="17"/>
      <c r="FZ3" s="17"/>
      <c r="GA3" s="17"/>
      <c r="GB3" s="17"/>
      <c r="GC3" s="17"/>
      <c r="GD3" s="17"/>
      <c r="GE3" s="17"/>
      <c r="GF3" s="17"/>
      <c r="GG3" s="18"/>
      <c r="GI3" s="14"/>
      <c r="GJ3" s="15"/>
      <c r="GK3" s="16"/>
      <c r="GL3" s="16"/>
      <c r="GM3" s="16"/>
      <c r="GN3" s="17"/>
      <c r="GO3" s="17"/>
      <c r="GP3" s="17"/>
      <c r="GQ3" s="17"/>
      <c r="GR3" s="17"/>
      <c r="GS3" s="17"/>
      <c r="GT3" s="17"/>
      <c r="GU3" s="17"/>
      <c r="GV3" s="17"/>
      <c r="GW3" s="18"/>
      <c r="GY3" s="14"/>
      <c r="GZ3" s="15"/>
      <c r="HA3" s="16"/>
      <c r="HB3" s="16"/>
      <c r="HC3" s="16"/>
      <c r="HD3" s="17"/>
      <c r="HE3" s="17"/>
      <c r="HF3" s="17"/>
      <c r="HG3" s="17"/>
      <c r="HH3" s="17"/>
      <c r="HI3" s="17"/>
      <c r="HJ3" s="17"/>
      <c r="HK3" s="17"/>
      <c r="HL3" s="17"/>
      <c r="HM3" s="18"/>
      <c r="HO3" s="14"/>
      <c r="HP3" s="15"/>
      <c r="HQ3" s="16"/>
      <c r="HR3" s="16"/>
      <c r="HS3" s="16"/>
      <c r="HT3" s="17"/>
      <c r="HU3" s="17"/>
      <c r="HV3" s="17"/>
      <c r="HW3" s="17"/>
      <c r="HX3" s="17"/>
      <c r="HY3" s="17"/>
      <c r="HZ3" s="17"/>
      <c r="IA3" s="17"/>
      <c r="IB3" s="17"/>
      <c r="IC3" s="18"/>
      <c r="IE3" s="14"/>
      <c r="IF3" s="15"/>
      <c r="IG3" s="16"/>
      <c r="IH3" s="16"/>
      <c r="II3" s="16"/>
      <c r="IJ3" s="17"/>
      <c r="IK3" s="17"/>
      <c r="IL3" s="17"/>
      <c r="IM3" s="17"/>
      <c r="IN3" s="17"/>
      <c r="IO3" s="17"/>
      <c r="IP3" s="17"/>
      <c r="IQ3" s="17"/>
      <c r="IR3" s="17"/>
      <c r="IS3" s="18"/>
      <c r="IU3" s="14"/>
      <c r="IV3" s="15"/>
      <c r="IW3" s="16"/>
      <c r="IX3" s="16"/>
      <c r="IY3" s="16"/>
      <c r="IZ3" s="17"/>
      <c r="JA3" s="17"/>
      <c r="JB3" s="17"/>
      <c r="JC3" s="17"/>
      <c r="JD3" s="17"/>
      <c r="JE3" s="17"/>
      <c r="JF3" s="17"/>
      <c r="JG3" s="17"/>
      <c r="JH3" s="17"/>
      <c r="JI3" s="18"/>
      <c r="JK3" s="14"/>
      <c r="JL3" s="15"/>
      <c r="JM3" s="16"/>
      <c r="JN3" s="16"/>
      <c r="JO3" s="16"/>
      <c r="JP3" s="17"/>
      <c r="JQ3" s="17"/>
      <c r="JR3" s="17"/>
      <c r="JS3" s="17"/>
      <c r="JT3" s="17"/>
      <c r="JU3" s="17"/>
      <c r="JV3" s="17"/>
      <c r="JW3" s="17"/>
      <c r="JX3" s="17"/>
      <c r="JY3" s="18"/>
      <c r="KA3" s="14"/>
      <c r="KB3" s="15"/>
      <c r="KC3" s="16"/>
      <c r="KD3" s="16"/>
      <c r="KE3" s="16"/>
      <c r="KF3" s="17"/>
      <c r="KG3" s="17"/>
      <c r="KH3" s="17"/>
      <c r="KI3" s="17"/>
      <c r="KJ3" s="17"/>
      <c r="KK3" s="17"/>
      <c r="KL3" s="17"/>
      <c r="KM3" s="17"/>
      <c r="KN3" s="17"/>
      <c r="KO3" s="18"/>
      <c r="KQ3" s="14"/>
      <c r="KR3" s="15"/>
      <c r="KS3" s="16"/>
      <c r="KT3" s="16"/>
      <c r="KU3" s="16"/>
      <c r="KV3" s="17"/>
      <c r="KW3" s="17"/>
      <c r="KX3" s="17"/>
      <c r="KY3" s="17"/>
      <c r="KZ3" s="17"/>
      <c r="LA3" s="17"/>
      <c r="LB3" s="17"/>
      <c r="LC3" s="17"/>
      <c r="LD3" s="17"/>
      <c r="LE3" s="18"/>
      <c r="LG3" s="14"/>
      <c r="LH3" s="15"/>
      <c r="LI3" s="16"/>
      <c r="LJ3" s="16"/>
      <c r="LK3" s="16"/>
      <c r="LL3" s="17"/>
      <c r="LM3" s="17"/>
      <c r="LN3" s="17"/>
      <c r="LO3" s="17"/>
      <c r="LP3" s="17"/>
      <c r="LQ3" s="17"/>
      <c r="LR3" s="17"/>
      <c r="LS3" s="17"/>
      <c r="LT3" s="17"/>
      <c r="LU3" s="18"/>
      <c r="LW3" s="14"/>
      <c r="LX3" s="15"/>
      <c r="LY3" s="16"/>
      <c r="LZ3" s="16"/>
      <c r="MA3" s="16"/>
      <c r="MB3" s="17"/>
      <c r="MC3" s="17"/>
      <c r="MD3" s="17"/>
      <c r="ME3" s="17"/>
      <c r="MF3" s="17"/>
      <c r="MG3" s="17"/>
      <c r="MH3" s="17"/>
      <c r="MI3" s="17"/>
      <c r="MJ3" s="17"/>
      <c r="MK3" s="18"/>
      <c r="MM3" s="14"/>
      <c r="MN3" s="15"/>
      <c r="MO3" s="16"/>
      <c r="MP3" s="16"/>
      <c r="MQ3" s="16"/>
      <c r="MR3" s="17"/>
      <c r="MS3" s="17"/>
      <c r="MT3" s="17"/>
      <c r="MU3" s="17"/>
      <c r="MV3" s="17"/>
      <c r="MW3" s="17"/>
      <c r="MX3" s="17"/>
      <c r="MY3" s="17"/>
      <c r="MZ3" s="17"/>
      <c r="NA3" s="18"/>
      <c r="NC3" s="14"/>
      <c r="ND3" s="15"/>
      <c r="NE3" s="16"/>
      <c r="NF3" s="16"/>
      <c r="NG3" s="16"/>
      <c r="NH3" s="17"/>
      <c r="NI3" s="17"/>
      <c r="NJ3" s="17"/>
      <c r="NK3" s="17"/>
      <c r="NL3" s="17"/>
      <c r="NM3" s="17"/>
      <c r="NN3" s="17"/>
      <c r="NO3" s="17"/>
      <c r="NP3" s="17"/>
      <c r="NQ3" s="18"/>
      <c r="NS3" s="14"/>
      <c r="NT3" s="15"/>
      <c r="NU3" s="16"/>
      <c r="NV3" s="16"/>
      <c r="NW3" s="16"/>
      <c r="NX3" s="17"/>
      <c r="NY3" s="17"/>
      <c r="NZ3" s="17"/>
      <c r="OA3" s="17"/>
      <c r="OB3" s="17"/>
      <c r="OC3" s="17"/>
      <c r="OD3" s="17"/>
      <c r="OE3" s="17"/>
      <c r="OF3" s="17"/>
      <c r="OG3" s="18"/>
      <c r="OI3" s="14"/>
      <c r="OJ3" s="15"/>
      <c r="OK3" s="16"/>
      <c r="OL3" s="16"/>
      <c r="OM3" s="16"/>
      <c r="ON3" s="17"/>
      <c r="OO3" s="17"/>
      <c r="OP3" s="17"/>
      <c r="OQ3" s="17"/>
      <c r="OR3" s="17"/>
      <c r="OS3" s="17"/>
      <c r="OT3" s="17"/>
      <c r="OU3" s="17"/>
      <c r="OV3" s="17"/>
      <c r="OW3" s="18"/>
      <c r="OY3" s="14"/>
      <c r="OZ3" s="15"/>
      <c r="PA3" s="16"/>
      <c r="PB3" s="16"/>
      <c r="PC3" s="16"/>
      <c r="PD3" s="17"/>
      <c r="PE3" s="17"/>
      <c r="PF3" s="17"/>
      <c r="PG3" s="17"/>
      <c r="PH3" s="17"/>
      <c r="PI3" s="17"/>
      <c r="PJ3" s="17"/>
      <c r="PK3" s="17"/>
      <c r="PL3" s="17"/>
      <c r="PM3" s="18"/>
      <c r="PO3" s="14"/>
      <c r="PP3" s="15"/>
      <c r="PQ3" s="16"/>
      <c r="PR3" s="16"/>
      <c r="PS3" s="16"/>
      <c r="PT3" s="17"/>
      <c r="PU3" s="17"/>
      <c r="PV3" s="17"/>
      <c r="PW3" s="17"/>
      <c r="PX3" s="17"/>
      <c r="PY3" s="17"/>
      <c r="PZ3" s="17"/>
      <c r="QA3" s="17"/>
      <c r="QB3" s="17"/>
      <c r="QC3" s="18"/>
      <c r="QE3" s="14"/>
      <c r="QF3" s="15"/>
      <c r="QG3" s="16"/>
      <c r="QH3" s="16"/>
      <c r="QI3" s="16"/>
      <c r="QJ3" s="17"/>
      <c r="QK3" s="17"/>
      <c r="QL3" s="17"/>
      <c r="QM3" s="17"/>
      <c r="QN3" s="17"/>
      <c r="QO3" s="17"/>
      <c r="QP3" s="17"/>
      <c r="QQ3" s="17"/>
      <c r="QR3" s="17"/>
      <c r="QS3" s="18"/>
      <c r="QU3" s="14"/>
      <c r="QV3" s="15"/>
      <c r="QW3" s="16"/>
      <c r="QX3" s="16"/>
      <c r="QY3" s="16"/>
      <c r="QZ3" s="17"/>
      <c r="RA3" s="17"/>
      <c r="RB3" s="17"/>
      <c r="RC3" s="17"/>
      <c r="RD3" s="17"/>
      <c r="RE3" s="17"/>
      <c r="RF3" s="17"/>
      <c r="RG3" s="17"/>
      <c r="RH3" s="17"/>
      <c r="RI3" s="18"/>
      <c r="RK3" s="14"/>
      <c r="RL3" s="15"/>
      <c r="RM3" s="16"/>
      <c r="RN3" s="16"/>
      <c r="RO3" s="16"/>
      <c r="RP3" s="17"/>
      <c r="RQ3" s="17"/>
      <c r="RR3" s="17"/>
      <c r="RS3" s="17"/>
      <c r="RT3" s="17"/>
      <c r="RU3" s="17"/>
      <c r="RV3" s="17"/>
      <c r="RW3" s="17"/>
      <c r="RX3" s="17"/>
      <c r="RY3" s="18"/>
      <c r="SA3" s="14"/>
      <c r="SB3" s="15"/>
      <c r="SC3" s="16"/>
      <c r="SD3" s="16"/>
      <c r="SE3" s="16"/>
      <c r="SF3" s="17"/>
      <c r="SG3" s="17"/>
      <c r="SH3" s="17"/>
      <c r="SI3" s="17"/>
      <c r="SJ3" s="17"/>
      <c r="SK3" s="17"/>
      <c r="SL3" s="17"/>
      <c r="SM3" s="17"/>
      <c r="SN3" s="17"/>
      <c r="SO3" s="18"/>
      <c r="SQ3" s="14"/>
      <c r="SR3" s="15"/>
      <c r="SS3" s="16"/>
      <c r="ST3" s="16"/>
      <c r="SU3" s="16"/>
      <c r="SV3" s="17"/>
      <c r="SW3" s="17"/>
      <c r="SX3" s="17"/>
      <c r="SY3" s="17"/>
      <c r="SZ3" s="17"/>
      <c r="TA3" s="17"/>
      <c r="TB3" s="17"/>
      <c r="TC3" s="17"/>
      <c r="TD3" s="17"/>
      <c r="TE3" s="18"/>
      <c r="TG3" s="14"/>
      <c r="TH3" s="15"/>
      <c r="TI3" s="16"/>
      <c r="TJ3" s="16"/>
      <c r="TK3" s="16"/>
      <c r="TL3" s="17"/>
      <c r="TM3" s="17"/>
      <c r="TN3" s="17"/>
      <c r="TO3" s="17"/>
      <c r="TP3" s="17"/>
      <c r="TQ3" s="17"/>
      <c r="TR3" s="17"/>
      <c r="TS3" s="17"/>
      <c r="TT3" s="17"/>
      <c r="TU3" s="18"/>
      <c r="TW3" s="14"/>
      <c r="TX3" s="15"/>
      <c r="TY3" s="16"/>
      <c r="TZ3" s="16"/>
      <c r="UA3" s="16"/>
      <c r="UB3" s="17"/>
      <c r="UC3" s="17"/>
      <c r="UD3" s="17"/>
      <c r="UE3" s="17"/>
      <c r="UF3" s="17"/>
      <c r="UG3" s="17"/>
      <c r="UH3" s="17"/>
      <c r="UI3" s="17"/>
      <c r="UJ3" s="17"/>
      <c r="UK3" s="18"/>
      <c r="UM3" s="14"/>
      <c r="UN3" s="15"/>
      <c r="UO3" s="16"/>
      <c r="UP3" s="16"/>
      <c r="UQ3" s="16"/>
      <c r="UR3" s="17"/>
      <c r="US3" s="17"/>
      <c r="UT3" s="17"/>
      <c r="UU3" s="17"/>
      <c r="UV3" s="17"/>
      <c r="UW3" s="17"/>
      <c r="UX3" s="17"/>
      <c r="UY3" s="17"/>
      <c r="UZ3" s="17"/>
      <c r="VA3" s="18"/>
      <c r="VC3" s="14"/>
      <c r="VD3" s="15"/>
      <c r="VE3" s="16"/>
      <c r="VF3" s="16"/>
      <c r="VG3" s="16"/>
      <c r="VH3" s="17"/>
      <c r="VI3" s="17"/>
      <c r="VJ3" s="17"/>
      <c r="VK3" s="17"/>
      <c r="VL3" s="17"/>
      <c r="VM3" s="17"/>
      <c r="VN3" s="17"/>
      <c r="VO3" s="17"/>
      <c r="VP3" s="17"/>
      <c r="VQ3" s="18"/>
      <c r="VS3" s="14"/>
      <c r="VT3" s="15"/>
      <c r="VU3" s="16"/>
      <c r="VV3" s="16"/>
      <c r="VW3" s="16"/>
      <c r="VX3" s="17"/>
      <c r="VY3" s="17"/>
      <c r="VZ3" s="17"/>
      <c r="WA3" s="17"/>
      <c r="WB3" s="17"/>
      <c r="WC3" s="17"/>
      <c r="WD3" s="17"/>
      <c r="WE3" s="17"/>
      <c r="WF3" s="17"/>
      <c r="WG3" s="18"/>
      <c r="WI3" s="14"/>
      <c r="WJ3" s="15"/>
      <c r="WK3" s="16"/>
      <c r="WL3" s="16"/>
      <c r="WM3" s="16"/>
      <c r="WN3" s="17"/>
      <c r="WO3" s="17"/>
      <c r="WP3" s="17"/>
      <c r="WQ3" s="17"/>
      <c r="WR3" s="17"/>
      <c r="WS3" s="17"/>
      <c r="WT3" s="17"/>
      <c r="WU3" s="17"/>
      <c r="WV3" s="17"/>
      <c r="WW3" s="18"/>
      <c r="WY3" s="14"/>
      <c r="WZ3" s="15"/>
      <c r="XA3" s="16"/>
      <c r="XB3" s="16"/>
      <c r="XC3" s="16"/>
      <c r="XD3" s="17"/>
      <c r="XE3" s="17"/>
      <c r="XF3" s="17"/>
      <c r="XG3" s="17"/>
      <c r="XH3" s="17"/>
      <c r="XI3" s="17"/>
      <c r="XJ3" s="17"/>
      <c r="XK3" s="17"/>
      <c r="XL3" s="17"/>
      <c r="XM3" s="18"/>
      <c r="XO3" s="14"/>
      <c r="XP3" s="15"/>
      <c r="XQ3" s="16"/>
      <c r="XR3" s="16"/>
      <c r="XS3" s="16"/>
      <c r="XT3" s="17"/>
      <c r="XU3" s="17"/>
      <c r="XV3" s="17"/>
      <c r="XW3" s="17"/>
      <c r="XX3" s="17"/>
      <c r="XY3" s="17"/>
      <c r="XZ3" s="17"/>
      <c r="YA3" s="17"/>
      <c r="YB3" s="17"/>
      <c r="YC3" s="18"/>
      <c r="YE3" s="14"/>
      <c r="YF3" s="15"/>
      <c r="YG3" s="16"/>
      <c r="YH3" s="16"/>
      <c r="YI3" s="16"/>
      <c r="YJ3" s="17"/>
      <c r="YK3" s="17"/>
      <c r="YL3" s="17"/>
      <c r="YM3" s="17"/>
      <c r="YN3" s="17"/>
      <c r="YO3" s="17"/>
      <c r="YP3" s="17"/>
      <c r="YQ3" s="17"/>
      <c r="YR3" s="17"/>
      <c r="YS3" s="18"/>
      <c r="YU3" s="14"/>
      <c r="YV3" s="15"/>
      <c r="YW3" s="16"/>
      <c r="YX3" s="16"/>
      <c r="YY3" s="16"/>
      <c r="YZ3" s="17"/>
      <c r="ZA3" s="17"/>
      <c r="ZB3" s="17"/>
      <c r="ZC3" s="17"/>
      <c r="ZD3" s="17"/>
      <c r="ZE3" s="17"/>
      <c r="ZF3" s="17"/>
      <c r="ZG3" s="17"/>
      <c r="ZH3" s="17"/>
      <c r="ZI3" s="18"/>
      <c r="ZK3" s="14"/>
      <c r="ZL3" s="15"/>
      <c r="ZM3" s="16"/>
      <c r="ZN3" s="16"/>
      <c r="ZO3" s="16"/>
      <c r="ZP3" s="17"/>
      <c r="ZQ3" s="17"/>
      <c r="ZR3" s="17"/>
      <c r="ZS3" s="17"/>
      <c r="ZT3" s="17"/>
      <c r="ZU3" s="17"/>
      <c r="ZV3" s="17"/>
      <c r="ZW3" s="17"/>
      <c r="ZX3" s="17"/>
      <c r="ZY3" s="18"/>
    </row>
    <row r="4" spans="1:701" ht="28.5" customHeight="1" x14ac:dyDescent="0.3">
      <c r="A4" s="12">
        <v>2</v>
      </c>
      <c r="B4" s="13" t="s">
        <v>12</v>
      </c>
      <c r="C4" s="8">
        <v>639000</v>
      </c>
      <c r="D4" s="8">
        <v>967500</v>
      </c>
      <c r="E4" s="8">
        <v>96270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2">
        <v>3</v>
      </c>
      <c r="B5" s="13" t="s">
        <v>157</v>
      </c>
      <c r="C5" s="8">
        <v>247500</v>
      </c>
      <c r="D5" s="8">
        <v>879500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</row>
    <row r="6" spans="1:701" ht="28.5" customHeight="1" x14ac:dyDescent="0.3">
      <c r="A6" s="12">
        <v>4</v>
      </c>
      <c r="B6" s="13" t="s">
        <v>13</v>
      </c>
      <c r="C6" s="8">
        <v>756000</v>
      </c>
      <c r="D6" s="8">
        <v>1134000</v>
      </c>
      <c r="E6" s="8">
        <v>0</v>
      </c>
      <c r="F6" s="8">
        <v>0</v>
      </c>
      <c r="G6" s="8">
        <v>0</v>
      </c>
      <c r="H6" s="8">
        <v>67500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2">
        <v>5</v>
      </c>
      <c r="B7" s="13" t="s">
        <v>14</v>
      </c>
      <c r="C7" s="8">
        <v>0</v>
      </c>
      <c r="D7" s="8">
        <v>0</v>
      </c>
      <c r="E7" s="8">
        <v>157500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2">
        <v>6</v>
      </c>
      <c r="B8" s="13" t="s">
        <v>15</v>
      </c>
      <c r="C8" s="8">
        <v>4127500</v>
      </c>
      <c r="D8" s="8">
        <v>1998000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2">
        <v>7</v>
      </c>
      <c r="B9" s="13" t="s">
        <v>170</v>
      </c>
      <c r="C9" s="8">
        <v>571500</v>
      </c>
      <c r="D9" s="8">
        <v>589500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2">
        <v>8</v>
      </c>
      <c r="B10" s="13" t="s">
        <v>16</v>
      </c>
      <c r="C10" s="8">
        <v>0</v>
      </c>
      <c r="D10" s="8">
        <v>0</v>
      </c>
      <c r="E10" s="8">
        <v>420660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2">
        <v>9</v>
      </c>
      <c r="B11" s="13" t="s">
        <v>17</v>
      </c>
      <c r="C11" s="8">
        <v>0</v>
      </c>
      <c r="D11" s="8">
        <v>0</v>
      </c>
      <c r="E11" s="8">
        <v>1106860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2">
        <v>10</v>
      </c>
      <c r="B12" s="13" t="s">
        <v>18</v>
      </c>
      <c r="C12" s="8">
        <v>0</v>
      </c>
      <c r="D12" s="8">
        <v>0</v>
      </c>
      <c r="E12" s="8">
        <v>531320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2">
        <v>11</v>
      </c>
      <c r="B13" s="13" t="s">
        <v>19</v>
      </c>
      <c r="C13" s="8">
        <v>40500</v>
      </c>
      <c r="D13" s="8">
        <v>13500</v>
      </c>
      <c r="E13" s="8">
        <v>11700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36" customHeight="1" x14ac:dyDescent="0.3">
      <c r="A14" s="12">
        <v>12</v>
      </c>
      <c r="B14" s="13" t="s">
        <v>122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2">
        <v>13</v>
      </c>
      <c r="B15" s="13" t="s">
        <v>20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28.5" customHeight="1" x14ac:dyDescent="0.3">
      <c r="A16" s="12">
        <v>14</v>
      </c>
      <c r="B16" s="13" t="s">
        <v>21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38.25" customHeight="1" x14ac:dyDescent="0.3">
      <c r="A17" s="12">
        <v>15</v>
      </c>
      <c r="B17" s="13" t="s">
        <v>123</v>
      </c>
      <c r="C17" s="8">
        <v>0</v>
      </c>
      <c r="D17" s="8">
        <v>0</v>
      </c>
      <c r="E17" s="8">
        <v>153320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2">
        <v>16</v>
      </c>
      <c r="B18" s="13" t="s">
        <v>22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28.5" customHeight="1" x14ac:dyDescent="0.3">
      <c r="A19" s="12">
        <v>17</v>
      </c>
      <c r="B19" s="13" t="s">
        <v>120</v>
      </c>
      <c r="C19" s="8">
        <v>94500</v>
      </c>
      <c r="D19" s="8">
        <v>108000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28.5" customHeight="1" x14ac:dyDescent="0.3">
      <c r="A20" s="12">
        <v>18</v>
      </c>
      <c r="B20" s="13" t="s">
        <v>23</v>
      </c>
      <c r="C20" s="8">
        <v>2844000</v>
      </c>
      <c r="D20" s="8">
        <v>2677500</v>
      </c>
      <c r="E20" s="8">
        <v>48920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2">
        <v>19</v>
      </c>
      <c r="B21" s="13" t="s">
        <v>24</v>
      </c>
      <c r="C21" s="8">
        <v>733500</v>
      </c>
      <c r="D21" s="8">
        <v>1041000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s="20" customFormat="1" ht="28.5" customHeight="1" x14ac:dyDescent="0.3">
      <c r="A22" s="12">
        <v>20</v>
      </c>
      <c r="B22" s="13" t="s">
        <v>164</v>
      </c>
      <c r="C22" s="8">
        <v>436500</v>
      </c>
      <c r="D22" s="8">
        <v>324000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14"/>
      <c r="P22" s="15"/>
      <c r="Q22" s="16"/>
      <c r="R22" s="16"/>
      <c r="S22" s="16"/>
      <c r="T22" s="17"/>
      <c r="U22" s="17"/>
      <c r="V22" s="17"/>
      <c r="W22" s="17"/>
      <c r="X22" s="17"/>
      <c r="Y22" s="17"/>
      <c r="Z22" s="17"/>
      <c r="AA22" s="17"/>
      <c r="AB22" s="17"/>
      <c r="AC22" s="18"/>
      <c r="AE22" s="14"/>
      <c r="AF22" s="15"/>
      <c r="AG22" s="16"/>
      <c r="AH22" s="16"/>
      <c r="AI22" s="16"/>
      <c r="AJ22" s="17"/>
      <c r="AK22" s="17"/>
      <c r="AL22" s="17"/>
      <c r="AM22" s="17"/>
      <c r="AN22" s="17"/>
      <c r="AO22" s="17"/>
      <c r="AP22" s="17"/>
      <c r="AQ22" s="17"/>
      <c r="AR22" s="17"/>
      <c r="AS22" s="18"/>
      <c r="AU22" s="14"/>
      <c r="AV22" s="15"/>
      <c r="AW22" s="16"/>
      <c r="AX22" s="16"/>
      <c r="AY22" s="16"/>
      <c r="AZ22" s="17"/>
      <c r="BA22" s="17"/>
      <c r="BB22" s="17"/>
      <c r="BC22" s="17"/>
      <c r="BD22" s="17"/>
      <c r="BE22" s="17"/>
      <c r="BF22" s="17"/>
      <c r="BG22" s="17"/>
      <c r="BH22" s="17"/>
      <c r="BI22" s="18"/>
      <c r="BK22" s="14"/>
      <c r="BL22" s="15"/>
      <c r="BM22" s="16"/>
      <c r="BN22" s="16"/>
      <c r="BO22" s="16"/>
      <c r="BP22" s="17"/>
      <c r="BQ22" s="17"/>
      <c r="BR22" s="17"/>
      <c r="BS22" s="17"/>
      <c r="BT22" s="17"/>
      <c r="BU22" s="17"/>
      <c r="BV22" s="17"/>
      <c r="BW22" s="17"/>
      <c r="BX22" s="17"/>
      <c r="BY22" s="18"/>
      <c r="CA22" s="14"/>
      <c r="CB22" s="15"/>
      <c r="CC22" s="16"/>
      <c r="CD22" s="16"/>
      <c r="CE22" s="16"/>
      <c r="CF22" s="17"/>
      <c r="CG22" s="17"/>
      <c r="CH22" s="17"/>
      <c r="CI22" s="17"/>
      <c r="CJ22" s="17"/>
      <c r="CK22" s="17"/>
      <c r="CL22" s="17"/>
      <c r="CM22" s="17"/>
      <c r="CN22" s="17"/>
      <c r="CO22" s="18"/>
      <c r="CQ22" s="14"/>
      <c r="CR22" s="15"/>
      <c r="CS22" s="16"/>
      <c r="CT22" s="16"/>
      <c r="CU22" s="16"/>
      <c r="CV22" s="17"/>
      <c r="CW22" s="17"/>
      <c r="CX22" s="17"/>
      <c r="CY22" s="17"/>
      <c r="CZ22" s="17"/>
      <c r="DA22" s="17"/>
      <c r="DB22" s="17"/>
      <c r="DC22" s="17"/>
      <c r="DD22" s="17"/>
      <c r="DE22" s="18"/>
      <c r="DG22" s="14"/>
      <c r="DH22" s="15"/>
      <c r="DI22" s="16"/>
      <c r="DJ22" s="16"/>
      <c r="DK22" s="16"/>
      <c r="DL22" s="17"/>
      <c r="DM22" s="17"/>
      <c r="DN22" s="17"/>
      <c r="DO22" s="17"/>
      <c r="DP22" s="17"/>
      <c r="DQ22" s="17"/>
      <c r="DR22" s="17"/>
      <c r="DS22" s="17"/>
      <c r="DT22" s="17"/>
      <c r="DU22" s="18"/>
      <c r="DW22" s="14"/>
      <c r="DX22" s="15"/>
      <c r="DY22" s="16"/>
      <c r="DZ22" s="16"/>
      <c r="EA22" s="16"/>
      <c r="EB22" s="17"/>
      <c r="EC22" s="17"/>
      <c r="ED22" s="17"/>
      <c r="EE22" s="17"/>
      <c r="EF22" s="17"/>
      <c r="EG22" s="17"/>
      <c r="EH22" s="17"/>
      <c r="EI22" s="17"/>
      <c r="EJ22" s="17"/>
      <c r="EK22" s="18"/>
      <c r="EM22" s="14"/>
      <c r="EN22" s="15"/>
      <c r="EO22" s="16"/>
      <c r="EP22" s="16"/>
      <c r="EQ22" s="16"/>
      <c r="ER22" s="17"/>
      <c r="ES22" s="17"/>
      <c r="ET22" s="17"/>
      <c r="EU22" s="17"/>
      <c r="EV22" s="17"/>
      <c r="EW22" s="17"/>
      <c r="EX22" s="17"/>
      <c r="EY22" s="17"/>
      <c r="EZ22" s="17"/>
      <c r="FA22" s="18"/>
      <c r="FC22" s="14"/>
      <c r="FD22" s="15"/>
      <c r="FE22" s="16"/>
      <c r="FF22" s="16"/>
      <c r="FG22" s="16"/>
      <c r="FH22" s="17"/>
      <c r="FI22" s="17"/>
      <c r="FJ22" s="17"/>
      <c r="FK22" s="17"/>
      <c r="FL22" s="17"/>
      <c r="FM22" s="17"/>
      <c r="FN22" s="17"/>
      <c r="FO22" s="17"/>
      <c r="FP22" s="17"/>
      <c r="FQ22" s="18"/>
      <c r="FS22" s="14"/>
      <c r="FT22" s="15"/>
      <c r="FU22" s="16"/>
      <c r="FV22" s="16"/>
      <c r="FW22" s="16"/>
      <c r="FX22" s="17"/>
      <c r="FY22" s="17"/>
      <c r="FZ22" s="17"/>
      <c r="GA22" s="17"/>
      <c r="GB22" s="17"/>
      <c r="GC22" s="17"/>
      <c r="GD22" s="17"/>
      <c r="GE22" s="17"/>
      <c r="GF22" s="17"/>
      <c r="GG22" s="18"/>
      <c r="GI22" s="14"/>
      <c r="GJ22" s="15"/>
      <c r="GK22" s="16"/>
      <c r="GL22" s="16"/>
      <c r="GM22" s="16"/>
      <c r="GN22" s="17"/>
      <c r="GO22" s="17"/>
      <c r="GP22" s="17"/>
      <c r="GQ22" s="17"/>
      <c r="GR22" s="17"/>
      <c r="GS22" s="17"/>
      <c r="GT22" s="17"/>
      <c r="GU22" s="17"/>
      <c r="GV22" s="17"/>
      <c r="GW22" s="18"/>
      <c r="GY22" s="14"/>
      <c r="GZ22" s="15"/>
      <c r="HA22" s="16"/>
      <c r="HB22" s="16"/>
      <c r="HC22" s="16"/>
      <c r="HD22" s="17"/>
      <c r="HE22" s="17"/>
      <c r="HF22" s="17"/>
      <c r="HG22" s="17"/>
      <c r="HH22" s="17"/>
      <c r="HI22" s="17"/>
      <c r="HJ22" s="17"/>
      <c r="HK22" s="17"/>
      <c r="HL22" s="17"/>
      <c r="HM22" s="18"/>
      <c r="HO22" s="14"/>
      <c r="HP22" s="15"/>
      <c r="HQ22" s="16"/>
      <c r="HR22" s="16"/>
      <c r="HS22" s="16"/>
      <c r="HT22" s="17"/>
      <c r="HU22" s="17"/>
      <c r="HV22" s="17"/>
      <c r="HW22" s="17"/>
      <c r="HX22" s="17"/>
      <c r="HY22" s="17"/>
      <c r="HZ22" s="17"/>
      <c r="IA22" s="17"/>
      <c r="IB22" s="17"/>
      <c r="IC22" s="18"/>
      <c r="IE22" s="14"/>
      <c r="IF22" s="15"/>
      <c r="IG22" s="16"/>
      <c r="IH22" s="16"/>
      <c r="II22" s="16"/>
      <c r="IJ22" s="17"/>
      <c r="IK22" s="17"/>
      <c r="IL22" s="17"/>
      <c r="IM22" s="17"/>
      <c r="IN22" s="17"/>
      <c r="IO22" s="17"/>
      <c r="IP22" s="17"/>
      <c r="IQ22" s="17"/>
      <c r="IR22" s="17"/>
      <c r="IS22" s="18"/>
      <c r="IU22" s="14"/>
      <c r="IV22" s="15"/>
      <c r="IW22" s="16"/>
      <c r="IX22" s="16"/>
      <c r="IY22" s="16"/>
      <c r="IZ22" s="17"/>
      <c r="JA22" s="17"/>
      <c r="JB22" s="17"/>
      <c r="JC22" s="17"/>
      <c r="JD22" s="17"/>
      <c r="JE22" s="17"/>
      <c r="JF22" s="17"/>
      <c r="JG22" s="17"/>
      <c r="JH22" s="17"/>
      <c r="JI22" s="18"/>
      <c r="JK22" s="14"/>
      <c r="JL22" s="15"/>
      <c r="JM22" s="16"/>
      <c r="JN22" s="16"/>
      <c r="JO22" s="16"/>
      <c r="JP22" s="17"/>
      <c r="JQ22" s="17"/>
      <c r="JR22" s="17"/>
      <c r="JS22" s="17"/>
      <c r="JT22" s="17"/>
      <c r="JU22" s="17"/>
      <c r="JV22" s="17"/>
      <c r="JW22" s="17"/>
      <c r="JX22" s="17"/>
      <c r="JY22" s="18"/>
      <c r="KA22" s="14"/>
      <c r="KB22" s="15"/>
      <c r="KC22" s="16"/>
      <c r="KD22" s="16"/>
      <c r="KE22" s="16"/>
      <c r="KF22" s="17"/>
      <c r="KG22" s="17"/>
      <c r="KH22" s="17"/>
      <c r="KI22" s="17"/>
      <c r="KJ22" s="17"/>
      <c r="KK22" s="17"/>
      <c r="KL22" s="17"/>
      <c r="KM22" s="17"/>
      <c r="KN22" s="17"/>
      <c r="KO22" s="18"/>
      <c r="KQ22" s="14"/>
      <c r="KR22" s="15"/>
      <c r="KS22" s="16"/>
      <c r="KT22" s="16"/>
      <c r="KU22" s="16"/>
      <c r="KV22" s="17"/>
      <c r="KW22" s="17"/>
      <c r="KX22" s="17"/>
      <c r="KY22" s="17"/>
      <c r="KZ22" s="17"/>
      <c r="LA22" s="17"/>
      <c r="LB22" s="17"/>
      <c r="LC22" s="17"/>
      <c r="LD22" s="17"/>
      <c r="LE22" s="18"/>
      <c r="LG22" s="14"/>
      <c r="LH22" s="15"/>
      <c r="LI22" s="16"/>
      <c r="LJ22" s="16"/>
      <c r="LK22" s="16"/>
      <c r="LL22" s="17"/>
      <c r="LM22" s="17"/>
      <c r="LN22" s="17"/>
      <c r="LO22" s="17"/>
      <c r="LP22" s="17"/>
      <c r="LQ22" s="17"/>
      <c r="LR22" s="17"/>
      <c r="LS22" s="17"/>
      <c r="LT22" s="17"/>
      <c r="LU22" s="18"/>
      <c r="LW22" s="14"/>
      <c r="LX22" s="15"/>
      <c r="LY22" s="16"/>
      <c r="LZ22" s="16"/>
      <c r="MA22" s="16"/>
      <c r="MB22" s="17"/>
      <c r="MC22" s="17"/>
      <c r="MD22" s="17"/>
      <c r="ME22" s="17"/>
      <c r="MF22" s="17"/>
      <c r="MG22" s="17"/>
      <c r="MH22" s="17"/>
      <c r="MI22" s="17"/>
      <c r="MJ22" s="17"/>
      <c r="MK22" s="18"/>
      <c r="MM22" s="14"/>
      <c r="MN22" s="15"/>
      <c r="MO22" s="16"/>
      <c r="MP22" s="16"/>
      <c r="MQ22" s="16"/>
      <c r="MR22" s="17"/>
      <c r="MS22" s="17"/>
      <c r="MT22" s="17"/>
      <c r="MU22" s="17"/>
      <c r="MV22" s="17"/>
      <c r="MW22" s="17"/>
      <c r="MX22" s="17"/>
      <c r="MY22" s="17"/>
      <c r="MZ22" s="17"/>
      <c r="NA22" s="18"/>
      <c r="NC22" s="14"/>
      <c r="ND22" s="15"/>
      <c r="NE22" s="16"/>
      <c r="NF22" s="16"/>
      <c r="NG22" s="16"/>
      <c r="NH22" s="17"/>
      <c r="NI22" s="17"/>
      <c r="NJ22" s="17"/>
      <c r="NK22" s="17"/>
      <c r="NL22" s="17"/>
      <c r="NM22" s="17"/>
      <c r="NN22" s="17"/>
      <c r="NO22" s="17"/>
      <c r="NP22" s="17"/>
      <c r="NQ22" s="18"/>
      <c r="NS22" s="14"/>
      <c r="NT22" s="15"/>
      <c r="NU22" s="16"/>
      <c r="NV22" s="16"/>
      <c r="NW22" s="16"/>
      <c r="NX22" s="17"/>
      <c r="NY22" s="17"/>
      <c r="NZ22" s="17"/>
      <c r="OA22" s="17"/>
      <c r="OB22" s="17"/>
      <c r="OC22" s="17"/>
      <c r="OD22" s="17"/>
      <c r="OE22" s="17"/>
      <c r="OF22" s="17"/>
      <c r="OG22" s="18"/>
      <c r="OI22" s="14"/>
      <c r="OJ22" s="15"/>
      <c r="OK22" s="16"/>
      <c r="OL22" s="16"/>
      <c r="OM22" s="16"/>
      <c r="ON22" s="17"/>
      <c r="OO22" s="17"/>
      <c r="OP22" s="17"/>
      <c r="OQ22" s="17"/>
      <c r="OR22" s="17"/>
      <c r="OS22" s="17"/>
      <c r="OT22" s="17"/>
      <c r="OU22" s="17"/>
      <c r="OV22" s="17"/>
      <c r="OW22" s="18"/>
      <c r="OY22" s="14"/>
      <c r="OZ22" s="15"/>
      <c r="PA22" s="16"/>
      <c r="PB22" s="16"/>
      <c r="PC22" s="16"/>
      <c r="PD22" s="17"/>
      <c r="PE22" s="17"/>
      <c r="PF22" s="17"/>
      <c r="PG22" s="17"/>
      <c r="PH22" s="17"/>
      <c r="PI22" s="17"/>
      <c r="PJ22" s="17"/>
      <c r="PK22" s="17"/>
      <c r="PL22" s="17"/>
      <c r="PM22" s="18"/>
      <c r="PO22" s="14"/>
      <c r="PP22" s="15"/>
      <c r="PQ22" s="16"/>
      <c r="PR22" s="16"/>
      <c r="PS22" s="16"/>
      <c r="PT22" s="17"/>
      <c r="PU22" s="17"/>
      <c r="PV22" s="17"/>
      <c r="PW22" s="17"/>
      <c r="PX22" s="17"/>
      <c r="PY22" s="17"/>
      <c r="PZ22" s="17"/>
      <c r="QA22" s="17"/>
      <c r="QB22" s="17"/>
      <c r="QC22" s="18"/>
      <c r="QE22" s="14"/>
      <c r="QF22" s="15"/>
      <c r="QG22" s="16"/>
      <c r="QH22" s="16"/>
      <c r="QI22" s="16"/>
      <c r="QJ22" s="17"/>
      <c r="QK22" s="17"/>
      <c r="QL22" s="17"/>
      <c r="QM22" s="17"/>
      <c r="QN22" s="17"/>
      <c r="QO22" s="17"/>
      <c r="QP22" s="17"/>
      <c r="QQ22" s="17"/>
      <c r="QR22" s="17"/>
      <c r="QS22" s="18"/>
      <c r="QU22" s="14"/>
      <c r="QV22" s="15"/>
      <c r="QW22" s="16"/>
      <c r="QX22" s="16"/>
      <c r="QY22" s="16"/>
      <c r="QZ22" s="17"/>
      <c r="RA22" s="17"/>
      <c r="RB22" s="17"/>
      <c r="RC22" s="17"/>
      <c r="RD22" s="17"/>
      <c r="RE22" s="17"/>
      <c r="RF22" s="17"/>
      <c r="RG22" s="17"/>
      <c r="RH22" s="17"/>
      <c r="RI22" s="18"/>
      <c r="RK22" s="14"/>
      <c r="RL22" s="15"/>
      <c r="RM22" s="16"/>
      <c r="RN22" s="16"/>
      <c r="RO22" s="16"/>
      <c r="RP22" s="17"/>
      <c r="RQ22" s="17"/>
      <c r="RR22" s="17"/>
      <c r="RS22" s="17"/>
      <c r="RT22" s="17"/>
      <c r="RU22" s="17"/>
      <c r="RV22" s="17"/>
      <c r="RW22" s="17"/>
      <c r="RX22" s="17"/>
      <c r="RY22" s="18"/>
      <c r="SA22" s="14"/>
      <c r="SB22" s="15"/>
      <c r="SC22" s="16"/>
      <c r="SD22" s="16"/>
      <c r="SE22" s="16"/>
      <c r="SF22" s="17"/>
      <c r="SG22" s="17"/>
      <c r="SH22" s="17"/>
      <c r="SI22" s="17"/>
      <c r="SJ22" s="17"/>
      <c r="SK22" s="17"/>
      <c r="SL22" s="17"/>
      <c r="SM22" s="17"/>
      <c r="SN22" s="17"/>
      <c r="SO22" s="18"/>
      <c r="SQ22" s="14"/>
      <c r="SR22" s="15"/>
      <c r="SS22" s="16"/>
      <c r="ST22" s="16"/>
      <c r="SU22" s="16"/>
      <c r="SV22" s="17"/>
      <c r="SW22" s="17"/>
      <c r="SX22" s="17"/>
      <c r="SY22" s="17"/>
      <c r="SZ22" s="17"/>
      <c r="TA22" s="17"/>
      <c r="TB22" s="17"/>
      <c r="TC22" s="17"/>
      <c r="TD22" s="17"/>
      <c r="TE22" s="18"/>
      <c r="TG22" s="14"/>
      <c r="TH22" s="15"/>
      <c r="TI22" s="16"/>
      <c r="TJ22" s="16"/>
      <c r="TK22" s="16"/>
      <c r="TL22" s="17"/>
      <c r="TM22" s="17"/>
      <c r="TN22" s="17"/>
      <c r="TO22" s="17"/>
      <c r="TP22" s="17"/>
      <c r="TQ22" s="17"/>
      <c r="TR22" s="17"/>
      <c r="TS22" s="17"/>
      <c r="TT22" s="17"/>
      <c r="TU22" s="18"/>
      <c r="TW22" s="14"/>
      <c r="TX22" s="15"/>
      <c r="TY22" s="16"/>
      <c r="TZ22" s="16"/>
      <c r="UA22" s="16"/>
      <c r="UB22" s="17"/>
      <c r="UC22" s="17"/>
      <c r="UD22" s="17"/>
      <c r="UE22" s="17"/>
      <c r="UF22" s="17"/>
      <c r="UG22" s="17"/>
      <c r="UH22" s="17"/>
      <c r="UI22" s="17"/>
      <c r="UJ22" s="17"/>
      <c r="UK22" s="18"/>
      <c r="UM22" s="14"/>
      <c r="UN22" s="15"/>
      <c r="UO22" s="16"/>
      <c r="UP22" s="16"/>
      <c r="UQ22" s="16"/>
      <c r="UR22" s="17"/>
      <c r="US22" s="17"/>
      <c r="UT22" s="17"/>
      <c r="UU22" s="17"/>
      <c r="UV22" s="17"/>
      <c r="UW22" s="17"/>
      <c r="UX22" s="17"/>
      <c r="UY22" s="17"/>
      <c r="UZ22" s="17"/>
      <c r="VA22" s="18"/>
      <c r="VC22" s="14"/>
      <c r="VD22" s="15"/>
      <c r="VE22" s="16"/>
      <c r="VF22" s="16"/>
      <c r="VG22" s="16"/>
      <c r="VH22" s="17"/>
      <c r="VI22" s="17"/>
      <c r="VJ22" s="17"/>
      <c r="VK22" s="17"/>
      <c r="VL22" s="17"/>
      <c r="VM22" s="17"/>
      <c r="VN22" s="17"/>
      <c r="VO22" s="17"/>
      <c r="VP22" s="17"/>
      <c r="VQ22" s="18"/>
      <c r="VS22" s="14"/>
      <c r="VT22" s="15"/>
      <c r="VU22" s="16"/>
      <c r="VV22" s="16"/>
      <c r="VW22" s="16"/>
      <c r="VX22" s="17"/>
      <c r="VY22" s="17"/>
      <c r="VZ22" s="17"/>
      <c r="WA22" s="17"/>
      <c r="WB22" s="17"/>
      <c r="WC22" s="17"/>
      <c r="WD22" s="17"/>
      <c r="WE22" s="17"/>
      <c r="WF22" s="17"/>
      <c r="WG22" s="18"/>
      <c r="WI22" s="14"/>
      <c r="WJ22" s="15"/>
      <c r="WK22" s="16"/>
      <c r="WL22" s="16"/>
      <c r="WM22" s="16"/>
      <c r="WN22" s="17"/>
      <c r="WO22" s="17"/>
      <c r="WP22" s="17"/>
      <c r="WQ22" s="17"/>
      <c r="WR22" s="17"/>
      <c r="WS22" s="17"/>
      <c r="WT22" s="17"/>
      <c r="WU22" s="17"/>
      <c r="WV22" s="17"/>
      <c r="WW22" s="18"/>
      <c r="WY22" s="14"/>
      <c r="WZ22" s="15"/>
      <c r="XA22" s="16"/>
      <c r="XB22" s="16"/>
      <c r="XC22" s="16"/>
      <c r="XD22" s="17"/>
      <c r="XE22" s="17"/>
      <c r="XF22" s="17"/>
      <c r="XG22" s="17"/>
      <c r="XH22" s="17"/>
      <c r="XI22" s="17"/>
      <c r="XJ22" s="17"/>
      <c r="XK22" s="17"/>
      <c r="XL22" s="17"/>
      <c r="XM22" s="18"/>
      <c r="XO22" s="14"/>
      <c r="XP22" s="15"/>
      <c r="XQ22" s="16"/>
      <c r="XR22" s="16"/>
      <c r="XS22" s="16"/>
      <c r="XT22" s="17"/>
      <c r="XU22" s="17"/>
      <c r="XV22" s="17"/>
      <c r="XW22" s="17"/>
      <c r="XX22" s="17"/>
      <c r="XY22" s="17"/>
      <c r="XZ22" s="17"/>
      <c r="YA22" s="17"/>
      <c r="YB22" s="17"/>
      <c r="YC22" s="18"/>
      <c r="YE22" s="14"/>
      <c r="YF22" s="15"/>
      <c r="YG22" s="16"/>
      <c r="YH22" s="16"/>
      <c r="YI22" s="16"/>
      <c r="YJ22" s="17"/>
      <c r="YK22" s="17"/>
      <c r="YL22" s="17"/>
      <c r="YM22" s="17"/>
      <c r="YN22" s="17"/>
      <c r="YO22" s="17"/>
      <c r="YP22" s="17"/>
      <c r="YQ22" s="17"/>
      <c r="YR22" s="17"/>
      <c r="YS22" s="18"/>
      <c r="YU22" s="14"/>
      <c r="YV22" s="15"/>
      <c r="YW22" s="16"/>
      <c r="YX22" s="16"/>
      <c r="YY22" s="16"/>
      <c r="YZ22" s="17"/>
      <c r="ZA22" s="17"/>
      <c r="ZB22" s="17"/>
      <c r="ZC22" s="17"/>
      <c r="ZD22" s="17"/>
      <c r="ZE22" s="17"/>
      <c r="ZF22" s="17"/>
      <c r="ZG22" s="17"/>
      <c r="ZH22" s="17"/>
      <c r="ZI22" s="18"/>
    </row>
    <row r="23" spans="1:685" ht="28.5" customHeight="1" x14ac:dyDescent="0.3">
      <c r="A23" s="12">
        <v>21</v>
      </c>
      <c r="B23" s="13" t="s">
        <v>25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</row>
    <row r="24" spans="1:685" ht="28.5" customHeight="1" x14ac:dyDescent="0.3">
      <c r="A24" s="12">
        <v>22</v>
      </c>
      <c r="B24" s="13" t="s">
        <v>26</v>
      </c>
      <c r="C24" s="8">
        <v>378000</v>
      </c>
      <c r="D24" s="8">
        <v>486000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</row>
    <row r="25" spans="1:685" ht="28.5" customHeight="1" x14ac:dyDescent="0.3">
      <c r="A25" s="12">
        <v>23</v>
      </c>
      <c r="B25" s="13" t="s">
        <v>27</v>
      </c>
      <c r="C25" s="8">
        <v>27000</v>
      </c>
      <c r="D25" s="8">
        <v>648000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</row>
    <row r="26" spans="1:685" ht="28.5" customHeight="1" x14ac:dyDescent="0.3">
      <c r="A26" s="12">
        <v>24</v>
      </c>
      <c r="B26" s="13" t="s">
        <v>124</v>
      </c>
      <c r="C26" s="8">
        <v>398500</v>
      </c>
      <c r="D26" s="8">
        <v>803500</v>
      </c>
      <c r="E26" s="8">
        <v>25400</v>
      </c>
      <c r="F26" s="8">
        <v>0</v>
      </c>
      <c r="G26" s="8">
        <v>0</v>
      </c>
      <c r="H26" s="8">
        <v>1053000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2">
        <v>25</v>
      </c>
      <c r="B27" s="13" t="s">
        <v>28</v>
      </c>
      <c r="C27" s="8">
        <v>0</v>
      </c>
      <c r="D27" s="8">
        <v>0</v>
      </c>
      <c r="E27" s="8">
        <v>125960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31.5" customHeight="1" x14ac:dyDescent="0.3">
      <c r="A28" s="12">
        <v>26</v>
      </c>
      <c r="B28" s="13" t="s">
        <v>125</v>
      </c>
      <c r="C28" s="8">
        <v>0</v>
      </c>
      <c r="D28" s="8">
        <v>0</v>
      </c>
      <c r="E28" s="8">
        <v>308340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28.5" customHeight="1" x14ac:dyDescent="0.3">
      <c r="A29" s="12">
        <v>27</v>
      </c>
      <c r="B29" s="13" t="s">
        <v>29</v>
      </c>
      <c r="C29" s="8">
        <v>340500</v>
      </c>
      <c r="D29" s="8">
        <v>3374000</v>
      </c>
      <c r="E29" s="8">
        <v>96900</v>
      </c>
      <c r="F29" s="8">
        <v>0</v>
      </c>
      <c r="G29" s="8">
        <v>0</v>
      </c>
      <c r="H29" s="8">
        <v>0</v>
      </c>
      <c r="I29" s="8">
        <v>0</v>
      </c>
      <c r="J29" s="8">
        <v>675000</v>
      </c>
      <c r="K29" s="8">
        <v>0</v>
      </c>
      <c r="L29" s="8">
        <v>1712000</v>
      </c>
      <c r="M29" s="8">
        <v>0</v>
      </c>
      <c r="N29" s="8">
        <v>0</v>
      </c>
    </row>
    <row r="30" spans="1:685" ht="28.5" customHeight="1" x14ac:dyDescent="0.3">
      <c r="A30" s="12">
        <v>28</v>
      </c>
      <c r="B30" s="13" t="s">
        <v>30</v>
      </c>
      <c r="C30" s="8">
        <v>0</v>
      </c>
      <c r="D30" s="8">
        <v>0</v>
      </c>
      <c r="E30" s="8">
        <v>285720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</row>
    <row r="31" spans="1:685" ht="28.5" customHeight="1" x14ac:dyDescent="0.3">
      <c r="A31" s="12">
        <v>29</v>
      </c>
      <c r="B31" s="13" t="s">
        <v>31</v>
      </c>
      <c r="C31" s="8">
        <v>778400</v>
      </c>
      <c r="D31" s="8">
        <v>715900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28.5" customHeight="1" x14ac:dyDescent="0.3">
      <c r="A32" s="12">
        <v>30</v>
      </c>
      <c r="B32" s="13" t="s">
        <v>32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</row>
    <row r="33" spans="1:15" ht="28.5" customHeight="1" x14ac:dyDescent="0.3">
      <c r="A33" s="12">
        <v>31</v>
      </c>
      <c r="B33" s="13" t="s">
        <v>33</v>
      </c>
      <c r="C33" s="8">
        <v>529500</v>
      </c>
      <c r="D33" s="8">
        <v>543000</v>
      </c>
      <c r="E33" s="8">
        <v>22110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2">
        <v>32</v>
      </c>
      <c r="B34" s="13" t="s">
        <v>34</v>
      </c>
      <c r="C34" s="8">
        <v>0</v>
      </c>
      <c r="D34" s="8">
        <v>0</v>
      </c>
      <c r="E34" s="8">
        <v>63180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2">
        <v>33</v>
      </c>
      <c r="B35" s="13" t="s">
        <v>35</v>
      </c>
      <c r="C35" s="8">
        <v>0</v>
      </c>
      <c r="D35" s="8">
        <v>0</v>
      </c>
      <c r="E35" s="8">
        <v>89420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2">
        <v>34</v>
      </c>
      <c r="B36" s="13" t="s">
        <v>171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2">
        <v>35</v>
      </c>
      <c r="B37" s="13" t="s">
        <v>36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5" s="20" customFormat="1" ht="23.25" customHeight="1" x14ac:dyDescent="0.3">
      <c r="A38" s="12">
        <v>36</v>
      </c>
      <c r="B38" s="13" t="s">
        <v>172</v>
      </c>
      <c r="C38" s="8">
        <v>459000</v>
      </c>
      <c r="D38" s="8">
        <v>414000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5"/>
    </row>
    <row r="39" spans="1:15" ht="36.75" customHeight="1" x14ac:dyDescent="0.3">
      <c r="A39" s="12">
        <v>37</v>
      </c>
      <c r="B39" s="13" t="s">
        <v>37</v>
      </c>
      <c r="C39" s="8">
        <v>2584000</v>
      </c>
      <c r="D39" s="8">
        <v>2149000</v>
      </c>
      <c r="E39" s="8">
        <v>281390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</row>
    <row r="40" spans="1:15" ht="28.5" customHeight="1" x14ac:dyDescent="0.3">
      <c r="A40" s="12">
        <v>38</v>
      </c>
      <c r="B40" s="13" t="s">
        <v>38</v>
      </c>
      <c r="C40" s="8">
        <v>598500</v>
      </c>
      <c r="D40" s="8">
        <v>1620000</v>
      </c>
      <c r="E40" s="8">
        <v>295130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5" ht="28.5" customHeight="1" x14ac:dyDescent="0.3">
      <c r="A41" s="12">
        <v>39</v>
      </c>
      <c r="B41" s="13" t="s">
        <v>39</v>
      </c>
      <c r="C41" s="8">
        <v>736000</v>
      </c>
      <c r="D41" s="8">
        <v>497500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5" ht="28.5" customHeight="1" x14ac:dyDescent="0.3">
      <c r="A42" s="12">
        <v>40</v>
      </c>
      <c r="B42" s="13" t="s">
        <v>40</v>
      </c>
      <c r="C42" s="8">
        <v>1257500</v>
      </c>
      <c r="D42" s="8">
        <v>1458500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</row>
    <row r="43" spans="1:15" ht="28.5" customHeight="1" x14ac:dyDescent="0.3">
      <c r="A43" s="12">
        <v>41</v>
      </c>
      <c r="B43" s="13" t="s">
        <v>126</v>
      </c>
      <c r="C43" s="8">
        <v>0</v>
      </c>
      <c r="D43" s="8">
        <v>0</v>
      </c>
      <c r="E43" s="8">
        <v>285490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2">
        <v>42</v>
      </c>
      <c r="B44" s="13" t="s">
        <v>41</v>
      </c>
      <c r="C44" s="8">
        <v>432000</v>
      </c>
      <c r="D44" s="8">
        <v>594000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2">
        <v>43</v>
      </c>
      <c r="B45" s="13" t="s">
        <v>42</v>
      </c>
      <c r="C45" s="8">
        <v>270000</v>
      </c>
      <c r="D45" s="8">
        <v>329000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2">
        <v>44</v>
      </c>
      <c r="B46" s="13" t="s">
        <v>43</v>
      </c>
      <c r="C46" s="8">
        <v>3098000</v>
      </c>
      <c r="D46" s="8">
        <v>3063000</v>
      </c>
      <c r="E46" s="8">
        <v>231380</v>
      </c>
      <c r="F46" s="8">
        <v>0</v>
      </c>
      <c r="G46" s="8">
        <v>0</v>
      </c>
      <c r="H46" s="8">
        <v>94500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2">
        <v>45</v>
      </c>
      <c r="B47" s="13" t="s">
        <v>44</v>
      </c>
      <c r="C47" s="8">
        <v>135000</v>
      </c>
      <c r="D47" s="8">
        <v>180000</v>
      </c>
      <c r="E47" s="8">
        <v>0</v>
      </c>
      <c r="F47" s="8">
        <v>0</v>
      </c>
      <c r="G47" s="8">
        <v>0</v>
      </c>
      <c r="H47" s="8">
        <v>175500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108000</v>
      </c>
    </row>
    <row r="48" spans="1:15" ht="28.5" customHeight="1" x14ac:dyDescent="0.3">
      <c r="A48" s="12">
        <v>46</v>
      </c>
      <c r="B48" s="13" t="s">
        <v>173</v>
      </c>
      <c r="C48" s="8">
        <v>702000</v>
      </c>
      <c r="D48" s="8">
        <v>769500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</row>
    <row r="49" spans="1:685" ht="28.5" customHeight="1" x14ac:dyDescent="0.3">
      <c r="A49" s="12">
        <v>47</v>
      </c>
      <c r="B49" s="13" t="s">
        <v>45</v>
      </c>
      <c r="C49" s="8">
        <v>1012500</v>
      </c>
      <c r="D49" s="8">
        <v>936000</v>
      </c>
      <c r="E49" s="8">
        <v>0</v>
      </c>
      <c r="F49" s="8">
        <v>0</v>
      </c>
      <c r="G49" s="8">
        <v>0</v>
      </c>
      <c r="H49" s="8">
        <v>202500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</row>
    <row r="50" spans="1:685" s="20" customFormat="1" ht="28.5" customHeight="1" x14ac:dyDescent="0.3">
      <c r="A50" s="12">
        <v>48</v>
      </c>
      <c r="B50" s="13" t="s">
        <v>46</v>
      </c>
      <c r="C50" s="8">
        <v>690000</v>
      </c>
      <c r="D50" s="8">
        <v>663000</v>
      </c>
      <c r="E50" s="8">
        <v>203210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2250000</v>
      </c>
      <c r="M50" s="8">
        <v>0</v>
      </c>
      <c r="N50" s="8">
        <v>0</v>
      </c>
      <c r="O50" s="21"/>
    </row>
    <row r="51" spans="1:685" s="20" customFormat="1" ht="28.5" customHeight="1" x14ac:dyDescent="0.3">
      <c r="A51" s="12">
        <v>49</v>
      </c>
      <c r="B51" s="13" t="s">
        <v>174</v>
      </c>
      <c r="C51" s="8">
        <v>648000</v>
      </c>
      <c r="D51" s="8">
        <v>121500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21"/>
    </row>
    <row r="52" spans="1:685" ht="28.5" customHeight="1" x14ac:dyDescent="0.3">
      <c r="A52" s="12">
        <v>50</v>
      </c>
      <c r="B52" s="13" t="s">
        <v>47</v>
      </c>
      <c r="C52" s="8">
        <v>31625300</v>
      </c>
      <c r="D52" s="8">
        <v>27802300</v>
      </c>
      <c r="E52" s="8">
        <v>2112200</v>
      </c>
      <c r="F52" s="8">
        <v>0</v>
      </c>
      <c r="G52" s="8">
        <v>3313000</v>
      </c>
      <c r="H52" s="8">
        <v>0</v>
      </c>
      <c r="I52" s="8">
        <v>0</v>
      </c>
      <c r="J52" s="8">
        <v>454500</v>
      </c>
      <c r="K52" s="8">
        <v>58500</v>
      </c>
      <c r="L52" s="8">
        <v>0</v>
      </c>
      <c r="M52" s="8">
        <v>9654000</v>
      </c>
      <c r="N52" s="8">
        <v>0</v>
      </c>
    </row>
    <row r="53" spans="1:685" ht="28.5" customHeight="1" x14ac:dyDescent="0.3">
      <c r="A53" s="12">
        <v>51</v>
      </c>
      <c r="B53" s="13" t="s">
        <v>48</v>
      </c>
      <c r="C53" s="8">
        <v>265500</v>
      </c>
      <c r="D53" s="8">
        <v>580500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</row>
    <row r="54" spans="1:685" ht="28.5" customHeight="1" x14ac:dyDescent="0.3">
      <c r="A54" s="12">
        <v>52</v>
      </c>
      <c r="B54" s="13" t="s">
        <v>49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</row>
    <row r="55" spans="1:685" ht="30.75" customHeight="1" x14ac:dyDescent="0.3">
      <c r="A55" s="12">
        <v>53</v>
      </c>
      <c r="B55" s="13" t="s">
        <v>50</v>
      </c>
      <c r="C55" s="8">
        <v>0</v>
      </c>
      <c r="D55" s="8">
        <v>162000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</row>
    <row r="56" spans="1:685" ht="28.5" customHeight="1" x14ac:dyDescent="0.3">
      <c r="A56" s="12">
        <v>54</v>
      </c>
      <c r="B56" s="13" t="s">
        <v>51</v>
      </c>
      <c r="C56" s="8">
        <v>1777500</v>
      </c>
      <c r="D56" s="8">
        <v>1701500</v>
      </c>
      <c r="E56" s="8">
        <v>104750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685" ht="28.5" customHeight="1" x14ac:dyDescent="0.3">
      <c r="A57" s="12">
        <v>55</v>
      </c>
      <c r="B57" s="13" t="s">
        <v>52</v>
      </c>
      <c r="C57" s="8">
        <v>0</v>
      </c>
      <c r="D57" s="8">
        <v>0</v>
      </c>
      <c r="E57" s="8">
        <v>84920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685" ht="28.5" customHeight="1" x14ac:dyDescent="0.3">
      <c r="A58" s="12">
        <v>56</v>
      </c>
      <c r="B58" s="13" t="s">
        <v>175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685" s="20" customFormat="1" ht="28.5" customHeight="1" x14ac:dyDescent="0.3">
      <c r="A59" s="12">
        <v>57</v>
      </c>
      <c r="B59" s="13" t="s">
        <v>166</v>
      </c>
      <c r="C59" s="8">
        <v>1876500</v>
      </c>
      <c r="D59" s="8">
        <v>2039000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14"/>
      <c r="P59" s="15"/>
      <c r="Q59" s="16"/>
      <c r="R59" s="16"/>
      <c r="S59" s="16"/>
      <c r="T59" s="17"/>
      <c r="U59" s="17"/>
      <c r="V59" s="17"/>
      <c r="W59" s="17"/>
      <c r="X59" s="17"/>
      <c r="Y59" s="17"/>
      <c r="Z59" s="17"/>
      <c r="AA59" s="17"/>
      <c r="AB59" s="17"/>
      <c r="AC59" s="18"/>
      <c r="AE59" s="14"/>
      <c r="AF59" s="15"/>
      <c r="AG59" s="16"/>
      <c r="AH59" s="16"/>
      <c r="AI59" s="16"/>
      <c r="AJ59" s="17"/>
      <c r="AK59" s="17"/>
      <c r="AL59" s="17"/>
      <c r="AM59" s="17"/>
      <c r="AN59" s="17"/>
      <c r="AO59" s="17"/>
      <c r="AP59" s="17"/>
      <c r="AQ59" s="17"/>
      <c r="AR59" s="17"/>
      <c r="AS59" s="18"/>
      <c r="AU59" s="14"/>
      <c r="AV59" s="15"/>
      <c r="AW59" s="16"/>
      <c r="AX59" s="16"/>
      <c r="AY59" s="16"/>
      <c r="AZ59" s="17"/>
      <c r="BA59" s="17"/>
      <c r="BB59" s="17"/>
      <c r="BC59" s="17"/>
      <c r="BD59" s="17"/>
      <c r="BE59" s="17"/>
      <c r="BF59" s="17"/>
      <c r="BG59" s="17"/>
      <c r="BH59" s="17"/>
      <c r="BI59" s="18"/>
      <c r="BK59" s="14"/>
      <c r="BL59" s="15"/>
      <c r="BM59" s="16"/>
      <c r="BN59" s="16"/>
      <c r="BO59" s="16"/>
      <c r="BP59" s="17"/>
      <c r="BQ59" s="17"/>
      <c r="BR59" s="17"/>
      <c r="BS59" s="17"/>
      <c r="BT59" s="17"/>
      <c r="BU59" s="17"/>
      <c r="BV59" s="17"/>
      <c r="BW59" s="17"/>
      <c r="BX59" s="17"/>
      <c r="BY59" s="18"/>
      <c r="CA59" s="14"/>
      <c r="CB59" s="15"/>
      <c r="CC59" s="16"/>
      <c r="CD59" s="16"/>
      <c r="CE59" s="16"/>
      <c r="CF59" s="17"/>
      <c r="CG59" s="17"/>
      <c r="CH59" s="17"/>
      <c r="CI59" s="17"/>
      <c r="CJ59" s="17"/>
      <c r="CK59" s="17"/>
      <c r="CL59" s="17"/>
      <c r="CM59" s="17"/>
      <c r="CN59" s="17"/>
      <c r="CO59" s="18"/>
      <c r="CQ59" s="14"/>
      <c r="CR59" s="15"/>
      <c r="CS59" s="16"/>
      <c r="CT59" s="16"/>
      <c r="CU59" s="16"/>
      <c r="CV59" s="17"/>
      <c r="CW59" s="17"/>
      <c r="CX59" s="17"/>
      <c r="CY59" s="17"/>
      <c r="CZ59" s="17"/>
      <c r="DA59" s="17"/>
      <c r="DB59" s="17"/>
      <c r="DC59" s="17"/>
      <c r="DD59" s="17"/>
      <c r="DE59" s="18"/>
      <c r="DG59" s="14"/>
      <c r="DH59" s="15"/>
      <c r="DI59" s="16"/>
      <c r="DJ59" s="16"/>
      <c r="DK59" s="16"/>
      <c r="DL59" s="17"/>
      <c r="DM59" s="17"/>
      <c r="DN59" s="17"/>
      <c r="DO59" s="17"/>
      <c r="DP59" s="17"/>
      <c r="DQ59" s="17"/>
      <c r="DR59" s="17"/>
      <c r="DS59" s="17"/>
      <c r="DT59" s="17"/>
      <c r="DU59" s="18"/>
      <c r="DW59" s="14"/>
      <c r="DX59" s="15"/>
      <c r="DY59" s="16"/>
      <c r="DZ59" s="16"/>
      <c r="EA59" s="16"/>
      <c r="EB59" s="17"/>
      <c r="EC59" s="17"/>
      <c r="ED59" s="17"/>
      <c r="EE59" s="17"/>
      <c r="EF59" s="17"/>
      <c r="EG59" s="17"/>
      <c r="EH59" s="17"/>
      <c r="EI59" s="17"/>
      <c r="EJ59" s="17"/>
      <c r="EK59" s="18"/>
      <c r="EM59" s="14"/>
      <c r="EN59" s="15"/>
      <c r="EO59" s="16"/>
      <c r="EP59" s="16"/>
      <c r="EQ59" s="16"/>
      <c r="ER59" s="17"/>
      <c r="ES59" s="17"/>
      <c r="ET59" s="17"/>
      <c r="EU59" s="17"/>
      <c r="EV59" s="17"/>
      <c r="EW59" s="17"/>
      <c r="EX59" s="17"/>
      <c r="EY59" s="17"/>
      <c r="EZ59" s="17"/>
      <c r="FA59" s="18"/>
      <c r="FC59" s="14"/>
      <c r="FD59" s="15"/>
      <c r="FE59" s="16"/>
      <c r="FF59" s="16"/>
      <c r="FG59" s="16"/>
      <c r="FH59" s="17"/>
      <c r="FI59" s="17"/>
      <c r="FJ59" s="17"/>
      <c r="FK59" s="17"/>
      <c r="FL59" s="17"/>
      <c r="FM59" s="17"/>
      <c r="FN59" s="17"/>
      <c r="FO59" s="17"/>
      <c r="FP59" s="17"/>
      <c r="FQ59" s="18"/>
      <c r="FS59" s="14"/>
      <c r="FT59" s="15"/>
      <c r="FU59" s="16"/>
      <c r="FV59" s="16"/>
      <c r="FW59" s="16"/>
      <c r="FX59" s="17"/>
      <c r="FY59" s="17"/>
      <c r="FZ59" s="17"/>
      <c r="GA59" s="17"/>
      <c r="GB59" s="17"/>
      <c r="GC59" s="17"/>
      <c r="GD59" s="17"/>
      <c r="GE59" s="17"/>
      <c r="GF59" s="17"/>
      <c r="GG59" s="18"/>
      <c r="GI59" s="14"/>
      <c r="GJ59" s="15"/>
      <c r="GK59" s="16"/>
      <c r="GL59" s="16"/>
      <c r="GM59" s="16"/>
      <c r="GN59" s="17"/>
      <c r="GO59" s="17"/>
      <c r="GP59" s="17"/>
      <c r="GQ59" s="17"/>
      <c r="GR59" s="17"/>
      <c r="GS59" s="17"/>
      <c r="GT59" s="17"/>
      <c r="GU59" s="17"/>
      <c r="GV59" s="17"/>
      <c r="GW59" s="18"/>
      <c r="GY59" s="14"/>
      <c r="GZ59" s="15"/>
      <c r="HA59" s="16"/>
      <c r="HB59" s="16"/>
      <c r="HC59" s="16"/>
      <c r="HD59" s="17"/>
      <c r="HE59" s="17"/>
      <c r="HF59" s="17"/>
      <c r="HG59" s="17"/>
      <c r="HH59" s="17"/>
      <c r="HI59" s="17"/>
      <c r="HJ59" s="17"/>
      <c r="HK59" s="17"/>
      <c r="HL59" s="17"/>
      <c r="HM59" s="18"/>
      <c r="HO59" s="14"/>
      <c r="HP59" s="15"/>
      <c r="HQ59" s="16"/>
      <c r="HR59" s="16"/>
      <c r="HS59" s="16"/>
      <c r="HT59" s="17"/>
      <c r="HU59" s="17"/>
      <c r="HV59" s="17"/>
      <c r="HW59" s="17"/>
      <c r="HX59" s="17"/>
      <c r="HY59" s="17"/>
      <c r="HZ59" s="17"/>
      <c r="IA59" s="17"/>
      <c r="IB59" s="17"/>
      <c r="IC59" s="18"/>
      <c r="IE59" s="14"/>
      <c r="IF59" s="15"/>
      <c r="IG59" s="16"/>
      <c r="IH59" s="16"/>
      <c r="II59" s="16"/>
      <c r="IJ59" s="17"/>
      <c r="IK59" s="17"/>
      <c r="IL59" s="17"/>
      <c r="IM59" s="17"/>
      <c r="IN59" s="17"/>
      <c r="IO59" s="17"/>
      <c r="IP59" s="17"/>
      <c r="IQ59" s="17"/>
      <c r="IR59" s="17"/>
      <c r="IS59" s="18"/>
      <c r="IU59" s="14"/>
      <c r="IV59" s="15"/>
      <c r="IW59" s="16"/>
      <c r="IX59" s="16"/>
      <c r="IY59" s="16"/>
      <c r="IZ59" s="17"/>
      <c r="JA59" s="17"/>
      <c r="JB59" s="17"/>
      <c r="JC59" s="17"/>
      <c r="JD59" s="17"/>
      <c r="JE59" s="17"/>
      <c r="JF59" s="17"/>
      <c r="JG59" s="17"/>
      <c r="JH59" s="17"/>
      <c r="JI59" s="18"/>
      <c r="JK59" s="14"/>
      <c r="JL59" s="15"/>
      <c r="JM59" s="16"/>
      <c r="JN59" s="16"/>
      <c r="JO59" s="16"/>
      <c r="JP59" s="17"/>
      <c r="JQ59" s="17"/>
      <c r="JR59" s="17"/>
      <c r="JS59" s="17"/>
      <c r="JT59" s="17"/>
      <c r="JU59" s="17"/>
      <c r="JV59" s="17"/>
      <c r="JW59" s="17"/>
      <c r="JX59" s="17"/>
      <c r="JY59" s="18"/>
      <c r="KA59" s="14"/>
      <c r="KB59" s="15"/>
      <c r="KC59" s="16"/>
      <c r="KD59" s="16"/>
      <c r="KE59" s="16"/>
      <c r="KF59" s="17"/>
      <c r="KG59" s="17"/>
      <c r="KH59" s="17"/>
      <c r="KI59" s="17"/>
      <c r="KJ59" s="17"/>
      <c r="KK59" s="17"/>
      <c r="KL59" s="17"/>
      <c r="KM59" s="17"/>
      <c r="KN59" s="17"/>
      <c r="KO59" s="18"/>
      <c r="KQ59" s="14"/>
      <c r="KR59" s="15"/>
      <c r="KS59" s="16"/>
      <c r="KT59" s="16"/>
      <c r="KU59" s="16"/>
      <c r="KV59" s="17"/>
      <c r="KW59" s="17"/>
      <c r="KX59" s="17"/>
      <c r="KY59" s="17"/>
      <c r="KZ59" s="17"/>
      <c r="LA59" s="17"/>
      <c r="LB59" s="17"/>
      <c r="LC59" s="17"/>
      <c r="LD59" s="17"/>
      <c r="LE59" s="18"/>
      <c r="LG59" s="14"/>
      <c r="LH59" s="15"/>
      <c r="LI59" s="16"/>
      <c r="LJ59" s="16"/>
      <c r="LK59" s="16"/>
      <c r="LL59" s="17"/>
      <c r="LM59" s="17"/>
      <c r="LN59" s="17"/>
      <c r="LO59" s="17"/>
      <c r="LP59" s="17"/>
      <c r="LQ59" s="17"/>
      <c r="LR59" s="17"/>
      <c r="LS59" s="17"/>
      <c r="LT59" s="17"/>
      <c r="LU59" s="18"/>
      <c r="LW59" s="14"/>
      <c r="LX59" s="15"/>
      <c r="LY59" s="16"/>
      <c r="LZ59" s="16"/>
      <c r="MA59" s="16"/>
      <c r="MB59" s="17"/>
      <c r="MC59" s="17"/>
      <c r="MD59" s="17"/>
      <c r="ME59" s="17"/>
      <c r="MF59" s="17"/>
      <c r="MG59" s="17"/>
      <c r="MH59" s="17"/>
      <c r="MI59" s="17"/>
      <c r="MJ59" s="17"/>
      <c r="MK59" s="18"/>
      <c r="MM59" s="14"/>
      <c r="MN59" s="15"/>
      <c r="MO59" s="16"/>
      <c r="MP59" s="16"/>
      <c r="MQ59" s="16"/>
      <c r="MR59" s="17"/>
      <c r="MS59" s="17"/>
      <c r="MT59" s="17"/>
      <c r="MU59" s="17"/>
      <c r="MV59" s="17"/>
      <c r="MW59" s="17"/>
      <c r="MX59" s="17"/>
      <c r="MY59" s="17"/>
      <c r="MZ59" s="17"/>
      <c r="NA59" s="18"/>
      <c r="NC59" s="14"/>
      <c r="ND59" s="15"/>
      <c r="NE59" s="16"/>
      <c r="NF59" s="16"/>
      <c r="NG59" s="16"/>
      <c r="NH59" s="17"/>
      <c r="NI59" s="17"/>
      <c r="NJ59" s="17"/>
      <c r="NK59" s="17"/>
      <c r="NL59" s="17"/>
      <c r="NM59" s="17"/>
      <c r="NN59" s="17"/>
      <c r="NO59" s="17"/>
      <c r="NP59" s="17"/>
      <c r="NQ59" s="18"/>
      <c r="NS59" s="14"/>
      <c r="NT59" s="15"/>
      <c r="NU59" s="16"/>
      <c r="NV59" s="16"/>
      <c r="NW59" s="16"/>
      <c r="NX59" s="17"/>
      <c r="NY59" s="17"/>
      <c r="NZ59" s="17"/>
      <c r="OA59" s="17"/>
      <c r="OB59" s="17"/>
      <c r="OC59" s="17"/>
      <c r="OD59" s="17"/>
      <c r="OE59" s="17"/>
      <c r="OF59" s="17"/>
      <c r="OG59" s="18"/>
      <c r="OI59" s="14"/>
      <c r="OJ59" s="15"/>
      <c r="OK59" s="16"/>
      <c r="OL59" s="16"/>
      <c r="OM59" s="16"/>
      <c r="ON59" s="17"/>
      <c r="OO59" s="17"/>
      <c r="OP59" s="17"/>
      <c r="OQ59" s="17"/>
      <c r="OR59" s="17"/>
      <c r="OS59" s="17"/>
      <c r="OT59" s="17"/>
      <c r="OU59" s="17"/>
      <c r="OV59" s="17"/>
      <c r="OW59" s="18"/>
      <c r="OY59" s="14"/>
      <c r="OZ59" s="15"/>
      <c r="PA59" s="16"/>
      <c r="PB59" s="16"/>
      <c r="PC59" s="16"/>
      <c r="PD59" s="17"/>
      <c r="PE59" s="17"/>
      <c r="PF59" s="17"/>
      <c r="PG59" s="17"/>
      <c r="PH59" s="17"/>
      <c r="PI59" s="17"/>
      <c r="PJ59" s="17"/>
      <c r="PK59" s="17"/>
      <c r="PL59" s="17"/>
      <c r="PM59" s="18"/>
      <c r="PO59" s="14"/>
      <c r="PP59" s="15"/>
      <c r="PQ59" s="16"/>
      <c r="PR59" s="16"/>
      <c r="PS59" s="16"/>
      <c r="PT59" s="17"/>
      <c r="PU59" s="17"/>
      <c r="PV59" s="17"/>
      <c r="PW59" s="17"/>
      <c r="PX59" s="17"/>
      <c r="PY59" s="17"/>
      <c r="PZ59" s="17"/>
      <c r="QA59" s="17"/>
      <c r="QB59" s="17"/>
      <c r="QC59" s="18"/>
      <c r="QE59" s="14"/>
      <c r="QF59" s="15"/>
      <c r="QG59" s="16"/>
      <c r="QH59" s="16"/>
      <c r="QI59" s="16"/>
      <c r="QJ59" s="17"/>
      <c r="QK59" s="17"/>
      <c r="QL59" s="17"/>
      <c r="QM59" s="17"/>
      <c r="QN59" s="17"/>
      <c r="QO59" s="17"/>
      <c r="QP59" s="17"/>
      <c r="QQ59" s="17"/>
      <c r="QR59" s="17"/>
      <c r="QS59" s="18"/>
      <c r="QU59" s="14"/>
      <c r="QV59" s="15"/>
      <c r="QW59" s="16"/>
      <c r="QX59" s="16"/>
      <c r="QY59" s="16"/>
      <c r="QZ59" s="17"/>
      <c r="RA59" s="17"/>
      <c r="RB59" s="17"/>
      <c r="RC59" s="17"/>
      <c r="RD59" s="17"/>
      <c r="RE59" s="17"/>
      <c r="RF59" s="17"/>
      <c r="RG59" s="17"/>
      <c r="RH59" s="17"/>
      <c r="RI59" s="18"/>
      <c r="RK59" s="14"/>
      <c r="RL59" s="15"/>
      <c r="RM59" s="16"/>
      <c r="RN59" s="16"/>
      <c r="RO59" s="16"/>
      <c r="RP59" s="17"/>
      <c r="RQ59" s="17"/>
      <c r="RR59" s="17"/>
      <c r="RS59" s="17"/>
      <c r="RT59" s="17"/>
      <c r="RU59" s="17"/>
      <c r="RV59" s="17"/>
      <c r="RW59" s="17"/>
      <c r="RX59" s="17"/>
      <c r="RY59" s="18"/>
      <c r="SA59" s="14"/>
      <c r="SB59" s="15"/>
      <c r="SC59" s="16"/>
      <c r="SD59" s="16"/>
      <c r="SE59" s="16"/>
      <c r="SF59" s="17"/>
      <c r="SG59" s="17"/>
      <c r="SH59" s="17"/>
      <c r="SI59" s="17"/>
      <c r="SJ59" s="17"/>
      <c r="SK59" s="17"/>
      <c r="SL59" s="17"/>
      <c r="SM59" s="17"/>
      <c r="SN59" s="17"/>
      <c r="SO59" s="18"/>
      <c r="SQ59" s="14"/>
      <c r="SR59" s="15"/>
      <c r="SS59" s="16"/>
      <c r="ST59" s="16"/>
      <c r="SU59" s="16"/>
      <c r="SV59" s="17"/>
      <c r="SW59" s="17"/>
      <c r="SX59" s="17"/>
      <c r="SY59" s="17"/>
      <c r="SZ59" s="17"/>
      <c r="TA59" s="17"/>
      <c r="TB59" s="17"/>
      <c r="TC59" s="17"/>
      <c r="TD59" s="17"/>
      <c r="TE59" s="18"/>
      <c r="TG59" s="14"/>
      <c r="TH59" s="15"/>
      <c r="TI59" s="16"/>
      <c r="TJ59" s="16"/>
      <c r="TK59" s="16"/>
      <c r="TL59" s="17"/>
      <c r="TM59" s="17"/>
      <c r="TN59" s="17"/>
      <c r="TO59" s="17"/>
      <c r="TP59" s="17"/>
      <c r="TQ59" s="17"/>
      <c r="TR59" s="17"/>
      <c r="TS59" s="17"/>
      <c r="TT59" s="17"/>
      <c r="TU59" s="18"/>
      <c r="TW59" s="14"/>
      <c r="TX59" s="15"/>
      <c r="TY59" s="16"/>
      <c r="TZ59" s="16"/>
      <c r="UA59" s="16"/>
      <c r="UB59" s="17"/>
      <c r="UC59" s="17"/>
      <c r="UD59" s="17"/>
      <c r="UE59" s="17"/>
      <c r="UF59" s="17"/>
      <c r="UG59" s="17"/>
      <c r="UH59" s="17"/>
      <c r="UI59" s="17"/>
      <c r="UJ59" s="17"/>
      <c r="UK59" s="18"/>
      <c r="UM59" s="14"/>
      <c r="UN59" s="15"/>
      <c r="UO59" s="16"/>
      <c r="UP59" s="16"/>
      <c r="UQ59" s="16"/>
      <c r="UR59" s="17"/>
      <c r="US59" s="17"/>
      <c r="UT59" s="17"/>
      <c r="UU59" s="17"/>
      <c r="UV59" s="17"/>
      <c r="UW59" s="17"/>
      <c r="UX59" s="17"/>
      <c r="UY59" s="17"/>
      <c r="UZ59" s="17"/>
      <c r="VA59" s="18"/>
      <c r="VC59" s="14"/>
      <c r="VD59" s="15"/>
      <c r="VE59" s="16"/>
      <c r="VF59" s="16"/>
      <c r="VG59" s="16"/>
      <c r="VH59" s="17"/>
      <c r="VI59" s="17"/>
      <c r="VJ59" s="17"/>
      <c r="VK59" s="17"/>
      <c r="VL59" s="17"/>
      <c r="VM59" s="17"/>
      <c r="VN59" s="17"/>
      <c r="VO59" s="17"/>
      <c r="VP59" s="17"/>
      <c r="VQ59" s="18"/>
      <c r="VS59" s="14"/>
      <c r="VT59" s="15"/>
      <c r="VU59" s="16"/>
      <c r="VV59" s="16"/>
      <c r="VW59" s="16"/>
      <c r="VX59" s="17"/>
      <c r="VY59" s="17"/>
      <c r="VZ59" s="17"/>
      <c r="WA59" s="17"/>
      <c r="WB59" s="17"/>
      <c r="WC59" s="17"/>
      <c r="WD59" s="17"/>
      <c r="WE59" s="17"/>
      <c r="WF59" s="17"/>
      <c r="WG59" s="18"/>
      <c r="WI59" s="14"/>
      <c r="WJ59" s="15"/>
      <c r="WK59" s="16"/>
      <c r="WL59" s="16"/>
      <c r="WM59" s="16"/>
      <c r="WN59" s="17"/>
      <c r="WO59" s="17"/>
      <c r="WP59" s="17"/>
      <c r="WQ59" s="17"/>
      <c r="WR59" s="17"/>
      <c r="WS59" s="17"/>
      <c r="WT59" s="17"/>
      <c r="WU59" s="17"/>
      <c r="WV59" s="17"/>
      <c r="WW59" s="18"/>
      <c r="WY59" s="14"/>
      <c r="WZ59" s="15"/>
      <c r="XA59" s="16"/>
      <c r="XB59" s="16"/>
      <c r="XC59" s="16"/>
      <c r="XD59" s="17"/>
      <c r="XE59" s="17"/>
      <c r="XF59" s="17"/>
      <c r="XG59" s="17"/>
      <c r="XH59" s="17"/>
      <c r="XI59" s="17"/>
      <c r="XJ59" s="17"/>
      <c r="XK59" s="17"/>
      <c r="XL59" s="17"/>
      <c r="XM59" s="18"/>
      <c r="XO59" s="14"/>
      <c r="XP59" s="15"/>
      <c r="XQ59" s="16"/>
      <c r="XR59" s="16"/>
      <c r="XS59" s="16"/>
      <c r="XT59" s="17"/>
      <c r="XU59" s="17"/>
      <c r="XV59" s="17"/>
      <c r="XW59" s="17"/>
      <c r="XX59" s="17"/>
      <c r="XY59" s="17"/>
      <c r="XZ59" s="17"/>
      <c r="YA59" s="17"/>
      <c r="YB59" s="17"/>
      <c r="YC59" s="18"/>
      <c r="YE59" s="14"/>
      <c r="YF59" s="15"/>
      <c r="YG59" s="16"/>
      <c r="YH59" s="16"/>
      <c r="YI59" s="16"/>
      <c r="YJ59" s="17"/>
      <c r="YK59" s="17"/>
      <c r="YL59" s="17"/>
      <c r="YM59" s="17"/>
      <c r="YN59" s="17"/>
      <c r="YO59" s="17"/>
      <c r="YP59" s="17"/>
      <c r="YQ59" s="17"/>
      <c r="YR59" s="17"/>
      <c r="YS59" s="18"/>
      <c r="YU59" s="14"/>
      <c r="YV59" s="15"/>
      <c r="YW59" s="16"/>
      <c r="YX59" s="16"/>
      <c r="YY59" s="16"/>
      <c r="YZ59" s="17"/>
      <c r="ZA59" s="17"/>
      <c r="ZB59" s="17"/>
      <c r="ZC59" s="17"/>
      <c r="ZD59" s="17"/>
      <c r="ZE59" s="17"/>
      <c r="ZF59" s="17"/>
      <c r="ZG59" s="17"/>
      <c r="ZH59" s="17"/>
      <c r="ZI59" s="18"/>
    </row>
    <row r="60" spans="1:685" ht="28.5" customHeight="1" x14ac:dyDescent="0.3">
      <c r="A60" s="12">
        <v>58</v>
      </c>
      <c r="B60" s="13" t="s">
        <v>127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685" ht="28.5" customHeight="1" x14ac:dyDescent="0.3">
      <c r="A61" s="12">
        <v>59</v>
      </c>
      <c r="B61" s="13" t="s">
        <v>53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685" ht="36" customHeight="1" x14ac:dyDescent="0.3">
      <c r="A62" s="12">
        <v>60</v>
      </c>
      <c r="B62" s="13" t="s">
        <v>128</v>
      </c>
      <c r="C62" s="8">
        <v>432000</v>
      </c>
      <c r="D62" s="8">
        <v>459000</v>
      </c>
      <c r="E62" s="8">
        <v>0</v>
      </c>
      <c r="F62" s="8">
        <v>0</v>
      </c>
      <c r="G62" s="8">
        <v>0</v>
      </c>
      <c r="H62" s="8">
        <v>243000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685" ht="28.5" customHeight="1" x14ac:dyDescent="0.3">
      <c r="A63" s="12">
        <v>61</v>
      </c>
      <c r="B63" s="13" t="s">
        <v>54</v>
      </c>
      <c r="C63" s="8">
        <v>2417500</v>
      </c>
      <c r="D63" s="8">
        <v>2802000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685" ht="28.5" customHeight="1" x14ac:dyDescent="0.3">
      <c r="A64" s="12">
        <v>62</v>
      </c>
      <c r="B64" s="13" t="s">
        <v>55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701" ht="28.5" customHeight="1" x14ac:dyDescent="0.3">
      <c r="A65" s="12">
        <v>63</v>
      </c>
      <c r="B65" s="13" t="s">
        <v>56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701" ht="35.25" customHeight="1" x14ac:dyDescent="0.3">
      <c r="A66" s="12">
        <v>64</v>
      </c>
      <c r="B66" s="13" t="s">
        <v>129</v>
      </c>
      <c r="C66" s="8">
        <v>0</v>
      </c>
      <c r="D66" s="8">
        <v>0</v>
      </c>
      <c r="E66" s="8">
        <v>1480830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701" s="20" customFormat="1" ht="35.25" customHeight="1" x14ac:dyDescent="0.3">
      <c r="A67" s="12">
        <v>65</v>
      </c>
      <c r="B67" s="13" t="s">
        <v>165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701" s="20" customFormat="1" ht="35.25" customHeight="1" x14ac:dyDescent="0.3">
      <c r="A68" s="12">
        <v>66</v>
      </c>
      <c r="B68" s="13" t="s">
        <v>130</v>
      </c>
      <c r="C68" s="8">
        <v>90000</v>
      </c>
      <c r="D68" s="8">
        <v>180000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701" s="20" customFormat="1" ht="37.5" customHeight="1" x14ac:dyDescent="0.3">
      <c r="A69" s="12">
        <v>67</v>
      </c>
      <c r="B69" s="13" t="s">
        <v>176</v>
      </c>
      <c r="C69" s="8">
        <v>707500</v>
      </c>
      <c r="D69" s="8">
        <v>2650200</v>
      </c>
      <c r="E69" s="8">
        <v>0</v>
      </c>
      <c r="F69" s="8">
        <v>0</v>
      </c>
      <c r="G69" s="8">
        <v>0</v>
      </c>
      <c r="H69" s="8">
        <v>0</v>
      </c>
      <c r="I69" s="8">
        <v>108000</v>
      </c>
      <c r="J69" s="8">
        <v>1188000</v>
      </c>
      <c r="K69" s="8">
        <v>0</v>
      </c>
      <c r="L69" s="8">
        <v>0</v>
      </c>
      <c r="M69" s="8">
        <v>0</v>
      </c>
      <c r="N69" s="8">
        <v>432000</v>
      </c>
      <c r="O69" s="5"/>
    </row>
    <row r="70" spans="1:701" s="19" customFormat="1" ht="23.25" customHeight="1" x14ac:dyDescent="0.3">
      <c r="A70" s="12">
        <v>68</v>
      </c>
      <c r="B70" s="13" t="s">
        <v>184</v>
      </c>
      <c r="C70" s="8">
        <v>770500</v>
      </c>
      <c r="D70" s="8">
        <v>1760500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14"/>
      <c r="P70" s="15"/>
      <c r="Q70" s="16"/>
      <c r="R70" s="16"/>
      <c r="S70" s="16"/>
      <c r="T70" s="17"/>
      <c r="U70" s="17"/>
      <c r="V70" s="17"/>
      <c r="W70" s="17"/>
      <c r="X70" s="17"/>
      <c r="Y70" s="17"/>
      <c r="Z70" s="17"/>
      <c r="AA70" s="17"/>
      <c r="AB70" s="17"/>
      <c r="AC70" s="18"/>
      <c r="AD70" s="18"/>
      <c r="AE70" s="14"/>
      <c r="AF70" s="15"/>
      <c r="AG70" s="16"/>
      <c r="AH70" s="16"/>
      <c r="AI70" s="16"/>
      <c r="AJ70" s="17"/>
      <c r="AK70" s="17"/>
      <c r="AL70" s="17"/>
      <c r="AM70" s="17"/>
      <c r="AN70" s="17"/>
      <c r="AO70" s="17"/>
      <c r="AP70" s="17"/>
      <c r="AQ70" s="17"/>
      <c r="AR70" s="17"/>
      <c r="AS70" s="18"/>
      <c r="AU70" s="14"/>
      <c r="AV70" s="15"/>
      <c r="AW70" s="16"/>
      <c r="AX70" s="16"/>
      <c r="AY70" s="16"/>
      <c r="AZ70" s="17"/>
      <c r="BA70" s="17"/>
      <c r="BB70" s="17"/>
      <c r="BC70" s="17"/>
      <c r="BD70" s="17"/>
      <c r="BE70" s="17"/>
      <c r="BF70" s="17"/>
      <c r="BG70" s="17"/>
      <c r="BH70" s="17"/>
      <c r="BI70" s="18"/>
      <c r="BK70" s="14"/>
      <c r="BL70" s="15"/>
      <c r="BM70" s="16"/>
      <c r="BN70" s="16"/>
      <c r="BO70" s="16"/>
      <c r="BP70" s="17"/>
      <c r="BQ70" s="17"/>
      <c r="BR70" s="17"/>
      <c r="BS70" s="17"/>
      <c r="BT70" s="17"/>
      <c r="BU70" s="17"/>
      <c r="BV70" s="17"/>
      <c r="BW70" s="17"/>
      <c r="BX70" s="17"/>
      <c r="BY70" s="18"/>
      <c r="CA70" s="14"/>
      <c r="CB70" s="15"/>
      <c r="CC70" s="16"/>
      <c r="CD70" s="16"/>
      <c r="CE70" s="16"/>
      <c r="CF70" s="17"/>
      <c r="CG70" s="17"/>
      <c r="CH70" s="17"/>
      <c r="CI70" s="17"/>
      <c r="CJ70" s="17"/>
      <c r="CK70" s="17"/>
      <c r="CL70" s="17"/>
      <c r="CM70" s="17"/>
      <c r="CN70" s="17"/>
      <c r="CO70" s="18"/>
      <c r="CQ70" s="14"/>
      <c r="CR70" s="15"/>
      <c r="CS70" s="16"/>
      <c r="CT70" s="16"/>
      <c r="CU70" s="16"/>
      <c r="CV70" s="17"/>
      <c r="CW70" s="17"/>
      <c r="CX70" s="17"/>
      <c r="CY70" s="17"/>
      <c r="CZ70" s="17"/>
      <c r="DA70" s="17"/>
      <c r="DB70" s="17"/>
      <c r="DC70" s="17"/>
      <c r="DD70" s="17"/>
      <c r="DE70" s="18"/>
      <c r="DG70" s="14"/>
      <c r="DH70" s="15"/>
      <c r="DI70" s="16"/>
      <c r="DJ70" s="16"/>
      <c r="DK70" s="16"/>
      <c r="DL70" s="17"/>
      <c r="DM70" s="17"/>
      <c r="DN70" s="17"/>
      <c r="DO70" s="17"/>
      <c r="DP70" s="17"/>
      <c r="DQ70" s="17"/>
      <c r="DR70" s="17"/>
      <c r="DS70" s="17"/>
      <c r="DT70" s="17"/>
      <c r="DU70" s="18"/>
      <c r="DW70" s="14"/>
      <c r="DX70" s="15"/>
      <c r="DY70" s="16"/>
      <c r="DZ70" s="16"/>
      <c r="EA70" s="16"/>
      <c r="EB70" s="17"/>
      <c r="EC70" s="17"/>
      <c r="ED70" s="17"/>
      <c r="EE70" s="17"/>
      <c r="EF70" s="17"/>
      <c r="EG70" s="17"/>
      <c r="EH70" s="17"/>
      <c r="EI70" s="17"/>
      <c r="EJ70" s="17"/>
      <c r="EK70" s="18"/>
      <c r="EM70" s="14"/>
      <c r="EN70" s="15"/>
      <c r="EO70" s="16"/>
      <c r="EP70" s="16"/>
      <c r="EQ70" s="16"/>
      <c r="ER70" s="17"/>
      <c r="ES70" s="17"/>
      <c r="ET70" s="17"/>
      <c r="EU70" s="17"/>
      <c r="EV70" s="17"/>
      <c r="EW70" s="17"/>
      <c r="EX70" s="17"/>
      <c r="EY70" s="17"/>
      <c r="EZ70" s="17"/>
      <c r="FA70" s="18"/>
      <c r="FC70" s="14"/>
      <c r="FD70" s="15"/>
      <c r="FE70" s="16"/>
      <c r="FF70" s="16"/>
      <c r="FG70" s="16"/>
      <c r="FH70" s="17"/>
      <c r="FI70" s="17"/>
      <c r="FJ70" s="17"/>
      <c r="FK70" s="17"/>
      <c r="FL70" s="17"/>
      <c r="FM70" s="17"/>
      <c r="FN70" s="17"/>
      <c r="FO70" s="17"/>
      <c r="FP70" s="17"/>
      <c r="FQ70" s="18"/>
      <c r="FS70" s="14"/>
      <c r="FT70" s="15"/>
      <c r="FU70" s="16"/>
      <c r="FV70" s="16"/>
      <c r="FW70" s="16"/>
      <c r="FX70" s="17"/>
      <c r="FY70" s="17"/>
      <c r="FZ70" s="17"/>
      <c r="GA70" s="17"/>
      <c r="GB70" s="17"/>
      <c r="GC70" s="17"/>
      <c r="GD70" s="17"/>
      <c r="GE70" s="17"/>
      <c r="GF70" s="17"/>
      <c r="GG70" s="18"/>
      <c r="GI70" s="14"/>
      <c r="GJ70" s="15"/>
      <c r="GK70" s="16"/>
      <c r="GL70" s="16"/>
      <c r="GM70" s="16"/>
      <c r="GN70" s="17"/>
      <c r="GO70" s="17"/>
      <c r="GP70" s="17"/>
      <c r="GQ70" s="17"/>
      <c r="GR70" s="17"/>
      <c r="GS70" s="17"/>
      <c r="GT70" s="17"/>
      <c r="GU70" s="17"/>
      <c r="GV70" s="17"/>
      <c r="GW70" s="18"/>
      <c r="GY70" s="14"/>
      <c r="GZ70" s="15"/>
      <c r="HA70" s="16"/>
      <c r="HB70" s="16"/>
      <c r="HC70" s="16"/>
      <c r="HD70" s="17"/>
      <c r="HE70" s="17"/>
      <c r="HF70" s="17"/>
      <c r="HG70" s="17"/>
      <c r="HH70" s="17"/>
      <c r="HI70" s="17"/>
      <c r="HJ70" s="17"/>
      <c r="HK70" s="17"/>
      <c r="HL70" s="17"/>
      <c r="HM70" s="18"/>
      <c r="HO70" s="14"/>
      <c r="HP70" s="15"/>
      <c r="HQ70" s="16"/>
      <c r="HR70" s="16"/>
      <c r="HS70" s="16"/>
      <c r="HT70" s="17"/>
      <c r="HU70" s="17"/>
      <c r="HV70" s="17"/>
      <c r="HW70" s="17"/>
      <c r="HX70" s="17"/>
      <c r="HY70" s="17"/>
      <c r="HZ70" s="17"/>
      <c r="IA70" s="17"/>
      <c r="IB70" s="17"/>
      <c r="IC70" s="18"/>
      <c r="IE70" s="14"/>
      <c r="IF70" s="15"/>
      <c r="IG70" s="16"/>
      <c r="IH70" s="16"/>
      <c r="II70" s="16"/>
      <c r="IJ70" s="17"/>
      <c r="IK70" s="17"/>
      <c r="IL70" s="17"/>
      <c r="IM70" s="17"/>
      <c r="IN70" s="17"/>
      <c r="IO70" s="17"/>
      <c r="IP70" s="17"/>
      <c r="IQ70" s="17"/>
      <c r="IR70" s="17"/>
      <c r="IS70" s="18"/>
      <c r="IU70" s="14"/>
      <c r="IV70" s="15"/>
      <c r="IW70" s="16"/>
      <c r="IX70" s="16"/>
      <c r="IY70" s="16"/>
      <c r="IZ70" s="17"/>
      <c r="JA70" s="17"/>
      <c r="JB70" s="17"/>
      <c r="JC70" s="17"/>
      <c r="JD70" s="17"/>
      <c r="JE70" s="17"/>
      <c r="JF70" s="17"/>
      <c r="JG70" s="17"/>
      <c r="JH70" s="17"/>
      <c r="JI70" s="18"/>
      <c r="JK70" s="14"/>
      <c r="JL70" s="15"/>
      <c r="JM70" s="16"/>
      <c r="JN70" s="16"/>
      <c r="JO70" s="16"/>
      <c r="JP70" s="17"/>
      <c r="JQ70" s="17"/>
      <c r="JR70" s="17"/>
      <c r="JS70" s="17"/>
      <c r="JT70" s="17"/>
      <c r="JU70" s="17"/>
      <c r="JV70" s="17"/>
      <c r="JW70" s="17"/>
      <c r="JX70" s="17"/>
      <c r="JY70" s="18"/>
      <c r="KA70" s="14"/>
      <c r="KB70" s="15"/>
      <c r="KC70" s="16"/>
      <c r="KD70" s="16"/>
      <c r="KE70" s="16"/>
      <c r="KF70" s="17"/>
      <c r="KG70" s="17"/>
      <c r="KH70" s="17"/>
      <c r="KI70" s="17"/>
      <c r="KJ70" s="17"/>
      <c r="KK70" s="17"/>
      <c r="KL70" s="17"/>
      <c r="KM70" s="17"/>
      <c r="KN70" s="17"/>
      <c r="KO70" s="18"/>
      <c r="KQ70" s="14"/>
      <c r="KR70" s="15"/>
      <c r="KS70" s="16"/>
      <c r="KT70" s="16"/>
      <c r="KU70" s="16"/>
      <c r="KV70" s="17"/>
      <c r="KW70" s="17"/>
      <c r="KX70" s="17"/>
      <c r="KY70" s="17"/>
      <c r="KZ70" s="17"/>
      <c r="LA70" s="17"/>
      <c r="LB70" s="17"/>
      <c r="LC70" s="17"/>
      <c r="LD70" s="17"/>
      <c r="LE70" s="18"/>
      <c r="LG70" s="14"/>
      <c r="LH70" s="15"/>
      <c r="LI70" s="16"/>
      <c r="LJ70" s="16"/>
      <c r="LK70" s="16"/>
      <c r="LL70" s="17"/>
      <c r="LM70" s="17"/>
      <c r="LN70" s="17"/>
      <c r="LO70" s="17"/>
      <c r="LP70" s="17"/>
      <c r="LQ70" s="17"/>
      <c r="LR70" s="17"/>
      <c r="LS70" s="17"/>
      <c r="LT70" s="17"/>
      <c r="LU70" s="18"/>
      <c r="LW70" s="14"/>
      <c r="LX70" s="15"/>
      <c r="LY70" s="16"/>
      <c r="LZ70" s="16"/>
      <c r="MA70" s="16"/>
      <c r="MB70" s="17"/>
      <c r="MC70" s="17"/>
      <c r="MD70" s="17"/>
      <c r="ME70" s="17"/>
      <c r="MF70" s="17"/>
      <c r="MG70" s="17"/>
      <c r="MH70" s="17"/>
      <c r="MI70" s="17"/>
      <c r="MJ70" s="17"/>
      <c r="MK70" s="18"/>
      <c r="MM70" s="14"/>
      <c r="MN70" s="15"/>
      <c r="MO70" s="16"/>
      <c r="MP70" s="16"/>
      <c r="MQ70" s="16"/>
      <c r="MR70" s="17"/>
      <c r="MS70" s="17"/>
      <c r="MT70" s="17"/>
      <c r="MU70" s="17"/>
      <c r="MV70" s="17"/>
      <c r="MW70" s="17"/>
      <c r="MX70" s="17"/>
      <c r="MY70" s="17"/>
      <c r="MZ70" s="17"/>
      <c r="NA70" s="18"/>
      <c r="NC70" s="14"/>
      <c r="ND70" s="15"/>
      <c r="NE70" s="16"/>
      <c r="NF70" s="16"/>
      <c r="NG70" s="16"/>
      <c r="NH70" s="17"/>
      <c r="NI70" s="17"/>
      <c r="NJ70" s="17"/>
      <c r="NK70" s="17"/>
      <c r="NL70" s="17"/>
      <c r="NM70" s="17"/>
      <c r="NN70" s="17"/>
      <c r="NO70" s="17"/>
      <c r="NP70" s="17"/>
      <c r="NQ70" s="18"/>
      <c r="NS70" s="14"/>
      <c r="NT70" s="15"/>
      <c r="NU70" s="16"/>
      <c r="NV70" s="16"/>
      <c r="NW70" s="16"/>
      <c r="NX70" s="17"/>
      <c r="NY70" s="17"/>
      <c r="NZ70" s="17"/>
      <c r="OA70" s="17"/>
      <c r="OB70" s="17"/>
      <c r="OC70" s="17"/>
      <c r="OD70" s="17"/>
      <c r="OE70" s="17"/>
      <c r="OF70" s="17"/>
      <c r="OG70" s="18"/>
      <c r="OI70" s="14"/>
      <c r="OJ70" s="15"/>
      <c r="OK70" s="16"/>
      <c r="OL70" s="16"/>
      <c r="OM70" s="16"/>
      <c r="ON70" s="17"/>
      <c r="OO70" s="17"/>
      <c r="OP70" s="17"/>
      <c r="OQ70" s="17"/>
      <c r="OR70" s="17"/>
      <c r="OS70" s="17"/>
      <c r="OT70" s="17"/>
      <c r="OU70" s="17"/>
      <c r="OV70" s="17"/>
      <c r="OW70" s="18"/>
      <c r="OY70" s="14"/>
      <c r="OZ70" s="15"/>
      <c r="PA70" s="16"/>
      <c r="PB70" s="16"/>
      <c r="PC70" s="16"/>
      <c r="PD70" s="17"/>
      <c r="PE70" s="17"/>
      <c r="PF70" s="17"/>
      <c r="PG70" s="17"/>
      <c r="PH70" s="17"/>
      <c r="PI70" s="17"/>
      <c r="PJ70" s="17"/>
      <c r="PK70" s="17"/>
      <c r="PL70" s="17"/>
      <c r="PM70" s="18"/>
      <c r="PO70" s="14"/>
      <c r="PP70" s="15"/>
      <c r="PQ70" s="16"/>
      <c r="PR70" s="16"/>
      <c r="PS70" s="16"/>
      <c r="PT70" s="17"/>
      <c r="PU70" s="17"/>
      <c r="PV70" s="17"/>
      <c r="PW70" s="17"/>
      <c r="PX70" s="17"/>
      <c r="PY70" s="17"/>
      <c r="PZ70" s="17"/>
      <c r="QA70" s="17"/>
      <c r="QB70" s="17"/>
      <c r="QC70" s="18"/>
      <c r="QE70" s="14"/>
      <c r="QF70" s="15"/>
      <c r="QG70" s="16"/>
      <c r="QH70" s="16"/>
      <c r="QI70" s="16"/>
      <c r="QJ70" s="17"/>
      <c r="QK70" s="17"/>
      <c r="QL70" s="17"/>
      <c r="QM70" s="17"/>
      <c r="QN70" s="17"/>
      <c r="QO70" s="17"/>
      <c r="QP70" s="17"/>
      <c r="QQ70" s="17"/>
      <c r="QR70" s="17"/>
      <c r="QS70" s="18"/>
      <c r="QU70" s="14"/>
      <c r="QV70" s="15"/>
      <c r="QW70" s="16"/>
      <c r="QX70" s="16"/>
      <c r="QY70" s="16"/>
      <c r="QZ70" s="17"/>
      <c r="RA70" s="17"/>
      <c r="RB70" s="17"/>
      <c r="RC70" s="17"/>
      <c r="RD70" s="17"/>
      <c r="RE70" s="17"/>
      <c r="RF70" s="17"/>
      <c r="RG70" s="17"/>
      <c r="RH70" s="17"/>
      <c r="RI70" s="18"/>
      <c r="RK70" s="14"/>
      <c r="RL70" s="15"/>
      <c r="RM70" s="16"/>
      <c r="RN70" s="16"/>
      <c r="RO70" s="16"/>
      <c r="RP70" s="17"/>
      <c r="RQ70" s="17"/>
      <c r="RR70" s="17"/>
      <c r="RS70" s="17"/>
      <c r="RT70" s="17"/>
      <c r="RU70" s="17"/>
      <c r="RV70" s="17"/>
      <c r="RW70" s="17"/>
      <c r="RX70" s="17"/>
      <c r="RY70" s="18"/>
      <c r="SA70" s="14"/>
      <c r="SB70" s="15"/>
      <c r="SC70" s="16"/>
      <c r="SD70" s="16"/>
      <c r="SE70" s="16"/>
      <c r="SF70" s="17"/>
      <c r="SG70" s="17"/>
      <c r="SH70" s="17"/>
      <c r="SI70" s="17"/>
      <c r="SJ70" s="17"/>
      <c r="SK70" s="17"/>
      <c r="SL70" s="17"/>
      <c r="SM70" s="17"/>
      <c r="SN70" s="17"/>
      <c r="SO70" s="18"/>
      <c r="SQ70" s="14"/>
      <c r="SR70" s="15"/>
      <c r="SS70" s="16"/>
      <c r="ST70" s="16"/>
      <c r="SU70" s="16"/>
      <c r="SV70" s="17"/>
      <c r="SW70" s="17"/>
      <c r="SX70" s="17"/>
      <c r="SY70" s="17"/>
      <c r="SZ70" s="17"/>
      <c r="TA70" s="17"/>
      <c r="TB70" s="17"/>
      <c r="TC70" s="17"/>
      <c r="TD70" s="17"/>
      <c r="TE70" s="18"/>
      <c r="TG70" s="14"/>
      <c r="TH70" s="15"/>
      <c r="TI70" s="16"/>
      <c r="TJ70" s="16"/>
      <c r="TK70" s="16"/>
      <c r="TL70" s="17"/>
      <c r="TM70" s="17"/>
      <c r="TN70" s="17"/>
      <c r="TO70" s="17"/>
      <c r="TP70" s="17"/>
      <c r="TQ70" s="17"/>
      <c r="TR70" s="17"/>
      <c r="TS70" s="17"/>
      <c r="TT70" s="17"/>
      <c r="TU70" s="18"/>
      <c r="TW70" s="14"/>
      <c r="TX70" s="15"/>
      <c r="TY70" s="16"/>
      <c r="TZ70" s="16"/>
      <c r="UA70" s="16"/>
      <c r="UB70" s="17"/>
      <c r="UC70" s="17"/>
      <c r="UD70" s="17"/>
      <c r="UE70" s="17"/>
      <c r="UF70" s="17"/>
      <c r="UG70" s="17"/>
      <c r="UH70" s="17"/>
      <c r="UI70" s="17"/>
      <c r="UJ70" s="17"/>
      <c r="UK70" s="18"/>
      <c r="UM70" s="14"/>
      <c r="UN70" s="15"/>
      <c r="UO70" s="16"/>
      <c r="UP70" s="16"/>
      <c r="UQ70" s="16"/>
      <c r="UR70" s="17"/>
      <c r="US70" s="17"/>
      <c r="UT70" s="17"/>
      <c r="UU70" s="17"/>
      <c r="UV70" s="17"/>
      <c r="UW70" s="17"/>
      <c r="UX70" s="17"/>
      <c r="UY70" s="17"/>
      <c r="UZ70" s="17"/>
      <c r="VA70" s="18"/>
      <c r="VC70" s="14"/>
      <c r="VD70" s="15"/>
      <c r="VE70" s="16"/>
      <c r="VF70" s="16"/>
      <c r="VG70" s="16"/>
      <c r="VH70" s="17"/>
      <c r="VI70" s="17"/>
      <c r="VJ70" s="17"/>
      <c r="VK70" s="17"/>
      <c r="VL70" s="17"/>
      <c r="VM70" s="17"/>
      <c r="VN70" s="17"/>
      <c r="VO70" s="17"/>
      <c r="VP70" s="17"/>
      <c r="VQ70" s="18"/>
      <c r="VS70" s="14"/>
      <c r="VT70" s="15"/>
      <c r="VU70" s="16"/>
      <c r="VV70" s="16"/>
      <c r="VW70" s="16"/>
      <c r="VX70" s="17"/>
      <c r="VY70" s="17"/>
      <c r="VZ70" s="17"/>
      <c r="WA70" s="17"/>
      <c r="WB70" s="17"/>
      <c r="WC70" s="17"/>
      <c r="WD70" s="17"/>
      <c r="WE70" s="17"/>
      <c r="WF70" s="17"/>
      <c r="WG70" s="18"/>
      <c r="WI70" s="14"/>
      <c r="WJ70" s="15"/>
      <c r="WK70" s="16"/>
      <c r="WL70" s="16"/>
      <c r="WM70" s="16"/>
      <c r="WN70" s="17"/>
      <c r="WO70" s="17"/>
      <c r="WP70" s="17"/>
      <c r="WQ70" s="17"/>
      <c r="WR70" s="17"/>
      <c r="WS70" s="17"/>
      <c r="WT70" s="17"/>
      <c r="WU70" s="17"/>
      <c r="WV70" s="17"/>
      <c r="WW70" s="18"/>
      <c r="WY70" s="14"/>
      <c r="WZ70" s="15"/>
      <c r="XA70" s="16"/>
      <c r="XB70" s="16"/>
      <c r="XC70" s="16"/>
      <c r="XD70" s="17"/>
      <c r="XE70" s="17"/>
      <c r="XF70" s="17"/>
      <c r="XG70" s="17"/>
      <c r="XH70" s="17"/>
      <c r="XI70" s="17"/>
      <c r="XJ70" s="17"/>
      <c r="XK70" s="17"/>
      <c r="XL70" s="17"/>
      <c r="XM70" s="18"/>
      <c r="XO70" s="14"/>
      <c r="XP70" s="15"/>
      <c r="XQ70" s="16"/>
      <c r="XR70" s="16"/>
      <c r="XS70" s="16"/>
      <c r="XT70" s="17"/>
      <c r="XU70" s="17"/>
      <c r="XV70" s="17"/>
      <c r="XW70" s="17"/>
      <c r="XX70" s="17"/>
      <c r="XY70" s="17"/>
      <c r="XZ70" s="17"/>
      <c r="YA70" s="17"/>
      <c r="YB70" s="17"/>
      <c r="YC70" s="18"/>
      <c r="YE70" s="14"/>
      <c r="YF70" s="15"/>
      <c r="YG70" s="16"/>
      <c r="YH70" s="16"/>
      <c r="YI70" s="16"/>
      <c r="YJ70" s="17"/>
      <c r="YK70" s="17"/>
      <c r="YL70" s="17"/>
      <c r="YM70" s="17"/>
      <c r="YN70" s="17"/>
      <c r="YO70" s="17"/>
      <c r="YP70" s="17"/>
      <c r="YQ70" s="17"/>
      <c r="YR70" s="17"/>
      <c r="YS70" s="18"/>
      <c r="YU70" s="14"/>
      <c r="YV70" s="15"/>
      <c r="YW70" s="16"/>
      <c r="YX70" s="16"/>
      <c r="YY70" s="16"/>
      <c r="YZ70" s="17"/>
      <c r="ZA70" s="17"/>
      <c r="ZB70" s="17"/>
      <c r="ZC70" s="17"/>
      <c r="ZD70" s="17"/>
      <c r="ZE70" s="17"/>
      <c r="ZF70" s="17"/>
      <c r="ZG70" s="17"/>
      <c r="ZH70" s="17"/>
      <c r="ZI70" s="18"/>
      <c r="ZK70" s="14"/>
      <c r="ZL70" s="15"/>
      <c r="ZM70" s="16"/>
      <c r="ZN70" s="16"/>
      <c r="ZO70" s="16"/>
      <c r="ZP70" s="17"/>
      <c r="ZQ70" s="17"/>
      <c r="ZR70" s="17"/>
      <c r="ZS70" s="17"/>
      <c r="ZT70" s="17"/>
      <c r="ZU70" s="17"/>
      <c r="ZV70" s="17"/>
      <c r="ZW70" s="17"/>
      <c r="ZX70" s="17"/>
      <c r="ZY70" s="18"/>
    </row>
    <row r="71" spans="1:701" s="20" customFormat="1" ht="28.5" customHeight="1" x14ac:dyDescent="0.3">
      <c r="A71" s="12">
        <v>69</v>
      </c>
      <c r="B71" s="13" t="s">
        <v>155</v>
      </c>
      <c r="C71" s="8">
        <v>526500</v>
      </c>
      <c r="D71" s="8">
        <v>648000</v>
      </c>
      <c r="E71" s="8">
        <v>12600</v>
      </c>
      <c r="F71" s="8">
        <v>0</v>
      </c>
      <c r="G71" s="8">
        <v>0</v>
      </c>
      <c r="H71" s="8">
        <v>621000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</row>
    <row r="72" spans="1:701" ht="28.5" customHeight="1" x14ac:dyDescent="0.3">
      <c r="A72" s="12">
        <v>70</v>
      </c>
      <c r="B72" s="13" t="s">
        <v>177</v>
      </c>
      <c r="C72" s="8">
        <v>315000</v>
      </c>
      <c r="D72" s="8">
        <v>212000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</row>
    <row r="73" spans="1:701" ht="28.5" customHeight="1" x14ac:dyDescent="0.3">
      <c r="A73" s="12">
        <v>71</v>
      </c>
      <c r="B73" s="13" t="s">
        <v>57</v>
      </c>
      <c r="C73" s="8">
        <v>198000</v>
      </c>
      <c r="D73" s="8">
        <v>319500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</row>
    <row r="74" spans="1:701" ht="28.5" customHeight="1" x14ac:dyDescent="0.3">
      <c r="A74" s="12">
        <v>72</v>
      </c>
      <c r="B74" s="13" t="s">
        <v>58</v>
      </c>
      <c r="C74" s="8">
        <v>0</v>
      </c>
      <c r="D74" s="8">
        <v>0</v>
      </c>
      <c r="E74" s="8">
        <v>391270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</row>
    <row r="75" spans="1:701" ht="28.5" customHeight="1" x14ac:dyDescent="0.3">
      <c r="A75" s="12">
        <v>73</v>
      </c>
      <c r="B75" s="13" t="s">
        <v>59</v>
      </c>
      <c r="C75" s="8">
        <v>306000</v>
      </c>
      <c r="D75" s="8">
        <v>770000</v>
      </c>
      <c r="E75" s="8">
        <v>42370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</row>
    <row r="76" spans="1:701" s="20" customFormat="1" ht="28.5" customHeight="1" x14ac:dyDescent="0.3">
      <c r="A76" s="12">
        <v>74</v>
      </c>
      <c r="B76" s="13" t="s">
        <v>60</v>
      </c>
      <c r="C76" s="8">
        <v>297000</v>
      </c>
      <c r="D76" s="8">
        <v>654500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21"/>
    </row>
    <row r="77" spans="1:701" ht="32.25" customHeight="1" x14ac:dyDescent="0.3">
      <c r="A77" s="12">
        <v>75</v>
      </c>
      <c r="B77" s="13" t="s">
        <v>61</v>
      </c>
      <c r="C77" s="8">
        <v>330000</v>
      </c>
      <c r="D77" s="8">
        <v>676500</v>
      </c>
      <c r="E77" s="8">
        <v>125130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701" ht="28.5" customHeight="1" x14ac:dyDescent="0.3">
      <c r="A78" s="12">
        <v>76</v>
      </c>
      <c r="B78" s="13" t="s">
        <v>131</v>
      </c>
      <c r="C78" s="8">
        <v>693000</v>
      </c>
      <c r="D78" s="8">
        <v>765000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701" ht="28.5" customHeight="1" x14ac:dyDescent="0.3">
      <c r="A79" s="12">
        <v>77</v>
      </c>
      <c r="B79" s="13" t="s">
        <v>62</v>
      </c>
      <c r="C79" s="8">
        <v>0</v>
      </c>
      <c r="D79" s="8">
        <v>0</v>
      </c>
      <c r="E79" s="8">
        <v>332680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701" ht="28.5" customHeight="1" x14ac:dyDescent="0.3">
      <c r="A80" s="12">
        <v>78</v>
      </c>
      <c r="B80" s="13" t="s">
        <v>63</v>
      </c>
      <c r="C80" s="8">
        <v>603000</v>
      </c>
      <c r="D80" s="8">
        <v>562500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</row>
    <row r="81" spans="1:14" ht="28.5" customHeight="1" x14ac:dyDescent="0.3">
      <c r="A81" s="12">
        <v>79</v>
      </c>
      <c r="B81" s="13" t="s">
        <v>64</v>
      </c>
      <c r="C81" s="8">
        <v>0</v>
      </c>
      <c r="D81" s="8">
        <v>0</v>
      </c>
      <c r="E81" s="8">
        <v>174030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4" ht="39" customHeight="1" x14ac:dyDescent="0.3">
      <c r="A82" s="12">
        <v>80</v>
      </c>
      <c r="B82" s="13" t="s">
        <v>65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ht="28.5" customHeight="1" x14ac:dyDescent="0.3">
      <c r="A83" s="12">
        <v>81</v>
      </c>
      <c r="B83" s="13" t="s">
        <v>132</v>
      </c>
      <c r="C83" s="8">
        <v>0</v>
      </c>
      <c r="D83" s="8">
        <v>0</v>
      </c>
      <c r="E83" s="8">
        <v>315930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ht="28.5" customHeight="1" x14ac:dyDescent="0.3">
      <c r="A84" s="12">
        <v>82</v>
      </c>
      <c r="B84" s="13" t="s">
        <v>66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ht="38.25" customHeight="1" x14ac:dyDescent="0.3">
      <c r="A85" s="12">
        <v>83</v>
      </c>
      <c r="B85" s="13" t="s">
        <v>133</v>
      </c>
      <c r="C85" s="8">
        <v>482500</v>
      </c>
      <c r="D85" s="8">
        <v>477500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ht="36" customHeight="1" x14ac:dyDescent="0.3">
      <c r="A86" s="12">
        <v>84</v>
      </c>
      <c r="B86" s="13" t="s">
        <v>67</v>
      </c>
      <c r="C86" s="8">
        <v>0</v>
      </c>
      <c r="D86" s="8">
        <v>0</v>
      </c>
      <c r="E86" s="8">
        <v>328920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ht="28.5" customHeight="1" x14ac:dyDescent="0.3">
      <c r="A87" s="12">
        <v>85</v>
      </c>
      <c r="B87" s="13" t="s">
        <v>68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ht="28.5" customHeight="1" x14ac:dyDescent="0.3">
      <c r="A88" s="12">
        <v>86</v>
      </c>
      <c r="B88" s="13" t="s">
        <v>69</v>
      </c>
      <c r="C88" s="8">
        <v>669000</v>
      </c>
      <c r="D88" s="8">
        <v>615000</v>
      </c>
      <c r="E88" s="8">
        <v>461640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ht="28.5" customHeight="1" x14ac:dyDescent="0.3">
      <c r="A89" s="12">
        <v>87</v>
      </c>
      <c r="B89" s="13" t="s">
        <v>70</v>
      </c>
      <c r="C89" s="8">
        <v>0</v>
      </c>
      <c r="D89" s="8">
        <v>0</v>
      </c>
      <c r="E89" s="8">
        <v>1385060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ht="28.5" customHeight="1" x14ac:dyDescent="0.3">
      <c r="A90" s="12">
        <v>88</v>
      </c>
      <c r="B90" s="13" t="s">
        <v>134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ht="28.5" customHeight="1" x14ac:dyDescent="0.3">
      <c r="A91" s="12">
        <v>89</v>
      </c>
      <c r="B91" s="13" t="s">
        <v>135</v>
      </c>
      <c r="C91" s="8">
        <v>430500</v>
      </c>
      <c r="D91" s="8">
        <v>427500</v>
      </c>
      <c r="E91" s="8">
        <v>442250</v>
      </c>
      <c r="F91" s="8">
        <v>0</v>
      </c>
      <c r="G91" s="8">
        <v>0</v>
      </c>
      <c r="H91" s="8">
        <v>27000</v>
      </c>
      <c r="I91" s="8">
        <v>0</v>
      </c>
      <c r="J91" s="8">
        <v>378000</v>
      </c>
      <c r="K91" s="8">
        <v>0</v>
      </c>
      <c r="L91" s="8">
        <v>0</v>
      </c>
      <c r="M91" s="8">
        <v>0</v>
      </c>
      <c r="N91" s="8">
        <v>0</v>
      </c>
    </row>
    <row r="92" spans="1:14" ht="28.5" customHeight="1" x14ac:dyDescent="0.3">
      <c r="A92" s="12">
        <v>90</v>
      </c>
      <c r="B92" s="13" t="s">
        <v>136</v>
      </c>
      <c r="C92" s="8">
        <v>200000</v>
      </c>
      <c r="D92" s="8">
        <v>50000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4" ht="36.75" customHeight="1" x14ac:dyDescent="0.3">
      <c r="A93" s="12">
        <v>91</v>
      </c>
      <c r="B93" s="13" t="s">
        <v>161</v>
      </c>
      <c r="C93" s="8">
        <v>148500</v>
      </c>
      <c r="D93" s="8">
        <v>189000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ht="28.5" customHeight="1" x14ac:dyDescent="0.3">
      <c r="A94" s="12">
        <v>92</v>
      </c>
      <c r="B94" s="13" t="s">
        <v>71</v>
      </c>
      <c r="C94" s="8">
        <v>0</v>
      </c>
      <c r="D94" s="8">
        <v>0</v>
      </c>
      <c r="E94" s="8">
        <v>602000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4" ht="28.5" customHeight="1" x14ac:dyDescent="0.3">
      <c r="A95" s="12">
        <v>93</v>
      </c>
      <c r="B95" s="13" t="s">
        <v>137</v>
      </c>
      <c r="C95" s="8">
        <v>0</v>
      </c>
      <c r="D95" s="8">
        <v>0</v>
      </c>
      <c r="E95" s="8">
        <v>966990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ht="28.5" customHeight="1" x14ac:dyDescent="0.3">
      <c r="A96" s="12">
        <v>94</v>
      </c>
      <c r="B96" s="13" t="s">
        <v>72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701" ht="28.5" customHeight="1" x14ac:dyDescent="0.3">
      <c r="A97" s="12">
        <v>95</v>
      </c>
      <c r="B97" s="13" t="s">
        <v>156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701" ht="28.5" customHeight="1" x14ac:dyDescent="0.3">
      <c r="A98" s="12">
        <v>96</v>
      </c>
      <c r="B98" s="13" t="s">
        <v>162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701" s="20" customFormat="1" ht="28.5" customHeight="1" x14ac:dyDescent="0.3">
      <c r="A99" s="12">
        <v>97</v>
      </c>
      <c r="B99" s="13" t="s">
        <v>73</v>
      </c>
      <c r="C99" s="8">
        <v>1617000</v>
      </c>
      <c r="D99" s="8">
        <v>1991000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701" s="20" customFormat="1" ht="28.5" customHeight="1" x14ac:dyDescent="0.3">
      <c r="A100" s="12">
        <v>98</v>
      </c>
      <c r="B100" s="13" t="s">
        <v>138</v>
      </c>
      <c r="C100" s="8">
        <v>1377000</v>
      </c>
      <c r="D100" s="8">
        <v>1237500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701" s="20" customFormat="1" ht="28.5" customHeight="1" x14ac:dyDescent="0.3">
      <c r="A101" s="12">
        <v>99</v>
      </c>
      <c r="B101" s="13" t="s">
        <v>74</v>
      </c>
      <c r="C101" s="8">
        <v>0</v>
      </c>
      <c r="D101" s="8">
        <v>0</v>
      </c>
      <c r="E101" s="8">
        <v>244830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</row>
    <row r="102" spans="1:701" s="20" customFormat="1" ht="38.25" customHeight="1" x14ac:dyDescent="0.3">
      <c r="A102" s="12">
        <v>100</v>
      </c>
      <c r="B102" s="13" t="s">
        <v>121</v>
      </c>
      <c r="C102" s="8">
        <v>1512000</v>
      </c>
      <c r="D102" s="8">
        <v>702000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701" s="19" customFormat="1" ht="23.25" customHeight="1" x14ac:dyDescent="0.3">
      <c r="A103" s="12">
        <v>101</v>
      </c>
      <c r="B103" s="13" t="s">
        <v>75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14"/>
      <c r="P103" s="15"/>
      <c r="Q103" s="16"/>
      <c r="R103" s="16"/>
      <c r="S103" s="16"/>
      <c r="T103" s="17"/>
      <c r="U103" s="17"/>
      <c r="V103" s="17"/>
      <c r="W103" s="17"/>
      <c r="X103" s="17"/>
      <c r="Y103" s="17"/>
      <c r="Z103" s="17"/>
      <c r="AA103" s="17"/>
      <c r="AB103" s="17"/>
      <c r="AC103" s="18"/>
      <c r="AD103" s="18"/>
      <c r="AE103" s="14"/>
      <c r="AF103" s="15"/>
      <c r="AG103" s="16"/>
      <c r="AH103" s="16"/>
      <c r="AI103" s="16"/>
      <c r="AJ103" s="17"/>
      <c r="AK103" s="17"/>
      <c r="AL103" s="17"/>
      <c r="AM103" s="17"/>
      <c r="AN103" s="17"/>
      <c r="AO103" s="17"/>
      <c r="AP103" s="17"/>
      <c r="AQ103" s="17"/>
      <c r="AR103" s="17"/>
      <c r="AS103" s="18"/>
      <c r="AU103" s="14"/>
      <c r="AV103" s="15"/>
      <c r="AW103" s="16"/>
      <c r="AX103" s="16"/>
      <c r="AY103" s="16"/>
      <c r="AZ103" s="17"/>
      <c r="BA103" s="17"/>
      <c r="BB103" s="17"/>
      <c r="BC103" s="17"/>
      <c r="BD103" s="17"/>
      <c r="BE103" s="17"/>
      <c r="BF103" s="17"/>
      <c r="BG103" s="17"/>
      <c r="BH103" s="17"/>
      <c r="BI103" s="18"/>
      <c r="BK103" s="14"/>
      <c r="BL103" s="15"/>
      <c r="BM103" s="16"/>
      <c r="BN103" s="16"/>
      <c r="BO103" s="16"/>
      <c r="BP103" s="17"/>
      <c r="BQ103" s="17"/>
      <c r="BR103" s="17"/>
      <c r="BS103" s="17"/>
      <c r="BT103" s="17"/>
      <c r="BU103" s="17"/>
      <c r="BV103" s="17"/>
      <c r="BW103" s="17"/>
      <c r="BX103" s="17"/>
      <c r="BY103" s="18"/>
      <c r="CA103" s="14"/>
      <c r="CB103" s="15"/>
      <c r="CC103" s="16"/>
      <c r="CD103" s="16"/>
      <c r="CE103" s="16"/>
      <c r="CF103" s="17"/>
      <c r="CG103" s="17"/>
      <c r="CH103" s="17"/>
      <c r="CI103" s="17"/>
      <c r="CJ103" s="17"/>
      <c r="CK103" s="17"/>
      <c r="CL103" s="17"/>
      <c r="CM103" s="17"/>
      <c r="CN103" s="17"/>
      <c r="CO103" s="18"/>
      <c r="CQ103" s="14"/>
      <c r="CR103" s="15"/>
      <c r="CS103" s="16"/>
      <c r="CT103" s="16"/>
      <c r="CU103" s="16"/>
      <c r="CV103" s="17"/>
      <c r="CW103" s="17"/>
      <c r="CX103" s="17"/>
      <c r="CY103" s="17"/>
      <c r="CZ103" s="17"/>
      <c r="DA103" s="17"/>
      <c r="DB103" s="17"/>
      <c r="DC103" s="17"/>
      <c r="DD103" s="17"/>
      <c r="DE103" s="18"/>
      <c r="DG103" s="14"/>
      <c r="DH103" s="15"/>
      <c r="DI103" s="16"/>
      <c r="DJ103" s="16"/>
      <c r="DK103" s="16"/>
      <c r="DL103" s="17"/>
      <c r="DM103" s="17"/>
      <c r="DN103" s="17"/>
      <c r="DO103" s="17"/>
      <c r="DP103" s="17"/>
      <c r="DQ103" s="17"/>
      <c r="DR103" s="17"/>
      <c r="DS103" s="17"/>
      <c r="DT103" s="17"/>
      <c r="DU103" s="18"/>
      <c r="DW103" s="14"/>
      <c r="DX103" s="15"/>
      <c r="DY103" s="16"/>
      <c r="DZ103" s="16"/>
      <c r="EA103" s="16"/>
      <c r="EB103" s="17"/>
      <c r="EC103" s="17"/>
      <c r="ED103" s="17"/>
      <c r="EE103" s="17"/>
      <c r="EF103" s="17"/>
      <c r="EG103" s="17"/>
      <c r="EH103" s="17"/>
      <c r="EI103" s="17"/>
      <c r="EJ103" s="17"/>
      <c r="EK103" s="18"/>
      <c r="EM103" s="14"/>
      <c r="EN103" s="15"/>
      <c r="EO103" s="16"/>
      <c r="EP103" s="16"/>
      <c r="EQ103" s="16"/>
      <c r="ER103" s="17"/>
      <c r="ES103" s="17"/>
      <c r="ET103" s="17"/>
      <c r="EU103" s="17"/>
      <c r="EV103" s="17"/>
      <c r="EW103" s="17"/>
      <c r="EX103" s="17"/>
      <c r="EY103" s="17"/>
      <c r="EZ103" s="17"/>
      <c r="FA103" s="18"/>
      <c r="FC103" s="14"/>
      <c r="FD103" s="15"/>
      <c r="FE103" s="16"/>
      <c r="FF103" s="16"/>
      <c r="FG103" s="16"/>
      <c r="FH103" s="17"/>
      <c r="FI103" s="17"/>
      <c r="FJ103" s="17"/>
      <c r="FK103" s="17"/>
      <c r="FL103" s="17"/>
      <c r="FM103" s="17"/>
      <c r="FN103" s="17"/>
      <c r="FO103" s="17"/>
      <c r="FP103" s="17"/>
      <c r="FQ103" s="18"/>
      <c r="FS103" s="14"/>
      <c r="FT103" s="15"/>
      <c r="FU103" s="16"/>
      <c r="FV103" s="16"/>
      <c r="FW103" s="16"/>
      <c r="FX103" s="17"/>
      <c r="FY103" s="17"/>
      <c r="FZ103" s="17"/>
      <c r="GA103" s="17"/>
      <c r="GB103" s="17"/>
      <c r="GC103" s="17"/>
      <c r="GD103" s="17"/>
      <c r="GE103" s="17"/>
      <c r="GF103" s="17"/>
      <c r="GG103" s="18"/>
      <c r="GI103" s="14"/>
      <c r="GJ103" s="15"/>
      <c r="GK103" s="16"/>
      <c r="GL103" s="16"/>
      <c r="GM103" s="16"/>
      <c r="GN103" s="17"/>
      <c r="GO103" s="17"/>
      <c r="GP103" s="17"/>
      <c r="GQ103" s="17"/>
      <c r="GR103" s="17"/>
      <c r="GS103" s="17"/>
      <c r="GT103" s="17"/>
      <c r="GU103" s="17"/>
      <c r="GV103" s="17"/>
      <c r="GW103" s="18"/>
      <c r="GY103" s="14"/>
      <c r="GZ103" s="15"/>
      <c r="HA103" s="16"/>
      <c r="HB103" s="16"/>
      <c r="HC103" s="16"/>
      <c r="HD103" s="17"/>
      <c r="HE103" s="17"/>
      <c r="HF103" s="17"/>
      <c r="HG103" s="17"/>
      <c r="HH103" s="17"/>
      <c r="HI103" s="17"/>
      <c r="HJ103" s="17"/>
      <c r="HK103" s="17"/>
      <c r="HL103" s="17"/>
      <c r="HM103" s="18"/>
      <c r="HO103" s="14"/>
      <c r="HP103" s="15"/>
      <c r="HQ103" s="16"/>
      <c r="HR103" s="16"/>
      <c r="HS103" s="16"/>
      <c r="HT103" s="17"/>
      <c r="HU103" s="17"/>
      <c r="HV103" s="17"/>
      <c r="HW103" s="17"/>
      <c r="HX103" s="17"/>
      <c r="HY103" s="17"/>
      <c r="HZ103" s="17"/>
      <c r="IA103" s="17"/>
      <c r="IB103" s="17"/>
      <c r="IC103" s="18"/>
      <c r="IE103" s="14"/>
      <c r="IF103" s="15"/>
      <c r="IG103" s="16"/>
      <c r="IH103" s="16"/>
      <c r="II103" s="16"/>
      <c r="IJ103" s="17"/>
      <c r="IK103" s="17"/>
      <c r="IL103" s="17"/>
      <c r="IM103" s="17"/>
      <c r="IN103" s="17"/>
      <c r="IO103" s="17"/>
      <c r="IP103" s="17"/>
      <c r="IQ103" s="17"/>
      <c r="IR103" s="17"/>
      <c r="IS103" s="18"/>
      <c r="IU103" s="14"/>
      <c r="IV103" s="15"/>
      <c r="IW103" s="16"/>
      <c r="IX103" s="16"/>
      <c r="IY103" s="16"/>
      <c r="IZ103" s="17"/>
      <c r="JA103" s="17"/>
      <c r="JB103" s="17"/>
      <c r="JC103" s="17"/>
      <c r="JD103" s="17"/>
      <c r="JE103" s="17"/>
      <c r="JF103" s="17"/>
      <c r="JG103" s="17"/>
      <c r="JH103" s="17"/>
      <c r="JI103" s="18"/>
      <c r="JK103" s="14"/>
      <c r="JL103" s="15"/>
      <c r="JM103" s="16"/>
      <c r="JN103" s="16"/>
      <c r="JO103" s="16"/>
      <c r="JP103" s="17"/>
      <c r="JQ103" s="17"/>
      <c r="JR103" s="17"/>
      <c r="JS103" s="17"/>
      <c r="JT103" s="17"/>
      <c r="JU103" s="17"/>
      <c r="JV103" s="17"/>
      <c r="JW103" s="17"/>
      <c r="JX103" s="17"/>
      <c r="JY103" s="18"/>
      <c r="KA103" s="14"/>
      <c r="KB103" s="15"/>
      <c r="KC103" s="16"/>
      <c r="KD103" s="16"/>
      <c r="KE103" s="16"/>
      <c r="KF103" s="17"/>
      <c r="KG103" s="17"/>
      <c r="KH103" s="17"/>
      <c r="KI103" s="17"/>
      <c r="KJ103" s="17"/>
      <c r="KK103" s="17"/>
      <c r="KL103" s="17"/>
      <c r="KM103" s="17"/>
      <c r="KN103" s="17"/>
      <c r="KO103" s="18"/>
      <c r="KQ103" s="14"/>
      <c r="KR103" s="15"/>
      <c r="KS103" s="16"/>
      <c r="KT103" s="16"/>
      <c r="KU103" s="16"/>
      <c r="KV103" s="17"/>
      <c r="KW103" s="17"/>
      <c r="KX103" s="17"/>
      <c r="KY103" s="17"/>
      <c r="KZ103" s="17"/>
      <c r="LA103" s="17"/>
      <c r="LB103" s="17"/>
      <c r="LC103" s="17"/>
      <c r="LD103" s="17"/>
      <c r="LE103" s="18"/>
      <c r="LG103" s="14"/>
      <c r="LH103" s="15"/>
      <c r="LI103" s="16"/>
      <c r="LJ103" s="16"/>
      <c r="LK103" s="16"/>
      <c r="LL103" s="17"/>
      <c r="LM103" s="17"/>
      <c r="LN103" s="17"/>
      <c r="LO103" s="17"/>
      <c r="LP103" s="17"/>
      <c r="LQ103" s="17"/>
      <c r="LR103" s="17"/>
      <c r="LS103" s="17"/>
      <c r="LT103" s="17"/>
      <c r="LU103" s="18"/>
      <c r="LW103" s="14"/>
      <c r="LX103" s="15"/>
      <c r="LY103" s="16"/>
      <c r="LZ103" s="16"/>
      <c r="MA103" s="16"/>
      <c r="MB103" s="17"/>
      <c r="MC103" s="17"/>
      <c r="MD103" s="17"/>
      <c r="ME103" s="17"/>
      <c r="MF103" s="17"/>
      <c r="MG103" s="17"/>
      <c r="MH103" s="17"/>
      <c r="MI103" s="17"/>
      <c r="MJ103" s="17"/>
      <c r="MK103" s="18"/>
      <c r="MM103" s="14"/>
      <c r="MN103" s="15"/>
      <c r="MO103" s="16"/>
      <c r="MP103" s="16"/>
      <c r="MQ103" s="16"/>
      <c r="MR103" s="17"/>
      <c r="MS103" s="17"/>
      <c r="MT103" s="17"/>
      <c r="MU103" s="17"/>
      <c r="MV103" s="17"/>
      <c r="MW103" s="17"/>
      <c r="MX103" s="17"/>
      <c r="MY103" s="17"/>
      <c r="MZ103" s="17"/>
      <c r="NA103" s="18"/>
      <c r="NC103" s="14"/>
      <c r="ND103" s="15"/>
      <c r="NE103" s="16"/>
      <c r="NF103" s="16"/>
      <c r="NG103" s="16"/>
      <c r="NH103" s="17"/>
      <c r="NI103" s="17"/>
      <c r="NJ103" s="17"/>
      <c r="NK103" s="17"/>
      <c r="NL103" s="17"/>
      <c r="NM103" s="17"/>
      <c r="NN103" s="17"/>
      <c r="NO103" s="17"/>
      <c r="NP103" s="17"/>
      <c r="NQ103" s="18"/>
      <c r="NS103" s="14"/>
      <c r="NT103" s="15"/>
      <c r="NU103" s="16"/>
      <c r="NV103" s="16"/>
      <c r="NW103" s="16"/>
      <c r="NX103" s="17"/>
      <c r="NY103" s="17"/>
      <c r="NZ103" s="17"/>
      <c r="OA103" s="17"/>
      <c r="OB103" s="17"/>
      <c r="OC103" s="17"/>
      <c r="OD103" s="17"/>
      <c r="OE103" s="17"/>
      <c r="OF103" s="17"/>
      <c r="OG103" s="18"/>
      <c r="OI103" s="14"/>
      <c r="OJ103" s="15"/>
      <c r="OK103" s="16"/>
      <c r="OL103" s="16"/>
      <c r="OM103" s="16"/>
      <c r="ON103" s="17"/>
      <c r="OO103" s="17"/>
      <c r="OP103" s="17"/>
      <c r="OQ103" s="17"/>
      <c r="OR103" s="17"/>
      <c r="OS103" s="17"/>
      <c r="OT103" s="17"/>
      <c r="OU103" s="17"/>
      <c r="OV103" s="17"/>
      <c r="OW103" s="18"/>
      <c r="OY103" s="14"/>
      <c r="OZ103" s="15"/>
      <c r="PA103" s="16"/>
      <c r="PB103" s="16"/>
      <c r="PC103" s="16"/>
      <c r="PD103" s="17"/>
      <c r="PE103" s="17"/>
      <c r="PF103" s="17"/>
      <c r="PG103" s="17"/>
      <c r="PH103" s="17"/>
      <c r="PI103" s="17"/>
      <c r="PJ103" s="17"/>
      <c r="PK103" s="17"/>
      <c r="PL103" s="17"/>
      <c r="PM103" s="18"/>
      <c r="PO103" s="14"/>
      <c r="PP103" s="15"/>
      <c r="PQ103" s="16"/>
      <c r="PR103" s="16"/>
      <c r="PS103" s="16"/>
      <c r="PT103" s="17"/>
      <c r="PU103" s="17"/>
      <c r="PV103" s="17"/>
      <c r="PW103" s="17"/>
      <c r="PX103" s="17"/>
      <c r="PY103" s="17"/>
      <c r="PZ103" s="17"/>
      <c r="QA103" s="17"/>
      <c r="QB103" s="17"/>
      <c r="QC103" s="18"/>
      <c r="QE103" s="14"/>
      <c r="QF103" s="15"/>
      <c r="QG103" s="16"/>
      <c r="QH103" s="16"/>
      <c r="QI103" s="16"/>
      <c r="QJ103" s="17"/>
      <c r="QK103" s="17"/>
      <c r="QL103" s="17"/>
      <c r="QM103" s="17"/>
      <c r="QN103" s="17"/>
      <c r="QO103" s="17"/>
      <c r="QP103" s="17"/>
      <c r="QQ103" s="17"/>
      <c r="QR103" s="17"/>
      <c r="QS103" s="18"/>
      <c r="QU103" s="14"/>
      <c r="QV103" s="15"/>
      <c r="QW103" s="16"/>
      <c r="QX103" s="16"/>
      <c r="QY103" s="16"/>
      <c r="QZ103" s="17"/>
      <c r="RA103" s="17"/>
      <c r="RB103" s="17"/>
      <c r="RC103" s="17"/>
      <c r="RD103" s="17"/>
      <c r="RE103" s="17"/>
      <c r="RF103" s="17"/>
      <c r="RG103" s="17"/>
      <c r="RH103" s="17"/>
      <c r="RI103" s="18"/>
      <c r="RK103" s="14"/>
      <c r="RL103" s="15"/>
      <c r="RM103" s="16"/>
      <c r="RN103" s="16"/>
      <c r="RO103" s="16"/>
      <c r="RP103" s="17"/>
      <c r="RQ103" s="17"/>
      <c r="RR103" s="17"/>
      <c r="RS103" s="17"/>
      <c r="RT103" s="17"/>
      <c r="RU103" s="17"/>
      <c r="RV103" s="17"/>
      <c r="RW103" s="17"/>
      <c r="RX103" s="17"/>
      <c r="RY103" s="18"/>
      <c r="SA103" s="14"/>
      <c r="SB103" s="15"/>
      <c r="SC103" s="16"/>
      <c r="SD103" s="16"/>
      <c r="SE103" s="16"/>
      <c r="SF103" s="17"/>
      <c r="SG103" s="17"/>
      <c r="SH103" s="17"/>
      <c r="SI103" s="17"/>
      <c r="SJ103" s="17"/>
      <c r="SK103" s="17"/>
      <c r="SL103" s="17"/>
      <c r="SM103" s="17"/>
      <c r="SN103" s="17"/>
      <c r="SO103" s="18"/>
      <c r="SQ103" s="14"/>
      <c r="SR103" s="15"/>
      <c r="SS103" s="16"/>
      <c r="ST103" s="16"/>
      <c r="SU103" s="16"/>
      <c r="SV103" s="17"/>
      <c r="SW103" s="17"/>
      <c r="SX103" s="17"/>
      <c r="SY103" s="17"/>
      <c r="SZ103" s="17"/>
      <c r="TA103" s="17"/>
      <c r="TB103" s="17"/>
      <c r="TC103" s="17"/>
      <c r="TD103" s="17"/>
      <c r="TE103" s="18"/>
      <c r="TG103" s="14"/>
      <c r="TH103" s="15"/>
      <c r="TI103" s="16"/>
      <c r="TJ103" s="16"/>
      <c r="TK103" s="16"/>
      <c r="TL103" s="17"/>
      <c r="TM103" s="17"/>
      <c r="TN103" s="17"/>
      <c r="TO103" s="17"/>
      <c r="TP103" s="17"/>
      <c r="TQ103" s="17"/>
      <c r="TR103" s="17"/>
      <c r="TS103" s="17"/>
      <c r="TT103" s="17"/>
      <c r="TU103" s="18"/>
      <c r="TW103" s="14"/>
      <c r="TX103" s="15"/>
      <c r="TY103" s="16"/>
      <c r="TZ103" s="16"/>
      <c r="UA103" s="16"/>
      <c r="UB103" s="17"/>
      <c r="UC103" s="17"/>
      <c r="UD103" s="17"/>
      <c r="UE103" s="17"/>
      <c r="UF103" s="17"/>
      <c r="UG103" s="17"/>
      <c r="UH103" s="17"/>
      <c r="UI103" s="17"/>
      <c r="UJ103" s="17"/>
      <c r="UK103" s="18"/>
      <c r="UM103" s="14"/>
      <c r="UN103" s="15"/>
      <c r="UO103" s="16"/>
      <c r="UP103" s="16"/>
      <c r="UQ103" s="16"/>
      <c r="UR103" s="17"/>
      <c r="US103" s="17"/>
      <c r="UT103" s="17"/>
      <c r="UU103" s="17"/>
      <c r="UV103" s="17"/>
      <c r="UW103" s="17"/>
      <c r="UX103" s="17"/>
      <c r="UY103" s="17"/>
      <c r="UZ103" s="17"/>
      <c r="VA103" s="18"/>
      <c r="VC103" s="14"/>
      <c r="VD103" s="15"/>
      <c r="VE103" s="16"/>
      <c r="VF103" s="16"/>
      <c r="VG103" s="16"/>
      <c r="VH103" s="17"/>
      <c r="VI103" s="17"/>
      <c r="VJ103" s="17"/>
      <c r="VK103" s="17"/>
      <c r="VL103" s="17"/>
      <c r="VM103" s="17"/>
      <c r="VN103" s="17"/>
      <c r="VO103" s="17"/>
      <c r="VP103" s="17"/>
      <c r="VQ103" s="18"/>
      <c r="VS103" s="14"/>
      <c r="VT103" s="15"/>
      <c r="VU103" s="16"/>
      <c r="VV103" s="16"/>
      <c r="VW103" s="16"/>
      <c r="VX103" s="17"/>
      <c r="VY103" s="17"/>
      <c r="VZ103" s="17"/>
      <c r="WA103" s="17"/>
      <c r="WB103" s="17"/>
      <c r="WC103" s="17"/>
      <c r="WD103" s="17"/>
      <c r="WE103" s="17"/>
      <c r="WF103" s="17"/>
      <c r="WG103" s="18"/>
      <c r="WI103" s="14"/>
      <c r="WJ103" s="15"/>
      <c r="WK103" s="16"/>
      <c r="WL103" s="16"/>
      <c r="WM103" s="16"/>
      <c r="WN103" s="17"/>
      <c r="WO103" s="17"/>
      <c r="WP103" s="17"/>
      <c r="WQ103" s="17"/>
      <c r="WR103" s="17"/>
      <c r="WS103" s="17"/>
      <c r="WT103" s="17"/>
      <c r="WU103" s="17"/>
      <c r="WV103" s="17"/>
      <c r="WW103" s="18"/>
      <c r="WY103" s="14"/>
      <c r="WZ103" s="15"/>
      <c r="XA103" s="16"/>
      <c r="XB103" s="16"/>
      <c r="XC103" s="16"/>
      <c r="XD103" s="17"/>
      <c r="XE103" s="17"/>
      <c r="XF103" s="17"/>
      <c r="XG103" s="17"/>
      <c r="XH103" s="17"/>
      <c r="XI103" s="17"/>
      <c r="XJ103" s="17"/>
      <c r="XK103" s="17"/>
      <c r="XL103" s="17"/>
      <c r="XM103" s="18"/>
      <c r="XO103" s="14"/>
      <c r="XP103" s="15"/>
      <c r="XQ103" s="16"/>
      <c r="XR103" s="16"/>
      <c r="XS103" s="16"/>
      <c r="XT103" s="17"/>
      <c r="XU103" s="17"/>
      <c r="XV103" s="17"/>
      <c r="XW103" s="17"/>
      <c r="XX103" s="17"/>
      <c r="XY103" s="17"/>
      <c r="XZ103" s="17"/>
      <c r="YA103" s="17"/>
      <c r="YB103" s="17"/>
      <c r="YC103" s="18"/>
      <c r="YE103" s="14"/>
      <c r="YF103" s="15"/>
      <c r="YG103" s="16"/>
      <c r="YH103" s="16"/>
      <c r="YI103" s="16"/>
      <c r="YJ103" s="17"/>
      <c r="YK103" s="17"/>
      <c r="YL103" s="17"/>
      <c r="YM103" s="17"/>
      <c r="YN103" s="17"/>
      <c r="YO103" s="17"/>
      <c r="YP103" s="17"/>
      <c r="YQ103" s="17"/>
      <c r="YR103" s="17"/>
      <c r="YS103" s="18"/>
      <c r="YU103" s="14"/>
      <c r="YV103" s="15"/>
      <c r="YW103" s="16"/>
      <c r="YX103" s="16"/>
      <c r="YY103" s="16"/>
      <c r="YZ103" s="17"/>
      <c r="ZA103" s="17"/>
      <c r="ZB103" s="17"/>
      <c r="ZC103" s="17"/>
      <c r="ZD103" s="17"/>
      <c r="ZE103" s="17"/>
      <c r="ZF103" s="17"/>
      <c r="ZG103" s="17"/>
      <c r="ZH103" s="17"/>
      <c r="ZI103" s="18"/>
      <c r="ZK103" s="14"/>
      <c r="ZL103" s="15"/>
      <c r="ZM103" s="16"/>
      <c r="ZN103" s="16"/>
      <c r="ZO103" s="16"/>
      <c r="ZP103" s="17"/>
      <c r="ZQ103" s="17"/>
      <c r="ZR103" s="17"/>
      <c r="ZS103" s="17"/>
      <c r="ZT103" s="17"/>
      <c r="ZU103" s="17"/>
      <c r="ZV103" s="17"/>
      <c r="ZW103" s="17"/>
      <c r="ZX103" s="17"/>
      <c r="ZY103" s="18"/>
    </row>
    <row r="104" spans="1:701" ht="28.5" customHeight="1" x14ac:dyDescent="0.3">
      <c r="A104" s="12">
        <v>102</v>
      </c>
      <c r="B104" s="13" t="s">
        <v>178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701" ht="28.5" customHeight="1" x14ac:dyDescent="0.3">
      <c r="A105" s="12">
        <v>103</v>
      </c>
      <c r="B105" s="13" t="s">
        <v>76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701" ht="28.5" customHeight="1" x14ac:dyDescent="0.3">
      <c r="A106" s="12">
        <v>104</v>
      </c>
      <c r="B106" s="13" t="s">
        <v>77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701" ht="28.5" customHeight="1" x14ac:dyDescent="0.3">
      <c r="A107" s="49">
        <v>105</v>
      </c>
      <c r="B107" s="43" t="s">
        <v>78</v>
      </c>
      <c r="C107" s="50">
        <v>0</v>
      </c>
      <c r="D107" s="50">
        <v>0</v>
      </c>
      <c r="E107" s="50">
        <v>16940</v>
      </c>
      <c r="F107" s="50">
        <v>0</v>
      </c>
      <c r="G107" s="50">
        <v>0</v>
      </c>
      <c r="H107" s="50">
        <v>0</v>
      </c>
      <c r="I107" s="50">
        <v>0</v>
      </c>
      <c r="J107" s="50">
        <v>0</v>
      </c>
      <c r="K107" s="50">
        <v>0</v>
      </c>
      <c r="L107" s="50">
        <v>0</v>
      </c>
      <c r="M107" s="50">
        <v>0</v>
      </c>
      <c r="N107" s="50">
        <v>0</v>
      </c>
    </row>
    <row r="108" spans="1:701" s="19" customFormat="1" ht="23.25" customHeight="1" x14ac:dyDescent="0.3">
      <c r="A108" s="12">
        <v>106</v>
      </c>
      <c r="B108" s="13" t="s">
        <v>188</v>
      </c>
      <c r="C108" s="8">
        <v>27000</v>
      </c>
      <c r="D108" s="8">
        <v>36000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14"/>
      <c r="P108" s="15"/>
      <c r="Q108" s="16"/>
      <c r="R108" s="16"/>
      <c r="S108" s="16"/>
      <c r="T108" s="17"/>
      <c r="U108" s="17"/>
      <c r="V108" s="17"/>
      <c r="W108" s="17"/>
      <c r="X108" s="17"/>
      <c r="Y108" s="17"/>
      <c r="Z108" s="17"/>
      <c r="AA108" s="17"/>
      <c r="AB108" s="17"/>
      <c r="AC108" s="18"/>
      <c r="AD108" s="18"/>
      <c r="AE108" s="14"/>
      <c r="AF108" s="15"/>
      <c r="AG108" s="16"/>
      <c r="AH108" s="16"/>
      <c r="AI108" s="16"/>
      <c r="AJ108" s="17"/>
      <c r="AK108" s="17"/>
      <c r="AL108" s="17"/>
      <c r="AM108" s="17"/>
      <c r="AN108" s="17"/>
      <c r="AO108" s="17"/>
      <c r="AP108" s="17"/>
      <c r="AQ108" s="17"/>
      <c r="AR108" s="17"/>
      <c r="AS108" s="18"/>
      <c r="AU108" s="14"/>
      <c r="AV108" s="15"/>
      <c r="AW108" s="16"/>
      <c r="AX108" s="16"/>
      <c r="AY108" s="16"/>
      <c r="AZ108" s="17"/>
      <c r="BA108" s="17"/>
      <c r="BB108" s="17"/>
      <c r="BC108" s="17"/>
      <c r="BD108" s="17"/>
      <c r="BE108" s="17"/>
      <c r="BF108" s="17"/>
      <c r="BG108" s="17"/>
      <c r="BH108" s="17"/>
      <c r="BI108" s="18"/>
      <c r="BK108" s="14"/>
      <c r="BL108" s="15"/>
      <c r="BM108" s="16"/>
      <c r="BN108" s="16"/>
      <c r="BO108" s="16"/>
      <c r="BP108" s="17"/>
      <c r="BQ108" s="17"/>
      <c r="BR108" s="17"/>
      <c r="BS108" s="17"/>
      <c r="BT108" s="17"/>
      <c r="BU108" s="17"/>
      <c r="BV108" s="17"/>
      <c r="BW108" s="17"/>
      <c r="BX108" s="17"/>
      <c r="BY108" s="18"/>
      <c r="CA108" s="14"/>
      <c r="CB108" s="15"/>
      <c r="CC108" s="16"/>
      <c r="CD108" s="16"/>
      <c r="CE108" s="16"/>
      <c r="CF108" s="17"/>
      <c r="CG108" s="17"/>
      <c r="CH108" s="17"/>
      <c r="CI108" s="17"/>
      <c r="CJ108" s="17"/>
      <c r="CK108" s="17"/>
      <c r="CL108" s="17"/>
      <c r="CM108" s="17"/>
      <c r="CN108" s="17"/>
      <c r="CO108" s="18"/>
      <c r="CQ108" s="14"/>
      <c r="CR108" s="15"/>
      <c r="CS108" s="16"/>
      <c r="CT108" s="16"/>
      <c r="CU108" s="16"/>
      <c r="CV108" s="17"/>
      <c r="CW108" s="17"/>
      <c r="CX108" s="17"/>
      <c r="CY108" s="17"/>
      <c r="CZ108" s="17"/>
      <c r="DA108" s="17"/>
      <c r="DB108" s="17"/>
      <c r="DC108" s="17"/>
      <c r="DD108" s="17"/>
      <c r="DE108" s="18"/>
      <c r="DG108" s="14"/>
      <c r="DH108" s="15"/>
      <c r="DI108" s="16"/>
      <c r="DJ108" s="16"/>
      <c r="DK108" s="16"/>
      <c r="DL108" s="17"/>
      <c r="DM108" s="17"/>
      <c r="DN108" s="17"/>
      <c r="DO108" s="17"/>
      <c r="DP108" s="17"/>
      <c r="DQ108" s="17"/>
      <c r="DR108" s="17"/>
      <c r="DS108" s="17"/>
      <c r="DT108" s="17"/>
      <c r="DU108" s="18"/>
      <c r="DW108" s="14"/>
      <c r="DX108" s="15"/>
      <c r="DY108" s="16"/>
      <c r="DZ108" s="16"/>
      <c r="EA108" s="16"/>
      <c r="EB108" s="17"/>
      <c r="EC108" s="17"/>
      <c r="ED108" s="17"/>
      <c r="EE108" s="17"/>
      <c r="EF108" s="17"/>
      <c r="EG108" s="17"/>
      <c r="EH108" s="17"/>
      <c r="EI108" s="17"/>
      <c r="EJ108" s="17"/>
      <c r="EK108" s="18"/>
      <c r="EM108" s="14"/>
      <c r="EN108" s="15"/>
      <c r="EO108" s="16"/>
      <c r="EP108" s="16"/>
      <c r="EQ108" s="16"/>
      <c r="ER108" s="17"/>
      <c r="ES108" s="17"/>
      <c r="ET108" s="17"/>
      <c r="EU108" s="17"/>
      <c r="EV108" s="17"/>
      <c r="EW108" s="17"/>
      <c r="EX108" s="17"/>
      <c r="EY108" s="17"/>
      <c r="EZ108" s="17"/>
      <c r="FA108" s="18"/>
      <c r="FC108" s="14"/>
      <c r="FD108" s="15"/>
      <c r="FE108" s="16"/>
      <c r="FF108" s="16"/>
      <c r="FG108" s="16"/>
      <c r="FH108" s="17"/>
      <c r="FI108" s="17"/>
      <c r="FJ108" s="17"/>
      <c r="FK108" s="17"/>
      <c r="FL108" s="17"/>
      <c r="FM108" s="17"/>
      <c r="FN108" s="17"/>
      <c r="FO108" s="17"/>
      <c r="FP108" s="17"/>
      <c r="FQ108" s="18"/>
      <c r="FS108" s="14"/>
      <c r="FT108" s="15"/>
      <c r="FU108" s="16"/>
      <c r="FV108" s="16"/>
      <c r="FW108" s="16"/>
      <c r="FX108" s="17"/>
      <c r="FY108" s="17"/>
      <c r="FZ108" s="17"/>
      <c r="GA108" s="17"/>
      <c r="GB108" s="17"/>
      <c r="GC108" s="17"/>
      <c r="GD108" s="17"/>
      <c r="GE108" s="17"/>
      <c r="GF108" s="17"/>
      <c r="GG108" s="18"/>
      <c r="GI108" s="14"/>
      <c r="GJ108" s="15"/>
      <c r="GK108" s="16"/>
      <c r="GL108" s="16"/>
      <c r="GM108" s="16"/>
      <c r="GN108" s="17"/>
      <c r="GO108" s="17"/>
      <c r="GP108" s="17"/>
      <c r="GQ108" s="17"/>
      <c r="GR108" s="17"/>
      <c r="GS108" s="17"/>
      <c r="GT108" s="17"/>
      <c r="GU108" s="17"/>
      <c r="GV108" s="17"/>
      <c r="GW108" s="18"/>
      <c r="GY108" s="14"/>
      <c r="GZ108" s="15"/>
      <c r="HA108" s="16"/>
      <c r="HB108" s="16"/>
      <c r="HC108" s="16"/>
      <c r="HD108" s="17"/>
      <c r="HE108" s="17"/>
      <c r="HF108" s="17"/>
      <c r="HG108" s="17"/>
      <c r="HH108" s="17"/>
      <c r="HI108" s="17"/>
      <c r="HJ108" s="17"/>
      <c r="HK108" s="17"/>
      <c r="HL108" s="17"/>
      <c r="HM108" s="18"/>
      <c r="HO108" s="14"/>
      <c r="HP108" s="15"/>
      <c r="HQ108" s="16"/>
      <c r="HR108" s="16"/>
      <c r="HS108" s="16"/>
      <c r="HT108" s="17"/>
      <c r="HU108" s="17"/>
      <c r="HV108" s="17"/>
      <c r="HW108" s="17"/>
      <c r="HX108" s="17"/>
      <c r="HY108" s="17"/>
      <c r="HZ108" s="17"/>
      <c r="IA108" s="17"/>
      <c r="IB108" s="17"/>
      <c r="IC108" s="18"/>
      <c r="IE108" s="14"/>
      <c r="IF108" s="15"/>
      <c r="IG108" s="16"/>
      <c r="IH108" s="16"/>
      <c r="II108" s="16"/>
      <c r="IJ108" s="17"/>
      <c r="IK108" s="17"/>
      <c r="IL108" s="17"/>
      <c r="IM108" s="17"/>
      <c r="IN108" s="17"/>
      <c r="IO108" s="17"/>
      <c r="IP108" s="17"/>
      <c r="IQ108" s="17"/>
      <c r="IR108" s="17"/>
      <c r="IS108" s="18"/>
      <c r="IU108" s="14"/>
      <c r="IV108" s="15"/>
      <c r="IW108" s="16"/>
      <c r="IX108" s="16"/>
      <c r="IY108" s="16"/>
      <c r="IZ108" s="17"/>
      <c r="JA108" s="17"/>
      <c r="JB108" s="17"/>
      <c r="JC108" s="17"/>
      <c r="JD108" s="17"/>
      <c r="JE108" s="17"/>
      <c r="JF108" s="17"/>
      <c r="JG108" s="17"/>
      <c r="JH108" s="17"/>
      <c r="JI108" s="18"/>
      <c r="JK108" s="14"/>
      <c r="JL108" s="15"/>
      <c r="JM108" s="16"/>
      <c r="JN108" s="16"/>
      <c r="JO108" s="16"/>
      <c r="JP108" s="17"/>
      <c r="JQ108" s="17"/>
      <c r="JR108" s="17"/>
      <c r="JS108" s="17"/>
      <c r="JT108" s="17"/>
      <c r="JU108" s="17"/>
      <c r="JV108" s="17"/>
      <c r="JW108" s="17"/>
      <c r="JX108" s="17"/>
      <c r="JY108" s="18"/>
      <c r="KA108" s="14"/>
      <c r="KB108" s="15"/>
      <c r="KC108" s="16"/>
      <c r="KD108" s="16"/>
      <c r="KE108" s="16"/>
      <c r="KF108" s="17"/>
      <c r="KG108" s="17"/>
      <c r="KH108" s="17"/>
      <c r="KI108" s="17"/>
      <c r="KJ108" s="17"/>
      <c r="KK108" s="17"/>
      <c r="KL108" s="17"/>
      <c r="KM108" s="17"/>
      <c r="KN108" s="17"/>
      <c r="KO108" s="18"/>
      <c r="KQ108" s="14"/>
      <c r="KR108" s="15"/>
      <c r="KS108" s="16"/>
      <c r="KT108" s="16"/>
      <c r="KU108" s="16"/>
      <c r="KV108" s="17"/>
      <c r="KW108" s="17"/>
      <c r="KX108" s="17"/>
      <c r="KY108" s="17"/>
      <c r="KZ108" s="17"/>
      <c r="LA108" s="17"/>
      <c r="LB108" s="17"/>
      <c r="LC108" s="17"/>
      <c r="LD108" s="17"/>
      <c r="LE108" s="18"/>
      <c r="LG108" s="14"/>
      <c r="LH108" s="15"/>
      <c r="LI108" s="16"/>
      <c r="LJ108" s="16"/>
      <c r="LK108" s="16"/>
      <c r="LL108" s="17"/>
      <c r="LM108" s="17"/>
      <c r="LN108" s="17"/>
      <c r="LO108" s="17"/>
      <c r="LP108" s="17"/>
      <c r="LQ108" s="17"/>
      <c r="LR108" s="17"/>
      <c r="LS108" s="17"/>
      <c r="LT108" s="17"/>
      <c r="LU108" s="18"/>
      <c r="LW108" s="14"/>
      <c r="LX108" s="15"/>
      <c r="LY108" s="16"/>
      <c r="LZ108" s="16"/>
      <c r="MA108" s="16"/>
      <c r="MB108" s="17"/>
      <c r="MC108" s="17"/>
      <c r="MD108" s="17"/>
      <c r="ME108" s="17"/>
      <c r="MF108" s="17"/>
      <c r="MG108" s="17"/>
      <c r="MH108" s="17"/>
      <c r="MI108" s="17"/>
      <c r="MJ108" s="17"/>
      <c r="MK108" s="18"/>
      <c r="MM108" s="14"/>
      <c r="MN108" s="15"/>
      <c r="MO108" s="16"/>
      <c r="MP108" s="16"/>
      <c r="MQ108" s="16"/>
      <c r="MR108" s="17"/>
      <c r="MS108" s="17"/>
      <c r="MT108" s="17"/>
      <c r="MU108" s="17"/>
      <c r="MV108" s="17"/>
      <c r="MW108" s="17"/>
      <c r="MX108" s="17"/>
      <c r="MY108" s="17"/>
      <c r="MZ108" s="17"/>
      <c r="NA108" s="18"/>
      <c r="NC108" s="14"/>
      <c r="ND108" s="15"/>
      <c r="NE108" s="16"/>
      <c r="NF108" s="16"/>
      <c r="NG108" s="16"/>
      <c r="NH108" s="17"/>
      <c r="NI108" s="17"/>
      <c r="NJ108" s="17"/>
      <c r="NK108" s="17"/>
      <c r="NL108" s="17"/>
      <c r="NM108" s="17"/>
      <c r="NN108" s="17"/>
      <c r="NO108" s="17"/>
      <c r="NP108" s="17"/>
      <c r="NQ108" s="18"/>
      <c r="NS108" s="14"/>
      <c r="NT108" s="15"/>
      <c r="NU108" s="16"/>
      <c r="NV108" s="16"/>
      <c r="NW108" s="16"/>
      <c r="NX108" s="17"/>
      <c r="NY108" s="17"/>
      <c r="NZ108" s="17"/>
      <c r="OA108" s="17"/>
      <c r="OB108" s="17"/>
      <c r="OC108" s="17"/>
      <c r="OD108" s="17"/>
      <c r="OE108" s="17"/>
      <c r="OF108" s="17"/>
      <c r="OG108" s="18"/>
      <c r="OI108" s="14"/>
      <c r="OJ108" s="15"/>
      <c r="OK108" s="16"/>
      <c r="OL108" s="16"/>
      <c r="OM108" s="16"/>
      <c r="ON108" s="17"/>
      <c r="OO108" s="17"/>
      <c r="OP108" s="17"/>
      <c r="OQ108" s="17"/>
      <c r="OR108" s="17"/>
      <c r="OS108" s="17"/>
      <c r="OT108" s="17"/>
      <c r="OU108" s="17"/>
      <c r="OV108" s="17"/>
      <c r="OW108" s="18"/>
      <c r="OY108" s="14"/>
      <c r="OZ108" s="15"/>
      <c r="PA108" s="16"/>
      <c r="PB108" s="16"/>
      <c r="PC108" s="16"/>
      <c r="PD108" s="17"/>
      <c r="PE108" s="17"/>
      <c r="PF108" s="17"/>
      <c r="PG108" s="17"/>
      <c r="PH108" s="17"/>
      <c r="PI108" s="17"/>
      <c r="PJ108" s="17"/>
      <c r="PK108" s="17"/>
      <c r="PL108" s="17"/>
      <c r="PM108" s="18"/>
      <c r="PO108" s="14"/>
      <c r="PP108" s="15"/>
      <c r="PQ108" s="16"/>
      <c r="PR108" s="16"/>
      <c r="PS108" s="16"/>
      <c r="PT108" s="17"/>
      <c r="PU108" s="17"/>
      <c r="PV108" s="17"/>
      <c r="PW108" s="17"/>
      <c r="PX108" s="17"/>
      <c r="PY108" s="17"/>
      <c r="PZ108" s="17"/>
      <c r="QA108" s="17"/>
      <c r="QB108" s="17"/>
      <c r="QC108" s="18"/>
      <c r="QE108" s="14"/>
      <c r="QF108" s="15"/>
      <c r="QG108" s="16"/>
      <c r="QH108" s="16"/>
      <c r="QI108" s="16"/>
      <c r="QJ108" s="17"/>
      <c r="QK108" s="17"/>
      <c r="QL108" s="17"/>
      <c r="QM108" s="17"/>
      <c r="QN108" s="17"/>
      <c r="QO108" s="17"/>
      <c r="QP108" s="17"/>
      <c r="QQ108" s="17"/>
      <c r="QR108" s="17"/>
      <c r="QS108" s="18"/>
      <c r="QU108" s="14"/>
      <c r="QV108" s="15"/>
      <c r="QW108" s="16"/>
      <c r="QX108" s="16"/>
      <c r="QY108" s="16"/>
      <c r="QZ108" s="17"/>
      <c r="RA108" s="17"/>
      <c r="RB108" s="17"/>
      <c r="RC108" s="17"/>
      <c r="RD108" s="17"/>
      <c r="RE108" s="17"/>
      <c r="RF108" s="17"/>
      <c r="RG108" s="17"/>
      <c r="RH108" s="17"/>
      <c r="RI108" s="18"/>
      <c r="RK108" s="14"/>
      <c r="RL108" s="15"/>
      <c r="RM108" s="16"/>
      <c r="RN108" s="16"/>
      <c r="RO108" s="16"/>
      <c r="RP108" s="17"/>
      <c r="RQ108" s="17"/>
      <c r="RR108" s="17"/>
      <c r="RS108" s="17"/>
      <c r="RT108" s="17"/>
      <c r="RU108" s="17"/>
      <c r="RV108" s="17"/>
      <c r="RW108" s="17"/>
      <c r="RX108" s="17"/>
      <c r="RY108" s="18"/>
      <c r="SA108" s="14"/>
      <c r="SB108" s="15"/>
      <c r="SC108" s="16"/>
      <c r="SD108" s="16"/>
      <c r="SE108" s="16"/>
      <c r="SF108" s="17"/>
      <c r="SG108" s="17"/>
      <c r="SH108" s="17"/>
      <c r="SI108" s="17"/>
      <c r="SJ108" s="17"/>
      <c r="SK108" s="17"/>
      <c r="SL108" s="17"/>
      <c r="SM108" s="17"/>
      <c r="SN108" s="17"/>
      <c r="SO108" s="18"/>
      <c r="SQ108" s="14"/>
      <c r="SR108" s="15"/>
      <c r="SS108" s="16"/>
      <c r="ST108" s="16"/>
      <c r="SU108" s="16"/>
      <c r="SV108" s="17"/>
      <c r="SW108" s="17"/>
      <c r="SX108" s="17"/>
      <c r="SY108" s="17"/>
      <c r="SZ108" s="17"/>
      <c r="TA108" s="17"/>
      <c r="TB108" s="17"/>
      <c r="TC108" s="17"/>
      <c r="TD108" s="17"/>
      <c r="TE108" s="18"/>
      <c r="TG108" s="14"/>
      <c r="TH108" s="15"/>
      <c r="TI108" s="16"/>
      <c r="TJ108" s="16"/>
      <c r="TK108" s="16"/>
      <c r="TL108" s="17"/>
      <c r="TM108" s="17"/>
      <c r="TN108" s="17"/>
      <c r="TO108" s="17"/>
      <c r="TP108" s="17"/>
      <c r="TQ108" s="17"/>
      <c r="TR108" s="17"/>
      <c r="TS108" s="17"/>
      <c r="TT108" s="17"/>
      <c r="TU108" s="18"/>
      <c r="TW108" s="14"/>
      <c r="TX108" s="15"/>
      <c r="TY108" s="16"/>
      <c r="TZ108" s="16"/>
      <c r="UA108" s="16"/>
      <c r="UB108" s="17"/>
      <c r="UC108" s="17"/>
      <c r="UD108" s="17"/>
      <c r="UE108" s="17"/>
      <c r="UF108" s="17"/>
      <c r="UG108" s="17"/>
      <c r="UH108" s="17"/>
      <c r="UI108" s="17"/>
      <c r="UJ108" s="17"/>
      <c r="UK108" s="18"/>
      <c r="UM108" s="14"/>
      <c r="UN108" s="15"/>
      <c r="UO108" s="16"/>
      <c r="UP108" s="16"/>
      <c r="UQ108" s="16"/>
      <c r="UR108" s="17"/>
      <c r="US108" s="17"/>
      <c r="UT108" s="17"/>
      <c r="UU108" s="17"/>
      <c r="UV108" s="17"/>
      <c r="UW108" s="17"/>
      <c r="UX108" s="17"/>
      <c r="UY108" s="17"/>
      <c r="UZ108" s="17"/>
      <c r="VA108" s="18"/>
      <c r="VC108" s="14"/>
      <c r="VD108" s="15"/>
      <c r="VE108" s="16"/>
      <c r="VF108" s="16"/>
      <c r="VG108" s="16"/>
      <c r="VH108" s="17"/>
      <c r="VI108" s="17"/>
      <c r="VJ108" s="17"/>
      <c r="VK108" s="17"/>
      <c r="VL108" s="17"/>
      <c r="VM108" s="17"/>
      <c r="VN108" s="17"/>
      <c r="VO108" s="17"/>
      <c r="VP108" s="17"/>
      <c r="VQ108" s="18"/>
      <c r="VS108" s="14"/>
      <c r="VT108" s="15"/>
      <c r="VU108" s="16"/>
      <c r="VV108" s="16"/>
      <c r="VW108" s="16"/>
      <c r="VX108" s="17"/>
      <c r="VY108" s="17"/>
      <c r="VZ108" s="17"/>
      <c r="WA108" s="17"/>
      <c r="WB108" s="17"/>
      <c r="WC108" s="17"/>
      <c r="WD108" s="17"/>
      <c r="WE108" s="17"/>
      <c r="WF108" s="17"/>
      <c r="WG108" s="18"/>
      <c r="WI108" s="14"/>
      <c r="WJ108" s="15"/>
      <c r="WK108" s="16"/>
      <c r="WL108" s="16"/>
      <c r="WM108" s="16"/>
      <c r="WN108" s="17"/>
      <c r="WO108" s="17"/>
      <c r="WP108" s="17"/>
      <c r="WQ108" s="17"/>
      <c r="WR108" s="17"/>
      <c r="WS108" s="17"/>
      <c r="WT108" s="17"/>
      <c r="WU108" s="17"/>
      <c r="WV108" s="17"/>
      <c r="WW108" s="18"/>
      <c r="WY108" s="14"/>
      <c r="WZ108" s="15"/>
      <c r="XA108" s="16"/>
      <c r="XB108" s="16"/>
      <c r="XC108" s="16"/>
      <c r="XD108" s="17"/>
      <c r="XE108" s="17"/>
      <c r="XF108" s="17"/>
      <c r="XG108" s="17"/>
      <c r="XH108" s="17"/>
      <c r="XI108" s="17"/>
      <c r="XJ108" s="17"/>
      <c r="XK108" s="17"/>
      <c r="XL108" s="17"/>
      <c r="XM108" s="18"/>
      <c r="XO108" s="14"/>
      <c r="XP108" s="15"/>
      <c r="XQ108" s="16"/>
      <c r="XR108" s="16"/>
      <c r="XS108" s="16"/>
      <c r="XT108" s="17"/>
      <c r="XU108" s="17"/>
      <c r="XV108" s="17"/>
      <c r="XW108" s="17"/>
      <c r="XX108" s="17"/>
      <c r="XY108" s="17"/>
      <c r="XZ108" s="17"/>
      <c r="YA108" s="17"/>
      <c r="YB108" s="17"/>
      <c r="YC108" s="18"/>
      <c r="YE108" s="14"/>
      <c r="YF108" s="15"/>
      <c r="YG108" s="16"/>
      <c r="YH108" s="16"/>
      <c r="YI108" s="16"/>
      <c r="YJ108" s="17"/>
      <c r="YK108" s="17"/>
      <c r="YL108" s="17"/>
      <c r="YM108" s="17"/>
      <c r="YN108" s="17"/>
      <c r="YO108" s="17"/>
      <c r="YP108" s="17"/>
      <c r="YQ108" s="17"/>
      <c r="YR108" s="17"/>
      <c r="YS108" s="18"/>
      <c r="YU108" s="14"/>
      <c r="YV108" s="15"/>
      <c r="YW108" s="16"/>
      <c r="YX108" s="16"/>
      <c r="YY108" s="16"/>
      <c r="YZ108" s="17"/>
      <c r="ZA108" s="17"/>
      <c r="ZB108" s="17"/>
      <c r="ZC108" s="17"/>
      <c r="ZD108" s="17"/>
      <c r="ZE108" s="17"/>
      <c r="ZF108" s="17"/>
      <c r="ZG108" s="17"/>
      <c r="ZH108" s="17"/>
      <c r="ZI108" s="18"/>
      <c r="ZK108" s="14"/>
      <c r="ZL108" s="15"/>
      <c r="ZM108" s="16"/>
      <c r="ZN108" s="16"/>
      <c r="ZO108" s="16"/>
      <c r="ZP108" s="17"/>
      <c r="ZQ108" s="17"/>
      <c r="ZR108" s="17"/>
      <c r="ZS108" s="17"/>
      <c r="ZT108" s="17"/>
      <c r="ZU108" s="17"/>
      <c r="ZV108" s="17"/>
      <c r="ZW108" s="17"/>
      <c r="ZX108" s="17"/>
      <c r="ZY108" s="18"/>
    </row>
    <row r="109" spans="1:701" ht="28.5" customHeight="1" x14ac:dyDescent="0.3">
      <c r="A109" s="51">
        <v>107</v>
      </c>
      <c r="B109" s="47" t="s">
        <v>79</v>
      </c>
      <c r="C109" s="52">
        <v>0</v>
      </c>
      <c r="D109" s="52">
        <v>0</v>
      </c>
      <c r="E109" s="52">
        <v>0</v>
      </c>
      <c r="F109" s="52">
        <v>0</v>
      </c>
      <c r="G109" s="52">
        <v>0</v>
      </c>
      <c r="H109" s="52">
        <v>0</v>
      </c>
      <c r="I109" s="52">
        <v>0</v>
      </c>
      <c r="J109" s="52">
        <v>0</v>
      </c>
      <c r="K109" s="52">
        <v>0</v>
      </c>
      <c r="L109" s="52">
        <v>0</v>
      </c>
      <c r="M109" s="52">
        <v>0</v>
      </c>
      <c r="N109" s="52">
        <v>0</v>
      </c>
    </row>
    <row r="110" spans="1:701" ht="28.5" customHeight="1" x14ac:dyDescent="0.3">
      <c r="A110" s="12">
        <v>108</v>
      </c>
      <c r="B110" s="13" t="s">
        <v>139</v>
      </c>
      <c r="C110" s="8">
        <v>1449000</v>
      </c>
      <c r="D110" s="8">
        <v>1661500</v>
      </c>
      <c r="E110" s="8">
        <v>24070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</row>
    <row r="111" spans="1:701" ht="28.5" customHeight="1" x14ac:dyDescent="0.3">
      <c r="A111" s="12">
        <v>109</v>
      </c>
      <c r="B111" s="13" t="s">
        <v>80</v>
      </c>
      <c r="C111" s="8">
        <v>3535500</v>
      </c>
      <c r="D111" s="8">
        <v>4746000</v>
      </c>
      <c r="E111" s="8">
        <v>91340</v>
      </c>
      <c r="F111" s="8">
        <v>0</v>
      </c>
      <c r="G111" s="8">
        <v>0</v>
      </c>
      <c r="H111" s="8">
        <v>351000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</row>
    <row r="112" spans="1:701" ht="33" customHeight="1" x14ac:dyDescent="0.3">
      <c r="A112" s="12">
        <v>110</v>
      </c>
      <c r="B112" s="13" t="s">
        <v>81</v>
      </c>
      <c r="C112" s="8">
        <v>0</v>
      </c>
      <c r="D112" s="8">
        <v>0</v>
      </c>
      <c r="E112" s="8">
        <v>211720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15" ht="28.5" customHeight="1" x14ac:dyDescent="0.3">
      <c r="A113" s="12">
        <v>111</v>
      </c>
      <c r="B113" s="13" t="s">
        <v>82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15" ht="28.5" customHeight="1" x14ac:dyDescent="0.3">
      <c r="A114" s="12">
        <v>112</v>
      </c>
      <c r="B114" s="13" t="s">
        <v>83</v>
      </c>
      <c r="C114" s="8">
        <v>900000</v>
      </c>
      <c r="D114" s="8">
        <v>1110500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</row>
    <row r="115" spans="1:15" ht="28.5" customHeight="1" x14ac:dyDescent="0.3">
      <c r="A115" s="12">
        <v>113</v>
      </c>
      <c r="B115" s="13" t="s">
        <v>140</v>
      </c>
      <c r="C115" s="8">
        <v>0</v>
      </c>
      <c r="D115" s="8">
        <v>0</v>
      </c>
      <c r="E115" s="8">
        <v>430480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15" ht="28.5" customHeight="1" x14ac:dyDescent="0.3">
      <c r="A116" s="12">
        <v>114</v>
      </c>
      <c r="B116" s="13" t="s">
        <v>141</v>
      </c>
      <c r="C116" s="8">
        <v>382500</v>
      </c>
      <c r="D116" s="8">
        <v>711000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15" ht="28.5" customHeight="1" x14ac:dyDescent="0.3">
      <c r="A117" s="12">
        <v>115</v>
      </c>
      <c r="B117" s="13" t="s">
        <v>84</v>
      </c>
      <c r="C117" s="8">
        <v>3311000</v>
      </c>
      <c r="D117" s="8">
        <v>4084000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</row>
    <row r="118" spans="1:15" s="20" customFormat="1" ht="28.5" customHeight="1" x14ac:dyDescent="0.3">
      <c r="A118" s="12">
        <v>116</v>
      </c>
      <c r="B118" s="13" t="s">
        <v>158</v>
      </c>
      <c r="C118" s="8">
        <v>283500</v>
      </c>
      <c r="D118" s="8">
        <v>643500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</row>
    <row r="119" spans="1:15" s="20" customFormat="1" ht="28.5" customHeight="1" x14ac:dyDescent="0.3">
      <c r="A119" s="12">
        <v>117</v>
      </c>
      <c r="B119" s="13" t="s">
        <v>179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6"/>
    </row>
    <row r="120" spans="1:15" ht="28.5" customHeight="1" x14ac:dyDescent="0.3">
      <c r="A120" s="12">
        <v>118</v>
      </c>
      <c r="B120" s="13" t="s">
        <v>159</v>
      </c>
      <c r="C120" s="8">
        <v>3401700</v>
      </c>
      <c r="D120" s="8">
        <v>6072600</v>
      </c>
      <c r="E120" s="8">
        <v>222700</v>
      </c>
      <c r="F120" s="8">
        <v>0</v>
      </c>
      <c r="G120" s="8">
        <v>15231500</v>
      </c>
      <c r="H120" s="8">
        <v>0</v>
      </c>
      <c r="I120" s="8">
        <v>540000</v>
      </c>
      <c r="J120" s="8">
        <v>0</v>
      </c>
      <c r="K120" s="8">
        <v>94500</v>
      </c>
      <c r="L120" s="8">
        <v>0</v>
      </c>
      <c r="M120" s="8">
        <v>0</v>
      </c>
      <c r="N120" s="8">
        <v>0</v>
      </c>
    </row>
    <row r="121" spans="1:15" ht="28.5" customHeight="1" x14ac:dyDescent="0.3">
      <c r="A121" s="12">
        <v>119</v>
      </c>
      <c r="B121" s="13" t="s">
        <v>85</v>
      </c>
      <c r="C121" s="8">
        <v>3013500</v>
      </c>
      <c r="D121" s="8">
        <v>1473500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</row>
    <row r="122" spans="1:15" ht="28.5" customHeight="1" x14ac:dyDescent="0.3">
      <c r="A122" s="12">
        <v>120</v>
      </c>
      <c r="B122" s="13" t="s">
        <v>86</v>
      </c>
      <c r="C122" s="8">
        <v>598500</v>
      </c>
      <c r="D122" s="8">
        <v>2135500</v>
      </c>
      <c r="E122" s="8">
        <v>344360</v>
      </c>
      <c r="F122" s="8">
        <v>0</v>
      </c>
      <c r="G122" s="8">
        <v>0</v>
      </c>
      <c r="H122" s="8">
        <v>0</v>
      </c>
      <c r="I122" s="8">
        <v>0</v>
      </c>
      <c r="J122" s="8">
        <v>108000</v>
      </c>
      <c r="K122" s="8">
        <v>0</v>
      </c>
      <c r="L122" s="8">
        <v>0</v>
      </c>
      <c r="M122" s="8">
        <v>0</v>
      </c>
      <c r="N122" s="8">
        <v>0</v>
      </c>
    </row>
    <row r="123" spans="1:15" ht="28.5" customHeight="1" x14ac:dyDescent="0.3">
      <c r="A123" s="12">
        <v>121</v>
      </c>
      <c r="B123" s="13" t="s">
        <v>180</v>
      </c>
      <c r="C123" s="8">
        <v>297000</v>
      </c>
      <c r="D123" s="8">
        <v>306000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</row>
    <row r="124" spans="1:15" ht="28.5" customHeight="1" x14ac:dyDescent="0.3">
      <c r="A124" s="12">
        <v>122</v>
      </c>
      <c r="B124" s="13" t="s">
        <v>142</v>
      </c>
      <c r="C124" s="8">
        <v>1417500</v>
      </c>
      <c r="D124" s="8">
        <v>1063500</v>
      </c>
      <c r="E124" s="8">
        <v>312490</v>
      </c>
      <c r="F124" s="8">
        <v>0</v>
      </c>
      <c r="G124" s="8">
        <v>0</v>
      </c>
      <c r="H124" s="8">
        <v>999000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</row>
    <row r="125" spans="1:15" ht="28.5" customHeight="1" x14ac:dyDescent="0.3">
      <c r="A125" s="12">
        <v>123</v>
      </c>
      <c r="B125" s="13" t="s">
        <v>87</v>
      </c>
      <c r="C125" s="8">
        <v>216000</v>
      </c>
      <c r="D125" s="8">
        <v>144000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15" ht="31.5" customHeight="1" x14ac:dyDescent="0.3">
      <c r="A126" s="12">
        <v>124</v>
      </c>
      <c r="B126" s="13" t="s">
        <v>143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</row>
    <row r="127" spans="1:15" ht="28.5" customHeight="1" x14ac:dyDescent="0.3">
      <c r="A127" s="12">
        <v>125</v>
      </c>
      <c r="B127" s="13" t="s">
        <v>88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</row>
    <row r="128" spans="1:15" ht="36.75" customHeight="1" x14ac:dyDescent="0.3">
      <c r="A128" s="12">
        <v>126</v>
      </c>
      <c r="B128" s="13" t="s">
        <v>89</v>
      </c>
      <c r="C128" s="8">
        <v>0</v>
      </c>
      <c r="D128" s="8">
        <v>0</v>
      </c>
      <c r="E128" s="8">
        <v>503860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</row>
    <row r="129" spans="1:32" ht="37.5" customHeight="1" x14ac:dyDescent="0.3">
      <c r="A129" s="12">
        <v>127</v>
      </c>
      <c r="B129" s="13" t="s">
        <v>144</v>
      </c>
      <c r="C129" s="8">
        <v>0</v>
      </c>
      <c r="D129" s="8">
        <v>0</v>
      </c>
      <c r="E129" s="8">
        <v>448680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</row>
    <row r="130" spans="1:32" ht="34.5" customHeight="1" x14ac:dyDescent="0.3">
      <c r="A130" s="12">
        <v>128</v>
      </c>
      <c r="B130" s="13" t="s">
        <v>145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</row>
    <row r="131" spans="1:32" ht="38.25" customHeight="1" x14ac:dyDescent="0.3">
      <c r="A131" s="12">
        <v>129</v>
      </c>
      <c r="B131" s="13" t="s">
        <v>90</v>
      </c>
      <c r="C131" s="8">
        <v>229500</v>
      </c>
      <c r="D131" s="8">
        <v>135000</v>
      </c>
      <c r="E131" s="8">
        <v>209120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</row>
    <row r="132" spans="1:32" s="20" customFormat="1" ht="38.25" customHeight="1" x14ac:dyDescent="0.3">
      <c r="A132" s="12">
        <v>130</v>
      </c>
      <c r="B132" s="13" t="s">
        <v>160</v>
      </c>
      <c r="C132" s="8">
        <v>256500</v>
      </c>
      <c r="D132" s="8">
        <v>216000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</row>
    <row r="133" spans="1:32" s="20" customFormat="1" ht="38.25" customHeight="1" x14ac:dyDescent="0.3">
      <c r="A133" s="12">
        <v>131</v>
      </c>
      <c r="B133" s="13" t="s">
        <v>169</v>
      </c>
      <c r="C133" s="8">
        <v>229500</v>
      </c>
      <c r="D133" s="8">
        <v>333000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14"/>
      <c r="P133" s="15"/>
      <c r="AE133" s="14"/>
      <c r="AF133" s="15"/>
    </row>
    <row r="134" spans="1:32" s="20" customFormat="1" ht="38.25" customHeight="1" x14ac:dyDescent="0.3">
      <c r="A134" s="12">
        <v>132</v>
      </c>
      <c r="B134" s="13" t="s">
        <v>181</v>
      </c>
      <c r="C134" s="8">
        <v>216000</v>
      </c>
      <c r="D134" s="8">
        <v>270000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5"/>
      <c r="P134" s="15"/>
      <c r="AE134" s="14"/>
      <c r="AF134" s="15"/>
    </row>
    <row r="135" spans="1:32" ht="31.5" customHeight="1" x14ac:dyDescent="0.3">
      <c r="A135" s="12">
        <v>133</v>
      </c>
      <c r="B135" s="13" t="s">
        <v>91</v>
      </c>
      <c r="C135" s="8">
        <v>0</v>
      </c>
      <c r="D135" s="8">
        <v>13500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</row>
    <row r="136" spans="1:32" ht="28.5" customHeight="1" x14ac:dyDescent="0.3">
      <c r="A136" s="12">
        <v>134</v>
      </c>
      <c r="B136" s="13" t="s">
        <v>92</v>
      </c>
      <c r="C136" s="8">
        <v>445500</v>
      </c>
      <c r="D136" s="8">
        <v>279000</v>
      </c>
      <c r="E136" s="8">
        <v>118790</v>
      </c>
      <c r="F136" s="8">
        <v>0</v>
      </c>
      <c r="G136" s="8">
        <v>0</v>
      </c>
      <c r="H136" s="8">
        <v>202500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</row>
    <row r="137" spans="1:32" ht="28.5" customHeight="1" x14ac:dyDescent="0.3">
      <c r="A137" s="12">
        <v>135</v>
      </c>
      <c r="B137" s="13" t="s">
        <v>146</v>
      </c>
      <c r="C137" s="8">
        <v>404000</v>
      </c>
      <c r="D137" s="8">
        <v>338000</v>
      </c>
      <c r="E137" s="8">
        <v>0</v>
      </c>
      <c r="F137" s="8">
        <v>0</v>
      </c>
      <c r="G137" s="8">
        <v>0</v>
      </c>
      <c r="H137" s="8">
        <v>189000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</row>
    <row r="138" spans="1:32" ht="28.5" customHeight="1" x14ac:dyDescent="0.3">
      <c r="A138" s="12">
        <v>136</v>
      </c>
      <c r="B138" s="13" t="s">
        <v>147</v>
      </c>
      <c r="C138" s="8">
        <v>81000</v>
      </c>
      <c r="D138" s="8">
        <v>81000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</row>
    <row r="139" spans="1:32" ht="28.5" customHeight="1" x14ac:dyDescent="0.3">
      <c r="A139" s="12">
        <v>137</v>
      </c>
      <c r="B139" s="13" t="s">
        <v>93</v>
      </c>
      <c r="C139" s="8">
        <v>0</v>
      </c>
      <c r="D139" s="8">
        <v>0</v>
      </c>
      <c r="E139" s="8">
        <v>304740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32" ht="28.5" customHeight="1" x14ac:dyDescent="0.3">
      <c r="A140" s="12">
        <v>138</v>
      </c>
      <c r="B140" s="13" t="s">
        <v>94</v>
      </c>
      <c r="C140" s="8">
        <v>0</v>
      </c>
      <c r="D140" s="8">
        <v>0</v>
      </c>
      <c r="E140" s="8">
        <v>213920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32" ht="28.5" customHeight="1" x14ac:dyDescent="0.3">
      <c r="A141" s="12">
        <v>139</v>
      </c>
      <c r="B141" s="13" t="s">
        <v>95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32" ht="28.5" customHeight="1" x14ac:dyDescent="0.3">
      <c r="A142" s="12">
        <v>140</v>
      </c>
      <c r="B142" s="13" t="s">
        <v>96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32" ht="28.5" customHeight="1" x14ac:dyDescent="0.3">
      <c r="A143" s="12">
        <v>141</v>
      </c>
      <c r="B143" s="13" t="s">
        <v>97</v>
      </c>
      <c r="C143" s="8">
        <v>652500</v>
      </c>
      <c r="D143" s="8">
        <v>1143000</v>
      </c>
      <c r="E143" s="8">
        <v>153380</v>
      </c>
      <c r="F143" s="8">
        <v>0</v>
      </c>
      <c r="G143" s="8">
        <v>364000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</row>
    <row r="144" spans="1:32" ht="28.5" customHeight="1" x14ac:dyDescent="0.3">
      <c r="A144" s="12">
        <v>142</v>
      </c>
      <c r="B144" s="13" t="s">
        <v>98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</row>
    <row r="145" spans="1:14" ht="28.5" customHeight="1" x14ac:dyDescent="0.3">
      <c r="A145" s="12">
        <v>143</v>
      </c>
      <c r="B145" s="13" t="s">
        <v>148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</row>
    <row r="146" spans="1:14" ht="28.5" customHeight="1" x14ac:dyDescent="0.3">
      <c r="A146" s="12">
        <v>144</v>
      </c>
      <c r="B146" s="13" t="s">
        <v>99</v>
      </c>
      <c r="C146" s="8">
        <v>4922000</v>
      </c>
      <c r="D146" s="8">
        <v>4442500</v>
      </c>
      <c r="E146" s="8">
        <v>96570</v>
      </c>
      <c r="F146" s="8">
        <v>0</v>
      </c>
      <c r="G146" s="8">
        <v>0</v>
      </c>
      <c r="H146" s="8">
        <v>81000</v>
      </c>
      <c r="I146" s="8">
        <v>0</v>
      </c>
      <c r="J146" s="8">
        <v>189000</v>
      </c>
      <c r="K146" s="8">
        <v>0</v>
      </c>
      <c r="L146" s="8">
        <v>0</v>
      </c>
      <c r="M146" s="8">
        <v>0</v>
      </c>
      <c r="N146" s="8">
        <v>0</v>
      </c>
    </row>
    <row r="147" spans="1:14" ht="28.5" customHeight="1" x14ac:dyDescent="0.3">
      <c r="A147" s="12">
        <v>145</v>
      </c>
      <c r="B147" s="13" t="s">
        <v>100</v>
      </c>
      <c r="C147" s="8">
        <v>958500</v>
      </c>
      <c r="D147" s="8">
        <v>1705500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</row>
    <row r="148" spans="1:14" ht="28.5" customHeight="1" x14ac:dyDescent="0.3">
      <c r="A148" s="12">
        <v>146</v>
      </c>
      <c r="B148" s="13" t="s">
        <v>101</v>
      </c>
      <c r="C148" s="8">
        <v>211000</v>
      </c>
      <c r="D148" s="8">
        <v>188500</v>
      </c>
      <c r="E148" s="8">
        <v>312160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</row>
    <row r="149" spans="1:14" ht="28.5" customHeight="1" x14ac:dyDescent="0.3">
      <c r="A149" s="12">
        <v>147</v>
      </c>
      <c r="B149" s="13" t="s">
        <v>149</v>
      </c>
      <c r="C149" s="8">
        <v>364500</v>
      </c>
      <c r="D149" s="8">
        <v>1102500</v>
      </c>
      <c r="E149" s="8">
        <v>0</v>
      </c>
      <c r="F149" s="8">
        <v>0</v>
      </c>
      <c r="G149" s="8">
        <v>0</v>
      </c>
      <c r="H149" s="8">
        <v>0</v>
      </c>
      <c r="I149" s="8">
        <v>9966000</v>
      </c>
      <c r="J149" s="8">
        <v>0</v>
      </c>
      <c r="K149" s="8">
        <v>0</v>
      </c>
      <c r="L149" s="8">
        <v>0</v>
      </c>
      <c r="M149" s="8">
        <v>494000</v>
      </c>
      <c r="N149" s="8">
        <v>0</v>
      </c>
    </row>
    <row r="150" spans="1:14" ht="28.5" customHeight="1" x14ac:dyDescent="0.3">
      <c r="A150" s="12">
        <v>148</v>
      </c>
      <c r="B150" s="13" t="s">
        <v>102</v>
      </c>
      <c r="C150" s="8">
        <v>1620000</v>
      </c>
      <c r="D150" s="8">
        <v>1678500</v>
      </c>
      <c r="E150" s="8">
        <v>91370</v>
      </c>
      <c r="F150" s="8">
        <v>0</v>
      </c>
      <c r="G150" s="8">
        <v>0</v>
      </c>
      <c r="H150" s="8">
        <v>81000</v>
      </c>
      <c r="I150" s="8">
        <v>1134000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14" ht="31.5" customHeight="1" x14ac:dyDescent="0.3">
      <c r="A151" s="12">
        <v>149</v>
      </c>
      <c r="B151" s="13" t="s">
        <v>103</v>
      </c>
      <c r="C151" s="8">
        <v>16411500</v>
      </c>
      <c r="D151" s="8">
        <v>19359000</v>
      </c>
      <c r="E151" s="8">
        <v>579070</v>
      </c>
      <c r="F151" s="8">
        <v>108000</v>
      </c>
      <c r="G151" s="8">
        <v>2063000</v>
      </c>
      <c r="H151" s="8">
        <v>0</v>
      </c>
      <c r="I151" s="8">
        <v>388500</v>
      </c>
      <c r="J151" s="8">
        <v>0</v>
      </c>
      <c r="K151" s="8">
        <v>0</v>
      </c>
      <c r="L151" s="8">
        <v>774000</v>
      </c>
      <c r="M151" s="8">
        <v>0</v>
      </c>
      <c r="N151" s="8">
        <v>0</v>
      </c>
    </row>
    <row r="152" spans="1:14" ht="28.5" customHeight="1" x14ac:dyDescent="0.3">
      <c r="A152" s="12">
        <v>150</v>
      </c>
      <c r="B152" s="13" t="s">
        <v>150</v>
      </c>
      <c r="C152" s="8">
        <v>0</v>
      </c>
      <c r="D152" s="8">
        <v>0</v>
      </c>
      <c r="E152" s="8">
        <v>236900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</row>
    <row r="153" spans="1:14" ht="28.5" customHeight="1" x14ac:dyDescent="0.3">
      <c r="A153" s="12">
        <v>151</v>
      </c>
      <c r="B153" s="13" t="s">
        <v>104</v>
      </c>
      <c r="C153" s="8">
        <v>0</v>
      </c>
      <c r="D153" s="8">
        <v>0</v>
      </c>
      <c r="E153" s="8">
        <v>409590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</row>
    <row r="154" spans="1:14" ht="28.5" customHeight="1" x14ac:dyDescent="0.3">
      <c r="A154" s="12">
        <v>152</v>
      </c>
      <c r="B154" s="13" t="s">
        <v>105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</row>
    <row r="155" spans="1:14" ht="28.5" customHeight="1" x14ac:dyDescent="0.3">
      <c r="A155" s="12">
        <v>153</v>
      </c>
      <c r="B155" s="13" t="s">
        <v>106</v>
      </c>
      <c r="C155" s="8">
        <v>0</v>
      </c>
      <c r="D155" s="8">
        <v>0</v>
      </c>
      <c r="E155" s="8">
        <v>808530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</row>
    <row r="156" spans="1:14" ht="28.5" customHeight="1" x14ac:dyDescent="0.3">
      <c r="A156" s="12">
        <v>154</v>
      </c>
      <c r="B156" s="13" t="s">
        <v>107</v>
      </c>
      <c r="C156" s="8">
        <v>0</v>
      </c>
      <c r="D156" s="8">
        <v>0</v>
      </c>
      <c r="E156" s="8">
        <v>142520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14" ht="28.5" customHeight="1" x14ac:dyDescent="0.3">
      <c r="A157" s="12">
        <v>155</v>
      </c>
      <c r="B157" s="13" t="s">
        <v>163</v>
      </c>
      <c r="C157" s="8">
        <v>427500</v>
      </c>
      <c r="D157" s="8">
        <v>382500</v>
      </c>
      <c r="E157" s="8">
        <v>62380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</row>
    <row r="158" spans="1:14" ht="28.5" customHeight="1" x14ac:dyDescent="0.3">
      <c r="A158" s="12">
        <v>156</v>
      </c>
      <c r="B158" s="13" t="s">
        <v>108</v>
      </c>
      <c r="C158" s="8">
        <v>684000</v>
      </c>
      <c r="D158" s="8">
        <v>756000</v>
      </c>
      <c r="E158" s="8">
        <v>0</v>
      </c>
      <c r="F158" s="8">
        <v>0</v>
      </c>
      <c r="G158" s="8">
        <v>0</v>
      </c>
      <c r="H158" s="8">
        <v>729000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</row>
    <row r="159" spans="1:14" ht="28.5" customHeight="1" x14ac:dyDescent="0.3">
      <c r="A159" s="12">
        <v>157</v>
      </c>
      <c r="B159" s="13" t="s">
        <v>109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14" ht="28.5" customHeight="1" x14ac:dyDescent="0.3">
      <c r="A160" s="12">
        <v>158</v>
      </c>
      <c r="B160" s="13" t="s">
        <v>110</v>
      </c>
      <c r="C160" s="8">
        <v>811500</v>
      </c>
      <c r="D160" s="8">
        <v>1268000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</row>
    <row r="161" spans="1:15" ht="34.5" customHeight="1" x14ac:dyDescent="0.3">
      <c r="A161" s="12">
        <v>159</v>
      </c>
      <c r="B161" s="13" t="s">
        <v>111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</row>
    <row r="162" spans="1:15" ht="28.5" customHeight="1" x14ac:dyDescent="0.3">
      <c r="A162" s="12">
        <v>160</v>
      </c>
      <c r="B162" s="13" t="s">
        <v>112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5" ht="28.5" customHeight="1" x14ac:dyDescent="0.3">
      <c r="A163" s="12">
        <v>161</v>
      </c>
      <c r="B163" s="13" t="s">
        <v>113</v>
      </c>
      <c r="C163" s="8">
        <v>0</v>
      </c>
      <c r="D163" s="8">
        <v>0</v>
      </c>
      <c r="E163" s="8">
        <v>581350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5" ht="28.5" customHeight="1" x14ac:dyDescent="0.3">
      <c r="A164" s="12">
        <v>162</v>
      </c>
      <c r="B164" s="13" t="s">
        <v>151</v>
      </c>
      <c r="C164" s="8">
        <v>22571100</v>
      </c>
      <c r="D164" s="8">
        <v>17418000</v>
      </c>
      <c r="E164" s="8">
        <v>0</v>
      </c>
      <c r="F164" s="8">
        <v>0</v>
      </c>
      <c r="G164" s="8">
        <v>4115900</v>
      </c>
      <c r="H164" s="8">
        <v>0</v>
      </c>
      <c r="I164" s="8">
        <v>792000</v>
      </c>
      <c r="J164" s="8">
        <v>0</v>
      </c>
      <c r="K164" s="8">
        <v>0</v>
      </c>
      <c r="L164" s="8">
        <v>2750000</v>
      </c>
      <c r="M164" s="8">
        <v>0</v>
      </c>
      <c r="N164" s="8">
        <v>0</v>
      </c>
    </row>
    <row r="165" spans="1:15" ht="28.5" customHeight="1" x14ac:dyDescent="0.3">
      <c r="A165" s="12">
        <v>163</v>
      </c>
      <c r="B165" s="13" t="s">
        <v>152</v>
      </c>
      <c r="C165" s="8">
        <v>1029000</v>
      </c>
      <c r="D165" s="8">
        <v>607500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</row>
    <row r="166" spans="1:15" ht="37.5" customHeight="1" x14ac:dyDescent="0.3">
      <c r="A166" s="12">
        <v>164</v>
      </c>
      <c r="B166" s="13" t="s">
        <v>114</v>
      </c>
      <c r="C166" s="8">
        <v>816500</v>
      </c>
      <c r="D166" s="8">
        <v>819500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5" ht="28.5" customHeight="1" x14ac:dyDescent="0.3">
      <c r="A167" s="12">
        <v>165</v>
      </c>
      <c r="B167" s="13" t="s">
        <v>153</v>
      </c>
      <c r="C167" s="8">
        <v>0</v>
      </c>
      <c r="D167" s="8">
        <v>0</v>
      </c>
      <c r="E167" s="8">
        <v>371140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</row>
    <row r="168" spans="1:15" ht="28.5" customHeight="1" x14ac:dyDescent="0.3">
      <c r="A168" s="12">
        <v>166</v>
      </c>
      <c r="B168" s="13" t="s">
        <v>115</v>
      </c>
      <c r="C168" s="8">
        <v>0</v>
      </c>
      <c r="D168" s="8">
        <v>0</v>
      </c>
      <c r="E168" s="8">
        <v>1163990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</row>
    <row r="169" spans="1:15" ht="28.5" customHeight="1" x14ac:dyDescent="0.3">
      <c r="A169" s="12">
        <v>167</v>
      </c>
      <c r="B169" s="13" t="s">
        <v>154</v>
      </c>
      <c r="C169" s="8">
        <v>0</v>
      </c>
      <c r="D169" s="8">
        <v>0</v>
      </c>
      <c r="E169" s="8">
        <v>502970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5" ht="28.5" customHeight="1" x14ac:dyDescent="0.3">
      <c r="A170" s="12">
        <v>168</v>
      </c>
      <c r="B170" s="13" t="s">
        <v>116</v>
      </c>
      <c r="C170" s="8">
        <v>2339000</v>
      </c>
      <c r="D170" s="8">
        <v>1557000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95000</v>
      </c>
      <c r="L170" s="8">
        <v>18596800</v>
      </c>
      <c r="M170" s="8">
        <v>0</v>
      </c>
      <c r="N170" s="8">
        <v>0</v>
      </c>
      <c r="O170" s="38"/>
    </row>
    <row r="171" spans="1:15" ht="28.5" customHeight="1" x14ac:dyDescent="0.3">
      <c r="A171" s="12">
        <v>169</v>
      </c>
      <c r="B171" s="13" t="s">
        <v>192</v>
      </c>
      <c r="C171" s="8">
        <v>259000</v>
      </c>
      <c r="D171" s="8">
        <v>171000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</row>
    <row r="172" spans="1:15" s="24" customFormat="1" ht="28.5" customHeight="1" x14ac:dyDescent="0.35">
      <c r="A172" s="12"/>
      <c r="B172" s="22" t="s">
        <v>117</v>
      </c>
      <c r="C172" s="7">
        <v>150004500</v>
      </c>
      <c r="D172" s="7">
        <v>157984500</v>
      </c>
      <c r="E172" s="7">
        <v>23413710</v>
      </c>
      <c r="F172" s="7">
        <v>108000</v>
      </c>
      <c r="G172" s="7">
        <v>25087400</v>
      </c>
      <c r="H172" s="7">
        <v>5791500</v>
      </c>
      <c r="I172" s="7">
        <v>12928500</v>
      </c>
      <c r="J172" s="7">
        <v>2992500</v>
      </c>
      <c r="K172" s="7">
        <v>248000</v>
      </c>
      <c r="L172" s="7">
        <v>26082800</v>
      </c>
      <c r="M172" s="7">
        <v>10148000</v>
      </c>
      <c r="N172" s="7">
        <v>540000</v>
      </c>
      <c r="O172" s="23"/>
    </row>
    <row r="173" spans="1:15" ht="16.5" customHeight="1" x14ac:dyDescent="0.2">
      <c r="A173" s="25"/>
      <c r="C173" s="26"/>
      <c r="D173" s="26"/>
      <c r="E173" s="27"/>
      <c r="F173" s="26"/>
      <c r="G173" s="25"/>
      <c r="H173" s="25"/>
      <c r="I173" s="25"/>
      <c r="J173" s="25"/>
      <c r="K173" s="25"/>
      <c r="L173" s="25"/>
      <c r="M173" s="25"/>
    </row>
    <row r="174" spans="1:15" ht="16.5" customHeight="1" x14ac:dyDescent="0.3">
      <c r="A174" s="72"/>
      <c r="C174" s="26"/>
      <c r="D174" s="28"/>
      <c r="E174" s="26"/>
      <c r="F174" s="26"/>
      <c r="G174" s="26"/>
      <c r="H174" s="25"/>
      <c r="I174" s="25"/>
      <c r="J174" s="25"/>
      <c r="K174" s="26"/>
      <c r="L174" s="25"/>
      <c r="M174" s="25"/>
    </row>
    <row r="175" spans="1:15" ht="16.5" customHeight="1" x14ac:dyDescent="0.2">
      <c r="A175" s="25"/>
      <c r="C175" s="26"/>
      <c r="D175" s="26"/>
      <c r="E175" s="25"/>
      <c r="F175" s="26"/>
      <c r="G175" s="25"/>
      <c r="H175" s="25"/>
      <c r="I175" s="25"/>
      <c r="J175" s="25"/>
      <c r="K175" s="25"/>
      <c r="L175" s="25"/>
      <c r="M175" s="25"/>
    </row>
    <row r="176" spans="1:15" ht="33.75" customHeight="1" x14ac:dyDescent="0.2">
      <c r="A176" s="29"/>
      <c r="B176" s="75" t="s">
        <v>167</v>
      </c>
      <c r="C176" s="10" t="s">
        <v>2</v>
      </c>
      <c r="D176" s="10" t="s">
        <v>3</v>
      </c>
      <c r="E176" s="10" t="s">
        <v>215</v>
      </c>
      <c r="F176" s="10" t="s">
        <v>4</v>
      </c>
      <c r="G176" s="10" t="s">
        <v>5</v>
      </c>
      <c r="H176" s="10" t="s">
        <v>6</v>
      </c>
      <c r="I176" s="10" t="s">
        <v>7</v>
      </c>
      <c r="J176" s="10" t="s">
        <v>8</v>
      </c>
      <c r="K176" s="10" t="s">
        <v>9</v>
      </c>
      <c r="L176" s="10" t="s">
        <v>10</v>
      </c>
      <c r="M176" s="10" t="s">
        <v>11</v>
      </c>
      <c r="N176" s="55" t="s">
        <v>191</v>
      </c>
    </row>
    <row r="177" spans="1:15" ht="27" customHeight="1" x14ac:dyDescent="0.3">
      <c r="A177" s="30"/>
      <c r="B177" s="75"/>
      <c r="C177" s="31">
        <v>1324.5</v>
      </c>
      <c r="D177" s="31">
        <v>1183.43</v>
      </c>
      <c r="E177" s="31">
        <v>1000</v>
      </c>
      <c r="F177" s="31">
        <v>1240.5999999999999</v>
      </c>
      <c r="G177" s="31">
        <v>1240.5999999999999</v>
      </c>
      <c r="H177" s="31">
        <v>1324.5</v>
      </c>
      <c r="I177" s="32">
        <v>1009.08</v>
      </c>
      <c r="J177" s="31">
        <v>1183.43</v>
      </c>
      <c r="K177" s="31">
        <v>1183.43</v>
      </c>
      <c r="L177" s="31">
        <v>1183.43</v>
      </c>
      <c r="M177" s="31">
        <v>1183.43</v>
      </c>
      <c r="N177" s="31">
        <v>1324.5</v>
      </c>
    </row>
    <row r="178" spans="1:15" ht="16.5" customHeight="1" x14ac:dyDescent="0.2"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</row>
    <row r="179" spans="1:15" ht="27" customHeight="1" x14ac:dyDescent="0.3">
      <c r="B179" s="2" t="s">
        <v>118</v>
      </c>
      <c r="C179" s="76" t="s">
        <v>193</v>
      </c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</row>
    <row r="180" spans="1:15" ht="38.25" customHeight="1" x14ac:dyDescent="0.25">
      <c r="A180" s="3" t="s">
        <v>0</v>
      </c>
      <c r="B180" s="4" t="s">
        <v>1</v>
      </c>
      <c r="C180" s="10" t="s">
        <v>2</v>
      </c>
      <c r="D180" s="10" t="s">
        <v>3</v>
      </c>
      <c r="E180" s="10" t="s">
        <v>215</v>
      </c>
      <c r="F180" s="10" t="s">
        <v>4</v>
      </c>
      <c r="G180" s="10" t="s">
        <v>5</v>
      </c>
      <c r="H180" s="10" t="s">
        <v>6</v>
      </c>
      <c r="I180" s="10" t="s">
        <v>7</v>
      </c>
      <c r="J180" s="10" t="s">
        <v>8</v>
      </c>
      <c r="K180" s="10" t="s">
        <v>9</v>
      </c>
      <c r="L180" s="10" t="s">
        <v>10</v>
      </c>
      <c r="M180" s="10" t="s">
        <v>11</v>
      </c>
      <c r="N180" s="55" t="s">
        <v>191</v>
      </c>
      <c r="O180" s="33" t="s">
        <v>168</v>
      </c>
    </row>
    <row r="181" spans="1:15" ht="38.25" customHeight="1" x14ac:dyDescent="0.3">
      <c r="A181" s="3">
        <v>1</v>
      </c>
      <c r="B181" s="13" t="s">
        <v>183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509.62627406568515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7">
        <v>509.62627406568515</v>
      </c>
    </row>
    <row r="182" spans="1:15" ht="28.5" customHeight="1" x14ac:dyDescent="0.3">
      <c r="A182" s="12">
        <v>2</v>
      </c>
      <c r="B182" s="13" t="s">
        <v>12</v>
      </c>
      <c r="C182" s="8">
        <v>482.44620611551528</v>
      </c>
      <c r="D182" s="8">
        <v>817.53884893910072</v>
      </c>
      <c r="E182" s="8">
        <v>96.27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7">
        <v>1396.2550550546159</v>
      </c>
    </row>
    <row r="183" spans="1:15" ht="34.5" customHeight="1" x14ac:dyDescent="0.3">
      <c r="A183" s="3">
        <v>3</v>
      </c>
      <c r="B183" s="13" t="s">
        <v>157</v>
      </c>
      <c r="C183" s="8">
        <v>186.8629671574179</v>
      </c>
      <c r="D183" s="8">
        <v>743.17872624489826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7">
        <v>930.04169340231613</v>
      </c>
    </row>
    <row r="184" spans="1:15" ht="28.5" customHeight="1" x14ac:dyDescent="0.3">
      <c r="A184" s="12">
        <v>4</v>
      </c>
      <c r="B184" s="13" t="s">
        <v>13</v>
      </c>
      <c r="C184" s="8">
        <v>570.78142695356735</v>
      </c>
      <c r="D184" s="8">
        <v>958.23158108210873</v>
      </c>
      <c r="E184" s="8">
        <v>0</v>
      </c>
      <c r="F184" s="8">
        <v>0</v>
      </c>
      <c r="G184" s="8">
        <v>0</v>
      </c>
      <c r="H184" s="8">
        <v>50.962627406568515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7">
        <v>1579.9756354422448</v>
      </c>
    </row>
    <row r="185" spans="1:15" ht="28.5" customHeight="1" x14ac:dyDescent="0.3">
      <c r="A185" s="3">
        <v>5</v>
      </c>
      <c r="B185" s="13" t="s">
        <v>14</v>
      </c>
      <c r="C185" s="8">
        <v>0</v>
      </c>
      <c r="D185" s="8">
        <v>0</v>
      </c>
      <c r="E185" s="8">
        <v>157.5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7">
        <v>157.5</v>
      </c>
    </row>
    <row r="186" spans="1:15" ht="28.5" customHeight="1" x14ac:dyDescent="0.3">
      <c r="A186" s="12">
        <v>6</v>
      </c>
      <c r="B186" s="13" t="s">
        <v>15</v>
      </c>
      <c r="C186" s="8">
        <v>3116.2702906757268</v>
      </c>
      <c r="D186" s="8">
        <v>1688.3127857160964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7">
        <v>4804.5830763918229</v>
      </c>
    </row>
    <row r="187" spans="1:15" ht="28.5" customHeight="1" x14ac:dyDescent="0.3">
      <c r="A187" s="3">
        <v>7</v>
      </c>
      <c r="B187" s="13" t="s">
        <v>170</v>
      </c>
      <c r="C187" s="8">
        <v>431.48357870894677</v>
      </c>
      <c r="D187" s="8">
        <v>498.12832191173112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7">
        <v>929.61190062067794</v>
      </c>
    </row>
    <row r="188" spans="1:15" ht="28.5" customHeight="1" x14ac:dyDescent="0.3">
      <c r="A188" s="12">
        <v>8</v>
      </c>
      <c r="B188" s="13" t="s">
        <v>16</v>
      </c>
      <c r="C188" s="8">
        <v>0</v>
      </c>
      <c r="D188" s="8">
        <v>0</v>
      </c>
      <c r="E188" s="8">
        <v>420.66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7">
        <v>420.66</v>
      </c>
    </row>
    <row r="189" spans="1:15" ht="28.5" customHeight="1" x14ac:dyDescent="0.3">
      <c r="A189" s="3">
        <v>9</v>
      </c>
      <c r="B189" s="13" t="s">
        <v>17</v>
      </c>
      <c r="C189" s="8">
        <v>0</v>
      </c>
      <c r="D189" s="8">
        <v>0</v>
      </c>
      <c r="E189" s="8">
        <v>1106.8599999999999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7">
        <v>1106.8599999999999</v>
      </c>
    </row>
    <row r="190" spans="1:15" ht="28.5" customHeight="1" x14ac:dyDescent="0.3">
      <c r="A190" s="12">
        <v>10</v>
      </c>
      <c r="B190" s="13" t="s">
        <v>18</v>
      </c>
      <c r="C190" s="8">
        <v>0</v>
      </c>
      <c r="D190" s="8">
        <v>0</v>
      </c>
      <c r="E190" s="8">
        <v>531.32000000000005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7">
        <v>531.32000000000005</v>
      </c>
    </row>
    <row r="191" spans="1:15" ht="28.5" customHeight="1" x14ac:dyDescent="0.3">
      <c r="A191" s="3">
        <v>11</v>
      </c>
      <c r="B191" s="13" t="s">
        <v>19</v>
      </c>
      <c r="C191" s="8">
        <v>30.577576443941108</v>
      </c>
      <c r="D191" s="8">
        <v>11.407518822406056</v>
      </c>
      <c r="E191" s="8">
        <v>11.7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7">
        <v>53.685095266347162</v>
      </c>
    </row>
    <row r="192" spans="1:15" ht="39" customHeight="1" x14ac:dyDescent="0.3">
      <c r="A192" s="12">
        <v>12</v>
      </c>
      <c r="B192" s="13" t="s">
        <v>122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7">
        <v>0</v>
      </c>
    </row>
    <row r="193" spans="1:685" ht="28.5" customHeight="1" x14ac:dyDescent="0.3">
      <c r="A193" s="3">
        <v>13</v>
      </c>
      <c r="B193" s="13" t="s">
        <v>20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7">
        <v>0</v>
      </c>
    </row>
    <row r="194" spans="1:685" ht="28.5" customHeight="1" x14ac:dyDescent="0.3">
      <c r="A194" s="12">
        <v>14</v>
      </c>
      <c r="B194" s="13" t="s">
        <v>21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7">
        <v>0</v>
      </c>
    </row>
    <row r="195" spans="1:685" ht="28.5" customHeight="1" x14ac:dyDescent="0.3">
      <c r="A195" s="3">
        <v>15</v>
      </c>
      <c r="B195" s="13" t="s">
        <v>123</v>
      </c>
      <c r="C195" s="8">
        <v>0</v>
      </c>
      <c r="D195" s="8">
        <v>0</v>
      </c>
      <c r="E195" s="8">
        <v>153.32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7">
        <v>153.32</v>
      </c>
    </row>
    <row r="196" spans="1:685" ht="28.5" customHeight="1" x14ac:dyDescent="0.3">
      <c r="A196" s="12">
        <v>16</v>
      </c>
      <c r="B196" s="13" t="s">
        <v>22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7">
        <v>0</v>
      </c>
    </row>
    <row r="197" spans="1:685" ht="28.5" customHeight="1" x14ac:dyDescent="0.3">
      <c r="A197" s="3">
        <v>17</v>
      </c>
      <c r="B197" s="13" t="s">
        <v>120</v>
      </c>
      <c r="C197" s="8">
        <v>71.347678369195918</v>
      </c>
      <c r="D197" s="8">
        <v>91.260150579248446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7">
        <v>162.60782894844436</v>
      </c>
    </row>
    <row r="198" spans="1:685" ht="28.5" customHeight="1" x14ac:dyDescent="0.3">
      <c r="A198" s="12">
        <v>18</v>
      </c>
      <c r="B198" s="13" t="s">
        <v>23</v>
      </c>
      <c r="C198" s="8">
        <v>2147.2253680634203</v>
      </c>
      <c r="D198" s="8">
        <v>2262.4912331105347</v>
      </c>
      <c r="E198" s="8">
        <v>48.92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7">
        <v>4458.6366011739556</v>
      </c>
    </row>
    <row r="199" spans="1:685" ht="28.5" customHeight="1" x14ac:dyDescent="0.3">
      <c r="A199" s="3">
        <v>19</v>
      </c>
      <c r="B199" s="13" t="s">
        <v>24</v>
      </c>
      <c r="C199" s="8">
        <v>553.79388448471116</v>
      </c>
      <c r="D199" s="8">
        <v>879.64645141664482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7">
        <v>1433.4403359013559</v>
      </c>
    </row>
    <row r="200" spans="1:685" s="20" customFormat="1" ht="28.5" customHeight="1" x14ac:dyDescent="0.3">
      <c r="A200" s="12">
        <v>20</v>
      </c>
      <c r="B200" s="13" t="s">
        <v>164</v>
      </c>
      <c r="C200" s="8">
        <v>329.55832389580974</v>
      </c>
      <c r="D200" s="8">
        <v>273.78045173774535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7">
        <v>603.33877563355509</v>
      </c>
      <c r="P200" s="15"/>
      <c r="Q200" s="16"/>
      <c r="R200" s="16"/>
      <c r="S200" s="16"/>
      <c r="T200" s="17"/>
      <c r="U200" s="17"/>
      <c r="V200" s="17"/>
      <c r="W200" s="17"/>
      <c r="X200" s="17"/>
      <c r="Y200" s="17"/>
      <c r="Z200" s="17"/>
      <c r="AA200" s="17"/>
      <c r="AB200" s="17"/>
      <c r="AC200" s="18"/>
      <c r="AE200" s="14"/>
      <c r="AF200" s="15"/>
      <c r="AG200" s="16"/>
      <c r="AH200" s="16"/>
      <c r="AI200" s="16"/>
      <c r="AJ200" s="17"/>
      <c r="AK200" s="17"/>
      <c r="AL200" s="17"/>
      <c r="AM200" s="17"/>
      <c r="AN200" s="17"/>
      <c r="AO200" s="17"/>
      <c r="AP200" s="17"/>
      <c r="AQ200" s="17"/>
      <c r="AR200" s="17"/>
      <c r="AS200" s="18"/>
      <c r="AU200" s="14"/>
      <c r="AV200" s="15"/>
      <c r="AW200" s="16"/>
      <c r="AX200" s="16"/>
      <c r="AY200" s="16"/>
      <c r="AZ200" s="17"/>
      <c r="BA200" s="17"/>
      <c r="BB200" s="17"/>
      <c r="BC200" s="17"/>
      <c r="BD200" s="17"/>
      <c r="BE200" s="17"/>
      <c r="BF200" s="17"/>
      <c r="BG200" s="17"/>
      <c r="BH200" s="17"/>
      <c r="BI200" s="18"/>
      <c r="BK200" s="14"/>
      <c r="BL200" s="15"/>
      <c r="BM200" s="16"/>
      <c r="BN200" s="16"/>
      <c r="BO200" s="16"/>
      <c r="BP200" s="17"/>
      <c r="BQ200" s="17"/>
      <c r="BR200" s="17"/>
      <c r="BS200" s="17"/>
      <c r="BT200" s="17"/>
      <c r="BU200" s="17"/>
      <c r="BV200" s="17"/>
      <c r="BW200" s="17"/>
      <c r="BX200" s="17"/>
      <c r="BY200" s="18"/>
      <c r="CA200" s="14"/>
      <c r="CB200" s="15"/>
      <c r="CC200" s="16"/>
      <c r="CD200" s="16"/>
      <c r="CE200" s="16"/>
      <c r="CF200" s="17"/>
      <c r="CG200" s="17"/>
      <c r="CH200" s="17"/>
      <c r="CI200" s="17"/>
      <c r="CJ200" s="17"/>
      <c r="CK200" s="17"/>
      <c r="CL200" s="17"/>
      <c r="CM200" s="17"/>
      <c r="CN200" s="17"/>
      <c r="CO200" s="18"/>
      <c r="CQ200" s="14"/>
      <c r="CR200" s="15"/>
      <c r="CS200" s="16"/>
      <c r="CT200" s="16"/>
      <c r="CU200" s="16"/>
      <c r="CV200" s="17"/>
      <c r="CW200" s="17"/>
      <c r="CX200" s="17"/>
      <c r="CY200" s="17"/>
      <c r="CZ200" s="17"/>
      <c r="DA200" s="17"/>
      <c r="DB200" s="17"/>
      <c r="DC200" s="17"/>
      <c r="DD200" s="17"/>
      <c r="DE200" s="18"/>
      <c r="DG200" s="14"/>
      <c r="DH200" s="15"/>
      <c r="DI200" s="16"/>
      <c r="DJ200" s="16"/>
      <c r="DK200" s="16"/>
      <c r="DL200" s="17"/>
      <c r="DM200" s="17"/>
      <c r="DN200" s="17"/>
      <c r="DO200" s="17"/>
      <c r="DP200" s="17"/>
      <c r="DQ200" s="17"/>
      <c r="DR200" s="17"/>
      <c r="DS200" s="17"/>
      <c r="DT200" s="17"/>
      <c r="DU200" s="18"/>
      <c r="DW200" s="14"/>
      <c r="DX200" s="15"/>
      <c r="DY200" s="16"/>
      <c r="DZ200" s="16"/>
      <c r="EA200" s="16"/>
      <c r="EB200" s="17"/>
      <c r="EC200" s="17"/>
      <c r="ED200" s="17"/>
      <c r="EE200" s="17"/>
      <c r="EF200" s="17"/>
      <c r="EG200" s="17"/>
      <c r="EH200" s="17"/>
      <c r="EI200" s="17"/>
      <c r="EJ200" s="17"/>
      <c r="EK200" s="18"/>
      <c r="EM200" s="14"/>
      <c r="EN200" s="15"/>
      <c r="EO200" s="16"/>
      <c r="EP200" s="16"/>
      <c r="EQ200" s="16"/>
      <c r="ER200" s="17"/>
      <c r="ES200" s="17"/>
      <c r="ET200" s="17"/>
      <c r="EU200" s="17"/>
      <c r="EV200" s="17"/>
      <c r="EW200" s="17"/>
      <c r="EX200" s="17"/>
      <c r="EY200" s="17"/>
      <c r="EZ200" s="17"/>
      <c r="FA200" s="18"/>
      <c r="FC200" s="14"/>
      <c r="FD200" s="15"/>
      <c r="FE200" s="16"/>
      <c r="FF200" s="16"/>
      <c r="FG200" s="16"/>
      <c r="FH200" s="17"/>
      <c r="FI200" s="17"/>
      <c r="FJ200" s="17"/>
      <c r="FK200" s="17"/>
      <c r="FL200" s="17"/>
      <c r="FM200" s="17"/>
      <c r="FN200" s="17"/>
      <c r="FO200" s="17"/>
      <c r="FP200" s="17"/>
      <c r="FQ200" s="18"/>
      <c r="FS200" s="14"/>
      <c r="FT200" s="15"/>
      <c r="FU200" s="16"/>
      <c r="FV200" s="16"/>
      <c r="FW200" s="16"/>
      <c r="FX200" s="17"/>
      <c r="FY200" s="17"/>
      <c r="FZ200" s="17"/>
      <c r="GA200" s="17"/>
      <c r="GB200" s="17"/>
      <c r="GC200" s="17"/>
      <c r="GD200" s="17"/>
      <c r="GE200" s="17"/>
      <c r="GF200" s="17"/>
      <c r="GG200" s="18"/>
      <c r="GI200" s="14"/>
      <c r="GJ200" s="15"/>
      <c r="GK200" s="16"/>
      <c r="GL200" s="16"/>
      <c r="GM200" s="16"/>
      <c r="GN200" s="17"/>
      <c r="GO200" s="17"/>
      <c r="GP200" s="17"/>
      <c r="GQ200" s="17"/>
      <c r="GR200" s="17"/>
      <c r="GS200" s="17"/>
      <c r="GT200" s="17"/>
      <c r="GU200" s="17"/>
      <c r="GV200" s="17"/>
      <c r="GW200" s="18"/>
      <c r="GY200" s="14"/>
      <c r="GZ200" s="15"/>
      <c r="HA200" s="16"/>
      <c r="HB200" s="16"/>
      <c r="HC200" s="16"/>
      <c r="HD200" s="17"/>
      <c r="HE200" s="17"/>
      <c r="HF200" s="17"/>
      <c r="HG200" s="17"/>
      <c r="HH200" s="17"/>
      <c r="HI200" s="17"/>
      <c r="HJ200" s="17"/>
      <c r="HK200" s="17"/>
      <c r="HL200" s="17"/>
      <c r="HM200" s="18"/>
      <c r="HO200" s="14"/>
      <c r="HP200" s="15"/>
      <c r="HQ200" s="16"/>
      <c r="HR200" s="16"/>
      <c r="HS200" s="16"/>
      <c r="HT200" s="17"/>
      <c r="HU200" s="17"/>
      <c r="HV200" s="17"/>
      <c r="HW200" s="17"/>
      <c r="HX200" s="17"/>
      <c r="HY200" s="17"/>
      <c r="HZ200" s="17"/>
      <c r="IA200" s="17"/>
      <c r="IB200" s="17"/>
      <c r="IC200" s="18"/>
      <c r="IE200" s="14"/>
      <c r="IF200" s="15"/>
      <c r="IG200" s="16"/>
      <c r="IH200" s="16"/>
      <c r="II200" s="16"/>
      <c r="IJ200" s="17"/>
      <c r="IK200" s="17"/>
      <c r="IL200" s="17"/>
      <c r="IM200" s="17"/>
      <c r="IN200" s="17"/>
      <c r="IO200" s="17"/>
      <c r="IP200" s="17"/>
      <c r="IQ200" s="17"/>
      <c r="IR200" s="17"/>
      <c r="IS200" s="18"/>
      <c r="IU200" s="14"/>
      <c r="IV200" s="15"/>
      <c r="IW200" s="16"/>
      <c r="IX200" s="16"/>
      <c r="IY200" s="16"/>
      <c r="IZ200" s="17"/>
      <c r="JA200" s="17"/>
      <c r="JB200" s="17"/>
      <c r="JC200" s="17"/>
      <c r="JD200" s="17"/>
      <c r="JE200" s="17"/>
      <c r="JF200" s="17"/>
      <c r="JG200" s="17"/>
      <c r="JH200" s="17"/>
      <c r="JI200" s="18"/>
      <c r="JK200" s="14"/>
      <c r="JL200" s="15"/>
      <c r="JM200" s="16"/>
      <c r="JN200" s="16"/>
      <c r="JO200" s="16"/>
      <c r="JP200" s="17"/>
      <c r="JQ200" s="17"/>
      <c r="JR200" s="17"/>
      <c r="JS200" s="17"/>
      <c r="JT200" s="17"/>
      <c r="JU200" s="17"/>
      <c r="JV200" s="17"/>
      <c r="JW200" s="17"/>
      <c r="JX200" s="17"/>
      <c r="JY200" s="18"/>
      <c r="KA200" s="14"/>
      <c r="KB200" s="15"/>
      <c r="KC200" s="16"/>
      <c r="KD200" s="16"/>
      <c r="KE200" s="16"/>
      <c r="KF200" s="17"/>
      <c r="KG200" s="17"/>
      <c r="KH200" s="17"/>
      <c r="KI200" s="17"/>
      <c r="KJ200" s="17"/>
      <c r="KK200" s="17"/>
      <c r="KL200" s="17"/>
      <c r="KM200" s="17"/>
      <c r="KN200" s="17"/>
      <c r="KO200" s="18"/>
      <c r="KQ200" s="14"/>
      <c r="KR200" s="15"/>
      <c r="KS200" s="16"/>
      <c r="KT200" s="16"/>
      <c r="KU200" s="16"/>
      <c r="KV200" s="17"/>
      <c r="KW200" s="17"/>
      <c r="KX200" s="17"/>
      <c r="KY200" s="17"/>
      <c r="KZ200" s="17"/>
      <c r="LA200" s="17"/>
      <c r="LB200" s="17"/>
      <c r="LC200" s="17"/>
      <c r="LD200" s="17"/>
      <c r="LE200" s="18"/>
      <c r="LG200" s="14"/>
      <c r="LH200" s="15"/>
      <c r="LI200" s="16"/>
      <c r="LJ200" s="16"/>
      <c r="LK200" s="16"/>
      <c r="LL200" s="17"/>
      <c r="LM200" s="17"/>
      <c r="LN200" s="17"/>
      <c r="LO200" s="17"/>
      <c r="LP200" s="17"/>
      <c r="LQ200" s="17"/>
      <c r="LR200" s="17"/>
      <c r="LS200" s="17"/>
      <c r="LT200" s="17"/>
      <c r="LU200" s="18"/>
      <c r="LW200" s="14"/>
      <c r="LX200" s="15"/>
      <c r="LY200" s="16"/>
      <c r="LZ200" s="16"/>
      <c r="MA200" s="16"/>
      <c r="MB200" s="17"/>
      <c r="MC200" s="17"/>
      <c r="MD200" s="17"/>
      <c r="ME200" s="17"/>
      <c r="MF200" s="17"/>
      <c r="MG200" s="17"/>
      <c r="MH200" s="17"/>
      <c r="MI200" s="17"/>
      <c r="MJ200" s="17"/>
      <c r="MK200" s="18"/>
      <c r="MM200" s="14"/>
      <c r="MN200" s="15"/>
      <c r="MO200" s="16"/>
      <c r="MP200" s="16"/>
      <c r="MQ200" s="16"/>
      <c r="MR200" s="17"/>
      <c r="MS200" s="17"/>
      <c r="MT200" s="17"/>
      <c r="MU200" s="17"/>
      <c r="MV200" s="17"/>
      <c r="MW200" s="17"/>
      <c r="MX200" s="17"/>
      <c r="MY200" s="17"/>
      <c r="MZ200" s="17"/>
      <c r="NA200" s="18"/>
      <c r="NC200" s="14"/>
      <c r="ND200" s="15"/>
      <c r="NE200" s="16"/>
      <c r="NF200" s="16"/>
      <c r="NG200" s="16"/>
      <c r="NH200" s="17"/>
      <c r="NI200" s="17"/>
      <c r="NJ200" s="17"/>
      <c r="NK200" s="17"/>
      <c r="NL200" s="17"/>
      <c r="NM200" s="17"/>
      <c r="NN200" s="17"/>
      <c r="NO200" s="17"/>
      <c r="NP200" s="17"/>
      <c r="NQ200" s="18"/>
      <c r="NS200" s="14"/>
      <c r="NT200" s="15"/>
      <c r="NU200" s="16"/>
      <c r="NV200" s="16"/>
      <c r="NW200" s="16"/>
      <c r="NX200" s="17"/>
      <c r="NY200" s="17"/>
      <c r="NZ200" s="17"/>
      <c r="OA200" s="17"/>
      <c r="OB200" s="17"/>
      <c r="OC200" s="17"/>
      <c r="OD200" s="17"/>
      <c r="OE200" s="17"/>
      <c r="OF200" s="17"/>
      <c r="OG200" s="18"/>
      <c r="OI200" s="14"/>
      <c r="OJ200" s="15"/>
      <c r="OK200" s="16"/>
      <c r="OL200" s="16"/>
      <c r="OM200" s="16"/>
      <c r="ON200" s="17"/>
      <c r="OO200" s="17"/>
      <c r="OP200" s="17"/>
      <c r="OQ200" s="17"/>
      <c r="OR200" s="17"/>
      <c r="OS200" s="17"/>
      <c r="OT200" s="17"/>
      <c r="OU200" s="17"/>
      <c r="OV200" s="17"/>
      <c r="OW200" s="18"/>
      <c r="OY200" s="14"/>
      <c r="OZ200" s="15"/>
      <c r="PA200" s="16"/>
      <c r="PB200" s="16"/>
      <c r="PC200" s="16"/>
      <c r="PD200" s="17"/>
      <c r="PE200" s="17"/>
      <c r="PF200" s="17"/>
      <c r="PG200" s="17"/>
      <c r="PH200" s="17"/>
      <c r="PI200" s="17"/>
      <c r="PJ200" s="17"/>
      <c r="PK200" s="17"/>
      <c r="PL200" s="17"/>
      <c r="PM200" s="18"/>
      <c r="PO200" s="14"/>
      <c r="PP200" s="15"/>
      <c r="PQ200" s="16"/>
      <c r="PR200" s="16"/>
      <c r="PS200" s="16"/>
      <c r="PT200" s="17"/>
      <c r="PU200" s="17"/>
      <c r="PV200" s="17"/>
      <c r="PW200" s="17"/>
      <c r="PX200" s="17"/>
      <c r="PY200" s="17"/>
      <c r="PZ200" s="17"/>
      <c r="QA200" s="17"/>
      <c r="QB200" s="17"/>
      <c r="QC200" s="18"/>
      <c r="QE200" s="14"/>
      <c r="QF200" s="15"/>
      <c r="QG200" s="16"/>
      <c r="QH200" s="16"/>
      <c r="QI200" s="16"/>
      <c r="QJ200" s="17"/>
      <c r="QK200" s="17"/>
      <c r="QL200" s="17"/>
      <c r="QM200" s="17"/>
      <c r="QN200" s="17"/>
      <c r="QO200" s="17"/>
      <c r="QP200" s="17"/>
      <c r="QQ200" s="17"/>
      <c r="QR200" s="17"/>
      <c r="QS200" s="18"/>
      <c r="QU200" s="14"/>
      <c r="QV200" s="15"/>
      <c r="QW200" s="16"/>
      <c r="QX200" s="16"/>
      <c r="QY200" s="16"/>
      <c r="QZ200" s="17"/>
      <c r="RA200" s="17"/>
      <c r="RB200" s="17"/>
      <c r="RC200" s="17"/>
      <c r="RD200" s="17"/>
      <c r="RE200" s="17"/>
      <c r="RF200" s="17"/>
      <c r="RG200" s="17"/>
      <c r="RH200" s="17"/>
      <c r="RI200" s="18"/>
      <c r="RK200" s="14"/>
      <c r="RL200" s="15"/>
      <c r="RM200" s="16"/>
      <c r="RN200" s="16"/>
      <c r="RO200" s="16"/>
      <c r="RP200" s="17"/>
      <c r="RQ200" s="17"/>
      <c r="RR200" s="17"/>
      <c r="RS200" s="17"/>
      <c r="RT200" s="17"/>
      <c r="RU200" s="17"/>
      <c r="RV200" s="17"/>
      <c r="RW200" s="17"/>
      <c r="RX200" s="17"/>
      <c r="RY200" s="18"/>
      <c r="SA200" s="14"/>
      <c r="SB200" s="15"/>
      <c r="SC200" s="16"/>
      <c r="SD200" s="16"/>
      <c r="SE200" s="16"/>
      <c r="SF200" s="17"/>
      <c r="SG200" s="17"/>
      <c r="SH200" s="17"/>
      <c r="SI200" s="17"/>
      <c r="SJ200" s="17"/>
      <c r="SK200" s="17"/>
      <c r="SL200" s="17"/>
      <c r="SM200" s="17"/>
      <c r="SN200" s="17"/>
      <c r="SO200" s="18"/>
      <c r="SQ200" s="14"/>
      <c r="SR200" s="15"/>
      <c r="SS200" s="16"/>
      <c r="ST200" s="16"/>
      <c r="SU200" s="16"/>
      <c r="SV200" s="17"/>
      <c r="SW200" s="17"/>
      <c r="SX200" s="17"/>
      <c r="SY200" s="17"/>
      <c r="SZ200" s="17"/>
      <c r="TA200" s="17"/>
      <c r="TB200" s="17"/>
      <c r="TC200" s="17"/>
      <c r="TD200" s="17"/>
      <c r="TE200" s="18"/>
      <c r="TG200" s="14"/>
      <c r="TH200" s="15"/>
      <c r="TI200" s="16"/>
      <c r="TJ200" s="16"/>
      <c r="TK200" s="16"/>
      <c r="TL200" s="17"/>
      <c r="TM200" s="17"/>
      <c r="TN200" s="17"/>
      <c r="TO200" s="17"/>
      <c r="TP200" s="17"/>
      <c r="TQ200" s="17"/>
      <c r="TR200" s="17"/>
      <c r="TS200" s="17"/>
      <c r="TT200" s="17"/>
      <c r="TU200" s="18"/>
      <c r="TW200" s="14"/>
      <c r="TX200" s="15"/>
      <c r="TY200" s="16"/>
      <c r="TZ200" s="16"/>
      <c r="UA200" s="16"/>
      <c r="UB200" s="17"/>
      <c r="UC200" s="17"/>
      <c r="UD200" s="17"/>
      <c r="UE200" s="17"/>
      <c r="UF200" s="17"/>
      <c r="UG200" s="17"/>
      <c r="UH200" s="17"/>
      <c r="UI200" s="17"/>
      <c r="UJ200" s="17"/>
      <c r="UK200" s="18"/>
      <c r="UM200" s="14"/>
      <c r="UN200" s="15"/>
      <c r="UO200" s="16"/>
      <c r="UP200" s="16"/>
      <c r="UQ200" s="16"/>
      <c r="UR200" s="17"/>
      <c r="US200" s="17"/>
      <c r="UT200" s="17"/>
      <c r="UU200" s="17"/>
      <c r="UV200" s="17"/>
      <c r="UW200" s="17"/>
      <c r="UX200" s="17"/>
      <c r="UY200" s="17"/>
      <c r="UZ200" s="17"/>
      <c r="VA200" s="18"/>
      <c r="VC200" s="14"/>
      <c r="VD200" s="15"/>
      <c r="VE200" s="16"/>
      <c r="VF200" s="16"/>
      <c r="VG200" s="16"/>
      <c r="VH200" s="17"/>
      <c r="VI200" s="17"/>
      <c r="VJ200" s="17"/>
      <c r="VK200" s="17"/>
      <c r="VL200" s="17"/>
      <c r="VM200" s="17"/>
      <c r="VN200" s="17"/>
      <c r="VO200" s="17"/>
      <c r="VP200" s="17"/>
      <c r="VQ200" s="18"/>
      <c r="VS200" s="14"/>
      <c r="VT200" s="15"/>
      <c r="VU200" s="16"/>
      <c r="VV200" s="16"/>
      <c r="VW200" s="16"/>
      <c r="VX200" s="17"/>
      <c r="VY200" s="17"/>
      <c r="VZ200" s="17"/>
      <c r="WA200" s="17"/>
      <c r="WB200" s="17"/>
      <c r="WC200" s="17"/>
      <c r="WD200" s="17"/>
      <c r="WE200" s="17"/>
      <c r="WF200" s="17"/>
      <c r="WG200" s="18"/>
      <c r="WI200" s="14"/>
      <c r="WJ200" s="15"/>
      <c r="WK200" s="16"/>
      <c r="WL200" s="16"/>
      <c r="WM200" s="16"/>
      <c r="WN200" s="17"/>
      <c r="WO200" s="17"/>
      <c r="WP200" s="17"/>
      <c r="WQ200" s="17"/>
      <c r="WR200" s="17"/>
      <c r="WS200" s="17"/>
      <c r="WT200" s="17"/>
      <c r="WU200" s="17"/>
      <c r="WV200" s="17"/>
      <c r="WW200" s="18"/>
      <c r="WY200" s="14"/>
      <c r="WZ200" s="15"/>
      <c r="XA200" s="16"/>
      <c r="XB200" s="16"/>
      <c r="XC200" s="16"/>
      <c r="XD200" s="17"/>
      <c r="XE200" s="17"/>
      <c r="XF200" s="17"/>
      <c r="XG200" s="17"/>
      <c r="XH200" s="17"/>
      <c r="XI200" s="17"/>
      <c r="XJ200" s="17"/>
      <c r="XK200" s="17"/>
      <c r="XL200" s="17"/>
      <c r="XM200" s="18"/>
      <c r="XO200" s="14"/>
      <c r="XP200" s="15"/>
      <c r="XQ200" s="16"/>
      <c r="XR200" s="16"/>
      <c r="XS200" s="16"/>
      <c r="XT200" s="17"/>
      <c r="XU200" s="17"/>
      <c r="XV200" s="17"/>
      <c r="XW200" s="17"/>
      <c r="XX200" s="17"/>
      <c r="XY200" s="17"/>
      <c r="XZ200" s="17"/>
      <c r="YA200" s="17"/>
      <c r="YB200" s="17"/>
      <c r="YC200" s="18"/>
      <c r="YE200" s="14"/>
      <c r="YF200" s="15"/>
      <c r="YG200" s="16"/>
      <c r="YH200" s="16"/>
      <c r="YI200" s="16"/>
      <c r="YJ200" s="17"/>
      <c r="YK200" s="17"/>
      <c r="YL200" s="17"/>
      <c r="YM200" s="17"/>
      <c r="YN200" s="17"/>
      <c r="YO200" s="17"/>
      <c r="YP200" s="17"/>
      <c r="YQ200" s="17"/>
      <c r="YR200" s="17"/>
      <c r="YS200" s="18"/>
      <c r="YU200" s="14"/>
      <c r="YV200" s="15"/>
      <c r="YW200" s="16"/>
      <c r="YX200" s="16"/>
      <c r="YY200" s="16"/>
      <c r="YZ200" s="17"/>
      <c r="ZA200" s="17"/>
      <c r="ZB200" s="17"/>
      <c r="ZC200" s="17"/>
      <c r="ZD200" s="17"/>
      <c r="ZE200" s="17"/>
      <c r="ZF200" s="17"/>
      <c r="ZG200" s="17"/>
      <c r="ZH200" s="17"/>
      <c r="ZI200" s="18"/>
    </row>
    <row r="201" spans="1:685" ht="28.5" customHeight="1" x14ac:dyDescent="0.3">
      <c r="A201" s="3">
        <v>21</v>
      </c>
      <c r="B201" s="13" t="s">
        <v>25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7">
        <v>0</v>
      </c>
    </row>
    <row r="202" spans="1:685" ht="28.5" customHeight="1" x14ac:dyDescent="0.3">
      <c r="A202" s="12">
        <v>22</v>
      </c>
      <c r="B202" s="13" t="s">
        <v>26</v>
      </c>
      <c r="C202" s="8">
        <v>285.39071347678367</v>
      </c>
      <c r="D202" s="8">
        <v>410.67067760661803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7">
        <v>696.06139108340176</v>
      </c>
    </row>
    <row r="203" spans="1:685" ht="28.5" customHeight="1" x14ac:dyDescent="0.3">
      <c r="A203" s="3">
        <v>23</v>
      </c>
      <c r="B203" s="13" t="s">
        <v>27</v>
      </c>
      <c r="C203" s="8">
        <v>20.385050962627407</v>
      </c>
      <c r="D203" s="8">
        <v>547.5609034754907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7">
        <v>567.94595443811806</v>
      </c>
    </row>
    <row r="204" spans="1:685" ht="28.5" customHeight="1" x14ac:dyDescent="0.3">
      <c r="A204" s="12">
        <v>24</v>
      </c>
      <c r="B204" s="13" t="s">
        <v>124</v>
      </c>
      <c r="C204" s="8">
        <v>300.8682521706304</v>
      </c>
      <c r="D204" s="8">
        <v>678.95862028172348</v>
      </c>
      <c r="E204" s="8">
        <v>25.4</v>
      </c>
      <c r="F204" s="8">
        <v>0</v>
      </c>
      <c r="G204" s="8">
        <v>0</v>
      </c>
      <c r="H204" s="8">
        <v>795.01698754246888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7">
        <v>1800.2438599948227</v>
      </c>
    </row>
    <row r="205" spans="1:685" ht="28.5" customHeight="1" x14ac:dyDescent="0.3">
      <c r="A205" s="3">
        <v>25</v>
      </c>
      <c r="B205" s="13" t="s">
        <v>28</v>
      </c>
      <c r="C205" s="8">
        <v>0</v>
      </c>
      <c r="D205" s="8">
        <v>0</v>
      </c>
      <c r="E205" s="8">
        <v>125.96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7">
        <v>125.96</v>
      </c>
    </row>
    <row r="206" spans="1:685" ht="35.25" customHeight="1" x14ac:dyDescent="0.3">
      <c r="A206" s="12">
        <v>26</v>
      </c>
      <c r="B206" s="13" t="s">
        <v>125</v>
      </c>
      <c r="C206" s="8">
        <v>0</v>
      </c>
      <c r="D206" s="8">
        <v>0</v>
      </c>
      <c r="E206" s="8">
        <v>308.33999999999997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7">
        <v>308.33999999999997</v>
      </c>
    </row>
    <row r="207" spans="1:685" ht="28.5" customHeight="1" x14ac:dyDescent="0.3">
      <c r="A207" s="3">
        <v>27</v>
      </c>
      <c r="B207" s="13" t="s">
        <v>29</v>
      </c>
      <c r="C207" s="8">
        <v>257.07814269535675</v>
      </c>
      <c r="D207" s="8">
        <v>2851.0347042072617</v>
      </c>
      <c r="E207" s="8">
        <v>96.9</v>
      </c>
      <c r="F207" s="8">
        <v>0</v>
      </c>
      <c r="G207" s="8">
        <v>0</v>
      </c>
      <c r="H207" s="8">
        <v>0</v>
      </c>
      <c r="I207" s="8">
        <v>0</v>
      </c>
      <c r="J207" s="8">
        <v>570.37594112030285</v>
      </c>
      <c r="K207" s="8">
        <v>0</v>
      </c>
      <c r="L207" s="8">
        <v>1446.6423869599384</v>
      </c>
      <c r="M207" s="8">
        <v>0</v>
      </c>
      <c r="N207" s="8">
        <v>0</v>
      </c>
      <c r="O207" s="7">
        <v>5222.0311749828597</v>
      </c>
    </row>
    <row r="208" spans="1:685" ht="28.5" customHeight="1" x14ac:dyDescent="0.3">
      <c r="A208" s="12">
        <v>28</v>
      </c>
      <c r="B208" s="13" t="s">
        <v>30</v>
      </c>
      <c r="C208" s="8">
        <v>0</v>
      </c>
      <c r="D208" s="8">
        <v>0</v>
      </c>
      <c r="E208" s="8">
        <v>285.72000000000003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7">
        <v>285.72000000000003</v>
      </c>
    </row>
    <row r="209" spans="1:15" ht="28.5" customHeight="1" x14ac:dyDescent="0.3">
      <c r="A209" s="3">
        <v>29</v>
      </c>
      <c r="B209" s="13" t="s">
        <v>31</v>
      </c>
      <c r="C209" s="8">
        <v>587.69346923367311</v>
      </c>
      <c r="D209" s="8">
        <v>604.93649814522189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7">
        <v>1192.6299673788949</v>
      </c>
    </row>
    <row r="210" spans="1:15" ht="28.5" customHeight="1" x14ac:dyDescent="0.3">
      <c r="A210" s="12">
        <v>30</v>
      </c>
      <c r="B210" s="13" t="s">
        <v>32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7">
        <v>0</v>
      </c>
    </row>
    <row r="211" spans="1:15" ht="28.5" customHeight="1" x14ac:dyDescent="0.3">
      <c r="A211" s="3">
        <v>31</v>
      </c>
      <c r="B211" s="13" t="s">
        <v>33</v>
      </c>
      <c r="C211" s="8">
        <v>399.77349943374861</v>
      </c>
      <c r="D211" s="8">
        <v>458.83575707899917</v>
      </c>
      <c r="E211" s="8">
        <v>22.11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7">
        <v>880.71925651274785</v>
      </c>
    </row>
    <row r="212" spans="1:15" ht="28.5" customHeight="1" x14ac:dyDescent="0.3">
      <c r="A212" s="12">
        <v>32</v>
      </c>
      <c r="B212" s="13" t="s">
        <v>34</v>
      </c>
      <c r="C212" s="8">
        <v>0</v>
      </c>
      <c r="D212" s="8">
        <v>0</v>
      </c>
      <c r="E212" s="8">
        <v>63.18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7">
        <v>63.18</v>
      </c>
    </row>
    <row r="213" spans="1:15" ht="28.5" customHeight="1" x14ac:dyDescent="0.3">
      <c r="A213" s="3">
        <v>33</v>
      </c>
      <c r="B213" s="13" t="s">
        <v>35</v>
      </c>
      <c r="C213" s="8">
        <v>0</v>
      </c>
      <c r="D213" s="8">
        <v>0</v>
      </c>
      <c r="E213" s="8">
        <v>89.42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7">
        <v>89.42</v>
      </c>
    </row>
    <row r="214" spans="1:15" ht="28.5" customHeight="1" x14ac:dyDescent="0.3">
      <c r="A214" s="12">
        <v>34</v>
      </c>
      <c r="B214" s="13" t="s">
        <v>171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7">
        <v>0</v>
      </c>
    </row>
    <row r="215" spans="1:15" ht="28.5" customHeight="1" x14ac:dyDescent="0.3">
      <c r="A215" s="3">
        <v>35</v>
      </c>
      <c r="B215" s="13" t="s">
        <v>36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7">
        <v>0</v>
      </c>
    </row>
    <row r="216" spans="1:15" ht="23.25" customHeight="1" x14ac:dyDescent="0.3">
      <c r="A216" s="12">
        <v>36</v>
      </c>
      <c r="B216" s="13" t="s">
        <v>172</v>
      </c>
      <c r="C216" s="8">
        <v>346.54586636466593</v>
      </c>
      <c r="D216" s="8">
        <v>349.83057722045237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7">
        <v>696.3764435851183</v>
      </c>
    </row>
    <row r="217" spans="1:15" ht="28.5" customHeight="1" x14ac:dyDescent="0.3">
      <c r="A217" s="3">
        <v>37</v>
      </c>
      <c r="B217" s="13" t="s">
        <v>37</v>
      </c>
      <c r="C217" s="8">
        <v>1950.9248773121933</v>
      </c>
      <c r="D217" s="8">
        <v>1815.9079962481937</v>
      </c>
      <c r="E217" s="8">
        <v>281.39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7">
        <v>4048.2228735603871</v>
      </c>
    </row>
    <row r="218" spans="1:15" ht="28.5" customHeight="1" x14ac:dyDescent="0.3">
      <c r="A218" s="12">
        <v>38</v>
      </c>
      <c r="B218" s="13" t="s">
        <v>38</v>
      </c>
      <c r="C218" s="8">
        <v>451.86862967157418</v>
      </c>
      <c r="D218" s="8">
        <v>1368.9022586887268</v>
      </c>
      <c r="E218" s="8">
        <v>295.13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7">
        <v>2115.900888360301</v>
      </c>
    </row>
    <row r="219" spans="1:15" ht="28.5" customHeight="1" x14ac:dyDescent="0.3">
      <c r="A219" s="3">
        <v>39</v>
      </c>
      <c r="B219" s="13" t="s">
        <v>39</v>
      </c>
      <c r="C219" s="8">
        <v>555.68138920347303</v>
      </c>
      <c r="D219" s="8">
        <v>420.38819364051949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7">
        <v>976.06958284399252</v>
      </c>
    </row>
    <row r="220" spans="1:15" ht="28.5" customHeight="1" x14ac:dyDescent="0.3">
      <c r="A220" s="12">
        <v>40</v>
      </c>
      <c r="B220" s="13" t="s">
        <v>40</v>
      </c>
      <c r="C220" s="8">
        <v>949.41487353718389</v>
      </c>
      <c r="D220" s="8">
        <v>1232.4345335169803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7">
        <v>2181.8494070541642</v>
      </c>
    </row>
    <row r="221" spans="1:15" ht="28.5" customHeight="1" x14ac:dyDescent="0.3">
      <c r="A221" s="3">
        <v>41</v>
      </c>
      <c r="B221" s="13" t="s">
        <v>126</v>
      </c>
      <c r="C221" s="8">
        <v>0</v>
      </c>
      <c r="D221" s="8">
        <v>0</v>
      </c>
      <c r="E221" s="8">
        <v>285.49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7">
        <v>285.49</v>
      </c>
    </row>
    <row r="222" spans="1:15" ht="28.5" customHeight="1" x14ac:dyDescent="0.3">
      <c r="A222" s="12">
        <v>42</v>
      </c>
      <c r="B222" s="13" t="s">
        <v>41</v>
      </c>
      <c r="C222" s="8">
        <v>326.16081540203851</v>
      </c>
      <c r="D222" s="8">
        <v>501.93082818586646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7">
        <v>828.09164358790497</v>
      </c>
    </row>
    <row r="223" spans="1:15" ht="28.5" customHeight="1" x14ac:dyDescent="0.3">
      <c r="A223" s="3">
        <v>43</v>
      </c>
      <c r="B223" s="13" t="s">
        <v>42</v>
      </c>
      <c r="C223" s="8">
        <v>203.85050962627406</v>
      </c>
      <c r="D223" s="8">
        <v>278.00545870900686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7">
        <v>481.85596833528092</v>
      </c>
    </row>
    <row r="224" spans="1:15" ht="28.5" customHeight="1" x14ac:dyDescent="0.3">
      <c r="A224" s="12">
        <v>44</v>
      </c>
      <c r="B224" s="13" t="s">
        <v>43</v>
      </c>
      <c r="C224" s="8">
        <v>2338.9958474896189</v>
      </c>
      <c r="D224" s="8">
        <v>2588.2392705947964</v>
      </c>
      <c r="E224" s="8">
        <v>231.38</v>
      </c>
      <c r="F224" s="8">
        <v>0</v>
      </c>
      <c r="G224" s="8">
        <v>0</v>
      </c>
      <c r="H224" s="8">
        <v>71.347678369195918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7">
        <v>5229.9627964536112</v>
      </c>
    </row>
    <row r="225" spans="1:685" ht="28.5" customHeight="1" x14ac:dyDescent="0.3">
      <c r="A225" s="3">
        <v>45</v>
      </c>
      <c r="B225" s="13" t="s">
        <v>44</v>
      </c>
      <c r="C225" s="8">
        <v>101.92525481313703</v>
      </c>
      <c r="D225" s="8">
        <v>152.10025096541409</v>
      </c>
      <c r="E225" s="8">
        <v>0</v>
      </c>
      <c r="F225" s="8">
        <v>0</v>
      </c>
      <c r="G225" s="8">
        <v>0</v>
      </c>
      <c r="H225" s="8">
        <v>132.50283125707816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81.540203850509627</v>
      </c>
      <c r="O225" s="7">
        <v>468.06854088613892</v>
      </c>
    </row>
    <row r="226" spans="1:685" ht="28.5" customHeight="1" x14ac:dyDescent="0.3">
      <c r="A226" s="12">
        <v>46</v>
      </c>
      <c r="B226" s="13" t="s">
        <v>173</v>
      </c>
      <c r="C226" s="8">
        <v>530.01132502831263</v>
      </c>
      <c r="D226" s="8">
        <v>650.22857287714521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7">
        <v>1180.2398979054578</v>
      </c>
    </row>
    <row r="227" spans="1:685" ht="28.5" customHeight="1" x14ac:dyDescent="0.3">
      <c r="A227" s="3">
        <v>47</v>
      </c>
      <c r="B227" s="13" t="s">
        <v>45</v>
      </c>
      <c r="C227" s="8">
        <v>764.43941109852778</v>
      </c>
      <c r="D227" s="8">
        <v>790.92130502015323</v>
      </c>
      <c r="E227" s="8">
        <v>0</v>
      </c>
      <c r="F227" s="8">
        <v>0</v>
      </c>
      <c r="G227" s="8">
        <v>0</v>
      </c>
      <c r="H227" s="8">
        <v>152.88788221970555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7">
        <v>1708.2485983383865</v>
      </c>
    </row>
    <row r="228" spans="1:685" ht="28.5" customHeight="1" x14ac:dyDescent="0.3">
      <c r="A228" s="12">
        <v>48</v>
      </c>
      <c r="B228" s="13" t="s">
        <v>46</v>
      </c>
      <c r="C228" s="8">
        <v>520.95130237825595</v>
      </c>
      <c r="D228" s="8">
        <v>560.23592438927517</v>
      </c>
      <c r="E228" s="8">
        <v>203.21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1901.2531370676761</v>
      </c>
      <c r="M228" s="8">
        <v>0</v>
      </c>
      <c r="N228" s="8">
        <v>0</v>
      </c>
      <c r="O228" s="7">
        <v>3185.6503638352074</v>
      </c>
    </row>
    <row r="229" spans="1:685" s="20" customFormat="1" ht="28.5" customHeight="1" x14ac:dyDescent="0.3">
      <c r="A229" s="3">
        <v>49</v>
      </c>
      <c r="B229" s="13" t="s">
        <v>174</v>
      </c>
      <c r="C229" s="8">
        <v>489.24122310305773</v>
      </c>
      <c r="D229" s="8">
        <v>102.66766940165451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7">
        <v>591.90889250471218</v>
      </c>
    </row>
    <row r="230" spans="1:685" ht="28.5" customHeight="1" x14ac:dyDescent="0.3">
      <c r="A230" s="12">
        <v>50</v>
      </c>
      <c r="B230" s="13" t="s">
        <v>47</v>
      </c>
      <c r="C230" s="8">
        <v>23877.161192902982</v>
      </c>
      <c r="D230" s="8">
        <v>23492.982263420734</v>
      </c>
      <c r="E230" s="8">
        <v>2112.1999999999998</v>
      </c>
      <c r="F230" s="8">
        <v>0</v>
      </c>
      <c r="G230" s="8">
        <v>2670.4820248266969</v>
      </c>
      <c r="H230" s="8">
        <v>0</v>
      </c>
      <c r="I230" s="8">
        <v>0</v>
      </c>
      <c r="J230" s="8">
        <v>384.05313368767054</v>
      </c>
      <c r="K230" s="8">
        <v>49.432581563759577</v>
      </c>
      <c r="L230" s="8">
        <v>0</v>
      </c>
      <c r="M230" s="8">
        <v>8157.6434601117089</v>
      </c>
      <c r="N230" s="8">
        <v>0</v>
      </c>
      <c r="O230" s="7">
        <v>60743.954656513546</v>
      </c>
    </row>
    <row r="231" spans="1:685" ht="28.5" customHeight="1" x14ac:dyDescent="0.3">
      <c r="A231" s="3">
        <v>51</v>
      </c>
      <c r="B231" s="13" t="s">
        <v>48</v>
      </c>
      <c r="C231" s="8">
        <v>200.45300113250283</v>
      </c>
      <c r="D231" s="8">
        <v>490.52330936346044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7">
        <v>690.97631049596328</v>
      </c>
    </row>
    <row r="232" spans="1:685" ht="28.5" customHeight="1" x14ac:dyDescent="0.3">
      <c r="A232" s="12">
        <v>52</v>
      </c>
      <c r="B232" s="13" t="s">
        <v>49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7">
        <v>0</v>
      </c>
    </row>
    <row r="233" spans="1:685" ht="36.75" customHeight="1" x14ac:dyDescent="0.3">
      <c r="A233" s="3">
        <v>53</v>
      </c>
      <c r="B233" s="13" t="s">
        <v>50</v>
      </c>
      <c r="C233" s="8">
        <v>0</v>
      </c>
      <c r="D233" s="8">
        <v>136.89022586887268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7">
        <v>136.89022586887268</v>
      </c>
    </row>
    <row r="234" spans="1:685" ht="28.5" customHeight="1" x14ac:dyDescent="0.3">
      <c r="A234" s="12">
        <v>54</v>
      </c>
      <c r="B234" s="13" t="s">
        <v>51</v>
      </c>
      <c r="C234" s="8">
        <v>1342.0158550396377</v>
      </c>
      <c r="D234" s="8">
        <v>1437.7698723202893</v>
      </c>
      <c r="E234" s="8">
        <v>104.75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7">
        <v>2884.535727359927</v>
      </c>
    </row>
    <row r="235" spans="1:685" ht="28.5" customHeight="1" x14ac:dyDescent="0.3">
      <c r="A235" s="3">
        <v>55</v>
      </c>
      <c r="B235" s="13" t="s">
        <v>52</v>
      </c>
      <c r="C235" s="8">
        <v>0</v>
      </c>
      <c r="D235" s="8">
        <v>0</v>
      </c>
      <c r="E235" s="8">
        <v>84.92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7">
        <v>84.92</v>
      </c>
    </row>
    <row r="236" spans="1:685" ht="28.5" customHeight="1" x14ac:dyDescent="0.3">
      <c r="A236" s="12">
        <v>56</v>
      </c>
      <c r="B236" s="13" t="s">
        <v>175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7">
        <v>0</v>
      </c>
    </row>
    <row r="237" spans="1:685" s="20" customFormat="1" ht="28.5" customHeight="1" x14ac:dyDescent="0.3">
      <c r="A237" s="3">
        <v>57</v>
      </c>
      <c r="B237" s="13" t="s">
        <v>166</v>
      </c>
      <c r="C237" s="8">
        <v>1416.7610419026048</v>
      </c>
      <c r="D237" s="8">
        <v>1722.9578428804407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7">
        <v>3139.7188847830457</v>
      </c>
      <c r="P237" s="15"/>
      <c r="Q237" s="16"/>
      <c r="R237" s="16"/>
      <c r="S237" s="16"/>
      <c r="T237" s="17"/>
      <c r="U237" s="17"/>
      <c r="V237" s="17"/>
      <c r="W237" s="17"/>
      <c r="X237" s="17"/>
      <c r="Y237" s="17"/>
      <c r="Z237" s="17"/>
      <c r="AA237" s="17"/>
      <c r="AB237" s="17"/>
      <c r="AC237" s="18"/>
      <c r="AE237" s="14"/>
      <c r="AF237" s="15"/>
      <c r="AG237" s="16"/>
      <c r="AH237" s="16"/>
      <c r="AI237" s="16"/>
      <c r="AJ237" s="17"/>
      <c r="AK237" s="17"/>
      <c r="AL237" s="17"/>
      <c r="AM237" s="17"/>
      <c r="AN237" s="17"/>
      <c r="AO237" s="17"/>
      <c r="AP237" s="17"/>
      <c r="AQ237" s="17"/>
      <c r="AR237" s="17"/>
      <c r="AS237" s="18"/>
      <c r="AU237" s="14"/>
      <c r="AV237" s="15"/>
      <c r="AW237" s="16"/>
      <c r="AX237" s="16"/>
      <c r="AY237" s="16"/>
      <c r="AZ237" s="17"/>
      <c r="BA237" s="17"/>
      <c r="BB237" s="17"/>
      <c r="BC237" s="17"/>
      <c r="BD237" s="17"/>
      <c r="BE237" s="17"/>
      <c r="BF237" s="17"/>
      <c r="BG237" s="17"/>
      <c r="BH237" s="17"/>
      <c r="BI237" s="18"/>
      <c r="BK237" s="14"/>
      <c r="BL237" s="15"/>
      <c r="BM237" s="16"/>
      <c r="BN237" s="16"/>
      <c r="BO237" s="16"/>
      <c r="BP237" s="17"/>
      <c r="BQ237" s="17"/>
      <c r="BR237" s="17"/>
      <c r="BS237" s="17"/>
      <c r="BT237" s="17"/>
      <c r="BU237" s="17"/>
      <c r="BV237" s="17"/>
      <c r="BW237" s="17"/>
      <c r="BX237" s="17"/>
      <c r="BY237" s="18"/>
      <c r="CA237" s="14"/>
      <c r="CB237" s="15"/>
      <c r="CC237" s="16"/>
      <c r="CD237" s="16"/>
      <c r="CE237" s="16"/>
      <c r="CF237" s="17"/>
      <c r="CG237" s="17"/>
      <c r="CH237" s="17"/>
      <c r="CI237" s="17"/>
      <c r="CJ237" s="17"/>
      <c r="CK237" s="17"/>
      <c r="CL237" s="17"/>
      <c r="CM237" s="17"/>
      <c r="CN237" s="17"/>
      <c r="CO237" s="18"/>
      <c r="CQ237" s="14"/>
      <c r="CR237" s="15"/>
      <c r="CS237" s="16"/>
      <c r="CT237" s="16"/>
      <c r="CU237" s="16"/>
      <c r="CV237" s="17"/>
      <c r="CW237" s="17"/>
      <c r="CX237" s="17"/>
      <c r="CY237" s="17"/>
      <c r="CZ237" s="17"/>
      <c r="DA237" s="17"/>
      <c r="DB237" s="17"/>
      <c r="DC237" s="17"/>
      <c r="DD237" s="17"/>
      <c r="DE237" s="18"/>
      <c r="DG237" s="14"/>
      <c r="DH237" s="15"/>
      <c r="DI237" s="16"/>
      <c r="DJ237" s="16"/>
      <c r="DK237" s="16"/>
      <c r="DL237" s="17"/>
      <c r="DM237" s="17"/>
      <c r="DN237" s="17"/>
      <c r="DO237" s="17"/>
      <c r="DP237" s="17"/>
      <c r="DQ237" s="17"/>
      <c r="DR237" s="17"/>
      <c r="DS237" s="17"/>
      <c r="DT237" s="17"/>
      <c r="DU237" s="18"/>
      <c r="DW237" s="14"/>
      <c r="DX237" s="15"/>
      <c r="DY237" s="16"/>
      <c r="DZ237" s="16"/>
      <c r="EA237" s="16"/>
      <c r="EB237" s="17"/>
      <c r="EC237" s="17"/>
      <c r="ED237" s="17"/>
      <c r="EE237" s="17"/>
      <c r="EF237" s="17"/>
      <c r="EG237" s="17"/>
      <c r="EH237" s="17"/>
      <c r="EI237" s="17"/>
      <c r="EJ237" s="17"/>
      <c r="EK237" s="18"/>
      <c r="EM237" s="14"/>
      <c r="EN237" s="15"/>
      <c r="EO237" s="16"/>
      <c r="EP237" s="16"/>
      <c r="EQ237" s="16"/>
      <c r="ER237" s="17"/>
      <c r="ES237" s="17"/>
      <c r="ET237" s="17"/>
      <c r="EU237" s="17"/>
      <c r="EV237" s="17"/>
      <c r="EW237" s="17"/>
      <c r="EX237" s="17"/>
      <c r="EY237" s="17"/>
      <c r="EZ237" s="17"/>
      <c r="FA237" s="18"/>
      <c r="FC237" s="14"/>
      <c r="FD237" s="15"/>
      <c r="FE237" s="16"/>
      <c r="FF237" s="16"/>
      <c r="FG237" s="16"/>
      <c r="FH237" s="17"/>
      <c r="FI237" s="17"/>
      <c r="FJ237" s="17"/>
      <c r="FK237" s="17"/>
      <c r="FL237" s="17"/>
      <c r="FM237" s="17"/>
      <c r="FN237" s="17"/>
      <c r="FO237" s="17"/>
      <c r="FP237" s="17"/>
      <c r="FQ237" s="18"/>
      <c r="FS237" s="14"/>
      <c r="FT237" s="15"/>
      <c r="FU237" s="16"/>
      <c r="FV237" s="16"/>
      <c r="FW237" s="16"/>
      <c r="FX237" s="17"/>
      <c r="FY237" s="17"/>
      <c r="FZ237" s="17"/>
      <c r="GA237" s="17"/>
      <c r="GB237" s="17"/>
      <c r="GC237" s="17"/>
      <c r="GD237" s="17"/>
      <c r="GE237" s="17"/>
      <c r="GF237" s="17"/>
      <c r="GG237" s="18"/>
      <c r="GI237" s="14"/>
      <c r="GJ237" s="15"/>
      <c r="GK237" s="16"/>
      <c r="GL237" s="16"/>
      <c r="GM237" s="16"/>
      <c r="GN237" s="17"/>
      <c r="GO237" s="17"/>
      <c r="GP237" s="17"/>
      <c r="GQ237" s="17"/>
      <c r="GR237" s="17"/>
      <c r="GS237" s="17"/>
      <c r="GT237" s="17"/>
      <c r="GU237" s="17"/>
      <c r="GV237" s="17"/>
      <c r="GW237" s="18"/>
      <c r="GY237" s="14"/>
      <c r="GZ237" s="15"/>
      <c r="HA237" s="16"/>
      <c r="HB237" s="16"/>
      <c r="HC237" s="16"/>
      <c r="HD237" s="17"/>
      <c r="HE237" s="17"/>
      <c r="HF237" s="17"/>
      <c r="HG237" s="17"/>
      <c r="HH237" s="17"/>
      <c r="HI237" s="17"/>
      <c r="HJ237" s="17"/>
      <c r="HK237" s="17"/>
      <c r="HL237" s="17"/>
      <c r="HM237" s="18"/>
      <c r="HO237" s="14"/>
      <c r="HP237" s="15"/>
      <c r="HQ237" s="16"/>
      <c r="HR237" s="16"/>
      <c r="HS237" s="16"/>
      <c r="HT237" s="17"/>
      <c r="HU237" s="17"/>
      <c r="HV237" s="17"/>
      <c r="HW237" s="17"/>
      <c r="HX237" s="17"/>
      <c r="HY237" s="17"/>
      <c r="HZ237" s="17"/>
      <c r="IA237" s="17"/>
      <c r="IB237" s="17"/>
      <c r="IC237" s="18"/>
      <c r="IE237" s="14"/>
      <c r="IF237" s="15"/>
      <c r="IG237" s="16"/>
      <c r="IH237" s="16"/>
      <c r="II237" s="16"/>
      <c r="IJ237" s="17"/>
      <c r="IK237" s="17"/>
      <c r="IL237" s="17"/>
      <c r="IM237" s="17"/>
      <c r="IN237" s="17"/>
      <c r="IO237" s="17"/>
      <c r="IP237" s="17"/>
      <c r="IQ237" s="17"/>
      <c r="IR237" s="17"/>
      <c r="IS237" s="18"/>
      <c r="IU237" s="14"/>
      <c r="IV237" s="15"/>
      <c r="IW237" s="16"/>
      <c r="IX237" s="16"/>
      <c r="IY237" s="16"/>
      <c r="IZ237" s="17"/>
      <c r="JA237" s="17"/>
      <c r="JB237" s="17"/>
      <c r="JC237" s="17"/>
      <c r="JD237" s="17"/>
      <c r="JE237" s="17"/>
      <c r="JF237" s="17"/>
      <c r="JG237" s="17"/>
      <c r="JH237" s="17"/>
      <c r="JI237" s="18"/>
      <c r="JK237" s="14"/>
      <c r="JL237" s="15"/>
      <c r="JM237" s="16"/>
      <c r="JN237" s="16"/>
      <c r="JO237" s="16"/>
      <c r="JP237" s="17"/>
      <c r="JQ237" s="17"/>
      <c r="JR237" s="17"/>
      <c r="JS237" s="17"/>
      <c r="JT237" s="17"/>
      <c r="JU237" s="17"/>
      <c r="JV237" s="17"/>
      <c r="JW237" s="17"/>
      <c r="JX237" s="17"/>
      <c r="JY237" s="18"/>
      <c r="KA237" s="14"/>
      <c r="KB237" s="15"/>
      <c r="KC237" s="16"/>
      <c r="KD237" s="16"/>
      <c r="KE237" s="16"/>
      <c r="KF237" s="17"/>
      <c r="KG237" s="17"/>
      <c r="KH237" s="17"/>
      <c r="KI237" s="17"/>
      <c r="KJ237" s="17"/>
      <c r="KK237" s="17"/>
      <c r="KL237" s="17"/>
      <c r="KM237" s="17"/>
      <c r="KN237" s="17"/>
      <c r="KO237" s="18"/>
      <c r="KQ237" s="14"/>
      <c r="KR237" s="15"/>
      <c r="KS237" s="16"/>
      <c r="KT237" s="16"/>
      <c r="KU237" s="16"/>
      <c r="KV237" s="17"/>
      <c r="KW237" s="17"/>
      <c r="KX237" s="17"/>
      <c r="KY237" s="17"/>
      <c r="KZ237" s="17"/>
      <c r="LA237" s="17"/>
      <c r="LB237" s="17"/>
      <c r="LC237" s="17"/>
      <c r="LD237" s="17"/>
      <c r="LE237" s="18"/>
      <c r="LG237" s="14"/>
      <c r="LH237" s="15"/>
      <c r="LI237" s="16"/>
      <c r="LJ237" s="16"/>
      <c r="LK237" s="16"/>
      <c r="LL237" s="17"/>
      <c r="LM237" s="17"/>
      <c r="LN237" s="17"/>
      <c r="LO237" s="17"/>
      <c r="LP237" s="17"/>
      <c r="LQ237" s="17"/>
      <c r="LR237" s="17"/>
      <c r="LS237" s="17"/>
      <c r="LT237" s="17"/>
      <c r="LU237" s="18"/>
      <c r="LW237" s="14"/>
      <c r="LX237" s="15"/>
      <c r="LY237" s="16"/>
      <c r="LZ237" s="16"/>
      <c r="MA237" s="16"/>
      <c r="MB237" s="17"/>
      <c r="MC237" s="17"/>
      <c r="MD237" s="17"/>
      <c r="ME237" s="17"/>
      <c r="MF237" s="17"/>
      <c r="MG237" s="17"/>
      <c r="MH237" s="17"/>
      <c r="MI237" s="17"/>
      <c r="MJ237" s="17"/>
      <c r="MK237" s="18"/>
      <c r="MM237" s="14"/>
      <c r="MN237" s="15"/>
      <c r="MO237" s="16"/>
      <c r="MP237" s="16"/>
      <c r="MQ237" s="16"/>
      <c r="MR237" s="17"/>
      <c r="MS237" s="17"/>
      <c r="MT237" s="17"/>
      <c r="MU237" s="17"/>
      <c r="MV237" s="17"/>
      <c r="MW237" s="17"/>
      <c r="MX237" s="17"/>
      <c r="MY237" s="17"/>
      <c r="MZ237" s="17"/>
      <c r="NA237" s="18"/>
      <c r="NC237" s="14"/>
      <c r="ND237" s="15"/>
      <c r="NE237" s="16"/>
      <c r="NF237" s="16"/>
      <c r="NG237" s="16"/>
      <c r="NH237" s="17"/>
      <c r="NI237" s="17"/>
      <c r="NJ237" s="17"/>
      <c r="NK237" s="17"/>
      <c r="NL237" s="17"/>
      <c r="NM237" s="17"/>
      <c r="NN237" s="17"/>
      <c r="NO237" s="17"/>
      <c r="NP237" s="17"/>
      <c r="NQ237" s="18"/>
      <c r="NS237" s="14"/>
      <c r="NT237" s="15"/>
      <c r="NU237" s="16"/>
      <c r="NV237" s="16"/>
      <c r="NW237" s="16"/>
      <c r="NX237" s="17"/>
      <c r="NY237" s="17"/>
      <c r="NZ237" s="17"/>
      <c r="OA237" s="17"/>
      <c r="OB237" s="17"/>
      <c r="OC237" s="17"/>
      <c r="OD237" s="17"/>
      <c r="OE237" s="17"/>
      <c r="OF237" s="17"/>
      <c r="OG237" s="18"/>
      <c r="OI237" s="14"/>
      <c r="OJ237" s="15"/>
      <c r="OK237" s="16"/>
      <c r="OL237" s="16"/>
      <c r="OM237" s="16"/>
      <c r="ON237" s="17"/>
      <c r="OO237" s="17"/>
      <c r="OP237" s="17"/>
      <c r="OQ237" s="17"/>
      <c r="OR237" s="17"/>
      <c r="OS237" s="17"/>
      <c r="OT237" s="17"/>
      <c r="OU237" s="17"/>
      <c r="OV237" s="17"/>
      <c r="OW237" s="18"/>
      <c r="OY237" s="14"/>
      <c r="OZ237" s="15"/>
      <c r="PA237" s="16"/>
      <c r="PB237" s="16"/>
      <c r="PC237" s="16"/>
      <c r="PD237" s="17"/>
      <c r="PE237" s="17"/>
      <c r="PF237" s="17"/>
      <c r="PG237" s="17"/>
      <c r="PH237" s="17"/>
      <c r="PI237" s="17"/>
      <c r="PJ237" s="17"/>
      <c r="PK237" s="17"/>
      <c r="PL237" s="17"/>
      <c r="PM237" s="18"/>
      <c r="PO237" s="14"/>
      <c r="PP237" s="15"/>
      <c r="PQ237" s="16"/>
      <c r="PR237" s="16"/>
      <c r="PS237" s="16"/>
      <c r="PT237" s="17"/>
      <c r="PU237" s="17"/>
      <c r="PV237" s="17"/>
      <c r="PW237" s="17"/>
      <c r="PX237" s="17"/>
      <c r="PY237" s="17"/>
      <c r="PZ237" s="17"/>
      <c r="QA237" s="17"/>
      <c r="QB237" s="17"/>
      <c r="QC237" s="18"/>
      <c r="QE237" s="14"/>
      <c r="QF237" s="15"/>
      <c r="QG237" s="16"/>
      <c r="QH237" s="16"/>
      <c r="QI237" s="16"/>
      <c r="QJ237" s="17"/>
      <c r="QK237" s="17"/>
      <c r="QL237" s="17"/>
      <c r="QM237" s="17"/>
      <c r="QN237" s="17"/>
      <c r="QO237" s="17"/>
      <c r="QP237" s="17"/>
      <c r="QQ237" s="17"/>
      <c r="QR237" s="17"/>
      <c r="QS237" s="18"/>
      <c r="QU237" s="14"/>
      <c r="QV237" s="15"/>
      <c r="QW237" s="16"/>
      <c r="QX237" s="16"/>
      <c r="QY237" s="16"/>
      <c r="QZ237" s="17"/>
      <c r="RA237" s="17"/>
      <c r="RB237" s="17"/>
      <c r="RC237" s="17"/>
      <c r="RD237" s="17"/>
      <c r="RE237" s="17"/>
      <c r="RF237" s="17"/>
      <c r="RG237" s="17"/>
      <c r="RH237" s="17"/>
      <c r="RI237" s="18"/>
      <c r="RK237" s="14"/>
      <c r="RL237" s="15"/>
      <c r="RM237" s="16"/>
      <c r="RN237" s="16"/>
      <c r="RO237" s="16"/>
      <c r="RP237" s="17"/>
      <c r="RQ237" s="17"/>
      <c r="RR237" s="17"/>
      <c r="RS237" s="17"/>
      <c r="RT237" s="17"/>
      <c r="RU237" s="17"/>
      <c r="RV237" s="17"/>
      <c r="RW237" s="17"/>
      <c r="RX237" s="17"/>
      <c r="RY237" s="18"/>
      <c r="SA237" s="14"/>
      <c r="SB237" s="15"/>
      <c r="SC237" s="16"/>
      <c r="SD237" s="16"/>
      <c r="SE237" s="16"/>
      <c r="SF237" s="17"/>
      <c r="SG237" s="17"/>
      <c r="SH237" s="17"/>
      <c r="SI237" s="17"/>
      <c r="SJ237" s="17"/>
      <c r="SK237" s="17"/>
      <c r="SL237" s="17"/>
      <c r="SM237" s="17"/>
      <c r="SN237" s="17"/>
      <c r="SO237" s="18"/>
      <c r="SQ237" s="14"/>
      <c r="SR237" s="15"/>
      <c r="SS237" s="16"/>
      <c r="ST237" s="16"/>
      <c r="SU237" s="16"/>
      <c r="SV237" s="17"/>
      <c r="SW237" s="17"/>
      <c r="SX237" s="17"/>
      <c r="SY237" s="17"/>
      <c r="SZ237" s="17"/>
      <c r="TA237" s="17"/>
      <c r="TB237" s="17"/>
      <c r="TC237" s="17"/>
      <c r="TD237" s="17"/>
      <c r="TE237" s="18"/>
      <c r="TG237" s="14"/>
      <c r="TH237" s="15"/>
      <c r="TI237" s="16"/>
      <c r="TJ237" s="16"/>
      <c r="TK237" s="16"/>
      <c r="TL237" s="17"/>
      <c r="TM237" s="17"/>
      <c r="TN237" s="17"/>
      <c r="TO237" s="17"/>
      <c r="TP237" s="17"/>
      <c r="TQ237" s="17"/>
      <c r="TR237" s="17"/>
      <c r="TS237" s="17"/>
      <c r="TT237" s="17"/>
      <c r="TU237" s="18"/>
      <c r="TW237" s="14"/>
      <c r="TX237" s="15"/>
      <c r="TY237" s="16"/>
      <c r="TZ237" s="16"/>
      <c r="UA237" s="16"/>
      <c r="UB237" s="17"/>
      <c r="UC237" s="17"/>
      <c r="UD237" s="17"/>
      <c r="UE237" s="17"/>
      <c r="UF237" s="17"/>
      <c r="UG237" s="17"/>
      <c r="UH237" s="17"/>
      <c r="UI237" s="17"/>
      <c r="UJ237" s="17"/>
      <c r="UK237" s="18"/>
      <c r="UM237" s="14"/>
      <c r="UN237" s="15"/>
      <c r="UO237" s="16"/>
      <c r="UP237" s="16"/>
      <c r="UQ237" s="16"/>
      <c r="UR237" s="17"/>
      <c r="US237" s="17"/>
      <c r="UT237" s="17"/>
      <c r="UU237" s="17"/>
      <c r="UV237" s="17"/>
      <c r="UW237" s="17"/>
      <c r="UX237" s="17"/>
      <c r="UY237" s="17"/>
      <c r="UZ237" s="17"/>
      <c r="VA237" s="18"/>
      <c r="VC237" s="14"/>
      <c r="VD237" s="15"/>
      <c r="VE237" s="16"/>
      <c r="VF237" s="16"/>
      <c r="VG237" s="16"/>
      <c r="VH237" s="17"/>
      <c r="VI237" s="17"/>
      <c r="VJ237" s="17"/>
      <c r="VK237" s="17"/>
      <c r="VL237" s="17"/>
      <c r="VM237" s="17"/>
      <c r="VN237" s="17"/>
      <c r="VO237" s="17"/>
      <c r="VP237" s="17"/>
      <c r="VQ237" s="18"/>
      <c r="VS237" s="14"/>
      <c r="VT237" s="15"/>
      <c r="VU237" s="16"/>
      <c r="VV237" s="16"/>
      <c r="VW237" s="16"/>
      <c r="VX237" s="17"/>
      <c r="VY237" s="17"/>
      <c r="VZ237" s="17"/>
      <c r="WA237" s="17"/>
      <c r="WB237" s="17"/>
      <c r="WC237" s="17"/>
      <c r="WD237" s="17"/>
      <c r="WE237" s="17"/>
      <c r="WF237" s="17"/>
      <c r="WG237" s="18"/>
      <c r="WI237" s="14"/>
      <c r="WJ237" s="15"/>
      <c r="WK237" s="16"/>
      <c r="WL237" s="16"/>
      <c r="WM237" s="16"/>
      <c r="WN237" s="17"/>
      <c r="WO237" s="17"/>
      <c r="WP237" s="17"/>
      <c r="WQ237" s="17"/>
      <c r="WR237" s="17"/>
      <c r="WS237" s="17"/>
      <c r="WT237" s="17"/>
      <c r="WU237" s="17"/>
      <c r="WV237" s="17"/>
      <c r="WW237" s="18"/>
      <c r="WY237" s="14"/>
      <c r="WZ237" s="15"/>
      <c r="XA237" s="16"/>
      <c r="XB237" s="16"/>
      <c r="XC237" s="16"/>
      <c r="XD237" s="17"/>
      <c r="XE237" s="17"/>
      <c r="XF237" s="17"/>
      <c r="XG237" s="17"/>
      <c r="XH237" s="17"/>
      <c r="XI237" s="17"/>
      <c r="XJ237" s="17"/>
      <c r="XK237" s="17"/>
      <c r="XL237" s="17"/>
      <c r="XM237" s="18"/>
      <c r="XO237" s="14"/>
      <c r="XP237" s="15"/>
      <c r="XQ237" s="16"/>
      <c r="XR237" s="16"/>
      <c r="XS237" s="16"/>
      <c r="XT237" s="17"/>
      <c r="XU237" s="17"/>
      <c r="XV237" s="17"/>
      <c r="XW237" s="17"/>
      <c r="XX237" s="17"/>
      <c r="XY237" s="17"/>
      <c r="XZ237" s="17"/>
      <c r="YA237" s="17"/>
      <c r="YB237" s="17"/>
      <c r="YC237" s="18"/>
      <c r="YE237" s="14"/>
      <c r="YF237" s="15"/>
      <c r="YG237" s="16"/>
      <c r="YH237" s="16"/>
      <c r="YI237" s="16"/>
      <c r="YJ237" s="17"/>
      <c r="YK237" s="17"/>
      <c r="YL237" s="17"/>
      <c r="YM237" s="17"/>
      <c r="YN237" s="17"/>
      <c r="YO237" s="17"/>
      <c r="YP237" s="17"/>
      <c r="YQ237" s="17"/>
      <c r="YR237" s="17"/>
      <c r="YS237" s="18"/>
      <c r="YU237" s="14"/>
      <c r="YV237" s="15"/>
      <c r="YW237" s="16"/>
      <c r="YX237" s="16"/>
      <c r="YY237" s="16"/>
      <c r="YZ237" s="17"/>
      <c r="ZA237" s="17"/>
      <c r="ZB237" s="17"/>
      <c r="ZC237" s="17"/>
      <c r="ZD237" s="17"/>
      <c r="ZE237" s="17"/>
      <c r="ZF237" s="17"/>
      <c r="ZG237" s="17"/>
      <c r="ZH237" s="17"/>
      <c r="ZI237" s="18"/>
    </row>
    <row r="238" spans="1:685" ht="28.5" customHeight="1" x14ac:dyDescent="0.3">
      <c r="A238" s="12">
        <v>58</v>
      </c>
      <c r="B238" s="13" t="s">
        <v>127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7">
        <v>0</v>
      </c>
    </row>
    <row r="239" spans="1:685" ht="28.5" customHeight="1" x14ac:dyDescent="0.3">
      <c r="A239" s="3">
        <v>59</v>
      </c>
      <c r="B239" s="13" t="s">
        <v>53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7">
        <v>0</v>
      </c>
    </row>
    <row r="240" spans="1:685" ht="28.5" customHeight="1" x14ac:dyDescent="0.3">
      <c r="A240" s="12">
        <v>60</v>
      </c>
      <c r="B240" s="13" t="s">
        <v>128</v>
      </c>
      <c r="C240" s="8">
        <v>326.16081540203851</v>
      </c>
      <c r="D240" s="8">
        <v>387.85563996180593</v>
      </c>
      <c r="E240" s="8">
        <v>0</v>
      </c>
      <c r="F240" s="8">
        <v>0</v>
      </c>
      <c r="G240" s="8">
        <v>0</v>
      </c>
      <c r="H240" s="8">
        <v>183.46545866364667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7">
        <v>897.48191402749114</v>
      </c>
    </row>
    <row r="241" spans="1:15" ht="28.5" customHeight="1" x14ac:dyDescent="0.3">
      <c r="A241" s="3">
        <v>61</v>
      </c>
      <c r="B241" s="13" t="s">
        <v>54</v>
      </c>
      <c r="C241" s="8">
        <v>1825.2170630426576</v>
      </c>
      <c r="D241" s="8">
        <v>2367.6939066949458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7">
        <v>4192.9109697376034</v>
      </c>
    </row>
    <row r="242" spans="1:15" ht="28.5" customHeight="1" x14ac:dyDescent="0.3">
      <c r="A242" s="12">
        <v>62</v>
      </c>
      <c r="B242" s="13" t="s">
        <v>55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7">
        <v>0</v>
      </c>
    </row>
    <row r="243" spans="1:15" ht="28.5" customHeight="1" x14ac:dyDescent="0.3">
      <c r="A243" s="3">
        <v>63</v>
      </c>
      <c r="B243" s="13" t="s">
        <v>56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7">
        <v>0</v>
      </c>
    </row>
    <row r="244" spans="1:15" ht="34.5" customHeight="1" x14ac:dyDescent="0.3">
      <c r="A244" s="12">
        <v>64</v>
      </c>
      <c r="B244" s="13" t="s">
        <v>129</v>
      </c>
      <c r="C244" s="8">
        <v>0</v>
      </c>
      <c r="D244" s="8">
        <v>0</v>
      </c>
      <c r="E244" s="8">
        <v>1480.83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7">
        <v>1480.83</v>
      </c>
    </row>
    <row r="245" spans="1:15" ht="35.25" customHeight="1" x14ac:dyDescent="0.3">
      <c r="A245" s="3">
        <v>65</v>
      </c>
      <c r="B245" s="13" t="s">
        <v>165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7">
        <v>0</v>
      </c>
    </row>
    <row r="246" spans="1:15" ht="28.5" customHeight="1" x14ac:dyDescent="0.3">
      <c r="A246" s="12">
        <v>66</v>
      </c>
      <c r="B246" s="13" t="s">
        <v>130</v>
      </c>
      <c r="C246" s="8">
        <v>67.950169875424692</v>
      </c>
      <c r="D246" s="8">
        <v>152.10025096541409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7">
        <v>220.0504208408388</v>
      </c>
    </row>
    <row r="247" spans="1:15" ht="37.5" customHeight="1" x14ac:dyDescent="0.3">
      <c r="A247" s="3">
        <v>67</v>
      </c>
      <c r="B247" s="13" t="s">
        <v>176</v>
      </c>
      <c r="C247" s="8">
        <v>534.1638354095885</v>
      </c>
      <c r="D247" s="8">
        <v>2239.4226950474467</v>
      </c>
      <c r="E247" s="8">
        <v>0</v>
      </c>
      <c r="F247" s="8">
        <v>0</v>
      </c>
      <c r="G247" s="8">
        <v>0</v>
      </c>
      <c r="H247" s="8">
        <v>0</v>
      </c>
      <c r="I247" s="8">
        <v>107.02818408847662</v>
      </c>
      <c r="J247" s="8">
        <v>1003.8616563717329</v>
      </c>
      <c r="K247" s="8">
        <v>0</v>
      </c>
      <c r="L247" s="8">
        <v>0</v>
      </c>
      <c r="M247" s="8">
        <v>0</v>
      </c>
      <c r="N247" s="8">
        <v>326.16081540203851</v>
      </c>
      <c r="O247" s="7">
        <v>4210.6371863192835</v>
      </c>
    </row>
    <row r="248" spans="1:15" ht="37.5" customHeight="1" x14ac:dyDescent="0.3">
      <c r="A248" s="12">
        <v>68</v>
      </c>
      <c r="B248" s="13" t="s">
        <v>184</v>
      </c>
      <c r="C248" s="8">
        <v>581.72895432238579</v>
      </c>
      <c r="D248" s="8">
        <v>1487.624954581175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7">
        <v>2069.3539089035608</v>
      </c>
    </row>
    <row r="249" spans="1:15" ht="28.5" customHeight="1" x14ac:dyDescent="0.3">
      <c r="A249" s="3">
        <v>69</v>
      </c>
      <c r="B249" s="13" t="s">
        <v>155</v>
      </c>
      <c r="C249" s="8">
        <v>397.50849377123444</v>
      </c>
      <c r="D249" s="8">
        <v>547.5609034754907</v>
      </c>
      <c r="E249" s="8">
        <v>12.6</v>
      </c>
      <c r="F249" s="8">
        <v>0</v>
      </c>
      <c r="G249" s="8">
        <v>0</v>
      </c>
      <c r="H249" s="8">
        <v>468.85617214043037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7">
        <v>1426.5255693871557</v>
      </c>
    </row>
    <row r="250" spans="1:15" ht="28.5" customHeight="1" x14ac:dyDescent="0.3">
      <c r="A250" s="12">
        <v>70</v>
      </c>
      <c r="B250" s="13" t="s">
        <v>177</v>
      </c>
      <c r="C250" s="8">
        <v>237.82559456398641</v>
      </c>
      <c r="D250" s="8">
        <v>179.14029558148769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7">
        <v>416.96589014547408</v>
      </c>
    </row>
    <row r="251" spans="1:15" ht="28.5" customHeight="1" x14ac:dyDescent="0.3">
      <c r="A251" s="3">
        <v>71</v>
      </c>
      <c r="B251" s="13" t="s">
        <v>57</v>
      </c>
      <c r="C251" s="8">
        <v>149.49037372593432</v>
      </c>
      <c r="D251" s="8">
        <v>269.97794546361001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7">
        <v>419.46831918954433</v>
      </c>
    </row>
    <row r="252" spans="1:15" ht="28.5" customHeight="1" x14ac:dyDescent="0.3">
      <c r="A252" s="12">
        <v>72</v>
      </c>
      <c r="B252" s="13" t="s">
        <v>58</v>
      </c>
      <c r="C252" s="8">
        <v>0</v>
      </c>
      <c r="D252" s="8">
        <v>0</v>
      </c>
      <c r="E252" s="8">
        <v>391.27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7">
        <v>391.27</v>
      </c>
    </row>
    <row r="253" spans="1:15" ht="28.5" customHeight="1" x14ac:dyDescent="0.3">
      <c r="A253" s="3">
        <v>73</v>
      </c>
      <c r="B253" s="13" t="s">
        <v>59</v>
      </c>
      <c r="C253" s="8">
        <v>231.03057757644393</v>
      </c>
      <c r="D253" s="8">
        <v>650.65107357427132</v>
      </c>
      <c r="E253" s="8">
        <v>42.37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7">
        <v>924.0516511507152</v>
      </c>
    </row>
    <row r="254" spans="1:15" ht="28.5" customHeight="1" x14ac:dyDescent="0.3">
      <c r="A254" s="12">
        <v>74</v>
      </c>
      <c r="B254" s="13" t="s">
        <v>60</v>
      </c>
      <c r="C254" s="8">
        <v>224.23556058890148</v>
      </c>
      <c r="D254" s="8">
        <v>553.05341253813071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7">
        <v>777.28897312703225</v>
      </c>
    </row>
    <row r="255" spans="1:15" ht="33.75" customHeight="1" x14ac:dyDescent="0.3">
      <c r="A255" s="3">
        <v>75</v>
      </c>
      <c r="B255" s="13" t="s">
        <v>61</v>
      </c>
      <c r="C255" s="8">
        <v>249.15062287655718</v>
      </c>
      <c r="D255" s="8">
        <v>571.6434432116813</v>
      </c>
      <c r="E255" s="8">
        <v>125.13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7">
        <v>945.92406608823842</v>
      </c>
    </row>
    <row r="256" spans="1:15" ht="28.5" customHeight="1" x14ac:dyDescent="0.3">
      <c r="A256" s="12">
        <v>76</v>
      </c>
      <c r="B256" s="13" t="s">
        <v>131</v>
      </c>
      <c r="C256" s="8">
        <v>523.21630804077006</v>
      </c>
      <c r="D256" s="8">
        <v>646.42606660300987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7">
        <v>1169.6423746437799</v>
      </c>
    </row>
    <row r="257" spans="1:15" ht="28.5" customHeight="1" x14ac:dyDescent="0.3">
      <c r="A257" s="3">
        <v>77</v>
      </c>
      <c r="B257" s="13" t="s">
        <v>62</v>
      </c>
      <c r="C257" s="8">
        <v>0</v>
      </c>
      <c r="D257" s="8">
        <v>0</v>
      </c>
      <c r="E257" s="8">
        <v>332.68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7">
        <v>332.68</v>
      </c>
    </row>
    <row r="258" spans="1:15" ht="28.5" customHeight="1" x14ac:dyDescent="0.3">
      <c r="A258" s="12">
        <v>78</v>
      </c>
      <c r="B258" s="13" t="s">
        <v>63</v>
      </c>
      <c r="C258" s="8">
        <v>455.26613816534541</v>
      </c>
      <c r="D258" s="8">
        <v>475.31328426691903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7">
        <v>930.57942243226444</v>
      </c>
    </row>
    <row r="259" spans="1:15" ht="28.5" customHeight="1" x14ac:dyDescent="0.3">
      <c r="A259" s="3">
        <v>79</v>
      </c>
      <c r="B259" s="13" t="s">
        <v>64</v>
      </c>
      <c r="C259" s="8">
        <v>0</v>
      </c>
      <c r="D259" s="8">
        <v>0</v>
      </c>
      <c r="E259" s="8">
        <v>174.03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7">
        <v>174.03</v>
      </c>
    </row>
    <row r="260" spans="1:15" ht="28.5" customHeight="1" x14ac:dyDescent="0.3">
      <c r="A260" s="12">
        <v>80</v>
      </c>
      <c r="B260" s="13" t="s">
        <v>65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7">
        <v>0</v>
      </c>
    </row>
    <row r="261" spans="1:15" ht="28.5" customHeight="1" x14ac:dyDescent="0.3">
      <c r="A261" s="3">
        <v>81</v>
      </c>
      <c r="B261" s="13" t="s">
        <v>132</v>
      </c>
      <c r="C261" s="8">
        <v>0</v>
      </c>
      <c r="D261" s="8">
        <v>0</v>
      </c>
      <c r="E261" s="8">
        <v>315.93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7">
        <v>315.93</v>
      </c>
    </row>
    <row r="262" spans="1:15" ht="28.5" customHeight="1" x14ac:dyDescent="0.3">
      <c r="A262" s="12">
        <v>82</v>
      </c>
      <c r="B262" s="13" t="s">
        <v>66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7">
        <v>0</v>
      </c>
    </row>
    <row r="263" spans="1:15" ht="35.25" customHeight="1" x14ac:dyDescent="0.3">
      <c r="A263" s="3">
        <v>83</v>
      </c>
      <c r="B263" s="13" t="s">
        <v>133</v>
      </c>
      <c r="C263" s="8">
        <v>364.28841072102682</v>
      </c>
      <c r="D263" s="8">
        <v>403.48816575547346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7">
        <v>767.77657647650028</v>
      </c>
    </row>
    <row r="264" spans="1:15" ht="28.5" customHeight="1" x14ac:dyDescent="0.3">
      <c r="A264" s="12">
        <v>84</v>
      </c>
      <c r="B264" s="13" t="s">
        <v>67</v>
      </c>
      <c r="C264" s="8">
        <v>0</v>
      </c>
      <c r="D264" s="8">
        <v>0</v>
      </c>
      <c r="E264" s="8">
        <v>328.92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7">
        <v>328.92</v>
      </c>
    </row>
    <row r="265" spans="1:15" ht="28.5" customHeight="1" x14ac:dyDescent="0.3">
      <c r="A265" s="3">
        <v>85</v>
      </c>
      <c r="B265" s="13" t="s">
        <v>68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7">
        <v>0</v>
      </c>
    </row>
    <row r="266" spans="1:15" ht="28.5" customHeight="1" x14ac:dyDescent="0.3">
      <c r="A266" s="12">
        <v>86</v>
      </c>
      <c r="B266" s="13" t="s">
        <v>69</v>
      </c>
      <c r="C266" s="8">
        <v>505.09626274065687</v>
      </c>
      <c r="D266" s="8">
        <v>519.67585746516477</v>
      </c>
      <c r="E266" s="8">
        <v>461.64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7">
        <v>1486.4121202058218</v>
      </c>
    </row>
    <row r="267" spans="1:15" ht="28.5" customHeight="1" x14ac:dyDescent="0.3">
      <c r="A267" s="3">
        <v>87</v>
      </c>
      <c r="B267" s="13" t="s">
        <v>70</v>
      </c>
      <c r="C267" s="8">
        <v>0</v>
      </c>
      <c r="D267" s="8">
        <v>0</v>
      </c>
      <c r="E267" s="8">
        <v>1385.06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7">
        <v>1385.06</v>
      </c>
    </row>
    <row r="268" spans="1:15" ht="28.5" customHeight="1" x14ac:dyDescent="0.3">
      <c r="A268" s="12">
        <v>88</v>
      </c>
      <c r="B268" s="13" t="s">
        <v>134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7">
        <v>0</v>
      </c>
    </row>
    <row r="269" spans="1:15" ht="28.5" customHeight="1" x14ac:dyDescent="0.3">
      <c r="A269" s="3">
        <v>89</v>
      </c>
      <c r="B269" s="13" t="s">
        <v>135</v>
      </c>
      <c r="C269" s="8">
        <v>325.02831257078145</v>
      </c>
      <c r="D269" s="8">
        <v>361.23809604285844</v>
      </c>
      <c r="E269" s="8">
        <v>442.25</v>
      </c>
      <c r="F269" s="8">
        <v>0</v>
      </c>
      <c r="G269" s="8">
        <v>0</v>
      </c>
      <c r="H269" s="8">
        <v>20.385050962627407</v>
      </c>
      <c r="I269" s="8">
        <v>0</v>
      </c>
      <c r="J269" s="8">
        <v>319.4105270273696</v>
      </c>
      <c r="K269" s="8">
        <v>0</v>
      </c>
      <c r="L269" s="8">
        <v>0</v>
      </c>
      <c r="M269" s="8">
        <v>0</v>
      </c>
      <c r="N269" s="8">
        <v>0</v>
      </c>
      <c r="O269" s="7">
        <v>1468.311986603637</v>
      </c>
    </row>
    <row r="270" spans="1:15" ht="28.5" customHeight="1" x14ac:dyDescent="0.3">
      <c r="A270" s="12">
        <v>90</v>
      </c>
      <c r="B270" s="13" t="s">
        <v>136</v>
      </c>
      <c r="C270" s="8">
        <v>151.00037750094376</v>
      </c>
      <c r="D270" s="8">
        <v>42.250069712615023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7">
        <v>193.25044721355877</v>
      </c>
    </row>
    <row r="271" spans="1:15" ht="36.75" customHeight="1" x14ac:dyDescent="0.3">
      <c r="A271" s="3">
        <v>91</v>
      </c>
      <c r="B271" s="13" t="s">
        <v>161</v>
      </c>
      <c r="C271" s="8">
        <v>112.11778029445074</v>
      </c>
      <c r="D271" s="8">
        <v>159.7052635136848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7">
        <v>271.82304380813554</v>
      </c>
    </row>
    <row r="272" spans="1:15" ht="28.5" customHeight="1" x14ac:dyDescent="0.3">
      <c r="A272" s="12">
        <v>92</v>
      </c>
      <c r="B272" s="13" t="s">
        <v>71</v>
      </c>
      <c r="C272" s="8">
        <v>0</v>
      </c>
      <c r="D272" s="8">
        <v>0</v>
      </c>
      <c r="E272" s="8">
        <v>602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7">
        <v>602</v>
      </c>
    </row>
    <row r="273" spans="1:701" ht="28.5" customHeight="1" x14ac:dyDescent="0.3">
      <c r="A273" s="3">
        <v>93</v>
      </c>
      <c r="B273" s="13" t="s">
        <v>137</v>
      </c>
      <c r="C273" s="8">
        <v>0</v>
      </c>
      <c r="D273" s="8">
        <v>0</v>
      </c>
      <c r="E273" s="8">
        <v>966.99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7">
        <v>966.99</v>
      </c>
    </row>
    <row r="274" spans="1:701" ht="28.5" customHeight="1" x14ac:dyDescent="0.3">
      <c r="A274" s="12">
        <v>94</v>
      </c>
      <c r="B274" s="13" t="s">
        <v>72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7">
        <v>0</v>
      </c>
    </row>
    <row r="275" spans="1:701" ht="28.5" customHeight="1" x14ac:dyDescent="0.3">
      <c r="A275" s="3">
        <v>95</v>
      </c>
      <c r="B275" s="13" t="s">
        <v>156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7">
        <v>0</v>
      </c>
    </row>
    <row r="276" spans="1:701" ht="28.5" customHeight="1" x14ac:dyDescent="0.3">
      <c r="A276" s="12">
        <v>96</v>
      </c>
      <c r="B276" s="13" t="s">
        <v>162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7">
        <v>0</v>
      </c>
    </row>
    <row r="277" spans="1:701" ht="28.5" customHeight="1" x14ac:dyDescent="0.3">
      <c r="A277" s="3">
        <v>97</v>
      </c>
      <c r="B277" s="13" t="s">
        <v>73</v>
      </c>
      <c r="C277" s="8">
        <v>1220.8380520951303</v>
      </c>
      <c r="D277" s="8">
        <v>1682.3977759563302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7">
        <v>2903.2358280514604</v>
      </c>
    </row>
    <row r="278" spans="1:701" ht="28.5" customHeight="1" x14ac:dyDescent="0.3">
      <c r="A278" s="12">
        <v>98</v>
      </c>
      <c r="B278" s="13" t="s">
        <v>138</v>
      </c>
      <c r="C278" s="8">
        <v>1039.6375990939978</v>
      </c>
      <c r="D278" s="8">
        <v>1045.6892253872218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7">
        <v>2085.3268244812198</v>
      </c>
    </row>
    <row r="279" spans="1:701" ht="28.5" customHeight="1" x14ac:dyDescent="0.3">
      <c r="A279" s="3">
        <v>99</v>
      </c>
      <c r="B279" s="13" t="s">
        <v>74</v>
      </c>
      <c r="C279" s="8">
        <v>0</v>
      </c>
      <c r="D279" s="8">
        <v>0</v>
      </c>
      <c r="E279" s="8">
        <v>244.83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7">
        <v>244.83</v>
      </c>
    </row>
    <row r="280" spans="1:701" ht="28.5" customHeight="1" x14ac:dyDescent="0.3">
      <c r="A280" s="12">
        <v>100</v>
      </c>
      <c r="B280" s="13" t="s">
        <v>121</v>
      </c>
      <c r="C280" s="8">
        <v>1141.5628539071347</v>
      </c>
      <c r="D280" s="8">
        <v>593.19097876511489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7">
        <v>1734.7538326722497</v>
      </c>
    </row>
    <row r="281" spans="1:701" s="19" customFormat="1" ht="23.25" customHeight="1" x14ac:dyDescent="0.3">
      <c r="A281" s="3">
        <v>101</v>
      </c>
      <c r="B281" s="13" t="s">
        <v>75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7">
        <v>0</v>
      </c>
      <c r="P281" s="15"/>
      <c r="Q281" s="16"/>
      <c r="R281" s="16"/>
      <c r="S281" s="16"/>
      <c r="T281" s="17"/>
      <c r="U281" s="17"/>
      <c r="V281" s="17"/>
      <c r="W281" s="17"/>
      <c r="X281" s="17"/>
      <c r="Y281" s="17"/>
      <c r="Z281" s="17"/>
      <c r="AA281" s="17"/>
      <c r="AB281" s="17"/>
      <c r="AC281" s="18"/>
      <c r="AD281" s="18"/>
      <c r="AE281" s="14"/>
      <c r="AF281" s="15"/>
      <c r="AG281" s="16"/>
      <c r="AH281" s="16"/>
      <c r="AI281" s="16"/>
      <c r="AJ281" s="17"/>
      <c r="AK281" s="17"/>
      <c r="AL281" s="17"/>
      <c r="AM281" s="17"/>
      <c r="AN281" s="17"/>
      <c r="AO281" s="17"/>
      <c r="AP281" s="17"/>
      <c r="AQ281" s="17"/>
      <c r="AR281" s="17"/>
      <c r="AS281" s="18"/>
      <c r="AU281" s="14"/>
      <c r="AV281" s="15"/>
      <c r="AW281" s="16"/>
      <c r="AX281" s="16"/>
      <c r="AY281" s="16"/>
      <c r="AZ281" s="17"/>
      <c r="BA281" s="17"/>
      <c r="BB281" s="17"/>
      <c r="BC281" s="17"/>
      <c r="BD281" s="17"/>
      <c r="BE281" s="17"/>
      <c r="BF281" s="17"/>
      <c r="BG281" s="17"/>
      <c r="BH281" s="17"/>
      <c r="BI281" s="18"/>
      <c r="BK281" s="14"/>
      <c r="BL281" s="15"/>
      <c r="BM281" s="16"/>
      <c r="BN281" s="16"/>
      <c r="BO281" s="16"/>
      <c r="BP281" s="17"/>
      <c r="BQ281" s="17"/>
      <c r="BR281" s="17"/>
      <c r="BS281" s="17"/>
      <c r="BT281" s="17"/>
      <c r="BU281" s="17"/>
      <c r="BV281" s="17"/>
      <c r="BW281" s="17"/>
      <c r="BX281" s="17"/>
      <c r="BY281" s="18"/>
      <c r="CA281" s="14"/>
      <c r="CB281" s="15"/>
      <c r="CC281" s="16"/>
      <c r="CD281" s="16"/>
      <c r="CE281" s="16"/>
      <c r="CF281" s="17"/>
      <c r="CG281" s="17"/>
      <c r="CH281" s="17"/>
      <c r="CI281" s="17"/>
      <c r="CJ281" s="17"/>
      <c r="CK281" s="17"/>
      <c r="CL281" s="17"/>
      <c r="CM281" s="17"/>
      <c r="CN281" s="17"/>
      <c r="CO281" s="18"/>
      <c r="CQ281" s="14"/>
      <c r="CR281" s="15"/>
      <c r="CS281" s="16"/>
      <c r="CT281" s="16"/>
      <c r="CU281" s="16"/>
      <c r="CV281" s="17"/>
      <c r="CW281" s="17"/>
      <c r="CX281" s="17"/>
      <c r="CY281" s="17"/>
      <c r="CZ281" s="17"/>
      <c r="DA281" s="17"/>
      <c r="DB281" s="17"/>
      <c r="DC281" s="17"/>
      <c r="DD281" s="17"/>
      <c r="DE281" s="18"/>
      <c r="DG281" s="14"/>
      <c r="DH281" s="15"/>
      <c r="DI281" s="16"/>
      <c r="DJ281" s="16"/>
      <c r="DK281" s="16"/>
      <c r="DL281" s="17"/>
      <c r="DM281" s="17"/>
      <c r="DN281" s="17"/>
      <c r="DO281" s="17"/>
      <c r="DP281" s="17"/>
      <c r="DQ281" s="17"/>
      <c r="DR281" s="17"/>
      <c r="DS281" s="17"/>
      <c r="DT281" s="17"/>
      <c r="DU281" s="18"/>
      <c r="DW281" s="14"/>
      <c r="DX281" s="15"/>
      <c r="DY281" s="16"/>
      <c r="DZ281" s="16"/>
      <c r="EA281" s="16"/>
      <c r="EB281" s="17"/>
      <c r="EC281" s="17"/>
      <c r="ED281" s="17"/>
      <c r="EE281" s="17"/>
      <c r="EF281" s="17"/>
      <c r="EG281" s="17"/>
      <c r="EH281" s="17"/>
      <c r="EI281" s="17"/>
      <c r="EJ281" s="17"/>
      <c r="EK281" s="18"/>
      <c r="EM281" s="14"/>
      <c r="EN281" s="15"/>
      <c r="EO281" s="16"/>
      <c r="EP281" s="16"/>
      <c r="EQ281" s="16"/>
      <c r="ER281" s="17"/>
      <c r="ES281" s="17"/>
      <c r="ET281" s="17"/>
      <c r="EU281" s="17"/>
      <c r="EV281" s="17"/>
      <c r="EW281" s="17"/>
      <c r="EX281" s="17"/>
      <c r="EY281" s="17"/>
      <c r="EZ281" s="17"/>
      <c r="FA281" s="18"/>
      <c r="FC281" s="14"/>
      <c r="FD281" s="15"/>
      <c r="FE281" s="16"/>
      <c r="FF281" s="16"/>
      <c r="FG281" s="16"/>
      <c r="FH281" s="17"/>
      <c r="FI281" s="17"/>
      <c r="FJ281" s="17"/>
      <c r="FK281" s="17"/>
      <c r="FL281" s="17"/>
      <c r="FM281" s="17"/>
      <c r="FN281" s="17"/>
      <c r="FO281" s="17"/>
      <c r="FP281" s="17"/>
      <c r="FQ281" s="18"/>
      <c r="FS281" s="14"/>
      <c r="FT281" s="15"/>
      <c r="FU281" s="16"/>
      <c r="FV281" s="16"/>
      <c r="FW281" s="16"/>
      <c r="FX281" s="17"/>
      <c r="FY281" s="17"/>
      <c r="FZ281" s="17"/>
      <c r="GA281" s="17"/>
      <c r="GB281" s="17"/>
      <c r="GC281" s="17"/>
      <c r="GD281" s="17"/>
      <c r="GE281" s="17"/>
      <c r="GF281" s="17"/>
      <c r="GG281" s="18"/>
      <c r="GI281" s="14"/>
      <c r="GJ281" s="15"/>
      <c r="GK281" s="16"/>
      <c r="GL281" s="16"/>
      <c r="GM281" s="16"/>
      <c r="GN281" s="17"/>
      <c r="GO281" s="17"/>
      <c r="GP281" s="17"/>
      <c r="GQ281" s="17"/>
      <c r="GR281" s="17"/>
      <c r="GS281" s="17"/>
      <c r="GT281" s="17"/>
      <c r="GU281" s="17"/>
      <c r="GV281" s="17"/>
      <c r="GW281" s="18"/>
      <c r="GY281" s="14"/>
      <c r="GZ281" s="15"/>
      <c r="HA281" s="16"/>
      <c r="HB281" s="16"/>
      <c r="HC281" s="16"/>
      <c r="HD281" s="17"/>
      <c r="HE281" s="17"/>
      <c r="HF281" s="17"/>
      <c r="HG281" s="17"/>
      <c r="HH281" s="17"/>
      <c r="HI281" s="17"/>
      <c r="HJ281" s="17"/>
      <c r="HK281" s="17"/>
      <c r="HL281" s="17"/>
      <c r="HM281" s="18"/>
      <c r="HO281" s="14"/>
      <c r="HP281" s="15"/>
      <c r="HQ281" s="16"/>
      <c r="HR281" s="16"/>
      <c r="HS281" s="16"/>
      <c r="HT281" s="17"/>
      <c r="HU281" s="17"/>
      <c r="HV281" s="17"/>
      <c r="HW281" s="17"/>
      <c r="HX281" s="17"/>
      <c r="HY281" s="17"/>
      <c r="HZ281" s="17"/>
      <c r="IA281" s="17"/>
      <c r="IB281" s="17"/>
      <c r="IC281" s="18"/>
      <c r="IE281" s="14"/>
      <c r="IF281" s="15"/>
      <c r="IG281" s="16"/>
      <c r="IH281" s="16"/>
      <c r="II281" s="16"/>
      <c r="IJ281" s="17"/>
      <c r="IK281" s="17"/>
      <c r="IL281" s="17"/>
      <c r="IM281" s="17"/>
      <c r="IN281" s="17"/>
      <c r="IO281" s="17"/>
      <c r="IP281" s="17"/>
      <c r="IQ281" s="17"/>
      <c r="IR281" s="17"/>
      <c r="IS281" s="18"/>
      <c r="IU281" s="14"/>
      <c r="IV281" s="15"/>
      <c r="IW281" s="16"/>
      <c r="IX281" s="16"/>
      <c r="IY281" s="16"/>
      <c r="IZ281" s="17"/>
      <c r="JA281" s="17"/>
      <c r="JB281" s="17"/>
      <c r="JC281" s="17"/>
      <c r="JD281" s="17"/>
      <c r="JE281" s="17"/>
      <c r="JF281" s="17"/>
      <c r="JG281" s="17"/>
      <c r="JH281" s="17"/>
      <c r="JI281" s="18"/>
      <c r="JK281" s="14"/>
      <c r="JL281" s="15"/>
      <c r="JM281" s="16"/>
      <c r="JN281" s="16"/>
      <c r="JO281" s="16"/>
      <c r="JP281" s="17"/>
      <c r="JQ281" s="17"/>
      <c r="JR281" s="17"/>
      <c r="JS281" s="17"/>
      <c r="JT281" s="17"/>
      <c r="JU281" s="17"/>
      <c r="JV281" s="17"/>
      <c r="JW281" s="17"/>
      <c r="JX281" s="17"/>
      <c r="JY281" s="18"/>
      <c r="KA281" s="14"/>
      <c r="KB281" s="15"/>
      <c r="KC281" s="16"/>
      <c r="KD281" s="16"/>
      <c r="KE281" s="16"/>
      <c r="KF281" s="17"/>
      <c r="KG281" s="17"/>
      <c r="KH281" s="17"/>
      <c r="KI281" s="17"/>
      <c r="KJ281" s="17"/>
      <c r="KK281" s="17"/>
      <c r="KL281" s="17"/>
      <c r="KM281" s="17"/>
      <c r="KN281" s="17"/>
      <c r="KO281" s="18"/>
      <c r="KQ281" s="14"/>
      <c r="KR281" s="15"/>
      <c r="KS281" s="16"/>
      <c r="KT281" s="16"/>
      <c r="KU281" s="16"/>
      <c r="KV281" s="17"/>
      <c r="KW281" s="17"/>
      <c r="KX281" s="17"/>
      <c r="KY281" s="17"/>
      <c r="KZ281" s="17"/>
      <c r="LA281" s="17"/>
      <c r="LB281" s="17"/>
      <c r="LC281" s="17"/>
      <c r="LD281" s="17"/>
      <c r="LE281" s="18"/>
      <c r="LG281" s="14"/>
      <c r="LH281" s="15"/>
      <c r="LI281" s="16"/>
      <c r="LJ281" s="16"/>
      <c r="LK281" s="16"/>
      <c r="LL281" s="17"/>
      <c r="LM281" s="17"/>
      <c r="LN281" s="17"/>
      <c r="LO281" s="17"/>
      <c r="LP281" s="17"/>
      <c r="LQ281" s="17"/>
      <c r="LR281" s="17"/>
      <c r="LS281" s="17"/>
      <c r="LT281" s="17"/>
      <c r="LU281" s="18"/>
      <c r="LW281" s="14"/>
      <c r="LX281" s="15"/>
      <c r="LY281" s="16"/>
      <c r="LZ281" s="16"/>
      <c r="MA281" s="16"/>
      <c r="MB281" s="17"/>
      <c r="MC281" s="17"/>
      <c r="MD281" s="17"/>
      <c r="ME281" s="17"/>
      <c r="MF281" s="17"/>
      <c r="MG281" s="17"/>
      <c r="MH281" s="17"/>
      <c r="MI281" s="17"/>
      <c r="MJ281" s="17"/>
      <c r="MK281" s="18"/>
      <c r="MM281" s="14"/>
      <c r="MN281" s="15"/>
      <c r="MO281" s="16"/>
      <c r="MP281" s="16"/>
      <c r="MQ281" s="16"/>
      <c r="MR281" s="17"/>
      <c r="MS281" s="17"/>
      <c r="MT281" s="17"/>
      <c r="MU281" s="17"/>
      <c r="MV281" s="17"/>
      <c r="MW281" s="17"/>
      <c r="MX281" s="17"/>
      <c r="MY281" s="17"/>
      <c r="MZ281" s="17"/>
      <c r="NA281" s="18"/>
      <c r="NC281" s="14"/>
      <c r="ND281" s="15"/>
      <c r="NE281" s="16"/>
      <c r="NF281" s="16"/>
      <c r="NG281" s="16"/>
      <c r="NH281" s="17"/>
      <c r="NI281" s="17"/>
      <c r="NJ281" s="17"/>
      <c r="NK281" s="17"/>
      <c r="NL281" s="17"/>
      <c r="NM281" s="17"/>
      <c r="NN281" s="17"/>
      <c r="NO281" s="17"/>
      <c r="NP281" s="17"/>
      <c r="NQ281" s="18"/>
      <c r="NS281" s="14"/>
      <c r="NT281" s="15"/>
      <c r="NU281" s="16"/>
      <c r="NV281" s="16"/>
      <c r="NW281" s="16"/>
      <c r="NX281" s="17"/>
      <c r="NY281" s="17"/>
      <c r="NZ281" s="17"/>
      <c r="OA281" s="17"/>
      <c r="OB281" s="17"/>
      <c r="OC281" s="17"/>
      <c r="OD281" s="17"/>
      <c r="OE281" s="17"/>
      <c r="OF281" s="17"/>
      <c r="OG281" s="18"/>
      <c r="OI281" s="14"/>
      <c r="OJ281" s="15"/>
      <c r="OK281" s="16"/>
      <c r="OL281" s="16"/>
      <c r="OM281" s="16"/>
      <c r="ON281" s="17"/>
      <c r="OO281" s="17"/>
      <c r="OP281" s="17"/>
      <c r="OQ281" s="17"/>
      <c r="OR281" s="17"/>
      <c r="OS281" s="17"/>
      <c r="OT281" s="17"/>
      <c r="OU281" s="17"/>
      <c r="OV281" s="17"/>
      <c r="OW281" s="18"/>
      <c r="OY281" s="14"/>
      <c r="OZ281" s="15"/>
      <c r="PA281" s="16"/>
      <c r="PB281" s="16"/>
      <c r="PC281" s="16"/>
      <c r="PD281" s="17"/>
      <c r="PE281" s="17"/>
      <c r="PF281" s="17"/>
      <c r="PG281" s="17"/>
      <c r="PH281" s="17"/>
      <c r="PI281" s="17"/>
      <c r="PJ281" s="17"/>
      <c r="PK281" s="17"/>
      <c r="PL281" s="17"/>
      <c r="PM281" s="18"/>
      <c r="PO281" s="14"/>
      <c r="PP281" s="15"/>
      <c r="PQ281" s="16"/>
      <c r="PR281" s="16"/>
      <c r="PS281" s="16"/>
      <c r="PT281" s="17"/>
      <c r="PU281" s="17"/>
      <c r="PV281" s="17"/>
      <c r="PW281" s="17"/>
      <c r="PX281" s="17"/>
      <c r="PY281" s="17"/>
      <c r="PZ281" s="17"/>
      <c r="QA281" s="17"/>
      <c r="QB281" s="17"/>
      <c r="QC281" s="18"/>
      <c r="QE281" s="14"/>
      <c r="QF281" s="15"/>
      <c r="QG281" s="16"/>
      <c r="QH281" s="16"/>
      <c r="QI281" s="16"/>
      <c r="QJ281" s="17"/>
      <c r="QK281" s="17"/>
      <c r="QL281" s="17"/>
      <c r="QM281" s="17"/>
      <c r="QN281" s="17"/>
      <c r="QO281" s="17"/>
      <c r="QP281" s="17"/>
      <c r="QQ281" s="17"/>
      <c r="QR281" s="17"/>
      <c r="QS281" s="18"/>
      <c r="QU281" s="14"/>
      <c r="QV281" s="15"/>
      <c r="QW281" s="16"/>
      <c r="QX281" s="16"/>
      <c r="QY281" s="16"/>
      <c r="QZ281" s="17"/>
      <c r="RA281" s="17"/>
      <c r="RB281" s="17"/>
      <c r="RC281" s="17"/>
      <c r="RD281" s="17"/>
      <c r="RE281" s="17"/>
      <c r="RF281" s="17"/>
      <c r="RG281" s="17"/>
      <c r="RH281" s="17"/>
      <c r="RI281" s="18"/>
      <c r="RK281" s="14"/>
      <c r="RL281" s="15"/>
      <c r="RM281" s="16"/>
      <c r="RN281" s="16"/>
      <c r="RO281" s="16"/>
      <c r="RP281" s="17"/>
      <c r="RQ281" s="17"/>
      <c r="RR281" s="17"/>
      <c r="RS281" s="17"/>
      <c r="RT281" s="17"/>
      <c r="RU281" s="17"/>
      <c r="RV281" s="17"/>
      <c r="RW281" s="17"/>
      <c r="RX281" s="17"/>
      <c r="RY281" s="18"/>
      <c r="SA281" s="14"/>
      <c r="SB281" s="15"/>
      <c r="SC281" s="16"/>
      <c r="SD281" s="16"/>
      <c r="SE281" s="16"/>
      <c r="SF281" s="17"/>
      <c r="SG281" s="17"/>
      <c r="SH281" s="17"/>
      <c r="SI281" s="17"/>
      <c r="SJ281" s="17"/>
      <c r="SK281" s="17"/>
      <c r="SL281" s="17"/>
      <c r="SM281" s="17"/>
      <c r="SN281" s="17"/>
      <c r="SO281" s="18"/>
      <c r="SQ281" s="14"/>
      <c r="SR281" s="15"/>
      <c r="SS281" s="16"/>
      <c r="ST281" s="16"/>
      <c r="SU281" s="16"/>
      <c r="SV281" s="17"/>
      <c r="SW281" s="17"/>
      <c r="SX281" s="17"/>
      <c r="SY281" s="17"/>
      <c r="SZ281" s="17"/>
      <c r="TA281" s="17"/>
      <c r="TB281" s="17"/>
      <c r="TC281" s="17"/>
      <c r="TD281" s="17"/>
      <c r="TE281" s="18"/>
      <c r="TG281" s="14"/>
      <c r="TH281" s="15"/>
      <c r="TI281" s="16"/>
      <c r="TJ281" s="16"/>
      <c r="TK281" s="16"/>
      <c r="TL281" s="17"/>
      <c r="TM281" s="17"/>
      <c r="TN281" s="17"/>
      <c r="TO281" s="17"/>
      <c r="TP281" s="17"/>
      <c r="TQ281" s="17"/>
      <c r="TR281" s="17"/>
      <c r="TS281" s="17"/>
      <c r="TT281" s="17"/>
      <c r="TU281" s="18"/>
      <c r="TW281" s="14"/>
      <c r="TX281" s="15"/>
      <c r="TY281" s="16"/>
      <c r="TZ281" s="16"/>
      <c r="UA281" s="16"/>
      <c r="UB281" s="17"/>
      <c r="UC281" s="17"/>
      <c r="UD281" s="17"/>
      <c r="UE281" s="17"/>
      <c r="UF281" s="17"/>
      <c r="UG281" s="17"/>
      <c r="UH281" s="17"/>
      <c r="UI281" s="17"/>
      <c r="UJ281" s="17"/>
      <c r="UK281" s="18"/>
      <c r="UM281" s="14"/>
      <c r="UN281" s="15"/>
      <c r="UO281" s="16"/>
      <c r="UP281" s="16"/>
      <c r="UQ281" s="16"/>
      <c r="UR281" s="17"/>
      <c r="US281" s="17"/>
      <c r="UT281" s="17"/>
      <c r="UU281" s="17"/>
      <c r="UV281" s="17"/>
      <c r="UW281" s="17"/>
      <c r="UX281" s="17"/>
      <c r="UY281" s="17"/>
      <c r="UZ281" s="17"/>
      <c r="VA281" s="18"/>
      <c r="VC281" s="14"/>
      <c r="VD281" s="15"/>
      <c r="VE281" s="16"/>
      <c r="VF281" s="16"/>
      <c r="VG281" s="16"/>
      <c r="VH281" s="17"/>
      <c r="VI281" s="17"/>
      <c r="VJ281" s="17"/>
      <c r="VK281" s="17"/>
      <c r="VL281" s="17"/>
      <c r="VM281" s="17"/>
      <c r="VN281" s="17"/>
      <c r="VO281" s="17"/>
      <c r="VP281" s="17"/>
      <c r="VQ281" s="18"/>
      <c r="VS281" s="14"/>
      <c r="VT281" s="15"/>
      <c r="VU281" s="16"/>
      <c r="VV281" s="16"/>
      <c r="VW281" s="16"/>
      <c r="VX281" s="17"/>
      <c r="VY281" s="17"/>
      <c r="VZ281" s="17"/>
      <c r="WA281" s="17"/>
      <c r="WB281" s="17"/>
      <c r="WC281" s="17"/>
      <c r="WD281" s="17"/>
      <c r="WE281" s="17"/>
      <c r="WF281" s="17"/>
      <c r="WG281" s="18"/>
      <c r="WI281" s="14"/>
      <c r="WJ281" s="15"/>
      <c r="WK281" s="16"/>
      <c r="WL281" s="16"/>
      <c r="WM281" s="16"/>
      <c r="WN281" s="17"/>
      <c r="WO281" s="17"/>
      <c r="WP281" s="17"/>
      <c r="WQ281" s="17"/>
      <c r="WR281" s="17"/>
      <c r="WS281" s="17"/>
      <c r="WT281" s="17"/>
      <c r="WU281" s="17"/>
      <c r="WV281" s="17"/>
      <c r="WW281" s="18"/>
      <c r="WY281" s="14"/>
      <c r="WZ281" s="15"/>
      <c r="XA281" s="16"/>
      <c r="XB281" s="16"/>
      <c r="XC281" s="16"/>
      <c r="XD281" s="17"/>
      <c r="XE281" s="17"/>
      <c r="XF281" s="17"/>
      <c r="XG281" s="17"/>
      <c r="XH281" s="17"/>
      <c r="XI281" s="17"/>
      <c r="XJ281" s="17"/>
      <c r="XK281" s="17"/>
      <c r="XL281" s="17"/>
      <c r="XM281" s="18"/>
      <c r="XO281" s="14"/>
      <c r="XP281" s="15"/>
      <c r="XQ281" s="16"/>
      <c r="XR281" s="16"/>
      <c r="XS281" s="16"/>
      <c r="XT281" s="17"/>
      <c r="XU281" s="17"/>
      <c r="XV281" s="17"/>
      <c r="XW281" s="17"/>
      <c r="XX281" s="17"/>
      <c r="XY281" s="17"/>
      <c r="XZ281" s="17"/>
      <c r="YA281" s="17"/>
      <c r="YB281" s="17"/>
      <c r="YC281" s="18"/>
      <c r="YE281" s="14"/>
      <c r="YF281" s="15"/>
      <c r="YG281" s="16"/>
      <c r="YH281" s="16"/>
      <c r="YI281" s="16"/>
      <c r="YJ281" s="17"/>
      <c r="YK281" s="17"/>
      <c r="YL281" s="17"/>
      <c r="YM281" s="17"/>
      <c r="YN281" s="17"/>
      <c r="YO281" s="17"/>
      <c r="YP281" s="17"/>
      <c r="YQ281" s="17"/>
      <c r="YR281" s="17"/>
      <c r="YS281" s="18"/>
      <c r="YU281" s="14"/>
      <c r="YV281" s="15"/>
      <c r="YW281" s="16"/>
      <c r="YX281" s="16"/>
      <c r="YY281" s="16"/>
      <c r="YZ281" s="17"/>
      <c r="ZA281" s="17"/>
      <c r="ZB281" s="17"/>
      <c r="ZC281" s="17"/>
      <c r="ZD281" s="17"/>
      <c r="ZE281" s="17"/>
      <c r="ZF281" s="17"/>
      <c r="ZG281" s="17"/>
      <c r="ZH281" s="17"/>
      <c r="ZI281" s="18"/>
      <c r="ZK281" s="14"/>
      <c r="ZL281" s="15"/>
      <c r="ZM281" s="16"/>
      <c r="ZN281" s="16"/>
      <c r="ZO281" s="16"/>
      <c r="ZP281" s="17"/>
      <c r="ZQ281" s="17"/>
      <c r="ZR281" s="17"/>
      <c r="ZS281" s="17"/>
      <c r="ZT281" s="17"/>
      <c r="ZU281" s="17"/>
      <c r="ZV281" s="17"/>
      <c r="ZW281" s="17"/>
      <c r="ZX281" s="17"/>
      <c r="ZY281" s="18"/>
    </row>
    <row r="282" spans="1:701" ht="28.5" customHeight="1" x14ac:dyDescent="0.3">
      <c r="A282" s="12">
        <v>102</v>
      </c>
      <c r="B282" s="13" t="s">
        <v>178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7">
        <v>0</v>
      </c>
    </row>
    <row r="283" spans="1:701" ht="28.5" customHeight="1" x14ac:dyDescent="0.3">
      <c r="A283" s="3">
        <v>103</v>
      </c>
      <c r="B283" s="13" t="s">
        <v>76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7">
        <v>0</v>
      </c>
    </row>
    <row r="284" spans="1:701" ht="28.5" customHeight="1" x14ac:dyDescent="0.3">
      <c r="A284" s="12">
        <v>104</v>
      </c>
      <c r="B284" s="13" t="s">
        <v>77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7">
        <v>0</v>
      </c>
    </row>
    <row r="285" spans="1:701" ht="28.5" customHeight="1" x14ac:dyDescent="0.3">
      <c r="A285" s="42">
        <v>105</v>
      </c>
      <c r="B285" s="43" t="s">
        <v>78</v>
      </c>
      <c r="C285" s="50">
        <v>0</v>
      </c>
      <c r="D285" s="50">
        <v>0</v>
      </c>
      <c r="E285" s="50">
        <v>16.940000000000001</v>
      </c>
      <c r="F285" s="50">
        <v>0</v>
      </c>
      <c r="G285" s="50">
        <v>0</v>
      </c>
      <c r="H285" s="50">
        <v>0</v>
      </c>
      <c r="I285" s="50">
        <v>0</v>
      </c>
      <c r="J285" s="50">
        <v>0</v>
      </c>
      <c r="K285" s="50">
        <v>0</v>
      </c>
      <c r="L285" s="8">
        <v>0</v>
      </c>
      <c r="M285" s="8">
        <v>0</v>
      </c>
      <c r="N285" s="50">
        <v>0</v>
      </c>
      <c r="O285" s="7">
        <v>16.940000000000001</v>
      </c>
    </row>
    <row r="286" spans="1:701" s="19" customFormat="1" ht="23.25" customHeight="1" x14ac:dyDescent="0.3">
      <c r="A286" s="12">
        <v>106</v>
      </c>
      <c r="B286" s="13" t="s">
        <v>188</v>
      </c>
      <c r="C286" s="8">
        <v>20.385050962627407</v>
      </c>
      <c r="D286" s="8">
        <v>30.420050193082815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7">
        <v>50.805101155710219</v>
      </c>
      <c r="P286" s="15"/>
      <c r="Q286" s="16"/>
      <c r="R286" s="16"/>
      <c r="S286" s="16"/>
      <c r="T286" s="17"/>
      <c r="U286" s="17"/>
      <c r="V286" s="17"/>
      <c r="W286" s="17"/>
      <c r="X286" s="17"/>
      <c r="Y286" s="17"/>
      <c r="Z286" s="17"/>
      <c r="AA286" s="17"/>
      <c r="AB286" s="17"/>
      <c r="AC286" s="18"/>
      <c r="AD286" s="18"/>
      <c r="AE286" s="14"/>
      <c r="AF286" s="15"/>
      <c r="AG286" s="16"/>
      <c r="AH286" s="16"/>
      <c r="AI286" s="16"/>
      <c r="AJ286" s="17"/>
      <c r="AK286" s="17"/>
      <c r="AL286" s="17"/>
      <c r="AM286" s="17"/>
      <c r="AN286" s="17"/>
      <c r="AO286" s="17"/>
      <c r="AP286" s="17"/>
      <c r="AQ286" s="17"/>
      <c r="AR286" s="17"/>
      <c r="AS286" s="18"/>
      <c r="AU286" s="14"/>
      <c r="AV286" s="15"/>
      <c r="AW286" s="16"/>
      <c r="AX286" s="16"/>
      <c r="AY286" s="16"/>
      <c r="AZ286" s="17"/>
      <c r="BA286" s="17"/>
      <c r="BB286" s="17"/>
      <c r="BC286" s="17"/>
      <c r="BD286" s="17"/>
      <c r="BE286" s="17"/>
      <c r="BF286" s="17"/>
      <c r="BG286" s="17"/>
      <c r="BH286" s="17"/>
      <c r="BI286" s="18"/>
      <c r="BK286" s="14"/>
      <c r="BL286" s="15"/>
      <c r="BM286" s="16"/>
      <c r="BN286" s="16"/>
      <c r="BO286" s="16"/>
      <c r="BP286" s="17"/>
      <c r="BQ286" s="17"/>
      <c r="BR286" s="17"/>
      <c r="BS286" s="17"/>
      <c r="BT286" s="17"/>
      <c r="BU286" s="17"/>
      <c r="BV286" s="17"/>
      <c r="BW286" s="17"/>
      <c r="BX286" s="17"/>
      <c r="BY286" s="18"/>
      <c r="CA286" s="14"/>
      <c r="CB286" s="15"/>
      <c r="CC286" s="16"/>
      <c r="CD286" s="16"/>
      <c r="CE286" s="16"/>
      <c r="CF286" s="17"/>
      <c r="CG286" s="17"/>
      <c r="CH286" s="17"/>
      <c r="CI286" s="17"/>
      <c r="CJ286" s="17"/>
      <c r="CK286" s="17"/>
      <c r="CL286" s="17"/>
      <c r="CM286" s="17"/>
      <c r="CN286" s="17"/>
      <c r="CO286" s="18"/>
      <c r="CQ286" s="14"/>
      <c r="CR286" s="15"/>
      <c r="CS286" s="16"/>
      <c r="CT286" s="16"/>
      <c r="CU286" s="16"/>
      <c r="CV286" s="17"/>
      <c r="CW286" s="17"/>
      <c r="CX286" s="17"/>
      <c r="CY286" s="17"/>
      <c r="CZ286" s="17"/>
      <c r="DA286" s="17"/>
      <c r="DB286" s="17"/>
      <c r="DC286" s="17"/>
      <c r="DD286" s="17"/>
      <c r="DE286" s="18"/>
      <c r="DG286" s="14"/>
      <c r="DH286" s="15"/>
      <c r="DI286" s="16"/>
      <c r="DJ286" s="16"/>
      <c r="DK286" s="16"/>
      <c r="DL286" s="17"/>
      <c r="DM286" s="17"/>
      <c r="DN286" s="17"/>
      <c r="DO286" s="17"/>
      <c r="DP286" s="17"/>
      <c r="DQ286" s="17"/>
      <c r="DR286" s="17"/>
      <c r="DS286" s="17"/>
      <c r="DT286" s="17"/>
      <c r="DU286" s="18"/>
      <c r="DW286" s="14"/>
      <c r="DX286" s="15"/>
      <c r="DY286" s="16"/>
      <c r="DZ286" s="16"/>
      <c r="EA286" s="16"/>
      <c r="EB286" s="17"/>
      <c r="EC286" s="17"/>
      <c r="ED286" s="17"/>
      <c r="EE286" s="17"/>
      <c r="EF286" s="17"/>
      <c r="EG286" s="17"/>
      <c r="EH286" s="17"/>
      <c r="EI286" s="17"/>
      <c r="EJ286" s="17"/>
      <c r="EK286" s="18"/>
      <c r="EM286" s="14"/>
      <c r="EN286" s="15"/>
      <c r="EO286" s="16"/>
      <c r="EP286" s="16"/>
      <c r="EQ286" s="16"/>
      <c r="ER286" s="17"/>
      <c r="ES286" s="17"/>
      <c r="ET286" s="17"/>
      <c r="EU286" s="17"/>
      <c r="EV286" s="17"/>
      <c r="EW286" s="17"/>
      <c r="EX286" s="17"/>
      <c r="EY286" s="17"/>
      <c r="EZ286" s="17"/>
      <c r="FA286" s="18"/>
      <c r="FC286" s="14"/>
      <c r="FD286" s="15"/>
      <c r="FE286" s="16"/>
      <c r="FF286" s="16"/>
      <c r="FG286" s="16"/>
      <c r="FH286" s="17"/>
      <c r="FI286" s="17"/>
      <c r="FJ286" s="17"/>
      <c r="FK286" s="17"/>
      <c r="FL286" s="17"/>
      <c r="FM286" s="17"/>
      <c r="FN286" s="17"/>
      <c r="FO286" s="17"/>
      <c r="FP286" s="17"/>
      <c r="FQ286" s="18"/>
      <c r="FS286" s="14"/>
      <c r="FT286" s="15"/>
      <c r="FU286" s="16"/>
      <c r="FV286" s="16"/>
      <c r="FW286" s="16"/>
      <c r="FX286" s="17"/>
      <c r="FY286" s="17"/>
      <c r="FZ286" s="17"/>
      <c r="GA286" s="17"/>
      <c r="GB286" s="17"/>
      <c r="GC286" s="17"/>
      <c r="GD286" s="17"/>
      <c r="GE286" s="17"/>
      <c r="GF286" s="17"/>
      <c r="GG286" s="18"/>
      <c r="GI286" s="14"/>
      <c r="GJ286" s="15"/>
      <c r="GK286" s="16"/>
      <c r="GL286" s="16"/>
      <c r="GM286" s="16"/>
      <c r="GN286" s="17"/>
      <c r="GO286" s="17"/>
      <c r="GP286" s="17"/>
      <c r="GQ286" s="17"/>
      <c r="GR286" s="17"/>
      <c r="GS286" s="17"/>
      <c r="GT286" s="17"/>
      <c r="GU286" s="17"/>
      <c r="GV286" s="17"/>
      <c r="GW286" s="18"/>
      <c r="GY286" s="14"/>
      <c r="GZ286" s="15"/>
      <c r="HA286" s="16"/>
      <c r="HB286" s="16"/>
      <c r="HC286" s="16"/>
      <c r="HD286" s="17"/>
      <c r="HE286" s="17"/>
      <c r="HF286" s="17"/>
      <c r="HG286" s="17"/>
      <c r="HH286" s="17"/>
      <c r="HI286" s="17"/>
      <c r="HJ286" s="17"/>
      <c r="HK286" s="17"/>
      <c r="HL286" s="17"/>
      <c r="HM286" s="18"/>
      <c r="HO286" s="14"/>
      <c r="HP286" s="15"/>
      <c r="HQ286" s="16"/>
      <c r="HR286" s="16"/>
      <c r="HS286" s="16"/>
      <c r="HT286" s="17"/>
      <c r="HU286" s="17"/>
      <c r="HV286" s="17"/>
      <c r="HW286" s="17"/>
      <c r="HX286" s="17"/>
      <c r="HY286" s="17"/>
      <c r="HZ286" s="17"/>
      <c r="IA286" s="17"/>
      <c r="IB286" s="17"/>
      <c r="IC286" s="18"/>
      <c r="IE286" s="14"/>
      <c r="IF286" s="15"/>
      <c r="IG286" s="16"/>
      <c r="IH286" s="16"/>
      <c r="II286" s="16"/>
      <c r="IJ286" s="17"/>
      <c r="IK286" s="17"/>
      <c r="IL286" s="17"/>
      <c r="IM286" s="17"/>
      <c r="IN286" s="17"/>
      <c r="IO286" s="17"/>
      <c r="IP286" s="17"/>
      <c r="IQ286" s="17"/>
      <c r="IR286" s="17"/>
      <c r="IS286" s="18"/>
      <c r="IU286" s="14"/>
      <c r="IV286" s="15"/>
      <c r="IW286" s="16"/>
      <c r="IX286" s="16"/>
      <c r="IY286" s="16"/>
      <c r="IZ286" s="17"/>
      <c r="JA286" s="17"/>
      <c r="JB286" s="17"/>
      <c r="JC286" s="17"/>
      <c r="JD286" s="17"/>
      <c r="JE286" s="17"/>
      <c r="JF286" s="17"/>
      <c r="JG286" s="17"/>
      <c r="JH286" s="17"/>
      <c r="JI286" s="18"/>
      <c r="JK286" s="14"/>
      <c r="JL286" s="15"/>
      <c r="JM286" s="16"/>
      <c r="JN286" s="16"/>
      <c r="JO286" s="16"/>
      <c r="JP286" s="17"/>
      <c r="JQ286" s="17"/>
      <c r="JR286" s="17"/>
      <c r="JS286" s="17"/>
      <c r="JT286" s="17"/>
      <c r="JU286" s="17"/>
      <c r="JV286" s="17"/>
      <c r="JW286" s="17"/>
      <c r="JX286" s="17"/>
      <c r="JY286" s="18"/>
      <c r="KA286" s="14"/>
      <c r="KB286" s="15"/>
      <c r="KC286" s="16"/>
      <c r="KD286" s="16"/>
      <c r="KE286" s="16"/>
      <c r="KF286" s="17"/>
      <c r="KG286" s="17"/>
      <c r="KH286" s="17"/>
      <c r="KI286" s="17"/>
      <c r="KJ286" s="17"/>
      <c r="KK286" s="17"/>
      <c r="KL286" s="17"/>
      <c r="KM286" s="17"/>
      <c r="KN286" s="17"/>
      <c r="KO286" s="18"/>
      <c r="KQ286" s="14"/>
      <c r="KR286" s="15"/>
      <c r="KS286" s="16"/>
      <c r="KT286" s="16"/>
      <c r="KU286" s="16"/>
      <c r="KV286" s="17"/>
      <c r="KW286" s="17"/>
      <c r="KX286" s="17"/>
      <c r="KY286" s="17"/>
      <c r="KZ286" s="17"/>
      <c r="LA286" s="17"/>
      <c r="LB286" s="17"/>
      <c r="LC286" s="17"/>
      <c r="LD286" s="17"/>
      <c r="LE286" s="18"/>
      <c r="LG286" s="14"/>
      <c r="LH286" s="15"/>
      <c r="LI286" s="16"/>
      <c r="LJ286" s="16"/>
      <c r="LK286" s="16"/>
      <c r="LL286" s="17"/>
      <c r="LM286" s="17"/>
      <c r="LN286" s="17"/>
      <c r="LO286" s="17"/>
      <c r="LP286" s="17"/>
      <c r="LQ286" s="17"/>
      <c r="LR286" s="17"/>
      <c r="LS286" s="17"/>
      <c r="LT286" s="17"/>
      <c r="LU286" s="18"/>
      <c r="LW286" s="14"/>
      <c r="LX286" s="15"/>
      <c r="LY286" s="16"/>
      <c r="LZ286" s="16"/>
      <c r="MA286" s="16"/>
      <c r="MB286" s="17"/>
      <c r="MC286" s="17"/>
      <c r="MD286" s="17"/>
      <c r="ME286" s="17"/>
      <c r="MF286" s="17"/>
      <c r="MG286" s="17"/>
      <c r="MH286" s="17"/>
      <c r="MI286" s="17"/>
      <c r="MJ286" s="17"/>
      <c r="MK286" s="18"/>
      <c r="MM286" s="14"/>
      <c r="MN286" s="15"/>
      <c r="MO286" s="16"/>
      <c r="MP286" s="16"/>
      <c r="MQ286" s="16"/>
      <c r="MR286" s="17"/>
      <c r="MS286" s="17"/>
      <c r="MT286" s="17"/>
      <c r="MU286" s="17"/>
      <c r="MV286" s="17"/>
      <c r="MW286" s="17"/>
      <c r="MX286" s="17"/>
      <c r="MY286" s="17"/>
      <c r="MZ286" s="17"/>
      <c r="NA286" s="18"/>
      <c r="NC286" s="14"/>
      <c r="ND286" s="15"/>
      <c r="NE286" s="16"/>
      <c r="NF286" s="16"/>
      <c r="NG286" s="16"/>
      <c r="NH286" s="17"/>
      <c r="NI286" s="17"/>
      <c r="NJ286" s="17"/>
      <c r="NK286" s="17"/>
      <c r="NL286" s="17"/>
      <c r="NM286" s="17"/>
      <c r="NN286" s="17"/>
      <c r="NO286" s="17"/>
      <c r="NP286" s="17"/>
      <c r="NQ286" s="18"/>
      <c r="NS286" s="14"/>
      <c r="NT286" s="15"/>
      <c r="NU286" s="16"/>
      <c r="NV286" s="16"/>
      <c r="NW286" s="16"/>
      <c r="NX286" s="17"/>
      <c r="NY286" s="17"/>
      <c r="NZ286" s="17"/>
      <c r="OA286" s="17"/>
      <c r="OB286" s="17"/>
      <c r="OC286" s="17"/>
      <c r="OD286" s="17"/>
      <c r="OE286" s="17"/>
      <c r="OF286" s="17"/>
      <c r="OG286" s="18"/>
      <c r="OI286" s="14"/>
      <c r="OJ286" s="15"/>
      <c r="OK286" s="16"/>
      <c r="OL286" s="16"/>
      <c r="OM286" s="16"/>
      <c r="ON286" s="17"/>
      <c r="OO286" s="17"/>
      <c r="OP286" s="17"/>
      <c r="OQ286" s="17"/>
      <c r="OR286" s="17"/>
      <c r="OS286" s="17"/>
      <c r="OT286" s="17"/>
      <c r="OU286" s="17"/>
      <c r="OV286" s="17"/>
      <c r="OW286" s="18"/>
      <c r="OY286" s="14"/>
      <c r="OZ286" s="15"/>
      <c r="PA286" s="16"/>
      <c r="PB286" s="16"/>
      <c r="PC286" s="16"/>
      <c r="PD286" s="17"/>
      <c r="PE286" s="17"/>
      <c r="PF286" s="17"/>
      <c r="PG286" s="17"/>
      <c r="PH286" s="17"/>
      <c r="PI286" s="17"/>
      <c r="PJ286" s="17"/>
      <c r="PK286" s="17"/>
      <c r="PL286" s="17"/>
      <c r="PM286" s="18"/>
      <c r="PO286" s="14"/>
      <c r="PP286" s="15"/>
      <c r="PQ286" s="16"/>
      <c r="PR286" s="16"/>
      <c r="PS286" s="16"/>
      <c r="PT286" s="17"/>
      <c r="PU286" s="17"/>
      <c r="PV286" s="17"/>
      <c r="PW286" s="17"/>
      <c r="PX286" s="17"/>
      <c r="PY286" s="17"/>
      <c r="PZ286" s="17"/>
      <c r="QA286" s="17"/>
      <c r="QB286" s="17"/>
      <c r="QC286" s="18"/>
      <c r="QE286" s="14"/>
      <c r="QF286" s="15"/>
      <c r="QG286" s="16"/>
      <c r="QH286" s="16"/>
      <c r="QI286" s="16"/>
      <c r="QJ286" s="17"/>
      <c r="QK286" s="17"/>
      <c r="QL286" s="17"/>
      <c r="QM286" s="17"/>
      <c r="QN286" s="17"/>
      <c r="QO286" s="17"/>
      <c r="QP286" s="17"/>
      <c r="QQ286" s="17"/>
      <c r="QR286" s="17"/>
      <c r="QS286" s="18"/>
      <c r="QU286" s="14"/>
      <c r="QV286" s="15"/>
      <c r="QW286" s="16"/>
      <c r="QX286" s="16"/>
      <c r="QY286" s="16"/>
      <c r="QZ286" s="17"/>
      <c r="RA286" s="17"/>
      <c r="RB286" s="17"/>
      <c r="RC286" s="17"/>
      <c r="RD286" s="17"/>
      <c r="RE286" s="17"/>
      <c r="RF286" s="17"/>
      <c r="RG286" s="17"/>
      <c r="RH286" s="17"/>
      <c r="RI286" s="18"/>
      <c r="RK286" s="14"/>
      <c r="RL286" s="15"/>
      <c r="RM286" s="16"/>
      <c r="RN286" s="16"/>
      <c r="RO286" s="16"/>
      <c r="RP286" s="17"/>
      <c r="RQ286" s="17"/>
      <c r="RR286" s="17"/>
      <c r="RS286" s="17"/>
      <c r="RT286" s="17"/>
      <c r="RU286" s="17"/>
      <c r="RV286" s="17"/>
      <c r="RW286" s="17"/>
      <c r="RX286" s="17"/>
      <c r="RY286" s="18"/>
      <c r="SA286" s="14"/>
      <c r="SB286" s="15"/>
      <c r="SC286" s="16"/>
      <c r="SD286" s="16"/>
      <c r="SE286" s="16"/>
      <c r="SF286" s="17"/>
      <c r="SG286" s="17"/>
      <c r="SH286" s="17"/>
      <c r="SI286" s="17"/>
      <c r="SJ286" s="17"/>
      <c r="SK286" s="17"/>
      <c r="SL286" s="17"/>
      <c r="SM286" s="17"/>
      <c r="SN286" s="17"/>
      <c r="SO286" s="18"/>
      <c r="SQ286" s="14"/>
      <c r="SR286" s="15"/>
      <c r="SS286" s="16"/>
      <c r="ST286" s="16"/>
      <c r="SU286" s="16"/>
      <c r="SV286" s="17"/>
      <c r="SW286" s="17"/>
      <c r="SX286" s="17"/>
      <c r="SY286" s="17"/>
      <c r="SZ286" s="17"/>
      <c r="TA286" s="17"/>
      <c r="TB286" s="17"/>
      <c r="TC286" s="17"/>
      <c r="TD286" s="17"/>
      <c r="TE286" s="18"/>
      <c r="TG286" s="14"/>
      <c r="TH286" s="15"/>
      <c r="TI286" s="16"/>
      <c r="TJ286" s="16"/>
      <c r="TK286" s="16"/>
      <c r="TL286" s="17"/>
      <c r="TM286" s="17"/>
      <c r="TN286" s="17"/>
      <c r="TO286" s="17"/>
      <c r="TP286" s="17"/>
      <c r="TQ286" s="17"/>
      <c r="TR286" s="17"/>
      <c r="TS286" s="17"/>
      <c r="TT286" s="17"/>
      <c r="TU286" s="18"/>
      <c r="TW286" s="14"/>
      <c r="TX286" s="15"/>
      <c r="TY286" s="16"/>
      <c r="TZ286" s="16"/>
      <c r="UA286" s="16"/>
      <c r="UB286" s="17"/>
      <c r="UC286" s="17"/>
      <c r="UD286" s="17"/>
      <c r="UE286" s="17"/>
      <c r="UF286" s="17"/>
      <c r="UG286" s="17"/>
      <c r="UH286" s="17"/>
      <c r="UI286" s="17"/>
      <c r="UJ286" s="17"/>
      <c r="UK286" s="18"/>
      <c r="UM286" s="14"/>
      <c r="UN286" s="15"/>
      <c r="UO286" s="16"/>
      <c r="UP286" s="16"/>
      <c r="UQ286" s="16"/>
      <c r="UR286" s="17"/>
      <c r="US286" s="17"/>
      <c r="UT286" s="17"/>
      <c r="UU286" s="17"/>
      <c r="UV286" s="17"/>
      <c r="UW286" s="17"/>
      <c r="UX286" s="17"/>
      <c r="UY286" s="17"/>
      <c r="UZ286" s="17"/>
      <c r="VA286" s="18"/>
      <c r="VC286" s="14"/>
      <c r="VD286" s="15"/>
      <c r="VE286" s="16"/>
      <c r="VF286" s="16"/>
      <c r="VG286" s="16"/>
      <c r="VH286" s="17"/>
      <c r="VI286" s="17"/>
      <c r="VJ286" s="17"/>
      <c r="VK286" s="17"/>
      <c r="VL286" s="17"/>
      <c r="VM286" s="17"/>
      <c r="VN286" s="17"/>
      <c r="VO286" s="17"/>
      <c r="VP286" s="17"/>
      <c r="VQ286" s="18"/>
      <c r="VS286" s="14"/>
      <c r="VT286" s="15"/>
      <c r="VU286" s="16"/>
      <c r="VV286" s="16"/>
      <c r="VW286" s="16"/>
      <c r="VX286" s="17"/>
      <c r="VY286" s="17"/>
      <c r="VZ286" s="17"/>
      <c r="WA286" s="17"/>
      <c r="WB286" s="17"/>
      <c r="WC286" s="17"/>
      <c r="WD286" s="17"/>
      <c r="WE286" s="17"/>
      <c r="WF286" s="17"/>
      <c r="WG286" s="18"/>
      <c r="WI286" s="14"/>
      <c r="WJ286" s="15"/>
      <c r="WK286" s="16"/>
      <c r="WL286" s="16"/>
      <c r="WM286" s="16"/>
      <c r="WN286" s="17"/>
      <c r="WO286" s="17"/>
      <c r="WP286" s="17"/>
      <c r="WQ286" s="17"/>
      <c r="WR286" s="17"/>
      <c r="WS286" s="17"/>
      <c r="WT286" s="17"/>
      <c r="WU286" s="17"/>
      <c r="WV286" s="17"/>
      <c r="WW286" s="18"/>
      <c r="WY286" s="14"/>
      <c r="WZ286" s="15"/>
      <c r="XA286" s="16"/>
      <c r="XB286" s="16"/>
      <c r="XC286" s="16"/>
      <c r="XD286" s="17"/>
      <c r="XE286" s="17"/>
      <c r="XF286" s="17"/>
      <c r="XG286" s="17"/>
      <c r="XH286" s="17"/>
      <c r="XI286" s="17"/>
      <c r="XJ286" s="17"/>
      <c r="XK286" s="17"/>
      <c r="XL286" s="17"/>
      <c r="XM286" s="18"/>
      <c r="XO286" s="14"/>
      <c r="XP286" s="15"/>
      <c r="XQ286" s="16"/>
      <c r="XR286" s="16"/>
      <c r="XS286" s="16"/>
      <c r="XT286" s="17"/>
      <c r="XU286" s="17"/>
      <c r="XV286" s="17"/>
      <c r="XW286" s="17"/>
      <c r="XX286" s="17"/>
      <c r="XY286" s="17"/>
      <c r="XZ286" s="17"/>
      <c r="YA286" s="17"/>
      <c r="YB286" s="17"/>
      <c r="YC286" s="18"/>
      <c r="YE286" s="14"/>
      <c r="YF286" s="15"/>
      <c r="YG286" s="16"/>
      <c r="YH286" s="16"/>
      <c r="YI286" s="16"/>
      <c r="YJ286" s="17"/>
      <c r="YK286" s="17"/>
      <c r="YL286" s="17"/>
      <c r="YM286" s="17"/>
      <c r="YN286" s="17"/>
      <c r="YO286" s="17"/>
      <c r="YP286" s="17"/>
      <c r="YQ286" s="17"/>
      <c r="YR286" s="17"/>
      <c r="YS286" s="18"/>
      <c r="YU286" s="14"/>
      <c r="YV286" s="15"/>
      <c r="YW286" s="16"/>
      <c r="YX286" s="16"/>
      <c r="YY286" s="16"/>
      <c r="YZ286" s="17"/>
      <c r="ZA286" s="17"/>
      <c r="ZB286" s="17"/>
      <c r="ZC286" s="17"/>
      <c r="ZD286" s="17"/>
      <c r="ZE286" s="17"/>
      <c r="ZF286" s="17"/>
      <c r="ZG286" s="17"/>
      <c r="ZH286" s="17"/>
      <c r="ZI286" s="18"/>
      <c r="ZK286" s="14"/>
      <c r="ZL286" s="15"/>
      <c r="ZM286" s="16"/>
      <c r="ZN286" s="16"/>
      <c r="ZO286" s="16"/>
      <c r="ZP286" s="17"/>
      <c r="ZQ286" s="17"/>
      <c r="ZR286" s="17"/>
      <c r="ZS286" s="17"/>
      <c r="ZT286" s="17"/>
      <c r="ZU286" s="17"/>
      <c r="ZV286" s="17"/>
      <c r="ZW286" s="17"/>
      <c r="ZX286" s="17"/>
      <c r="ZY286" s="18"/>
    </row>
    <row r="287" spans="1:701" ht="28.5" customHeight="1" x14ac:dyDescent="0.3">
      <c r="A287" s="46">
        <v>107</v>
      </c>
      <c r="B287" s="47" t="s">
        <v>79</v>
      </c>
      <c r="C287" s="52">
        <v>0</v>
      </c>
      <c r="D287" s="52">
        <v>0</v>
      </c>
      <c r="E287" s="52">
        <v>0</v>
      </c>
      <c r="F287" s="52">
        <v>0</v>
      </c>
      <c r="G287" s="52">
        <v>0</v>
      </c>
      <c r="H287" s="52">
        <v>0</v>
      </c>
      <c r="I287" s="52">
        <v>0</v>
      </c>
      <c r="J287" s="52">
        <v>0</v>
      </c>
      <c r="K287" s="52">
        <v>0</v>
      </c>
      <c r="L287" s="8">
        <v>0</v>
      </c>
      <c r="M287" s="8">
        <v>0</v>
      </c>
      <c r="N287" s="52">
        <v>0</v>
      </c>
      <c r="O287" s="7">
        <v>0</v>
      </c>
    </row>
    <row r="288" spans="1:701" ht="28.5" customHeight="1" x14ac:dyDescent="0.3">
      <c r="A288" s="12">
        <v>108</v>
      </c>
      <c r="B288" s="13" t="s">
        <v>139</v>
      </c>
      <c r="C288" s="8">
        <v>1093.9977349943374</v>
      </c>
      <c r="D288" s="8">
        <v>1403.9698165501973</v>
      </c>
      <c r="E288" s="8">
        <v>24.07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7">
        <v>2522.0375515445348</v>
      </c>
    </row>
    <row r="289" spans="1:15" ht="28.5" customHeight="1" x14ac:dyDescent="0.3">
      <c r="A289" s="3">
        <v>109</v>
      </c>
      <c r="B289" s="13" t="s">
        <v>80</v>
      </c>
      <c r="C289" s="8">
        <v>2669.3091732729331</v>
      </c>
      <c r="D289" s="8">
        <v>4010.3766171214179</v>
      </c>
      <c r="E289" s="8">
        <v>91.34</v>
      </c>
      <c r="F289" s="8">
        <v>0</v>
      </c>
      <c r="G289" s="8">
        <v>0</v>
      </c>
      <c r="H289" s="8">
        <v>265.00566251415631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7">
        <v>7036.0314529085072</v>
      </c>
    </row>
    <row r="290" spans="1:15" ht="35.25" customHeight="1" x14ac:dyDescent="0.3">
      <c r="A290" s="12">
        <v>110</v>
      </c>
      <c r="B290" s="13" t="s">
        <v>81</v>
      </c>
      <c r="C290" s="8">
        <v>0</v>
      </c>
      <c r="D290" s="8">
        <v>0</v>
      </c>
      <c r="E290" s="8">
        <v>211.72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7">
        <v>211.72</v>
      </c>
    </row>
    <row r="291" spans="1:15" ht="28.5" customHeight="1" x14ac:dyDescent="0.3">
      <c r="A291" s="3">
        <v>111</v>
      </c>
      <c r="B291" s="13" t="s">
        <v>82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7">
        <v>0</v>
      </c>
    </row>
    <row r="292" spans="1:15" ht="28.5" customHeight="1" x14ac:dyDescent="0.3">
      <c r="A292" s="12">
        <v>112</v>
      </c>
      <c r="B292" s="13" t="s">
        <v>83</v>
      </c>
      <c r="C292" s="8">
        <v>679.50169875424683</v>
      </c>
      <c r="D292" s="8">
        <v>938.3740483171797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7">
        <v>1617.8757470714265</v>
      </c>
    </row>
    <row r="293" spans="1:15" ht="28.5" customHeight="1" x14ac:dyDescent="0.3">
      <c r="A293" s="3">
        <v>113</v>
      </c>
      <c r="B293" s="13" t="s">
        <v>140</v>
      </c>
      <c r="C293" s="8">
        <v>0</v>
      </c>
      <c r="D293" s="8">
        <v>0</v>
      </c>
      <c r="E293" s="8">
        <v>430.48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7">
        <v>430.48</v>
      </c>
    </row>
    <row r="294" spans="1:15" ht="28.5" customHeight="1" x14ac:dyDescent="0.3">
      <c r="A294" s="12">
        <v>114</v>
      </c>
      <c r="B294" s="13" t="s">
        <v>141</v>
      </c>
      <c r="C294" s="8">
        <v>288.7882219705549</v>
      </c>
      <c r="D294" s="8">
        <v>600.79599131338568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7">
        <v>889.58421328394058</v>
      </c>
    </row>
    <row r="295" spans="1:15" ht="28.5" customHeight="1" x14ac:dyDescent="0.3">
      <c r="A295" s="3">
        <v>115</v>
      </c>
      <c r="B295" s="13" t="s">
        <v>84</v>
      </c>
      <c r="C295" s="8">
        <v>2499.8112495281239</v>
      </c>
      <c r="D295" s="8">
        <v>3450.9856941263952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7">
        <v>5950.7969436545191</v>
      </c>
    </row>
    <row r="296" spans="1:15" ht="28.5" customHeight="1" x14ac:dyDescent="0.3">
      <c r="A296" s="12">
        <v>116</v>
      </c>
      <c r="B296" s="13" t="s">
        <v>158</v>
      </c>
      <c r="C296" s="8">
        <v>214.04303510758777</v>
      </c>
      <c r="D296" s="8">
        <v>543.75839720135536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7">
        <v>757.80143230894316</v>
      </c>
    </row>
    <row r="297" spans="1:15" ht="28.5" customHeight="1" x14ac:dyDescent="0.3">
      <c r="A297" s="3">
        <v>117</v>
      </c>
      <c r="B297" s="13" t="s">
        <v>179</v>
      </c>
      <c r="C297" s="8">
        <v>0</v>
      </c>
      <c r="D297" s="8">
        <v>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7">
        <v>0</v>
      </c>
    </row>
    <row r="298" spans="1:15" ht="28.5" customHeight="1" x14ac:dyDescent="0.3">
      <c r="A298" s="12">
        <v>118</v>
      </c>
      <c r="B298" s="13" t="s">
        <v>159</v>
      </c>
      <c r="C298" s="8">
        <v>2568.289920724802</v>
      </c>
      <c r="D298" s="8">
        <v>5131.3554667365197</v>
      </c>
      <c r="E298" s="8">
        <v>222.7</v>
      </c>
      <c r="F298" s="8">
        <v>0</v>
      </c>
      <c r="G298" s="8">
        <v>12277.527003063034</v>
      </c>
      <c r="H298" s="8">
        <v>0</v>
      </c>
      <c r="I298" s="8">
        <v>535.14092044238316</v>
      </c>
      <c r="J298" s="8">
        <v>0</v>
      </c>
      <c r="K298" s="8">
        <v>79.852631756842399</v>
      </c>
      <c r="L298" s="8">
        <v>0</v>
      </c>
      <c r="M298" s="8">
        <v>0</v>
      </c>
      <c r="N298" s="8">
        <v>0</v>
      </c>
      <c r="O298" s="7">
        <v>20814.865942723583</v>
      </c>
    </row>
    <row r="299" spans="1:15" ht="28.5" customHeight="1" x14ac:dyDescent="0.3">
      <c r="A299" s="3">
        <v>119</v>
      </c>
      <c r="B299" s="13" t="s">
        <v>85</v>
      </c>
      <c r="C299" s="8">
        <v>2275.1981879954701</v>
      </c>
      <c r="D299" s="8">
        <v>1245.1095544307648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7">
        <v>3520.3077424262347</v>
      </c>
    </row>
    <row r="300" spans="1:15" ht="28.5" customHeight="1" x14ac:dyDescent="0.3">
      <c r="A300" s="12">
        <v>120</v>
      </c>
      <c r="B300" s="13" t="s">
        <v>86</v>
      </c>
      <c r="C300" s="8">
        <v>451.86862967157418</v>
      </c>
      <c r="D300" s="8">
        <v>1804.5004774257877</v>
      </c>
      <c r="E300" s="8">
        <v>344.36</v>
      </c>
      <c r="F300" s="8">
        <v>0</v>
      </c>
      <c r="G300" s="8">
        <v>0</v>
      </c>
      <c r="H300" s="8">
        <v>0</v>
      </c>
      <c r="I300" s="8">
        <v>0</v>
      </c>
      <c r="J300" s="8">
        <v>91.260150579248446</v>
      </c>
      <c r="K300" s="8">
        <v>0</v>
      </c>
      <c r="L300" s="8">
        <v>0</v>
      </c>
      <c r="M300" s="8">
        <v>0</v>
      </c>
      <c r="N300" s="8">
        <v>0</v>
      </c>
      <c r="O300" s="7">
        <v>2691.9892576766106</v>
      </c>
    </row>
    <row r="301" spans="1:15" ht="28.5" customHeight="1" x14ac:dyDescent="0.3">
      <c r="A301" s="3">
        <v>121</v>
      </c>
      <c r="B301" s="13" t="s">
        <v>180</v>
      </c>
      <c r="C301" s="8">
        <v>224.23556058890148</v>
      </c>
      <c r="D301" s="8">
        <v>258.57042664120394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7">
        <v>482.80598723010542</v>
      </c>
    </row>
    <row r="302" spans="1:15" ht="28.5" customHeight="1" x14ac:dyDescent="0.3">
      <c r="A302" s="12">
        <v>122</v>
      </c>
      <c r="B302" s="13" t="s">
        <v>142</v>
      </c>
      <c r="C302" s="8">
        <v>1070.2151755379389</v>
      </c>
      <c r="D302" s="8">
        <v>898.65898278732152</v>
      </c>
      <c r="E302" s="8">
        <v>312.49</v>
      </c>
      <c r="F302" s="8">
        <v>0</v>
      </c>
      <c r="G302" s="8">
        <v>0</v>
      </c>
      <c r="H302" s="8">
        <v>754.24688561721405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7">
        <v>3035.6110439424742</v>
      </c>
    </row>
    <row r="303" spans="1:15" ht="28.5" customHeight="1" x14ac:dyDescent="0.3">
      <c r="A303" s="3">
        <v>123</v>
      </c>
      <c r="B303" s="13" t="s">
        <v>87</v>
      </c>
      <c r="C303" s="8">
        <v>163.08040770101925</v>
      </c>
      <c r="D303" s="8">
        <v>121.68020077233126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7">
        <v>284.76060847335054</v>
      </c>
    </row>
    <row r="304" spans="1:15" ht="28.5" customHeight="1" x14ac:dyDescent="0.3">
      <c r="A304" s="12">
        <v>124</v>
      </c>
      <c r="B304" s="13" t="s">
        <v>143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7">
        <v>0</v>
      </c>
    </row>
    <row r="305" spans="1:32" ht="34.5" customHeight="1" x14ac:dyDescent="0.3">
      <c r="A305" s="3">
        <v>125</v>
      </c>
      <c r="B305" s="13" t="s">
        <v>88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7">
        <v>0</v>
      </c>
    </row>
    <row r="306" spans="1:32" ht="41.25" customHeight="1" x14ac:dyDescent="0.3">
      <c r="A306" s="12">
        <v>126</v>
      </c>
      <c r="B306" s="13" t="s">
        <v>89</v>
      </c>
      <c r="C306" s="8">
        <v>0</v>
      </c>
      <c r="D306" s="8">
        <v>0</v>
      </c>
      <c r="E306" s="8">
        <v>503.86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7">
        <v>503.86</v>
      </c>
    </row>
    <row r="307" spans="1:32" ht="36.75" customHeight="1" x14ac:dyDescent="0.3">
      <c r="A307" s="3">
        <v>127</v>
      </c>
      <c r="B307" s="13" t="s">
        <v>144</v>
      </c>
      <c r="C307" s="8">
        <v>0</v>
      </c>
      <c r="D307" s="8">
        <v>0</v>
      </c>
      <c r="E307" s="8">
        <v>448.68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7">
        <v>448.68</v>
      </c>
    </row>
    <row r="308" spans="1:32" ht="37.5" customHeight="1" x14ac:dyDescent="0.3">
      <c r="A308" s="12">
        <v>128</v>
      </c>
      <c r="B308" s="13" t="s">
        <v>145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7">
        <v>0</v>
      </c>
    </row>
    <row r="309" spans="1:32" ht="36" customHeight="1" x14ac:dyDescent="0.3">
      <c r="A309" s="3">
        <v>129</v>
      </c>
      <c r="B309" s="13" t="s">
        <v>90</v>
      </c>
      <c r="C309" s="8">
        <v>173.27293318233296</v>
      </c>
      <c r="D309" s="8">
        <v>114.07518822406057</v>
      </c>
      <c r="E309" s="8">
        <v>209.12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7">
        <v>496.46812140639355</v>
      </c>
    </row>
    <row r="310" spans="1:32" ht="38.25" customHeight="1" x14ac:dyDescent="0.3">
      <c r="A310" s="12">
        <v>130</v>
      </c>
      <c r="B310" s="13" t="s">
        <v>160</v>
      </c>
      <c r="C310" s="8">
        <v>193.65798414496035</v>
      </c>
      <c r="D310" s="8">
        <v>182.52030115849689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7">
        <v>376.17828530345724</v>
      </c>
    </row>
    <row r="311" spans="1:32" s="20" customFormat="1" ht="38.25" customHeight="1" x14ac:dyDescent="0.3">
      <c r="A311" s="3">
        <v>131</v>
      </c>
      <c r="B311" s="13" t="s">
        <v>169</v>
      </c>
      <c r="C311" s="8">
        <v>173.27293318233296</v>
      </c>
      <c r="D311" s="8">
        <v>281.38546428601603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7">
        <v>454.65839746834899</v>
      </c>
      <c r="P311" s="15"/>
      <c r="AE311" s="14"/>
      <c r="AF311" s="15"/>
    </row>
    <row r="312" spans="1:32" ht="38.25" customHeight="1" x14ac:dyDescent="0.3">
      <c r="A312" s="12">
        <v>132</v>
      </c>
      <c r="B312" s="13" t="s">
        <v>181</v>
      </c>
      <c r="C312" s="8">
        <v>163.08040770101925</v>
      </c>
      <c r="D312" s="8">
        <v>228.15037644812114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7">
        <v>391.23078414914039</v>
      </c>
      <c r="P312" s="15"/>
      <c r="AE312" s="14"/>
      <c r="AF312" s="15"/>
    </row>
    <row r="313" spans="1:32" ht="40.5" customHeight="1" x14ac:dyDescent="0.3">
      <c r="A313" s="3">
        <v>133</v>
      </c>
      <c r="B313" s="13" t="s">
        <v>91</v>
      </c>
      <c r="C313" s="8">
        <v>0</v>
      </c>
      <c r="D313" s="8">
        <v>11.407518822406056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7">
        <v>11.407518822406056</v>
      </c>
    </row>
    <row r="314" spans="1:32" ht="28.5" customHeight="1" x14ac:dyDescent="0.3">
      <c r="A314" s="12">
        <v>134</v>
      </c>
      <c r="B314" s="13" t="s">
        <v>92</v>
      </c>
      <c r="C314" s="8">
        <v>336.35334088335219</v>
      </c>
      <c r="D314" s="8">
        <v>235.75538899639184</v>
      </c>
      <c r="E314" s="8">
        <v>118.79</v>
      </c>
      <c r="F314" s="8">
        <v>0</v>
      </c>
      <c r="G314" s="8">
        <v>0</v>
      </c>
      <c r="H314" s="8">
        <v>152.88788221970555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7">
        <v>843.78661209944948</v>
      </c>
    </row>
    <row r="315" spans="1:32" ht="28.5" customHeight="1" x14ac:dyDescent="0.3">
      <c r="A315" s="3">
        <v>135</v>
      </c>
      <c r="B315" s="13" t="s">
        <v>146</v>
      </c>
      <c r="C315" s="8">
        <v>305.02076255190639</v>
      </c>
      <c r="D315" s="8">
        <v>285.61047125727754</v>
      </c>
      <c r="E315" s="8">
        <v>0</v>
      </c>
      <c r="F315" s="8">
        <v>0</v>
      </c>
      <c r="G315" s="8">
        <v>0</v>
      </c>
      <c r="H315" s="8">
        <v>142.69535673839184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7">
        <v>733.32659054757573</v>
      </c>
    </row>
    <row r="316" spans="1:32" ht="28.5" customHeight="1" x14ac:dyDescent="0.3">
      <c r="A316" s="12">
        <v>136</v>
      </c>
      <c r="B316" s="13" t="s">
        <v>147</v>
      </c>
      <c r="C316" s="8">
        <v>61.155152887882217</v>
      </c>
      <c r="D316" s="8">
        <v>68.445112934436338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7">
        <v>129.60026582231856</v>
      </c>
    </row>
    <row r="317" spans="1:32" ht="28.5" customHeight="1" x14ac:dyDescent="0.3">
      <c r="A317" s="3">
        <v>137</v>
      </c>
      <c r="B317" s="13" t="s">
        <v>93</v>
      </c>
      <c r="C317" s="8">
        <v>0</v>
      </c>
      <c r="D317" s="8">
        <v>0</v>
      </c>
      <c r="E317" s="8">
        <v>304.74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7">
        <v>304.74</v>
      </c>
    </row>
    <row r="318" spans="1:32" ht="28.5" customHeight="1" x14ac:dyDescent="0.3">
      <c r="A318" s="12">
        <v>138</v>
      </c>
      <c r="B318" s="13" t="s">
        <v>94</v>
      </c>
      <c r="C318" s="8">
        <v>0</v>
      </c>
      <c r="D318" s="8">
        <v>0</v>
      </c>
      <c r="E318" s="8">
        <v>213.92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7">
        <v>213.92</v>
      </c>
    </row>
    <row r="319" spans="1:32" ht="28.5" customHeight="1" x14ac:dyDescent="0.3">
      <c r="A319" s="3">
        <v>139</v>
      </c>
      <c r="B319" s="13" t="s">
        <v>95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7">
        <v>0</v>
      </c>
    </row>
    <row r="320" spans="1:32" ht="28.5" customHeight="1" x14ac:dyDescent="0.3">
      <c r="A320" s="12">
        <v>140</v>
      </c>
      <c r="B320" s="13" t="s">
        <v>96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7">
        <v>0</v>
      </c>
    </row>
    <row r="321" spans="1:15" ht="28.5" customHeight="1" x14ac:dyDescent="0.3">
      <c r="A321" s="3">
        <v>141</v>
      </c>
      <c r="B321" s="13" t="s">
        <v>97</v>
      </c>
      <c r="C321" s="8">
        <v>492.63873159682902</v>
      </c>
      <c r="D321" s="8">
        <v>965.83659363037941</v>
      </c>
      <c r="E321" s="8">
        <v>153.38</v>
      </c>
      <c r="F321" s="8">
        <v>0</v>
      </c>
      <c r="G321" s="8">
        <v>293.40641625020152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7">
        <v>1905.2617414774102</v>
      </c>
    </row>
    <row r="322" spans="1:15" ht="28.5" customHeight="1" x14ac:dyDescent="0.3">
      <c r="A322" s="12">
        <v>142</v>
      </c>
      <c r="B322" s="13" t="s">
        <v>98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7">
        <v>0</v>
      </c>
    </row>
    <row r="323" spans="1:15" ht="28.5" customHeight="1" x14ac:dyDescent="0.3">
      <c r="A323" s="3">
        <v>143</v>
      </c>
      <c r="B323" s="13" t="s">
        <v>148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7">
        <v>0</v>
      </c>
    </row>
    <row r="324" spans="1:15" ht="28.5" customHeight="1" x14ac:dyDescent="0.3">
      <c r="A324" s="12">
        <v>144</v>
      </c>
      <c r="B324" s="13" t="s">
        <v>99</v>
      </c>
      <c r="C324" s="8">
        <v>3716.1192902982257</v>
      </c>
      <c r="D324" s="8">
        <v>3753.9186939658448</v>
      </c>
      <c r="E324" s="8">
        <v>96.57</v>
      </c>
      <c r="F324" s="8">
        <v>0</v>
      </c>
      <c r="G324" s="8">
        <v>0</v>
      </c>
      <c r="H324" s="8">
        <v>61.155152887882217</v>
      </c>
      <c r="I324" s="8">
        <v>0</v>
      </c>
      <c r="J324" s="8">
        <v>159.7052635136848</v>
      </c>
      <c r="K324" s="8">
        <v>0</v>
      </c>
      <c r="L324" s="8">
        <v>0</v>
      </c>
      <c r="M324" s="8">
        <v>0</v>
      </c>
      <c r="N324" s="8">
        <v>0</v>
      </c>
      <c r="O324" s="7">
        <v>7787.468400665638</v>
      </c>
    </row>
    <row r="325" spans="1:15" ht="28.5" customHeight="1" x14ac:dyDescent="0.3">
      <c r="A325" s="3">
        <v>145</v>
      </c>
      <c r="B325" s="13" t="s">
        <v>100</v>
      </c>
      <c r="C325" s="8">
        <v>723.66930917327295</v>
      </c>
      <c r="D325" s="8">
        <v>1441.1498778972984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7">
        <v>2164.8191870705714</v>
      </c>
    </row>
    <row r="326" spans="1:15" ht="28.5" customHeight="1" x14ac:dyDescent="0.3">
      <c r="A326" s="12">
        <v>146</v>
      </c>
      <c r="B326" s="13" t="s">
        <v>101</v>
      </c>
      <c r="C326" s="8">
        <v>159.30539826349565</v>
      </c>
      <c r="D326" s="8">
        <v>159.28276281655863</v>
      </c>
      <c r="E326" s="8">
        <v>312.16000000000003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7">
        <v>630.74816108005439</v>
      </c>
    </row>
    <row r="327" spans="1:15" ht="28.5" customHeight="1" x14ac:dyDescent="0.3">
      <c r="A327" s="3">
        <v>147</v>
      </c>
      <c r="B327" s="13" t="s">
        <v>149</v>
      </c>
      <c r="C327" s="8">
        <v>275.19818799546999</v>
      </c>
      <c r="D327" s="8">
        <v>931.61403716316124</v>
      </c>
      <c r="E327" s="8">
        <v>0</v>
      </c>
      <c r="F327" s="8">
        <v>0</v>
      </c>
      <c r="G327" s="8">
        <v>0</v>
      </c>
      <c r="H327" s="8">
        <v>0</v>
      </c>
      <c r="I327" s="8">
        <v>9876.3229872755383</v>
      </c>
      <c r="J327" s="8">
        <v>0</v>
      </c>
      <c r="K327" s="8">
        <v>0</v>
      </c>
      <c r="L327" s="8">
        <v>0</v>
      </c>
      <c r="M327" s="8">
        <v>417.43068876063643</v>
      </c>
      <c r="N327" s="8">
        <v>0</v>
      </c>
      <c r="O327" s="7">
        <v>11500.565901194806</v>
      </c>
    </row>
    <row r="328" spans="1:15" ht="36" customHeight="1" x14ac:dyDescent="0.3">
      <c r="A328" s="12">
        <v>148</v>
      </c>
      <c r="B328" s="13" t="s">
        <v>102</v>
      </c>
      <c r="C328" s="8">
        <v>1223.1030577576444</v>
      </c>
      <c r="D328" s="8">
        <v>1418.3348402524864</v>
      </c>
      <c r="E328" s="8">
        <v>91.37</v>
      </c>
      <c r="F328" s="8">
        <v>0</v>
      </c>
      <c r="G328" s="8">
        <v>0</v>
      </c>
      <c r="H328" s="8">
        <v>61.155152887882217</v>
      </c>
      <c r="I328" s="8">
        <v>1123.7959329290045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7">
        <v>3917.7589838270178</v>
      </c>
    </row>
    <row r="329" spans="1:15" ht="36.75" customHeight="1" x14ac:dyDescent="0.3">
      <c r="A329" s="3">
        <v>149</v>
      </c>
      <c r="B329" s="13" t="s">
        <v>103</v>
      </c>
      <c r="C329" s="8">
        <v>12390.713476783692</v>
      </c>
      <c r="D329" s="8">
        <v>16358.381991330285</v>
      </c>
      <c r="E329" s="8">
        <v>579.07000000000005</v>
      </c>
      <c r="F329" s="8">
        <v>87.054650975334525</v>
      </c>
      <c r="G329" s="8">
        <v>1662.9050459455104</v>
      </c>
      <c r="H329" s="8">
        <v>0</v>
      </c>
      <c r="I329" s="8">
        <v>385.00416220715897</v>
      </c>
      <c r="J329" s="8">
        <v>0</v>
      </c>
      <c r="K329" s="8">
        <v>0</v>
      </c>
      <c r="L329" s="8">
        <v>654.03107915128055</v>
      </c>
      <c r="M329" s="8">
        <v>0</v>
      </c>
      <c r="N329" s="8">
        <v>0</v>
      </c>
      <c r="O329" s="7">
        <v>32117.160406393261</v>
      </c>
    </row>
    <row r="330" spans="1:15" ht="28.5" customHeight="1" x14ac:dyDescent="0.3">
      <c r="A330" s="12">
        <v>150</v>
      </c>
      <c r="B330" s="13" t="s">
        <v>150</v>
      </c>
      <c r="C330" s="8">
        <v>0</v>
      </c>
      <c r="D330" s="8">
        <v>0</v>
      </c>
      <c r="E330" s="8">
        <v>236.9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7">
        <v>236.9</v>
      </c>
    </row>
    <row r="331" spans="1:15" ht="28.5" customHeight="1" x14ac:dyDescent="0.3">
      <c r="A331" s="3">
        <v>151</v>
      </c>
      <c r="B331" s="13" t="s">
        <v>104</v>
      </c>
      <c r="C331" s="8">
        <v>0</v>
      </c>
      <c r="D331" s="8">
        <v>0</v>
      </c>
      <c r="E331" s="8">
        <v>409.59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7">
        <v>409.59</v>
      </c>
    </row>
    <row r="332" spans="1:15" ht="28.5" customHeight="1" x14ac:dyDescent="0.3">
      <c r="A332" s="12">
        <v>152</v>
      </c>
      <c r="B332" s="13" t="s">
        <v>105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7">
        <v>0</v>
      </c>
    </row>
    <row r="333" spans="1:15" ht="28.5" customHeight="1" x14ac:dyDescent="0.3">
      <c r="A333" s="3">
        <v>153</v>
      </c>
      <c r="B333" s="13" t="s">
        <v>106</v>
      </c>
      <c r="C333" s="8">
        <v>0</v>
      </c>
      <c r="D333" s="8">
        <v>0</v>
      </c>
      <c r="E333" s="8">
        <v>808.53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7">
        <v>808.53</v>
      </c>
    </row>
    <row r="334" spans="1:15" ht="28.5" customHeight="1" x14ac:dyDescent="0.3">
      <c r="A334" s="12">
        <v>154</v>
      </c>
      <c r="B334" s="13" t="s">
        <v>107</v>
      </c>
      <c r="C334" s="8">
        <v>0</v>
      </c>
      <c r="D334" s="8">
        <v>0</v>
      </c>
      <c r="E334" s="8">
        <v>142.52000000000001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7">
        <v>142.52000000000001</v>
      </c>
    </row>
    <row r="335" spans="1:15" ht="28.5" customHeight="1" x14ac:dyDescent="0.3">
      <c r="A335" s="3">
        <v>155</v>
      </c>
      <c r="B335" s="13" t="s">
        <v>163</v>
      </c>
      <c r="C335" s="8">
        <v>322.76330690826728</v>
      </c>
      <c r="D335" s="8">
        <v>323.21303330150494</v>
      </c>
      <c r="E335" s="8">
        <v>62.38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7">
        <v>708.35634020977216</v>
      </c>
    </row>
    <row r="336" spans="1:15" ht="28.5" customHeight="1" x14ac:dyDescent="0.3">
      <c r="A336" s="12">
        <v>156</v>
      </c>
      <c r="B336" s="13" t="s">
        <v>108</v>
      </c>
      <c r="C336" s="8">
        <v>516.42129105322761</v>
      </c>
      <c r="D336" s="8">
        <v>638.82105405473919</v>
      </c>
      <c r="E336" s="8">
        <v>0</v>
      </c>
      <c r="F336" s="8">
        <v>0</v>
      </c>
      <c r="G336" s="8">
        <v>0</v>
      </c>
      <c r="H336" s="8">
        <v>550.39637599093999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7">
        <v>1705.6387210989067</v>
      </c>
    </row>
    <row r="337" spans="1:18" ht="28.5" customHeight="1" x14ac:dyDescent="0.3">
      <c r="A337" s="3">
        <v>157</v>
      </c>
      <c r="B337" s="13" t="s">
        <v>109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7">
        <v>0</v>
      </c>
    </row>
    <row r="338" spans="1:18" ht="28.5" customHeight="1" x14ac:dyDescent="0.3">
      <c r="A338" s="12">
        <v>158</v>
      </c>
      <c r="B338" s="13" t="s">
        <v>110</v>
      </c>
      <c r="C338" s="8">
        <v>612.68403171007924</v>
      </c>
      <c r="D338" s="8">
        <v>1071.4617679119169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7">
        <v>1684.145799621996</v>
      </c>
    </row>
    <row r="339" spans="1:18" ht="39" customHeight="1" x14ac:dyDescent="0.3">
      <c r="A339" s="3">
        <v>159</v>
      </c>
      <c r="B339" s="13" t="s">
        <v>111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7">
        <v>0</v>
      </c>
    </row>
    <row r="340" spans="1:18" ht="28.5" customHeight="1" x14ac:dyDescent="0.3">
      <c r="A340" s="12">
        <v>160</v>
      </c>
      <c r="B340" s="13" t="s">
        <v>112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7">
        <v>0</v>
      </c>
    </row>
    <row r="341" spans="1:18" ht="28.5" customHeight="1" x14ac:dyDescent="0.3">
      <c r="A341" s="3">
        <v>161</v>
      </c>
      <c r="B341" s="13" t="s">
        <v>113</v>
      </c>
      <c r="C341" s="8">
        <v>0</v>
      </c>
      <c r="D341" s="8">
        <v>0</v>
      </c>
      <c r="E341" s="8">
        <v>581.35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7">
        <v>581.35</v>
      </c>
    </row>
    <row r="342" spans="1:18" ht="28.5" customHeight="1" x14ac:dyDescent="0.3">
      <c r="A342" s="12">
        <v>162</v>
      </c>
      <c r="B342" s="13" t="s">
        <v>151</v>
      </c>
      <c r="C342" s="8">
        <v>17041.223103057757</v>
      </c>
      <c r="D342" s="8">
        <v>14718.23428508657</v>
      </c>
      <c r="E342" s="8">
        <v>0</v>
      </c>
      <c r="F342" s="8">
        <v>0</v>
      </c>
      <c r="G342" s="8">
        <v>3317.6688699016609</v>
      </c>
      <c r="H342" s="8">
        <v>0</v>
      </c>
      <c r="I342" s="8">
        <v>784.87334998216193</v>
      </c>
      <c r="J342" s="8">
        <v>0</v>
      </c>
      <c r="K342" s="8">
        <v>0</v>
      </c>
      <c r="L342" s="8">
        <v>2323.7538341938262</v>
      </c>
      <c r="M342" s="8">
        <v>0</v>
      </c>
      <c r="N342" s="8">
        <v>0</v>
      </c>
      <c r="O342" s="7">
        <v>38185.753442221976</v>
      </c>
    </row>
    <row r="343" spans="1:18" ht="28.5" customHeight="1" x14ac:dyDescent="0.3">
      <c r="A343" s="3">
        <v>163</v>
      </c>
      <c r="B343" s="13" t="s">
        <v>152</v>
      </c>
      <c r="C343" s="8">
        <v>776.89694224235564</v>
      </c>
      <c r="D343" s="8">
        <v>513.33834700827254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7">
        <v>1290.2352892506283</v>
      </c>
    </row>
    <row r="344" spans="1:18" s="34" customFormat="1" ht="40.5" customHeight="1" x14ac:dyDescent="0.3">
      <c r="A344" s="12">
        <v>164</v>
      </c>
      <c r="B344" s="13" t="s">
        <v>114</v>
      </c>
      <c r="C344" s="8">
        <v>616.45904114760287</v>
      </c>
      <c r="D344" s="8">
        <v>692.47864258976028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7">
        <v>1308.9376837373632</v>
      </c>
    </row>
    <row r="345" spans="1:18" ht="28.5" customHeight="1" x14ac:dyDescent="0.3">
      <c r="A345" s="3">
        <v>165</v>
      </c>
      <c r="B345" s="13" t="s">
        <v>153</v>
      </c>
      <c r="C345" s="8">
        <v>0</v>
      </c>
      <c r="D345" s="8">
        <v>0</v>
      </c>
      <c r="E345" s="8">
        <v>371.14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7">
        <v>371.14</v>
      </c>
    </row>
    <row r="346" spans="1:18" ht="28.5" customHeight="1" x14ac:dyDescent="0.3">
      <c r="A346" s="12">
        <v>166</v>
      </c>
      <c r="B346" s="13" t="s">
        <v>115</v>
      </c>
      <c r="C346" s="8">
        <v>0</v>
      </c>
      <c r="D346" s="8">
        <v>0</v>
      </c>
      <c r="E346" s="8">
        <v>1163.99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7">
        <v>1163.99</v>
      </c>
    </row>
    <row r="347" spans="1:18" s="34" customFormat="1" ht="28.5" customHeight="1" x14ac:dyDescent="0.3">
      <c r="A347" s="3">
        <v>167</v>
      </c>
      <c r="B347" s="13" t="s">
        <v>154</v>
      </c>
      <c r="C347" s="8">
        <v>0</v>
      </c>
      <c r="D347" s="8">
        <v>0</v>
      </c>
      <c r="E347" s="8">
        <v>502.97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7">
        <v>502.97</v>
      </c>
    </row>
    <row r="348" spans="1:18" ht="26.25" customHeight="1" x14ac:dyDescent="0.3">
      <c r="A348" s="12">
        <v>168</v>
      </c>
      <c r="B348" s="13" t="s">
        <v>116</v>
      </c>
      <c r="C348" s="8">
        <v>1765.9494148735371</v>
      </c>
      <c r="D348" s="8">
        <v>1315.6671708508318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80.275132453968538</v>
      </c>
      <c r="L348" s="8">
        <v>15714.321928631181</v>
      </c>
      <c r="M348" s="8">
        <v>0</v>
      </c>
      <c r="N348" s="8">
        <v>0</v>
      </c>
      <c r="O348" s="7">
        <v>18876.21364680952</v>
      </c>
    </row>
    <row r="349" spans="1:18" ht="28.5" customHeight="1" x14ac:dyDescent="0.3">
      <c r="A349" s="12">
        <v>169</v>
      </c>
      <c r="B349" s="13" t="s">
        <v>192</v>
      </c>
      <c r="C349" s="8">
        <v>195.54548886372217</v>
      </c>
      <c r="D349" s="8">
        <v>144.49523841714338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7">
        <v>340.04072728086555</v>
      </c>
    </row>
    <row r="350" spans="1:18" s="34" customFormat="1" ht="27" customHeight="1" x14ac:dyDescent="0.35">
      <c r="A350" s="12"/>
      <c r="B350" s="22" t="s">
        <v>117</v>
      </c>
      <c r="C350" s="7">
        <v>113253.68063420159</v>
      </c>
      <c r="D350" s="7">
        <v>133497.12277025252</v>
      </c>
      <c r="E350" s="7">
        <v>23413.710000000003</v>
      </c>
      <c r="F350" s="7">
        <v>87.054650975334525</v>
      </c>
      <c r="G350" s="7">
        <v>20221.989359987103</v>
      </c>
      <c r="H350" s="7">
        <v>4372.5934314835786</v>
      </c>
      <c r="I350" s="7">
        <v>12812.165536924724</v>
      </c>
      <c r="J350" s="7">
        <v>2528.6666723000089</v>
      </c>
      <c r="K350" s="7">
        <v>209.56034577457052</v>
      </c>
      <c r="L350" s="7">
        <v>22040.002366003901</v>
      </c>
      <c r="M350" s="7">
        <v>8575.0741488723452</v>
      </c>
      <c r="N350" s="7">
        <v>407.70101925254812</v>
      </c>
      <c r="O350" s="7">
        <v>341419.32093602821</v>
      </c>
      <c r="R350" s="35"/>
    </row>
    <row r="351" spans="1:18" ht="16.5" customHeight="1" x14ac:dyDescent="0.2">
      <c r="A351" s="25"/>
      <c r="C351" s="36"/>
      <c r="D351" s="25"/>
      <c r="E351" s="25"/>
      <c r="F351" s="25"/>
      <c r="G351" s="25"/>
      <c r="H351" s="25"/>
      <c r="I351" s="25"/>
      <c r="J351" s="25"/>
      <c r="K351" s="25"/>
      <c r="L351" s="25"/>
      <c r="M351" s="25"/>
    </row>
    <row r="352" spans="1:18" ht="16.5" customHeight="1" x14ac:dyDescent="0.2">
      <c r="A352" s="25"/>
      <c r="C352" s="25"/>
      <c r="D352" s="25"/>
      <c r="E352" s="26"/>
      <c r="F352" s="25"/>
      <c r="G352" s="25"/>
      <c r="H352" s="25"/>
      <c r="I352" s="25"/>
      <c r="J352" s="25"/>
      <c r="K352" s="25"/>
      <c r="L352" s="25"/>
      <c r="M352" s="25"/>
      <c r="N352" s="37"/>
      <c r="O352" s="38"/>
    </row>
    <row r="353" spans="1:15" ht="15.75" customHeight="1" x14ac:dyDescent="0.2">
      <c r="A353" s="29"/>
      <c r="B353" s="39"/>
      <c r="O353" s="38"/>
    </row>
    <row r="354" spans="1:15" ht="32.25" customHeight="1" x14ac:dyDescent="0.25">
      <c r="B354" s="1" t="s">
        <v>119</v>
      </c>
      <c r="C354" s="76" t="s">
        <v>193</v>
      </c>
      <c r="D354" s="76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</row>
    <row r="355" spans="1:15" ht="41.25" customHeight="1" x14ac:dyDescent="0.25">
      <c r="A355" s="3" t="s">
        <v>0</v>
      </c>
      <c r="B355" s="4" t="s">
        <v>1</v>
      </c>
      <c r="C355" s="10" t="s">
        <v>2</v>
      </c>
      <c r="D355" s="10" t="s">
        <v>3</v>
      </c>
      <c r="E355" s="10" t="s">
        <v>215</v>
      </c>
      <c r="F355" s="10" t="s">
        <v>4</v>
      </c>
      <c r="G355" s="10" t="s">
        <v>5</v>
      </c>
      <c r="H355" s="10" t="s">
        <v>6</v>
      </c>
      <c r="I355" s="10" t="s">
        <v>7</v>
      </c>
      <c r="J355" s="10" t="s">
        <v>8</v>
      </c>
      <c r="K355" s="10" t="s">
        <v>9</v>
      </c>
      <c r="L355" s="10" t="s">
        <v>10</v>
      </c>
      <c r="M355" s="10" t="s">
        <v>194</v>
      </c>
      <c r="N355" s="55" t="s">
        <v>191</v>
      </c>
      <c r="O355" s="33" t="s">
        <v>168</v>
      </c>
    </row>
    <row r="356" spans="1:15" ht="41.25" customHeight="1" x14ac:dyDescent="0.3">
      <c r="A356" s="3">
        <v>1</v>
      </c>
      <c r="B356" s="13" t="s">
        <v>183</v>
      </c>
      <c r="C356" s="40">
        <v>0</v>
      </c>
      <c r="D356" s="40">
        <v>0</v>
      </c>
      <c r="E356" s="40">
        <v>0</v>
      </c>
      <c r="F356" s="40">
        <v>0</v>
      </c>
      <c r="G356" s="40">
        <v>0</v>
      </c>
      <c r="H356" s="40">
        <v>0.11655011655011654</v>
      </c>
      <c r="I356" s="40">
        <v>0</v>
      </c>
      <c r="J356" s="40">
        <v>0</v>
      </c>
      <c r="K356" s="40">
        <v>0</v>
      </c>
      <c r="L356" s="40">
        <v>0</v>
      </c>
      <c r="M356" s="40">
        <v>0</v>
      </c>
      <c r="N356" s="40">
        <v>0</v>
      </c>
      <c r="O356" s="41">
        <v>1.4926696962213628E-3</v>
      </c>
    </row>
    <row r="357" spans="1:15" ht="25.5" customHeight="1" x14ac:dyDescent="0.3">
      <c r="A357" s="12">
        <v>2</v>
      </c>
      <c r="B357" s="13" t="s">
        <v>12</v>
      </c>
      <c r="C357" s="40">
        <v>4.2598722038338843E-3</v>
      </c>
      <c r="D357" s="40">
        <v>6.1240184954853187E-3</v>
      </c>
      <c r="E357" s="40">
        <v>4.111693533404146E-3</v>
      </c>
      <c r="F357" s="40">
        <v>0</v>
      </c>
      <c r="G357" s="40">
        <v>0</v>
      </c>
      <c r="H357" s="40">
        <v>0</v>
      </c>
      <c r="I357" s="40">
        <v>0</v>
      </c>
      <c r="J357" s="40">
        <v>0</v>
      </c>
      <c r="K357" s="40">
        <v>0</v>
      </c>
      <c r="L357" s="40">
        <v>0</v>
      </c>
      <c r="M357" s="40">
        <v>0</v>
      </c>
      <c r="N357" s="40">
        <v>0</v>
      </c>
      <c r="O357" s="41">
        <v>4.0895607525276304E-3</v>
      </c>
    </row>
    <row r="358" spans="1:15" ht="49.5" customHeight="1" x14ac:dyDescent="0.3">
      <c r="A358" s="3">
        <v>3</v>
      </c>
      <c r="B358" s="13" t="s">
        <v>157</v>
      </c>
      <c r="C358" s="40">
        <v>1.6499505014849554E-3</v>
      </c>
      <c r="D358" s="40">
        <v>5.5670018261285139E-3</v>
      </c>
      <c r="E358" s="40">
        <v>0</v>
      </c>
      <c r="F358" s="40">
        <v>0</v>
      </c>
      <c r="G358" s="40">
        <v>0</v>
      </c>
      <c r="H358" s="40">
        <v>0</v>
      </c>
      <c r="I358" s="40">
        <v>0</v>
      </c>
      <c r="J358" s="40">
        <v>0</v>
      </c>
      <c r="K358" s="40">
        <v>0</v>
      </c>
      <c r="L358" s="40">
        <v>0</v>
      </c>
      <c r="M358" s="40">
        <v>0</v>
      </c>
      <c r="N358" s="40">
        <v>0</v>
      </c>
      <c r="O358" s="41">
        <v>2.724045290853877E-3</v>
      </c>
    </row>
    <row r="359" spans="1:15" ht="37.5" customHeight="1" x14ac:dyDescent="0.3">
      <c r="A359" s="12">
        <v>4</v>
      </c>
      <c r="B359" s="13" t="s">
        <v>13</v>
      </c>
      <c r="C359" s="40">
        <v>5.0398488045358637E-3</v>
      </c>
      <c r="D359" s="40">
        <v>7.1779193528479085E-3</v>
      </c>
      <c r="E359" s="40">
        <v>0</v>
      </c>
      <c r="F359" s="40">
        <v>0</v>
      </c>
      <c r="G359" s="40">
        <v>0</v>
      </c>
      <c r="H359" s="40">
        <v>1.1655011655011656E-2</v>
      </c>
      <c r="I359" s="40">
        <v>0</v>
      </c>
      <c r="J359" s="40">
        <v>0</v>
      </c>
      <c r="K359" s="40">
        <v>0</v>
      </c>
      <c r="L359" s="40">
        <v>0</v>
      </c>
      <c r="M359" s="40">
        <v>0</v>
      </c>
      <c r="N359" s="40">
        <v>0</v>
      </c>
      <c r="O359" s="41">
        <v>4.6276690818510676E-3</v>
      </c>
    </row>
    <row r="360" spans="1:15" ht="37.5" customHeight="1" x14ac:dyDescent="0.3">
      <c r="A360" s="3">
        <v>5</v>
      </c>
      <c r="B360" s="13" t="s">
        <v>14</v>
      </c>
      <c r="C360" s="40">
        <v>0</v>
      </c>
      <c r="D360" s="40">
        <v>0</v>
      </c>
      <c r="E360" s="40">
        <v>6.7268279994926045E-3</v>
      </c>
      <c r="F360" s="40">
        <v>0</v>
      </c>
      <c r="G360" s="40">
        <v>0</v>
      </c>
      <c r="H360" s="40">
        <v>0</v>
      </c>
      <c r="I360" s="40">
        <v>0</v>
      </c>
      <c r="J360" s="40">
        <v>0</v>
      </c>
      <c r="K360" s="40">
        <v>0</v>
      </c>
      <c r="L360" s="40">
        <v>0</v>
      </c>
      <c r="M360" s="40">
        <v>0</v>
      </c>
      <c r="N360" s="40">
        <v>0</v>
      </c>
      <c r="O360" s="41">
        <v>4.6130956961721215E-4</v>
      </c>
    </row>
    <row r="361" spans="1:15" ht="33" customHeight="1" x14ac:dyDescent="0.3">
      <c r="A361" s="12">
        <v>6</v>
      </c>
      <c r="B361" s="13" t="s">
        <v>15</v>
      </c>
      <c r="C361" s="40">
        <v>2.7515841191430922E-2</v>
      </c>
      <c r="D361" s="40">
        <v>1.2646810288351077E-2</v>
      </c>
      <c r="E361" s="40">
        <v>0</v>
      </c>
      <c r="F361" s="40">
        <v>0</v>
      </c>
      <c r="G361" s="40">
        <v>0</v>
      </c>
      <c r="H361" s="40">
        <v>0</v>
      </c>
      <c r="I361" s="40">
        <v>0</v>
      </c>
      <c r="J361" s="40">
        <v>0</v>
      </c>
      <c r="K361" s="40">
        <v>0</v>
      </c>
      <c r="L361" s="40">
        <v>0</v>
      </c>
      <c r="M361" s="40">
        <v>0</v>
      </c>
      <c r="N361" s="40">
        <v>0</v>
      </c>
      <c r="O361" s="41">
        <v>1.407238191212986E-2</v>
      </c>
    </row>
    <row r="362" spans="1:15" ht="28.5" customHeight="1" x14ac:dyDescent="0.3">
      <c r="A362" s="3">
        <v>7</v>
      </c>
      <c r="B362" s="13" t="s">
        <v>170</v>
      </c>
      <c r="C362" s="40">
        <v>3.809885703428897E-3</v>
      </c>
      <c r="D362" s="40">
        <v>3.7313787112026823E-3</v>
      </c>
      <c r="E362" s="40">
        <v>0</v>
      </c>
      <c r="F362" s="40">
        <v>0</v>
      </c>
      <c r="G362" s="40">
        <v>0</v>
      </c>
      <c r="H362" s="40">
        <v>0</v>
      </c>
      <c r="I362" s="40">
        <v>0</v>
      </c>
      <c r="J362" s="40">
        <v>0</v>
      </c>
      <c r="K362" s="40">
        <v>0</v>
      </c>
      <c r="L362" s="40">
        <v>0</v>
      </c>
      <c r="M362" s="40">
        <v>0</v>
      </c>
      <c r="N362" s="40">
        <v>0</v>
      </c>
      <c r="O362" s="41">
        <v>2.7227864494372288E-3</v>
      </c>
    </row>
    <row r="363" spans="1:15" ht="23.25" customHeight="1" x14ac:dyDescent="0.3">
      <c r="A363" s="12">
        <v>8</v>
      </c>
      <c r="B363" s="13" t="s">
        <v>16</v>
      </c>
      <c r="C363" s="40">
        <v>0</v>
      </c>
      <c r="D363" s="40">
        <v>0</v>
      </c>
      <c r="E363" s="40">
        <v>1.7966396611216247E-2</v>
      </c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1">
        <v>1.2320919590804856E-3</v>
      </c>
    </row>
    <row r="364" spans="1:15" ht="23.25" customHeight="1" x14ac:dyDescent="0.3">
      <c r="A364" s="3">
        <v>9</v>
      </c>
      <c r="B364" s="13" t="s">
        <v>17</v>
      </c>
      <c r="C364" s="40">
        <v>0</v>
      </c>
      <c r="D364" s="40">
        <v>0</v>
      </c>
      <c r="E364" s="40">
        <v>4.7274011679481795E-2</v>
      </c>
      <c r="F364" s="40">
        <v>0</v>
      </c>
      <c r="G364" s="40">
        <v>0</v>
      </c>
      <c r="H364" s="40">
        <v>0</v>
      </c>
      <c r="I364" s="40">
        <v>0</v>
      </c>
      <c r="J364" s="40">
        <v>0</v>
      </c>
      <c r="K364" s="40">
        <v>0</v>
      </c>
      <c r="L364" s="40">
        <v>0</v>
      </c>
      <c r="M364" s="40">
        <v>0</v>
      </c>
      <c r="N364" s="40">
        <v>0</v>
      </c>
      <c r="O364" s="41">
        <v>3.2419372077873484E-3</v>
      </c>
    </row>
    <row r="365" spans="1:15" ht="23.25" customHeight="1" x14ac:dyDescent="0.3">
      <c r="A365" s="12">
        <v>10</v>
      </c>
      <c r="B365" s="13" t="s">
        <v>18</v>
      </c>
      <c r="C365" s="40">
        <v>0</v>
      </c>
      <c r="D365" s="40">
        <v>0</v>
      </c>
      <c r="E365" s="40">
        <v>2.2692687318669275E-2</v>
      </c>
      <c r="F365" s="40">
        <v>0</v>
      </c>
      <c r="G365" s="40">
        <v>0</v>
      </c>
      <c r="H365" s="40">
        <v>0</v>
      </c>
      <c r="I365" s="40">
        <v>0</v>
      </c>
      <c r="J365" s="40">
        <v>0</v>
      </c>
      <c r="K365" s="40">
        <v>0</v>
      </c>
      <c r="L365" s="40">
        <v>0</v>
      </c>
      <c r="M365" s="40">
        <v>0</v>
      </c>
      <c r="N365" s="40">
        <v>0</v>
      </c>
      <c r="O365" s="41">
        <v>1.556209527168363E-3</v>
      </c>
    </row>
    <row r="366" spans="1:15" ht="23.25" customHeight="1" x14ac:dyDescent="0.3">
      <c r="A366" s="3">
        <v>11</v>
      </c>
      <c r="B366" s="13" t="s">
        <v>19</v>
      </c>
      <c r="C366" s="40">
        <v>2.699919002429927E-4</v>
      </c>
      <c r="D366" s="40">
        <v>8.5451420867236995E-5</v>
      </c>
      <c r="E366" s="40">
        <v>4.9970722281945056E-4</v>
      </c>
      <c r="F366" s="40">
        <v>0</v>
      </c>
      <c r="G366" s="40">
        <v>0</v>
      </c>
      <c r="H366" s="40">
        <v>0</v>
      </c>
      <c r="I366" s="40">
        <v>0</v>
      </c>
      <c r="J366" s="40">
        <v>0</v>
      </c>
      <c r="K366" s="40">
        <v>0</v>
      </c>
      <c r="L366" s="40">
        <v>0</v>
      </c>
      <c r="M366" s="40">
        <v>0</v>
      </c>
      <c r="N366" s="40">
        <v>0</v>
      </c>
      <c r="O366" s="41">
        <v>1.5724094090271518E-4</v>
      </c>
    </row>
    <row r="367" spans="1:15" ht="38.25" customHeight="1" x14ac:dyDescent="0.3">
      <c r="A367" s="12">
        <v>12</v>
      </c>
      <c r="B367" s="13" t="s">
        <v>122</v>
      </c>
      <c r="C367" s="40">
        <v>0</v>
      </c>
      <c r="D367" s="40">
        <v>0</v>
      </c>
      <c r="E367" s="40">
        <v>0</v>
      </c>
      <c r="F367" s="40">
        <v>0</v>
      </c>
      <c r="G367" s="40">
        <v>0</v>
      </c>
      <c r="H367" s="40">
        <v>0</v>
      </c>
      <c r="I367" s="40">
        <v>0</v>
      </c>
      <c r="J367" s="40">
        <v>0</v>
      </c>
      <c r="K367" s="40">
        <v>0</v>
      </c>
      <c r="L367" s="40">
        <v>0</v>
      </c>
      <c r="M367" s="40">
        <v>0</v>
      </c>
      <c r="N367" s="40">
        <v>0</v>
      </c>
      <c r="O367" s="41">
        <v>0</v>
      </c>
    </row>
    <row r="368" spans="1:15" ht="23.25" customHeight="1" x14ac:dyDescent="0.3">
      <c r="A368" s="3">
        <v>13</v>
      </c>
      <c r="B368" s="13" t="s">
        <v>20</v>
      </c>
      <c r="C368" s="40">
        <v>0</v>
      </c>
      <c r="D368" s="40">
        <v>0</v>
      </c>
      <c r="E368" s="40">
        <v>0</v>
      </c>
      <c r="F368" s="40">
        <v>0</v>
      </c>
      <c r="G368" s="40">
        <v>0</v>
      </c>
      <c r="H368" s="40">
        <v>0</v>
      </c>
      <c r="I368" s="40">
        <v>0</v>
      </c>
      <c r="J368" s="40">
        <v>0</v>
      </c>
      <c r="K368" s="40">
        <v>0</v>
      </c>
      <c r="L368" s="40">
        <v>0</v>
      </c>
      <c r="M368" s="40">
        <v>0</v>
      </c>
      <c r="N368" s="40">
        <v>0</v>
      </c>
      <c r="O368" s="41">
        <v>0</v>
      </c>
    </row>
    <row r="369" spans="1:685" ht="23.25" customHeight="1" x14ac:dyDescent="0.3">
      <c r="A369" s="12">
        <v>14</v>
      </c>
      <c r="B369" s="13" t="s">
        <v>21</v>
      </c>
      <c r="C369" s="40">
        <v>0</v>
      </c>
      <c r="D369" s="40">
        <v>0</v>
      </c>
      <c r="E369" s="40">
        <v>0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1">
        <v>0</v>
      </c>
    </row>
    <row r="370" spans="1:685" ht="33.75" customHeight="1" x14ac:dyDescent="0.3">
      <c r="A370" s="3">
        <v>15</v>
      </c>
      <c r="B370" s="13" t="s">
        <v>123</v>
      </c>
      <c r="C370" s="40">
        <v>0</v>
      </c>
      <c r="D370" s="40">
        <v>0</v>
      </c>
      <c r="E370" s="40">
        <v>6.5483001198870221E-3</v>
      </c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1">
        <v>4.4906656008705375E-4</v>
      </c>
    </row>
    <row r="371" spans="1:685" ht="28.5" customHeight="1" x14ac:dyDescent="0.3">
      <c r="A371" s="12">
        <v>16</v>
      </c>
      <c r="B371" s="13" t="s">
        <v>22</v>
      </c>
      <c r="C371" s="40">
        <v>0</v>
      </c>
      <c r="D371" s="40">
        <v>0</v>
      </c>
      <c r="E371" s="40">
        <v>0</v>
      </c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0</v>
      </c>
      <c r="N371" s="40">
        <v>0</v>
      </c>
      <c r="O371" s="41">
        <v>0</v>
      </c>
    </row>
    <row r="372" spans="1:685" ht="23.25" customHeight="1" x14ac:dyDescent="0.3">
      <c r="A372" s="3">
        <v>17</v>
      </c>
      <c r="B372" s="13" t="s">
        <v>120</v>
      </c>
      <c r="C372" s="40">
        <v>6.2998110056698296E-4</v>
      </c>
      <c r="D372" s="40">
        <v>6.8361136693789596E-4</v>
      </c>
      <c r="E372" s="40">
        <v>0</v>
      </c>
      <c r="F372" s="40">
        <v>0</v>
      </c>
      <c r="G372" s="40">
        <v>0</v>
      </c>
      <c r="H372" s="40">
        <v>0</v>
      </c>
      <c r="I372" s="40">
        <v>0</v>
      </c>
      <c r="J372" s="40">
        <v>0</v>
      </c>
      <c r="K372" s="40">
        <v>0</v>
      </c>
      <c r="L372" s="40">
        <v>0</v>
      </c>
      <c r="M372" s="40">
        <v>0</v>
      </c>
      <c r="N372" s="40">
        <v>0</v>
      </c>
      <c r="O372" s="41">
        <v>4.7627014341965792E-4</v>
      </c>
    </row>
    <row r="373" spans="1:685" ht="23.25" customHeight="1" x14ac:dyDescent="0.3">
      <c r="A373" s="12">
        <v>18</v>
      </c>
      <c r="B373" s="13" t="s">
        <v>23</v>
      </c>
      <c r="C373" s="40">
        <v>1.8959431217063488E-2</v>
      </c>
      <c r="D373" s="40">
        <v>1.6947865138668673E-2</v>
      </c>
      <c r="E373" s="40">
        <v>2.0893741316519252E-3</v>
      </c>
      <c r="F373" s="40">
        <v>0</v>
      </c>
      <c r="G373" s="40">
        <v>0</v>
      </c>
      <c r="H373" s="40">
        <v>0</v>
      </c>
      <c r="I373" s="40">
        <v>0</v>
      </c>
      <c r="J373" s="40">
        <v>0</v>
      </c>
      <c r="K373" s="40">
        <v>0</v>
      </c>
      <c r="L373" s="40">
        <v>0</v>
      </c>
      <c r="M373" s="40">
        <v>0</v>
      </c>
      <c r="N373" s="40">
        <v>0</v>
      </c>
      <c r="O373" s="41">
        <v>1.3059122105187981E-2</v>
      </c>
    </row>
    <row r="374" spans="1:685" ht="23.25" customHeight="1" x14ac:dyDescent="0.3">
      <c r="A374" s="3">
        <v>19</v>
      </c>
      <c r="B374" s="13" t="s">
        <v>24</v>
      </c>
      <c r="C374" s="40">
        <v>4.8898533044008669E-3</v>
      </c>
      <c r="D374" s="40">
        <v>6.589254009095831E-3</v>
      </c>
      <c r="E374" s="40">
        <v>0</v>
      </c>
      <c r="F374" s="40">
        <v>0</v>
      </c>
      <c r="G374" s="40">
        <v>0</v>
      </c>
      <c r="H374" s="40">
        <v>0</v>
      </c>
      <c r="I374" s="40">
        <v>0</v>
      </c>
      <c r="J374" s="40">
        <v>0</v>
      </c>
      <c r="K374" s="40">
        <v>0</v>
      </c>
      <c r="L374" s="40">
        <v>0</v>
      </c>
      <c r="M374" s="40">
        <v>0</v>
      </c>
      <c r="N374" s="40">
        <v>0</v>
      </c>
      <c r="O374" s="41">
        <v>4.1984745677879779E-3</v>
      </c>
    </row>
    <row r="375" spans="1:685" s="20" customFormat="1" ht="28.5" customHeight="1" x14ac:dyDescent="0.3">
      <c r="A375" s="12">
        <v>20</v>
      </c>
      <c r="B375" s="13" t="s">
        <v>164</v>
      </c>
      <c r="C375" s="40">
        <v>2.9099127026189211E-3</v>
      </c>
      <c r="D375" s="40">
        <v>2.0508341008136882E-3</v>
      </c>
      <c r="E375" s="40">
        <v>0</v>
      </c>
      <c r="F375" s="40">
        <v>0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0</v>
      </c>
      <c r="M375" s="40">
        <v>0</v>
      </c>
      <c r="N375" s="40">
        <v>0</v>
      </c>
      <c r="O375" s="41">
        <v>1.7671488947358161E-3</v>
      </c>
      <c r="P375" s="15"/>
      <c r="Q375" s="16"/>
      <c r="R375" s="16"/>
      <c r="S375" s="16"/>
      <c r="T375" s="17"/>
      <c r="U375" s="17"/>
      <c r="V375" s="17"/>
      <c r="W375" s="17"/>
      <c r="X375" s="17"/>
      <c r="Y375" s="17"/>
      <c r="Z375" s="17"/>
      <c r="AA375" s="17"/>
      <c r="AB375" s="17"/>
      <c r="AC375" s="18"/>
      <c r="AE375" s="14"/>
      <c r="AF375" s="15"/>
      <c r="AG375" s="16"/>
      <c r="AH375" s="16"/>
      <c r="AI375" s="16"/>
      <c r="AJ375" s="17"/>
      <c r="AK375" s="17"/>
      <c r="AL375" s="17"/>
      <c r="AM375" s="17"/>
      <c r="AN375" s="17"/>
      <c r="AO375" s="17"/>
      <c r="AP375" s="17"/>
      <c r="AQ375" s="17"/>
      <c r="AR375" s="17"/>
      <c r="AS375" s="18"/>
      <c r="AU375" s="14"/>
      <c r="AV375" s="15"/>
      <c r="AW375" s="16"/>
      <c r="AX375" s="16"/>
      <c r="AY375" s="16"/>
      <c r="AZ375" s="17"/>
      <c r="BA375" s="17"/>
      <c r="BB375" s="17"/>
      <c r="BC375" s="17"/>
      <c r="BD375" s="17"/>
      <c r="BE375" s="17"/>
      <c r="BF375" s="17"/>
      <c r="BG375" s="17"/>
      <c r="BH375" s="17"/>
      <c r="BI375" s="18"/>
      <c r="BK375" s="14"/>
      <c r="BL375" s="15"/>
      <c r="BM375" s="16"/>
      <c r="BN375" s="16"/>
      <c r="BO375" s="16"/>
      <c r="BP375" s="17"/>
      <c r="BQ375" s="17"/>
      <c r="BR375" s="17"/>
      <c r="BS375" s="17"/>
      <c r="BT375" s="17"/>
      <c r="BU375" s="17"/>
      <c r="BV375" s="17"/>
      <c r="BW375" s="17"/>
      <c r="BX375" s="17"/>
      <c r="BY375" s="18"/>
      <c r="CA375" s="14"/>
      <c r="CB375" s="15"/>
      <c r="CC375" s="16"/>
      <c r="CD375" s="16"/>
      <c r="CE375" s="16"/>
      <c r="CF375" s="17"/>
      <c r="CG375" s="17"/>
      <c r="CH375" s="17"/>
      <c r="CI375" s="17"/>
      <c r="CJ375" s="17"/>
      <c r="CK375" s="17"/>
      <c r="CL375" s="17"/>
      <c r="CM375" s="17"/>
      <c r="CN375" s="17"/>
      <c r="CO375" s="18"/>
      <c r="CQ375" s="14"/>
      <c r="CR375" s="15"/>
      <c r="CS375" s="16"/>
      <c r="CT375" s="16"/>
      <c r="CU375" s="16"/>
      <c r="CV375" s="17"/>
      <c r="CW375" s="17"/>
      <c r="CX375" s="17"/>
      <c r="CY375" s="17"/>
      <c r="CZ375" s="17"/>
      <c r="DA375" s="17"/>
      <c r="DB375" s="17"/>
      <c r="DC375" s="17"/>
      <c r="DD375" s="17"/>
      <c r="DE375" s="18"/>
      <c r="DG375" s="14"/>
      <c r="DH375" s="15"/>
      <c r="DI375" s="16"/>
      <c r="DJ375" s="16"/>
      <c r="DK375" s="16"/>
      <c r="DL375" s="17"/>
      <c r="DM375" s="17"/>
      <c r="DN375" s="17"/>
      <c r="DO375" s="17"/>
      <c r="DP375" s="17"/>
      <c r="DQ375" s="17"/>
      <c r="DR375" s="17"/>
      <c r="DS375" s="17"/>
      <c r="DT375" s="17"/>
      <c r="DU375" s="18"/>
      <c r="DW375" s="14"/>
      <c r="DX375" s="15"/>
      <c r="DY375" s="16"/>
      <c r="DZ375" s="16"/>
      <c r="EA375" s="16"/>
      <c r="EB375" s="17"/>
      <c r="EC375" s="17"/>
      <c r="ED375" s="17"/>
      <c r="EE375" s="17"/>
      <c r="EF375" s="17"/>
      <c r="EG375" s="17"/>
      <c r="EH375" s="17"/>
      <c r="EI375" s="17"/>
      <c r="EJ375" s="17"/>
      <c r="EK375" s="18"/>
      <c r="EM375" s="14"/>
      <c r="EN375" s="15"/>
      <c r="EO375" s="16"/>
      <c r="EP375" s="16"/>
      <c r="EQ375" s="16"/>
      <c r="ER375" s="17"/>
      <c r="ES375" s="17"/>
      <c r="ET375" s="17"/>
      <c r="EU375" s="17"/>
      <c r="EV375" s="17"/>
      <c r="EW375" s="17"/>
      <c r="EX375" s="17"/>
      <c r="EY375" s="17"/>
      <c r="EZ375" s="17"/>
      <c r="FA375" s="18"/>
      <c r="FC375" s="14"/>
      <c r="FD375" s="15"/>
      <c r="FE375" s="16"/>
      <c r="FF375" s="16"/>
      <c r="FG375" s="16"/>
      <c r="FH375" s="17"/>
      <c r="FI375" s="17"/>
      <c r="FJ375" s="17"/>
      <c r="FK375" s="17"/>
      <c r="FL375" s="17"/>
      <c r="FM375" s="17"/>
      <c r="FN375" s="17"/>
      <c r="FO375" s="17"/>
      <c r="FP375" s="17"/>
      <c r="FQ375" s="18"/>
      <c r="FS375" s="14"/>
      <c r="FT375" s="15"/>
      <c r="FU375" s="16"/>
      <c r="FV375" s="16"/>
      <c r="FW375" s="16"/>
      <c r="FX375" s="17"/>
      <c r="FY375" s="17"/>
      <c r="FZ375" s="17"/>
      <c r="GA375" s="17"/>
      <c r="GB375" s="17"/>
      <c r="GC375" s="17"/>
      <c r="GD375" s="17"/>
      <c r="GE375" s="17"/>
      <c r="GF375" s="17"/>
      <c r="GG375" s="18"/>
      <c r="GI375" s="14"/>
      <c r="GJ375" s="15"/>
      <c r="GK375" s="16"/>
      <c r="GL375" s="16"/>
      <c r="GM375" s="16"/>
      <c r="GN375" s="17"/>
      <c r="GO375" s="17"/>
      <c r="GP375" s="17"/>
      <c r="GQ375" s="17"/>
      <c r="GR375" s="17"/>
      <c r="GS375" s="17"/>
      <c r="GT375" s="17"/>
      <c r="GU375" s="17"/>
      <c r="GV375" s="17"/>
      <c r="GW375" s="18"/>
      <c r="GY375" s="14"/>
      <c r="GZ375" s="15"/>
      <c r="HA375" s="16"/>
      <c r="HB375" s="16"/>
      <c r="HC375" s="16"/>
      <c r="HD375" s="17"/>
      <c r="HE375" s="17"/>
      <c r="HF375" s="17"/>
      <c r="HG375" s="17"/>
      <c r="HH375" s="17"/>
      <c r="HI375" s="17"/>
      <c r="HJ375" s="17"/>
      <c r="HK375" s="17"/>
      <c r="HL375" s="17"/>
      <c r="HM375" s="18"/>
      <c r="HO375" s="14"/>
      <c r="HP375" s="15"/>
      <c r="HQ375" s="16"/>
      <c r="HR375" s="16"/>
      <c r="HS375" s="16"/>
      <c r="HT375" s="17"/>
      <c r="HU375" s="17"/>
      <c r="HV375" s="17"/>
      <c r="HW375" s="17"/>
      <c r="HX375" s="17"/>
      <c r="HY375" s="17"/>
      <c r="HZ375" s="17"/>
      <c r="IA375" s="17"/>
      <c r="IB375" s="17"/>
      <c r="IC375" s="18"/>
      <c r="IE375" s="14"/>
      <c r="IF375" s="15"/>
      <c r="IG375" s="16"/>
      <c r="IH375" s="16"/>
      <c r="II375" s="16"/>
      <c r="IJ375" s="17"/>
      <c r="IK375" s="17"/>
      <c r="IL375" s="17"/>
      <c r="IM375" s="17"/>
      <c r="IN375" s="17"/>
      <c r="IO375" s="17"/>
      <c r="IP375" s="17"/>
      <c r="IQ375" s="17"/>
      <c r="IR375" s="17"/>
      <c r="IS375" s="18"/>
      <c r="IU375" s="14"/>
      <c r="IV375" s="15"/>
      <c r="IW375" s="16"/>
      <c r="IX375" s="16"/>
      <c r="IY375" s="16"/>
      <c r="IZ375" s="17"/>
      <c r="JA375" s="17"/>
      <c r="JB375" s="17"/>
      <c r="JC375" s="17"/>
      <c r="JD375" s="17"/>
      <c r="JE375" s="17"/>
      <c r="JF375" s="17"/>
      <c r="JG375" s="17"/>
      <c r="JH375" s="17"/>
      <c r="JI375" s="18"/>
      <c r="JK375" s="14"/>
      <c r="JL375" s="15"/>
      <c r="JM375" s="16"/>
      <c r="JN375" s="16"/>
      <c r="JO375" s="16"/>
      <c r="JP375" s="17"/>
      <c r="JQ375" s="17"/>
      <c r="JR375" s="17"/>
      <c r="JS375" s="17"/>
      <c r="JT375" s="17"/>
      <c r="JU375" s="17"/>
      <c r="JV375" s="17"/>
      <c r="JW375" s="17"/>
      <c r="JX375" s="17"/>
      <c r="JY375" s="18"/>
      <c r="KA375" s="14"/>
      <c r="KB375" s="15"/>
      <c r="KC375" s="16"/>
      <c r="KD375" s="16"/>
      <c r="KE375" s="16"/>
      <c r="KF375" s="17"/>
      <c r="KG375" s="17"/>
      <c r="KH375" s="17"/>
      <c r="KI375" s="17"/>
      <c r="KJ375" s="17"/>
      <c r="KK375" s="17"/>
      <c r="KL375" s="17"/>
      <c r="KM375" s="17"/>
      <c r="KN375" s="17"/>
      <c r="KO375" s="18"/>
      <c r="KQ375" s="14"/>
      <c r="KR375" s="15"/>
      <c r="KS375" s="16"/>
      <c r="KT375" s="16"/>
      <c r="KU375" s="16"/>
      <c r="KV375" s="17"/>
      <c r="KW375" s="17"/>
      <c r="KX375" s="17"/>
      <c r="KY375" s="17"/>
      <c r="KZ375" s="17"/>
      <c r="LA375" s="17"/>
      <c r="LB375" s="17"/>
      <c r="LC375" s="17"/>
      <c r="LD375" s="17"/>
      <c r="LE375" s="18"/>
      <c r="LG375" s="14"/>
      <c r="LH375" s="15"/>
      <c r="LI375" s="16"/>
      <c r="LJ375" s="16"/>
      <c r="LK375" s="16"/>
      <c r="LL375" s="17"/>
      <c r="LM375" s="17"/>
      <c r="LN375" s="17"/>
      <c r="LO375" s="17"/>
      <c r="LP375" s="17"/>
      <c r="LQ375" s="17"/>
      <c r="LR375" s="17"/>
      <c r="LS375" s="17"/>
      <c r="LT375" s="17"/>
      <c r="LU375" s="18"/>
      <c r="LW375" s="14"/>
      <c r="LX375" s="15"/>
      <c r="LY375" s="16"/>
      <c r="LZ375" s="16"/>
      <c r="MA375" s="16"/>
      <c r="MB375" s="17"/>
      <c r="MC375" s="17"/>
      <c r="MD375" s="17"/>
      <c r="ME375" s="17"/>
      <c r="MF375" s="17"/>
      <c r="MG375" s="17"/>
      <c r="MH375" s="17"/>
      <c r="MI375" s="17"/>
      <c r="MJ375" s="17"/>
      <c r="MK375" s="18"/>
      <c r="MM375" s="14"/>
      <c r="MN375" s="15"/>
      <c r="MO375" s="16"/>
      <c r="MP375" s="16"/>
      <c r="MQ375" s="16"/>
      <c r="MR375" s="17"/>
      <c r="MS375" s="17"/>
      <c r="MT375" s="17"/>
      <c r="MU375" s="17"/>
      <c r="MV375" s="17"/>
      <c r="MW375" s="17"/>
      <c r="MX375" s="17"/>
      <c r="MY375" s="17"/>
      <c r="MZ375" s="17"/>
      <c r="NA375" s="18"/>
      <c r="NC375" s="14"/>
      <c r="ND375" s="15"/>
      <c r="NE375" s="16"/>
      <c r="NF375" s="16"/>
      <c r="NG375" s="16"/>
      <c r="NH375" s="17"/>
      <c r="NI375" s="17"/>
      <c r="NJ375" s="17"/>
      <c r="NK375" s="17"/>
      <c r="NL375" s="17"/>
      <c r="NM375" s="17"/>
      <c r="NN375" s="17"/>
      <c r="NO375" s="17"/>
      <c r="NP375" s="17"/>
      <c r="NQ375" s="18"/>
      <c r="NS375" s="14"/>
      <c r="NT375" s="15"/>
      <c r="NU375" s="16"/>
      <c r="NV375" s="16"/>
      <c r="NW375" s="16"/>
      <c r="NX375" s="17"/>
      <c r="NY375" s="17"/>
      <c r="NZ375" s="17"/>
      <c r="OA375" s="17"/>
      <c r="OB375" s="17"/>
      <c r="OC375" s="17"/>
      <c r="OD375" s="17"/>
      <c r="OE375" s="17"/>
      <c r="OF375" s="17"/>
      <c r="OG375" s="18"/>
      <c r="OI375" s="14"/>
      <c r="OJ375" s="15"/>
      <c r="OK375" s="16"/>
      <c r="OL375" s="16"/>
      <c r="OM375" s="16"/>
      <c r="ON375" s="17"/>
      <c r="OO375" s="17"/>
      <c r="OP375" s="17"/>
      <c r="OQ375" s="17"/>
      <c r="OR375" s="17"/>
      <c r="OS375" s="17"/>
      <c r="OT375" s="17"/>
      <c r="OU375" s="17"/>
      <c r="OV375" s="17"/>
      <c r="OW375" s="18"/>
      <c r="OY375" s="14"/>
      <c r="OZ375" s="15"/>
      <c r="PA375" s="16"/>
      <c r="PB375" s="16"/>
      <c r="PC375" s="16"/>
      <c r="PD375" s="17"/>
      <c r="PE375" s="17"/>
      <c r="PF375" s="17"/>
      <c r="PG375" s="17"/>
      <c r="PH375" s="17"/>
      <c r="PI375" s="17"/>
      <c r="PJ375" s="17"/>
      <c r="PK375" s="17"/>
      <c r="PL375" s="17"/>
      <c r="PM375" s="18"/>
      <c r="PO375" s="14"/>
      <c r="PP375" s="15"/>
      <c r="PQ375" s="16"/>
      <c r="PR375" s="16"/>
      <c r="PS375" s="16"/>
      <c r="PT375" s="17"/>
      <c r="PU375" s="17"/>
      <c r="PV375" s="17"/>
      <c r="PW375" s="17"/>
      <c r="PX375" s="17"/>
      <c r="PY375" s="17"/>
      <c r="PZ375" s="17"/>
      <c r="QA375" s="17"/>
      <c r="QB375" s="17"/>
      <c r="QC375" s="18"/>
      <c r="QE375" s="14"/>
      <c r="QF375" s="15"/>
      <c r="QG375" s="16"/>
      <c r="QH375" s="16"/>
      <c r="QI375" s="16"/>
      <c r="QJ375" s="17"/>
      <c r="QK375" s="17"/>
      <c r="QL375" s="17"/>
      <c r="QM375" s="17"/>
      <c r="QN375" s="17"/>
      <c r="QO375" s="17"/>
      <c r="QP375" s="17"/>
      <c r="QQ375" s="17"/>
      <c r="QR375" s="17"/>
      <c r="QS375" s="18"/>
      <c r="QU375" s="14"/>
      <c r="QV375" s="15"/>
      <c r="QW375" s="16"/>
      <c r="QX375" s="16"/>
      <c r="QY375" s="16"/>
      <c r="QZ375" s="17"/>
      <c r="RA375" s="17"/>
      <c r="RB375" s="17"/>
      <c r="RC375" s="17"/>
      <c r="RD375" s="17"/>
      <c r="RE375" s="17"/>
      <c r="RF375" s="17"/>
      <c r="RG375" s="17"/>
      <c r="RH375" s="17"/>
      <c r="RI375" s="18"/>
      <c r="RK375" s="14"/>
      <c r="RL375" s="15"/>
      <c r="RM375" s="16"/>
      <c r="RN375" s="16"/>
      <c r="RO375" s="16"/>
      <c r="RP375" s="17"/>
      <c r="RQ375" s="17"/>
      <c r="RR375" s="17"/>
      <c r="RS375" s="17"/>
      <c r="RT375" s="17"/>
      <c r="RU375" s="17"/>
      <c r="RV375" s="17"/>
      <c r="RW375" s="17"/>
      <c r="RX375" s="17"/>
      <c r="RY375" s="18"/>
      <c r="SA375" s="14"/>
      <c r="SB375" s="15"/>
      <c r="SC375" s="16"/>
      <c r="SD375" s="16"/>
      <c r="SE375" s="16"/>
      <c r="SF375" s="17"/>
      <c r="SG375" s="17"/>
      <c r="SH375" s="17"/>
      <c r="SI375" s="17"/>
      <c r="SJ375" s="17"/>
      <c r="SK375" s="17"/>
      <c r="SL375" s="17"/>
      <c r="SM375" s="17"/>
      <c r="SN375" s="17"/>
      <c r="SO375" s="18"/>
      <c r="SQ375" s="14"/>
      <c r="SR375" s="15"/>
      <c r="SS375" s="16"/>
      <c r="ST375" s="16"/>
      <c r="SU375" s="16"/>
      <c r="SV375" s="17"/>
      <c r="SW375" s="17"/>
      <c r="SX375" s="17"/>
      <c r="SY375" s="17"/>
      <c r="SZ375" s="17"/>
      <c r="TA375" s="17"/>
      <c r="TB375" s="17"/>
      <c r="TC375" s="17"/>
      <c r="TD375" s="17"/>
      <c r="TE375" s="18"/>
      <c r="TG375" s="14"/>
      <c r="TH375" s="15"/>
      <c r="TI375" s="16"/>
      <c r="TJ375" s="16"/>
      <c r="TK375" s="16"/>
      <c r="TL375" s="17"/>
      <c r="TM375" s="17"/>
      <c r="TN375" s="17"/>
      <c r="TO375" s="17"/>
      <c r="TP375" s="17"/>
      <c r="TQ375" s="17"/>
      <c r="TR375" s="17"/>
      <c r="TS375" s="17"/>
      <c r="TT375" s="17"/>
      <c r="TU375" s="18"/>
      <c r="TW375" s="14"/>
      <c r="TX375" s="15"/>
      <c r="TY375" s="16"/>
      <c r="TZ375" s="16"/>
      <c r="UA375" s="16"/>
      <c r="UB375" s="17"/>
      <c r="UC375" s="17"/>
      <c r="UD375" s="17"/>
      <c r="UE375" s="17"/>
      <c r="UF375" s="17"/>
      <c r="UG375" s="17"/>
      <c r="UH375" s="17"/>
      <c r="UI375" s="17"/>
      <c r="UJ375" s="17"/>
      <c r="UK375" s="18"/>
      <c r="UM375" s="14"/>
      <c r="UN375" s="15"/>
      <c r="UO375" s="16"/>
      <c r="UP375" s="16"/>
      <c r="UQ375" s="16"/>
      <c r="UR375" s="17"/>
      <c r="US375" s="17"/>
      <c r="UT375" s="17"/>
      <c r="UU375" s="17"/>
      <c r="UV375" s="17"/>
      <c r="UW375" s="17"/>
      <c r="UX375" s="17"/>
      <c r="UY375" s="17"/>
      <c r="UZ375" s="17"/>
      <c r="VA375" s="18"/>
      <c r="VC375" s="14"/>
      <c r="VD375" s="15"/>
      <c r="VE375" s="16"/>
      <c r="VF375" s="16"/>
      <c r="VG375" s="16"/>
      <c r="VH375" s="17"/>
      <c r="VI375" s="17"/>
      <c r="VJ375" s="17"/>
      <c r="VK375" s="17"/>
      <c r="VL375" s="17"/>
      <c r="VM375" s="17"/>
      <c r="VN375" s="17"/>
      <c r="VO375" s="17"/>
      <c r="VP375" s="17"/>
      <c r="VQ375" s="18"/>
      <c r="VS375" s="14"/>
      <c r="VT375" s="15"/>
      <c r="VU375" s="16"/>
      <c r="VV375" s="16"/>
      <c r="VW375" s="16"/>
      <c r="VX375" s="17"/>
      <c r="VY375" s="17"/>
      <c r="VZ375" s="17"/>
      <c r="WA375" s="17"/>
      <c r="WB375" s="17"/>
      <c r="WC375" s="17"/>
      <c r="WD375" s="17"/>
      <c r="WE375" s="17"/>
      <c r="WF375" s="17"/>
      <c r="WG375" s="18"/>
      <c r="WI375" s="14"/>
      <c r="WJ375" s="15"/>
      <c r="WK375" s="16"/>
      <c r="WL375" s="16"/>
      <c r="WM375" s="16"/>
      <c r="WN375" s="17"/>
      <c r="WO375" s="17"/>
      <c r="WP375" s="17"/>
      <c r="WQ375" s="17"/>
      <c r="WR375" s="17"/>
      <c r="WS375" s="17"/>
      <c r="WT375" s="17"/>
      <c r="WU375" s="17"/>
      <c r="WV375" s="17"/>
      <c r="WW375" s="18"/>
      <c r="WY375" s="14"/>
      <c r="WZ375" s="15"/>
      <c r="XA375" s="16"/>
      <c r="XB375" s="16"/>
      <c r="XC375" s="16"/>
      <c r="XD375" s="17"/>
      <c r="XE375" s="17"/>
      <c r="XF375" s="17"/>
      <c r="XG375" s="17"/>
      <c r="XH375" s="17"/>
      <c r="XI375" s="17"/>
      <c r="XJ375" s="17"/>
      <c r="XK375" s="17"/>
      <c r="XL375" s="17"/>
      <c r="XM375" s="18"/>
      <c r="XO375" s="14"/>
      <c r="XP375" s="15"/>
      <c r="XQ375" s="16"/>
      <c r="XR375" s="16"/>
      <c r="XS375" s="16"/>
      <c r="XT375" s="17"/>
      <c r="XU375" s="17"/>
      <c r="XV375" s="17"/>
      <c r="XW375" s="17"/>
      <c r="XX375" s="17"/>
      <c r="XY375" s="17"/>
      <c r="XZ375" s="17"/>
      <c r="YA375" s="17"/>
      <c r="YB375" s="17"/>
      <c r="YC375" s="18"/>
      <c r="YE375" s="14"/>
      <c r="YF375" s="15"/>
      <c r="YG375" s="16"/>
      <c r="YH375" s="16"/>
      <c r="YI375" s="16"/>
      <c r="YJ375" s="17"/>
      <c r="YK375" s="17"/>
      <c r="YL375" s="17"/>
      <c r="YM375" s="17"/>
      <c r="YN375" s="17"/>
      <c r="YO375" s="17"/>
      <c r="YP375" s="17"/>
      <c r="YQ375" s="17"/>
      <c r="YR375" s="17"/>
      <c r="YS375" s="18"/>
      <c r="YU375" s="14"/>
      <c r="YV375" s="15"/>
      <c r="YW375" s="16"/>
      <c r="YX375" s="16"/>
      <c r="YY375" s="16"/>
      <c r="YZ375" s="17"/>
      <c r="ZA375" s="17"/>
      <c r="ZB375" s="17"/>
      <c r="ZC375" s="17"/>
      <c r="ZD375" s="17"/>
      <c r="ZE375" s="17"/>
      <c r="ZF375" s="17"/>
      <c r="ZG375" s="17"/>
      <c r="ZH375" s="17"/>
      <c r="ZI375" s="18"/>
    </row>
    <row r="376" spans="1:685" ht="23.25" customHeight="1" x14ac:dyDescent="0.3">
      <c r="A376" s="3">
        <v>21</v>
      </c>
      <c r="B376" s="13" t="s">
        <v>25</v>
      </c>
      <c r="C376" s="40">
        <v>0</v>
      </c>
      <c r="D376" s="40">
        <v>0</v>
      </c>
      <c r="E376" s="40">
        <v>0</v>
      </c>
      <c r="F376" s="40">
        <v>0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v>0</v>
      </c>
      <c r="N376" s="40">
        <v>0</v>
      </c>
      <c r="O376" s="41">
        <v>0</v>
      </c>
    </row>
    <row r="377" spans="1:685" ht="23.25" customHeight="1" x14ac:dyDescent="0.3">
      <c r="A377" s="12">
        <v>22</v>
      </c>
      <c r="B377" s="13" t="s">
        <v>26</v>
      </c>
      <c r="C377" s="40">
        <v>2.5199244022679318E-3</v>
      </c>
      <c r="D377" s="40">
        <v>3.0762511512205321E-3</v>
      </c>
      <c r="E377" s="40">
        <v>0</v>
      </c>
      <c r="F377" s="40">
        <v>0</v>
      </c>
      <c r="G377" s="40">
        <v>0</v>
      </c>
      <c r="H377" s="40">
        <v>0</v>
      </c>
      <c r="I377" s="40">
        <v>0</v>
      </c>
      <c r="J377" s="40">
        <v>0</v>
      </c>
      <c r="K377" s="40">
        <v>0</v>
      </c>
      <c r="L377" s="40">
        <v>0</v>
      </c>
      <c r="M377" s="40">
        <v>0</v>
      </c>
      <c r="N377" s="40">
        <v>0</v>
      </c>
      <c r="O377" s="41">
        <v>2.0387287666529656E-3</v>
      </c>
    </row>
    <row r="378" spans="1:685" ht="23.25" customHeight="1" x14ac:dyDescent="0.3">
      <c r="A378" s="3">
        <v>23</v>
      </c>
      <c r="B378" s="13" t="s">
        <v>27</v>
      </c>
      <c r="C378" s="40">
        <v>1.7999460016199513E-4</v>
      </c>
      <c r="D378" s="40">
        <v>4.1016682016273764E-3</v>
      </c>
      <c r="E378" s="40">
        <v>0</v>
      </c>
      <c r="F378" s="40">
        <v>0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0</v>
      </c>
      <c r="N378" s="40">
        <v>0</v>
      </c>
      <c r="O378" s="41">
        <v>1.6634851035408572E-3</v>
      </c>
    </row>
    <row r="379" spans="1:685" ht="23.25" customHeight="1" x14ac:dyDescent="0.3">
      <c r="A379" s="12">
        <v>24</v>
      </c>
      <c r="B379" s="13" t="s">
        <v>124</v>
      </c>
      <c r="C379" s="40">
        <v>2.6565869690575944E-3</v>
      </c>
      <c r="D379" s="40">
        <v>5.0859419753203653E-3</v>
      </c>
      <c r="E379" s="40">
        <v>1.0848344837276962E-3</v>
      </c>
      <c r="F379" s="40">
        <v>0</v>
      </c>
      <c r="G379" s="40">
        <v>0</v>
      </c>
      <c r="H379" s="40">
        <v>0.18181818181818182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1">
        <v>5.2728236206999388E-3</v>
      </c>
    </row>
    <row r="380" spans="1:685" ht="23.25" customHeight="1" x14ac:dyDescent="0.3">
      <c r="A380" s="3">
        <v>25</v>
      </c>
      <c r="B380" s="13" t="s">
        <v>28</v>
      </c>
      <c r="C380" s="40">
        <v>0</v>
      </c>
      <c r="D380" s="40">
        <v>0</v>
      </c>
      <c r="E380" s="40">
        <v>5.3797539988323069E-3</v>
      </c>
      <c r="F380" s="40">
        <v>0</v>
      </c>
      <c r="G380" s="40">
        <v>0</v>
      </c>
      <c r="H380" s="40">
        <v>0</v>
      </c>
      <c r="I380" s="40">
        <v>0</v>
      </c>
      <c r="J380" s="40">
        <v>0</v>
      </c>
      <c r="K380" s="40">
        <v>0</v>
      </c>
      <c r="L380" s="40">
        <v>0</v>
      </c>
      <c r="M380" s="40">
        <v>0</v>
      </c>
      <c r="N380" s="40">
        <v>0</v>
      </c>
      <c r="O380" s="41">
        <v>3.6893049770783518E-4</v>
      </c>
    </row>
    <row r="381" spans="1:685" ht="35.25" customHeight="1" x14ac:dyDescent="0.3">
      <c r="A381" s="12">
        <v>26</v>
      </c>
      <c r="B381" s="13" t="s">
        <v>125</v>
      </c>
      <c r="C381" s="40">
        <v>0</v>
      </c>
      <c r="D381" s="40">
        <v>0</v>
      </c>
      <c r="E381" s="40">
        <v>1.316920727214952E-2</v>
      </c>
      <c r="F381" s="40">
        <v>0</v>
      </c>
      <c r="G381" s="40">
        <v>0</v>
      </c>
      <c r="H381" s="40">
        <v>0</v>
      </c>
      <c r="I381" s="40">
        <v>0</v>
      </c>
      <c r="J381" s="40">
        <v>0</v>
      </c>
      <c r="K381" s="40">
        <v>0</v>
      </c>
      <c r="L381" s="40">
        <v>0</v>
      </c>
      <c r="M381" s="40">
        <v>0</v>
      </c>
      <c r="N381" s="40">
        <v>0</v>
      </c>
      <c r="O381" s="41">
        <v>9.0311233457632495E-4</v>
      </c>
    </row>
    <row r="382" spans="1:685" ht="23.25" customHeight="1" x14ac:dyDescent="0.3">
      <c r="A382" s="3">
        <v>27</v>
      </c>
      <c r="B382" s="13" t="s">
        <v>29</v>
      </c>
      <c r="C382" s="40">
        <v>2.2699319020429388E-3</v>
      </c>
      <c r="D382" s="40">
        <v>2.1356525481930195E-2</v>
      </c>
      <c r="E382" s="40">
        <v>4.1386008454021165E-3</v>
      </c>
      <c r="F382" s="40">
        <v>0</v>
      </c>
      <c r="G382" s="40">
        <v>0</v>
      </c>
      <c r="H382" s="40">
        <v>0</v>
      </c>
      <c r="I382" s="40">
        <v>0</v>
      </c>
      <c r="J382" s="40">
        <v>0.22556390977443613</v>
      </c>
      <c r="K382" s="40">
        <v>0</v>
      </c>
      <c r="L382" s="40">
        <v>6.5637124848559214E-2</v>
      </c>
      <c r="M382" s="40">
        <v>0</v>
      </c>
      <c r="N382" s="40">
        <v>0</v>
      </c>
      <c r="O382" s="41">
        <v>1.5295066373707986E-2</v>
      </c>
    </row>
    <row r="383" spans="1:685" ht="23.25" customHeight="1" x14ac:dyDescent="0.3">
      <c r="A383" s="12">
        <v>28</v>
      </c>
      <c r="B383" s="13" t="s">
        <v>30</v>
      </c>
      <c r="C383" s="40">
        <v>0</v>
      </c>
      <c r="D383" s="40">
        <v>0</v>
      </c>
      <c r="E383" s="40">
        <v>1.2203106641365251E-2</v>
      </c>
      <c r="F383" s="40">
        <v>0</v>
      </c>
      <c r="G383" s="40">
        <v>0</v>
      </c>
      <c r="H383" s="40">
        <v>0</v>
      </c>
      <c r="I383" s="40">
        <v>0</v>
      </c>
      <c r="J383" s="40">
        <v>0</v>
      </c>
      <c r="K383" s="40">
        <v>0</v>
      </c>
      <c r="L383" s="40">
        <v>0</v>
      </c>
      <c r="M383" s="40">
        <v>0</v>
      </c>
      <c r="N383" s="40">
        <v>0</v>
      </c>
      <c r="O383" s="41">
        <v>8.3685949353034833E-4</v>
      </c>
    </row>
    <row r="384" spans="1:685" ht="23.25" customHeight="1" x14ac:dyDescent="0.3">
      <c r="A384" s="3">
        <v>29</v>
      </c>
      <c r="B384" s="13" t="s">
        <v>31</v>
      </c>
      <c r="C384" s="40">
        <v>5.1891776580035931E-3</v>
      </c>
      <c r="D384" s="40">
        <v>4.5314571999151825E-3</v>
      </c>
      <c r="E384" s="40">
        <v>0</v>
      </c>
      <c r="F384" s="40">
        <v>0</v>
      </c>
      <c r="G384" s="40">
        <v>0</v>
      </c>
      <c r="H384" s="40">
        <v>0</v>
      </c>
      <c r="I384" s="40">
        <v>0</v>
      </c>
      <c r="J384" s="40">
        <v>0</v>
      </c>
      <c r="K384" s="40">
        <v>0</v>
      </c>
      <c r="L384" s="40">
        <v>0</v>
      </c>
      <c r="M384" s="40">
        <v>0</v>
      </c>
      <c r="N384" s="40">
        <v>0</v>
      </c>
      <c r="O384" s="41">
        <v>3.4931531235818905E-3</v>
      </c>
    </row>
    <row r="385" spans="1:15" ht="23.25" customHeight="1" x14ac:dyDescent="0.3">
      <c r="A385" s="12">
        <v>30</v>
      </c>
      <c r="B385" s="13" t="s">
        <v>32</v>
      </c>
      <c r="C385" s="40">
        <v>0</v>
      </c>
      <c r="D385" s="40">
        <v>0</v>
      </c>
      <c r="E385" s="40">
        <v>0</v>
      </c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1">
        <v>0</v>
      </c>
    </row>
    <row r="386" spans="1:15" ht="23.25" customHeight="1" x14ac:dyDescent="0.3">
      <c r="A386" s="3">
        <v>31</v>
      </c>
      <c r="B386" s="13" t="s">
        <v>33</v>
      </c>
      <c r="C386" s="40">
        <v>3.529894103176905E-3</v>
      </c>
      <c r="D386" s="40">
        <v>3.437046039326644E-3</v>
      </c>
      <c r="E386" s="40">
        <v>9.4431852107162843E-4</v>
      </c>
      <c r="F386" s="40">
        <v>0</v>
      </c>
      <c r="G386" s="40">
        <v>0</v>
      </c>
      <c r="H386" s="40">
        <v>0</v>
      </c>
      <c r="I386" s="40">
        <v>0</v>
      </c>
      <c r="J386" s="40">
        <v>0</v>
      </c>
      <c r="K386" s="40">
        <v>0</v>
      </c>
      <c r="L386" s="40">
        <v>0</v>
      </c>
      <c r="M386" s="40">
        <v>0</v>
      </c>
      <c r="N386" s="40">
        <v>0</v>
      </c>
      <c r="O386" s="41">
        <v>2.5795823566697575E-3</v>
      </c>
    </row>
    <row r="387" spans="1:15" ht="23.25" customHeight="1" x14ac:dyDescent="0.3">
      <c r="A387" s="12">
        <v>32</v>
      </c>
      <c r="B387" s="13" t="s">
        <v>34</v>
      </c>
      <c r="C387" s="40">
        <v>0</v>
      </c>
      <c r="D387" s="40">
        <v>0</v>
      </c>
      <c r="E387" s="40">
        <v>2.6984190032250332E-3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0</v>
      </c>
      <c r="N387" s="40">
        <v>0</v>
      </c>
      <c r="O387" s="41">
        <v>1.8505103878359023E-4</v>
      </c>
    </row>
    <row r="388" spans="1:15" ht="23.25" customHeight="1" x14ac:dyDescent="0.3">
      <c r="A388" s="3">
        <v>33</v>
      </c>
      <c r="B388" s="13" t="s">
        <v>35</v>
      </c>
      <c r="C388" s="40">
        <v>0</v>
      </c>
      <c r="D388" s="40">
        <v>0</v>
      </c>
      <c r="E388" s="40">
        <v>3.8191299029500234E-3</v>
      </c>
      <c r="F388" s="40">
        <v>0</v>
      </c>
      <c r="G388" s="40">
        <v>0</v>
      </c>
      <c r="H388" s="40">
        <v>0</v>
      </c>
      <c r="I388" s="40">
        <v>0</v>
      </c>
      <c r="J388" s="40">
        <v>0</v>
      </c>
      <c r="K388" s="40">
        <v>0</v>
      </c>
      <c r="L388" s="40">
        <v>0</v>
      </c>
      <c r="M388" s="40">
        <v>0</v>
      </c>
      <c r="N388" s="40">
        <v>0</v>
      </c>
      <c r="O388" s="41">
        <v>2.6190667755664199E-4</v>
      </c>
    </row>
    <row r="389" spans="1:15" ht="28.5" customHeight="1" x14ac:dyDescent="0.3">
      <c r="A389" s="12">
        <v>34</v>
      </c>
      <c r="B389" s="13" t="s">
        <v>171</v>
      </c>
      <c r="C389" s="40">
        <v>0</v>
      </c>
      <c r="D389" s="40">
        <v>0</v>
      </c>
      <c r="E389" s="40">
        <v>0</v>
      </c>
      <c r="F389" s="40">
        <v>0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0</v>
      </c>
      <c r="N389" s="40">
        <v>0</v>
      </c>
      <c r="O389" s="41">
        <v>0</v>
      </c>
    </row>
    <row r="390" spans="1:15" ht="23.25" customHeight="1" x14ac:dyDescent="0.3">
      <c r="A390" s="3">
        <v>35</v>
      </c>
      <c r="B390" s="13" t="s">
        <v>36</v>
      </c>
      <c r="C390" s="40">
        <v>0</v>
      </c>
      <c r="D390" s="40">
        <v>0</v>
      </c>
      <c r="E390" s="40">
        <v>0</v>
      </c>
      <c r="F390" s="40">
        <v>0</v>
      </c>
      <c r="G390" s="40">
        <v>0</v>
      </c>
      <c r="H390" s="40">
        <v>0</v>
      </c>
      <c r="I390" s="40">
        <v>0</v>
      </c>
      <c r="J390" s="40">
        <v>0</v>
      </c>
      <c r="K390" s="40">
        <v>0</v>
      </c>
      <c r="L390" s="40">
        <v>0</v>
      </c>
      <c r="M390" s="40">
        <v>0</v>
      </c>
      <c r="N390" s="40">
        <v>0</v>
      </c>
      <c r="O390" s="41">
        <v>0</v>
      </c>
    </row>
    <row r="391" spans="1:15" ht="23.25" customHeight="1" x14ac:dyDescent="0.3">
      <c r="A391" s="12">
        <v>36</v>
      </c>
      <c r="B391" s="13" t="s">
        <v>172</v>
      </c>
      <c r="C391" s="40">
        <v>3.0599082027539175E-3</v>
      </c>
      <c r="D391" s="40">
        <v>2.6205102399286012E-3</v>
      </c>
      <c r="E391" s="40">
        <v>0</v>
      </c>
      <c r="F391" s="40">
        <v>0</v>
      </c>
      <c r="G391" s="40">
        <v>0</v>
      </c>
      <c r="H391" s="40">
        <v>0</v>
      </c>
      <c r="I391" s="40">
        <v>0</v>
      </c>
      <c r="J391" s="40">
        <v>0</v>
      </c>
      <c r="K391" s="40">
        <v>0</v>
      </c>
      <c r="L391" s="40">
        <v>0</v>
      </c>
      <c r="M391" s="40">
        <v>0</v>
      </c>
      <c r="N391" s="40">
        <v>0</v>
      </c>
      <c r="O391" s="41">
        <v>2.0396515395670841E-3</v>
      </c>
    </row>
    <row r="392" spans="1:15" ht="33" customHeight="1" x14ac:dyDescent="0.3">
      <c r="A392" s="3">
        <v>37</v>
      </c>
      <c r="B392" s="13" t="s">
        <v>37</v>
      </c>
      <c r="C392" s="40">
        <v>1.7226149882170201E-2</v>
      </c>
      <c r="D392" s="40">
        <v>1.360260025508832E-2</v>
      </c>
      <c r="E392" s="40">
        <v>1.2018172258903009E-2</v>
      </c>
      <c r="F392" s="40">
        <v>0</v>
      </c>
      <c r="G392" s="40">
        <v>0</v>
      </c>
      <c r="H392" s="40">
        <v>0</v>
      </c>
      <c r="I392" s="40">
        <v>0</v>
      </c>
      <c r="J392" s="40">
        <v>0</v>
      </c>
      <c r="K392" s="40">
        <v>0</v>
      </c>
      <c r="L392" s="40">
        <v>0</v>
      </c>
      <c r="M392" s="40">
        <v>0</v>
      </c>
      <c r="N392" s="40">
        <v>0</v>
      </c>
      <c r="O392" s="41">
        <v>1.1857040962010769E-2</v>
      </c>
    </row>
    <row r="393" spans="1:15" ht="23.25" customHeight="1" x14ac:dyDescent="0.3">
      <c r="A393" s="12">
        <v>38</v>
      </c>
      <c r="B393" s="13" t="s">
        <v>38</v>
      </c>
      <c r="C393" s="40">
        <v>3.9898803035908923E-3</v>
      </c>
      <c r="D393" s="40">
        <v>1.025417050406844E-2</v>
      </c>
      <c r="E393" s="40">
        <v>1.2605007920573031E-2</v>
      </c>
      <c r="F393" s="40">
        <v>0</v>
      </c>
      <c r="G393" s="40">
        <v>0</v>
      </c>
      <c r="H393" s="40">
        <v>0</v>
      </c>
      <c r="I393" s="40">
        <v>0</v>
      </c>
      <c r="J393" s="40">
        <v>0</v>
      </c>
      <c r="K393" s="40">
        <v>0</v>
      </c>
      <c r="L393" s="40">
        <v>0</v>
      </c>
      <c r="M393" s="40">
        <v>0</v>
      </c>
      <c r="N393" s="40">
        <v>0</v>
      </c>
      <c r="O393" s="41">
        <v>6.1973671629343956E-3</v>
      </c>
    </row>
    <row r="394" spans="1:15" ht="23.25" customHeight="1" x14ac:dyDescent="0.3">
      <c r="A394" s="3">
        <v>39</v>
      </c>
      <c r="B394" s="13" t="s">
        <v>39</v>
      </c>
      <c r="C394" s="40">
        <v>4.9065194710825339E-3</v>
      </c>
      <c r="D394" s="40">
        <v>3.1490431023296602E-3</v>
      </c>
      <c r="E394" s="40">
        <v>0</v>
      </c>
      <c r="F394" s="40">
        <v>0</v>
      </c>
      <c r="G394" s="40">
        <v>0</v>
      </c>
      <c r="H394" s="40">
        <v>0</v>
      </c>
      <c r="I394" s="40">
        <v>0</v>
      </c>
      <c r="J394" s="40">
        <v>0</v>
      </c>
      <c r="K394" s="40">
        <v>0</v>
      </c>
      <c r="L394" s="40">
        <v>0</v>
      </c>
      <c r="M394" s="40">
        <v>0</v>
      </c>
      <c r="N394" s="40">
        <v>0</v>
      </c>
      <c r="O394" s="41">
        <v>2.8588586614489778E-3</v>
      </c>
    </row>
    <row r="395" spans="1:15" ht="23.25" customHeight="1" x14ac:dyDescent="0.3">
      <c r="A395" s="12">
        <v>40</v>
      </c>
      <c r="B395" s="13" t="s">
        <v>40</v>
      </c>
      <c r="C395" s="40">
        <v>8.3830818408781073E-3</v>
      </c>
      <c r="D395" s="40">
        <v>9.2319183211011235E-3</v>
      </c>
      <c r="E395" s="40">
        <v>0</v>
      </c>
      <c r="F395" s="40">
        <v>0</v>
      </c>
      <c r="G395" s="40">
        <v>0</v>
      </c>
      <c r="H395" s="40">
        <v>0</v>
      </c>
      <c r="I395" s="40">
        <v>0</v>
      </c>
      <c r="J395" s="40">
        <v>0</v>
      </c>
      <c r="K395" s="40">
        <v>0</v>
      </c>
      <c r="L395" s="40">
        <v>0</v>
      </c>
      <c r="M395" s="40">
        <v>0</v>
      </c>
      <c r="N395" s="40">
        <v>0</v>
      </c>
      <c r="O395" s="41">
        <v>6.3905270535728632E-3</v>
      </c>
    </row>
    <row r="396" spans="1:15" ht="23.25" customHeight="1" x14ac:dyDescent="0.3">
      <c r="A396" s="3">
        <v>41</v>
      </c>
      <c r="B396" s="13" t="s">
        <v>126</v>
      </c>
      <c r="C396" s="40">
        <v>0</v>
      </c>
      <c r="D396" s="40">
        <v>0</v>
      </c>
      <c r="E396" s="40">
        <v>1.219328333698504E-2</v>
      </c>
      <c r="F396" s="40">
        <v>0</v>
      </c>
      <c r="G396" s="40">
        <v>0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0</v>
      </c>
      <c r="N396" s="40">
        <v>0</v>
      </c>
      <c r="O396" s="41">
        <v>8.3618583511122478E-4</v>
      </c>
    </row>
    <row r="397" spans="1:15" ht="23.25" customHeight="1" x14ac:dyDescent="0.3">
      <c r="A397" s="12">
        <v>42</v>
      </c>
      <c r="B397" s="13" t="s">
        <v>41</v>
      </c>
      <c r="C397" s="40">
        <v>2.8799136025919221E-3</v>
      </c>
      <c r="D397" s="40">
        <v>3.7598625181584282E-3</v>
      </c>
      <c r="E397" s="40">
        <v>0</v>
      </c>
      <c r="F397" s="40">
        <v>0</v>
      </c>
      <c r="G397" s="40">
        <v>0</v>
      </c>
      <c r="H397" s="40">
        <v>0</v>
      </c>
      <c r="I397" s="40">
        <v>0</v>
      </c>
      <c r="J397" s="40">
        <v>0</v>
      </c>
      <c r="K397" s="40">
        <v>0</v>
      </c>
      <c r="L397" s="40">
        <v>0</v>
      </c>
      <c r="M397" s="40">
        <v>0</v>
      </c>
      <c r="N397" s="40">
        <v>0</v>
      </c>
      <c r="O397" s="41">
        <v>2.4254387282993412E-3</v>
      </c>
    </row>
    <row r="398" spans="1:15" ht="23.25" customHeight="1" x14ac:dyDescent="0.3">
      <c r="A398" s="3">
        <v>43</v>
      </c>
      <c r="B398" s="13" t="s">
        <v>42</v>
      </c>
      <c r="C398" s="40">
        <v>1.7999460016199513E-3</v>
      </c>
      <c r="D398" s="40">
        <v>2.0824827752089609E-3</v>
      </c>
      <c r="E398" s="40">
        <v>0</v>
      </c>
      <c r="F398" s="40">
        <v>0</v>
      </c>
      <c r="G398" s="40">
        <v>0</v>
      </c>
      <c r="H398" s="40">
        <v>0</v>
      </c>
      <c r="I398" s="40">
        <v>0</v>
      </c>
      <c r="J398" s="40">
        <v>0</v>
      </c>
      <c r="K398" s="40">
        <v>0</v>
      </c>
      <c r="L398" s="40">
        <v>0</v>
      </c>
      <c r="M398" s="40">
        <v>0</v>
      </c>
      <c r="N398" s="40">
        <v>0</v>
      </c>
      <c r="O398" s="41">
        <v>1.4113318690173553E-3</v>
      </c>
    </row>
    <row r="399" spans="1:15" ht="23.25" customHeight="1" x14ac:dyDescent="0.3">
      <c r="A399" s="12">
        <v>44</v>
      </c>
      <c r="B399" s="13" t="s">
        <v>43</v>
      </c>
      <c r="C399" s="40">
        <v>2.0652713751920775E-2</v>
      </c>
      <c r="D399" s="40">
        <v>1.9387977934544217E-2</v>
      </c>
      <c r="E399" s="40">
        <v>9.8822442064926911E-3</v>
      </c>
      <c r="F399" s="40">
        <v>0</v>
      </c>
      <c r="G399" s="40">
        <v>0</v>
      </c>
      <c r="H399" s="40">
        <v>1.6317016317016316E-2</v>
      </c>
      <c r="I399" s="40">
        <v>0</v>
      </c>
      <c r="J399" s="40">
        <v>0</v>
      </c>
      <c r="K399" s="40">
        <v>0</v>
      </c>
      <c r="L399" s="40">
        <v>0</v>
      </c>
      <c r="M399" s="40">
        <v>0</v>
      </c>
      <c r="N399" s="40">
        <v>0</v>
      </c>
      <c r="O399" s="41">
        <v>1.5318297693625693E-2</v>
      </c>
    </row>
    <row r="400" spans="1:15" ht="23.25" customHeight="1" x14ac:dyDescent="0.3">
      <c r="A400" s="3">
        <v>45</v>
      </c>
      <c r="B400" s="13" t="s">
        <v>44</v>
      </c>
      <c r="C400" s="40">
        <v>8.9997300080997566E-4</v>
      </c>
      <c r="D400" s="40">
        <v>1.1393522782298267E-3</v>
      </c>
      <c r="E400" s="40">
        <v>0</v>
      </c>
      <c r="F400" s="40">
        <v>0</v>
      </c>
      <c r="G400" s="40">
        <v>0</v>
      </c>
      <c r="H400" s="40">
        <v>3.0303030303030307E-2</v>
      </c>
      <c r="I400" s="40">
        <v>0</v>
      </c>
      <c r="J400" s="40">
        <v>0</v>
      </c>
      <c r="K400" s="40">
        <v>0</v>
      </c>
      <c r="L400" s="40">
        <v>0</v>
      </c>
      <c r="M400" s="40">
        <v>0</v>
      </c>
      <c r="N400" s="40">
        <v>0.2</v>
      </c>
      <c r="O400" s="41">
        <v>1.370949188238357E-3</v>
      </c>
    </row>
    <row r="401" spans="1:685" ht="28.5" customHeight="1" x14ac:dyDescent="0.3">
      <c r="A401" s="12">
        <v>46</v>
      </c>
      <c r="B401" s="13" t="s">
        <v>173</v>
      </c>
      <c r="C401" s="40">
        <v>4.6798596042118739E-3</v>
      </c>
      <c r="D401" s="40">
        <v>4.8707309894325092E-3</v>
      </c>
      <c r="E401" s="40">
        <v>0</v>
      </c>
      <c r="F401" s="40">
        <v>0</v>
      </c>
      <c r="G401" s="40">
        <v>0</v>
      </c>
      <c r="H401" s="40">
        <v>0</v>
      </c>
      <c r="I401" s="40">
        <v>0</v>
      </c>
      <c r="J401" s="40">
        <v>0</v>
      </c>
      <c r="K401" s="40">
        <v>0</v>
      </c>
      <c r="L401" s="40">
        <v>0</v>
      </c>
      <c r="M401" s="40">
        <v>0</v>
      </c>
      <c r="N401" s="40">
        <v>0</v>
      </c>
      <c r="O401" s="41">
        <v>3.4568632339544709E-3</v>
      </c>
    </row>
    <row r="402" spans="1:685" ht="28.5" customHeight="1" x14ac:dyDescent="0.3">
      <c r="A402" s="3">
        <v>47</v>
      </c>
      <c r="B402" s="13" t="s">
        <v>45</v>
      </c>
      <c r="C402" s="40">
        <v>6.7497975060748176E-3</v>
      </c>
      <c r="D402" s="40">
        <v>5.924631846795099E-3</v>
      </c>
      <c r="E402" s="40">
        <v>0</v>
      </c>
      <c r="F402" s="40">
        <v>0</v>
      </c>
      <c r="G402" s="40">
        <v>0</v>
      </c>
      <c r="H402" s="40">
        <v>3.4965034965034968E-2</v>
      </c>
      <c r="I402" s="40">
        <v>0</v>
      </c>
      <c r="J402" s="40">
        <v>0</v>
      </c>
      <c r="K402" s="40">
        <v>0</v>
      </c>
      <c r="L402" s="40">
        <v>0</v>
      </c>
      <c r="M402" s="40">
        <v>0</v>
      </c>
      <c r="N402" s="40">
        <v>0</v>
      </c>
      <c r="O402" s="41">
        <v>5.0033741314202346E-3</v>
      </c>
    </row>
    <row r="403" spans="1:685" ht="23.25" customHeight="1" x14ac:dyDescent="0.3">
      <c r="A403" s="12">
        <v>48</v>
      </c>
      <c r="B403" s="13" t="s">
        <v>46</v>
      </c>
      <c r="C403" s="40">
        <v>4.5998620041398756E-3</v>
      </c>
      <c r="D403" s="40">
        <v>4.1966142248131945E-3</v>
      </c>
      <c r="E403" s="40">
        <v>8.6791029700120145E-3</v>
      </c>
      <c r="F403" s="40">
        <v>0</v>
      </c>
      <c r="G403" s="40">
        <v>0</v>
      </c>
      <c r="H403" s="40">
        <v>0</v>
      </c>
      <c r="I403" s="40">
        <v>0</v>
      </c>
      <c r="J403" s="40">
        <v>0</v>
      </c>
      <c r="K403" s="40">
        <v>0</v>
      </c>
      <c r="L403" s="40">
        <v>8.6263744689987279E-2</v>
      </c>
      <c r="M403" s="40">
        <v>0</v>
      </c>
      <c r="N403" s="40">
        <v>0</v>
      </c>
      <c r="O403" s="41">
        <v>9.3306095129633958E-3</v>
      </c>
    </row>
    <row r="404" spans="1:685" s="20" customFormat="1" ht="28.5" customHeight="1" x14ac:dyDescent="0.3">
      <c r="A404" s="3">
        <v>49</v>
      </c>
      <c r="B404" s="13" t="s">
        <v>174</v>
      </c>
      <c r="C404" s="40">
        <v>4.3198704038878832E-3</v>
      </c>
      <c r="D404" s="40">
        <v>7.6906278780513302E-4</v>
      </c>
      <c r="E404" s="40">
        <v>0</v>
      </c>
      <c r="F404" s="40">
        <v>0</v>
      </c>
      <c r="G404" s="40">
        <v>0</v>
      </c>
      <c r="H404" s="40">
        <v>0</v>
      </c>
      <c r="I404" s="40">
        <v>0</v>
      </c>
      <c r="J404" s="40">
        <v>0</v>
      </c>
      <c r="K404" s="40">
        <v>0</v>
      </c>
      <c r="L404" s="40">
        <v>0</v>
      </c>
      <c r="M404" s="40">
        <v>0</v>
      </c>
      <c r="N404" s="40">
        <v>0</v>
      </c>
      <c r="O404" s="41">
        <v>1.7336713425647585E-3</v>
      </c>
    </row>
    <row r="405" spans="1:685" ht="23.25" customHeight="1" x14ac:dyDescent="0.3">
      <c r="A405" s="12">
        <v>50</v>
      </c>
      <c r="B405" s="13" t="s">
        <v>47</v>
      </c>
      <c r="C405" s="40">
        <v>0.21082900846307942</v>
      </c>
      <c r="D405" s="40">
        <v>0.17598118802793952</v>
      </c>
      <c r="E405" s="40">
        <v>9.0212102225576365E-2</v>
      </c>
      <c r="F405" s="40">
        <v>0</v>
      </c>
      <c r="G405" s="40">
        <v>0.13205832409895008</v>
      </c>
      <c r="H405" s="40">
        <v>0</v>
      </c>
      <c r="I405" s="40">
        <v>0</v>
      </c>
      <c r="J405" s="40">
        <v>0.15187969924812031</v>
      </c>
      <c r="K405" s="40">
        <v>0.23588709677419353</v>
      </c>
      <c r="L405" s="40">
        <v>0</v>
      </c>
      <c r="M405" s="40">
        <v>0.95132045723295233</v>
      </c>
      <c r="N405" s="40">
        <v>0</v>
      </c>
      <c r="O405" s="41">
        <v>0.17791598463138866</v>
      </c>
    </row>
    <row r="406" spans="1:685" ht="23.25" customHeight="1" x14ac:dyDescent="0.3">
      <c r="A406" s="3">
        <v>51</v>
      </c>
      <c r="B406" s="13" t="s">
        <v>48</v>
      </c>
      <c r="C406" s="40">
        <v>1.7699469015929521E-3</v>
      </c>
      <c r="D406" s="40">
        <v>3.6744110972911914E-3</v>
      </c>
      <c r="E406" s="40">
        <v>0</v>
      </c>
      <c r="F406" s="40">
        <v>0</v>
      </c>
      <c r="G406" s="40">
        <v>0</v>
      </c>
      <c r="H406" s="40">
        <v>0</v>
      </c>
      <c r="I406" s="40">
        <v>0</v>
      </c>
      <c r="J406" s="40">
        <v>0</v>
      </c>
      <c r="K406" s="40">
        <v>0</v>
      </c>
      <c r="L406" s="40">
        <v>0</v>
      </c>
      <c r="M406" s="40">
        <v>0</v>
      </c>
      <c r="N406" s="40">
        <v>0</v>
      </c>
      <c r="O406" s="41">
        <v>2.0238348216544888E-3</v>
      </c>
    </row>
    <row r="407" spans="1:685" ht="28.5" customHeight="1" x14ac:dyDescent="0.3">
      <c r="A407" s="12">
        <v>52</v>
      </c>
      <c r="B407" s="13" t="s">
        <v>49</v>
      </c>
      <c r="C407" s="40">
        <v>0</v>
      </c>
      <c r="D407" s="40">
        <v>0</v>
      </c>
      <c r="E407" s="40">
        <v>0</v>
      </c>
      <c r="F407" s="40">
        <v>0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0</v>
      </c>
      <c r="M407" s="40">
        <v>0</v>
      </c>
      <c r="N407" s="40">
        <v>0</v>
      </c>
      <c r="O407" s="41">
        <v>0</v>
      </c>
    </row>
    <row r="408" spans="1:685" ht="36" customHeight="1" x14ac:dyDescent="0.3">
      <c r="A408" s="3">
        <v>53</v>
      </c>
      <c r="B408" s="13" t="s">
        <v>50</v>
      </c>
      <c r="C408" s="40">
        <v>0</v>
      </c>
      <c r="D408" s="40">
        <v>1.0254170504068441E-3</v>
      </c>
      <c r="E408" s="40">
        <v>0</v>
      </c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1">
        <v>4.0094457892300071E-4</v>
      </c>
    </row>
    <row r="409" spans="1:685" ht="30.75" customHeight="1" x14ac:dyDescent="0.3">
      <c r="A409" s="12">
        <v>54</v>
      </c>
      <c r="B409" s="13" t="s">
        <v>51</v>
      </c>
      <c r="C409" s="40">
        <v>1.184964451066468E-2</v>
      </c>
      <c r="D409" s="40">
        <v>1.0770043896711391E-2</v>
      </c>
      <c r="E409" s="40">
        <v>4.473874494900637E-3</v>
      </c>
      <c r="F409" s="40">
        <v>0</v>
      </c>
      <c r="G409" s="40">
        <v>0</v>
      </c>
      <c r="H409" s="40">
        <v>0</v>
      </c>
      <c r="I409" s="40">
        <v>0</v>
      </c>
      <c r="J409" s="40">
        <v>0</v>
      </c>
      <c r="K409" s="40">
        <v>0</v>
      </c>
      <c r="L409" s="40">
        <v>0</v>
      </c>
      <c r="M409" s="40">
        <v>0</v>
      </c>
      <c r="N409" s="40">
        <v>0</v>
      </c>
      <c r="O409" s="41">
        <v>8.448659904342095E-3</v>
      </c>
    </row>
    <row r="410" spans="1:685" ht="23.25" customHeight="1" x14ac:dyDescent="0.3">
      <c r="A410" s="3">
        <v>55</v>
      </c>
      <c r="B410" s="13" t="s">
        <v>52</v>
      </c>
      <c r="C410" s="40">
        <v>0</v>
      </c>
      <c r="D410" s="40">
        <v>0</v>
      </c>
      <c r="E410" s="40">
        <v>3.6269348172502346E-3</v>
      </c>
      <c r="F410" s="40">
        <v>0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0</v>
      </c>
      <c r="O410" s="41">
        <v>2.4872640413900736E-4</v>
      </c>
    </row>
    <row r="411" spans="1:685" ht="28.5" customHeight="1" x14ac:dyDescent="0.3">
      <c r="A411" s="12">
        <v>56</v>
      </c>
      <c r="B411" s="13" t="s">
        <v>175</v>
      </c>
      <c r="C411" s="40">
        <v>0</v>
      </c>
      <c r="D411" s="40">
        <v>0</v>
      </c>
      <c r="E411" s="40">
        <v>0</v>
      </c>
      <c r="F411" s="40">
        <v>0</v>
      </c>
      <c r="G411" s="40">
        <v>0</v>
      </c>
      <c r="H411" s="40">
        <v>0</v>
      </c>
      <c r="I411" s="40">
        <v>0</v>
      </c>
      <c r="J411" s="40">
        <v>0</v>
      </c>
      <c r="K411" s="40">
        <v>0</v>
      </c>
      <c r="L411" s="40">
        <v>0</v>
      </c>
      <c r="M411" s="40">
        <v>0</v>
      </c>
      <c r="N411" s="40">
        <v>0</v>
      </c>
      <c r="O411" s="41">
        <v>0</v>
      </c>
    </row>
    <row r="412" spans="1:685" s="20" customFormat="1" ht="28.5" customHeight="1" x14ac:dyDescent="0.3">
      <c r="A412" s="3">
        <v>57</v>
      </c>
      <c r="B412" s="13" t="s">
        <v>166</v>
      </c>
      <c r="C412" s="40">
        <v>1.2509624711258662E-2</v>
      </c>
      <c r="D412" s="40">
        <v>1.2906329418392315E-2</v>
      </c>
      <c r="E412" s="40">
        <v>0</v>
      </c>
      <c r="F412" s="40">
        <v>0</v>
      </c>
      <c r="G412" s="40">
        <v>0</v>
      </c>
      <c r="H412" s="40">
        <v>0</v>
      </c>
      <c r="I412" s="40">
        <v>0</v>
      </c>
      <c r="J412" s="40">
        <v>0</v>
      </c>
      <c r="K412" s="40">
        <v>0</v>
      </c>
      <c r="L412" s="40">
        <v>0</v>
      </c>
      <c r="M412" s="40">
        <v>0</v>
      </c>
      <c r="N412" s="40">
        <v>0</v>
      </c>
      <c r="O412" s="41">
        <v>9.196078523544763E-3</v>
      </c>
      <c r="P412" s="15"/>
      <c r="Q412" s="16"/>
      <c r="R412" s="16"/>
      <c r="S412" s="16"/>
      <c r="T412" s="17"/>
      <c r="U412" s="17"/>
      <c r="V412" s="17"/>
      <c r="W412" s="17"/>
      <c r="X412" s="17"/>
      <c r="Y412" s="17"/>
      <c r="Z412" s="17"/>
      <c r="AA412" s="17"/>
      <c r="AB412" s="17"/>
      <c r="AC412" s="18"/>
      <c r="AE412" s="14"/>
      <c r="AF412" s="15"/>
      <c r="AG412" s="16"/>
      <c r="AH412" s="16"/>
      <c r="AI412" s="16"/>
      <c r="AJ412" s="17"/>
      <c r="AK412" s="17"/>
      <c r="AL412" s="17"/>
      <c r="AM412" s="17"/>
      <c r="AN412" s="17"/>
      <c r="AO412" s="17"/>
      <c r="AP412" s="17"/>
      <c r="AQ412" s="17"/>
      <c r="AR412" s="17"/>
      <c r="AS412" s="18"/>
      <c r="AU412" s="14"/>
      <c r="AV412" s="15"/>
      <c r="AW412" s="16"/>
      <c r="AX412" s="16"/>
      <c r="AY412" s="16"/>
      <c r="AZ412" s="17"/>
      <c r="BA412" s="17"/>
      <c r="BB412" s="17"/>
      <c r="BC412" s="17"/>
      <c r="BD412" s="17"/>
      <c r="BE412" s="17"/>
      <c r="BF412" s="17"/>
      <c r="BG412" s="17"/>
      <c r="BH412" s="17"/>
      <c r="BI412" s="18"/>
      <c r="BK412" s="14"/>
      <c r="BL412" s="15"/>
      <c r="BM412" s="16"/>
      <c r="BN412" s="16"/>
      <c r="BO412" s="16"/>
      <c r="BP412" s="17"/>
      <c r="BQ412" s="17"/>
      <c r="BR412" s="17"/>
      <c r="BS412" s="17"/>
      <c r="BT412" s="17"/>
      <c r="BU412" s="17"/>
      <c r="BV412" s="17"/>
      <c r="BW412" s="17"/>
      <c r="BX412" s="17"/>
      <c r="BY412" s="18"/>
      <c r="CA412" s="14"/>
      <c r="CB412" s="15"/>
      <c r="CC412" s="16"/>
      <c r="CD412" s="16"/>
      <c r="CE412" s="16"/>
      <c r="CF412" s="17"/>
      <c r="CG412" s="17"/>
      <c r="CH412" s="17"/>
      <c r="CI412" s="17"/>
      <c r="CJ412" s="17"/>
      <c r="CK412" s="17"/>
      <c r="CL412" s="17"/>
      <c r="CM412" s="17"/>
      <c r="CN412" s="17"/>
      <c r="CO412" s="18"/>
      <c r="CQ412" s="14"/>
      <c r="CR412" s="15"/>
      <c r="CS412" s="16"/>
      <c r="CT412" s="16"/>
      <c r="CU412" s="16"/>
      <c r="CV412" s="17"/>
      <c r="CW412" s="17"/>
      <c r="CX412" s="17"/>
      <c r="CY412" s="17"/>
      <c r="CZ412" s="17"/>
      <c r="DA412" s="17"/>
      <c r="DB412" s="17"/>
      <c r="DC412" s="17"/>
      <c r="DD412" s="17"/>
      <c r="DE412" s="18"/>
      <c r="DG412" s="14"/>
      <c r="DH412" s="15"/>
      <c r="DI412" s="16"/>
      <c r="DJ412" s="16"/>
      <c r="DK412" s="16"/>
      <c r="DL412" s="17"/>
      <c r="DM412" s="17"/>
      <c r="DN412" s="17"/>
      <c r="DO412" s="17"/>
      <c r="DP412" s="17"/>
      <c r="DQ412" s="17"/>
      <c r="DR412" s="17"/>
      <c r="DS412" s="17"/>
      <c r="DT412" s="17"/>
      <c r="DU412" s="18"/>
      <c r="DW412" s="14"/>
      <c r="DX412" s="15"/>
      <c r="DY412" s="16"/>
      <c r="DZ412" s="16"/>
      <c r="EA412" s="16"/>
      <c r="EB412" s="17"/>
      <c r="EC412" s="17"/>
      <c r="ED412" s="17"/>
      <c r="EE412" s="17"/>
      <c r="EF412" s="17"/>
      <c r="EG412" s="17"/>
      <c r="EH412" s="17"/>
      <c r="EI412" s="17"/>
      <c r="EJ412" s="17"/>
      <c r="EK412" s="18"/>
      <c r="EM412" s="14"/>
      <c r="EN412" s="15"/>
      <c r="EO412" s="16"/>
      <c r="EP412" s="16"/>
      <c r="EQ412" s="16"/>
      <c r="ER412" s="17"/>
      <c r="ES412" s="17"/>
      <c r="ET412" s="17"/>
      <c r="EU412" s="17"/>
      <c r="EV412" s="17"/>
      <c r="EW412" s="17"/>
      <c r="EX412" s="17"/>
      <c r="EY412" s="17"/>
      <c r="EZ412" s="17"/>
      <c r="FA412" s="18"/>
      <c r="FC412" s="14"/>
      <c r="FD412" s="15"/>
      <c r="FE412" s="16"/>
      <c r="FF412" s="16"/>
      <c r="FG412" s="16"/>
      <c r="FH412" s="17"/>
      <c r="FI412" s="17"/>
      <c r="FJ412" s="17"/>
      <c r="FK412" s="17"/>
      <c r="FL412" s="17"/>
      <c r="FM412" s="17"/>
      <c r="FN412" s="17"/>
      <c r="FO412" s="17"/>
      <c r="FP412" s="17"/>
      <c r="FQ412" s="18"/>
      <c r="FS412" s="14"/>
      <c r="FT412" s="15"/>
      <c r="FU412" s="16"/>
      <c r="FV412" s="16"/>
      <c r="FW412" s="16"/>
      <c r="FX412" s="17"/>
      <c r="FY412" s="17"/>
      <c r="FZ412" s="17"/>
      <c r="GA412" s="17"/>
      <c r="GB412" s="17"/>
      <c r="GC412" s="17"/>
      <c r="GD412" s="17"/>
      <c r="GE412" s="17"/>
      <c r="GF412" s="17"/>
      <c r="GG412" s="18"/>
      <c r="GI412" s="14"/>
      <c r="GJ412" s="15"/>
      <c r="GK412" s="16"/>
      <c r="GL412" s="16"/>
      <c r="GM412" s="16"/>
      <c r="GN412" s="17"/>
      <c r="GO412" s="17"/>
      <c r="GP412" s="17"/>
      <c r="GQ412" s="17"/>
      <c r="GR412" s="17"/>
      <c r="GS412" s="17"/>
      <c r="GT412" s="17"/>
      <c r="GU412" s="17"/>
      <c r="GV412" s="17"/>
      <c r="GW412" s="18"/>
      <c r="GY412" s="14"/>
      <c r="GZ412" s="15"/>
      <c r="HA412" s="16"/>
      <c r="HB412" s="16"/>
      <c r="HC412" s="16"/>
      <c r="HD412" s="17"/>
      <c r="HE412" s="17"/>
      <c r="HF412" s="17"/>
      <c r="HG412" s="17"/>
      <c r="HH412" s="17"/>
      <c r="HI412" s="17"/>
      <c r="HJ412" s="17"/>
      <c r="HK412" s="17"/>
      <c r="HL412" s="17"/>
      <c r="HM412" s="18"/>
      <c r="HO412" s="14"/>
      <c r="HP412" s="15"/>
      <c r="HQ412" s="16"/>
      <c r="HR412" s="16"/>
      <c r="HS412" s="16"/>
      <c r="HT412" s="17"/>
      <c r="HU412" s="17"/>
      <c r="HV412" s="17"/>
      <c r="HW412" s="17"/>
      <c r="HX412" s="17"/>
      <c r="HY412" s="17"/>
      <c r="HZ412" s="17"/>
      <c r="IA412" s="17"/>
      <c r="IB412" s="17"/>
      <c r="IC412" s="18"/>
      <c r="IE412" s="14"/>
      <c r="IF412" s="15"/>
      <c r="IG412" s="16"/>
      <c r="IH412" s="16"/>
      <c r="II412" s="16"/>
      <c r="IJ412" s="17"/>
      <c r="IK412" s="17"/>
      <c r="IL412" s="17"/>
      <c r="IM412" s="17"/>
      <c r="IN412" s="17"/>
      <c r="IO412" s="17"/>
      <c r="IP412" s="17"/>
      <c r="IQ412" s="17"/>
      <c r="IR412" s="17"/>
      <c r="IS412" s="18"/>
      <c r="IU412" s="14"/>
      <c r="IV412" s="15"/>
      <c r="IW412" s="16"/>
      <c r="IX412" s="16"/>
      <c r="IY412" s="16"/>
      <c r="IZ412" s="17"/>
      <c r="JA412" s="17"/>
      <c r="JB412" s="17"/>
      <c r="JC412" s="17"/>
      <c r="JD412" s="17"/>
      <c r="JE412" s="17"/>
      <c r="JF412" s="17"/>
      <c r="JG412" s="17"/>
      <c r="JH412" s="17"/>
      <c r="JI412" s="18"/>
      <c r="JK412" s="14"/>
      <c r="JL412" s="15"/>
      <c r="JM412" s="16"/>
      <c r="JN412" s="16"/>
      <c r="JO412" s="16"/>
      <c r="JP412" s="17"/>
      <c r="JQ412" s="17"/>
      <c r="JR412" s="17"/>
      <c r="JS412" s="17"/>
      <c r="JT412" s="17"/>
      <c r="JU412" s="17"/>
      <c r="JV412" s="17"/>
      <c r="JW412" s="17"/>
      <c r="JX412" s="17"/>
      <c r="JY412" s="18"/>
      <c r="KA412" s="14"/>
      <c r="KB412" s="15"/>
      <c r="KC412" s="16"/>
      <c r="KD412" s="16"/>
      <c r="KE412" s="16"/>
      <c r="KF412" s="17"/>
      <c r="KG412" s="17"/>
      <c r="KH412" s="17"/>
      <c r="KI412" s="17"/>
      <c r="KJ412" s="17"/>
      <c r="KK412" s="17"/>
      <c r="KL412" s="17"/>
      <c r="KM412" s="17"/>
      <c r="KN412" s="17"/>
      <c r="KO412" s="18"/>
      <c r="KQ412" s="14"/>
      <c r="KR412" s="15"/>
      <c r="KS412" s="16"/>
      <c r="KT412" s="16"/>
      <c r="KU412" s="16"/>
      <c r="KV412" s="17"/>
      <c r="KW412" s="17"/>
      <c r="KX412" s="17"/>
      <c r="KY412" s="17"/>
      <c r="KZ412" s="17"/>
      <c r="LA412" s="17"/>
      <c r="LB412" s="17"/>
      <c r="LC412" s="17"/>
      <c r="LD412" s="17"/>
      <c r="LE412" s="18"/>
      <c r="LG412" s="14"/>
      <c r="LH412" s="15"/>
      <c r="LI412" s="16"/>
      <c r="LJ412" s="16"/>
      <c r="LK412" s="16"/>
      <c r="LL412" s="17"/>
      <c r="LM412" s="17"/>
      <c r="LN412" s="17"/>
      <c r="LO412" s="17"/>
      <c r="LP412" s="17"/>
      <c r="LQ412" s="17"/>
      <c r="LR412" s="17"/>
      <c r="LS412" s="17"/>
      <c r="LT412" s="17"/>
      <c r="LU412" s="18"/>
      <c r="LW412" s="14"/>
      <c r="LX412" s="15"/>
      <c r="LY412" s="16"/>
      <c r="LZ412" s="16"/>
      <c r="MA412" s="16"/>
      <c r="MB412" s="17"/>
      <c r="MC412" s="17"/>
      <c r="MD412" s="17"/>
      <c r="ME412" s="17"/>
      <c r="MF412" s="17"/>
      <c r="MG412" s="17"/>
      <c r="MH412" s="17"/>
      <c r="MI412" s="17"/>
      <c r="MJ412" s="17"/>
      <c r="MK412" s="18"/>
      <c r="MM412" s="14"/>
      <c r="MN412" s="15"/>
      <c r="MO412" s="16"/>
      <c r="MP412" s="16"/>
      <c r="MQ412" s="16"/>
      <c r="MR412" s="17"/>
      <c r="MS412" s="17"/>
      <c r="MT412" s="17"/>
      <c r="MU412" s="17"/>
      <c r="MV412" s="17"/>
      <c r="MW412" s="17"/>
      <c r="MX412" s="17"/>
      <c r="MY412" s="17"/>
      <c r="MZ412" s="17"/>
      <c r="NA412" s="18"/>
      <c r="NC412" s="14"/>
      <c r="ND412" s="15"/>
      <c r="NE412" s="16"/>
      <c r="NF412" s="16"/>
      <c r="NG412" s="16"/>
      <c r="NH412" s="17"/>
      <c r="NI412" s="17"/>
      <c r="NJ412" s="17"/>
      <c r="NK412" s="17"/>
      <c r="NL412" s="17"/>
      <c r="NM412" s="17"/>
      <c r="NN412" s="17"/>
      <c r="NO412" s="17"/>
      <c r="NP412" s="17"/>
      <c r="NQ412" s="18"/>
      <c r="NS412" s="14"/>
      <c r="NT412" s="15"/>
      <c r="NU412" s="16"/>
      <c r="NV412" s="16"/>
      <c r="NW412" s="16"/>
      <c r="NX412" s="17"/>
      <c r="NY412" s="17"/>
      <c r="NZ412" s="17"/>
      <c r="OA412" s="17"/>
      <c r="OB412" s="17"/>
      <c r="OC412" s="17"/>
      <c r="OD412" s="17"/>
      <c r="OE412" s="17"/>
      <c r="OF412" s="17"/>
      <c r="OG412" s="18"/>
      <c r="OI412" s="14"/>
      <c r="OJ412" s="15"/>
      <c r="OK412" s="16"/>
      <c r="OL412" s="16"/>
      <c r="OM412" s="16"/>
      <c r="ON412" s="17"/>
      <c r="OO412" s="17"/>
      <c r="OP412" s="17"/>
      <c r="OQ412" s="17"/>
      <c r="OR412" s="17"/>
      <c r="OS412" s="17"/>
      <c r="OT412" s="17"/>
      <c r="OU412" s="17"/>
      <c r="OV412" s="17"/>
      <c r="OW412" s="18"/>
      <c r="OY412" s="14"/>
      <c r="OZ412" s="15"/>
      <c r="PA412" s="16"/>
      <c r="PB412" s="16"/>
      <c r="PC412" s="16"/>
      <c r="PD412" s="17"/>
      <c r="PE412" s="17"/>
      <c r="PF412" s="17"/>
      <c r="PG412" s="17"/>
      <c r="PH412" s="17"/>
      <c r="PI412" s="17"/>
      <c r="PJ412" s="17"/>
      <c r="PK412" s="17"/>
      <c r="PL412" s="17"/>
      <c r="PM412" s="18"/>
      <c r="PO412" s="14"/>
      <c r="PP412" s="15"/>
      <c r="PQ412" s="16"/>
      <c r="PR412" s="16"/>
      <c r="PS412" s="16"/>
      <c r="PT412" s="17"/>
      <c r="PU412" s="17"/>
      <c r="PV412" s="17"/>
      <c r="PW412" s="17"/>
      <c r="PX412" s="17"/>
      <c r="PY412" s="17"/>
      <c r="PZ412" s="17"/>
      <c r="QA412" s="17"/>
      <c r="QB412" s="17"/>
      <c r="QC412" s="18"/>
      <c r="QE412" s="14"/>
      <c r="QF412" s="15"/>
      <c r="QG412" s="16"/>
      <c r="QH412" s="16"/>
      <c r="QI412" s="16"/>
      <c r="QJ412" s="17"/>
      <c r="QK412" s="17"/>
      <c r="QL412" s="17"/>
      <c r="QM412" s="17"/>
      <c r="QN412" s="17"/>
      <c r="QO412" s="17"/>
      <c r="QP412" s="17"/>
      <c r="QQ412" s="17"/>
      <c r="QR412" s="17"/>
      <c r="QS412" s="18"/>
      <c r="QU412" s="14"/>
      <c r="QV412" s="15"/>
      <c r="QW412" s="16"/>
      <c r="QX412" s="16"/>
      <c r="QY412" s="16"/>
      <c r="QZ412" s="17"/>
      <c r="RA412" s="17"/>
      <c r="RB412" s="17"/>
      <c r="RC412" s="17"/>
      <c r="RD412" s="17"/>
      <c r="RE412" s="17"/>
      <c r="RF412" s="17"/>
      <c r="RG412" s="17"/>
      <c r="RH412" s="17"/>
      <c r="RI412" s="18"/>
      <c r="RK412" s="14"/>
      <c r="RL412" s="15"/>
      <c r="RM412" s="16"/>
      <c r="RN412" s="16"/>
      <c r="RO412" s="16"/>
      <c r="RP412" s="17"/>
      <c r="RQ412" s="17"/>
      <c r="RR412" s="17"/>
      <c r="RS412" s="17"/>
      <c r="RT412" s="17"/>
      <c r="RU412" s="17"/>
      <c r="RV412" s="17"/>
      <c r="RW412" s="17"/>
      <c r="RX412" s="17"/>
      <c r="RY412" s="18"/>
      <c r="SA412" s="14"/>
      <c r="SB412" s="15"/>
      <c r="SC412" s="16"/>
      <c r="SD412" s="16"/>
      <c r="SE412" s="16"/>
      <c r="SF412" s="17"/>
      <c r="SG412" s="17"/>
      <c r="SH412" s="17"/>
      <c r="SI412" s="17"/>
      <c r="SJ412" s="17"/>
      <c r="SK412" s="17"/>
      <c r="SL412" s="17"/>
      <c r="SM412" s="17"/>
      <c r="SN412" s="17"/>
      <c r="SO412" s="18"/>
      <c r="SQ412" s="14"/>
      <c r="SR412" s="15"/>
      <c r="SS412" s="16"/>
      <c r="ST412" s="16"/>
      <c r="SU412" s="16"/>
      <c r="SV412" s="17"/>
      <c r="SW412" s="17"/>
      <c r="SX412" s="17"/>
      <c r="SY412" s="17"/>
      <c r="SZ412" s="17"/>
      <c r="TA412" s="17"/>
      <c r="TB412" s="17"/>
      <c r="TC412" s="17"/>
      <c r="TD412" s="17"/>
      <c r="TE412" s="18"/>
      <c r="TG412" s="14"/>
      <c r="TH412" s="15"/>
      <c r="TI412" s="16"/>
      <c r="TJ412" s="16"/>
      <c r="TK412" s="16"/>
      <c r="TL412" s="17"/>
      <c r="TM412" s="17"/>
      <c r="TN412" s="17"/>
      <c r="TO412" s="17"/>
      <c r="TP412" s="17"/>
      <c r="TQ412" s="17"/>
      <c r="TR412" s="17"/>
      <c r="TS412" s="17"/>
      <c r="TT412" s="17"/>
      <c r="TU412" s="18"/>
      <c r="TW412" s="14"/>
      <c r="TX412" s="15"/>
      <c r="TY412" s="16"/>
      <c r="TZ412" s="16"/>
      <c r="UA412" s="16"/>
      <c r="UB412" s="17"/>
      <c r="UC412" s="17"/>
      <c r="UD412" s="17"/>
      <c r="UE412" s="17"/>
      <c r="UF412" s="17"/>
      <c r="UG412" s="17"/>
      <c r="UH412" s="17"/>
      <c r="UI412" s="17"/>
      <c r="UJ412" s="17"/>
      <c r="UK412" s="18"/>
      <c r="UM412" s="14"/>
      <c r="UN412" s="15"/>
      <c r="UO412" s="16"/>
      <c r="UP412" s="16"/>
      <c r="UQ412" s="16"/>
      <c r="UR412" s="17"/>
      <c r="US412" s="17"/>
      <c r="UT412" s="17"/>
      <c r="UU412" s="17"/>
      <c r="UV412" s="17"/>
      <c r="UW412" s="17"/>
      <c r="UX412" s="17"/>
      <c r="UY412" s="17"/>
      <c r="UZ412" s="17"/>
      <c r="VA412" s="18"/>
      <c r="VC412" s="14"/>
      <c r="VD412" s="15"/>
      <c r="VE412" s="16"/>
      <c r="VF412" s="16"/>
      <c r="VG412" s="16"/>
      <c r="VH412" s="17"/>
      <c r="VI412" s="17"/>
      <c r="VJ412" s="17"/>
      <c r="VK412" s="17"/>
      <c r="VL412" s="17"/>
      <c r="VM412" s="17"/>
      <c r="VN412" s="17"/>
      <c r="VO412" s="17"/>
      <c r="VP412" s="17"/>
      <c r="VQ412" s="18"/>
      <c r="VS412" s="14"/>
      <c r="VT412" s="15"/>
      <c r="VU412" s="16"/>
      <c r="VV412" s="16"/>
      <c r="VW412" s="16"/>
      <c r="VX412" s="17"/>
      <c r="VY412" s="17"/>
      <c r="VZ412" s="17"/>
      <c r="WA412" s="17"/>
      <c r="WB412" s="17"/>
      <c r="WC412" s="17"/>
      <c r="WD412" s="17"/>
      <c r="WE412" s="17"/>
      <c r="WF412" s="17"/>
      <c r="WG412" s="18"/>
      <c r="WI412" s="14"/>
      <c r="WJ412" s="15"/>
      <c r="WK412" s="16"/>
      <c r="WL412" s="16"/>
      <c r="WM412" s="16"/>
      <c r="WN412" s="17"/>
      <c r="WO412" s="17"/>
      <c r="WP412" s="17"/>
      <c r="WQ412" s="17"/>
      <c r="WR412" s="17"/>
      <c r="WS412" s="17"/>
      <c r="WT412" s="17"/>
      <c r="WU412" s="17"/>
      <c r="WV412" s="17"/>
      <c r="WW412" s="18"/>
      <c r="WY412" s="14"/>
      <c r="WZ412" s="15"/>
      <c r="XA412" s="16"/>
      <c r="XB412" s="16"/>
      <c r="XC412" s="16"/>
      <c r="XD412" s="17"/>
      <c r="XE412" s="17"/>
      <c r="XF412" s="17"/>
      <c r="XG412" s="17"/>
      <c r="XH412" s="17"/>
      <c r="XI412" s="17"/>
      <c r="XJ412" s="17"/>
      <c r="XK412" s="17"/>
      <c r="XL412" s="17"/>
      <c r="XM412" s="18"/>
      <c r="XO412" s="14"/>
      <c r="XP412" s="15"/>
      <c r="XQ412" s="16"/>
      <c r="XR412" s="16"/>
      <c r="XS412" s="16"/>
      <c r="XT412" s="17"/>
      <c r="XU412" s="17"/>
      <c r="XV412" s="17"/>
      <c r="XW412" s="17"/>
      <c r="XX412" s="17"/>
      <c r="XY412" s="17"/>
      <c r="XZ412" s="17"/>
      <c r="YA412" s="17"/>
      <c r="YB412" s="17"/>
      <c r="YC412" s="18"/>
      <c r="YE412" s="14"/>
      <c r="YF412" s="15"/>
      <c r="YG412" s="16"/>
      <c r="YH412" s="16"/>
      <c r="YI412" s="16"/>
      <c r="YJ412" s="17"/>
      <c r="YK412" s="17"/>
      <c r="YL412" s="17"/>
      <c r="YM412" s="17"/>
      <c r="YN412" s="17"/>
      <c r="YO412" s="17"/>
      <c r="YP412" s="17"/>
      <c r="YQ412" s="17"/>
      <c r="YR412" s="17"/>
      <c r="YS412" s="18"/>
      <c r="YU412" s="14"/>
      <c r="YV412" s="15"/>
      <c r="YW412" s="16"/>
      <c r="YX412" s="16"/>
      <c r="YY412" s="16"/>
      <c r="YZ412" s="17"/>
      <c r="ZA412" s="17"/>
      <c r="ZB412" s="17"/>
      <c r="ZC412" s="17"/>
      <c r="ZD412" s="17"/>
      <c r="ZE412" s="17"/>
      <c r="ZF412" s="17"/>
      <c r="ZG412" s="17"/>
      <c r="ZH412" s="17"/>
      <c r="ZI412" s="18"/>
    </row>
    <row r="413" spans="1:685" ht="23.25" customHeight="1" x14ac:dyDescent="0.3">
      <c r="A413" s="12">
        <v>58</v>
      </c>
      <c r="B413" s="13" t="s">
        <v>127</v>
      </c>
      <c r="C413" s="40">
        <v>0</v>
      </c>
      <c r="D413" s="40">
        <v>0</v>
      </c>
      <c r="E413" s="40">
        <v>0</v>
      </c>
      <c r="F413" s="40">
        <v>0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0</v>
      </c>
      <c r="N413" s="40">
        <v>0</v>
      </c>
      <c r="O413" s="41">
        <v>0</v>
      </c>
    </row>
    <row r="414" spans="1:685" ht="23.25" customHeight="1" x14ac:dyDescent="0.3">
      <c r="A414" s="3">
        <v>59</v>
      </c>
      <c r="B414" s="13" t="s">
        <v>53</v>
      </c>
      <c r="C414" s="40">
        <v>0</v>
      </c>
      <c r="D414" s="40">
        <v>0</v>
      </c>
      <c r="E414" s="40">
        <v>0</v>
      </c>
      <c r="F414" s="40">
        <v>0</v>
      </c>
      <c r="G414" s="40">
        <v>0</v>
      </c>
      <c r="H414" s="40">
        <v>0</v>
      </c>
      <c r="I414" s="40">
        <v>0</v>
      </c>
      <c r="J414" s="40">
        <v>0</v>
      </c>
      <c r="K414" s="40">
        <v>0</v>
      </c>
      <c r="L414" s="40">
        <v>0</v>
      </c>
      <c r="M414" s="40">
        <v>0</v>
      </c>
      <c r="N414" s="40">
        <v>0</v>
      </c>
      <c r="O414" s="41">
        <v>0</v>
      </c>
    </row>
    <row r="415" spans="1:685" ht="45.75" customHeight="1" x14ac:dyDescent="0.3">
      <c r="A415" s="12">
        <v>60</v>
      </c>
      <c r="B415" s="13" t="s">
        <v>128</v>
      </c>
      <c r="C415" s="40">
        <v>2.8799136025919221E-3</v>
      </c>
      <c r="D415" s="40">
        <v>2.9053483094860582E-3</v>
      </c>
      <c r="E415" s="40">
        <v>0</v>
      </c>
      <c r="F415" s="40">
        <v>0</v>
      </c>
      <c r="G415" s="40">
        <v>0</v>
      </c>
      <c r="H415" s="40">
        <v>4.195804195804196E-2</v>
      </c>
      <c r="I415" s="40">
        <v>0</v>
      </c>
      <c r="J415" s="40">
        <v>0</v>
      </c>
      <c r="K415" s="40">
        <v>0</v>
      </c>
      <c r="L415" s="40">
        <v>0</v>
      </c>
      <c r="M415" s="40">
        <v>0</v>
      </c>
      <c r="N415" s="40">
        <v>0</v>
      </c>
      <c r="O415" s="41">
        <v>2.6286793365031982E-3</v>
      </c>
    </row>
    <row r="416" spans="1:685" ht="26.25" customHeight="1" x14ac:dyDescent="0.3">
      <c r="A416" s="3">
        <v>61</v>
      </c>
      <c r="B416" s="13" t="s">
        <v>54</v>
      </c>
      <c r="C416" s="40">
        <v>1.611618318117123E-2</v>
      </c>
      <c r="D416" s="40">
        <v>1.773591713111097E-2</v>
      </c>
      <c r="E416" s="40">
        <v>0</v>
      </c>
      <c r="F416" s="40">
        <v>0</v>
      </c>
      <c r="G416" s="40">
        <v>0</v>
      </c>
      <c r="H416" s="40">
        <v>0</v>
      </c>
      <c r="I416" s="40">
        <v>0</v>
      </c>
      <c r="J416" s="40">
        <v>0</v>
      </c>
      <c r="K416" s="40">
        <v>0</v>
      </c>
      <c r="L416" s="40">
        <v>0</v>
      </c>
      <c r="M416" s="40">
        <v>0</v>
      </c>
      <c r="N416" s="40">
        <v>0</v>
      </c>
      <c r="O416" s="41">
        <v>1.2280825110431375E-2</v>
      </c>
    </row>
    <row r="417" spans="1:15" ht="23.25" customHeight="1" x14ac:dyDescent="0.3">
      <c r="A417" s="12">
        <v>62</v>
      </c>
      <c r="B417" s="13" t="s">
        <v>55</v>
      </c>
      <c r="C417" s="40">
        <v>0</v>
      </c>
      <c r="D417" s="40">
        <v>0</v>
      </c>
      <c r="E417" s="40">
        <v>0</v>
      </c>
      <c r="F417" s="40">
        <v>0</v>
      </c>
      <c r="G417" s="40">
        <v>0</v>
      </c>
      <c r="H417" s="40">
        <v>0</v>
      </c>
      <c r="I417" s="40">
        <v>0</v>
      </c>
      <c r="J417" s="40">
        <v>0</v>
      </c>
      <c r="K417" s="40">
        <v>0</v>
      </c>
      <c r="L417" s="40">
        <v>0</v>
      </c>
      <c r="M417" s="40">
        <v>0</v>
      </c>
      <c r="N417" s="40">
        <v>0</v>
      </c>
      <c r="O417" s="41">
        <v>0</v>
      </c>
    </row>
    <row r="418" spans="1:15" ht="30" customHeight="1" x14ac:dyDescent="0.3">
      <c r="A418" s="3">
        <v>63</v>
      </c>
      <c r="B418" s="13" t="s">
        <v>56</v>
      </c>
      <c r="C418" s="40">
        <v>0</v>
      </c>
      <c r="D418" s="40">
        <v>0</v>
      </c>
      <c r="E418" s="40">
        <v>0</v>
      </c>
      <c r="F418" s="40">
        <v>0</v>
      </c>
      <c r="G418" s="40">
        <v>0</v>
      </c>
      <c r="H418" s="40">
        <v>0</v>
      </c>
      <c r="I418" s="40">
        <v>0</v>
      </c>
      <c r="J418" s="40">
        <v>0</v>
      </c>
      <c r="K418" s="40">
        <v>0</v>
      </c>
      <c r="L418" s="40">
        <v>0</v>
      </c>
      <c r="M418" s="40">
        <v>0</v>
      </c>
      <c r="N418" s="40">
        <v>0</v>
      </c>
      <c r="O418" s="41">
        <v>0</v>
      </c>
    </row>
    <row r="419" spans="1:15" ht="38.25" customHeight="1" x14ac:dyDescent="0.3">
      <c r="A419" s="12">
        <v>64</v>
      </c>
      <c r="B419" s="13" t="s">
        <v>129</v>
      </c>
      <c r="C419" s="40">
        <v>0</v>
      </c>
      <c r="D419" s="40">
        <v>0</v>
      </c>
      <c r="E419" s="40">
        <v>6.3246277501515125E-2</v>
      </c>
      <c r="F419" s="40">
        <v>0</v>
      </c>
      <c r="G419" s="40">
        <v>0</v>
      </c>
      <c r="H419" s="40">
        <v>0</v>
      </c>
      <c r="I419" s="40">
        <v>0</v>
      </c>
      <c r="J419" s="40">
        <v>0</v>
      </c>
      <c r="K419" s="40">
        <v>0</v>
      </c>
      <c r="L419" s="40">
        <v>0</v>
      </c>
      <c r="M419" s="40">
        <v>0</v>
      </c>
      <c r="N419" s="40">
        <v>0</v>
      </c>
      <c r="O419" s="41">
        <v>4.3372765077857537E-3</v>
      </c>
    </row>
    <row r="420" spans="1:15" ht="35.25" customHeight="1" x14ac:dyDescent="0.3">
      <c r="A420" s="3">
        <v>65</v>
      </c>
      <c r="B420" s="13" t="s">
        <v>165</v>
      </c>
      <c r="C420" s="40">
        <v>0</v>
      </c>
      <c r="D420" s="40">
        <v>0</v>
      </c>
      <c r="E420" s="40">
        <v>0</v>
      </c>
      <c r="F420" s="40">
        <v>0</v>
      </c>
      <c r="G420" s="40">
        <v>0</v>
      </c>
      <c r="H420" s="40">
        <v>0</v>
      </c>
      <c r="I420" s="40">
        <v>0</v>
      </c>
      <c r="J420" s="40">
        <v>0</v>
      </c>
      <c r="K420" s="40">
        <v>0</v>
      </c>
      <c r="L420" s="40">
        <v>0</v>
      </c>
      <c r="M420" s="40">
        <v>0</v>
      </c>
      <c r="N420" s="40">
        <v>0</v>
      </c>
      <c r="O420" s="41">
        <v>0</v>
      </c>
    </row>
    <row r="421" spans="1:15" ht="37.5" customHeight="1" x14ac:dyDescent="0.3">
      <c r="A421" s="12">
        <v>66</v>
      </c>
      <c r="B421" s="13" t="s">
        <v>130</v>
      </c>
      <c r="C421" s="40">
        <v>5.9998200053998385E-4</v>
      </c>
      <c r="D421" s="40">
        <v>1.1393522782298267E-3</v>
      </c>
      <c r="E421" s="40">
        <v>0</v>
      </c>
      <c r="F421" s="40">
        <v>0</v>
      </c>
      <c r="G421" s="40">
        <v>0</v>
      </c>
      <c r="H421" s="40">
        <v>0</v>
      </c>
      <c r="I421" s="40">
        <v>0</v>
      </c>
      <c r="J421" s="40">
        <v>0</v>
      </c>
      <c r="K421" s="40">
        <v>0</v>
      </c>
      <c r="L421" s="40">
        <v>0</v>
      </c>
      <c r="M421" s="40">
        <v>0</v>
      </c>
      <c r="N421" s="40">
        <v>0</v>
      </c>
      <c r="O421" s="41">
        <v>6.4451660274396035E-4</v>
      </c>
    </row>
    <row r="422" spans="1:15" ht="37.5" customHeight="1" x14ac:dyDescent="0.3">
      <c r="A422" s="3">
        <v>67</v>
      </c>
      <c r="B422" s="13" t="s">
        <v>176</v>
      </c>
      <c r="C422" s="40">
        <v>4.7165251709115385E-3</v>
      </c>
      <c r="D422" s="40">
        <v>1.6775063376470483E-2</v>
      </c>
      <c r="E422" s="40">
        <v>0</v>
      </c>
      <c r="F422" s="40">
        <v>0</v>
      </c>
      <c r="G422" s="40">
        <v>0</v>
      </c>
      <c r="H422" s="40">
        <v>0</v>
      </c>
      <c r="I422" s="40">
        <v>8.3536373129133295E-3</v>
      </c>
      <c r="J422" s="40">
        <v>0.39699248120300756</v>
      </c>
      <c r="K422" s="40">
        <v>0</v>
      </c>
      <c r="L422" s="40">
        <v>0</v>
      </c>
      <c r="M422" s="40">
        <v>0</v>
      </c>
      <c r="N422" s="40">
        <v>0.8</v>
      </c>
      <c r="O422" s="41">
        <v>1.2332744306255097E-2</v>
      </c>
    </row>
    <row r="423" spans="1:15" ht="37.5" customHeight="1" x14ac:dyDescent="0.3">
      <c r="A423" s="12">
        <v>68</v>
      </c>
      <c r="B423" s="13" t="s">
        <v>184</v>
      </c>
      <c r="C423" s="40">
        <v>5.1365125712895272E-3</v>
      </c>
      <c r="D423" s="40">
        <v>1.1143498254575611E-2</v>
      </c>
      <c r="E423" s="40">
        <v>0</v>
      </c>
      <c r="F423" s="40">
        <v>0</v>
      </c>
      <c r="G423" s="40">
        <v>0</v>
      </c>
      <c r="H423" s="40">
        <v>0</v>
      </c>
      <c r="I423" s="40">
        <v>0</v>
      </c>
      <c r="J423" s="40">
        <v>0</v>
      </c>
      <c r="K423" s="40">
        <v>0</v>
      </c>
      <c r="L423" s="40">
        <v>0</v>
      </c>
      <c r="M423" s="40">
        <v>0</v>
      </c>
      <c r="N423" s="40">
        <v>0</v>
      </c>
      <c r="O423" s="41">
        <v>6.0610334038222044E-3</v>
      </c>
    </row>
    <row r="424" spans="1:15" ht="26.25" customHeight="1" x14ac:dyDescent="0.3">
      <c r="A424" s="3">
        <v>69</v>
      </c>
      <c r="B424" s="13" t="s">
        <v>155</v>
      </c>
      <c r="C424" s="40">
        <v>3.5098947031589052E-3</v>
      </c>
      <c r="D424" s="40">
        <v>4.1016682016273764E-3</v>
      </c>
      <c r="E424" s="40">
        <v>5.3814623995940834E-4</v>
      </c>
      <c r="F424" s="40">
        <v>0</v>
      </c>
      <c r="G424" s="40">
        <v>0</v>
      </c>
      <c r="H424" s="40">
        <v>0.10722610722610723</v>
      </c>
      <c r="I424" s="40">
        <v>0</v>
      </c>
      <c r="J424" s="40">
        <v>0</v>
      </c>
      <c r="K424" s="40">
        <v>0</v>
      </c>
      <c r="L424" s="40">
        <v>0</v>
      </c>
      <c r="M424" s="40">
        <v>0</v>
      </c>
      <c r="N424" s="40">
        <v>0</v>
      </c>
      <c r="O424" s="41">
        <v>4.1782215648376968E-3</v>
      </c>
    </row>
    <row r="425" spans="1:15" ht="28.5" customHeight="1" x14ac:dyDescent="0.3">
      <c r="A425" s="12">
        <v>70</v>
      </c>
      <c r="B425" s="13" t="s">
        <v>177</v>
      </c>
      <c r="C425" s="40">
        <v>2.0999370018899431E-3</v>
      </c>
      <c r="D425" s="40">
        <v>1.3419037943595735E-3</v>
      </c>
      <c r="E425" s="40">
        <v>0</v>
      </c>
      <c r="F425" s="40">
        <v>0</v>
      </c>
      <c r="G425" s="40">
        <v>0</v>
      </c>
      <c r="H425" s="40">
        <v>0</v>
      </c>
      <c r="I425" s="40">
        <v>0</v>
      </c>
      <c r="J425" s="40">
        <v>0</v>
      </c>
      <c r="K425" s="40">
        <v>0</v>
      </c>
      <c r="L425" s="40">
        <v>0</v>
      </c>
      <c r="M425" s="40">
        <v>0</v>
      </c>
      <c r="N425" s="40">
        <v>0</v>
      </c>
      <c r="O425" s="41">
        <v>1.2212720973210566E-3</v>
      </c>
    </row>
    <row r="426" spans="1:15" ht="28.5" customHeight="1" x14ac:dyDescent="0.3">
      <c r="A426" s="3">
        <v>71</v>
      </c>
      <c r="B426" s="13" t="s">
        <v>57</v>
      </c>
      <c r="C426" s="40">
        <v>1.3199604011879644E-3</v>
      </c>
      <c r="D426" s="40">
        <v>2.0223502938579423E-3</v>
      </c>
      <c r="E426" s="40">
        <v>0</v>
      </c>
      <c r="F426" s="40">
        <v>0</v>
      </c>
      <c r="G426" s="40">
        <v>0</v>
      </c>
      <c r="H426" s="40">
        <v>0</v>
      </c>
      <c r="I426" s="40">
        <v>0</v>
      </c>
      <c r="J426" s="40">
        <v>0</v>
      </c>
      <c r="K426" s="40">
        <v>0</v>
      </c>
      <c r="L426" s="40">
        <v>0</v>
      </c>
      <c r="M426" s="40">
        <v>0</v>
      </c>
      <c r="N426" s="40">
        <v>0</v>
      </c>
      <c r="O426" s="41">
        <v>1.2286015859897402E-3</v>
      </c>
    </row>
    <row r="427" spans="1:15" ht="27.75" customHeight="1" x14ac:dyDescent="0.3">
      <c r="A427" s="12">
        <v>72</v>
      </c>
      <c r="B427" s="13" t="s">
        <v>58</v>
      </c>
      <c r="C427" s="40">
        <v>0</v>
      </c>
      <c r="D427" s="40">
        <v>0</v>
      </c>
      <c r="E427" s="40">
        <v>1.6711149151501403E-2</v>
      </c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1">
        <v>1.1460101289150894E-3</v>
      </c>
    </row>
    <row r="428" spans="1:15" ht="23.25" customHeight="1" x14ac:dyDescent="0.3">
      <c r="A428" s="3">
        <v>73</v>
      </c>
      <c r="B428" s="13" t="s">
        <v>59</v>
      </c>
      <c r="C428" s="40">
        <v>2.0399388018359447E-3</v>
      </c>
      <c r="D428" s="40">
        <v>4.8738958568720365E-3</v>
      </c>
      <c r="E428" s="40">
        <v>1.8096235069111214E-3</v>
      </c>
      <c r="F428" s="40">
        <v>0</v>
      </c>
      <c r="G428" s="40">
        <v>0</v>
      </c>
      <c r="H428" s="40">
        <v>0</v>
      </c>
      <c r="I428" s="40">
        <v>0</v>
      </c>
      <c r="J428" s="40">
        <v>0</v>
      </c>
      <c r="K428" s="40">
        <v>0</v>
      </c>
      <c r="L428" s="40">
        <v>0</v>
      </c>
      <c r="M428" s="40">
        <v>0</v>
      </c>
      <c r="N428" s="40">
        <v>0</v>
      </c>
      <c r="O428" s="41">
        <v>2.7065007587073696E-3</v>
      </c>
    </row>
    <row r="429" spans="1:15" ht="23.25" customHeight="1" x14ac:dyDescent="0.3">
      <c r="A429" s="12">
        <v>74</v>
      </c>
      <c r="B429" s="13" t="s">
        <v>60</v>
      </c>
      <c r="C429" s="40">
        <v>1.9799406017819467E-3</v>
      </c>
      <c r="D429" s="40">
        <v>4.1428114783412318E-3</v>
      </c>
      <c r="E429" s="40">
        <v>0</v>
      </c>
      <c r="F429" s="40">
        <v>0</v>
      </c>
      <c r="G429" s="40">
        <v>0</v>
      </c>
      <c r="H429" s="40">
        <v>0</v>
      </c>
      <c r="I429" s="40">
        <v>0</v>
      </c>
      <c r="J429" s="40">
        <v>0</v>
      </c>
      <c r="K429" s="40">
        <v>0</v>
      </c>
      <c r="L429" s="40">
        <v>0</v>
      </c>
      <c r="M429" s="40">
        <v>0</v>
      </c>
      <c r="N429" s="40">
        <v>0</v>
      </c>
      <c r="O429" s="41">
        <v>2.276640264517054E-3</v>
      </c>
    </row>
    <row r="430" spans="1:15" ht="36" customHeight="1" x14ac:dyDescent="0.3">
      <c r="A430" s="3">
        <v>75</v>
      </c>
      <c r="B430" s="13" t="s">
        <v>61</v>
      </c>
      <c r="C430" s="40">
        <v>2.1999340019799403E-3</v>
      </c>
      <c r="D430" s="40">
        <v>4.2820656456804326E-3</v>
      </c>
      <c r="E430" s="40">
        <v>5.3443046830254576E-3</v>
      </c>
      <c r="F430" s="40">
        <v>0</v>
      </c>
      <c r="G430" s="40">
        <v>0</v>
      </c>
      <c r="H430" s="40">
        <v>0</v>
      </c>
      <c r="I430" s="40">
        <v>0</v>
      </c>
      <c r="J430" s="40">
        <v>0</v>
      </c>
      <c r="K430" s="40">
        <v>0</v>
      </c>
      <c r="L430" s="40">
        <v>0</v>
      </c>
      <c r="M430" s="40">
        <v>0</v>
      </c>
      <c r="N430" s="40">
        <v>0</v>
      </c>
      <c r="O430" s="41">
        <v>2.7705639607474831E-3</v>
      </c>
    </row>
    <row r="431" spans="1:15" ht="23.25" customHeight="1" x14ac:dyDescent="0.3">
      <c r="A431" s="12">
        <v>76</v>
      </c>
      <c r="B431" s="13" t="s">
        <v>131</v>
      </c>
      <c r="C431" s="40">
        <v>4.619861404157875E-3</v>
      </c>
      <c r="D431" s="40">
        <v>4.8422471824767638E-3</v>
      </c>
      <c r="E431" s="40">
        <v>0</v>
      </c>
      <c r="F431" s="40">
        <v>0</v>
      </c>
      <c r="G431" s="40">
        <v>0</v>
      </c>
      <c r="H431" s="40">
        <v>0</v>
      </c>
      <c r="I431" s="40">
        <v>0</v>
      </c>
      <c r="J431" s="40">
        <v>0</v>
      </c>
      <c r="K431" s="40">
        <v>0</v>
      </c>
      <c r="L431" s="40">
        <v>0</v>
      </c>
      <c r="M431" s="40">
        <v>0</v>
      </c>
      <c r="N431" s="40">
        <v>0</v>
      </c>
      <c r="O431" s="41">
        <v>3.4258236219236581E-3</v>
      </c>
    </row>
    <row r="432" spans="1:15" ht="23.25" customHeight="1" x14ac:dyDescent="0.3">
      <c r="A432" s="3">
        <v>77</v>
      </c>
      <c r="B432" s="13" t="s">
        <v>62</v>
      </c>
      <c r="C432" s="40">
        <v>0</v>
      </c>
      <c r="D432" s="40">
        <v>0</v>
      </c>
      <c r="E432" s="40">
        <v>1.4208769135690157E-2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1">
        <v>9.7440296901748656E-4</v>
      </c>
    </row>
    <row r="433" spans="1:15" ht="23.25" customHeight="1" x14ac:dyDescent="0.3">
      <c r="A433" s="12">
        <v>78</v>
      </c>
      <c r="B433" s="13" t="s">
        <v>63</v>
      </c>
      <c r="C433" s="40">
        <v>4.0198794036178914E-3</v>
      </c>
      <c r="D433" s="40">
        <v>3.5604758694682084E-3</v>
      </c>
      <c r="E433" s="40">
        <v>0</v>
      </c>
      <c r="F433" s="40">
        <v>0</v>
      </c>
      <c r="G433" s="40">
        <v>0</v>
      </c>
      <c r="H433" s="40">
        <v>0</v>
      </c>
      <c r="I433" s="40">
        <v>0</v>
      </c>
      <c r="J433" s="40">
        <v>0</v>
      </c>
      <c r="K433" s="40">
        <v>0</v>
      </c>
      <c r="L433" s="40">
        <v>0</v>
      </c>
      <c r="M433" s="40">
        <v>0</v>
      </c>
      <c r="N433" s="40">
        <v>0</v>
      </c>
      <c r="O433" s="41">
        <v>2.7256202721070589E-3</v>
      </c>
    </row>
    <row r="434" spans="1:15" ht="23.25" customHeight="1" x14ac:dyDescent="0.3">
      <c r="A434" s="3">
        <v>79</v>
      </c>
      <c r="B434" s="13" t="s">
        <v>64</v>
      </c>
      <c r="C434" s="40">
        <v>0</v>
      </c>
      <c r="D434" s="40">
        <v>0</v>
      </c>
      <c r="E434" s="40">
        <v>7.4328246142964949E-3</v>
      </c>
      <c r="F434" s="40">
        <v>0</v>
      </c>
      <c r="G434" s="40">
        <v>0</v>
      </c>
      <c r="H434" s="40">
        <v>0</v>
      </c>
      <c r="I434" s="40">
        <v>0</v>
      </c>
      <c r="J434" s="40">
        <v>0</v>
      </c>
      <c r="K434" s="40">
        <v>0</v>
      </c>
      <c r="L434" s="40">
        <v>0</v>
      </c>
      <c r="M434" s="40">
        <v>0</v>
      </c>
      <c r="N434" s="40">
        <v>0</v>
      </c>
      <c r="O434" s="41">
        <v>5.0972510730465674E-4</v>
      </c>
    </row>
    <row r="435" spans="1:15" ht="37.5" customHeight="1" x14ac:dyDescent="0.3">
      <c r="A435" s="12">
        <v>80</v>
      </c>
      <c r="B435" s="13" t="s">
        <v>65</v>
      </c>
      <c r="C435" s="40">
        <v>0</v>
      </c>
      <c r="D435" s="40">
        <v>0</v>
      </c>
      <c r="E435" s="40">
        <v>0</v>
      </c>
      <c r="F435" s="40">
        <v>0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0</v>
      </c>
      <c r="N435" s="40">
        <v>0</v>
      </c>
      <c r="O435" s="41">
        <v>0</v>
      </c>
    </row>
    <row r="436" spans="1:15" ht="23.25" customHeight="1" x14ac:dyDescent="0.3">
      <c r="A436" s="3">
        <v>81</v>
      </c>
      <c r="B436" s="13" t="s">
        <v>132</v>
      </c>
      <c r="C436" s="40">
        <v>0</v>
      </c>
      <c r="D436" s="40">
        <v>0</v>
      </c>
      <c r="E436" s="40">
        <v>1.3493376316696499E-2</v>
      </c>
      <c r="F436" s="40">
        <v>0</v>
      </c>
      <c r="G436" s="40">
        <v>0</v>
      </c>
      <c r="H436" s="40">
        <v>0</v>
      </c>
      <c r="I436" s="40">
        <v>0</v>
      </c>
      <c r="J436" s="40">
        <v>0</v>
      </c>
      <c r="K436" s="40">
        <v>0</v>
      </c>
      <c r="L436" s="40">
        <v>0</v>
      </c>
      <c r="M436" s="40">
        <v>0</v>
      </c>
      <c r="N436" s="40">
        <v>0</v>
      </c>
      <c r="O436" s="41">
        <v>9.2534306240740218E-4</v>
      </c>
    </row>
    <row r="437" spans="1:15" ht="23.25" customHeight="1" x14ac:dyDescent="0.3">
      <c r="A437" s="12">
        <v>82</v>
      </c>
      <c r="B437" s="13" t="s">
        <v>66</v>
      </c>
      <c r="C437" s="40">
        <v>0</v>
      </c>
      <c r="D437" s="40">
        <v>0</v>
      </c>
      <c r="E437" s="40">
        <v>0</v>
      </c>
      <c r="F437" s="40">
        <v>0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0</v>
      </c>
      <c r="M437" s="40">
        <v>0</v>
      </c>
      <c r="N437" s="40">
        <v>0</v>
      </c>
      <c r="O437" s="41">
        <v>0</v>
      </c>
    </row>
    <row r="438" spans="1:15" ht="36" customHeight="1" x14ac:dyDescent="0.3">
      <c r="A438" s="3">
        <v>83</v>
      </c>
      <c r="B438" s="13" t="s">
        <v>133</v>
      </c>
      <c r="C438" s="40">
        <v>3.2165701695615798E-3</v>
      </c>
      <c r="D438" s="40">
        <v>3.0224484047485681E-3</v>
      </c>
      <c r="E438" s="40">
        <v>0</v>
      </c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1">
        <v>2.2487789336923867E-3</v>
      </c>
    </row>
    <row r="439" spans="1:15" ht="46.5" customHeight="1" x14ac:dyDescent="0.3">
      <c r="A439" s="12">
        <v>84</v>
      </c>
      <c r="B439" s="13" t="s">
        <v>67</v>
      </c>
      <c r="C439" s="40">
        <v>0</v>
      </c>
      <c r="D439" s="40">
        <v>0</v>
      </c>
      <c r="E439" s="40">
        <v>1.4048179464083222E-2</v>
      </c>
      <c r="F439" s="40">
        <v>0</v>
      </c>
      <c r="G439" s="40">
        <v>0</v>
      </c>
      <c r="H439" s="40">
        <v>0</v>
      </c>
      <c r="I439" s="40">
        <v>0</v>
      </c>
      <c r="J439" s="40">
        <v>0</v>
      </c>
      <c r="K439" s="40">
        <v>0</v>
      </c>
      <c r="L439" s="40">
        <v>0</v>
      </c>
      <c r="M439" s="40">
        <v>0</v>
      </c>
      <c r="N439" s="40">
        <v>0</v>
      </c>
      <c r="O439" s="41">
        <v>9.6339011833964077E-4</v>
      </c>
    </row>
    <row r="440" spans="1:15" ht="30.75" customHeight="1" x14ac:dyDescent="0.3">
      <c r="A440" s="3">
        <v>85</v>
      </c>
      <c r="B440" s="13" t="s">
        <v>68</v>
      </c>
      <c r="C440" s="40">
        <v>0</v>
      </c>
      <c r="D440" s="40">
        <v>0</v>
      </c>
      <c r="E440" s="40">
        <v>0</v>
      </c>
      <c r="F440" s="40">
        <v>0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0</v>
      </c>
      <c r="N440" s="40">
        <v>0</v>
      </c>
      <c r="O440" s="41">
        <v>0</v>
      </c>
    </row>
    <row r="441" spans="1:15" ht="23.25" customHeight="1" x14ac:dyDescent="0.3">
      <c r="A441" s="12">
        <v>86</v>
      </c>
      <c r="B441" s="13" t="s">
        <v>69</v>
      </c>
      <c r="C441" s="40">
        <v>4.4598662040138794E-3</v>
      </c>
      <c r="D441" s="40">
        <v>3.8927869506185744E-3</v>
      </c>
      <c r="E441" s="40">
        <v>1.9716653191655654E-2</v>
      </c>
      <c r="F441" s="40">
        <v>0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0</v>
      </c>
      <c r="N441" s="40">
        <v>0</v>
      </c>
      <c r="O441" s="41">
        <v>4.3536262567997171E-3</v>
      </c>
    </row>
    <row r="442" spans="1:15" ht="23.25" customHeight="1" x14ac:dyDescent="0.3">
      <c r="A442" s="3">
        <v>87</v>
      </c>
      <c r="B442" s="13" t="s">
        <v>70</v>
      </c>
      <c r="C442" s="40">
        <v>0</v>
      </c>
      <c r="D442" s="40">
        <v>0</v>
      </c>
      <c r="E442" s="40">
        <v>5.9155938977633181E-2</v>
      </c>
      <c r="F442" s="40">
        <v>0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0</v>
      </c>
      <c r="N442" s="40">
        <v>0</v>
      </c>
      <c r="O442" s="41">
        <v>4.056770999962005E-3</v>
      </c>
    </row>
    <row r="443" spans="1:15" ht="23.25" customHeight="1" x14ac:dyDescent="0.3">
      <c r="A443" s="12">
        <v>88</v>
      </c>
      <c r="B443" s="13" t="s">
        <v>134</v>
      </c>
      <c r="C443" s="40">
        <v>0</v>
      </c>
      <c r="D443" s="40">
        <v>0</v>
      </c>
      <c r="E443" s="40">
        <v>0</v>
      </c>
      <c r="F443" s="40">
        <v>0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0</v>
      </c>
      <c r="N443" s="40">
        <v>0</v>
      </c>
      <c r="O443" s="41">
        <v>0</v>
      </c>
    </row>
    <row r="444" spans="1:15" ht="23.25" customHeight="1" x14ac:dyDescent="0.3">
      <c r="A444" s="3">
        <v>89</v>
      </c>
      <c r="B444" s="13" t="s">
        <v>135</v>
      </c>
      <c r="C444" s="40">
        <v>2.8699139025829224E-3</v>
      </c>
      <c r="D444" s="40">
        <v>2.7059616607958384E-3</v>
      </c>
      <c r="E444" s="40">
        <v>1.888850592238479E-2</v>
      </c>
      <c r="F444" s="40">
        <v>0</v>
      </c>
      <c r="G444" s="40">
        <v>0</v>
      </c>
      <c r="H444" s="40">
        <v>4.662004662004662E-3</v>
      </c>
      <c r="I444" s="40">
        <v>0</v>
      </c>
      <c r="J444" s="40">
        <v>0.12631578947368424</v>
      </c>
      <c r="K444" s="40">
        <v>0</v>
      </c>
      <c r="L444" s="40">
        <v>0</v>
      </c>
      <c r="M444" s="40">
        <v>0</v>
      </c>
      <c r="N444" s="40">
        <v>0</v>
      </c>
      <c r="O444" s="41">
        <v>4.3006118768502705E-3</v>
      </c>
    </row>
    <row r="445" spans="1:15" ht="23.25" customHeight="1" x14ac:dyDescent="0.3">
      <c r="A445" s="12">
        <v>90</v>
      </c>
      <c r="B445" s="13" t="s">
        <v>136</v>
      </c>
      <c r="C445" s="40">
        <v>1.3332933345332973E-3</v>
      </c>
      <c r="D445" s="40">
        <v>3.1648674395272965E-4</v>
      </c>
      <c r="E445" s="40">
        <v>0</v>
      </c>
      <c r="F445" s="40">
        <v>0</v>
      </c>
      <c r="G445" s="40">
        <v>0</v>
      </c>
      <c r="H445" s="40">
        <v>0</v>
      </c>
      <c r="I445" s="40">
        <v>0</v>
      </c>
      <c r="J445" s="40">
        <v>0</v>
      </c>
      <c r="K445" s="40">
        <v>0</v>
      </c>
      <c r="L445" s="40">
        <v>0</v>
      </c>
      <c r="M445" s="40">
        <v>0</v>
      </c>
      <c r="N445" s="40">
        <v>0</v>
      </c>
      <c r="O445" s="41">
        <v>5.6602082941219407E-4</v>
      </c>
    </row>
    <row r="446" spans="1:15" ht="36.75" customHeight="1" x14ac:dyDescent="0.3">
      <c r="A446" s="3">
        <v>91</v>
      </c>
      <c r="B446" s="13" t="s">
        <v>161</v>
      </c>
      <c r="C446" s="40">
        <v>9.8997030089097333E-4</v>
      </c>
      <c r="D446" s="40">
        <v>1.196319892141318E-3</v>
      </c>
      <c r="E446" s="40">
        <v>0</v>
      </c>
      <c r="F446" s="40">
        <v>0</v>
      </c>
      <c r="G446" s="40">
        <v>0</v>
      </c>
      <c r="H446" s="40">
        <v>0</v>
      </c>
      <c r="I446" s="40">
        <v>0</v>
      </c>
      <c r="J446" s="40">
        <v>0</v>
      </c>
      <c r="K446" s="40">
        <v>0</v>
      </c>
      <c r="L446" s="40">
        <v>0</v>
      </c>
      <c r="M446" s="40">
        <v>0</v>
      </c>
      <c r="N446" s="40">
        <v>0</v>
      </c>
      <c r="O446" s="41">
        <v>7.9615600857886734E-4</v>
      </c>
    </row>
    <row r="447" spans="1:15" ht="23.25" customHeight="1" x14ac:dyDescent="0.3">
      <c r="A447" s="12">
        <v>92</v>
      </c>
      <c r="B447" s="13" t="s">
        <v>71</v>
      </c>
      <c r="C447" s="40">
        <v>0</v>
      </c>
      <c r="D447" s="40">
        <v>0</v>
      </c>
      <c r="E447" s="40">
        <v>2.5711431464727288E-2</v>
      </c>
      <c r="F447" s="40">
        <v>0</v>
      </c>
      <c r="G447" s="40">
        <v>0</v>
      </c>
      <c r="H447" s="40">
        <v>0</v>
      </c>
      <c r="I447" s="40">
        <v>0</v>
      </c>
      <c r="J447" s="40">
        <v>0</v>
      </c>
      <c r="K447" s="40">
        <v>0</v>
      </c>
      <c r="L447" s="40">
        <v>0</v>
      </c>
      <c r="M447" s="40">
        <v>0</v>
      </c>
      <c r="N447" s="40">
        <v>0</v>
      </c>
      <c r="O447" s="41">
        <v>1.7632276883146776E-3</v>
      </c>
    </row>
    <row r="448" spans="1:15" ht="23.25" customHeight="1" x14ac:dyDescent="0.3">
      <c r="A448" s="3">
        <v>93</v>
      </c>
      <c r="B448" s="13" t="s">
        <v>137</v>
      </c>
      <c r="C448" s="40">
        <v>0</v>
      </c>
      <c r="D448" s="40">
        <v>0</v>
      </c>
      <c r="E448" s="40">
        <v>4.1300161315741928E-2</v>
      </c>
      <c r="F448" s="40">
        <v>0</v>
      </c>
      <c r="G448" s="40">
        <v>0</v>
      </c>
      <c r="H448" s="40">
        <v>0</v>
      </c>
      <c r="I448" s="40">
        <v>0</v>
      </c>
      <c r="J448" s="40">
        <v>0</v>
      </c>
      <c r="K448" s="40">
        <v>0</v>
      </c>
      <c r="L448" s="40">
        <v>0</v>
      </c>
      <c r="M448" s="40">
        <v>0</v>
      </c>
      <c r="N448" s="40">
        <v>0</v>
      </c>
      <c r="O448" s="41">
        <v>2.8322650204707809E-3</v>
      </c>
    </row>
    <row r="449" spans="1:701" ht="23.25" customHeight="1" x14ac:dyDescent="0.3">
      <c r="A449" s="12">
        <v>94</v>
      </c>
      <c r="B449" s="13" t="s">
        <v>72</v>
      </c>
      <c r="C449" s="40">
        <v>0</v>
      </c>
      <c r="D449" s="40">
        <v>0</v>
      </c>
      <c r="E449" s="40">
        <v>0</v>
      </c>
      <c r="F449" s="40">
        <v>0</v>
      </c>
      <c r="G449" s="40">
        <v>0</v>
      </c>
      <c r="H449" s="40">
        <v>0</v>
      </c>
      <c r="I449" s="40">
        <v>0</v>
      </c>
      <c r="J449" s="40">
        <v>0</v>
      </c>
      <c r="K449" s="40">
        <v>0</v>
      </c>
      <c r="L449" s="40">
        <v>0</v>
      </c>
      <c r="M449" s="40">
        <v>0</v>
      </c>
      <c r="N449" s="40">
        <v>0</v>
      </c>
      <c r="O449" s="41">
        <v>0</v>
      </c>
    </row>
    <row r="450" spans="1:701" ht="28.5" customHeight="1" x14ac:dyDescent="0.3">
      <c r="A450" s="3">
        <v>95</v>
      </c>
      <c r="B450" s="13" t="s">
        <v>156</v>
      </c>
      <c r="C450" s="40">
        <v>0</v>
      </c>
      <c r="D450" s="40">
        <v>0</v>
      </c>
      <c r="E450" s="40">
        <v>0</v>
      </c>
      <c r="F450" s="40">
        <v>0</v>
      </c>
      <c r="G450" s="40">
        <v>0</v>
      </c>
      <c r="H450" s="40">
        <v>0</v>
      </c>
      <c r="I450" s="40">
        <v>0</v>
      </c>
      <c r="J450" s="40">
        <v>0</v>
      </c>
      <c r="K450" s="40">
        <v>0</v>
      </c>
      <c r="L450" s="40">
        <v>0</v>
      </c>
      <c r="M450" s="40">
        <v>0</v>
      </c>
      <c r="N450" s="40">
        <v>0</v>
      </c>
      <c r="O450" s="41">
        <v>0</v>
      </c>
    </row>
    <row r="451" spans="1:701" ht="28.5" customHeight="1" x14ac:dyDescent="0.3">
      <c r="A451" s="12">
        <v>96</v>
      </c>
      <c r="B451" s="13" t="s">
        <v>162</v>
      </c>
      <c r="C451" s="40">
        <v>0</v>
      </c>
      <c r="D451" s="40">
        <v>0</v>
      </c>
      <c r="E451" s="40">
        <v>0</v>
      </c>
      <c r="F451" s="40">
        <v>0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0</v>
      </c>
      <c r="N451" s="40">
        <v>0</v>
      </c>
      <c r="O451" s="41">
        <v>0</v>
      </c>
    </row>
    <row r="452" spans="1:701" ht="23.25" customHeight="1" x14ac:dyDescent="0.3">
      <c r="A452" s="3">
        <v>97</v>
      </c>
      <c r="B452" s="13" t="s">
        <v>73</v>
      </c>
      <c r="C452" s="40">
        <v>1.0779676609701708E-2</v>
      </c>
      <c r="D452" s="40">
        <v>1.2602502144197694E-2</v>
      </c>
      <c r="E452" s="40">
        <v>0</v>
      </c>
      <c r="F452" s="40">
        <v>0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0</v>
      </c>
      <c r="N452" s="40">
        <v>0</v>
      </c>
      <c r="O452" s="41">
        <v>8.5034315576869197E-3</v>
      </c>
    </row>
    <row r="453" spans="1:701" ht="23.25" customHeight="1" x14ac:dyDescent="0.3">
      <c r="A453" s="12">
        <v>98</v>
      </c>
      <c r="B453" s="13" t="s">
        <v>138</v>
      </c>
      <c r="C453" s="40">
        <v>9.1797246082617519E-3</v>
      </c>
      <c r="D453" s="40">
        <v>7.8330469128300578E-3</v>
      </c>
      <c r="E453" s="40">
        <v>0</v>
      </c>
      <c r="F453" s="40">
        <v>0</v>
      </c>
      <c r="G453" s="40">
        <v>0</v>
      </c>
      <c r="H453" s="40">
        <v>0</v>
      </c>
      <c r="I453" s="40">
        <v>0</v>
      </c>
      <c r="J453" s="40">
        <v>0</v>
      </c>
      <c r="K453" s="40">
        <v>0</v>
      </c>
      <c r="L453" s="40">
        <v>0</v>
      </c>
      <c r="M453" s="40">
        <v>0</v>
      </c>
      <c r="N453" s="40">
        <v>0</v>
      </c>
      <c r="O453" s="41">
        <v>6.1078172692867246E-3</v>
      </c>
    </row>
    <row r="454" spans="1:701" ht="23.25" customHeight="1" x14ac:dyDescent="0.3">
      <c r="A454" s="3">
        <v>99</v>
      </c>
      <c r="B454" s="13" t="s">
        <v>74</v>
      </c>
      <c r="C454" s="40">
        <v>0</v>
      </c>
      <c r="D454" s="40">
        <v>0</v>
      </c>
      <c r="E454" s="40">
        <v>1.0456693962639837E-2</v>
      </c>
      <c r="F454" s="40">
        <v>0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0</v>
      </c>
      <c r="M454" s="40">
        <v>0</v>
      </c>
      <c r="N454" s="40">
        <v>0</v>
      </c>
      <c r="O454" s="41">
        <v>7.1709474240877491E-4</v>
      </c>
    </row>
    <row r="455" spans="1:701" ht="37.5" customHeight="1" x14ac:dyDescent="0.3">
      <c r="A455" s="12">
        <v>100</v>
      </c>
      <c r="B455" s="13" t="s">
        <v>121</v>
      </c>
      <c r="C455" s="40">
        <v>1.0079697609071727E-2</v>
      </c>
      <c r="D455" s="40">
        <v>4.4434738850963242E-3</v>
      </c>
      <c r="E455" s="40">
        <v>0</v>
      </c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1">
        <v>5.0810066282021889E-3</v>
      </c>
    </row>
    <row r="456" spans="1:701" ht="23.25" customHeight="1" x14ac:dyDescent="0.3">
      <c r="A456" s="3">
        <v>101</v>
      </c>
      <c r="B456" s="13" t="s">
        <v>75</v>
      </c>
      <c r="C456" s="40">
        <v>0</v>
      </c>
      <c r="D456" s="40">
        <v>0</v>
      </c>
      <c r="E456" s="40">
        <v>0</v>
      </c>
      <c r="F456" s="40">
        <v>0</v>
      </c>
      <c r="G456" s="40">
        <v>0</v>
      </c>
      <c r="H456" s="40">
        <v>0</v>
      </c>
      <c r="I456" s="40">
        <v>0</v>
      </c>
      <c r="J456" s="40">
        <v>0</v>
      </c>
      <c r="K456" s="40">
        <v>0</v>
      </c>
      <c r="L456" s="40">
        <v>0</v>
      </c>
      <c r="M456" s="40">
        <v>0</v>
      </c>
      <c r="N456" s="40">
        <v>0</v>
      </c>
      <c r="O456" s="41">
        <v>0</v>
      </c>
    </row>
    <row r="457" spans="1:701" s="19" customFormat="1" ht="23.25" customHeight="1" x14ac:dyDescent="0.3">
      <c r="A457" s="12">
        <v>102</v>
      </c>
      <c r="B457" s="13" t="s">
        <v>178</v>
      </c>
      <c r="C457" s="40">
        <v>0</v>
      </c>
      <c r="D457" s="40">
        <v>0</v>
      </c>
      <c r="E457" s="40">
        <v>0</v>
      </c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1">
        <v>0</v>
      </c>
      <c r="P457" s="15"/>
      <c r="Q457" s="16"/>
      <c r="R457" s="16"/>
      <c r="S457" s="16"/>
      <c r="T457" s="17"/>
      <c r="U457" s="17"/>
      <c r="V457" s="17"/>
      <c r="W457" s="17"/>
      <c r="X457" s="17"/>
      <c r="Y457" s="17"/>
      <c r="Z457" s="17"/>
      <c r="AA457" s="17"/>
      <c r="AB457" s="17"/>
      <c r="AC457" s="18"/>
      <c r="AD457" s="18"/>
      <c r="AE457" s="14"/>
      <c r="AF457" s="15"/>
      <c r="AG457" s="16"/>
      <c r="AH457" s="16"/>
      <c r="AI457" s="16"/>
      <c r="AJ457" s="17"/>
      <c r="AK457" s="17"/>
      <c r="AL457" s="17"/>
      <c r="AM457" s="17"/>
      <c r="AN457" s="17"/>
      <c r="AO457" s="17"/>
      <c r="AP457" s="17"/>
      <c r="AQ457" s="17"/>
      <c r="AR457" s="17"/>
      <c r="AS457" s="18"/>
      <c r="AU457" s="14"/>
      <c r="AV457" s="15"/>
      <c r="AW457" s="16"/>
      <c r="AX457" s="16"/>
      <c r="AY457" s="16"/>
      <c r="AZ457" s="17"/>
      <c r="BA457" s="17"/>
      <c r="BB457" s="17"/>
      <c r="BC457" s="17"/>
      <c r="BD457" s="17"/>
      <c r="BE457" s="17"/>
      <c r="BF457" s="17"/>
      <c r="BG457" s="17"/>
      <c r="BH457" s="17"/>
      <c r="BI457" s="18"/>
      <c r="BK457" s="14"/>
      <c r="BL457" s="15"/>
      <c r="BM457" s="16"/>
      <c r="BN457" s="16"/>
      <c r="BO457" s="16"/>
      <c r="BP457" s="17"/>
      <c r="BQ457" s="17"/>
      <c r="BR457" s="17"/>
      <c r="BS457" s="17"/>
      <c r="BT457" s="17"/>
      <c r="BU457" s="17"/>
      <c r="BV457" s="17"/>
      <c r="BW457" s="17"/>
      <c r="BX457" s="17"/>
      <c r="BY457" s="18"/>
      <c r="CA457" s="14"/>
      <c r="CB457" s="15"/>
      <c r="CC457" s="16"/>
      <c r="CD457" s="16"/>
      <c r="CE457" s="16"/>
      <c r="CF457" s="17"/>
      <c r="CG457" s="17"/>
      <c r="CH457" s="17"/>
      <c r="CI457" s="17"/>
      <c r="CJ457" s="17"/>
      <c r="CK457" s="17"/>
      <c r="CL457" s="17"/>
      <c r="CM457" s="17"/>
      <c r="CN457" s="17"/>
      <c r="CO457" s="18"/>
      <c r="CQ457" s="14"/>
      <c r="CR457" s="15"/>
      <c r="CS457" s="16"/>
      <c r="CT457" s="16"/>
      <c r="CU457" s="16"/>
      <c r="CV457" s="17"/>
      <c r="CW457" s="17"/>
      <c r="CX457" s="17"/>
      <c r="CY457" s="17"/>
      <c r="CZ457" s="17"/>
      <c r="DA457" s="17"/>
      <c r="DB457" s="17"/>
      <c r="DC457" s="17"/>
      <c r="DD457" s="17"/>
      <c r="DE457" s="18"/>
      <c r="DG457" s="14"/>
      <c r="DH457" s="15"/>
      <c r="DI457" s="16"/>
      <c r="DJ457" s="16"/>
      <c r="DK457" s="16"/>
      <c r="DL457" s="17"/>
      <c r="DM457" s="17"/>
      <c r="DN457" s="17"/>
      <c r="DO457" s="17"/>
      <c r="DP457" s="17"/>
      <c r="DQ457" s="17"/>
      <c r="DR457" s="17"/>
      <c r="DS457" s="17"/>
      <c r="DT457" s="17"/>
      <c r="DU457" s="18"/>
      <c r="DW457" s="14"/>
      <c r="DX457" s="15"/>
      <c r="DY457" s="16"/>
      <c r="DZ457" s="16"/>
      <c r="EA457" s="16"/>
      <c r="EB457" s="17"/>
      <c r="EC457" s="17"/>
      <c r="ED457" s="17"/>
      <c r="EE457" s="17"/>
      <c r="EF457" s="17"/>
      <c r="EG457" s="17"/>
      <c r="EH457" s="17"/>
      <c r="EI457" s="17"/>
      <c r="EJ457" s="17"/>
      <c r="EK457" s="18"/>
      <c r="EM457" s="14"/>
      <c r="EN457" s="15"/>
      <c r="EO457" s="16"/>
      <c r="EP457" s="16"/>
      <c r="EQ457" s="16"/>
      <c r="ER457" s="17"/>
      <c r="ES457" s="17"/>
      <c r="ET457" s="17"/>
      <c r="EU457" s="17"/>
      <c r="EV457" s="17"/>
      <c r="EW457" s="17"/>
      <c r="EX457" s="17"/>
      <c r="EY457" s="17"/>
      <c r="EZ457" s="17"/>
      <c r="FA457" s="18"/>
      <c r="FC457" s="14"/>
      <c r="FD457" s="15"/>
      <c r="FE457" s="16"/>
      <c r="FF457" s="16"/>
      <c r="FG457" s="16"/>
      <c r="FH457" s="17"/>
      <c r="FI457" s="17"/>
      <c r="FJ457" s="17"/>
      <c r="FK457" s="17"/>
      <c r="FL457" s="17"/>
      <c r="FM457" s="17"/>
      <c r="FN457" s="17"/>
      <c r="FO457" s="17"/>
      <c r="FP457" s="17"/>
      <c r="FQ457" s="18"/>
      <c r="FS457" s="14"/>
      <c r="FT457" s="15"/>
      <c r="FU457" s="16"/>
      <c r="FV457" s="16"/>
      <c r="FW457" s="16"/>
      <c r="FX457" s="17"/>
      <c r="FY457" s="17"/>
      <c r="FZ457" s="17"/>
      <c r="GA457" s="17"/>
      <c r="GB457" s="17"/>
      <c r="GC457" s="17"/>
      <c r="GD457" s="17"/>
      <c r="GE457" s="17"/>
      <c r="GF457" s="17"/>
      <c r="GG457" s="18"/>
      <c r="GI457" s="14"/>
      <c r="GJ457" s="15"/>
      <c r="GK457" s="16"/>
      <c r="GL457" s="16"/>
      <c r="GM457" s="16"/>
      <c r="GN457" s="17"/>
      <c r="GO457" s="17"/>
      <c r="GP457" s="17"/>
      <c r="GQ457" s="17"/>
      <c r="GR457" s="17"/>
      <c r="GS457" s="17"/>
      <c r="GT457" s="17"/>
      <c r="GU457" s="17"/>
      <c r="GV457" s="17"/>
      <c r="GW457" s="18"/>
      <c r="GY457" s="14"/>
      <c r="GZ457" s="15"/>
      <c r="HA457" s="16"/>
      <c r="HB457" s="16"/>
      <c r="HC457" s="16"/>
      <c r="HD457" s="17"/>
      <c r="HE457" s="17"/>
      <c r="HF457" s="17"/>
      <c r="HG457" s="17"/>
      <c r="HH457" s="17"/>
      <c r="HI457" s="17"/>
      <c r="HJ457" s="17"/>
      <c r="HK457" s="17"/>
      <c r="HL457" s="17"/>
      <c r="HM457" s="18"/>
      <c r="HO457" s="14"/>
      <c r="HP457" s="15"/>
      <c r="HQ457" s="16"/>
      <c r="HR457" s="16"/>
      <c r="HS457" s="16"/>
      <c r="HT457" s="17"/>
      <c r="HU457" s="17"/>
      <c r="HV457" s="17"/>
      <c r="HW457" s="17"/>
      <c r="HX457" s="17"/>
      <c r="HY457" s="17"/>
      <c r="HZ457" s="17"/>
      <c r="IA457" s="17"/>
      <c r="IB457" s="17"/>
      <c r="IC457" s="18"/>
      <c r="IE457" s="14"/>
      <c r="IF457" s="15"/>
      <c r="IG457" s="16"/>
      <c r="IH457" s="16"/>
      <c r="II457" s="16"/>
      <c r="IJ457" s="17"/>
      <c r="IK457" s="17"/>
      <c r="IL457" s="17"/>
      <c r="IM457" s="17"/>
      <c r="IN457" s="17"/>
      <c r="IO457" s="17"/>
      <c r="IP457" s="17"/>
      <c r="IQ457" s="17"/>
      <c r="IR457" s="17"/>
      <c r="IS457" s="18"/>
      <c r="IU457" s="14"/>
      <c r="IV457" s="15"/>
      <c r="IW457" s="16"/>
      <c r="IX457" s="16"/>
      <c r="IY457" s="16"/>
      <c r="IZ457" s="17"/>
      <c r="JA457" s="17"/>
      <c r="JB457" s="17"/>
      <c r="JC457" s="17"/>
      <c r="JD457" s="17"/>
      <c r="JE457" s="17"/>
      <c r="JF457" s="17"/>
      <c r="JG457" s="17"/>
      <c r="JH457" s="17"/>
      <c r="JI457" s="18"/>
      <c r="JK457" s="14"/>
      <c r="JL457" s="15"/>
      <c r="JM457" s="16"/>
      <c r="JN457" s="16"/>
      <c r="JO457" s="16"/>
      <c r="JP457" s="17"/>
      <c r="JQ457" s="17"/>
      <c r="JR457" s="17"/>
      <c r="JS457" s="17"/>
      <c r="JT457" s="17"/>
      <c r="JU457" s="17"/>
      <c r="JV457" s="17"/>
      <c r="JW457" s="17"/>
      <c r="JX457" s="17"/>
      <c r="JY457" s="18"/>
      <c r="KA457" s="14"/>
      <c r="KB457" s="15"/>
      <c r="KC457" s="16"/>
      <c r="KD457" s="16"/>
      <c r="KE457" s="16"/>
      <c r="KF457" s="17"/>
      <c r="KG457" s="17"/>
      <c r="KH457" s="17"/>
      <c r="KI457" s="17"/>
      <c r="KJ457" s="17"/>
      <c r="KK457" s="17"/>
      <c r="KL457" s="17"/>
      <c r="KM457" s="17"/>
      <c r="KN457" s="17"/>
      <c r="KO457" s="18"/>
      <c r="KQ457" s="14"/>
      <c r="KR457" s="15"/>
      <c r="KS457" s="16"/>
      <c r="KT457" s="16"/>
      <c r="KU457" s="16"/>
      <c r="KV457" s="17"/>
      <c r="KW457" s="17"/>
      <c r="KX457" s="17"/>
      <c r="KY457" s="17"/>
      <c r="KZ457" s="17"/>
      <c r="LA457" s="17"/>
      <c r="LB457" s="17"/>
      <c r="LC457" s="17"/>
      <c r="LD457" s="17"/>
      <c r="LE457" s="18"/>
      <c r="LG457" s="14"/>
      <c r="LH457" s="15"/>
      <c r="LI457" s="16"/>
      <c r="LJ457" s="16"/>
      <c r="LK457" s="16"/>
      <c r="LL457" s="17"/>
      <c r="LM457" s="17"/>
      <c r="LN457" s="17"/>
      <c r="LO457" s="17"/>
      <c r="LP457" s="17"/>
      <c r="LQ457" s="17"/>
      <c r="LR457" s="17"/>
      <c r="LS457" s="17"/>
      <c r="LT457" s="17"/>
      <c r="LU457" s="18"/>
      <c r="LW457" s="14"/>
      <c r="LX457" s="15"/>
      <c r="LY457" s="16"/>
      <c r="LZ457" s="16"/>
      <c r="MA457" s="16"/>
      <c r="MB457" s="17"/>
      <c r="MC457" s="17"/>
      <c r="MD457" s="17"/>
      <c r="ME457" s="17"/>
      <c r="MF457" s="17"/>
      <c r="MG457" s="17"/>
      <c r="MH457" s="17"/>
      <c r="MI457" s="17"/>
      <c r="MJ457" s="17"/>
      <c r="MK457" s="18"/>
      <c r="MM457" s="14"/>
      <c r="MN457" s="15"/>
      <c r="MO457" s="16"/>
      <c r="MP457" s="16"/>
      <c r="MQ457" s="16"/>
      <c r="MR457" s="17"/>
      <c r="MS457" s="17"/>
      <c r="MT457" s="17"/>
      <c r="MU457" s="17"/>
      <c r="MV457" s="17"/>
      <c r="MW457" s="17"/>
      <c r="MX457" s="17"/>
      <c r="MY457" s="17"/>
      <c r="MZ457" s="17"/>
      <c r="NA457" s="18"/>
      <c r="NC457" s="14"/>
      <c r="ND457" s="15"/>
      <c r="NE457" s="16"/>
      <c r="NF457" s="16"/>
      <c r="NG457" s="16"/>
      <c r="NH457" s="17"/>
      <c r="NI457" s="17"/>
      <c r="NJ457" s="17"/>
      <c r="NK457" s="17"/>
      <c r="NL457" s="17"/>
      <c r="NM457" s="17"/>
      <c r="NN457" s="17"/>
      <c r="NO457" s="17"/>
      <c r="NP457" s="17"/>
      <c r="NQ457" s="18"/>
      <c r="NS457" s="14"/>
      <c r="NT457" s="15"/>
      <c r="NU457" s="16"/>
      <c r="NV457" s="16"/>
      <c r="NW457" s="16"/>
      <c r="NX457" s="17"/>
      <c r="NY457" s="17"/>
      <c r="NZ457" s="17"/>
      <c r="OA457" s="17"/>
      <c r="OB457" s="17"/>
      <c r="OC457" s="17"/>
      <c r="OD457" s="17"/>
      <c r="OE457" s="17"/>
      <c r="OF457" s="17"/>
      <c r="OG457" s="18"/>
      <c r="OI457" s="14"/>
      <c r="OJ457" s="15"/>
      <c r="OK457" s="16"/>
      <c r="OL457" s="16"/>
      <c r="OM457" s="16"/>
      <c r="ON457" s="17"/>
      <c r="OO457" s="17"/>
      <c r="OP457" s="17"/>
      <c r="OQ457" s="17"/>
      <c r="OR457" s="17"/>
      <c r="OS457" s="17"/>
      <c r="OT457" s="17"/>
      <c r="OU457" s="17"/>
      <c r="OV457" s="17"/>
      <c r="OW457" s="18"/>
      <c r="OY457" s="14"/>
      <c r="OZ457" s="15"/>
      <c r="PA457" s="16"/>
      <c r="PB457" s="16"/>
      <c r="PC457" s="16"/>
      <c r="PD457" s="17"/>
      <c r="PE457" s="17"/>
      <c r="PF457" s="17"/>
      <c r="PG457" s="17"/>
      <c r="PH457" s="17"/>
      <c r="PI457" s="17"/>
      <c r="PJ457" s="17"/>
      <c r="PK457" s="17"/>
      <c r="PL457" s="17"/>
      <c r="PM457" s="18"/>
      <c r="PO457" s="14"/>
      <c r="PP457" s="15"/>
      <c r="PQ457" s="16"/>
      <c r="PR457" s="16"/>
      <c r="PS457" s="16"/>
      <c r="PT457" s="17"/>
      <c r="PU457" s="17"/>
      <c r="PV457" s="17"/>
      <c r="PW457" s="17"/>
      <c r="PX457" s="17"/>
      <c r="PY457" s="17"/>
      <c r="PZ457" s="17"/>
      <c r="QA457" s="17"/>
      <c r="QB457" s="17"/>
      <c r="QC457" s="18"/>
      <c r="QE457" s="14"/>
      <c r="QF457" s="15"/>
      <c r="QG457" s="16"/>
      <c r="QH457" s="16"/>
      <c r="QI457" s="16"/>
      <c r="QJ457" s="17"/>
      <c r="QK457" s="17"/>
      <c r="QL457" s="17"/>
      <c r="QM457" s="17"/>
      <c r="QN457" s="17"/>
      <c r="QO457" s="17"/>
      <c r="QP457" s="17"/>
      <c r="QQ457" s="17"/>
      <c r="QR457" s="17"/>
      <c r="QS457" s="18"/>
      <c r="QU457" s="14"/>
      <c r="QV457" s="15"/>
      <c r="QW457" s="16"/>
      <c r="QX457" s="16"/>
      <c r="QY457" s="16"/>
      <c r="QZ457" s="17"/>
      <c r="RA457" s="17"/>
      <c r="RB457" s="17"/>
      <c r="RC457" s="17"/>
      <c r="RD457" s="17"/>
      <c r="RE457" s="17"/>
      <c r="RF457" s="17"/>
      <c r="RG457" s="17"/>
      <c r="RH457" s="17"/>
      <c r="RI457" s="18"/>
      <c r="RK457" s="14"/>
      <c r="RL457" s="15"/>
      <c r="RM457" s="16"/>
      <c r="RN457" s="16"/>
      <c r="RO457" s="16"/>
      <c r="RP457" s="17"/>
      <c r="RQ457" s="17"/>
      <c r="RR457" s="17"/>
      <c r="RS457" s="17"/>
      <c r="RT457" s="17"/>
      <c r="RU457" s="17"/>
      <c r="RV457" s="17"/>
      <c r="RW457" s="17"/>
      <c r="RX457" s="17"/>
      <c r="RY457" s="18"/>
      <c r="SA457" s="14"/>
      <c r="SB457" s="15"/>
      <c r="SC457" s="16"/>
      <c r="SD457" s="16"/>
      <c r="SE457" s="16"/>
      <c r="SF457" s="17"/>
      <c r="SG457" s="17"/>
      <c r="SH457" s="17"/>
      <c r="SI457" s="17"/>
      <c r="SJ457" s="17"/>
      <c r="SK457" s="17"/>
      <c r="SL457" s="17"/>
      <c r="SM457" s="17"/>
      <c r="SN457" s="17"/>
      <c r="SO457" s="18"/>
      <c r="SQ457" s="14"/>
      <c r="SR457" s="15"/>
      <c r="SS457" s="16"/>
      <c r="ST457" s="16"/>
      <c r="SU457" s="16"/>
      <c r="SV457" s="17"/>
      <c r="SW457" s="17"/>
      <c r="SX457" s="17"/>
      <c r="SY457" s="17"/>
      <c r="SZ457" s="17"/>
      <c r="TA457" s="17"/>
      <c r="TB457" s="17"/>
      <c r="TC457" s="17"/>
      <c r="TD457" s="17"/>
      <c r="TE457" s="18"/>
      <c r="TG457" s="14"/>
      <c r="TH457" s="15"/>
      <c r="TI457" s="16"/>
      <c r="TJ457" s="16"/>
      <c r="TK457" s="16"/>
      <c r="TL457" s="17"/>
      <c r="TM457" s="17"/>
      <c r="TN457" s="17"/>
      <c r="TO457" s="17"/>
      <c r="TP457" s="17"/>
      <c r="TQ457" s="17"/>
      <c r="TR457" s="17"/>
      <c r="TS457" s="17"/>
      <c r="TT457" s="17"/>
      <c r="TU457" s="18"/>
      <c r="TW457" s="14"/>
      <c r="TX457" s="15"/>
      <c r="TY457" s="16"/>
      <c r="TZ457" s="16"/>
      <c r="UA457" s="16"/>
      <c r="UB457" s="17"/>
      <c r="UC457" s="17"/>
      <c r="UD457" s="17"/>
      <c r="UE457" s="17"/>
      <c r="UF457" s="17"/>
      <c r="UG457" s="17"/>
      <c r="UH457" s="17"/>
      <c r="UI457" s="17"/>
      <c r="UJ457" s="17"/>
      <c r="UK457" s="18"/>
      <c r="UM457" s="14"/>
      <c r="UN457" s="15"/>
      <c r="UO457" s="16"/>
      <c r="UP457" s="16"/>
      <c r="UQ457" s="16"/>
      <c r="UR457" s="17"/>
      <c r="US457" s="17"/>
      <c r="UT457" s="17"/>
      <c r="UU457" s="17"/>
      <c r="UV457" s="17"/>
      <c r="UW457" s="17"/>
      <c r="UX457" s="17"/>
      <c r="UY457" s="17"/>
      <c r="UZ457" s="17"/>
      <c r="VA457" s="18"/>
      <c r="VC457" s="14"/>
      <c r="VD457" s="15"/>
      <c r="VE457" s="16"/>
      <c r="VF457" s="16"/>
      <c r="VG457" s="16"/>
      <c r="VH457" s="17"/>
      <c r="VI457" s="17"/>
      <c r="VJ457" s="17"/>
      <c r="VK457" s="17"/>
      <c r="VL457" s="17"/>
      <c r="VM457" s="17"/>
      <c r="VN457" s="17"/>
      <c r="VO457" s="17"/>
      <c r="VP457" s="17"/>
      <c r="VQ457" s="18"/>
      <c r="VS457" s="14"/>
      <c r="VT457" s="15"/>
      <c r="VU457" s="16"/>
      <c r="VV457" s="16"/>
      <c r="VW457" s="16"/>
      <c r="VX457" s="17"/>
      <c r="VY457" s="17"/>
      <c r="VZ457" s="17"/>
      <c r="WA457" s="17"/>
      <c r="WB457" s="17"/>
      <c r="WC457" s="17"/>
      <c r="WD457" s="17"/>
      <c r="WE457" s="17"/>
      <c r="WF457" s="17"/>
      <c r="WG457" s="18"/>
      <c r="WI457" s="14"/>
      <c r="WJ457" s="15"/>
      <c r="WK457" s="16"/>
      <c r="WL457" s="16"/>
      <c r="WM457" s="16"/>
      <c r="WN457" s="17"/>
      <c r="WO457" s="17"/>
      <c r="WP457" s="17"/>
      <c r="WQ457" s="17"/>
      <c r="WR457" s="17"/>
      <c r="WS457" s="17"/>
      <c r="WT457" s="17"/>
      <c r="WU457" s="17"/>
      <c r="WV457" s="17"/>
      <c r="WW457" s="18"/>
      <c r="WY457" s="14"/>
      <c r="WZ457" s="15"/>
      <c r="XA457" s="16"/>
      <c r="XB457" s="16"/>
      <c r="XC457" s="16"/>
      <c r="XD457" s="17"/>
      <c r="XE457" s="17"/>
      <c r="XF457" s="17"/>
      <c r="XG457" s="17"/>
      <c r="XH457" s="17"/>
      <c r="XI457" s="17"/>
      <c r="XJ457" s="17"/>
      <c r="XK457" s="17"/>
      <c r="XL457" s="17"/>
      <c r="XM457" s="18"/>
      <c r="XO457" s="14"/>
      <c r="XP457" s="15"/>
      <c r="XQ457" s="16"/>
      <c r="XR457" s="16"/>
      <c r="XS457" s="16"/>
      <c r="XT457" s="17"/>
      <c r="XU457" s="17"/>
      <c r="XV457" s="17"/>
      <c r="XW457" s="17"/>
      <c r="XX457" s="17"/>
      <c r="XY457" s="17"/>
      <c r="XZ457" s="17"/>
      <c r="YA457" s="17"/>
      <c r="YB457" s="17"/>
      <c r="YC457" s="18"/>
      <c r="YE457" s="14"/>
      <c r="YF457" s="15"/>
      <c r="YG457" s="16"/>
      <c r="YH457" s="16"/>
      <c r="YI457" s="16"/>
      <c r="YJ457" s="17"/>
      <c r="YK457" s="17"/>
      <c r="YL457" s="17"/>
      <c r="YM457" s="17"/>
      <c r="YN457" s="17"/>
      <c r="YO457" s="17"/>
      <c r="YP457" s="17"/>
      <c r="YQ457" s="17"/>
      <c r="YR457" s="17"/>
      <c r="YS457" s="18"/>
      <c r="YU457" s="14"/>
      <c r="YV457" s="15"/>
      <c r="YW457" s="16"/>
      <c r="YX457" s="16"/>
      <c r="YY457" s="16"/>
      <c r="YZ457" s="17"/>
      <c r="ZA457" s="17"/>
      <c r="ZB457" s="17"/>
      <c r="ZC457" s="17"/>
      <c r="ZD457" s="17"/>
      <c r="ZE457" s="17"/>
      <c r="ZF457" s="17"/>
      <c r="ZG457" s="17"/>
      <c r="ZH457" s="17"/>
      <c r="ZI457" s="18"/>
      <c r="ZK457" s="14"/>
      <c r="ZL457" s="15"/>
      <c r="ZM457" s="16"/>
      <c r="ZN457" s="16"/>
      <c r="ZO457" s="16"/>
      <c r="ZP457" s="17"/>
      <c r="ZQ457" s="17"/>
      <c r="ZR457" s="17"/>
      <c r="ZS457" s="17"/>
      <c r="ZT457" s="17"/>
      <c r="ZU457" s="17"/>
      <c r="ZV457" s="17"/>
      <c r="ZW457" s="17"/>
      <c r="ZX457" s="17"/>
      <c r="ZY457" s="18"/>
    </row>
    <row r="458" spans="1:701" ht="23.25" customHeight="1" x14ac:dyDescent="0.3">
      <c r="A458" s="3">
        <v>103</v>
      </c>
      <c r="B458" s="13" t="s">
        <v>76</v>
      </c>
      <c r="C458" s="40">
        <v>0</v>
      </c>
      <c r="D458" s="40">
        <v>0</v>
      </c>
      <c r="E458" s="40">
        <v>0</v>
      </c>
      <c r="F458" s="40">
        <v>0</v>
      </c>
      <c r="G458" s="40">
        <v>0</v>
      </c>
      <c r="H458" s="40">
        <v>0</v>
      </c>
      <c r="I458" s="40">
        <v>0</v>
      </c>
      <c r="J458" s="40">
        <v>0</v>
      </c>
      <c r="K458" s="40">
        <v>0</v>
      </c>
      <c r="L458" s="40">
        <v>0</v>
      </c>
      <c r="M458" s="40">
        <v>0</v>
      </c>
      <c r="N458" s="40">
        <v>0</v>
      </c>
      <c r="O458" s="41">
        <v>0</v>
      </c>
    </row>
    <row r="459" spans="1:701" ht="23.25" customHeight="1" x14ac:dyDescent="0.3">
      <c r="A459" s="12">
        <v>104</v>
      </c>
      <c r="B459" s="13" t="s">
        <v>77</v>
      </c>
      <c r="C459" s="40">
        <v>0</v>
      </c>
      <c r="D459" s="40">
        <v>0</v>
      </c>
      <c r="E459" s="40">
        <v>0</v>
      </c>
      <c r="F459" s="40">
        <v>0</v>
      </c>
      <c r="G459" s="40">
        <v>0</v>
      </c>
      <c r="H459" s="40">
        <v>0</v>
      </c>
      <c r="I459" s="40">
        <v>0</v>
      </c>
      <c r="J459" s="40">
        <v>0</v>
      </c>
      <c r="K459" s="40">
        <v>0</v>
      </c>
      <c r="L459" s="40">
        <v>0</v>
      </c>
      <c r="M459" s="40">
        <v>0</v>
      </c>
      <c r="N459" s="40">
        <v>0</v>
      </c>
      <c r="O459" s="41">
        <v>0</v>
      </c>
    </row>
    <row r="460" spans="1:701" ht="23.25" customHeight="1" x14ac:dyDescent="0.3">
      <c r="A460" s="42">
        <v>105</v>
      </c>
      <c r="B460" s="43" t="s">
        <v>78</v>
      </c>
      <c r="C460" s="44">
        <v>0</v>
      </c>
      <c r="D460" s="44">
        <v>0</v>
      </c>
      <c r="E460" s="44">
        <v>7.235077226120935E-4</v>
      </c>
      <c r="F460" s="44">
        <v>0</v>
      </c>
      <c r="G460" s="44">
        <v>0</v>
      </c>
      <c r="H460" s="44">
        <v>0</v>
      </c>
      <c r="I460" s="44">
        <v>0</v>
      </c>
      <c r="J460" s="44">
        <v>0</v>
      </c>
      <c r="K460" s="44">
        <v>0</v>
      </c>
      <c r="L460" s="40">
        <v>0</v>
      </c>
      <c r="M460" s="40">
        <v>0</v>
      </c>
      <c r="N460" s="44">
        <v>0</v>
      </c>
      <c r="O460" s="41">
        <v>4.9616407043273491E-5</v>
      </c>
    </row>
    <row r="461" spans="1:701" s="19" customFormat="1" ht="23.25" customHeight="1" x14ac:dyDescent="0.3">
      <c r="A461" s="12">
        <v>106</v>
      </c>
      <c r="B461" s="13" t="s">
        <v>188</v>
      </c>
      <c r="C461" s="40">
        <v>1.7999460016199513E-4</v>
      </c>
      <c r="D461" s="40">
        <v>2.2787045564596532E-4</v>
      </c>
      <c r="E461" s="40">
        <v>0</v>
      </c>
      <c r="F461" s="40">
        <v>0</v>
      </c>
      <c r="G461" s="40">
        <v>0</v>
      </c>
      <c r="H461" s="40">
        <v>0</v>
      </c>
      <c r="I461" s="40">
        <v>0</v>
      </c>
      <c r="J461" s="40">
        <v>0</v>
      </c>
      <c r="K461" s="40">
        <v>0</v>
      </c>
      <c r="L461" s="40">
        <v>0</v>
      </c>
      <c r="M461" s="40">
        <v>0</v>
      </c>
      <c r="N461" s="40">
        <v>0</v>
      </c>
      <c r="O461" s="41">
        <v>1.4880558316507687E-4</v>
      </c>
      <c r="P461" s="15"/>
      <c r="Q461" s="16"/>
      <c r="R461" s="16"/>
      <c r="S461" s="16"/>
      <c r="T461" s="17"/>
      <c r="U461" s="17"/>
      <c r="V461" s="17"/>
      <c r="W461" s="17"/>
      <c r="X461" s="17"/>
      <c r="Y461" s="17"/>
      <c r="Z461" s="17"/>
      <c r="AA461" s="17"/>
      <c r="AB461" s="17"/>
      <c r="AC461" s="18"/>
      <c r="AD461" s="18"/>
      <c r="AE461" s="14"/>
      <c r="AF461" s="15"/>
      <c r="AG461" s="16"/>
      <c r="AH461" s="16"/>
      <c r="AI461" s="16"/>
      <c r="AJ461" s="17"/>
      <c r="AK461" s="17"/>
      <c r="AL461" s="17"/>
      <c r="AM461" s="17"/>
      <c r="AN461" s="17"/>
      <c r="AO461" s="17"/>
      <c r="AP461" s="17"/>
      <c r="AQ461" s="17"/>
      <c r="AR461" s="17"/>
      <c r="AS461" s="18"/>
      <c r="AU461" s="14"/>
      <c r="AV461" s="15"/>
      <c r="AW461" s="16"/>
      <c r="AX461" s="16"/>
      <c r="AY461" s="16"/>
      <c r="AZ461" s="17"/>
      <c r="BA461" s="17"/>
      <c r="BB461" s="17"/>
      <c r="BC461" s="17"/>
      <c r="BD461" s="17"/>
      <c r="BE461" s="17"/>
      <c r="BF461" s="17"/>
      <c r="BG461" s="17"/>
      <c r="BH461" s="17"/>
      <c r="BI461" s="18"/>
      <c r="BK461" s="14"/>
      <c r="BL461" s="15"/>
      <c r="BM461" s="16"/>
      <c r="BN461" s="16"/>
      <c r="BO461" s="16"/>
      <c r="BP461" s="17"/>
      <c r="BQ461" s="17"/>
      <c r="BR461" s="17"/>
      <c r="BS461" s="17"/>
      <c r="BT461" s="17"/>
      <c r="BU461" s="17"/>
      <c r="BV461" s="17"/>
      <c r="BW461" s="17"/>
      <c r="BX461" s="17"/>
      <c r="BY461" s="18"/>
      <c r="CA461" s="14"/>
      <c r="CB461" s="15"/>
      <c r="CC461" s="16"/>
      <c r="CD461" s="16"/>
      <c r="CE461" s="16"/>
      <c r="CF461" s="17"/>
      <c r="CG461" s="17"/>
      <c r="CH461" s="17"/>
      <c r="CI461" s="17"/>
      <c r="CJ461" s="17"/>
      <c r="CK461" s="17"/>
      <c r="CL461" s="17"/>
      <c r="CM461" s="17"/>
      <c r="CN461" s="17"/>
      <c r="CO461" s="18"/>
      <c r="CQ461" s="14"/>
      <c r="CR461" s="15"/>
      <c r="CS461" s="16"/>
      <c r="CT461" s="16"/>
      <c r="CU461" s="16"/>
      <c r="CV461" s="17"/>
      <c r="CW461" s="17"/>
      <c r="CX461" s="17"/>
      <c r="CY461" s="17"/>
      <c r="CZ461" s="17"/>
      <c r="DA461" s="17"/>
      <c r="DB461" s="17"/>
      <c r="DC461" s="17"/>
      <c r="DD461" s="17"/>
      <c r="DE461" s="18"/>
      <c r="DG461" s="14"/>
      <c r="DH461" s="15"/>
      <c r="DI461" s="16"/>
      <c r="DJ461" s="16"/>
      <c r="DK461" s="16"/>
      <c r="DL461" s="17"/>
      <c r="DM461" s="17"/>
      <c r="DN461" s="17"/>
      <c r="DO461" s="17"/>
      <c r="DP461" s="17"/>
      <c r="DQ461" s="17"/>
      <c r="DR461" s="17"/>
      <c r="DS461" s="17"/>
      <c r="DT461" s="17"/>
      <c r="DU461" s="18"/>
      <c r="DW461" s="14"/>
      <c r="DX461" s="15"/>
      <c r="DY461" s="16"/>
      <c r="DZ461" s="16"/>
      <c r="EA461" s="16"/>
      <c r="EB461" s="17"/>
      <c r="EC461" s="17"/>
      <c r="ED461" s="17"/>
      <c r="EE461" s="17"/>
      <c r="EF461" s="17"/>
      <c r="EG461" s="17"/>
      <c r="EH461" s="17"/>
      <c r="EI461" s="17"/>
      <c r="EJ461" s="17"/>
      <c r="EK461" s="18"/>
      <c r="EM461" s="14"/>
      <c r="EN461" s="15"/>
      <c r="EO461" s="16"/>
      <c r="EP461" s="16"/>
      <c r="EQ461" s="16"/>
      <c r="ER461" s="17"/>
      <c r="ES461" s="17"/>
      <c r="ET461" s="17"/>
      <c r="EU461" s="17"/>
      <c r="EV461" s="17"/>
      <c r="EW461" s="17"/>
      <c r="EX461" s="17"/>
      <c r="EY461" s="17"/>
      <c r="EZ461" s="17"/>
      <c r="FA461" s="18"/>
      <c r="FC461" s="14"/>
      <c r="FD461" s="15"/>
      <c r="FE461" s="16"/>
      <c r="FF461" s="16"/>
      <c r="FG461" s="16"/>
      <c r="FH461" s="17"/>
      <c r="FI461" s="17"/>
      <c r="FJ461" s="17"/>
      <c r="FK461" s="17"/>
      <c r="FL461" s="17"/>
      <c r="FM461" s="17"/>
      <c r="FN461" s="17"/>
      <c r="FO461" s="17"/>
      <c r="FP461" s="17"/>
      <c r="FQ461" s="18"/>
      <c r="FS461" s="14"/>
      <c r="FT461" s="15"/>
      <c r="FU461" s="16"/>
      <c r="FV461" s="16"/>
      <c r="FW461" s="16"/>
      <c r="FX461" s="17"/>
      <c r="FY461" s="17"/>
      <c r="FZ461" s="17"/>
      <c r="GA461" s="17"/>
      <c r="GB461" s="17"/>
      <c r="GC461" s="17"/>
      <c r="GD461" s="17"/>
      <c r="GE461" s="17"/>
      <c r="GF461" s="17"/>
      <c r="GG461" s="18"/>
      <c r="GI461" s="14"/>
      <c r="GJ461" s="15"/>
      <c r="GK461" s="16"/>
      <c r="GL461" s="16"/>
      <c r="GM461" s="16"/>
      <c r="GN461" s="17"/>
      <c r="GO461" s="17"/>
      <c r="GP461" s="17"/>
      <c r="GQ461" s="17"/>
      <c r="GR461" s="17"/>
      <c r="GS461" s="17"/>
      <c r="GT461" s="17"/>
      <c r="GU461" s="17"/>
      <c r="GV461" s="17"/>
      <c r="GW461" s="18"/>
      <c r="GY461" s="14"/>
      <c r="GZ461" s="15"/>
      <c r="HA461" s="16"/>
      <c r="HB461" s="16"/>
      <c r="HC461" s="16"/>
      <c r="HD461" s="17"/>
      <c r="HE461" s="17"/>
      <c r="HF461" s="17"/>
      <c r="HG461" s="17"/>
      <c r="HH461" s="17"/>
      <c r="HI461" s="17"/>
      <c r="HJ461" s="17"/>
      <c r="HK461" s="17"/>
      <c r="HL461" s="17"/>
      <c r="HM461" s="18"/>
      <c r="HO461" s="14"/>
      <c r="HP461" s="15"/>
      <c r="HQ461" s="16"/>
      <c r="HR461" s="16"/>
      <c r="HS461" s="16"/>
      <c r="HT461" s="17"/>
      <c r="HU461" s="17"/>
      <c r="HV461" s="17"/>
      <c r="HW461" s="17"/>
      <c r="HX461" s="17"/>
      <c r="HY461" s="17"/>
      <c r="HZ461" s="17"/>
      <c r="IA461" s="17"/>
      <c r="IB461" s="17"/>
      <c r="IC461" s="18"/>
      <c r="IE461" s="14"/>
      <c r="IF461" s="15"/>
      <c r="IG461" s="16"/>
      <c r="IH461" s="16"/>
      <c r="II461" s="16"/>
      <c r="IJ461" s="17"/>
      <c r="IK461" s="17"/>
      <c r="IL461" s="17"/>
      <c r="IM461" s="17"/>
      <c r="IN461" s="17"/>
      <c r="IO461" s="17"/>
      <c r="IP461" s="17"/>
      <c r="IQ461" s="17"/>
      <c r="IR461" s="17"/>
      <c r="IS461" s="18"/>
      <c r="IU461" s="14"/>
      <c r="IV461" s="15"/>
      <c r="IW461" s="16"/>
      <c r="IX461" s="16"/>
      <c r="IY461" s="16"/>
      <c r="IZ461" s="17"/>
      <c r="JA461" s="17"/>
      <c r="JB461" s="17"/>
      <c r="JC461" s="17"/>
      <c r="JD461" s="17"/>
      <c r="JE461" s="17"/>
      <c r="JF461" s="17"/>
      <c r="JG461" s="17"/>
      <c r="JH461" s="17"/>
      <c r="JI461" s="18"/>
      <c r="JK461" s="14"/>
      <c r="JL461" s="15"/>
      <c r="JM461" s="16"/>
      <c r="JN461" s="16"/>
      <c r="JO461" s="16"/>
      <c r="JP461" s="17"/>
      <c r="JQ461" s="17"/>
      <c r="JR461" s="17"/>
      <c r="JS461" s="17"/>
      <c r="JT461" s="17"/>
      <c r="JU461" s="17"/>
      <c r="JV461" s="17"/>
      <c r="JW461" s="17"/>
      <c r="JX461" s="17"/>
      <c r="JY461" s="18"/>
      <c r="KA461" s="14"/>
      <c r="KB461" s="15"/>
      <c r="KC461" s="16"/>
      <c r="KD461" s="16"/>
      <c r="KE461" s="16"/>
      <c r="KF461" s="17"/>
      <c r="KG461" s="17"/>
      <c r="KH461" s="17"/>
      <c r="KI461" s="17"/>
      <c r="KJ461" s="17"/>
      <c r="KK461" s="17"/>
      <c r="KL461" s="17"/>
      <c r="KM461" s="17"/>
      <c r="KN461" s="17"/>
      <c r="KO461" s="18"/>
      <c r="KQ461" s="14"/>
      <c r="KR461" s="15"/>
      <c r="KS461" s="16"/>
      <c r="KT461" s="16"/>
      <c r="KU461" s="16"/>
      <c r="KV461" s="17"/>
      <c r="KW461" s="17"/>
      <c r="KX461" s="17"/>
      <c r="KY461" s="17"/>
      <c r="KZ461" s="17"/>
      <c r="LA461" s="17"/>
      <c r="LB461" s="17"/>
      <c r="LC461" s="17"/>
      <c r="LD461" s="17"/>
      <c r="LE461" s="18"/>
      <c r="LG461" s="14"/>
      <c r="LH461" s="15"/>
      <c r="LI461" s="16"/>
      <c r="LJ461" s="16"/>
      <c r="LK461" s="16"/>
      <c r="LL461" s="17"/>
      <c r="LM461" s="17"/>
      <c r="LN461" s="17"/>
      <c r="LO461" s="17"/>
      <c r="LP461" s="17"/>
      <c r="LQ461" s="17"/>
      <c r="LR461" s="17"/>
      <c r="LS461" s="17"/>
      <c r="LT461" s="17"/>
      <c r="LU461" s="18"/>
      <c r="LW461" s="14"/>
      <c r="LX461" s="15"/>
      <c r="LY461" s="16"/>
      <c r="LZ461" s="16"/>
      <c r="MA461" s="16"/>
      <c r="MB461" s="17"/>
      <c r="MC461" s="17"/>
      <c r="MD461" s="17"/>
      <c r="ME461" s="17"/>
      <c r="MF461" s="17"/>
      <c r="MG461" s="17"/>
      <c r="MH461" s="17"/>
      <c r="MI461" s="17"/>
      <c r="MJ461" s="17"/>
      <c r="MK461" s="18"/>
      <c r="MM461" s="14"/>
      <c r="MN461" s="15"/>
      <c r="MO461" s="16"/>
      <c r="MP461" s="16"/>
      <c r="MQ461" s="16"/>
      <c r="MR461" s="17"/>
      <c r="MS461" s="17"/>
      <c r="MT461" s="17"/>
      <c r="MU461" s="17"/>
      <c r="MV461" s="17"/>
      <c r="MW461" s="17"/>
      <c r="MX461" s="17"/>
      <c r="MY461" s="17"/>
      <c r="MZ461" s="17"/>
      <c r="NA461" s="18"/>
      <c r="NC461" s="14"/>
      <c r="ND461" s="15"/>
      <c r="NE461" s="16"/>
      <c r="NF461" s="16"/>
      <c r="NG461" s="16"/>
      <c r="NH461" s="17"/>
      <c r="NI461" s="17"/>
      <c r="NJ461" s="17"/>
      <c r="NK461" s="17"/>
      <c r="NL461" s="17"/>
      <c r="NM461" s="17"/>
      <c r="NN461" s="17"/>
      <c r="NO461" s="17"/>
      <c r="NP461" s="17"/>
      <c r="NQ461" s="18"/>
      <c r="NS461" s="14"/>
      <c r="NT461" s="15"/>
      <c r="NU461" s="16"/>
      <c r="NV461" s="16"/>
      <c r="NW461" s="16"/>
      <c r="NX461" s="17"/>
      <c r="NY461" s="17"/>
      <c r="NZ461" s="17"/>
      <c r="OA461" s="17"/>
      <c r="OB461" s="17"/>
      <c r="OC461" s="17"/>
      <c r="OD461" s="17"/>
      <c r="OE461" s="17"/>
      <c r="OF461" s="17"/>
      <c r="OG461" s="18"/>
      <c r="OI461" s="14"/>
      <c r="OJ461" s="15"/>
      <c r="OK461" s="16"/>
      <c r="OL461" s="16"/>
      <c r="OM461" s="16"/>
      <c r="ON461" s="17"/>
      <c r="OO461" s="17"/>
      <c r="OP461" s="17"/>
      <c r="OQ461" s="17"/>
      <c r="OR461" s="17"/>
      <c r="OS461" s="17"/>
      <c r="OT461" s="17"/>
      <c r="OU461" s="17"/>
      <c r="OV461" s="17"/>
      <c r="OW461" s="18"/>
      <c r="OY461" s="14"/>
      <c r="OZ461" s="15"/>
      <c r="PA461" s="16"/>
      <c r="PB461" s="16"/>
      <c r="PC461" s="16"/>
      <c r="PD461" s="17"/>
      <c r="PE461" s="17"/>
      <c r="PF461" s="17"/>
      <c r="PG461" s="17"/>
      <c r="PH461" s="17"/>
      <c r="PI461" s="17"/>
      <c r="PJ461" s="17"/>
      <c r="PK461" s="17"/>
      <c r="PL461" s="17"/>
      <c r="PM461" s="18"/>
      <c r="PO461" s="14"/>
      <c r="PP461" s="15"/>
      <c r="PQ461" s="16"/>
      <c r="PR461" s="16"/>
      <c r="PS461" s="16"/>
      <c r="PT461" s="17"/>
      <c r="PU461" s="17"/>
      <c r="PV461" s="17"/>
      <c r="PW461" s="17"/>
      <c r="PX461" s="17"/>
      <c r="PY461" s="17"/>
      <c r="PZ461" s="17"/>
      <c r="QA461" s="17"/>
      <c r="QB461" s="17"/>
      <c r="QC461" s="18"/>
      <c r="QE461" s="14"/>
      <c r="QF461" s="15"/>
      <c r="QG461" s="16"/>
      <c r="QH461" s="16"/>
      <c r="QI461" s="16"/>
      <c r="QJ461" s="17"/>
      <c r="QK461" s="17"/>
      <c r="QL461" s="17"/>
      <c r="QM461" s="17"/>
      <c r="QN461" s="17"/>
      <c r="QO461" s="17"/>
      <c r="QP461" s="17"/>
      <c r="QQ461" s="17"/>
      <c r="QR461" s="17"/>
      <c r="QS461" s="18"/>
      <c r="QU461" s="14"/>
      <c r="QV461" s="15"/>
      <c r="QW461" s="16"/>
      <c r="QX461" s="16"/>
      <c r="QY461" s="16"/>
      <c r="QZ461" s="17"/>
      <c r="RA461" s="17"/>
      <c r="RB461" s="17"/>
      <c r="RC461" s="17"/>
      <c r="RD461" s="17"/>
      <c r="RE461" s="17"/>
      <c r="RF461" s="17"/>
      <c r="RG461" s="17"/>
      <c r="RH461" s="17"/>
      <c r="RI461" s="18"/>
      <c r="RK461" s="14"/>
      <c r="RL461" s="15"/>
      <c r="RM461" s="16"/>
      <c r="RN461" s="16"/>
      <c r="RO461" s="16"/>
      <c r="RP461" s="17"/>
      <c r="RQ461" s="17"/>
      <c r="RR461" s="17"/>
      <c r="RS461" s="17"/>
      <c r="RT461" s="17"/>
      <c r="RU461" s="17"/>
      <c r="RV461" s="17"/>
      <c r="RW461" s="17"/>
      <c r="RX461" s="17"/>
      <c r="RY461" s="18"/>
      <c r="SA461" s="14"/>
      <c r="SB461" s="15"/>
      <c r="SC461" s="16"/>
      <c r="SD461" s="16"/>
      <c r="SE461" s="16"/>
      <c r="SF461" s="17"/>
      <c r="SG461" s="17"/>
      <c r="SH461" s="17"/>
      <c r="SI461" s="17"/>
      <c r="SJ461" s="17"/>
      <c r="SK461" s="17"/>
      <c r="SL461" s="17"/>
      <c r="SM461" s="17"/>
      <c r="SN461" s="17"/>
      <c r="SO461" s="18"/>
      <c r="SQ461" s="14"/>
      <c r="SR461" s="15"/>
      <c r="SS461" s="16"/>
      <c r="ST461" s="16"/>
      <c r="SU461" s="16"/>
      <c r="SV461" s="17"/>
      <c r="SW461" s="17"/>
      <c r="SX461" s="17"/>
      <c r="SY461" s="17"/>
      <c r="SZ461" s="17"/>
      <c r="TA461" s="17"/>
      <c r="TB461" s="17"/>
      <c r="TC461" s="17"/>
      <c r="TD461" s="17"/>
      <c r="TE461" s="18"/>
      <c r="TG461" s="14"/>
      <c r="TH461" s="15"/>
      <c r="TI461" s="16"/>
      <c r="TJ461" s="16"/>
      <c r="TK461" s="16"/>
      <c r="TL461" s="17"/>
      <c r="TM461" s="17"/>
      <c r="TN461" s="17"/>
      <c r="TO461" s="17"/>
      <c r="TP461" s="17"/>
      <c r="TQ461" s="17"/>
      <c r="TR461" s="17"/>
      <c r="TS461" s="17"/>
      <c r="TT461" s="17"/>
      <c r="TU461" s="18"/>
      <c r="TW461" s="14"/>
      <c r="TX461" s="15"/>
      <c r="TY461" s="16"/>
      <c r="TZ461" s="16"/>
      <c r="UA461" s="16"/>
      <c r="UB461" s="17"/>
      <c r="UC461" s="17"/>
      <c r="UD461" s="17"/>
      <c r="UE461" s="17"/>
      <c r="UF461" s="17"/>
      <c r="UG461" s="17"/>
      <c r="UH461" s="17"/>
      <c r="UI461" s="17"/>
      <c r="UJ461" s="17"/>
      <c r="UK461" s="18"/>
      <c r="UM461" s="14"/>
      <c r="UN461" s="15"/>
      <c r="UO461" s="16"/>
      <c r="UP461" s="16"/>
      <c r="UQ461" s="16"/>
      <c r="UR461" s="17"/>
      <c r="US461" s="17"/>
      <c r="UT461" s="17"/>
      <c r="UU461" s="17"/>
      <c r="UV461" s="17"/>
      <c r="UW461" s="17"/>
      <c r="UX461" s="17"/>
      <c r="UY461" s="17"/>
      <c r="UZ461" s="17"/>
      <c r="VA461" s="18"/>
      <c r="VC461" s="14"/>
      <c r="VD461" s="15"/>
      <c r="VE461" s="16"/>
      <c r="VF461" s="16"/>
      <c r="VG461" s="16"/>
      <c r="VH461" s="17"/>
      <c r="VI461" s="17"/>
      <c r="VJ461" s="17"/>
      <c r="VK461" s="17"/>
      <c r="VL461" s="17"/>
      <c r="VM461" s="17"/>
      <c r="VN461" s="17"/>
      <c r="VO461" s="17"/>
      <c r="VP461" s="17"/>
      <c r="VQ461" s="18"/>
      <c r="VS461" s="14"/>
      <c r="VT461" s="15"/>
      <c r="VU461" s="16"/>
      <c r="VV461" s="16"/>
      <c r="VW461" s="16"/>
      <c r="VX461" s="17"/>
      <c r="VY461" s="17"/>
      <c r="VZ461" s="17"/>
      <c r="WA461" s="17"/>
      <c r="WB461" s="17"/>
      <c r="WC461" s="17"/>
      <c r="WD461" s="17"/>
      <c r="WE461" s="17"/>
      <c r="WF461" s="17"/>
      <c r="WG461" s="18"/>
      <c r="WI461" s="14"/>
      <c r="WJ461" s="15"/>
      <c r="WK461" s="16"/>
      <c r="WL461" s="16"/>
      <c r="WM461" s="16"/>
      <c r="WN461" s="17"/>
      <c r="WO461" s="17"/>
      <c r="WP461" s="17"/>
      <c r="WQ461" s="17"/>
      <c r="WR461" s="17"/>
      <c r="WS461" s="17"/>
      <c r="WT461" s="17"/>
      <c r="WU461" s="17"/>
      <c r="WV461" s="17"/>
      <c r="WW461" s="18"/>
      <c r="WY461" s="14"/>
      <c r="WZ461" s="15"/>
      <c r="XA461" s="16"/>
      <c r="XB461" s="16"/>
      <c r="XC461" s="16"/>
      <c r="XD461" s="17"/>
      <c r="XE461" s="17"/>
      <c r="XF461" s="17"/>
      <c r="XG461" s="17"/>
      <c r="XH461" s="17"/>
      <c r="XI461" s="17"/>
      <c r="XJ461" s="17"/>
      <c r="XK461" s="17"/>
      <c r="XL461" s="17"/>
      <c r="XM461" s="18"/>
      <c r="XO461" s="14"/>
      <c r="XP461" s="15"/>
      <c r="XQ461" s="16"/>
      <c r="XR461" s="16"/>
      <c r="XS461" s="16"/>
      <c r="XT461" s="17"/>
      <c r="XU461" s="17"/>
      <c r="XV461" s="17"/>
      <c r="XW461" s="17"/>
      <c r="XX461" s="17"/>
      <c r="XY461" s="17"/>
      <c r="XZ461" s="17"/>
      <c r="YA461" s="17"/>
      <c r="YB461" s="17"/>
      <c r="YC461" s="18"/>
      <c r="YE461" s="14"/>
      <c r="YF461" s="15"/>
      <c r="YG461" s="16"/>
      <c r="YH461" s="16"/>
      <c r="YI461" s="16"/>
      <c r="YJ461" s="17"/>
      <c r="YK461" s="17"/>
      <c r="YL461" s="17"/>
      <c r="YM461" s="17"/>
      <c r="YN461" s="17"/>
      <c r="YO461" s="17"/>
      <c r="YP461" s="17"/>
      <c r="YQ461" s="17"/>
      <c r="YR461" s="17"/>
      <c r="YS461" s="18"/>
      <c r="YU461" s="14"/>
      <c r="YV461" s="15"/>
      <c r="YW461" s="16"/>
      <c r="YX461" s="16"/>
      <c r="YY461" s="16"/>
      <c r="YZ461" s="17"/>
      <c r="ZA461" s="17"/>
      <c r="ZB461" s="17"/>
      <c r="ZC461" s="17"/>
      <c r="ZD461" s="17"/>
      <c r="ZE461" s="17"/>
      <c r="ZF461" s="17"/>
      <c r="ZG461" s="17"/>
      <c r="ZH461" s="17"/>
      <c r="ZI461" s="18"/>
      <c r="ZK461" s="14"/>
      <c r="ZL461" s="15"/>
      <c r="ZM461" s="16"/>
      <c r="ZN461" s="16"/>
      <c r="ZO461" s="16"/>
      <c r="ZP461" s="17"/>
      <c r="ZQ461" s="17"/>
      <c r="ZR461" s="17"/>
      <c r="ZS461" s="17"/>
      <c r="ZT461" s="17"/>
      <c r="ZU461" s="17"/>
      <c r="ZV461" s="17"/>
      <c r="ZW461" s="17"/>
      <c r="ZX461" s="17"/>
      <c r="ZY461" s="18"/>
    </row>
    <row r="462" spans="1:701" ht="23.25" customHeight="1" x14ac:dyDescent="0.3">
      <c r="A462" s="46">
        <v>107</v>
      </c>
      <c r="B462" s="47" t="s">
        <v>79</v>
      </c>
      <c r="C462" s="48">
        <v>0</v>
      </c>
      <c r="D462" s="48">
        <v>0</v>
      </c>
      <c r="E462" s="48">
        <v>0</v>
      </c>
      <c r="F462" s="48">
        <v>0</v>
      </c>
      <c r="G462" s="48">
        <v>0</v>
      </c>
      <c r="H462" s="48">
        <v>0</v>
      </c>
      <c r="I462" s="48">
        <v>0</v>
      </c>
      <c r="J462" s="48">
        <v>0</v>
      </c>
      <c r="K462" s="48">
        <v>0</v>
      </c>
      <c r="L462" s="40">
        <v>0</v>
      </c>
      <c r="M462" s="40">
        <v>0</v>
      </c>
      <c r="N462" s="48">
        <v>0</v>
      </c>
      <c r="O462" s="41">
        <v>0</v>
      </c>
    </row>
    <row r="463" spans="1:701" ht="23.25" customHeight="1" x14ac:dyDescent="0.3">
      <c r="A463" s="12">
        <v>108</v>
      </c>
      <c r="B463" s="13" t="s">
        <v>139</v>
      </c>
      <c r="C463" s="40">
        <v>9.6597102086937378E-3</v>
      </c>
      <c r="D463" s="40">
        <v>1.0516854501549206E-2</v>
      </c>
      <c r="E463" s="40">
        <v>1.0280301583986476E-3</v>
      </c>
      <c r="F463" s="40">
        <v>0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0</v>
      </c>
      <c r="M463" s="40">
        <v>0</v>
      </c>
      <c r="N463" s="40">
        <v>0</v>
      </c>
      <c r="O463" s="41">
        <v>7.386920999755282E-3</v>
      </c>
    </row>
    <row r="464" spans="1:701" ht="28.5" customHeight="1" x14ac:dyDescent="0.3">
      <c r="A464" s="3">
        <v>109</v>
      </c>
      <c r="B464" s="13" t="s">
        <v>80</v>
      </c>
      <c r="C464" s="40">
        <v>2.3569292921212362E-2</v>
      </c>
      <c r="D464" s="40">
        <v>3.0040921735993098E-2</v>
      </c>
      <c r="E464" s="40">
        <v>3.9011331395152667E-3</v>
      </c>
      <c r="F464" s="40">
        <v>0</v>
      </c>
      <c r="G464" s="40">
        <v>0</v>
      </c>
      <c r="H464" s="40">
        <v>6.0606060606060615E-2</v>
      </c>
      <c r="I464" s="40">
        <v>0</v>
      </c>
      <c r="J464" s="40">
        <v>0</v>
      </c>
      <c r="K464" s="40">
        <v>0</v>
      </c>
      <c r="L464" s="40">
        <v>0</v>
      </c>
      <c r="M464" s="40">
        <v>0</v>
      </c>
      <c r="N464" s="40">
        <v>0</v>
      </c>
      <c r="O464" s="41">
        <v>2.060818184986915E-2</v>
      </c>
    </row>
    <row r="465" spans="1:15" ht="36" customHeight="1" x14ac:dyDescent="0.3">
      <c r="A465" s="12">
        <v>110</v>
      </c>
      <c r="B465" s="13" t="s">
        <v>81</v>
      </c>
      <c r="C465" s="40">
        <v>0</v>
      </c>
      <c r="D465" s="40">
        <v>0</v>
      </c>
      <c r="E465" s="40">
        <v>9.0425652320798352E-3</v>
      </c>
      <c r="F465" s="40">
        <v>0</v>
      </c>
      <c r="G465" s="40">
        <v>0</v>
      </c>
      <c r="H465" s="40">
        <v>0</v>
      </c>
      <c r="I465" s="40">
        <v>0</v>
      </c>
      <c r="J465" s="40">
        <v>0</v>
      </c>
      <c r="K465" s="40">
        <v>0</v>
      </c>
      <c r="L465" s="40">
        <v>0</v>
      </c>
      <c r="M465" s="40">
        <v>0</v>
      </c>
      <c r="N465" s="40">
        <v>0</v>
      </c>
      <c r="O465" s="41">
        <v>6.2011721955146761E-4</v>
      </c>
    </row>
    <row r="466" spans="1:15" ht="23.25" customHeight="1" x14ac:dyDescent="0.3">
      <c r="A466" s="3">
        <v>111</v>
      </c>
      <c r="B466" s="13" t="s">
        <v>82</v>
      </c>
      <c r="C466" s="40">
        <v>0</v>
      </c>
      <c r="D466" s="40">
        <v>0</v>
      </c>
      <c r="E466" s="40">
        <v>0</v>
      </c>
      <c r="F466" s="40">
        <v>0</v>
      </c>
      <c r="G466" s="40">
        <v>0</v>
      </c>
      <c r="H466" s="40">
        <v>0</v>
      </c>
      <c r="I466" s="40">
        <v>0</v>
      </c>
      <c r="J466" s="40">
        <v>0</v>
      </c>
      <c r="K466" s="40">
        <v>0</v>
      </c>
      <c r="L466" s="40">
        <v>0</v>
      </c>
      <c r="M466" s="40">
        <v>0</v>
      </c>
      <c r="N466" s="40">
        <v>0</v>
      </c>
      <c r="O466" s="41">
        <v>0</v>
      </c>
    </row>
    <row r="467" spans="1:15" ht="23.25" customHeight="1" x14ac:dyDescent="0.3">
      <c r="A467" s="12">
        <v>112</v>
      </c>
      <c r="B467" s="13" t="s">
        <v>83</v>
      </c>
      <c r="C467" s="40">
        <v>5.9998200053998372E-3</v>
      </c>
      <c r="D467" s="40">
        <v>7.0291705831901259E-3</v>
      </c>
      <c r="E467" s="40">
        <v>0</v>
      </c>
      <c r="F467" s="40">
        <v>0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0</v>
      </c>
      <c r="N467" s="40">
        <v>0</v>
      </c>
      <c r="O467" s="41">
        <v>4.7386766004802877E-3</v>
      </c>
    </row>
    <row r="468" spans="1:15" ht="23.25" customHeight="1" x14ac:dyDescent="0.3">
      <c r="A468" s="3">
        <v>113</v>
      </c>
      <c r="B468" s="13" t="s">
        <v>140</v>
      </c>
      <c r="C468" s="40">
        <v>0</v>
      </c>
      <c r="D468" s="40">
        <v>0</v>
      </c>
      <c r="E468" s="40">
        <v>1.838580899823223E-2</v>
      </c>
      <c r="F468" s="40">
        <v>0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0</v>
      </c>
      <c r="M468" s="40">
        <v>0</v>
      </c>
      <c r="N468" s="40">
        <v>0</v>
      </c>
      <c r="O468" s="41">
        <v>1.2608542446274126E-3</v>
      </c>
    </row>
    <row r="469" spans="1:15" ht="23.25" customHeight="1" x14ac:dyDescent="0.3">
      <c r="A469" s="12">
        <v>114</v>
      </c>
      <c r="B469" s="13" t="s">
        <v>141</v>
      </c>
      <c r="C469" s="40">
        <v>2.5499235022949309E-3</v>
      </c>
      <c r="D469" s="40">
        <v>4.500441499007816E-3</v>
      </c>
      <c r="E469" s="40">
        <v>0</v>
      </c>
      <c r="F469" s="40">
        <v>0</v>
      </c>
      <c r="G469" s="40">
        <v>0</v>
      </c>
      <c r="H469" s="40">
        <v>0</v>
      </c>
      <c r="I469" s="40">
        <v>0</v>
      </c>
      <c r="J469" s="40">
        <v>0</v>
      </c>
      <c r="K469" s="40">
        <v>0</v>
      </c>
      <c r="L469" s="40">
        <v>0</v>
      </c>
      <c r="M469" s="40">
        <v>0</v>
      </c>
      <c r="N469" s="40">
        <v>0</v>
      </c>
      <c r="O469" s="41">
        <v>2.6055473686874978E-3</v>
      </c>
    </row>
    <row r="470" spans="1:15" ht="23.25" customHeight="1" x14ac:dyDescent="0.3">
      <c r="A470" s="3">
        <v>115</v>
      </c>
      <c r="B470" s="13" t="s">
        <v>84</v>
      </c>
      <c r="C470" s="40">
        <v>2.2072671153198737E-2</v>
      </c>
      <c r="D470" s="40">
        <v>2.5850637246058957E-2</v>
      </c>
      <c r="E470" s="40">
        <v>0</v>
      </c>
      <c r="F470" s="40">
        <v>0</v>
      </c>
      <c r="G470" s="40">
        <v>0</v>
      </c>
      <c r="H470" s="40">
        <v>0</v>
      </c>
      <c r="I470" s="40">
        <v>0</v>
      </c>
      <c r="J470" s="40">
        <v>0</v>
      </c>
      <c r="K470" s="40">
        <v>0</v>
      </c>
      <c r="L470" s="40">
        <v>0</v>
      </c>
      <c r="M470" s="40">
        <v>0</v>
      </c>
      <c r="N470" s="40">
        <v>0</v>
      </c>
      <c r="O470" s="41">
        <v>1.7429584615598015E-2</v>
      </c>
    </row>
    <row r="471" spans="1:15" ht="23.25" customHeight="1" x14ac:dyDescent="0.3">
      <c r="A471" s="12">
        <v>116</v>
      </c>
      <c r="B471" s="13" t="s">
        <v>158</v>
      </c>
      <c r="C471" s="40">
        <v>1.8899433017009488E-3</v>
      </c>
      <c r="D471" s="40">
        <v>4.073184394671631E-3</v>
      </c>
      <c r="E471" s="40">
        <v>0</v>
      </c>
      <c r="F471" s="40">
        <v>0</v>
      </c>
      <c r="G471" s="40">
        <v>0</v>
      </c>
      <c r="H471" s="40">
        <v>0</v>
      </c>
      <c r="I471" s="40">
        <v>0</v>
      </c>
      <c r="J471" s="40">
        <v>0</v>
      </c>
      <c r="K471" s="40">
        <v>0</v>
      </c>
      <c r="L471" s="40">
        <v>0</v>
      </c>
      <c r="M471" s="40">
        <v>0</v>
      </c>
      <c r="N471" s="40">
        <v>0</v>
      </c>
      <c r="O471" s="41">
        <v>2.2195622386904476E-3</v>
      </c>
    </row>
    <row r="472" spans="1:15" ht="28.5" customHeight="1" x14ac:dyDescent="0.3">
      <c r="A472" s="3">
        <v>117</v>
      </c>
      <c r="B472" s="13" t="s">
        <v>179</v>
      </c>
      <c r="C472" s="40">
        <v>0</v>
      </c>
      <c r="D472" s="40">
        <v>0</v>
      </c>
      <c r="E472" s="40">
        <v>0</v>
      </c>
      <c r="F472" s="40">
        <v>0</v>
      </c>
      <c r="G472" s="40">
        <v>0</v>
      </c>
      <c r="H472" s="40">
        <v>0</v>
      </c>
      <c r="I472" s="40">
        <v>0</v>
      </c>
      <c r="J472" s="40">
        <v>0</v>
      </c>
      <c r="K472" s="40">
        <v>0</v>
      </c>
      <c r="L472" s="40">
        <v>0</v>
      </c>
      <c r="M472" s="40">
        <v>0</v>
      </c>
      <c r="N472" s="40">
        <v>0</v>
      </c>
      <c r="O472" s="41">
        <v>0</v>
      </c>
    </row>
    <row r="473" spans="1:15" ht="23.25" customHeight="1" x14ac:dyDescent="0.3">
      <c r="A473" s="12">
        <v>118</v>
      </c>
      <c r="B473" s="13" t="s">
        <v>159</v>
      </c>
      <c r="C473" s="40">
        <v>2.2677319680409588E-2</v>
      </c>
      <c r="D473" s="40">
        <v>3.8437948026546917E-2</v>
      </c>
      <c r="E473" s="40">
        <v>9.5115212411873203E-3</v>
      </c>
      <c r="F473" s="40">
        <v>0</v>
      </c>
      <c r="G473" s="40">
        <v>0.60713744748359733</v>
      </c>
      <c r="H473" s="40">
        <v>0</v>
      </c>
      <c r="I473" s="40">
        <v>4.1768186564566656E-2</v>
      </c>
      <c r="J473" s="40">
        <v>0</v>
      </c>
      <c r="K473" s="40">
        <v>0.38104838709677419</v>
      </c>
      <c r="L473" s="40">
        <v>0</v>
      </c>
      <c r="M473" s="40">
        <v>0</v>
      </c>
      <c r="N473" s="40">
        <v>0</v>
      </c>
      <c r="O473" s="41">
        <v>6.0965694283668465E-2</v>
      </c>
    </row>
    <row r="474" spans="1:15" ht="23.25" customHeight="1" x14ac:dyDescent="0.3">
      <c r="A474" s="3">
        <v>119</v>
      </c>
      <c r="B474" s="13" t="s">
        <v>85</v>
      </c>
      <c r="C474" s="40">
        <v>2.0089397318080456E-2</v>
      </c>
      <c r="D474" s="40">
        <v>9.3268643442869434E-3</v>
      </c>
      <c r="E474" s="40">
        <v>0</v>
      </c>
      <c r="F474" s="40">
        <v>0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1">
        <v>1.0310804124309753E-2</v>
      </c>
    </row>
    <row r="475" spans="1:15" ht="33" customHeight="1" x14ac:dyDescent="0.3">
      <c r="A475" s="12">
        <v>120</v>
      </c>
      <c r="B475" s="13" t="s">
        <v>86</v>
      </c>
      <c r="C475" s="40">
        <v>3.9898803035908923E-3</v>
      </c>
      <c r="D475" s="40">
        <v>1.3517148834221084E-2</v>
      </c>
      <c r="E475" s="40">
        <v>1.4707622158128719E-2</v>
      </c>
      <c r="F475" s="40">
        <v>0</v>
      </c>
      <c r="G475" s="40">
        <v>0</v>
      </c>
      <c r="H475" s="40">
        <v>0</v>
      </c>
      <c r="I475" s="40">
        <v>0</v>
      </c>
      <c r="J475" s="40">
        <v>3.6090225563909777E-2</v>
      </c>
      <c r="K475" s="40">
        <v>0</v>
      </c>
      <c r="L475" s="40">
        <v>0</v>
      </c>
      <c r="M475" s="40">
        <v>0</v>
      </c>
      <c r="N475" s="40">
        <v>0</v>
      </c>
      <c r="O475" s="41">
        <v>7.8847009896695595E-3</v>
      </c>
    </row>
    <row r="476" spans="1:15" ht="28.5" customHeight="1" x14ac:dyDescent="0.3">
      <c r="A476" s="3">
        <v>121</v>
      </c>
      <c r="B476" s="13" t="s">
        <v>180</v>
      </c>
      <c r="C476" s="40">
        <v>1.9799406017819467E-3</v>
      </c>
      <c r="D476" s="40">
        <v>1.9368988729907054E-3</v>
      </c>
      <c r="E476" s="40">
        <v>0</v>
      </c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1">
        <v>1.4141144265252899E-3</v>
      </c>
    </row>
    <row r="477" spans="1:15" ht="23.25" customHeight="1" x14ac:dyDescent="0.3">
      <c r="A477" s="12">
        <v>122</v>
      </c>
      <c r="B477" s="13" t="s">
        <v>142</v>
      </c>
      <c r="C477" s="40">
        <v>9.4497165085047439E-3</v>
      </c>
      <c r="D477" s="40">
        <v>6.731673043874559E-3</v>
      </c>
      <c r="E477" s="40">
        <v>1.334645385118377E-2</v>
      </c>
      <c r="F477" s="40">
        <v>0</v>
      </c>
      <c r="G477" s="40">
        <v>0</v>
      </c>
      <c r="H477" s="40">
        <v>0.17249417249417251</v>
      </c>
      <c r="I477" s="40">
        <v>0</v>
      </c>
      <c r="J477" s="40">
        <v>0</v>
      </c>
      <c r="K477" s="40">
        <v>0</v>
      </c>
      <c r="L477" s="40">
        <v>0</v>
      </c>
      <c r="M477" s="40">
        <v>0</v>
      </c>
      <c r="N477" s="40">
        <v>0</v>
      </c>
      <c r="O477" s="41">
        <v>8.8911518997229141E-3</v>
      </c>
    </row>
    <row r="478" spans="1:15" ht="26.25" customHeight="1" x14ac:dyDescent="0.3">
      <c r="A478" s="3">
        <v>123</v>
      </c>
      <c r="B478" s="13" t="s">
        <v>87</v>
      </c>
      <c r="C478" s="40">
        <v>1.4399568012959611E-3</v>
      </c>
      <c r="D478" s="40">
        <v>9.1148182258386128E-4</v>
      </c>
      <c r="E478" s="40">
        <v>0</v>
      </c>
      <c r="F478" s="40">
        <v>0</v>
      </c>
      <c r="G478" s="40">
        <v>0</v>
      </c>
      <c r="H478" s="40">
        <v>0</v>
      </c>
      <c r="I478" s="40">
        <v>0</v>
      </c>
      <c r="J478" s="40">
        <v>0</v>
      </c>
      <c r="K478" s="40">
        <v>0</v>
      </c>
      <c r="L478" s="40">
        <v>0</v>
      </c>
      <c r="M478" s="40">
        <v>0</v>
      </c>
      <c r="N478" s="40">
        <v>0</v>
      </c>
      <c r="O478" s="41">
        <v>8.3404948405572563E-4</v>
      </c>
    </row>
    <row r="479" spans="1:15" ht="23.25" customHeight="1" x14ac:dyDescent="0.3">
      <c r="A479" s="12">
        <v>124</v>
      </c>
      <c r="B479" s="13" t="s">
        <v>143</v>
      </c>
      <c r="C479" s="40">
        <v>0</v>
      </c>
      <c r="D479" s="40">
        <v>0</v>
      </c>
      <c r="E479" s="40">
        <v>0</v>
      </c>
      <c r="F479" s="40">
        <v>0</v>
      </c>
      <c r="G479" s="40">
        <v>0</v>
      </c>
      <c r="H479" s="40">
        <v>0</v>
      </c>
      <c r="I479" s="40">
        <v>0</v>
      </c>
      <c r="J479" s="40">
        <v>0</v>
      </c>
      <c r="K479" s="40">
        <v>0</v>
      </c>
      <c r="L479" s="40">
        <v>0</v>
      </c>
      <c r="M479" s="40">
        <v>0</v>
      </c>
      <c r="N479" s="40">
        <v>0</v>
      </c>
      <c r="O479" s="41">
        <v>0</v>
      </c>
    </row>
    <row r="480" spans="1:15" ht="37.5" customHeight="1" x14ac:dyDescent="0.3">
      <c r="A480" s="3">
        <v>125</v>
      </c>
      <c r="B480" s="13" t="s">
        <v>88</v>
      </c>
      <c r="C480" s="40">
        <v>0</v>
      </c>
      <c r="D480" s="40">
        <v>0</v>
      </c>
      <c r="E480" s="40">
        <v>0</v>
      </c>
      <c r="F480" s="40">
        <v>0</v>
      </c>
      <c r="G480" s="40">
        <v>0</v>
      </c>
      <c r="H480" s="40">
        <v>0</v>
      </c>
      <c r="I480" s="40">
        <v>0</v>
      </c>
      <c r="J480" s="40">
        <v>0</v>
      </c>
      <c r="K480" s="40">
        <v>0</v>
      </c>
      <c r="L480" s="40">
        <v>0</v>
      </c>
      <c r="M480" s="40">
        <v>0</v>
      </c>
      <c r="N480" s="40">
        <v>0</v>
      </c>
      <c r="O480" s="41">
        <v>0</v>
      </c>
    </row>
    <row r="481" spans="1:32" ht="35.25" customHeight="1" x14ac:dyDescent="0.3">
      <c r="A481" s="12">
        <v>126</v>
      </c>
      <c r="B481" s="13" t="s">
        <v>89</v>
      </c>
      <c r="C481" s="40">
        <v>0</v>
      </c>
      <c r="D481" s="40">
        <v>0</v>
      </c>
      <c r="E481" s="40">
        <v>2.1519870195710118E-2</v>
      </c>
      <c r="F481" s="40">
        <v>0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0</v>
      </c>
      <c r="M481" s="40">
        <v>0</v>
      </c>
      <c r="N481" s="40">
        <v>0</v>
      </c>
      <c r="O481" s="41">
        <v>1.4757805698243081E-3</v>
      </c>
    </row>
    <row r="482" spans="1:32" ht="33.75" customHeight="1" x14ac:dyDescent="0.3">
      <c r="A482" s="3">
        <v>127</v>
      </c>
      <c r="B482" s="13" t="s">
        <v>144</v>
      </c>
      <c r="C482" s="40">
        <v>0</v>
      </c>
      <c r="D482" s="40">
        <v>0</v>
      </c>
      <c r="E482" s="40">
        <v>1.9163131344840264E-2</v>
      </c>
      <c r="F482" s="40">
        <v>0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0</v>
      </c>
      <c r="M482" s="40">
        <v>0</v>
      </c>
      <c r="N482" s="40">
        <v>0</v>
      </c>
      <c r="O482" s="41">
        <v>1.3141611282276237E-3</v>
      </c>
    </row>
    <row r="483" spans="1:32" ht="42.75" customHeight="1" x14ac:dyDescent="0.3">
      <c r="A483" s="12">
        <v>128</v>
      </c>
      <c r="B483" s="13" t="s">
        <v>145</v>
      </c>
      <c r="C483" s="40">
        <v>0</v>
      </c>
      <c r="D483" s="40">
        <v>0</v>
      </c>
      <c r="E483" s="40">
        <v>0</v>
      </c>
      <c r="F483" s="40">
        <v>0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0</v>
      </c>
      <c r="N483" s="40">
        <v>0</v>
      </c>
      <c r="O483" s="41">
        <v>0</v>
      </c>
    </row>
    <row r="484" spans="1:32" ht="33.75" customHeight="1" x14ac:dyDescent="0.3">
      <c r="A484" s="3">
        <v>129</v>
      </c>
      <c r="B484" s="13" t="s">
        <v>90</v>
      </c>
      <c r="C484" s="40">
        <v>1.5299541013769587E-3</v>
      </c>
      <c r="D484" s="40">
        <v>8.5451420867237008E-4</v>
      </c>
      <c r="E484" s="40">
        <v>8.9315191825644034E-3</v>
      </c>
      <c r="F484" s="40">
        <v>0</v>
      </c>
      <c r="G484" s="40">
        <v>0</v>
      </c>
      <c r="H484" s="40">
        <v>0</v>
      </c>
      <c r="I484" s="40">
        <v>0</v>
      </c>
      <c r="J484" s="40">
        <v>0</v>
      </c>
      <c r="K484" s="40">
        <v>0</v>
      </c>
      <c r="L484" s="40">
        <v>0</v>
      </c>
      <c r="M484" s="40">
        <v>0</v>
      </c>
      <c r="N484" s="40">
        <v>0</v>
      </c>
      <c r="O484" s="41">
        <v>1.4541301296168206E-3</v>
      </c>
    </row>
    <row r="485" spans="1:32" ht="38.25" customHeight="1" x14ac:dyDescent="0.3">
      <c r="A485" s="12">
        <v>130</v>
      </c>
      <c r="B485" s="13" t="s">
        <v>160</v>
      </c>
      <c r="C485" s="40">
        <v>1.7099487015389536E-3</v>
      </c>
      <c r="D485" s="40">
        <v>1.3672227338757919E-3</v>
      </c>
      <c r="E485" s="40">
        <v>0</v>
      </c>
      <c r="F485" s="40">
        <v>0</v>
      </c>
      <c r="G485" s="40">
        <v>0</v>
      </c>
      <c r="H485" s="40">
        <v>0</v>
      </c>
      <c r="I485" s="40">
        <v>0</v>
      </c>
      <c r="J485" s="40">
        <v>0</v>
      </c>
      <c r="K485" s="40">
        <v>0</v>
      </c>
      <c r="L485" s="40">
        <v>0</v>
      </c>
      <c r="M485" s="40">
        <v>0</v>
      </c>
      <c r="N485" s="40">
        <v>0</v>
      </c>
      <c r="O485" s="41">
        <v>1.1018072564614521E-3</v>
      </c>
    </row>
    <row r="486" spans="1:32" s="20" customFormat="1" ht="38.25" customHeight="1" x14ac:dyDescent="0.3">
      <c r="A486" s="3">
        <v>131</v>
      </c>
      <c r="B486" s="13" t="s">
        <v>169</v>
      </c>
      <c r="C486" s="40">
        <v>1.5299541013769587E-3</v>
      </c>
      <c r="D486" s="40">
        <v>2.1078017147251791E-3</v>
      </c>
      <c r="E486" s="40">
        <v>0</v>
      </c>
      <c r="F486" s="40">
        <v>0</v>
      </c>
      <c r="G486" s="40">
        <v>0</v>
      </c>
      <c r="H486" s="40">
        <v>0</v>
      </c>
      <c r="I486" s="40">
        <v>0</v>
      </c>
      <c r="J486" s="40">
        <v>0</v>
      </c>
      <c r="K486" s="40">
        <v>0</v>
      </c>
      <c r="L486" s="40">
        <v>0</v>
      </c>
      <c r="M486" s="40">
        <v>0</v>
      </c>
      <c r="N486" s="40">
        <v>0</v>
      </c>
      <c r="O486" s="41">
        <v>1.3316715533903203E-3</v>
      </c>
      <c r="P486" s="15"/>
      <c r="AE486" s="14"/>
      <c r="AF486" s="15"/>
    </row>
    <row r="487" spans="1:32" ht="38.25" customHeight="1" x14ac:dyDescent="0.3">
      <c r="A487" s="12">
        <v>132</v>
      </c>
      <c r="B487" s="13" t="s">
        <v>181</v>
      </c>
      <c r="C487" s="40">
        <v>1.4399568012959611E-3</v>
      </c>
      <c r="D487" s="40">
        <v>1.7090284173447402E-3</v>
      </c>
      <c r="E487" s="40">
        <v>0</v>
      </c>
      <c r="F487" s="40">
        <v>0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0</v>
      </c>
      <c r="M487" s="40">
        <v>0</v>
      </c>
      <c r="N487" s="40">
        <v>0</v>
      </c>
      <c r="O487" s="41">
        <v>1.145895267662504E-3</v>
      </c>
      <c r="P487" s="15"/>
      <c r="AE487" s="14"/>
      <c r="AF487" s="15"/>
    </row>
    <row r="488" spans="1:32" ht="33.75" customHeight="1" x14ac:dyDescent="0.3">
      <c r="A488" s="3">
        <v>133</v>
      </c>
      <c r="B488" s="13" t="s">
        <v>91</v>
      </c>
      <c r="C488" s="40">
        <v>0</v>
      </c>
      <c r="D488" s="40">
        <v>8.5451420867236995E-5</v>
      </c>
      <c r="E488" s="40">
        <v>0</v>
      </c>
      <c r="F488" s="40">
        <v>0</v>
      </c>
      <c r="G488" s="40">
        <v>0</v>
      </c>
      <c r="H488" s="40">
        <v>0</v>
      </c>
      <c r="I488" s="40">
        <v>0</v>
      </c>
      <c r="J488" s="40">
        <v>0</v>
      </c>
      <c r="K488" s="40">
        <v>0</v>
      </c>
      <c r="L488" s="40">
        <v>0</v>
      </c>
      <c r="M488" s="40">
        <v>0</v>
      </c>
      <c r="N488" s="40">
        <v>0</v>
      </c>
      <c r="O488" s="41">
        <v>3.3412048243583395E-5</v>
      </c>
    </row>
    <row r="489" spans="1:32" ht="23.25" customHeight="1" x14ac:dyDescent="0.3">
      <c r="A489" s="12">
        <v>134</v>
      </c>
      <c r="B489" s="13" t="s">
        <v>92</v>
      </c>
      <c r="C489" s="40">
        <v>2.9699109026729196E-3</v>
      </c>
      <c r="D489" s="40">
        <v>1.7659960312562315E-3</v>
      </c>
      <c r="E489" s="40">
        <v>5.0735231622839778E-3</v>
      </c>
      <c r="F489" s="40">
        <v>0</v>
      </c>
      <c r="G489" s="40">
        <v>0</v>
      </c>
      <c r="H489" s="40">
        <v>3.4965034965034968E-2</v>
      </c>
      <c r="I489" s="40">
        <v>0</v>
      </c>
      <c r="J489" s="40">
        <v>0</v>
      </c>
      <c r="K489" s="40">
        <v>0</v>
      </c>
      <c r="L489" s="40">
        <v>0</v>
      </c>
      <c r="M489" s="40">
        <v>0</v>
      </c>
      <c r="N489" s="40">
        <v>0</v>
      </c>
      <c r="O489" s="41">
        <v>2.471408500802302E-3</v>
      </c>
    </row>
    <row r="490" spans="1:32" ht="23.25" customHeight="1" x14ac:dyDescent="0.3">
      <c r="A490" s="3">
        <v>135</v>
      </c>
      <c r="B490" s="13" t="s">
        <v>146</v>
      </c>
      <c r="C490" s="40">
        <v>2.6932525357572603E-3</v>
      </c>
      <c r="D490" s="40">
        <v>2.1394503891204522E-3</v>
      </c>
      <c r="E490" s="40">
        <v>0</v>
      </c>
      <c r="F490" s="40">
        <v>0</v>
      </c>
      <c r="G490" s="40">
        <v>0</v>
      </c>
      <c r="H490" s="40">
        <v>3.2634032634032632E-2</v>
      </c>
      <c r="I490" s="40">
        <v>0</v>
      </c>
      <c r="J490" s="40">
        <v>0</v>
      </c>
      <c r="K490" s="40">
        <v>0</v>
      </c>
      <c r="L490" s="40">
        <v>0</v>
      </c>
      <c r="M490" s="40">
        <v>0</v>
      </c>
      <c r="N490" s="40">
        <v>0</v>
      </c>
      <c r="O490" s="41">
        <v>2.1478766595197443E-3</v>
      </c>
    </row>
    <row r="491" spans="1:32" ht="23.25" customHeight="1" x14ac:dyDescent="0.3">
      <c r="A491" s="12">
        <v>136</v>
      </c>
      <c r="B491" s="13" t="s">
        <v>147</v>
      </c>
      <c r="C491" s="40">
        <v>5.399838004859854E-4</v>
      </c>
      <c r="D491" s="40">
        <v>5.1270852520342205E-4</v>
      </c>
      <c r="E491" s="40">
        <v>0</v>
      </c>
      <c r="F491" s="40">
        <v>0</v>
      </c>
      <c r="G491" s="40">
        <v>0</v>
      </c>
      <c r="H491" s="40">
        <v>0</v>
      </c>
      <c r="I491" s="40">
        <v>0</v>
      </c>
      <c r="J491" s="40">
        <v>0</v>
      </c>
      <c r="K491" s="40">
        <v>0</v>
      </c>
      <c r="L491" s="40">
        <v>0</v>
      </c>
      <c r="M491" s="40">
        <v>0</v>
      </c>
      <c r="N491" s="40">
        <v>0</v>
      </c>
      <c r="O491" s="41">
        <v>3.795926530080639E-4</v>
      </c>
    </row>
    <row r="492" spans="1:32" ht="23.25" customHeight="1" x14ac:dyDescent="0.3">
      <c r="A492" s="3">
        <v>137</v>
      </c>
      <c r="B492" s="13" t="s">
        <v>93</v>
      </c>
      <c r="C492" s="40">
        <v>0</v>
      </c>
      <c r="D492" s="40">
        <v>0</v>
      </c>
      <c r="E492" s="40">
        <v>1.3015451203589691E-2</v>
      </c>
      <c r="F492" s="40">
        <v>0</v>
      </c>
      <c r="G492" s="40">
        <v>0</v>
      </c>
      <c r="H492" s="40">
        <v>0</v>
      </c>
      <c r="I492" s="40">
        <v>0</v>
      </c>
      <c r="J492" s="40">
        <v>0</v>
      </c>
      <c r="K492" s="40">
        <v>0</v>
      </c>
      <c r="L492" s="40">
        <v>0</v>
      </c>
      <c r="M492" s="40">
        <v>0</v>
      </c>
      <c r="N492" s="40">
        <v>0</v>
      </c>
      <c r="O492" s="41">
        <v>8.9256811584221738E-4</v>
      </c>
    </row>
    <row r="493" spans="1:32" ht="23.25" customHeight="1" x14ac:dyDescent="0.3">
      <c r="A493" s="12">
        <v>138</v>
      </c>
      <c r="B493" s="13" t="s">
        <v>94</v>
      </c>
      <c r="C493" s="40">
        <v>0</v>
      </c>
      <c r="D493" s="40">
        <v>0</v>
      </c>
      <c r="E493" s="40">
        <v>9.1365272739775093E-3</v>
      </c>
      <c r="F493" s="40">
        <v>0</v>
      </c>
      <c r="G493" s="40">
        <v>0</v>
      </c>
      <c r="H493" s="40">
        <v>0</v>
      </c>
      <c r="I493" s="40">
        <v>0</v>
      </c>
      <c r="J493" s="40">
        <v>0</v>
      </c>
      <c r="K493" s="40">
        <v>0</v>
      </c>
      <c r="L493" s="40">
        <v>0</v>
      </c>
      <c r="M493" s="40">
        <v>0</v>
      </c>
      <c r="N493" s="40">
        <v>0</v>
      </c>
      <c r="O493" s="41">
        <v>6.2656090877786673E-4</v>
      </c>
    </row>
    <row r="494" spans="1:32" ht="23.25" customHeight="1" x14ac:dyDescent="0.3">
      <c r="A494" s="3">
        <v>139</v>
      </c>
      <c r="B494" s="13" t="s">
        <v>95</v>
      </c>
      <c r="C494" s="40">
        <v>0</v>
      </c>
      <c r="D494" s="40">
        <v>0</v>
      </c>
      <c r="E494" s="40">
        <v>0</v>
      </c>
      <c r="F494" s="40">
        <v>0</v>
      </c>
      <c r="G494" s="40">
        <v>0</v>
      </c>
      <c r="H494" s="40">
        <v>0</v>
      </c>
      <c r="I494" s="40">
        <v>0</v>
      </c>
      <c r="J494" s="40">
        <v>0</v>
      </c>
      <c r="K494" s="40">
        <v>0</v>
      </c>
      <c r="L494" s="40">
        <v>0</v>
      </c>
      <c r="M494" s="40">
        <v>0</v>
      </c>
      <c r="N494" s="40">
        <v>0</v>
      </c>
      <c r="O494" s="41">
        <v>0</v>
      </c>
    </row>
    <row r="495" spans="1:32" ht="23.25" customHeight="1" x14ac:dyDescent="0.3">
      <c r="A495" s="12">
        <v>140</v>
      </c>
      <c r="B495" s="13" t="s">
        <v>96</v>
      </c>
      <c r="C495" s="40">
        <v>0</v>
      </c>
      <c r="D495" s="40">
        <v>0</v>
      </c>
      <c r="E495" s="40">
        <v>0</v>
      </c>
      <c r="F495" s="40">
        <v>0</v>
      </c>
      <c r="G495" s="40">
        <v>0</v>
      </c>
      <c r="H495" s="40">
        <v>0</v>
      </c>
      <c r="I495" s="40">
        <v>0</v>
      </c>
      <c r="J495" s="40">
        <v>0</v>
      </c>
      <c r="K495" s="40">
        <v>0</v>
      </c>
      <c r="L495" s="40">
        <v>0</v>
      </c>
      <c r="M495" s="40">
        <v>0</v>
      </c>
      <c r="N495" s="40">
        <v>0</v>
      </c>
      <c r="O495" s="41">
        <v>0</v>
      </c>
    </row>
    <row r="496" spans="1:32" ht="23.25" customHeight="1" x14ac:dyDescent="0.3">
      <c r="A496" s="3">
        <v>141</v>
      </c>
      <c r="B496" s="13" t="s">
        <v>97</v>
      </c>
      <c r="C496" s="40">
        <v>4.3498695039148822E-3</v>
      </c>
      <c r="D496" s="40">
        <v>7.2348869667593994E-3</v>
      </c>
      <c r="E496" s="40">
        <v>6.5508627210296867E-3</v>
      </c>
      <c r="F496" s="40">
        <v>0</v>
      </c>
      <c r="G496" s="40">
        <v>1.4509275572598197E-2</v>
      </c>
      <c r="H496" s="40">
        <v>0</v>
      </c>
      <c r="I496" s="40">
        <v>0</v>
      </c>
      <c r="J496" s="40">
        <v>0</v>
      </c>
      <c r="K496" s="40">
        <v>0</v>
      </c>
      <c r="L496" s="40">
        <v>0</v>
      </c>
      <c r="M496" s="40">
        <v>0</v>
      </c>
      <c r="N496" s="40">
        <v>0</v>
      </c>
      <c r="O496" s="41">
        <v>5.5804157077402172E-3</v>
      </c>
    </row>
    <row r="497" spans="1:15" ht="23.25" customHeight="1" x14ac:dyDescent="0.3">
      <c r="A497" s="12">
        <v>142</v>
      </c>
      <c r="B497" s="13" t="s">
        <v>98</v>
      </c>
      <c r="C497" s="40">
        <v>0</v>
      </c>
      <c r="D497" s="40">
        <v>0</v>
      </c>
      <c r="E497" s="40">
        <v>0</v>
      </c>
      <c r="F497" s="40">
        <v>0</v>
      </c>
      <c r="G497" s="40">
        <v>0</v>
      </c>
      <c r="H497" s="40">
        <v>0</v>
      </c>
      <c r="I497" s="40">
        <v>0</v>
      </c>
      <c r="J497" s="40">
        <v>0</v>
      </c>
      <c r="K497" s="40">
        <v>0</v>
      </c>
      <c r="L497" s="40">
        <v>0</v>
      </c>
      <c r="M497" s="40">
        <v>0</v>
      </c>
      <c r="N497" s="40">
        <v>0</v>
      </c>
      <c r="O497" s="41">
        <v>0</v>
      </c>
    </row>
    <row r="498" spans="1:15" ht="23.25" customHeight="1" x14ac:dyDescent="0.3">
      <c r="A498" s="3">
        <v>143</v>
      </c>
      <c r="B498" s="13" t="s">
        <v>148</v>
      </c>
      <c r="C498" s="40">
        <v>0</v>
      </c>
      <c r="D498" s="40">
        <v>0</v>
      </c>
      <c r="E498" s="40">
        <v>0</v>
      </c>
      <c r="F498" s="40">
        <v>0</v>
      </c>
      <c r="G498" s="40">
        <v>0</v>
      </c>
      <c r="H498" s="40">
        <v>0</v>
      </c>
      <c r="I498" s="40">
        <v>0</v>
      </c>
      <c r="J498" s="40">
        <v>0</v>
      </c>
      <c r="K498" s="40">
        <v>0</v>
      </c>
      <c r="L498" s="40">
        <v>0</v>
      </c>
      <c r="M498" s="40">
        <v>0</v>
      </c>
      <c r="N498" s="40">
        <v>0</v>
      </c>
      <c r="O498" s="41">
        <v>0</v>
      </c>
    </row>
    <row r="499" spans="1:15" ht="23.25" customHeight="1" x14ac:dyDescent="0.3">
      <c r="A499" s="12">
        <v>144</v>
      </c>
      <c r="B499" s="13" t="s">
        <v>99</v>
      </c>
      <c r="C499" s="40">
        <v>3.2812348962864446E-2</v>
      </c>
      <c r="D499" s="40">
        <v>2.8119847200200027E-2</v>
      </c>
      <c r="E499" s="40">
        <v>4.1245065391174651E-3</v>
      </c>
      <c r="F499" s="40">
        <v>0</v>
      </c>
      <c r="G499" s="40">
        <v>0</v>
      </c>
      <c r="H499" s="40">
        <v>1.3986013986013986E-2</v>
      </c>
      <c r="I499" s="40">
        <v>0</v>
      </c>
      <c r="J499" s="40">
        <v>6.3157894736842121E-2</v>
      </c>
      <c r="K499" s="40">
        <v>0</v>
      </c>
      <c r="L499" s="40">
        <v>0</v>
      </c>
      <c r="M499" s="40">
        <v>0</v>
      </c>
      <c r="N499" s="40">
        <v>0</v>
      </c>
      <c r="O499" s="41">
        <v>2.2809102833769555E-2</v>
      </c>
    </row>
    <row r="500" spans="1:15" ht="23.25" customHeight="1" x14ac:dyDescent="0.3">
      <c r="A500" s="3">
        <v>145</v>
      </c>
      <c r="B500" s="13" t="s">
        <v>100</v>
      </c>
      <c r="C500" s="40">
        <v>6.3898083057508269E-3</v>
      </c>
      <c r="D500" s="40">
        <v>1.0795362836227607E-2</v>
      </c>
      <c r="E500" s="40">
        <v>0</v>
      </c>
      <c r="F500" s="40">
        <v>0</v>
      </c>
      <c r="G500" s="40">
        <v>0</v>
      </c>
      <c r="H500" s="40">
        <v>0</v>
      </c>
      <c r="I500" s="40">
        <v>0</v>
      </c>
      <c r="J500" s="40">
        <v>0</v>
      </c>
      <c r="K500" s="40">
        <v>0</v>
      </c>
      <c r="L500" s="40">
        <v>0</v>
      </c>
      <c r="M500" s="40">
        <v>0</v>
      </c>
      <c r="N500" s="40">
        <v>0</v>
      </c>
      <c r="O500" s="41">
        <v>6.3406463967403707E-3</v>
      </c>
    </row>
    <row r="501" spans="1:15" ht="23.25" customHeight="1" x14ac:dyDescent="0.3">
      <c r="A501" s="12">
        <v>146</v>
      </c>
      <c r="B501" s="13" t="s">
        <v>101</v>
      </c>
      <c r="C501" s="40">
        <v>1.4066244679326286E-3</v>
      </c>
      <c r="D501" s="40">
        <v>1.1931550247017907E-3</v>
      </c>
      <c r="E501" s="40">
        <v>1.3332359544899121E-2</v>
      </c>
      <c r="F501" s="40">
        <v>0</v>
      </c>
      <c r="G501" s="40">
        <v>0</v>
      </c>
      <c r="H501" s="40">
        <v>0</v>
      </c>
      <c r="I501" s="40">
        <v>0</v>
      </c>
      <c r="J501" s="40">
        <v>0</v>
      </c>
      <c r="K501" s="40">
        <v>0</v>
      </c>
      <c r="L501" s="40">
        <v>0</v>
      </c>
      <c r="M501" s="40">
        <v>0</v>
      </c>
      <c r="N501" s="40">
        <v>0</v>
      </c>
      <c r="O501" s="41">
        <v>1.8474296046011929E-3</v>
      </c>
    </row>
    <row r="502" spans="1:15" ht="23.25" customHeight="1" x14ac:dyDescent="0.3">
      <c r="A502" s="3">
        <v>147</v>
      </c>
      <c r="B502" s="13" t="s">
        <v>149</v>
      </c>
      <c r="C502" s="40">
        <v>2.4299271021869344E-3</v>
      </c>
      <c r="D502" s="40">
        <v>6.9785327041576887E-3</v>
      </c>
      <c r="E502" s="40">
        <v>0</v>
      </c>
      <c r="F502" s="40">
        <v>0</v>
      </c>
      <c r="G502" s="40">
        <v>0</v>
      </c>
      <c r="H502" s="40">
        <v>0</v>
      </c>
      <c r="I502" s="40">
        <v>0.77085508759716903</v>
      </c>
      <c r="J502" s="40">
        <v>0</v>
      </c>
      <c r="K502" s="40">
        <v>0</v>
      </c>
      <c r="L502" s="40">
        <v>0</v>
      </c>
      <c r="M502" s="40">
        <v>4.8679542767047695E-2</v>
      </c>
      <c r="N502" s="40">
        <v>0</v>
      </c>
      <c r="O502" s="41">
        <v>3.3684578452282933E-2</v>
      </c>
    </row>
    <row r="503" spans="1:15" ht="30.75" customHeight="1" x14ac:dyDescent="0.3">
      <c r="A503" s="12">
        <v>148</v>
      </c>
      <c r="B503" s="13" t="s">
        <v>102</v>
      </c>
      <c r="C503" s="40">
        <v>1.0799676009719707E-2</v>
      </c>
      <c r="D503" s="40">
        <v>1.0624459994493135E-2</v>
      </c>
      <c r="E503" s="40">
        <v>3.9024144400865986E-3</v>
      </c>
      <c r="F503" s="40">
        <v>0</v>
      </c>
      <c r="G503" s="40">
        <v>0</v>
      </c>
      <c r="H503" s="40">
        <v>1.3986013986013986E-2</v>
      </c>
      <c r="I503" s="40">
        <v>8.7713191785589964E-2</v>
      </c>
      <c r="J503" s="40">
        <v>0</v>
      </c>
      <c r="K503" s="40">
        <v>0</v>
      </c>
      <c r="L503" s="40">
        <v>0</v>
      </c>
      <c r="M503" s="40">
        <v>0</v>
      </c>
      <c r="N503" s="40">
        <v>0</v>
      </c>
      <c r="O503" s="41">
        <v>1.1474918798052115E-2</v>
      </c>
    </row>
    <row r="504" spans="1:15" ht="33.75" customHeight="1" x14ac:dyDescent="0.3">
      <c r="A504" s="3">
        <v>149</v>
      </c>
      <c r="B504" s="13" t="s">
        <v>103</v>
      </c>
      <c r="C504" s="40">
        <v>0.10940671779846604</v>
      </c>
      <c r="D504" s="40">
        <v>0.12253733752361787</v>
      </c>
      <c r="E504" s="40">
        <v>2.4732090728039256E-2</v>
      </c>
      <c r="F504" s="40">
        <v>1</v>
      </c>
      <c r="G504" s="40">
        <v>8.2232515127115616E-2</v>
      </c>
      <c r="H504" s="40">
        <v>0</v>
      </c>
      <c r="I504" s="40">
        <v>3.0049889778396562E-2</v>
      </c>
      <c r="J504" s="40">
        <v>0</v>
      </c>
      <c r="K504" s="40">
        <v>0</v>
      </c>
      <c r="L504" s="40">
        <v>2.9674728173355622E-2</v>
      </c>
      <c r="M504" s="40">
        <v>0</v>
      </c>
      <c r="N504" s="40">
        <v>0</v>
      </c>
      <c r="O504" s="41">
        <v>9.4069545678731686E-2</v>
      </c>
    </row>
    <row r="505" spans="1:15" ht="23.25" customHeight="1" x14ac:dyDescent="0.3">
      <c r="A505" s="12">
        <v>150</v>
      </c>
      <c r="B505" s="13" t="s">
        <v>150</v>
      </c>
      <c r="C505" s="40">
        <v>0</v>
      </c>
      <c r="D505" s="40">
        <v>0</v>
      </c>
      <c r="E505" s="40">
        <v>1.0118003511617764E-2</v>
      </c>
      <c r="F505" s="40">
        <v>0</v>
      </c>
      <c r="G505" s="40">
        <v>0</v>
      </c>
      <c r="H505" s="40">
        <v>0</v>
      </c>
      <c r="I505" s="40">
        <v>0</v>
      </c>
      <c r="J505" s="40">
        <v>0</v>
      </c>
      <c r="K505" s="40">
        <v>0</v>
      </c>
      <c r="L505" s="40">
        <v>0</v>
      </c>
      <c r="M505" s="40">
        <v>0</v>
      </c>
      <c r="N505" s="40">
        <v>0</v>
      </c>
      <c r="O505" s="41">
        <v>6.9386817169725433E-4</v>
      </c>
    </row>
    <row r="506" spans="1:15" ht="23.25" customHeight="1" x14ac:dyDescent="0.3">
      <c r="A506" s="3">
        <v>151</v>
      </c>
      <c r="B506" s="13" t="s">
        <v>104</v>
      </c>
      <c r="C506" s="40">
        <v>0</v>
      </c>
      <c r="D506" s="40">
        <v>0</v>
      </c>
      <c r="E506" s="40">
        <v>1.7493596700394767E-2</v>
      </c>
      <c r="F506" s="40">
        <v>0</v>
      </c>
      <c r="G506" s="40">
        <v>0</v>
      </c>
      <c r="H506" s="40">
        <v>0</v>
      </c>
      <c r="I506" s="40">
        <v>0</v>
      </c>
      <c r="J506" s="40">
        <v>0</v>
      </c>
      <c r="K506" s="40">
        <v>0</v>
      </c>
      <c r="L506" s="40">
        <v>0</v>
      </c>
      <c r="M506" s="40">
        <v>0</v>
      </c>
      <c r="N506" s="40">
        <v>0</v>
      </c>
      <c r="O506" s="41">
        <v>1.1996684864731043E-3</v>
      </c>
    </row>
    <row r="507" spans="1:15" ht="23.25" customHeight="1" x14ac:dyDescent="0.3">
      <c r="A507" s="12">
        <v>152</v>
      </c>
      <c r="B507" s="13" t="s">
        <v>105</v>
      </c>
      <c r="C507" s="40">
        <v>0</v>
      </c>
      <c r="D507" s="40">
        <v>0</v>
      </c>
      <c r="E507" s="40">
        <v>0</v>
      </c>
      <c r="F507" s="40">
        <v>0</v>
      </c>
      <c r="G507" s="40">
        <v>0</v>
      </c>
      <c r="H507" s="40">
        <v>0</v>
      </c>
      <c r="I507" s="40">
        <v>0</v>
      </c>
      <c r="J507" s="40">
        <v>0</v>
      </c>
      <c r="K507" s="40">
        <v>0</v>
      </c>
      <c r="L507" s="40">
        <v>0</v>
      </c>
      <c r="M507" s="40">
        <v>0</v>
      </c>
      <c r="N507" s="40">
        <v>0</v>
      </c>
      <c r="O507" s="41">
        <v>0</v>
      </c>
    </row>
    <row r="508" spans="1:15" ht="23.25" customHeight="1" x14ac:dyDescent="0.3">
      <c r="A508" s="3">
        <v>153</v>
      </c>
      <c r="B508" s="13" t="s">
        <v>106</v>
      </c>
      <c r="C508" s="40">
        <v>0</v>
      </c>
      <c r="D508" s="40">
        <v>0</v>
      </c>
      <c r="E508" s="40">
        <v>3.4532331697966698E-2</v>
      </c>
      <c r="F508" s="40">
        <v>0</v>
      </c>
      <c r="G508" s="40">
        <v>0</v>
      </c>
      <c r="H508" s="40">
        <v>0</v>
      </c>
      <c r="I508" s="40">
        <v>0</v>
      </c>
      <c r="J508" s="40">
        <v>0</v>
      </c>
      <c r="K508" s="40">
        <v>0</v>
      </c>
      <c r="L508" s="40">
        <v>0</v>
      </c>
      <c r="M508" s="40">
        <v>0</v>
      </c>
      <c r="N508" s="40">
        <v>0</v>
      </c>
      <c r="O508" s="41">
        <v>2.3681436591911397E-3</v>
      </c>
    </row>
    <row r="509" spans="1:15" ht="23.25" customHeight="1" x14ac:dyDescent="0.3">
      <c r="A509" s="12">
        <v>154</v>
      </c>
      <c r="B509" s="13" t="s">
        <v>107</v>
      </c>
      <c r="C509" s="40">
        <v>0</v>
      </c>
      <c r="D509" s="40">
        <v>0</v>
      </c>
      <c r="E509" s="40">
        <v>6.0870319142075306E-3</v>
      </c>
      <c r="F509" s="40">
        <v>0</v>
      </c>
      <c r="G509" s="40">
        <v>0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0</v>
      </c>
      <c r="N509" s="40">
        <v>0</v>
      </c>
      <c r="O509" s="41">
        <v>4.1743390388473067E-4</v>
      </c>
    </row>
    <row r="510" spans="1:15" ht="28.5" customHeight="1" x14ac:dyDescent="0.3">
      <c r="A510" s="3">
        <v>155</v>
      </c>
      <c r="B510" s="13" t="s">
        <v>163</v>
      </c>
      <c r="C510" s="40">
        <v>2.8499145025649231E-3</v>
      </c>
      <c r="D510" s="40">
        <v>2.4211235912383819E-3</v>
      </c>
      <c r="E510" s="40">
        <v>2.6642509879895152E-3</v>
      </c>
      <c r="F510" s="40">
        <v>0</v>
      </c>
      <c r="G510" s="40">
        <v>0</v>
      </c>
      <c r="H510" s="40">
        <v>0</v>
      </c>
      <c r="I510" s="40">
        <v>0</v>
      </c>
      <c r="J510" s="40">
        <v>0</v>
      </c>
      <c r="K510" s="40">
        <v>0</v>
      </c>
      <c r="L510" s="40">
        <v>0</v>
      </c>
      <c r="M510" s="40">
        <v>0</v>
      </c>
      <c r="N510" s="40">
        <v>0</v>
      </c>
      <c r="O510" s="41">
        <v>2.0747400535732919E-3</v>
      </c>
    </row>
    <row r="511" spans="1:15" ht="23.25" customHeight="1" x14ac:dyDescent="0.3">
      <c r="A511" s="12">
        <v>156</v>
      </c>
      <c r="B511" s="13" t="s">
        <v>108</v>
      </c>
      <c r="C511" s="40">
        <v>4.5598632041038761E-3</v>
      </c>
      <c r="D511" s="40">
        <v>4.785279568565272E-3</v>
      </c>
      <c r="E511" s="40">
        <v>0</v>
      </c>
      <c r="F511" s="40">
        <v>0</v>
      </c>
      <c r="G511" s="40">
        <v>0</v>
      </c>
      <c r="H511" s="40">
        <v>0.12587412587412589</v>
      </c>
      <c r="I511" s="40">
        <v>0</v>
      </c>
      <c r="J511" s="40">
        <v>0</v>
      </c>
      <c r="K511" s="40">
        <v>0</v>
      </c>
      <c r="L511" s="40">
        <v>0</v>
      </c>
      <c r="M511" s="40">
        <v>0</v>
      </c>
      <c r="N511" s="40">
        <v>0</v>
      </c>
      <c r="O511" s="41">
        <v>4.9957299323973893E-3</v>
      </c>
    </row>
    <row r="512" spans="1:15" ht="23.25" customHeight="1" x14ac:dyDescent="0.3">
      <c r="A512" s="3">
        <v>157</v>
      </c>
      <c r="B512" s="13" t="s">
        <v>109</v>
      </c>
      <c r="C512" s="40">
        <v>0</v>
      </c>
      <c r="D512" s="40">
        <v>0</v>
      </c>
      <c r="E512" s="40">
        <v>0</v>
      </c>
      <c r="F512" s="40">
        <v>0</v>
      </c>
      <c r="G512" s="40">
        <v>0</v>
      </c>
      <c r="H512" s="40">
        <v>0</v>
      </c>
      <c r="I512" s="40">
        <v>0</v>
      </c>
      <c r="J512" s="40">
        <v>0</v>
      </c>
      <c r="K512" s="40">
        <v>0</v>
      </c>
      <c r="L512" s="40">
        <v>0</v>
      </c>
      <c r="M512" s="40">
        <v>0</v>
      </c>
      <c r="N512" s="40">
        <v>0</v>
      </c>
      <c r="O512" s="41">
        <v>0</v>
      </c>
    </row>
    <row r="513" spans="1:15" ht="23.25" customHeight="1" x14ac:dyDescent="0.3">
      <c r="A513" s="12">
        <v>158</v>
      </c>
      <c r="B513" s="13" t="s">
        <v>110</v>
      </c>
      <c r="C513" s="40">
        <v>5.4098377048688532E-3</v>
      </c>
      <c r="D513" s="40">
        <v>8.0261038266412239E-3</v>
      </c>
      <c r="E513" s="40">
        <v>0</v>
      </c>
      <c r="F513" s="40">
        <v>0</v>
      </c>
      <c r="G513" s="40">
        <v>0</v>
      </c>
      <c r="H513" s="40">
        <v>0</v>
      </c>
      <c r="I513" s="40">
        <v>0</v>
      </c>
      <c r="J513" s="40">
        <v>0</v>
      </c>
      <c r="K513" s="40">
        <v>0</v>
      </c>
      <c r="L513" s="40">
        <v>0</v>
      </c>
      <c r="M513" s="40">
        <v>0</v>
      </c>
      <c r="N513" s="40">
        <v>0</v>
      </c>
      <c r="O513" s="41">
        <v>4.9327782475952929E-3</v>
      </c>
    </row>
    <row r="514" spans="1:15" ht="33.75" customHeight="1" x14ac:dyDescent="0.3">
      <c r="A514" s="3">
        <v>159</v>
      </c>
      <c r="B514" s="13" t="s">
        <v>111</v>
      </c>
      <c r="C514" s="40">
        <v>0</v>
      </c>
      <c r="D514" s="40">
        <v>0</v>
      </c>
      <c r="E514" s="40">
        <v>0</v>
      </c>
      <c r="F514" s="40">
        <v>0</v>
      </c>
      <c r="G514" s="40">
        <v>0</v>
      </c>
      <c r="H514" s="40">
        <v>0</v>
      </c>
      <c r="I514" s="40">
        <v>0</v>
      </c>
      <c r="J514" s="40">
        <v>0</v>
      </c>
      <c r="K514" s="40">
        <v>0</v>
      </c>
      <c r="L514" s="40">
        <v>0</v>
      </c>
      <c r="M514" s="40">
        <v>0</v>
      </c>
      <c r="N514" s="40">
        <v>0</v>
      </c>
      <c r="O514" s="41">
        <v>0</v>
      </c>
    </row>
    <row r="515" spans="1:15" ht="23.25" customHeight="1" x14ac:dyDescent="0.3">
      <c r="A515" s="12">
        <v>160</v>
      </c>
      <c r="B515" s="13" t="s">
        <v>112</v>
      </c>
      <c r="C515" s="40">
        <v>0</v>
      </c>
      <c r="D515" s="40">
        <v>0</v>
      </c>
      <c r="E515" s="40">
        <v>0</v>
      </c>
      <c r="F515" s="40">
        <v>0</v>
      </c>
      <c r="G515" s="40">
        <v>0</v>
      </c>
      <c r="H515" s="40">
        <v>0</v>
      </c>
      <c r="I515" s="40">
        <v>0</v>
      </c>
      <c r="J515" s="40">
        <v>0</v>
      </c>
      <c r="K515" s="40">
        <v>0</v>
      </c>
      <c r="L515" s="40">
        <v>0</v>
      </c>
      <c r="M515" s="40">
        <v>0</v>
      </c>
      <c r="N515" s="40">
        <v>0</v>
      </c>
      <c r="O515" s="41">
        <v>0</v>
      </c>
    </row>
    <row r="516" spans="1:15" ht="35.25" customHeight="1" x14ac:dyDescent="0.3">
      <c r="A516" s="3">
        <v>161</v>
      </c>
      <c r="B516" s="13" t="s">
        <v>113</v>
      </c>
      <c r="C516" s="40">
        <v>0</v>
      </c>
      <c r="D516" s="40">
        <v>0</v>
      </c>
      <c r="E516" s="40">
        <v>2.4829469571460479E-2</v>
      </c>
      <c r="F516" s="40">
        <v>0</v>
      </c>
      <c r="G516" s="40">
        <v>0</v>
      </c>
      <c r="H516" s="40">
        <v>0</v>
      </c>
      <c r="I516" s="40">
        <v>0</v>
      </c>
      <c r="J516" s="40">
        <v>0</v>
      </c>
      <c r="K516" s="40">
        <v>0</v>
      </c>
      <c r="L516" s="40">
        <v>0</v>
      </c>
      <c r="M516" s="40">
        <v>0</v>
      </c>
      <c r="N516" s="40">
        <v>0</v>
      </c>
      <c r="O516" s="41">
        <v>1.7027448780759765E-3</v>
      </c>
    </row>
    <row r="517" spans="1:15" s="20" customFormat="1" ht="23.25" customHeight="1" x14ac:dyDescent="0.3">
      <c r="A517" s="12">
        <v>162</v>
      </c>
      <c r="B517" s="13" t="s">
        <v>151</v>
      </c>
      <c r="C517" s="40">
        <v>0.15046948591542253</v>
      </c>
      <c r="D517" s="40">
        <v>0.11025132212337289</v>
      </c>
      <c r="E517" s="40">
        <v>0</v>
      </c>
      <c r="F517" s="40">
        <v>0</v>
      </c>
      <c r="G517" s="40">
        <v>0.16406243771773879</v>
      </c>
      <c r="H517" s="40">
        <v>0</v>
      </c>
      <c r="I517" s="40">
        <v>6.1260006961364424E-2</v>
      </c>
      <c r="J517" s="40">
        <v>0</v>
      </c>
      <c r="K517" s="40">
        <v>0</v>
      </c>
      <c r="L517" s="40">
        <v>0.10543346573220667</v>
      </c>
      <c r="M517" s="40">
        <v>0</v>
      </c>
      <c r="N517" s="40">
        <v>0</v>
      </c>
      <c r="O517" s="41">
        <v>0.11184414911708189</v>
      </c>
    </row>
    <row r="518" spans="1:15" ht="26.25" customHeight="1" x14ac:dyDescent="0.3">
      <c r="A518" s="3">
        <v>163</v>
      </c>
      <c r="B518" s="13" t="s">
        <v>152</v>
      </c>
      <c r="C518" s="40">
        <v>6.8597942061738148E-3</v>
      </c>
      <c r="D518" s="40">
        <v>3.8453139390256653E-3</v>
      </c>
      <c r="E518" s="40">
        <v>0</v>
      </c>
      <c r="F518" s="40">
        <v>0</v>
      </c>
      <c r="G518" s="40">
        <v>0</v>
      </c>
      <c r="H518" s="40">
        <v>0</v>
      </c>
      <c r="I518" s="40">
        <v>0</v>
      </c>
      <c r="J518" s="40">
        <v>0</v>
      </c>
      <c r="K518" s="40">
        <v>0</v>
      </c>
      <c r="L518" s="40">
        <v>0</v>
      </c>
      <c r="M518" s="40">
        <v>0</v>
      </c>
      <c r="N518" s="40">
        <v>0</v>
      </c>
      <c r="O518" s="41">
        <v>3.7790341967564862E-3</v>
      </c>
    </row>
    <row r="519" spans="1:15" ht="33" customHeight="1" x14ac:dyDescent="0.3">
      <c r="A519" s="12">
        <v>164</v>
      </c>
      <c r="B519" s="13" t="s">
        <v>114</v>
      </c>
      <c r="C519" s="40">
        <v>5.4431700382321863E-3</v>
      </c>
      <c r="D519" s="40">
        <v>5.1872177333852389E-3</v>
      </c>
      <c r="E519" s="40">
        <v>0</v>
      </c>
      <c r="F519" s="40">
        <v>0</v>
      </c>
      <c r="G519" s="40">
        <v>0</v>
      </c>
      <c r="H519" s="40">
        <v>0</v>
      </c>
      <c r="I519" s="40">
        <v>0</v>
      </c>
      <c r="J519" s="40">
        <v>0</v>
      </c>
      <c r="K519" s="40">
        <v>0</v>
      </c>
      <c r="L519" s="40">
        <v>0</v>
      </c>
      <c r="M519" s="40">
        <v>0</v>
      </c>
      <c r="N519" s="40">
        <v>0</v>
      </c>
      <c r="O519" s="41">
        <v>3.8338125685119591E-3</v>
      </c>
    </row>
    <row r="520" spans="1:15" ht="23.25" customHeight="1" x14ac:dyDescent="0.3">
      <c r="A520" s="3">
        <v>165</v>
      </c>
      <c r="B520" s="13" t="s">
        <v>153</v>
      </c>
      <c r="C520" s="40">
        <v>0</v>
      </c>
      <c r="D520" s="40">
        <v>0</v>
      </c>
      <c r="E520" s="40">
        <v>1.5851396468137682E-2</v>
      </c>
      <c r="F520" s="40">
        <v>0</v>
      </c>
      <c r="G520" s="40">
        <v>0</v>
      </c>
      <c r="H520" s="40">
        <v>0</v>
      </c>
      <c r="I520" s="40">
        <v>0</v>
      </c>
      <c r="J520" s="40">
        <v>0</v>
      </c>
      <c r="K520" s="40">
        <v>0</v>
      </c>
      <c r="L520" s="40">
        <v>0</v>
      </c>
      <c r="M520" s="40">
        <v>0</v>
      </c>
      <c r="N520" s="40">
        <v>0</v>
      </c>
      <c r="O520" s="41">
        <v>1.0870503724935373E-3</v>
      </c>
    </row>
    <row r="521" spans="1:15" ht="24.75" customHeight="1" x14ac:dyDescent="0.3">
      <c r="A521" s="12">
        <v>166</v>
      </c>
      <c r="B521" s="13" t="s">
        <v>115</v>
      </c>
      <c r="C521" s="40">
        <v>0</v>
      </c>
      <c r="D521" s="40">
        <v>0</v>
      </c>
      <c r="E521" s="40">
        <v>4.9714035067488234E-2</v>
      </c>
      <c r="F521" s="40">
        <v>0</v>
      </c>
      <c r="G521" s="40">
        <v>0</v>
      </c>
      <c r="H521" s="40">
        <v>0</v>
      </c>
      <c r="I521" s="40">
        <v>0</v>
      </c>
      <c r="J521" s="40">
        <v>0</v>
      </c>
      <c r="K521" s="40">
        <v>0</v>
      </c>
      <c r="L521" s="40">
        <v>0</v>
      </c>
      <c r="M521" s="40">
        <v>0</v>
      </c>
      <c r="N521" s="40">
        <v>0</v>
      </c>
      <c r="O521" s="41">
        <v>3.4092681011983414E-3</v>
      </c>
    </row>
    <row r="522" spans="1:15" ht="24.75" customHeight="1" x14ac:dyDescent="0.3">
      <c r="A522" s="3">
        <v>167</v>
      </c>
      <c r="B522" s="13" t="s">
        <v>154</v>
      </c>
      <c r="C522" s="40">
        <v>0</v>
      </c>
      <c r="D522" s="40">
        <v>0</v>
      </c>
      <c r="E522" s="40">
        <v>2.1481858278760604E-2</v>
      </c>
      <c r="F522" s="40">
        <v>0</v>
      </c>
      <c r="G522" s="40">
        <v>0</v>
      </c>
      <c r="H522" s="40">
        <v>0</v>
      </c>
      <c r="I522" s="40">
        <v>0</v>
      </c>
      <c r="J522" s="40">
        <v>0</v>
      </c>
      <c r="K522" s="40">
        <v>0</v>
      </c>
      <c r="L522" s="40">
        <v>0</v>
      </c>
      <c r="M522" s="40">
        <v>0</v>
      </c>
      <c r="N522" s="40">
        <v>0</v>
      </c>
      <c r="O522" s="41">
        <v>1.4731738046372647E-3</v>
      </c>
    </row>
    <row r="523" spans="1:15" ht="24.75" customHeight="1" x14ac:dyDescent="0.3">
      <c r="A523" s="12">
        <v>168</v>
      </c>
      <c r="B523" s="13" t="s">
        <v>116</v>
      </c>
      <c r="C523" s="40">
        <v>1.5592865547366911E-2</v>
      </c>
      <c r="D523" s="40">
        <v>9.8553972066880002E-3</v>
      </c>
      <c r="E523" s="40">
        <v>0</v>
      </c>
      <c r="F523" s="40">
        <v>0</v>
      </c>
      <c r="G523" s="40">
        <v>0</v>
      </c>
      <c r="H523" s="40">
        <v>0</v>
      </c>
      <c r="I523" s="40">
        <v>0</v>
      </c>
      <c r="J523" s="40">
        <v>0</v>
      </c>
      <c r="K523" s="40">
        <v>0.3830645161290322</v>
      </c>
      <c r="L523" s="40">
        <v>0.7129909365558913</v>
      </c>
      <c r="M523" s="40">
        <v>0</v>
      </c>
      <c r="N523" s="40">
        <v>0</v>
      </c>
      <c r="O523" s="41">
        <v>5.5287479323252356E-2</v>
      </c>
    </row>
    <row r="524" spans="1:15" ht="28.5" customHeight="1" x14ac:dyDescent="0.3">
      <c r="A524" s="12">
        <v>169</v>
      </c>
      <c r="B524" s="13" t="s">
        <v>192</v>
      </c>
      <c r="C524" s="40">
        <v>1.72661486822062E-3</v>
      </c>
      <c r="D524" s="40">
        <v>1.0823846643183354E-3</v>
      </c>
      <c r="E524" s="40">
        <v>0</v>
      </c>
      <c r="F524" s="40">
        <v>0</v>
      </c>
      <c r="G524" s="40">
        <v>0</v>
      </c>
      <c r="H524" s="40">
        <v>0</v>
      </c>
      <c r="I524" s="40">
        <v>0</v>
      </c>
      <c r="J524" s="40">
        <v>0</v>
      </c>
      <c r="K524" s="40">
        <v>0</v>
      </c>
      <c r="L524" s="40">
        <v>0</v>
      </c>
      <c r="M524" s="40">
        <v>0</v>
      </c>
      <c r="N524" s="40">
        <v>0</v>
      </c>
      <c r="O524" s="41">
        <v>9.9596216859847543E-4</v>
      </c>
    </row>
    <row r="525" spans="1:15" ht="24.75" customHeight="1" x14ac:dyDescent="0.35">
      <c r="A525" s="12"/>
      <c r="B525" s="22" t="s">
        <v>117</v>
      </c>
      <c r="C525" s="41">
        <v>0.99999999999999989</v>
      </c>
      <c r="D525" s="41">
        <v>1.0000000000000002</v>
      </c>
      <c r="E525" s="41">
        <v>0.99999999999999989</v>
      </c>
      <c r="F525" s="41">
        <v>1</v>
      </c>
      <c r="G525" s="41">
        <v>1</v>
      </c>
      <c r="H525" s="41">
        <v>1</v>
      </c>
      <c r="I525" s="41">
        <v>1</v>
      </c>
      <c r="J525" s="41">
        <v>1.0000000000000002</v>
      </c>
      <c r="K525" s="41">
        <v>1</v>
      </c>
      <c r="L525" s="41">
        <v>1</v>
      </c>
      <c r="M525" s="41">
        <v>1</v>
      </c>
      <c r="N525" s="41">
        <v>1</v>
      </c>
      <c r="O525" s="41">
        <v>1.0000000000000002</v>
      </c>
    </row>
    <row r="526" spans="1:15" ht="30" customHeight="1" x14ac:dyDescent="0.3">
      <c r="A526" s="73" t="s">
        <v>216</v>
      </c>
    </row>
  </sheetData>
  <mergeCells count="4">
    <mergeCell ref="C1:M1"/>
    <mergeCell ref="B176:B177"/>
    <mergeCell ref="C179:O179"/>
    <mergeCell ref="C354:O354"/>
  </mergeCells>
  <pageMargins left="0.24" right="0.49" top="0.49" bottom="0.7" header="0.47" footer="1.42"/>
  <pageSetup scale="23" orientation="landscape" r:id="rId1"/>
  <rowBreaks count="5" manualBreakCount="5">
    <brk id="31" max="14" man="1"/>
    <brk id="60" max="14" man="1"/>
    <brk id="91" max="14" man="1"/>
    <brk id="121" max="14" man="1"/>
    <brk id="149" max="14" man="1"/>
  </rowBreaks>
  <colBreaks count="1" manualBreakCount="1">
    <brk id="13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29"/>
  <sheetViews>
    <sheetView zoomScale="70" zoomScaleNormal="70" workbookViewId="0">
      <pane xSplit="2" ySplit="2" topLeftCell="C342" activePane="bottomRight" state="frozen"/>
      <selection pane="topRight" activeCell="C1" sqref="C1"/>
      <selection pane="bottomLeft" activeCell="A3" sqref="A3"/>
      <selection pane="bottomRight" activeCell="A175" sqref="A175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6.4257812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182</v>
      </c>
      <c r="B1" s="1"/>
      <c r="C1" s="74" t="s">
        <v>198</v>
      </c>
      <c r="D1" s="74"/>
      <c r="E1" s="74"/>
      <c r="F1" s="74"/>
      <c r="G1" s="74"/>
      <c r="H1" s="74"/>
      <c r="I1" s="74"/>
      <c r="J1" s="74"/>
      <c r="K1" s="74"/>
      <c r="L1" s="74"/>
      <c r="M1" s="74"/>
    </row>
    <row r="2" spans="1:701" s="11" customFormat="1" ht="39.75" customHeight="1" x14ac:dyDescent="0.25">
      <c r="A2" s="3" t="s">
        <v>0</v>
      </c>
      <c r="B2" s="4" t="s">
        <v>1</v>
      </c>
      <c r="C2" s="10" t="s">
        <v>2</v>
      </c>
      <c r="D2" s="10" t="s">
        <v>3</v>
      </c>
      <c r="E2" s="10" t="s">
        <v>215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  <c r="N2" s="55" t="s">
        <v>191</v>
      </c>
    </row>
    <row r="3" spans="1:701" s="19" customFormat="1" ht="23.25" customHeight="1" x14ac:dyDescent="0.3">
      <c r="A3" s="12">
        <v>1</v>
      </c>
      <c r="B3" s="13" t="s">
        <v>183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337500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4"/>
      <c r="P3" s="15"/>
      <c r="Q3" s="16"/>
      <c r="R3" s="16"/>
      <c r="S3" s="16"/>
      <c r="T3" s="17"/>
      <c r="U3" s="17"/>
      <c r="V3" s="17"/>
      <c r="W3" s="17"/>
      <c r="X3" s="17"/>
      <c r="Y3" s="17"/>
      <c r="Z3" s="17"/>
      <c r="AA3" s="17"/>
      <c r="AB3" s="17"/>
      <c r="AC3" s="18"/>
      <c r="AD3" s="18"/>
      <c r="AE3" s="14"/>
      <c r="AF3" s="15"/>
      <c r="AG3" s="16"/>
      <c r="AH3" s="16"/>
      <c r="AI3" s="16"/>
      <c r="AJ3" s="17"/>
      <c r="AK3" s="17"/>
      <c r="AL3" s="17"/>
      <c r="AM3" s="17"/>
      <c r="AN3" s="17"/>
      <c r="AO3" s="17"/>
      <c r="AP3" s="17"/>
      <c r="AQ3" s="17"/>
      <c r="AR3" s="17"/>
      <c r="AS3" s="18"/>
      <c r="AU3" s="14"/>
      <c r="AV3" s="15"/>
      <c r="AW3" s="16"/>
      <c r="AX3" s="16"/>
      <c r="AY3" s="16"/>
      <c r="AZ3" s="17"/>
      <c r="BA3" s="17"/>
      <c r="BB3" s="17"/>
      <c r="BC3" s="17"/>
      <c r="BD3" s="17"/>
      <c r="BE3" s="17"/>
      <c r="BF3" s="17"/>
      <c r="BG3" s="17"/>
      <c r="BH3" s="17"/>
      <c r="BI3" s="18"/>
      <c r="BK3" s="14"/>
      <c r="BL3" s="15"/>
      <c r="BM3" s="16"/>
      <c r="BN3" s="16"/>
      <c r="BO3" s="16"/>
      <c r="BP3" s="17"/>
      <c r="BQ3" s="17"/>
      <c r="BR3" s="17"/>
      <c r="BS3" s="17"/>
      <c r="BT3" s="17"/>
      <c r="BU3" s="17"/>
      <c r="BV3" s="17"/>
      <c r="BW3" s="17"/>
      <c r="BX3" s="17"/>
      <c r="BY3" s="18"/>
      <c r="CA3" s="14"/>
      <c r="CB3" s="15"/>
      <c r="CC3" s="16"/>
      <c r="CD3" s="16"/>
      <c r="CE3" s="16"/>
      <c r="CF3" s="17"/>
      <c r="CG3" s="17"/>
      <c r="CH3" s="17"/>
      <c r="CI3" s="17"/>
      <c r="CJ3" s="17"/>
      <c r="CK3" s="17"/>
      <c r="CL3" s="17"/>
      <c r="CM3" s="17"/>
      <c r="CN3" s="17"/>
      <c r="CO3" s="18"/>
      <c r="CQ3" s="14"/>
      <c r="CR3" s="15"/>
      <c r="CS3" s="16"/>
      <c r="CT3" s="16"/>
      <c r="CU3" s="16"/>
      <c r="CV3" s="17"/>
      <c r="CW3" s="17"/>
      <c r="CX3" s="17"/>
      <c r="CY3" s="17"/>
      <c r="CZ3" s="17"/>
      <c r="DA3" s="17"/>
      <c r="DB3" s="17"/>
      <c r="DC3" s="17"/>
      <c r="DD3" s="17"/>
      <c r="DE3" s="18"/>
      <c r="DG3" s="14"/>
      <c r="DH3" s="15"/>
      <c r="DI3" s="16"/>
      <c r="DJ3" s="16"/>
      <c r="DK3" s="16"/>
      <c r="DL3" s="17"/>
      <c r="DM3" s="17"/>
      <c r="DN3" s="17"/>
      <c r="DO3" s="17"/>
      <c r="DP3" s="17"/>
      <c r="DQ3" s="17"/>
      <c r="DR3" s="17"/>
      <c r="DS3" s="17"/>
      <c r="DT3" s="17"/>
      <c r="DU3" s="18"/>
      <c r="DW3" s="14"/>
      <c r="DX3" s="15"/>
      <c r="DY3" s="16"/>
      <c r="DZ3" s="16"/>
      <c r="EA3" s="16"/>
      <c r="EB3" s="17"/>
      <c r="EC3" s="17"/>
      <c r="ED3" s="17"/>
      <c r="EE3" s="17"/>
      <c r="EF3" s="17"/>
      <c r="EG3" s="17"/>
      <c r="EH3" s="17"/>
      <c r="EI3" s="17"/>
      <c r="EJ3" s="17"/>
      <c r="EK3" s="18"/>
      <c r="EM3" s="14"/>
      <c r="EN3" s="15"/>
      <c r="EO3" s="16"/>
      <c r="EP3" s="16"/>
      <c r="EQ3" s="16"/>
      <c r="ER3" s="17"/>
      <c r="ES3" s="17"/>
      <c r="ET3" s="17"/>
      <c r="EU3" s="17"/>
      <c r="EV3" s="17"/>
      <c r="EW3" s="17"/>
      <c r="EX3" s="17"/>
      <c r="EY3" s="17"/>
      <c r="EZ3" s="17"/>
      <c r="FA3" s="18"/>
      <c r="FC3" s="14"/>
      <c r="FD3" s="15"/>
      <c r="FE3" s="16"/>
      <c r="FF3" s="16"/>
      <c r="FG3" s="16"/>
      <c r="FH3" s="17"/>
      <c r="FI3" s="17"/>
      <c r="FJ3" s="17"/>
      <c r="FK3" s="17"/>
      <c r="FL3" s="17"/>
      <c r="FM3" s="17"/>
      <c r="FN3" s="17"/>
      <c r="FO3" s="17"/>
      <c r="FP3" s="17"/>
      <c r="FQ3" s="18"/>
      <c r="FS3" s="14"/>
      <c r="FT3" s="15"/>
      <c r="FU3" s="16"/>
      <c r="FV3" s="16"/>
      <c r="FW3" s="16"/>
      <c r="FX3" s="17"/>
      <c r="FY3" s="17"/>
      <c r="FZ3" s="17"/>
      <c r="GA3" s="17"/>
      <c r="GB3" s="17"/>
      <c r="GC3" s="17"/>
      <c r="GD3" s="17"/>
      <c r="GE3" s="17"/>
      <c r="GF3" s="17"/>
      <c r="GG3" s="18"/>
      <c r="GI3" s="14"/>
      <c r="GJ3" s="15"/>
      <c r="GK3" s="16"/>
      <c r="GL3" s="16"/>
      <c r="GM3" s="16"/>
      <c r="GN3" s="17"/>
      <c r="GO3" s="17"/>
      <c r="GP3" s="17"/>
      <c r="GQ3" s="17"/>
      <c r="GR3" s="17"/>
      <c r="GS3" s="17"/>
      <c r="GT3" s="17"/>
      <c r="GU3" s="17"/>
      <c r="GV3" s="17"/>
      <c r="GW3" s="18"/>
      <c r="GY3" s="14"/>
      <c r="GZ3" s="15"/>
      <c r="HA3" s="16"/>
      <c r="HB3" s="16"/>
      <c r="HC3" s="16"/>
      <c r="HD3" s="17"/>
      <c r="HE3" s="17"/>
      <c r="HF3" s="17"/>
      <c r="HG3" s="17"/>
      <c r="HH3" s="17"/>
      <c r="HI3" s="17"/>
      <c r="HJ3" s="17"/>
      <c r="HK3" s="17"/>
      <c r="HL3" s="17"/>
      <c r="HM3" s="18"/>
      <c r="HO3" s="14"/>
      <c r="HP3" s="15"/>
      <c r="HQ3" s="16"/>
      <c r="HR3" s="16"/>
      <c r="HS3" s="16"/>
      <c r="HT3" s="17"/>
      <c r="HU3" s="17"/>
      <c r="HV3" s="17"/>
      <c r="HW3" s="17"/>
      <c r="HX3" s="17"/>
      <c r="HY3" s="17"/>
      <c r="HZ3" s="17"/>
      <c r="IA3" s="17"/>
      <c r="IB3" s="17"/>
      <c r="IC3" s="18"/>
      <c r="IE3" s="14"/>
      <c r="IF3" s="15"/>
      <c r="IG3" s="16"/>
      <c r="IH3" s="16"/>
      <c r="II3" s="16"/>
      <c r="IJ3" s="17"/>
      <c r="IK3" s="17"/>
      <c r="IL3" s="17"/>
      <c r="IM3" s="17"/>
      <c r="IN3" s="17"/>
      <c r="IO3" s="17"/>
      <c r="IP3" s="17"/>
      <c r="IQ3" s="17"/>
      <c r="IR3" s="17"/>
      <c r="IS3" s="18"/>
      <c r="IU3" s="14"/>
      <c r="IV3" s="15"/>
      <c r="IW3" s="16"/>
      <c r="IX3" s="16"/>
      <c r="IY3" s="16"/>
      <c r="IZ3" s="17"/>
      <c r="JA3" s="17"/>
      <c r="JB3" s="17"/>
      <c r="JC3" s="17"/>
      <c r="JD3" s="17"/>
      <c r="JE3" s="17"/>
      <c r="JF3" s="17"/>
      <c r="JG3" s="17"/>
      <c r="JH3" s="17"/>
      <c r="JI3" s="18"/>
      <c r="JK3" s="14"/>
      <c r="JL3" s="15"/>
      <c r="JM3" s="16"/>
      <c r="JN3" s="16"/>
      <c r="JO3" s="16"/>
      <c r="JP3" s="17"/>
      <c r="JQ3" s="17"/>
      <c r="JR3" s="17"/>
      <c r="JS3" s="17"/>
      <c r="JT3" s="17"/>
      <c r="JU3" s="17"/>
      <c r="JV3" s="17"/>
      <c r="JW3" s="17"/>
      <c r="JX3" s="17"/>
      <c r="JY3" s="18"/>
      <c r="KA3" s="14"/>
      <c r="KB3" s="15"/>
      <c r="KC3" s="16"/>
      <c r="KD3" s="16"/>
      <c r="KE3" s="16"/>
      <c r="KF3" s="17"/>
      <c r="KG3" s="17"/>
      <c r="KH3" s="17"/>
      <c r="KI3" s="17"/>
      <c r="KJ3" s="17"/>
      <c r="KK3" s="17"/>
      <c r="KL3" s="17"/>
      <c r="KM3" s="17"/>
      <c r="KN3" s="17"/>
      <c r="KO3" s="18"/>
      <c r="KQ3" s="14"/>
      <c r="KR3" s="15"/>
      <c r="KS3" s="16"/>
      <c r="KT3" s="16"/>
      <c r="KU3" s="16"/>
      <c r="KV3" s="17"/>
      <c r="KW3" s="17"/>
      <c r="KX3" s="17"/>
      <c r="KY3" s="17"/>
      <c r="KZ3" s="17"/>
      <c r="LA3" s="17"/>
      <c r="LB3" s="17"/>
      <c r="LC3" s="17"/>
      <c r="LD3" s="17"/>
      <c r="LE3" s="18"/>
      <c r="LG3" s="14"/>
      <c r="LH3" s="15"/>
      <c r="LI3" s="16"/>
      <c r="LJ3" s="16"/>
      <c r="LK3" s="16"/>
      <c r="LL3" s="17"/>
      <c r="LM3" s="17"/>
      <c r="LN3" s="17"/>
      <c r="LO3" s="17"/>
      <c r="LP3" s="17"/>
      <c r="LQ3" s="17"/>
      <c r="LR3" s="17"/>
      <c r="LS3" s="17"/>
      <c r="LT3" s="17"/>
      <c r="LU3" s="18"/>
      <c r="LW3" s="14"/>
      <c r="LX3" s="15"/>
      <c r="LY3" s="16"/>
      <c r="LZ3" s="16"/>
      <c r="MA3" s="16"/>
      <c r="MB3" s="17"/>
      <c r="MC3" s="17"/>
      <c r="MD3" s="17"/>
      <c r="ME3" s="17"/>
      <c r="MF3" s="17"/>
      <c r="MG3" s="17"/>
      <c r="MH3" s="17"/>
      <c r="MI3" s="17"/>
      <c r="MJ3" s="17"/>
      <c r="MK3" s="18"/>
      <c r="MM3" s="14"/>
      <c r="MN3" s="15"/>
      <c r="MO3" s="16"/>
      <c r="MP3" s="16"/>
      <c r="MQ3" s="16"/>
      <c r="MR3" s="17"/>
      <c r="MS3" s="17"/>
      <c r="MT3" s="17"/>
      <c r="MU3" s="17"/>
      <c r="MV3" s="17"/>
      <c r="MW3" s="17"/>
      <c r="MX3" s="17"/>
      <c r="MY3" s="17"/>
      <c r="MZ3" s="17"/>
      <c r="NA3" s="18"/>
      <c r="NC3" s="14"/>
      <c r="ND3" s="15"/>
      <c r="NE3" s="16"/>
      <c r="NF3" s="16"/>
      <c r="NG3" s="16"/>
      <c r="NH3" s="17"/>
      <c r="NI3" s="17"/>
      <c r="NJ3" s="17"/>
      <c r="NK3" s="17"/>
      <c r="NL3" s="17"/>
      <c r="NM3" s="17"/>
      <c r="NN3" s="17"/>
      <c r="NO3" s="17"/>
      <c r="NP3" s="17"/>
      <c r="NQ3" s="18"/>
      <c r="NS3" s="14"/>
      <c r="NT3" s="15"/>
      <c r="NU3" s="16"/>
      <c r="NV3" s="16"/>
      <c r="NW3" s="16"/>
      <c r="NX3" s="17"/>
      <c r="NY3" s="17"/>
      <c r="NZ3" s="17"/>
      <c r="OA3" s="17"/>
      <c r="OB3" s="17"/>
      <c r="OC3" s="17"/>
      <c r="OD3" s="17"/>
      <c r="OE3" s="17"/>
      <c r="OF3" s="17"/>
      <c r="OG3" s="18"/>
      <c r="OI3" s="14"/>
      <c r="OJ3" s="15"/>
      <c r="OK3" s="16"/>
      <c r="OL3" s="16"/>
      <c r="OM3" s="16"/>
      <c r="ON3" s="17"/>
      <c r="OO3" s="17"/>
      <c r="OP3" s="17"/>
      <c r="OQ3" s="17"/>
      <c r="OR3" s="17"/>
      <c r="OS3" s="17"/>
      <c r="OT3" s="17"/>
      <c r="OU3" s="17"/>
      <c r="OV3" s="17"/>
      <c r="OW3" s="18"/>
      <c r="OY3" s="14"/>
      <c r="OZ3" s="15"/>
      <c r="PA3" s="16"/>
      <c r="PB3" s="16"/>
      <c r="PC3" s="16"/>
      <c r="PD3" s="17"/>
      <c r="PE3" s="17"/>
      <c r="PF3" s="17"/>
      <c r="PG3" s="17"/>
      <c r="PH3" s="17"/>
      <c r="PI3" s="17"/>
      <c r="PJ3" s="17"/>
      <c r="PK3" s="17"/>
      <c r="PL3" s="17"/>
      <c r="PM3" s="18"/>
      <c r="PO3" s="14"/>
      <c r="PP3" s="15"/>
      <c r="PQ3" s="16"/>
      <c r="PR3" s="16"/>
      <c r="PS3" s="16"/>
      <c r="PT3" s="17"/>
      <c r="PU3" s="17"/>
      <c r="PV3" s="17"/>
      <c r="PW3" s="17"/>
      <c r="PX3" s="17"/>
      <c r="PY3" s="17"/>
      <c r="PZ3" s="17"/>
      <c r="QA3" s="17"/>
      <c r="QB3" s="17"/>
      <c r="QC3" s="18"/>
      <c r="QE3" s="14"/>
      <c r="QF3" s="15"/>
      <c r="QG3" s="16"/>
      <c r="QH3" s="16"/>
      <c r="QI3" s="16"/>
      <c r="QJ3" s="17"/>
      <c r="QK3" s="17"/>
      <c r="QL3" s="17"/>
      <c r="QM3" s="17"/>
      <c r="QN3" s="17"/>
      <c r="QO3" s="17"/>
      <c r="QP3" s="17"/>
      <c r="QQ3" s="17"/>
      <c r="QR3" s="17"/>
      <c r="QS3" s="18"/>
      <c r="QU3" s="14"/>
      <c r="QV3" s="15"/>
      <c r="QW3" s="16"/>
      <c r="QX3" s="16"/>
      <c r="QY3" s="16"/>
      <c r="QZ3" s="17"/>
      <c r="RA3" s="17"/>
      <c r="RB3" s="17"/>
      <c r="RC3" s="17"/>
      <c r="RD3" s="17"/>
      <c r="RE3" s="17"/>
      <c r="RF3" s="17"/>
      <c r="RG3" s="17"/>
      <c r="RH3" s="17"/>
      <c r="RI3" s="18"/>
      <c r="RK3" s="14"/>
      <c r="RL3" s="15"/>
      <c r="RM3" s="16"/>
      <c r="RN3" s="16"/>
      <c r="RO3" s="16"/>
      <c r="RP3" s="17"/>
      <c r="RQ3" s="17"/>
      <c r="RR3" s="17"/>
      <c r="RS3" s="17"/>
      <c r="RT3" s="17"/>
      <c r="RU3" s="17"/>
      <c r="RV3" s="17"/>
      <c r="RW3" s="17"/>
      <c r="RX3" s="17"/>
      <c r="RY3" s="18"/>
      <c r="SA3" s="14"/>
      <c r="SB3" s="15"/>
      <c r="SC3" s="16"/>
      <c r="SD3" s="16"/>
      <c r="SE3" s="16"/>
      <c r="SF3" s="17"/>
      <c r="SG3" s="17"/>
      <c r="SH3" s="17"/>
      <c r="SI3" s="17"/>
      <c r="SJ3" s="17"/>
      <c r="SK3" s="17"/>
      <c r="SL3" s="17"/>
      <c r="SM3" s="17"/>
      <c r="SN3" s="17"/>
      <c r="SO3" s="18"/>
      <c r="SQ3" s="14"/>
      <c r="SR3" s="15"/>
      <c r="SS3" s="16"/>
      <c r="ST3" s="16"/>
      <c r="SU3" s="16"/>
      <c r="SV3" s="17"/>
      <c r="SW3" s="17"/>
      <c r="SX3" s="17"/>
      <c r="SY3" s="17"/>
      <c r="SZ3" s="17"/>
      <c r="TA3" s="17"/>
      <c r="TB3" s="17"/>
      <c r="TC3" s="17"/>
      <c r="TD3" s="17"/>
      <c r="TE3" s="18"/>
      <c r="TG3" s="14"/>
      <c r="TH3" s="15"/>
      <c r="TI3" s="16"/>
      <c r="TJ3" s="16"/>
      <c r="TK3" s="16"/>
      <c r="TL3" s="17"/>
      <c r="TM3" s="17"/>
      <c r="TN3" s="17"/>
      <c r="TO3" s="17"/>
      <c r="TP3" s="17"/>
      <c r="TQ3" s="17"/>
      <c r="TR3" s="17"/>
      <c r="TS3" s="17"/>
      <c r="TT3" s="17"/>
      <c r="TU3" s="18"/>
      <c r="TW3" s="14"/>
      <c r="TX3" s="15"/>
      <c r="TY3" s="16"/>
      <c r="TZ3" s="16"/>
      <c r="UA3" s="16"/>
      <c r="UB3" s="17"/>
      <c r="UC3" s="17"/>
      <c r="UD3" s="17"/>
      <c r="UE3" s="17"/>
      <c r="UF3" s="17"/>
      <c r="UG3" s="17"/>
      <c r="UH3" s="17"/>
      <c r="UI3" s="17"/>
      <c r="UJ3" s="17"/>
      <c r="UK3" s="18"/>
      <c r="UM3" s="14"/>
      <c r="UN3" s="15"/>
      <c r="UO3" s="16"/>
      <c r="UP3" s="16"/>
      <c r="UQ3" s="16"/>
      <c r="UR3" s="17"/>
      <c r="US3" s="17"/>
      <c r="UT3" s="17"/>
      <c r="UU3" s="17"/>
      <c r="UV3" s="17"/>
      <c r="UW3" s="17"/>
      <c r="UX3" s="17"/>
      <c r="UY3" s="17"/>
      <c r="UZ3" s="17"/>
      <c r="VA3" s="18"/>
      <c r="VC3" s="14"/>
      <c r="VD3" s="15"/>
      <c r="VE3" s="16"/>
      <c r="VF3" s="16"/>
      <c r="VG3" s="16"/>
      <c r="VH3" s="17"/>
      <c r="VI3" s="17"/>
      <c r="VJ3" s="17"/>
      <c r="VK3" s="17"/>
      <c r="VL3" s="17"/>
      <c r="VM3" s="17"/>
      <c r="VN3" s="17"/>
      <c r="VO3" s="17"/>
      <c r="VP3" s="17"/>
      <c r="VQ3" s="18"/>
      <c r="VS3" s="14"/>
      <c r="VT3" s="15"/>
      <c r="VU3" s="16"/>
      <c r="VV3" s="16"/>
      <c r="VW3" s="16"/>
      <c r="VX3" s="17"/>
      <c r="VY3" s="17"/>
      <c r="VZ3" s="17"/>
      <c r="WA3" s="17"/>
      <c r="WB3" s="17"/>
      <c r="WC3" s="17"/>
      <c r="WD3" s="17"/>
      <c r="WE3" s="17"/>
      <c r="WF3" s="17"/>
      <c r="WG3" s="18"/>
      <c r="WI3" s="14"/>
      <c r="WJ3" s="15"/>
      <c r="WK3" s="16"/>
      <c r="WL3" s="16"/>
      <c r="WM3" s="16"/>
      <c r="WN3" s="17"/>
      <c r="WO3" s="17"/>
      <c r="WP3" s="17"/>
      <c r="WQ3" s="17"/>
      <c r="WR3" s="17"/>
      <c r="WS3" s="17"/>
      <c r="WT3" s="17"/>
      <c r="WU3" s="17"/>
      <c r="WV3" s="17"/>
      <c r="WW3" s="18"/>
      <c r="WY3" s="14"/>
      <c r="WZ3" s="15"/>
      <c r="XA3" s="16"/>
      <c r="XB3" s="16"/>
      <c r="XC3" s="16"/>
      <c r="XD3" s="17"/>
      <c r="XE3" s="17"/>
      <c r="XF3" s="17"/>
      <c r="XG3" s="17"/>
      <c r="XH3" s="17"/>
      <c r="XI3" s="17"/>
      <c r="XJ3" s="17"/>
      <c r="XK3" s="17"/>
      <c r="XL3" s="17"/>
      <c r="XM3" s="18"/>
      <c r="XO3" s="14"/>
      <c r="XP3" s="15"/>
      <c r="XQ3" s="16"/>
      <c r="XR3" s="16"/>
      <c r="XS3" s="16"/>
      <c r="XT3" s="17"/>
      <c r="XU3" s="17"/>
      <c r="XV3" s="17"/>
      <c r="XW3" s="17"/>
      <c r="XX3" s="17"/>
      <c r="XY3" s="17"/>
      <c r="XZ3" s="17"/>
      <c r="YA3" s="17"/>
      <c r="YB3" s="17"/>
      <c r="YC3" s="18"/>
      <c r="YE3" s="14"/>
      <c r="YF3" s="15"/>
      <c r="YG3" s="16"/>
      <c r="YH3" s="16"/>
      <c r="YI3" s="16"/>
      <c r="YJ3" s="17"/>
      <c r="YK3" s="17"/>
      <c r="YL3" s="17"/>
      <c r="YM3" s="17"/>
      <c r="YN3" s="17"/>
      <c r="YO3" s="17"/>
      <c r="YP3" s="17"/>
      <c r="YQ3" s="17"/>
      <c r="YR3" s="17"/>
      <c r="YS3" s="18"/>
      <c r="YU3" s="14"/>
      <c r="YV3" s="15"/>
      <c r="YW3" s="16"/>
      <c r="YX3" s="16"/>
      <c r="YY3" s="16"/>
      <c r="YZ3" s="17"/>
      <c r="ZA3" s="17"/>
      <c r="ZB3" s="17"/>
      <c r="ZC3" s="17"/>
      <c r="ZD3" s="17"/>
      <c r="ZE3" s="17"/>
      <c r="ZF3" s="17"/>
      <c r="ZG3" s="17"/>
      <c r="ZH3" s="17"/>
      <c r="ZI3" s="18"/>
      <c r="ZK3" s="14"/>
      <c r="ZL3" s="15"/>
      <c r="ZM3" s="16"/>
      <c r="ZN3" s="16"/>
      <c r="ZO3" s="16"/>
      <c r="ZP3" s="17"/>
      <c r="ZQ3" s="17"/>
      <c r="ZR3" s="17"/>
      <c r="ZS3" s="17"/>
      <c r="ZT3" s="17"/>
      <c r="ZU3" s="17"/>
      <c r="ZV3" s="17"/>
      <c r="ZW3" s="17"/>
      <c r="ZX3" s="17"/>
      <c r="ZY3" s="18"/>
    </row>
    <row r="4" spans="1:701" ht="28.5" customHeight="1" x14ac:dyDescent="0.3">
      <c r="A4" s="12">
        <v>2</v>
      </c>
      <c r="B4" s="13" t="s">
        <v>12</v>
      </c>
      <c r="C4" s="8">
        <v>567000</v>
      </c>
      <c r="D4" s="8">
        <v>895500</v>
      </c>
      <c r="E4" s="8">
        <v>124040</v>
      </c>
      <c r="F4" s="8">
        <v>13500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2">
        <v>3</v>
      </c>
      <c r="B5" s="13" t="s">
        <v>157</v>
      </c>
      <c r="C5" s="8">
        <v>333000</v>
      </c>
      <c r="D5" s="8">
        <v>1017000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103500</v>
      </c>
      <c r="L5" s="8">
        <v>0</v>
      </c>
      <c r="M5" s="8">
        <v>0</v>
      </c>
      <c r="N5" s="8">
        <v>0</v>
      </c>
    </row>
    <row r="6" spans="1:701" ht="28.5" customHeight="1" x14ac:dyDescent="0.3">
      <c r="A6" s="12">
        <v>4</v>
      </c>
      <c r="B6" s="13" t="s">
        <v>13</v>
      </c>
      <c r="C6" s="8">
        <v>540000</v>
      </c>
      <c r="D6" s="8">
        <v>864000</v>
      </c>
      <c r="E6" s="8">
        <v>0</v>
      </c>
      <c r="F6" s="8">
        <v>0</v>
      </c>
      <c r="G6" s="8">
        <v>0</v>
      </c>
      <c r="H6" s="8">
        <v>27000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2">
        <v>5</v>
      </c>
      <c r="B7" s="13" t="s">
        <v>14</v>
      </c>
      <c r="C7" s="8">
        <v>0</v>
      </c>
      <c r="D7" s="8">
        <v>0</v>
      </c>
      <c r="E7" s="8">
        <v>173190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2">
        <v>6</v>
      </c>
      <c r="B8" s="13" t="s">
        <v>15</v>
      </c>
      <c r="C8" s="8">
        <v>2873000</v>
      </c>
      <c r="D8" s="8">
        <v>1458000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2">
        <v>7</v>
      </c>
      <c r="B9" s="13" t="s">
        <v>170</v>
      </c>
      <c r="C9" s="8">
        <v>427500</v>
      </c>
      <c r="D9" s="8">
        <v>369000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2">
        <v>8</v>
      </c>
      <c r="B10" s="13" t="s">
        <v>16</v>
      </c>
      <c r="C10" s="8">
        <v>0</v>
      </c>
      <c r="D10" s="8">
        <v>0</v>
      </c>
      <c r="E10" s="8">
        <v>475210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2">
        <v>9</v>
      </c>
      <c r="B11" s="13" t="s">
        <v>17</v>
      </c>
      <c r="C11" s="8">
        <v>0</v>
      </c>
      <c r="D11" s="8">
        <v>0</v>
      </c>
      <c r="E11" s="8">
        <v>1168780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2">
        <v>10</v>
      </c>
      <c r="B12" s="13" t="s">
        <v>18</v>
      </c>
      <c r="C12" s="8">
        <v>0</v>
      </c>
      <c r="D12" s="8">
        <v>0</v>
      </c>
      <c r="E12" s="8">
        <v>438760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2">
        <v>11</v>
      </c>
      <c r="B13" s="13" t="s">
        <v>19</v>
      </c>
      <c r="C13" s="8">
        <v>27000</v>
      </c>
      <c r="D13" s="8">
        <v>40500</v>
      </c>
      <c r="E13" s="8">
        <v>8340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36" customHeight="1" x14ac:dyDescent="0.3">
      <c r="A14" s="12">
        <v>12</v>
      </c>
      <c r="B14" s="13" t="s">
        <v>122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2">
        <v>13</v>
      </c>
      <c r="B15" s="13" t="s">
        <v>20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28.5" customHeight="1" x14ac:dyDescent="0.3">
      <c r="A16" s="12">
        <v>14</v>
      </c>
      <c r="B16" s="13" t="s">
        <v>21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38.25" customHeight="1" x14ac:dyDescent="0.3">
      <c r="A17" s="12">
        <v>15</v>
      </c>
      <c r="B17" s="13" t="s">
        <v>123</v>
      </c>
      <c r="C17" s="8">
        <v>0</v>
      </c>
      <c r="D17" s="8">
        <v>0</v>
      </c>
      <c r="E17" s="8">
        <v>224600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2">
        <v>16</v>
      </c>
      <c r="B18" s="13" t="s">
        <v>22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28.5" customHeight="1" x14ac:dyDescent="0.3">
      <c r="A19" s="12">
        <v>17</v>
      </c>
      <c r="B19" s="13" t="s">
        <v>120</v>
      </c>
      <c r="C19" s="8">
        <v>94500</v>
      </c>
      <c r="D19" s="8">
        <v>135000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28.5" customHeight="1" x14ac:dyDescent="0.3">
      <c r="A20" s="12">
        <v>18</v>
      </c>
      <c r="B20" s="13" t="s">
        <v>23</v>
      </c>
      <c r="C20" s="8">
        <v>2655000</v>
      </c>
      <c r="D20" s="8">
        <v>2326500</v>
      </c>
      <c r="E20" s="8">
        <v>44150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2">
        <v>19</v>
      </c>
      <c r="B21" s="13" t="s">
        <v>24</v>
      </c>
      <c r="C21" s="8">
        <v>945500</v>
      </c>
      <c r="D21" s="8">
        <v>1080500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s="20" customFormat="1" ht="28.5" customHeight="1" x14ac:dyDescent="0.3">
      <c r="A22" s="12">
        <v>20</v>
      </c>
      <c r="B22" s="13" t="s">
        <v>164</v>
      </c>
      <c r="C22" s="8">
        <v>333000</v>
      </c>
      <c r="D22" s="8">
        <v>171000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14"/>
      <c r="P22" s="15"/>
      <c r="Q22" s="16"/>
      <c r="R22" s="16"/>
      <c r="S22" s="16"/>
      <c r="T22" s="17"/>
      <c r="U22" s="17"/>
      <c r="V22" s="17"/>
      <c r="W22" s="17"/>
      <c r="X22" s="17"/>
      <c r="Y22" s="17"/>
      <c r="Z22" s="17"/>
      <c r="AA22" s="17"/>
      <c r="AB22" s="17"/>
      <c r="AC22" s="18"/>
      <c r="AE22" s="14"/>
      <c r="AF22" s="15"/>
      <c r="AG22" s="16"/>
      <c r="AH22" s="16"/>
      <c r="AI22" s="16"/>
      <c r="AJ22" s="17"/>
      <c r="AK22" s="17"/>
      <c r="AL22" s="17"/>
      <c r="AM22" s="17"/>
      <c r="AN22" s="17"/>
      <c r="AO22" s="17"/>
      <c r="AP22" s="17"/>
      <c r="AQ22" s="17"/>
      <c r="AR22" s="17"/>
      <c r="AS22" s="18"/>
      <c r="AU22" s="14"/>
      <c r="AV22" s="15"/>
      <c r="AW22" s="16"/>
      <c r="AX22" s="16"/>
      <c r="AY22" s="16"/>
      <c r="AZ22" s="17"/>
      <c r="BA22" s="17"/>
      <c r="BB22" s="17"/>
      <c r="BC22" s="17"/>
      <c r="BD22" s="17"/>
      <c r="BE22" s="17"/>
      <c r="BF22" s="17"/>
      <c r="BG22" s="17"/>
      <c r="BH22" s="17"/>
      <c r="BI22" s="18"/>
      <c r="BK22" s="14"/>
      <c r="BL22" s="15"/>
      <c r="BM22" s="16"/>
      <c r="BN22" s="16"/>
      <c r="BO22" s="16"/>
      <c r="BP22" s="17"/>
      <c r="BQ22" s="17"/>
      <c r="BR22" s="17"/>
      <c r="BS22" s="17"/>
      <c r="BT22" s="17"/>
      <c r="BU22" s="17"/>
      <c r="BV22" s="17"/>
      <c r="BW22" s="17"/>
      <c r="BX22" s="17"/>
      <c r="BY22" s="18"/>
      <c r="CA22" s="14"/>
      <c r="CB22" s="15"/>
      <c r="CC22" s="16"/>
      <c r="CD22" s="16"/>
      <c r="CE22" s="16"/>
      <c r="CF22" s="17"/>
      <c r="CG22" s="17"/>
      <c r="CH22" s="17"/>
      <c r="CI22" s="17"/>
      <c r="CJ22" s="17"/>
      <c r="CK22" s="17"/>
      <c r="CL22" s="17"/>
      <c r="CM22" s="17"/>
      <c r="CN22" s="17"/>
      <c r="CO22" s="18"/>
      <c r="CQ22" s="14"/>
      <c r="CR22" s="15"/>
      <c r="CS22" s="16"/>
      <c r="CT22" s="16"/>
      <c r="CU22" s="16"/>
      <c r="CV22" s="17"/>
      <c r="CW22" s="17"/>
      <c r="CX22" s="17"/>
      <c r="CY22" s="17"/>
      <c r="CZ22" s="17"/>
      <c r="DA22" s="17"/>
      <c r="DB22" s="17"/>
      <c r="DC22" s="17"/>
      <c r="DD22" s="17"/>
      <c r="DE22" s="18"/>
      <c r="DG22" s="14"/>
      <c r="DH22" s="15"/>
      <c r="DI22" s="16"/>
      <c r="DJ22" s="16"/>
      <c r="DK22" s="16"/>
      <c r="DL22" s="17"/>
      <c r="DM22" s="17"/>
      <c r="DN22" s="17"/>
      <c r="DO22" s="17"/>
      <c r="DP22" s="17"/>
      <c r="DQ22" s="17"/>
      <c r="DR22" s="17"/>
      <c r="DS22" s="17"/>
      <c r="DT22" s="17"/>
      <c r="DU22" s="18"/>
      <c r="DW22" s="14"/>
      <c r="DX22" s="15"/>
      <c r="DY22" s="16"/>
      <c r="DZ22" s="16"/>
      <c r="EA22" s="16"/>
      <c r="EB22" s="17"/>
      <c r="EC22" s="17"/>
      <c r="ED22" s="17"/>
      <c r="EE22" s="17"/>
      <c r="EF22" s="17"/>
      <c r="EG22" s="17"/>
      <c r="EH22" s="17"/>
      <c r="EI22" s="17"/>
      <c r="EJ22" s="17"/>
      <c r="EK22" s="18"/>
      <c r="EM22" s="14"/>
      <c r="EN22" s="15"/>
      <c r="EO22" s="16"/>
      <c r="EP22" s="16"/>
      <c r="EQ22" s="16"/>
      <c r="ER22" s="17"/>
      <c r="ES22" s="17"/>
      <c r="ET22" s="17"/>
      <c r="EU22" s="17"/>
      <c r="EV22" s="17"/>
      <c r="EW22" s="17"/>
      <c r="EX22" s="17"/>
      <c r="EY22" s="17"/>
      <c r="EZ22" s="17"/>
      <c r="FA22" s="18"/>
      <c r="FC22" s="14"/>
      <c r="FD22" s="15"/>
      <c r="FE22" s="16"/>
      <c r="FF22" s="16"/>
      <c r="FG22" s="16"/>
      <c r="FH22" s="17"/>
      <c r="FI22" s="17"/>
      <c r="FJ22" s="17"/>
      <c r="FK22" s="17"/>
      <c r="FL22" s="17"/>
      <c r="FM22" s="17"/>
      <c r="FN22" s="17"/>
      <c r="FO22" s="17"/>
      <c r="FP22" s="17"/>
      <c r="FQ22" s="18"/>
      <c r="FS22" s="14"/>
      <c r="FT22" s="15"/>
      <c r="FU22" s="16"/>
      <c r="FV22" s="16"/>
      <c r="FW22" s="16"/>
      <c r="FX22" s="17"/>
      <c r="FY22" s="17"/>
      <c r="FZ22" s="17"/>
      <c r="GA22" s="17"/>
      <c r="GB22" s="17"/>
      <c r="GC22" s="17"/>
      <c r="GD22" s="17"/>
      <c r="GE22" s="17"/>
      <c r="GF22" s="17"/>
      <c r="GG22" s="18"/>
      <c r="GI22" s="14"/>
      <c r="GJ22" s="15"/>
      <c r="GK22" s="16"/>
      <c r="GL22" s="16"/>
      <c r="GM22" s="16"/>
      <c r="GN22" s="17"/>
      <c r="GO22" s="17"/>
      <c r="GP22" s="17"/>
      <c r="GQ22" s="17"/>
      <c r="GR22" s="17"/>
      <c r="GS22" s="17"/>
      <c r="GT22" s="17"/>
      <c r="GU22" s="17"/>
      <c r="GV22" s="17"/>
      <c r="GW22" s="18"/>
      <c r="GY22" s="14"/>
      <c r="GZ22" s="15"/>
      <c r="HA22" s="16"/>
      <c r="HB22" s="16"/>
      <c r="HC22" s="16"/>
      <c r="HD22" s="17"/>
      <c r="HE22" s="17"/>
      <c r="HF22" s="17"/>
      <c r="HG22" s="17"/>
      <c r="HH22" s="17"/>
      <c r="HI22" s="17"/>
      <c r="HJ22" s="17"/>
      <c r="HK22" s="17"/>
      <c r="HL22" s="17"/>
      <c r="HM22" s="18"/>
      <c r="HO22" s="14"/>
      <c r="HP22" s="15"/>
      <c r="HQ22" s="16"/>
      <c r="HR22" s="16"/>
      <c r="HS22" s="16"/>
      <c r="HT22" s="17"/>
      <c r="HU22" s="17"/>
      <c r="HV22" s="17"/>
      <c r="HW22" s="17"/>
      <c r="HX22" s="17"/>
      <c r="HY22" s="17"/>
      <c r="HZ22" s="17"/>
      <c r="IA22" s="17"/>
      <c r="IB22" s="17"/>
      <c r="IC22" s="18"/>
      <c r="IE22" s="14"/>
      <c r="IF22" s="15"/>
      <c r="IG22" s="16"/>
      <c r="IH22" s="16"/>
      <c r="II22" s="16"/>
      <c r="IJ22" s="17"/>
      <c r="IK22" s="17"/>
      <c r="IL22" s="17"/>
      <c r="IM22" s="17"/>
      <c r="IN22" s="17"/>
      <c r="IO22" s="17"/>
      <c r="IP22" s="17"/>
      <c r="IQ22" s="17"/>
      <c r="IR22" s="17"/>
      <c r="IS22" s="18"/>
      <c r="IU22" s="14"/>
      <c r="IV22" s="15"/>
      <c r="IW22" s="16"/>
      <c r="IX22" s="16"/>
      <c r="IY22" s="16"/>
      <c r="IZ22" s="17"/>
      <c r="JA22" s="17"/>
      <c r="JB22" s="17"/>
      <c r="JC22" s="17"/>
      <c r="JD22" s="17"/>
      <c r="JE22" s="17"/>
      <c r="JF22" s="17"/>
      <c r="JG22" s="17"/>
      <c r="JH22" s="17"/>
      <c r="JI22" s="18"/>
      <c r="JK22" s="14"/>
      <c r="JL22" s="15"/>
      <c r="JM22" s="16"/>
      <c r="JN22" s="16"/>
      <c r="JO22" s="16"/>
      <c r="JP22" s="17"/>
      <c r="JQ22" s="17"/>
      <c r="JR22" s="17"/>
      <c r="JS22" s="17"/>
      <c r="JT22" s="17"/>
      <c r="JU22" s="17"/>
      <c r="JV22" s="17"/>
      <c r="JW22" s="17"/>
      <c r="JX22" s="17"/>
      <c r="JY22" s="18"/>
      <c r="KA22" s="14"/>
      <c r="KB22" s="15"/>
      <c r="KC22" s="16"/>
      <c r="KD22" s="16"/>
      <c r="KE22" s="16"/>
      <c r="KF22" s="17"/>
      <c r="KG22" s="17"/>
      <c r="KH22" s="17"/>
      <c r="KI22" s="17"/>
      <c r="KJ22" s="17"/>
      <c r="KK22" s="17"/>
      <c r="KL22" s="17"/>
      <c r="KM22" s="17"/>
      <c r="KN22" s="17"/>
      <c r="KO22" s="18"/>
      <c r="KQ22" s="14"/>
      <c r="KR22" s="15"/>
      <c r="KS22" s="16"/>
      <c r="KT22" s="16"/>
      <c r="KU22" s="16"/>
      <c r="KV22" s="17"/>
      <c r="KW22" s="17"/>
      <c r="KX22" s="17"/>
      <c r="KY22" s="17"/>
      <c r="KZ22" s="17"/>
      <c r="LA22" s="17"/>
      <c r="LB22" s="17"/>
      <c r="LC22" s="17"/>
      <c r="LD22" s="17"/>
      <c r="LE22" s="18"/>
      <c r="LG22" s="14"/>
      <c r="LH22" s="15"/>
      <c r="LI22" s="16"/>
      <c r="LJ22" s="16"/>
      <c r="LK22" s="16"/>
      <c r="LL22" s="17"/>
      <c r="LM22" s="17"/>
      <c r="LN22" s="17"/>
      <c r="LO22" s="17"/>
      <c r="LP22" s="17"/>
      <c r="LQ22" s="17"/>
      <c r="LR22" s="17"/>
      <c r="LS22" s="17"/>
      <c r="LT22" s="17"/>
      <c r="LU22" s="18"/>
      <c r="LW22" s="14"/>
      <c r="LX22" s="15"/>
      <c r="LY22" s="16"/>
      <c r="LZ22" s="16"/>
      <c r="MA22" s="16"/>
      <c r="MB22" s="17"/>
      <c r="MC22" s="17"/>
      <c r="MD22" s="17"/>
      <c r="ME22" s="17"/>
      <c r="MF22" s="17"/>
      <c r="MG22" s="17"/>
      <c r="MH22" s="17"/>
      <c r="MI22" s="17"/>
      <c r="MJ22" s="17"/>
      <c r="MK22" s="18"/>
      <c r="MM22" s="14"/>
      <c r="MN22" s="15"/>
      <c r="MO22" s="16"/>
      <c r="MP22" s="16"/>
      <c r="MQ22" s="16"/>
      <c r="MR22" s="17"/>
      <c r="MS22" s="17"/>
      <c r="MT22" s="17"/>
      <c r="MU22" s="17"/>
      <c r="MV22" s="17"/>
      <c r="MW22" s="17"/>
      <c r="MX22" s="17"/>
      <c r="MY22" s="17"/>
      <c r="MZ22" s="17"/>
      <c r="NA22" s="18"/>
      <c r="NC22" s="14"/>
      <c r="ND22" s="15"/>
      <c r="NE22" s="16"/>
      <c r="NF22" s="16"/>
      <c r="NG22" s="16"/>
      <c r="NH22" s="17"/>
      <c r="NI22" s="17"/>
      <c r="NJ22" s="17"/>
      <c r="NK22" s="17"/>
      <c r="NL22" s="17"/>
      <c r="NM22" s="17"/>
      <c r="NN22" s="17"/>
      <c r="NO22" s="17"/>
      <c r="NP22" s="17"/>
      <c r="NQ22" s="18"/>
      <c r="NS22" s="14"/>
      <c r="NT22" s="15"/>
      <c r="NU22" s="16"/>
      <c r="NV22" s="16"/>
      <c r="NW22" s="16"/>
      <c r="NX22" s="17"/>
      <c r="NY22" s="17"/>
      <c r="NZ22" s="17"/>
      <c r="OA22" s="17"/>
      <c r="OB22" s="17"/>
      <c r="OC22" s="17"/>
      <c r="OD22" s="17"/>
      <c r="OE22" s="17"/>
      <c r="OF22" s="17"/>
      <c r="OG22" s="18"/>
      <c r="OI22" s="14"/>
      <c r="OJ22" s="15"/>
      <c r="OK22" s="16"/>
      <c r="OL22" s="16"/>
      <c r="OM22" s="16"/>
      <c r="ON22" s="17"/>
      <c r="OO22" s="17"/>
      <c r="OP22" s="17"/>
      <c r="OQ22" s="17"/>
      <c r="OR22" s="17"/>
      <c r="OS22" s="17"/>
      <c r="OT22" s="17"/>
      <c r="OU22" s="17"/>
      <c r="OV22" s="17"/>
      <c r="OW22" s="18"/>
      <c r="OY22" s="14"/>
      <c r="OZ22" s="15"/>
      <c r="PA22" s="16"/>
      <c r="PB22" s="16"/>
      <c r="PC22" s="16"/>
      <c r="PD22" s="17"/>
      <c r="PE22" s="17"/>
      <c r="PF22" s="17"/>
      <c r="PG22" s="17"/>
      <c r="PH22" s="17"/>
      <c r="PI22" s="17"/>
      <c r="PJ22" s="17"/>
      <c r="PK22" s="17"/>
      <c r="PL22" s="17"/>
      <c r="PM22" s="18"/>
      <c r="PO22" s="14"/>
      <c r="PP22" s="15"/>
      <c r="PQ22" s="16"/>
      <c r="PR22" s="16"/>
      <c r="PS22" s="16"/>
      <c r="PT22" s="17"/>
      <c r="PU22" s="17"/>
      <c r="PV22" s="17"/>
      <c r="PW22" s="17"/>
      <c r="PX22" s="17"/>
      <c r="PY22" s="17"/>
      <c r="PZ22" s="17"/>
      <c r="QA22" s="17"/>
      <c r="QB22" s="17"/>
      <c r="QC22" s="18"/>
      <c r="QE22" s="14"/>
      <c r="QF22" s="15"/>
      <c r="QG22" s="16"/>
      <c r="QH22" s="16"/>
      <c r="QI22" s="16"/>
      <c r="QJ22" s="17"/>
      <c r="QK22" s="17"/>
      <c r="QL22" s="17"/>
      <c r="QM22" s="17"/>
      <c r="QN22" s="17"/>
      <c r="QO22" s="17"/>
      <c r="QP22" s="17"/>
      <c r="QQ22" s="17"/>
      <c r="QR22" s="17"/>
      <c r="QS22" s="18"/>
      <c r="QU22" s="14"/>
      <c r="QV22" s="15"/>
      <c r="QW22" s="16"/>
      <c r="QX22" s="16"/>
      <c r="QY22" s="16"/>
      <c r="QZ22" s="17"/>
      <c r="RA22" s="17"/>
      <c r="RB22" s="17"/>
      <c r="RC22" s="17"/>
      <c r="RD22" s="17"/>
      <c r="RE22" s="17"/>
      <c r="RF22" s="17"/>
      <c r="RG22" s="17"/>
      <c r="RH22" s="17"/>
      <c r="RI22" s="18"/>
      <c r="RK22" s="14"/>
      <c r="RL22" s="15"/>
      <c r="RM22" s="16"/>
      <c r="RN22" s="16"/>
      <c r="RO22" s="16"/>
      <c r="RP22" s="17"/>
      <c r="RQ22" s="17"/>
      <c r="RR22" s="17"/>
      <c r="RS22" s="17"/>
      <c r="RT22" s="17"/>
      <c r="RU22" s="17"/>
      <c r="RV22" s="17"/>
      <c r="RW22" s="17"/>
      <c r="RX22" s="17"/>
      <c r="RY22" s="18"/>
      <c r="SA22" s="14"/>
      <c r="SB22" s="15"/>
      <c r="SC22" s="16"/>
      <c r="SD22" s="16"/>
      <c r="SE22" s="16"/>
      <c r="SF22" s="17"/>
      <c r="SG22" s="17"/>
      <c r="SH22" s="17"/>
      <c r="SI22" s="17"/>
      <c r="SJ22" s="17"/>
      <c r="SK22" s="17"/>
      <c r="SL22" s="17"/>
      <c r="SM22" s="17"/>
      <c r="SN22" s="17"/>
      <c r="SO22" s="18"/>
      <c r="SQ22" s="14"/>
      <c r="SR22" s="15"/>
      <c r="SS22" s="16"/>
      <c r="ST22" s="16"/>
      <c r="SU22" s="16"/>
      <c r="SV22" s="17"/>
      <c r="SW22" s="17"/>
      <c r="SX22" s="17"/>
      <c r="SY22" s="17"/>
      <c r="SZ22" s="17"/>
      <c r="TA22" s="17"/>
      <c r="TB22" s="17"/>
      <c r="TC22" s="17"/>
      <c r="TD22" s="17"/>
      <c r="TE22" s="18"/>
      <c r="TG22" s="14"/>
      <c r="TH22" s="15"/>
      <c r="TI22" s="16"/>
      <c r="TJ22" s="16"/>
      <c r="TK22" s="16"/>
      <c r="TL22" s="17"/>
      <c r="TM22" s="17"/>
      <c r="TN22" s="17"/>
      <c r="TO22" s="17"/>
      <c r="TP22" s="17"/>
      <c r="TQ22" s="17"/>
      <c r="TR22" s="17"/>
      <c r="TS22" s="17"/>
      <c r="TT22" s="17"/>
      <c r="TU22" s="18"/>
      <c r="TW22" s="14"/>
      <c r="TX22" s="15"/>
      <c r="TY22" s="16"/>
      <c r="TZ22" s="16"/>
      <c r="UA22" s="16"/>
      <c r="UB22" s="17"/>
      <c r="UC22" s="17"/>
      <c r="UD22" s="17"/>
      <c r="UE22" s="17"/>
      <c r="UF22" s="17"/>
      <c r="UG22" s="17"/>
      <c r="UH22" s="17"/>
      <c r="UI22" s="17"/>
      <c r="UJ22" s="17"/>
      <c r="UK22" s="18"/>
      <c r="UM22" s="14"/>
      <c r="UN22" s="15"/>
      <c r="UO22" s="16"/>
      <c r="UP22" s="16"/>
      <c r="UQ22" s="16"/>
      <c r="UR22" s="17"/>
      <c r="US22" s="17"/>
      <c r="UT22" s="17"/>
      <c r="UU22" s="17"/>
      <c r="UV22" s="17"/>
      <c r="UW22" s="17"/>
      <c r="UX22" s="17"/>
      <c r="UY22" s="17"/>
      <c r="UZ22" s="17"/>
      <c r="VA22" s="18"/>
      <c r="VC22" s="14"/>
      <c r="VD22" s="15"/>
      <c r="VE22" s="16"/>
      <c r="VF22" s="16"/>
      <c r="VG22" s="16"/>
      <c r="VH22" s="17"/>
      <c r="VI22" s="17"/>
      <c r="VJ22" s="17"/>
      <c r="VK22" s="17"/>
      <c r="VL22" s="17"/>
      <c r="VM22" s="17"/>
      <c r="VN22" s="17"/>
      <c r="VO22" s="17"/>
      <c r="VP22" s="17"/>
      <c r="VQ22" s="18"/>
      <c r="VS22" s="14"/>
      <c r="VT22" s="15"/>
      <c r="VU22" s="16"/>
      <c r="VV22" s="16"/>
      <c r="VW22" s="16"/>
      <c r="VX22" s="17"/>
      <c r="VY22" s="17"/>
      <c r="VZ22" s="17"/>
      <c r="WA22" s="17"/>
      <c r="WB22" s="17"/>
      <c r="WC22" s="17"/>
      <c r="WD22" s="17"/>
      <c r="WE22" s="17"/>
      <c r="WF22" s="17"/>
      <c r="WG22" s="18"/>
      <c r="WI22" s="14"/>
      <c r="WJ22" s="15"/>
      <c r="WK22" s="16"/>
      <c r="WL22" s="16"/>
      <c r="WM22" s="16"/>
      <c r="WN22" s="17"/>
      <c r="WO22" s="17"/>
      <c r="WP22" s="17"/>
      <c r="WQ22" s="17"/>
      <c r="WR22" s="17"/>
      <c r="WS22" s="17"/>
      <c r="WT22" s="17"/>
      <c r="WU22" s="17"/>
      <c r="WV22" s="17"/>
      <c r="WW22" s="18"/>
      <c r="WY22" s="14"/>
      <c r="WZ22" s="15"/>
      <c r="XA22" s="16"/>
      <c r="XB22" s="16"/>
      <c r="XC22" s="16"/>
      <c r="XD22" s="17"/>
      <c r="XE22" s="17"/>
      <c r="XF22" s="17"/>
      <c r="XG22" s="17"/>
      <c r="XH22" s="17"/>
      <c r="XI22" s="17"/>
      <c r="XJ22" s="17"/>
      <c r="XK22" s="17"/>
      <c r="XL22" s="17"/>
      <c r="XM22" s="18"/>
      <c r="XO22" s="14"/>
      <c r="XP22" s="15"/>
      <c r="XQ22" s="16"/>
      <c r="XR22" s="16"/>
      <c r="XS22" s="16"/>
      <c r="XT22" s="17"/>
      <c r="XU22" s="17"/>
      <c r="XV22" s="17"/>
      <c r="XW22" s="17"/>
      <c r="XX22" s="17"/>
      <c r="XY22" s="17"/>
      <c r="XZ22" s="17"/>
      <c r="YA22" s="17"/>
      <c r="YB22" s="17"/>
      <c r="YC22" s="18"/>
      <c r="YE22" s="14"/>
      <c r="YF22" s="15"/>
      <c r="YG22" s="16"/>
      <c r="YH22" s="16"/>
      <c r="YI22" s="16"/>
      <c r="YJ22" s="17"/>
      <c r="YK22" s="17"/>
      <c r="YL22" s="17"/>
      <c r="YM22" s="17"/>
      <c r="YN22" s="17"/>
      <c r="YO22" s="17"/>
      <c r="YP22" s="17"/>
      <c r="YQ22" s="17"/>
      <c r="YR22" s="17"/>
      <c r="YS22" s="18"/>
      <c r="YU22" s="14"/>
      <c r="YV22" s="15"/>
      <c r="YW22" s="16"/>
      <c r="YX22" s="16"/>
      <c r="YY22" s="16"/>
      <c r="YZ22" s="17"/>
      <c r="ZA22" s="17"/>
      <c r="ZB22" s="17"/>
      <c r="ZC22" s="17"/>
      <c r="ZD22" s="17"/>
      <c r="ZE22" s="17"/>
      <c r="ZF22" s="17"/>
      <c r="ZG22" s="17"/>
      <c r="ZH22" s="17"/>
      <c r="ZI22" s="18"/>
    </row>
    <row r="23" spans="1:685" ht="28.5" customHeight="1" x14ac:dyDescent="0.3">
      <c r="A23" s="12">
        <v>21</v>
      </c>
      <c r="B23" s="13" t="s">
        <v>25</v>
      </c>
      <c r="C23" s="8">
        <v>792500</v>
      </c>
      <c r="D23" s="8">
        <v>441000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</row>
    <row r="24" spans="1:685" ht="28.5" customHeight="1" x14ac:dyDescent="0.3">
      <c r="A24" s="12">
        <v>22</v>
      </c>
      <c r="B24" s="13" t="s">
        <v>26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</row>
    <row r="25" spans="1:685" ht="28.5" customHeight="1" x14ac:dyDescent="0.3">
      <c r="A25" s="12">
        <v>23</v>
      </c>
      <c r="B25" s="13" t="s">
        <v>27</v>
      </c>
      <c r="C25" s="8">
        <v>130500</v>
      </c>
      <c r="D25" s="8">
        <v>135000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</row>
    <row r="26" spans="1:685" ht="28.5" customHeight="1" x14ac:dyDescent="0.3">
      <c r="A26" s="12">
        <v>24</v>
      </c>
      <c r="B26" s="13" t="s">
        <v>124</v>
      </c>
      <c r="C26" s="8">
        <v>263500</v>
      </c>
      <c r="D26" s="8">
        <v>499500</v>
      </c>
      <c r="E26" s="8">
        <v>25160</v>
      </c>
      <c r="F26" s="8">
        <v>0</v>
      </c>
      <c r="G26" s="8">
        <v>0</v>
      </c>
      <c r="H26" s="8">
        <v>877500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2">
        <v>25</v>
      </c>
      <c r="B27" s="13" t="s">
        <v>28</v>
      </c>
      <c r="C27" s="8">
        <v>0</v>
      </c>
      <c r="D27" s="8">
        <v>0</v>
      </c>
      <c r="E27" s="8">
        <v>125840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31.5" customHeight="1" x14ac:dyDescent="0.3">
      <c r="A28" s="12">
        <v>26</v>
      </c>
      <c r="B28" s="13" t="s">
        <v>125</v>
      </c>
      <c r="C28" s="8">
        <v>0</v>
      </c>
      <c r="D28" s="8">
        <v>0</v>
      </c>
      <c r="E28" s="8">
        <v>243230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28.5" customHeight="1" x14ac:dyDescent="0.3">
      <c r="A29" s="12">
        <v>27</v>
      </c>
      <c r="B29" s="13" t="s">
        <v>29</v>
      </c>
      <c r="C29" s="8">
        <v>387500</v>
      </c>
      <c r="D29" s="8">
        <v>3970300</v>
      </c>
      <c r="E29" s="8">
        <v>20870</v>
      </c>
      <c r="F29" s="8">
        <v>0</v>
      </c>
      <c r="G29" s="8">
        <v>0</v>
      </c>
      <c r="H29" s="8">
        <v>0</v>
      </c>
      <c r="I29" s="8">
        <v>0</v>
      </c>
      <c r="J29" s="8">
        <v>432000</v>
      </c>
      <c r="K29" s="8">
        <v>0</v>
      </c>
      <c r="L29" s="8">
        <v>216000</v>
      </c>
      <c r="M29" s="8">
        <v>0</v>
      </c>
      <c r="N29" s="8">
        <v>0</v>
      </c>
    </row>
    <row r="30" spans="1:685" ht="28.5" customHeight="1" x14ac:dyDescent="0.3">
      <c r="A30" s="12">
        <v>28</v>
      </c>
      <c r="B30" s="13" t="s">
        <v>30</v>
      </c>
      <c r="C30" s="8">
        <v>0</v>
      </c>
      <c r="D30" s="8">
        <v>0</v>
      </c>
      <c r="E30" s="8">
        <v>347390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</row>
    <row r="31" spans="1:685" ht="28.5" customHeight="1" x14ac:dyDescent="0.3">
      <c r="A31" s="12">
        <v>29</v>
      </c>
      <c r="B31" s="13" t="s">
        <v>31</v>
      </c>
      <c r="C31" s="8">
        <v>547000</v>
      </c>
      <c r="D31" s="8">
        <v>662500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28.5" customHeight="1" x14ac:dyDescent="0.3">
      <c r="A32" s="12">
        <v>30</v>
      </c>
      <c r="B32" s="13" t="s">
        <v>32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</row>
    <row r="33" spans="1:15" ht="28.5" customHeight="1" x14ac:dyDescent="0.3">
      <c r="A33" s="12">
        <v>31</v>
      </c>
      <c r="B33" s="13" t="s">
        <v>33</v>
      </c>
      <c r="C33" s="8">
        <v>310500</v>
      </c>
      <c r="D33" s="8">
        <v>284000</v>
      </c>
      <c r="E33" s="8">
        <v>44700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2">
        <v>32</v>
      </c>
      <c r="B34" s="13" t="s">
        <v>34</v>
      </c>
      <c r="C34" s="8">
        <v>0</v>
      </c>
      <c r="D34" s="8">
        <v>0</v>
      </c>
      <c r="E34" s="8">
        <v>72760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2">
        <v>33</v>
      </c>
      <c r="B35" s="13" t="s">
        <v>35</v>
      </c>
      <c r="C35" s="8">
        <v>0</v>
      </c>
      <c r="D35" s="8">
        <v>0</v>
      </c>
      <c r="E35" s="8">
        <v>84250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2">
        <v>34</v>
      </c>
      <c r="B36" s="13" t="s">
        <v>171</v>
      </c>
      <c r="C36" s="8">
        <v>40500</v>
      </c>
      <c r="D36" s="8">
        <v>72000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2">
        <v>35</v>
      </c>
      <c r="B37" s="13" t="s">
        <v>36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5" s="20" customFormat="1" ht="23.25" customHeight="1" x14ac:dyDescent="0.3">
      <c r="A38" s="12">
        <v>36</v>
      </c>
      <c r="B38" s="13" t="s">
        <v>172</v>
      </c>
      <c r="C38" s="8">
        <v>378000</v>
      </c>
      <c r="D38" s="8">
        <v>364500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5"/>
    </row>
    <row r="39" spans="1:15" ht="36.75" customHeight="1" x14ac:dyDescent="0.3">
      <c r="A39" s="12">
        <v>37</v>
      </c>
      <c r="B39" s="13" t="s">
        <v>37</v>
      </c>
      <c r="C39" s="8">
        <v>2259500</v>
      </c>
      <c r="D39" s="8">
        <v>1628500</v>
      </c>
      <c r="E39" s="8">
        <v>288500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</row>
    <row r="40" spans="1:15" ht="28.5" customHeight="1" x14ac:dyDescent="0.3">
      <c r="A40" s="12">
        <v>38</v>
      </c>
      <c r="B40" s="13" t="s">
        <v>38</v>
      </c>
      <c r="C40" s="8">
        <v>603000</v>
      </c>
      <c r="D40" s="8">
        <v>1179000</v>
      </c>
      <c r="E40" s="8">
        <v>232100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5" ht="28.5" customHeight="1" x14ac:dyDescent="0.3">
      <c r="A41" s="12">
        <v>39</v>
      </c>
      <c r="B41" s="13" t="s">
        <v>39</v>
      </c>
      <c r="C41" s="8">
        <v>637500</v>
      </c>
      <c r="D41" s="8">
        <v>364500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5" ht="28.5" customHeight="1" x14ac:dyDescent="0.3">
      <c r="A42" s="12">
        <v>40</v>
      </c>
      <c r="B42" s="13" t="s">
        <v>40</v>
      </c>
      <c r="C42" s="8">
        <v>1338000</v>
      </c>
      <c r="D42" s="8">
        <v>1607500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</row>
    <row r="43" spans="1:15" ht="28.5" customHeight="1" x14ac:dyDescent="0.3">
      <c r="A43" s="12">
        <v>41</v>
      </c>
      <c r="B43" s="13" t="s">
        <v>126</v>
      </c>
      <c r="C43" s="8">
        <v>0</v>
      </c>
      <c r="D43" s="8">
        <v>0</v>
      </c>
      <c r="E43" s="8">
        <v>278200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2">
        <v>42</v>
      </c>
      <c r="B44" s="13" t="s">
        <v>41</v>
      </c>
      <c r="C44" s="8">
        <v>216000</v>
      </c>
      <c r="D44" s="8">
        <v>216000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2">
        <v>43</v>
      </c>
      <c r="B45" s="13" t="s">
        <v>42</v>
      </c>
      <c r="C45" s="8">
        <v>202500</v>
      </c>
      <c r="D45" s="8">
        <v>339000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2">
        <v>44</v>
      </c>
      <c r="B46" s="13" t="s">
        <v>43</v>
      </c>
      <c r="C46" s="8">
        <v>2441500</v>
      </c>
      <c r="D46" s="8">
        <v>2405000</v>
      </c>
      <c r="E46" s="8">
        <v>234640</v>
      </c>
      <c r="F46" s="8">
        <v>13500</v>
      </c>
      <c r="G46" s="8">
        <v>0</v>
      </c>
      <c r="H46" s="8">
        <v>40500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2">
        <v>45</v>
      </c>
      <c r="B47" s="13" t="s">
        <v>44</v>
      </c>
      <c r="C47" s="8">
        <v>166500</v>
      </c>
      <c r="D47" s="8">
        <v>198000</v>
      </c>
      <c r="E47" s="8">
        <v>0</v>
      </c>
      <c r="F47" s="8">
        <v>0</v>
      </c>
      <c r="G47" s="8">
        <v>0</v>
      </c>
      <c r="H47" s="8">
        <v>202500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121500</v>
      </c>
    </row>
    <row r="48" spans="1:15" ht="28.5" customHeight="1" x14ac:dyDescent="0.3">
      <c r="A48" s="12">
        <v>46</v>
      </c>
      <c r="B48" s="13" t="s">
        <v>173</v>
      </c>
      <c r="C48" s="8">
        <v>702000</v>
      </c>
      <c r="D48" s="8">
        <v>486000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</row>
    <row r="49" spans="1:685" ht="28.5" customHeight="1" x14ac:dyDescent="0.3">
      <c r="A49" s="12">
        <v>47</v>
      </c>
      <c r="B49" s="13" t="s">
        <v>45</v>
      </c>
      <c r="C49" s="8">
        <v>859500</v>
      </c>
      <c r="D49" s="8">
        <v>756000</v>
      </c>
      <c r="E49" s="8">
        <v>0</v>
      </c>
      <c r="F49" s="8">
        <v>0</v>
      </c>
      <c r="G49" s="8">
        <v>0</v>
      </c>
      <c r="H49" s="8">
        <v>81000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</row>
    <row r="50" spans="1:685" s="20" customFormat="1" ht="28.5" customHeight="1" x14ac:dyDescent="0.3">
      <c r="A50" s="12">
        <v>48</v>
      </c>
      <c r="B50" s="13" t="s">
        <v>46</v>
      </c>
      <c r="C50" s="8">
        <v>645000</v>
      </c>
      <c r="D50" s="8">
        <v>658500</v>
      </c>
      <c r="E50" s="8">
        <v>157840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3429000</v>
      </c>
      <c r="M50" s="8">
        <v>0</v>
      </c>
      <c r="N50" s="8">
        <v>0</v>
      </c>
      <c r="O50" s="21"/>
    </row>
    <row r="51" spans="1:685" s="20" customFormat="1" ht="28.5" customHeight="1" x14ac:dyDescent="0.3">
      <c r="A51" s="12">
        <v>49</v>
      </c>
      <c r="B51" s="13" t="s">
        <v>174</v>
      </c>
      <c r="C51" s="8">
        <v>567000</v>
      </c>
      <c r="D51" s="8">
        <v>198000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21"/>
    </row>
    <row r="52" spans="1:685" ht="28.5" customHeight="1" x14ac:dyDescent="0.3">
      <c r="A52" s="12">
        <v>50</v>
      </c>
      <c r="B52" s="13" t="s">
        <v>47</v>
      </c>
      <c r="C52" s="8">
        <v>27893700</v>
      </c>
      <c r="D52" s="8">
        <v>23507300</v>
      </c>
      <c r="E52" s="8">
        <v>2025010</v>
      </c>
      <c r="F52" s="8">
        <v>0</v>
      </c>
      <c r="G52" s="8">
        <v>2651000</v>
      </c>
      <c r="H52" s="8">
        <v>0</v>
      </c>
      <c r="I52" s="8">
        <v>288000</v>
      </c>
      <c r="J52" s="8">
        <v>805500</v>
      </c>
      <c r="K52" s="8">
        <v>18000</v>
      </c>
      <c r="L52" s="8">
        <v>531000</v>
      </c>
      <c r="M52" s="8">
        <v>9642038</v>
      </c>
      <c r="N52" s="8">
        <v>0</v>
      </c>
    </row>
    <row r="53" spans="1:685" ht="28.5" customHeight="1" x14ac:dyDescent="0.3">
      <c r="A53" s="12">
        <v>51</v>
      </c>
      <c r="B53" s="13" t="s">
        <v>48</v>
      </c>
      <c r="C53" s="8">
        <v>522000</v>
      </c>
      <c r="D53" s="8">
        <v>436500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</row>
    <row r="54" spans="1:685" ht="28.5" customHeight="1" x14ac:dyDescent="0.3">
      <c r="A54" s="12">
        <v>52</v>
      </c>
      <c r="B54" s="13" t="s">
        <v>49</v>
      </c>
      <c r="C54" s="8">
        <v>756000</v>
      </c>
      <c r="D54" s="8">
        <v>1741500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</row>
    <row r="55" spans="1:685" ht="30.75" customHeight="1" x14ac:dyDescent="0.3">
      <c r="A55" s="12">
        <v>53</v>
      </c>
      <c r="B55" s="13" t="s">
        <v>50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</row>
    <row r="56" spans="1:685" ht="28.5" customHeight="1" x14ac:dyDescent="0.3">
      <c r="A56" s="12">
        <v>54</v>
      </c>
      <c r="B56" s="13" t="s">
        <v>51</v>
      </c>
      <c r="C56" s="8">
        <v>1336500</v>
      </c>
      <c r="D56" s="8">
        <v>1665000</v>
      </c>
      <c r="E56" s="8">
        <v>117520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685" ht="28.5" customHeight="1" x14ac:dyDescent="0.3">
      <c r="A57" s="12">
        <v>55</v>
      </c>
      <c r="B57" s="13" t="s">
        <v>52</v>
      </c>
      <c r="C57" s="8">
        <v>0</v>
      </c>
      <c r="D57" s="8">
        <v>0</v>
      </c>
      <c r="E57" s="8">
        <v>124560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685" ht="28.5" customHeight="1" x14ac:dyDescent="0.3">
      <c r="A58" s="12">
        <v>56</v>
      </c>
      <c r="B58" s="13" t="s">
        <v>175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685" s="20" customFormat="1" ht="28.5" customHeight="1" x14ac:dyDescent="0.3">
      <c r="A59" s="12">
        <v>57</v>
      </c>
      <c r="B59" s="13" t="s">
        <v>166</v>
      </c>
      <c r="C59" s="8">
        <v>1665000</v>
      </c>
      <c r="D59" s="8">
        <v>1062500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14"/>
      <c r="P59" s="15"/>
      <c r="Q59" s="16"/>
      <c r="R59" s="16"/>
      <c r="S59" s="16"/>
      <c r="T59" s="17"/>
      <c r="U59" s="17"/>
      <c r="V59" s="17"/>
      <c r="W59" s="17"/>
      <c r="X59" s="17"/>
      <c r="Y59" s="17"/>
      <c r="Z59" s="17"/>
      <c r="AA59" s="17"/>
      <c r="AB59" s="17"/>
      <c r="AC59" s="18"/>
      <c r="AE59" s="14"/>
      <c r="AF59" s="15"/>
      <c r="AG59" s="16"/>
      <c r="AH59" s="16"/>
      <c r="AI59" s="16"/>
      <c r="AJ59" s="17"/>
      <c r="AK59" s="17"/>
      <c r="AL59" s="17"/>
      <c r="AM59" s="17"/>
      <c r="AN59" s="17"/>
      <c r="AO59" s="17"/>
      <c r="AP59" s="17"/>
      <c r="AQ59" s="17"/>
      <c r="AR59" s="17"/>
      <c r="AS59" s="18"/>
      <c r="AU59" s="14"/>
      <c r="AV59" s="15"/>
      <c r="AW59" s="16"/>
      <c r="AX59" s="16"/>
      <c r="AY59" s="16"/>
      <c r="AZ59" s="17"/>
      <c r="BA59" s="17"/>
      <c r="BB59" s="17"/>
      <c r="BC59" s="17"/>
      <c r="BD59" s="17"/>
      <c r="BE59" s="17"/>
      <c r="BF59" s="17"/>
      <c r="BG59" s="17"/>
      <c r="BH59" s="17"/>
      <c r="BI59" s="18"/>
      <c r="BK59" s="14"/>
      <c r="BL59" s="15"/>
      <c r="BM59" s="16"/>
      <c r="BN59" s="16"/>
      <c r="BO59" s="16"/>
      <c r="BP59" s="17"/>
      <c r="BQ59" s="17"/>
      <c r="BR59" s="17"/>
      <c r="BS59" s="17"/>
      <c r="BT59" s="17"/>
      <c r="BU59" s="17"/>
      <c r="BV59" s="17"/>
      <c r="BW59" s="17"/>
      <c r="BX59" s="17"/>
      <c r="BY59" s="18"/>
      <c r="CA59" s="14"/>
      <c r="CB59" s="15"/>
      <c r="CC59" s="16"/>
      <c r="CD59" s="16"/>
      <c r="CE59" s="16"/>
      <c r="CF59" s="17"/>
      <c r="CG59" s="17"/>
      <c r="CH59" s="17"/>
      <c r="CI59" s="17"/>
      <c r="CJ59" s="17"/>
      <c r="CK59" s="17"/>
      <c r="CL59" s="17"/>
      <c r="CM59" s="17"/>
      <c r="CN59" s="17"/>
      <c r="CO59" s="18"/>
      <c r="CQ59" s="14"/>
      <c r="CR59" s="15"/>
      <c r="CS59" s="16"/>
      <c r="CT59" s="16"/>
      <c r="CU59" s="16"/>
      <c r="CV59" s="17"/>
      <c r="CW59" s="17"/>
      <c r="CX59" s="17"/>
      <c r="CY59" s="17"/>
      <c r="CZ59" s="17"/>
      <c r="DA59" s="17"/>
      <c r="DB59" s="17"/>
      <c r="DC59" s="17"/>
      <c r="DD59" s="17"/>
      <c r="DE59" s="18"/>
      <c r="DG59" s="14"/>
      <c r="DH59" s="15"/>
      <c r="DI59" s="16"/>
      <c r="DJ59" s="16"/>
      <c r="DK59" s="16"/>
      <c r="DL59" s="17"/>
      <c r="DM59" s="17"/>
      <c r="DN59" s="17"/>
      <c r="DO59" s="17"/>
      <c r="DP59" s="17"/>
      <c r="DQ59" s="17"/>
      <c r="DR59" s="17"/>
      <c r="DS59" s="17"/>
      <c r="DT59" s="17"/>
      <c r="DU59" s="18"/>
      <c r="DW59" s="14"/>
      <c r="DX59" s="15"/>
      <c r="DY59" s="16"/>
      <c r="DZ59" s="16"/>
      <c r="EA59" s="16"/>
      <c r="EB59" s="17"/>
      <c r="EC59" s="17"/>
      <c r="ED59" s="17"/>
      <c r="EE59" s="17"/>
      <c r="EF59" s="17"/>
      <c r="EG59" s="17"/>
      <c r="EH59" s="17"/>
      <c r="EI59" s="17"/>
      <c r="EJ59" s="17"/>
      <c r="EK59" s="18"/>
      <c r="EM59" s="14"/>
      <c r="EN59" s="15"/>
      <c r="EO59" s="16"/>
      <c r="EP59" s="16"/>
      <c r="EQ59" s="16"/>
      <c r="ER59" s="17"/>
      <c r="ES59" s="17"/>
      <c r="ET59" s="17"/>
      <c r="EU59" s="17"/>
      <c r="EV59" s="17"/>
      <c r="EW59" s="17"/>
      <c r="EX59" s="17"/>
      <c r="EY59" s="17"/>
      <c r="EZ59" s="17"/>
      <c r="FA59" s="18"/>
      <c r="FC59" s="14"/>
      <c r="FD59" s="15"/>
      <c r="FE59" s="16"/>
      <c r="FF59" s="16"/>
      <c r="FG59" s="16"/>
      <c r="FH59" s="17"/>
      <c r="FI59" s="17"/>
      <c r="FJ59" s="17"/>
      <c r="FK59" s="17"/>
      <c r="FL59" s="17"/>
      <c r="FM59" s="17"/>
      <c r="FN59" s="17"/>
      <c r="FO59" s="17"/>
      <c r="FP59" s="17"/>
      <c r="FQ59" s="18"/>
      <c r="FS59" s="14"/>
      <c r="FT59" s="15"/>
      <c r="FU59" s="16"/>
      <c r="FV59" s="16"/>
      <c r="FW59" s="16"/>
      <c r="FX59" s="17"/>
      <c r="FY59" s="17"/>
      <c r="FZ59" s="17"/>
      <c r="GA59" s="17"/>
      <c r="GB59" s="17"/>
      <c r="GC59" s="17"/>
      <c r="GD59" s="17"/>
      <c r="GE59" s="17"/>
      <c r="GF59" s="17"/>
      <c r="GG59" s="18"/>
      <c r="GI59" s="14"/>
      <c r="GJ59" s="15"/>
      <c r="GK59" s="16"/>
      <c r="GL59" s="16"/>
      <c r="GM59" s="16"/>
      <c r="GN59" s="17"/>
      <c r="GO59" s="17"/>
      <c r="GP59" s="17"/>
      <c r="GQ59" s="17"/>
      <c r="GR59" s="17"/>
      <c r="GS59" s="17"/>
      <c r="GT59" s="17"/>
      <c r="GU59" s="17"/>
      <c r="GV59" s="17"/>
      <c r="GW59" s="18"/>
      <c r="GY59" s="14"/>
      <c r="GZ59" s="15"/>
      <c r="HA59" s="16"/>
      <c r="HB59" s="16"/>
      <c r="HC59" s="16"/>
      <c r="HD59" s="17"/>
      <c r="HE59" s="17"/>
      <c r="HF59" s="17"/>
      <c r="HG59" s="17"/>
      <c r="HH59" s="17"/>
      <c r="HI59" s="17"/>
      <c r="HJ59" s="17"/>
      <c r="HK59" s="17"/>
      <c r="HL59" s="17"/>
      <c r="HM59" s="18"/>
      <c r="HO59" s="14"/>
      <c r="HP59" s="15"/>
      <c r="HQ59" s="16"/>
      <c r="HR59" s="16"/>
      <c r="HS59" s="16"/>
      <c r="HT59" s="17"/>
      <c r="HU59" s="17"/>
      <c r="HV59" s="17"/>
      <c r="HW59" s="17"/>
      <c r="HX59" s="17"/>
      <c r="HY59" s="17"/>
      <c r="HZ59" s="17"/>
      <c r="IA59" s="17"/>
      <c r="IB59" s="17"/>
      <c r="IC59" s="18"/>
      <c r="IE59" s="14"/>
      <c r="IF59" s="15"/>
      <c r="IG59" s="16"/>
      <c r="IH59" s="16"/>
      <c r="II59" s="16"/>
      <c r="IJ59" s="17"/>
      <c r="IK59" s="17"/>
      <c r="IL59" s="17"/>
      <c r="IM59" s="17"/>
      <c r="IN59" s="17"/>
      <c r="IO59" s="17"/>
      <c r="IP59" s="17"/>
      <c r="IQ59" s="17"/>
      <c r="IR59" s="17"/>
      <c r="IS59" s="18"/>
      <c r="IU59" s="14"/>
      <c r="IV59" s="15"/>
      <c r="IW59" s="16"/>
      <c r="IX59" s="16"/>
      <c r="IY59" s="16"/>
      <c r="IZ59" s="17"/>
      <c r="JA59" s="17"/>
      <c r="JB59" s="17"/>
      <c r="JC59" s="17"/>
      <c r="JD59" s="17"/>
      <c r="JE59" s="17"/>
      <c r="JF59" s="17"/>
      <c r="JG59" s="17"/>
      <c r="JH59" s="17"/>
      <c r="JI59" s="18"/>
      <c r="JK59" s="14"/>
      <c r="JL59" s="15"/>
      <c r="JM59" s="16"/>
      <c r="JN59" s="16"/>
      <c r="JO59" s="16"/>
      <c r="JP59" s="17"/>
      <c r="JQ59" s="17"/>
      <c r="JR59" s="17"/>
      <c r="JS59" s="17"/>
      <c r="JT59" s="17"/>
      <c r="JU59" s="17"/>
      <c r="JV59" s="17"/>
      <c r="JW59" s="17"/>
      <c r="JX59" s="17"/>
      <c r="JY59" s="18"/>
      <c r="KA59" s="14"/>
      <c r="KB59" s="15"/>
      <c r="KC59" s="16"/>
      <c r="KD59" s="16"/>
      <c r="KE59" s="16"/>
      <c r="KF59" s="17"/>
      <c r="KG59" s="17"/>
      <c r="KH59" s="17"/>
      <c r="KI59" s="17"/>
      <c r="KJ59" s="17"/>
      <c r="KK59" s="17"/>
      <c r="KL59" s="17"/>
      <c r="KM59" s="17"/>
      <c r="KN59" s="17"/>
      <c r="KO59" s="18"/>
      <c r="KQ59" s="14"/>
      <c r="KR59" s="15"/>
      <c r="KS59" s="16"/>
      <c r="KT59" s="16"/>
      <c r="KU59" s="16"/>
      <c r="KV59" s="17"/>
      <c r="KW59" s="17"/>
      <c r="KX59" s="17"/>
      <c r="KY59" s="17"/>
      <c r="KZ59" s="17"/>
      <c r="LA59" s="17"/>
      <c r="LB59" s="17"/>
      <c r="LC59" s="17"/>
      <c r="LD59" s="17"/>
      <c r="LE59" s="18"/>
      <c r="LG59" s="14"/>
      <c r="LH59" s="15"/>
      <c r="LI59" s="16"/>
      <c r="LJ59" s="16"/>
      <c r="LK59" s="16"/>
      <c r="LL59" s="17"/>
      <c r="LM59" s="17"/>
      <c r="LN59" s="17"/>
      <c r="LO59" s="17"/>
      <c r="LP59" s="17"/>
      <c r="LQ59" s="17"/>
      <c r="LR59" s="17"/>
      <c r="LS59" s="17"/>
      <c r="LT59" s="17"/>
      <c r="LU59" s="18"/>
      <c r="LW59" s="14"/>
      <c r="LX59" s="15"/>
      <c r="LY59" s="16"/>
      <c r="LZ59" s="16"/>
      <c r="MA59" s="16"/>
      <c r="MB59" s="17"/>
      <c r="MC59" s="17"/>
      <c r="MD59" s="17"/>
      <c r="ME59" s="17"/>
      <c r="MF59" s="17"/>
      <c r="MG59" s="17"/>
      <c r="MH59" s="17"/>
      <c r="MI59" s="17"/>
      <c r="MJ59" s="17"/>
      <c r="MK59" s="18"/>
      <c r="MM59" s="14"/>
      <c r="MN59" s="15"/>
      <c r="MO59" s="16"/>
      <c r="MP59" s="16"/>
      <c r="MQ59" s="16"/>
      <c r="MR59" s="17"/>
      <c r="MS59" s="17"/>
      <c r="MT59" s="17"/>
      <c r="MU59" s="17"/>
      <c r="MV59" s="17"/>
      <c r="MW59" s="17"/>
      <c r="MX59" s="17"/>
      <c r="MY59" s="17"/>
      <c r="MZ59" s="17"/>
      <c r="NA59" s="18"/>
      <c r="NC59" s="14"/>
      <c r="ND59" s="15"/>
      <c r="NE59" s="16"/>
      <c r="NF59" s="16"/>
      <c r="NG59" s="16"/>
      <c r="NH59" s="17"/>
      <c r="NI59" s="17"/>
      <c r="NJ59" s="17"/>
      <c r="NK59" s="17"/>
      <c r="NL59" s="17"/>
      <c r="NM59" s="17"/>
      <c r="NN59" s="17"/>
      <c r="NO59" s="17"/>
      <c r="NP59" s="17"/>
      <c r="NQ59" s="18"/>
      <c r="NS59" s="14"/>
      <c r="NT59" s="15"/>
      <c r="NU59" s="16"/>
      <c r="NV59" s="16"/>
      <c r="NW59" s="16"/>
      <c r="NX59" s="17"/>
      <c r="NY59" s="17"/>
      <c r="NZ59" s="17"/>
      <c r="OA59" s="17"/>
      <c r="OB59" s="17"/>
      <c r="OC59" s="17"/>
      <c r="OD59" s="17"/>
      <c r="OE59" s="17"/>
      <c r="OF59" s="17"/>
      <c r="OG59" s="18"/>
      <c r="OI59" s="14"/>
      <c r="OJ59" s="15"/>
      <c r="OK59" s="16"/>
      <c r="OL59" s="16"/>
      <c r="OM59" s="16"/>
      <c r="ON59" s="17"/>
      <c r="OO59" s="17"/>
      <c r="OP59" s="17"/>
      <c r="OQ59" s="17"/>
      <c r="OR59" s="17"/>
      <c r="OS59" s="17"/>
      <c r="OT59" s="17"/>
      <c r="OU59" s="17"/>
      <c r="OV59" s="17"/>
      <c r="OW59" s="18"/>
      <c r="OY59" s="14"/>
      <c r="OZ59" s="15"/>
      <c r="PA59" s="16"/>
      <c r="PB59" s="16"/>
      <c r="PC59" s="16"/>
      <c r="PD59" s="17"/>
      <c r="PE59" s="17"/>
      <c r="PF59" s="17"/>
      <c r="PG59" s="17"/>
      <c r="PH59" s="17"/>
      <c r="PI59" s="17"/>
      <c r="PJ59" s="17"/>
      <c r="PK59" s="17"/>
      <c r="PL59" s="17"/>
      <c r="PM59" s="18"/>
      <c r="PO59" s="14"/>
      <c r="PP59" s="15"/>
      <c r="PQ59" s="16"/>
      <c r="PR59" s="16"/>
      <c r="PS59" s="16"/>
      <c r="PT59" s="17"/>
      <c r="PU59" s="17"/>
      <c r="PV59" s="17"/>
      <c r="PW59" s="17"/>
      <c r="PX59" s="17"/>
      <c r="PY59" s="17"/>
      <c r="PZ59" s="17"/>
      <c r="QA59" s="17"/>
      <c r="QB59" s="17"/>
      <c r="QC59" s="18"/>
      <c r="QE59" s="14"/>
      <c r="QF59" s="15"/>
      <c r="QG59" s="16"/>
      <c r="QH59" s="16"/>
      <c r="QI59" s="16"/>
      <c r="QJ59" s="17"/>
      <c r="QK59" s="17"/>
      <c r="QL59" s="17"/>
      <c r="QM59" s="17"/>
      <c r="QN59" s="17"/>
      <c r="QO59" s="17"/>
      <c r="QP59" s="17"/>
      <c r="QQ59" s="17"/>
      <c r="QR59" s="17"/>
      <c r="QS59" s="18"/>
      <c r="QU59" s="14"/>
      <c r="QV59" s="15"/>
      <c r="QW59" s="16"/>
      <c r="QX59" s="16"/>
      <c r="QY59" s="16"/>
      <c r="QZ59" s="17"/>
      <c r="RA59" s="17"/>
      <c r="RB59" s="17"/>
      <c r="RC59" s="17"/>
      <c r="RD59" s="17"/>
      <c r="RE59" s="17"/>
      <c r="RF59" s="17"/>
      <c r="RG59" s="17"/>
      <c r="RH59" s="17"/>
      <c r="RI59" s="18"/>
      <c r="RK59" s="14"/>
      <c r="RL59" s="15"/>
      <c r="RM59" s="16"/>
      <c r="RN59" s="16"/>
      <c r="RO59" s="16"/>
      <c r="RP59" s="17"/>
      <c r="RQ59" s="17"/>
      <c r="RR59" s="17"/>
      <c r="RS59" s="17"/>
      <c r="RT59" s="17"/>
      <c r="RU59" s="17"/>
      <c r="RV59" s="17"/>
      <c r="RW59" s="17"/>
      <c r="RX59" s="17"/>
      <c r="RY59" s="18"/>
      <c r="SA59" s="14"/>
      <c r="SB59" s="15"/>
      <c r="SC59" s="16"/>
      <c r="SD59" s="16"/>
      <c r="SE59" s="16"/>
      <c r="SF59" s="17"/>
      <c r="SG59" s="17"/>
      <c r="SH59" s="17"/>
      <c r="SI59" s="17"/>
      <c r="SJ59" s="17"/>
      <c r="SK59" s="17"/>
      <c r="SL59" s="17"/>
      <c r="SM59" s="17"/>
      <c r="SN59" s="17"/>
      <c r="SO59" s="18"/>
      <c r="SQ59" s="14"/>
      <c r="SR59" s="15"/>
      <c r="SS59" s="16"/>
      <c r="ST59" s="16"/>
      <c r="SU59" s="16"/>
      <c r="SV59" s="17"/>
      <c r="SW59" s="17"/>
      <c r="SX59" s="17"/>
      <c r="SY59" s="17"/>
      <c r="SZ59" s="17"/>
      <c r="TA59" s="17"/>
      <c r="TB59" s="17"/>
      <c r="TC59" s="17"/>
      <c r="TD59" s="17"/>
      <c r="TE59" s="18"/>
      <c r="TG59" s="14"/>
      <c r="TH59" s="15"/>
      <c r="TI59" s="16"/>
      <c r="TJ59" s="16"/>
      <c r="TK59" s="16"/>
      <c r="TL59" s="17"/>
      <c r="TM59" s="17"/>
      <c r="TN59" s="17"/>
      <c r="TO59" s="17"/>
      <c r="TP59" s="17"/>
      <c r="TQ59" s="17"/>
      <c r="TR59" s="17"/>
      <c r="TS59" s="17"/>
      <c r="TT59" s="17"/>
      <c r="TU59" s="18"/>
      <c r="TW59" s="14"/>
      <c r="TX59" s="15"/>
      <c r="TY59" s="16"/>
      <c r="TZ59" s="16"/>
      <c r="UA59" s="16"/>
      <c r="UB59" s="17"/>
      <c r="UC59" s="17"/>
      <c r="UD59" s="17"/>
      <c r="UE59" s="17"/>
      <c r="UF59" s="17"/>
      <c r="UG59" s="17"/>
      <c r="UH59" s="17"/>
      <c r="UI59" s="17"/>
      <c r="UJ59" s="17"/>
      <c r="UK59" s="18"/>
      <c r="UM59" s="14"/>
      <c r="UN59" s="15"/>
      <c r="UO59" s="16"/>
      <c r="UP59" s="16"/>
      <c r="UQ59" s="16"/>
      <c r="UR59" s="17"/>
      <c r="US59" s="17"/>
      <c r="UT59" s="17"/>
      <c r="UU59" s="17"/>
      <c r="UV59" s="17"/>
      <c r="UW59" s="17"/>
      <c r="UX59" s="17"/>
      <c r="UY59" s="17"/>
      <c r="UZ59" s="17"/>
      <c r="VA59" s="18"/>
      <c r="VC59" s="14"/>
      <c r="VD59" s="15"/>
      <c r="VE59" s="16"/>
      <c r="VF59" s="16"/>
      <c r="VG59" s="16"/>
      <c r="VH59" s="17"/>
      <c r="VI59" s="17"/>
      <c r="VJ59" s="17"/>
      <c r="VK59" s="17"/>
      <c r="VL59" s="17"/>
      <c r="VM59" s="17"/>
      <c r="VN59" s="17"/>
      <c r="VO59" s="17"/>
      <c r="VP59" s="17"/>
      <c r="VQ59" s="18"/>
      <c r="VS59" s="14"/>
      <c r="VT59" s="15"/>
      <c r="VU59" s="16"/>
      <c r="VV59" s="16"/>
      <c r="VW59" s="16"/>
      <c r="VX59" s="17"/>
      <c r="VY59" s="17"/>
      <c r="VZ59" s="17"/>
      <c r="WA59" s="17"/>
      <c r="WB59" s="17"/>
      <c r="WC59" s="17"/>
      <c r="WD59" s="17"/>
      <c r="WE59" s="17"/>
      <c r="WF59" s="17"/>
      <c r="WG59" s="18"/>
      <c r="WI59" s="14"/>
      <c r="WJ59" s="15"/>
      <c r="WK59" s="16"/>
      <c r="WL59" s="16"/>
      <c r="WM59" s="16"/>
      <c r="WN59" s="17"/>
      <c r="WO59" s="17"/>
      <c r="WP59" s="17"/>
      <c r="WQ59" s="17"/>
      <c r="WR59" s="17"/>
      <c r="WS59" s="17"/>
      <c r="WT59" s="17"/>
      <c r="WU59" s="17"/>
      <c r="WV59" s="17"/>
      <c r="WW59" s="18"/>
      <c r="WY59" s="14"/>
      <c r="WZ59" s="15"/>
      <c r="XA59" s="16"/>
      <c r="XB59" s="16"/>
      <c r="XC59" s="16"/>
      <c r="XD59" s="17"/>
      <c r="XE59" s="17"/>
      <c r="XF59" s="17"/>
      <c r="XG59" s="17"/>
      <c r="XH59" s="17"/>
      <c r="XI59" s="17"/>
      <c r="XJ59" s="17"/>
      <c r="XK59" s="17"/>
      <c r="XL59" s="17"/>
      <c r="XM59" s="18"/>
      <c r="XO59" s="14"/>
      <c r="XP59" s="15"/>
      <c r="XQ59" s="16"/>
      <c r="XR59" s="16"/>
      <c r="XS59" s="16"/>
      <c r="XT59" s="17"/>
      <c r="XU59" s="17"/>
      <c r="XV59" s="17"/>
      <c r="XW59" s="17"/>
      <c r="XX59" s="17"/>
      <c r="XY59" s="17"/>
      <c r="XZ59" s="17"/>
      <c r="YA59" s="17"/>
      <c r="YB59" s="17"/>
      <c r="YC59" s="18"/>
      <c r="YE59" s="14"/>
      <c r="YF59" s="15"/>
      <c r="YG59" s="16"/>
      <c r="YH59" s="16"/>
      <c r="YI59" s="16"/>
      <c r="YJ59" s="17"/>
      <c r="YK59" s="17"/>
      <c r="YL59" s="17"/>
      <c r="YM59" s="17"/>
      <c r="YN59" s="17"/>
      <c r="YO59" s="17"/>
      <c r="YP59" s="17"/>
      <c r="YQ59" s="17"/>
      <c r="YR59" s="17"/>
      <c r="YS59" s="18"/>
      <c r="YU59" s="14"/>
      <c r="YV59" s="15"/>
      <c r="YW59" s="16"/>
      <c r="YX59" s="16"/>
      <c r="YY59" s="16"/>
      <c r="YZ59" s="17"/>
      <c r="ZA59" s="17"/>
      <c r="ZB59" s="17"/>
      <c r="ZC59" s="17"/>
      <c r="ZD59" s="17"/>
      <c r="ZE59" s="17"/>
      <c r="ZF59" s="17"/>
      <c r="ZG59" s="17"/>
      <c r="ZH59" s="17"/>
      <c r="ZI59" s="18"/>
    </row>
    <row r="60" spans="1:685" ht="28.5" customHeight="1" x14ac:dyDescent="0.3">
      <c r="A60" s="12">
        <v>58</v>
      </c>
      <c r="B60" s="13" t="s">
        <v>127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685" ht="28.5" customHeight="1" x14ac:dyDescent="0.3">
      <c r="A61" s="12">
        <v>59</v>
      </c>
      <c r="B61" s="13" t="s">
        <v>53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685" ht="36" customHeight="1" x14ac:dyDescent="0.3">
      <c r="A62" s="12">
        <v>60</v>
      </c>
      <c r="B62" s="13" t="s">
        <v>128</v>
      </c>
      <c r="C62" s="8">
        <v>445500</v>
      </c>
      <c r="D62" s="8">
        <v>459000</v>
      </c>
      <c r="E62" s="8">
        <v>0</v>
      </c>
      <c r="F62" s="8">
        <v>0</v>
      </c>
      <c r="G62" s="8">
        <v>0</v>
      </c>
      <c r="H62" s="8">
        <v>256500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685" ht="28.5" customHeight="1" x14ac:dyDescent="0.3">
      <c r="A63" s="12">
        <v>61</v>
      </c>
      <c r="B63" s="13" t="s">
        <v>54</v>
      </c>
      <c r="C63" s="8">
        <v>2026500</v>
      </c>
      <c r="D63" s="8">
        <v>2916500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685" ht="28.5" customHeight="1" x14ac:dyDescent="0.3">
      <c r="A64" s="12">
        <v>62</v>
      </c>
      <c r="B64" s="13" t="s">
        <v>55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701" ht="28.5" customHeight="1" x14ac:dyDescent="0.3">
      <c r="A65" s="12">
        <v>63</v>
      </c>
      <c r="B65" s="13" t="s">
        <v>56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701" ht="35.25" customHeight="1" x14ac:dyDescent="0.3">
      <c r="A66" s="12">
        <v>64</v>
      </c>
      <c r="B66" s="13" t="s">
        <v>129</v>
      </c>
      <c r="C66" s="8">
        <v>0</v>
      </c>
      <c r="D66" s="8">
        <v>0</v>
      </c>
      <c r="E66" s="8">
        <v>1066820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701" s="20" customFormat="1" ht="35.25" customHeight="1" x14ac:dyDescent="0.3">
      <c r="A67" s="12">
        <v>65</v>
      </c>
      <c r="B67" s="13" t="s">
        <v>165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701" s="20" customFormat="1" ht="35.25" customHeight="1" x14ac:dyDescent="0.3">
      <c r="A68" s="12">
        <v>66</v>
      </c>
      <c r="B68" s="13" t="s">
        <v>130</v>
      </c>
      <c r="C68" s="8">
        <v>117000</v>
      </c>
      <c r="D68" s="8">
        <v>144000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701" s="20" customFormat="1" ht="37.5" customHeight="1" x14ac:dyDescent="0.3">
      <c r="A69" s="12">
        <v>67</v>
      </c>
      <c r="B69" s="13" t="s">
        <v>176</v>
      </c>
      <c r="C69" s="8">
        <v>373500</v>
      </c>
      <c r="D69" s="8">
        <v>1057500</v>
      </c>
      <c r="E69" s="8">
        <v>0</v>
      </c>
      <c r="F69" s="8">
        <v>0</v>
      </c>
      <c r="G69" s="8">
        <v>0</v>
      </c>
      <c r="H69" s="8">
        <v>0</v>
      </c>
      <c r="I69" s="8">
        <v>108000</v>
      </c>
      <c r="J69" s="8">
        <v>162000</v>
      </c>
      <c r="K69" s="8">
        <v>0</v>
      </c>
      <c r="L69" s="8">
        <v>0</v>
      </c>
      <c r="M69" s="8">
        <v>0</v>
      </c>
      <c r="N69" s="8">
        <v>189000</v>
      </c>
      <c r="O69" s="5"/>
    </row>
    <row r="70" spans="1:701" s="19" customFormat="1" ht="23.25" customHeight="1" x14ac:dyDescent="0.3">
      <c r="A70" s="12">
        <v>68</v>
      </c>
      <c r="B70" s="13" t="s">
        <v>184</v>
      </c>
      <c r="C70" s="8">
        <v>739000</v>
      </c>
      <c r="D70" s="8">
        <v>1536000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14"/>
      <c r="P70" s="15"/>
      <c r="Q70" s="16"/>
      <c r="R70" s="16"/>
      <c r="S70" s="16"/>
      <c r="T70" s="17"/>
      <c r="U70" s="17"/>
      <c r="V70" s="17"/>
      <c r="W70" s="17"/>
      <c r="X70" s="17"/>
      <c r="Y70" s="17"/>
      <c r="Z70" s="17"/>
      <c r="AA70" s="17"/>
      <c r="AB70" s="17"/>
      <c r="AC70" s="18"/>
      <c r="AD70" s="18"/>
      <c r="AE70" s="14"/>
      <c r="AF70" s="15"/>
      <c r="AG70" s="16"/>
      <c r="AH70" s="16"/>
      <c r="AI70" s="16"/>
      <c r="AJ70" s="17"/>
      <c r="AK70" s="17"/>
      <c r="AL70" s="17"/>
      <c r="AM70" s="17"/>
      <c r="AN70" s="17"/>
      <c r="AO70" s="17"/>
      <c r="AP70" s="17"/>
      <c r="AQ70" s="17"/>
      <c r="AR70" s="17"/>
      <c r="AS70" s="18"/>
      <c r="AU70" s="14"/>
      <c r="AV70" s="15"/>
      <c r="AW70" s="16"/>
      <c r="AX70" s="16"/>
      <c r="AY70" s="16"/>
      <c r="AZ70" s="17"/>
      <c r="BA70" s="17"/>
      <c r="BB70" s="17"/>
      <c r="BC70" s="17"/>
      <c r="BD70" s="17"/>
      <c r="BE70" s="17"/>
      <c r="BF70" s="17"/>
      <c r="BG70" s="17"/>
      <c r="BH70" s="17"/>
      <c r="BI70" s="18"/>
      <c r="BK70" s="14"/>
      <c r="BL70" s="15"/>
      <c r="BM70" s="16"/>
      <c r="BN70" s="16"/>
      <c r="BO70" s="16"/>
      <c r="BP70" s="17"/>
      <c r="BQ70" s="17"/>
      <c r="BR70" s="17"/>
      <c r="BS70" s="17"/>
      <c r="BT70" s="17"/>
      <c r="BU70" s="17"/>
      <c r="BV70" s="17"/>
      <c r="BW70" s="17"/>
      <c r="BX70" s="17"/>
      <c r="BY70" s="18"/>
      <c r="CA70" s="14"/>
      <c r="CB70" s="15"/>
      <c r="CC70" s="16"/>
      <c r="CD70" s="16"/>
      <c r="CE70" s="16"/>
      <c r="CF70" s="17"/>
      <c r="CG70" s="17"/>
      <c r="CH70" s="17"/>
      <c r="CI70" s="17"/>
      <c r="CJ70" s="17"/>
      <c r="CK70" s="17"/>
      <c r="CL70" s="17"/>
      <c r="CM70" s="17"/>
      <c r="CN70" s="17"/>
      <c r="CO70" s="18"/>
      <c r="CQ70" s="14"/>
      <c r="CR70" s="15"/>
      <c r="CS70" s="16"/>
      <c r="CT70" s="16"/>
      <c r="CU70" s="16"/>
      <c r="CV70" s="17"/>
      <c r="CW70" s="17"/>
      <c r="CX70" s="17"/>
      <c r="CY70" s="17"/>
      <c r="CZ70" s="17"/>
      <c r="DA70" s="17"/>
      <c r="DB70" s="17"/>
      <c r="DC70" s="17"/>
      <c r="DD70" s="17"/>
      <c r="DE70" s="18"/>
      <c r="DG70" s="14"/>
      <c r="DH70" s="15"/>
      <c r="DI70" s="16"/>
      <c r="DJ70" s="16"/>
      <c r="DK70" s="16"/>
      <c r="DL70" s="17"/>
      <c r="DM70" s="17"/>
      <c r="DN70" s="17"/>
      <c r="DO70" s="17"/>
      <c r="DP70" s="17"/>
      <c r="DQ70" s="17"/>
      <c r="DR70" s="17"/>
      <c r="DS70" s="17"/>
      <c r="DT70" s="17"/>
      <c r="DU70" s="18"/>
      <c r="DW70" s="14"/>
      <c r="DX70" s="15"/>
      <c r="DY70" s="16"/>
      <c r="DZ70" s="16"/>
      <c r="EA70" s="16"/>
      <c r="EB70" s="17"/>
      <c r="EC70" s="17"/>
      <c r="ED70" s="17"/>
      <c r="EE70" s="17"/>
      <c r="EF70" s="17"/>
      <c r="EG70" s="17"/>
      <c r="EH70" s="17"/>
      <c r="EI70" s="17"/>
      <c r="EJ70" s="17"/>
      <c r="EK70" s="18"/>
      <c r="EM70" s="14"/>
      <c r="EN70" s="15"/>
      <c r="EO70" s="16"/>
      <c r="EP70" s="16"/>
      <c r="EQ70" s="16"/>
      <c r="ER70" s="17"/>
      <c r="ES70" s="17"/>
      <c r="ET70" s="17"/>
      <c r="EU70" s="17"/>
      <c r="EV70" s="17"/>
      <c r="EW70" s="17"/>
      <c r="EX70" s="17"/>
      <c r="EY70" s="17"/>
      <c r="EZ70" s="17"/>
      <c r="FA70" s="18"/>
      <c r="FC70" s="14"/>
      <c r="FD70" s="15"/>
      <c r="FE70" s="16"/>
      <c r="FF70" s="16"/>
      <c r="FG70" s="16"/>
      <c r="FH70" s="17"/>
      <c r="FI70" s="17"/>
      <c r="FJ70" s="17"/>
      <c r="FK70" s="17"/>
      <c r="FL70" s="17"/>
      <c r="FM70" s="17"/>
      <c r="FN70" s="17"/>
      <c r="FO70" s="17"/>
      <c r="FP70" s="17"/>
      <c r="FQ70" s="18"/>
      <c r="FS70" s="14"/>
      <c r="FT70" s="15"/>
      <c r="FU70" s="16"/>
      <c r="FV70" s="16"/>
      <c r="FW70" s="16"/>
      <c r="FX70" s="17"/>
      <c r="FY70" s="17"/>
      <c r="FZ70" s="17"/>
      <c r="GA70" s="17"/>
      <c r="GB70" s="17"/>
      <c r="GC70" s="17"/>
      <c r="GD70" s="17"/>
      <c r="GE70" s="17"/>
      <c r="GF70" s="17"/>
      <c r="GG70" s="18"/>
      <c r="GI70" s="14"/>
      <c r="GJ70" s="15"/>
      <c r="GK70" s="16"/>
      <c r="GL70" s="16"/>
      <c r="GM70" s="16"/>
      <c r="GN70" s="17"/>
      <c r="GO70" s="17"/>
      <c r="GP70" s="17"/>
      <c r="GQ70" s="17"/>
      <c r="GR70" s="17"/>
      <c r="GS70" s="17"/>
      <c r="GT70" s="17"/>
      <c r="GU70" s="17"/>
      <c r="GV70" s="17"/>
      <c r="GW70" s="18"/>
      <c r="GY70" s="14"/>
      <c r="GZ70" s="15"/>
      <c r="HA70" s="16"/>
      <c r="HB70" s="16"/>
      <c r="HC70" s="16"/>
      <c r="HD70" s="17"/>
      <c r="HE70" s="17"/>
      <c r="HF70" s="17"/>
      <c r="HG70" s="17"/>
      <c r="HH70" s="17"/>
      <c r="HI70" s="17"/>
      <c r="HJ70" s="17"/>
      <c r="HK70" s="17"/>
      <c r="HL70" s="17"/>
      <c r="HM70" s="18"/>
      <c r="HO70" s="14"/>
      <c r="HP70" s="15"/>
      <c r="HQ70" s="16"/>
      <c r="HR70" s="16"/>
      <c r="HS70" s="16"/>
      <c r="HT70" s="17"/>
      <c r="HU70" s="17"/>
      <c r="HV70" s="17"/>
      <c r="HW70" s="17"/>
      <c r="HX70" s="17"/>
      <c r="HY70" s="17"/>
      <c r="HZ70" s="17"/>
      <c r="IA70" s="17"/>
      <c r="IB70" s="17"/>
      <c r="IC70" s="18"/>
      <c r="IE70" s="14"/>
      <c r="IF70" s="15"/>
      <c r="IG70" s="16"/>
      <c r="IH70" s="16"/>
      <c r="II70" s="16"/>
      <c r="IJ70" s="17"/>
      <c r="IK70" s="17"/>
      <c r="IL70" s="17"/>
      <c r="IM70" s="17"/>
      <c r="IN70" s="17"/>
      <c r="IO70" s="17"/>
      <c r="IP70" s="17"/>
      <c r="IQ70" s="17"/>
      <c r="IR70" s="17"/>
      <c r="IS70" s="18"/>
      <c r="IU70" s="14"/>
      <c r="IV70" s="15"/>
      <c r="IW70" s="16"/>
      <c r="IX70" s="16"/>
      <c r="IY70" s="16"/>
      <c r="IZ70" s="17"/>
      <c r="JA70" s="17"/>
      <c r="JB70" s="17"/>
      <c r="JC70" s="17"/>
      <c r="JD70" s="17"/>
      <c r="JE70" s="17"/>
      <c r="JF70" s="17"/>
      <c r="JG70" s="17"/>
      <c r="JH70" s="17"/>
      <c r="JI70" s="18"/>
      <c r="JK70" s="14"/>
      <c r="JL70" s="15"/>
      <c r="JM70" s="16"/>
      <c r="JN70" s="16"/>
      <c r="JO70" s="16"/>
      <c r="JP70" s="17"/>
      <c r="JQ70" s="17"/>
      <c r="JR70" s="17"/>
      <c r="JS70" s="17"/>
      <c r="JT70" s="17"/>
      <c r="JU70" s="17"/>
      <c r="JV70" s="17"/>
      <c r="JW70" s="17"/>
      <c r="JX70" s="17"/>
      <c r="JY70" s="18"/>
      <c r="KA70" s="14"/>
      <c r="KB70" s="15"/>
      <c r="KC70" s="16"/>
      <c r="KD70" s="16"/>
      <c r="KE70" s="16"/>
      <c r="KF70" s="17"/>
      <c r="KG70" s="17"/>
      <c r="KH70" s="17"/>
      <c r="KI70" s="17"/>
      <c r="KJ70" s="17"/>
      <c r="KK70" s="17"/>
      <c r="KL70" s="17"/>
      <c r="KM70" s="17"/>
      <c r="KN70" s="17"/>
      <c r="KO70" s="18"/>
      <c r="KQ70" s="14"/>
      <c r="KR70" s="15"/>
      <c r="KS70" s="16"/>
      <c r="KT70" s="16"/>
      <c r="KU70" s="16"/>
      <c r="KV70" s="17"/>
      <c r="KW70" s="17"/>
      <c r="KX70" s="17"/>
      <c r="KY70" s="17"/>
      <c r="KZ70" s="17"/>
      <c r="LA70" s="17"/>
      <c r="LB70" s="17"/>
      <c r="LC70" s="17"/>
      <c r="LD70" s="17"/>
      <c r="LE70" s="18"/>
      <c r="LG70" s="14"/>
      <c r="LH70" s="15"/>
      <c r="LI70" s="16"/>
      <c r="LJ70" s="16"/>
      <c r="LK70" s="16"/>
      <c r="LL70" s="17"/>
      <c r="LM70" s="17"/>
      <c r="LN70" s="17"/>
      <c r="LO70" s="17"/>
      <c r="LP70" s="17"/>
      <c r="LQ70" s="17"/>
      <c r="LR70" s="17"/>
      <c r="LS70" s="17"/>
      <c r="LT70" s="17"/>
      <c r="LU70" s="18"/>
      <c r="LW70" s="14"/>
      <c r="LX70" s="15"/>
      <c r="LY70" s="16"/>
      <c r="LZ70" s="16"/>
      <c r="MA70" s="16"/>
      <c r="MB70" s="17"/>
      <c r="MC70" s="17"/>
      <c r="MD70" s="17"/>
      <c r="ME70" s="17"/>
      <c r="MF70" s="17"/>
      <c r="MG70" s="17"/>
      <c r="MH70" s="17"/>
      <c r="MI70" s="17"/>
      <c r="MJ70" s="17"/>
      <c r="MK70" s="18"/>
      <c r="MM70" s="14"/>
      <c r="MN70" s="15"/>
      <c r="MO70" s="16"/>
      <c r="MP70" s="16"/>
      <c r="MQ70" s="16"/>
      <c r="MR70" s="17"/>
      <c r="MS70" s="17"/>
      <c r="MT70" s="17"/>
      <c r="MU70" s="17"/>
      <c r="MV70" s="17"/>
      <c r="MW70" s="17"/>
      <c r="MX70" s="17"/>
      <c r="MY70" s="17"/>
      <c r="MZ70" s="17"/>
      <c r="NA70" s="18"/>
      <c r="NC70" s="14"/>
      <c r="ND70" s="15"/>
      <c r="NE70" s="16"/>
      <c r="NF70" s="16"/>
      <c r="NG70" s="16"/>
      <c r="NH70" s="17"/>
      <c r="NI70" s="17"/>
      <c r="NJ70" s="17"/>
      <c r="NK70" s="17"/>
      <c r="NL70" s="17"/>
      <c r="NM70" s="17"/>
      <c r="NN70" s="17"/>
      <c r="NO70" s="17"/>
      <c r="NP70" s="17"/>
      <c r="NQ70" s="18"/>
      <c r="NS70" s="14"/>
      <c r="NT70" s="15"/>
      <c r="NU70" s="16"/>
      <c r="NV70" s="16"/>
      <c r="NW70" s="16"/>
      <c r="NX70" s="17"/>
      <c r="NY70" s="17"/>
      <c r="NZ70" s="17"/>
      <c r="OA70" s="17"/>
      <c r="OB70" s="17"/>
      <c r="OC70" s="17"/>
      <c r="OD70" s="17"/>
      <c r="OE70" s="17"/>
      <c r="OF70" s="17"/>
      <c r="OG70" s="18"/>
      <c r="OI70" s="14"/>
      <c r="OJ70" s="15"/>
      <c r="OK70" s="16"/>
      <c r="OL70" s="16"/>
      <c r="OM70" s="16"/>
      <c r="ON70" s="17"/>
      <c r="OO70" s="17"/>
      <c r="OP70" s="17"/>
      <c r="OQ70" s="17"/>
      <c r="OR70" s="17"/>
      <c r="OS70" s="17"/>
      <c r="OT70" s="17"/>
      <c r="OU70" s="17"/>
      <c r="OV70" s="17"/>
      <c r="OW70" s="18"/>
      <c r="OY70" s="14"/>
      <c r="OZ70" s="15"/>
      <c r="PA70" s="16"/>
      <c r="PB70" s="16"/>
      <c r="PC70" s="16"/>
      <c r="PD70" s="17"/>
      <c r="PE70" s="17"/>
      <c r="PF70" s="17"/>
      <c r="PG70" s="17"/>
      <c r="PH70" s="17"/>
      <c r="PI70" s="17"/>
      <c r="PJ70" s="17"/>
      <c r="PK70" s="17"/>
      <c r="PL70" s="17"/>
      <c r="PM70" s="18"/>
      <c r="PO70" s="14"/>
      <c r="PP70" s="15"/>
      <c r="PQ70" s="16"/>
      <c r="PR70" s="16"/>
      <c r="PS70" s="16"/>
      <c r="PT70" s="17"/>
      <c r="PU70" s="17"/>
      <c r="PV70" s="17"/>
      <c r="PW70" s="17"/>
      <c r="PX70" s="17"/>
      <c r="PY70" s="17"/>
      <c r="PZ70" s="17"/>
      <c r="QA70" s="17"/>
      <c r="QB70" s="17"/>
      <c r="QC70" s="18"/>
      <c r="QE70" s="14"/>
      <c r="QF70" s="15"/>
      <c r="QG70" s="16"/>
      <c r="QH70" s="16"/>
      <c r="QI70" s="16"/>
      <c r="QJ70" s="17"/>
      <c r="QK70" s="17"/>
      <c r="QL70" s="17"/>
      <c r="QM70" s="17"/>
      <c r="QN70" s="17"/>
      <c r="QO70" s="17"/>
      <c r="QP70" s="17"/>
      <c r="QQ70" s="17"/>
      <c r="QR70" s="17"/>
      <c r="QS70" s="18"/>
      <c r="QU70" s="14"/>
      <c r="QV70" s="15"/>
      <c r="QW70" s="16"/>
      <c r="QX70" s="16"/>
      <c r="QY70" s="16"/>
      <c r="QZ70" s="17"/>
      <c r="RA70" s="17"/>
      <c r="RB70" s="17"/>
      <c r="RC70" s="17"/>
      <c r="RD70" s="17"/>
      <c r="RE70" s="17"/>
      <c r="RF70" s="17"/>
      <c r="RG70" s="17"/>
      <c r="RH70" s="17"/>
      <c r="RI70" s="18"/>
      <c r="RK70" s="14"/>
      <c r="RL70" s="15"/>
      <c r="RM70" s="16"/>
      <c r="RN70" s="16"/>
      <c r="RO70" s="16"/>
      <c r="RP70" s="17"/>
      <c r="RQ70" s="17"/>
      <c r="RR70" s="17"/>
      <c r="RS70" s="17"/>
      <c r="RT70" s="17"/>
      <c r="RU70" s="17"/>
      <c r="RV70" s="17"/>
      <c r="RW70" s="17"/>
      <c r="RX70" s="17"/>
      <c r="RY70" s="18"/>
      <c r="SA70" s="14"/>
      <c r="SB70" s="15"/>
      <c r="SC70" s="16"/>
      <c r="SD70" s="16"/>
      <c r="SE70" s="16"/>
      <c r="SF70" s="17"/>
      <c r="SG70" s="17"/>
      <c r="SH70" s="17"/>
      <c r="SI70" s="17"/>
      <c r="SJ70" s="17"/>
      <c r="SK70" s="17"/>
      <c r="SL70" s="17"/>
      <c r="SM70" s="17"/>
      <c r="SN70" s="17"/>
      <c r="SO70" s="18"/>
      <c r="SQ70" s="14"/>
      <c r="SR70" s="15"/>
      <c r="SS70" s="16"/>
      <c r="ST70" s="16"/>
      <c r="SU70" s="16"/>
      <c r="SV70" s="17"/>
      <c r="SW70" s="17"/>
      <c r="SX70" s="17"/>
      <c r="SY70" s="17"/>
      <c r="SZ70" s="17"/>
      <c r="TA70" s="17"/>
      <c r="TB70" s="17"/>
      <c r="TC70" s="17"/>
      <c r="TD70" s="17"/>
      <c r="TE70" s="18"/>
      <c r="TG70" s="14"/>
      <c r="TH70" s="15"/>
      <c r="TI70" s="16"/>
      <c r="TJ70" s="16"/>
      <c r="TK70" s="16"/>
      <c r="TL70" s="17"/>
      <c r="TM70" s="17"/>
      <c r="TN70" s="17"/>
      <c r="TO70" s="17"/>
      <c r="TP70" s="17"/>
      <c r="TQ70" s="17"/>
      <c r="TR70" s="17"/>
      <c r="TS70" s="17"/>
      <c r="TT70" s="17"/>
      <c r="TU70" s="18"/>
      <c r="TW70" s="14"/>
      <c r="TX70" s="15"/>
      <c r="TY70" s="16"/>
      <c r="TZ70" s="16"/>
      <c r="UA70" s="16"/>
      <c r="UB70" s="17"/>
      <c r="UC70" s="17"/>
      <c r="UD70" s="17"/>
      <c r="UE70" s="17"/>
      <c r="UF70" s="17"/>
      <c r="UG70" s="17"/>
      <c r="UH70" s="17"/>
      <c r="UI70" s="17"/>
      <c r="UJ70" s="17"/>
      <c r="UK70" s="18"/>
      <c r="UM70" s="14"/>
      <c r="UN70" s="15"/>
      <c r="UO70" s="16"/>
      <c r="UP70" s="16"/>
      <c r="UQ70" s="16"/>
      <c r="UR70" s="17"/>
      <c r="US70" s="17"/>
      <c r="UT70" s="17"/>
      <c r="UU70" s="17"/>
      <c r="UV70" s="17"/>
      <c r="UW70" s="17"/>
      <c r="UX70" s="17"/>
      <c r="UY70" s="17"/>
      <c r="UZ70" s="17"/>
      <c r="VA70" s="18"/>
      <c r="VC70" s="14"/>
      <c r="VD70" s="15"/>
      <c r="VE70" s="16"/>
      <c r="VF70" s="16"/>
      <c r="VG70" s="16"/>
      <c r="VH70" s="17"/>
      <c r="VI70" s="17"/>
      <c r="VJ70" s="17"/>
      <c r="VK70" s="17"/>
      <c r="VL70" s="17"/>
      <c r="VM70" s="17"/>
      <c r="VN70" s="17"/>
      <c r="VO70" s="17"/>
      <c r="VP70" s="17"/>
      <c r="VQ70" s="18"/>
      <c r="VS70" s="14"/>
      <c r="VT70" s="15"/>
      <c r="VU70" s="16"/>
      <c r="VV70" s="16"/>
      <c r="VW70" s="16"/>
      <c r="VX70" s="17"/>
      <c r="VY70" s="17"/>
      <c r="VZ70" s="17"/>
      <c r="WA70" s="17"/>
      <c r="WB70" s="17"/>
      <c r="WC70" s="17"/>
      <c r="WD70" s="17"/>
      <c r="WE70" s="17"/>
      <c r="WF70" s="17"/>
      <c r="WG70" s="18"/>
      <c r="WI70" s="14"/>
      <c r="WJ70" s="15"/>
      <c r="WK70" s="16"/>
      <c r="WL70" s="16"/>
      <c r="WM70" s="16"/>
      <c r="WN70" s="17"/>
      <c r="WO70" s="17"/>
      <c r="WP70" s="17"/>
      <c r="WQ70" s="17"/>
      <c r="WR70" s="17"/>
      <c r="WS70" s="17"/>
      <c r="WT70" s="17"/>
      <c r="WU70" s="17"/>
      <c r="WV70" s="17"/>
      <c r="WW70" s="18"/>
      <c r="WY70" s="14"/>
      <c r="WZ70" s="15"/>
      <c r="XA70" s="16"/>
      <c r="XB70" s="16"/>
      <c r="XC70" s="16"/>
      <c r="XD70" s="17"/>
      <c r="XE70" s="17"/>
      <c r="XF70" s="17"/>
      <c r="XG70" s="17"/>
      <c r="XH70" s="17"/>
      <c r="XI70" s="17"/>
      <c r="XJ70" s="17"/>
      <c r="XK70" s="17"/>
      <c r="XL70" s="17"/>
      <c r="XM70" s="18"/>
      <c r="XO70" s="14"/>
      <c r="XP70" s="15"/>
      <c r="XQ70" s="16"/>
      <c r="XR70" s="16"/>
      <c r="XS70" s="16"/>
      <c r="XT70" s="17"/>
      <c r="XU70" s="17"/>
      <c r="XV70" s="17"/>
      <c r="XW70" s="17"/>
      <c r="XX70" s="17"/>
      <c r="XY70" s="17"/>
      <c r="XZ70" s="17"/>
      <c r="YA70" s="17"/>
      <c r="YB70" s="17"/>
      <c r="YC70" s="18"/>
      <c r="YE70" s="14"/>
      <c r="YF70" s="15"/>
      <c r="YG70" s="16"/>
      <c r="YH70" s="16"/>
      <c r="YI70" s="16"/>
      <c r="YJ70" s="17"/>
      <c r="YK70" s="17"/>
      <c r="YL70" s="17"/>
      <c r="YM70" s="17"/>
      <c r="YN70" s="17"/>
      <c r="YO70" s="17"/>
      <c r="YP70" s="17"/>
      <c r="YQ70" s="17"/>
      <c r="YR70" s="17"/>
      <c r="YS70" s="18"/>
      <c r="YU70" s="14"/>
      <c r="YV70" s="15"/>
      <c r="YW70" s="16"/>
      <c r="YX70" s="16"/>
      <c r="YY70" s="16"/>
      <c r="YZ70" s="17"/>
      <c r="ZA70" s="17"/>
      <c r="ZB70" s="17"/>
      <c r="ZC70" s="17"/>
      <c r="ZD70" s="17"/>
      <c r="ZE70" s="17"/>
      <c r="ZF70" s="17"/>
      <c r="ZG70" s="17"/>
      <c r="ZH70" s="17"/>
      <c r="ZI70" s="18"/>
      <c r="ZK70" s="14"/>
      <c r="ZL70" s="15"/>
      <c r="ZM70" s="16"/>
      <c r="ZN70" s="16"/>
      <c r="ZO70" s="16"/>
      <c r="ZP70" s="17"/>
      <c r="ZQ70" s="17"/>
      <c r="ZR70" s="17"/>
      <c r="ZS70" s="17"/>
      <c r="ZT70" s="17"/>
      <c r="ZU70" s="17"/>
      <c r="ZV70" s="17"/>
      <c r="ZW70" s="17"/>
      <c r="ZX70" s="17"/>
      <c r="ZY70" s="18"/>
    </row>
    <row r="71" spans="1:701" s="20" customFormat="1" ht="28.5" customHeight="1" x14ac:dyDescent="0.3">
      <c r="A71" s="12">
        <v>69</v>
      </c>
      <c r="B71" s="13" t="s">
        <v>155</v>
      </c>
      <c r="C71" s="8">
        <v>472500</v>
      </c>
      <c r="D71" s="8">
        <v>648000</v>
      </c>
      <c r="E71" s="8">
        <v>12450</v>
      </c>
      <c r="F71" s="8">
        <v>0</v>
      </c>
      <c r="G71" s="8">
        <v>0</v>
      </c>
      <c r="H71" s="8">
        <v>324000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</row>
    <row r="72" spans="1:701" ht="28.5" customHeight="1" x14ac:dyDescent="0.3">
      <c r="A72" s="12">
        <v>70</v>
      </c>
      <c r="B72" s="13" t="s">
        <v>177</v>
      </c>
      <c r="C72" s="8">
        <v>302000</v>
      </c>
      <c r="D72" s="8">
        <v>288500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</row>
    <row r="73" spans="1:701" ht="28.5" customHeight="1" x14ac:dyDescent="0.3">
      <c r="A73" s="12">
        <v>71</v>
      </c>
      <c r="B73" s="13" t="s">
        <v>57</v>
      </c>
      <c r="C73" s="8">
        <v>108000</v>
      </c>
      <c r="D73" s="8">
        <v>189000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</row>
    <row r="74" spans="1:701" ht="28.5" customHeight="1" x14ac:dyDescent="0.3">
      <c r="A74" s="12">
        <v>72</v>
      </c>
      <c r="B74" s="13" t="s">
        <v>58</v>
      </c>
      <c r="C74" s="8">
        <v>0</v>
      </c>
      <c r="D74" s="8">
        <v>0</v>
      </c>
      <c r="E74" s="8">
        <v>233730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</row>
    <row r="75" spans="1:701" ht="28.5" customHeight="1" x14ac:dyDescent="0.3">
      <c r="A75" s="12">
        <v>73</v>
      </c>
      <c r="B75" s="13" t="s">
        <v>59</v>
      </c>
      <c r="C75" s="8">
        <v>351000</v>
      </c>
      <c r="D75" s="8">
        <v>495500</v>
      </c>
      <c r="E75" s="8">
        <v>21280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</row>
    <row r="76" spans="1:701" s="20" customFormat="1" ht="28.5" customHeight="1" x14ac:dyDescent="0.3">
      <c r="A76" s="12">
        <v>74</v>
      </c>
      <c r="B76" s="13" t="s">
        <v>60</v>
      </c>
      <c r="C76" s="8">
        <v>130500</v>
      </c>
      <c r="D76" s="8">
        <v>325000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21"/>
    </row>
    <row r="77" spans="1:701" ht="32.25" customHeight="1" x14ac:dyDescent="0.3">
      <c r="A77" s="12">
        <v>75</v>
      </c>
      <c r="B77" s="13" t="s">
        <v>61</v>
      </c>
      <c r="C77" s="8">
        <v>250000</v>
      </c>
      <c r="D77" s="8">
        <v>393500</v>
      </c>
      <c r="E77" s="8">
        <v>101410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701" ht="28.5" customHeight="1" x14ac:dyDescent="0.3">
      <c r="A78" s="12">
        <v>76</v>
      </c>
      <c r="B78" s="13" t="s">
        <v>131</v>
      </c>
      <c r="C78" s="8">
        <v>571500</v>
      </c>
      <c r="D78" s="8">
        <v>549000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701" ht="28.5" customHeight="1" x14ac:dyDescent="0.3">
      <c r="A79" s="12">
        <v>77</v>
      </c>
      <c r="B79" s="13" t="s">
        <v>62</v>
      </c>
      <c r="C79" s="8">
        <v>0</v>
      </c>
      <c r="D79" s="8">
        <v>0</v>
      </c>
      <c r="E79" s="8">
        <v>330240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701" ht="28.5" customHeight="1" x14ac:dyDescent="0.3">
      <c r="A80" s="12">
        <v>78</v>
      </c>
      <c r="B80" s="13" t="s">
        <v>63</v>
      </c>
      <c r="C80" s="8">
        <v>459000</v>
      </c>
      <c r="D80" s="8">
        <v>535500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</row>
    <row r="81" spans="1:14" ht="28.5" customHeight="1" x14ac:dyDescent="0.3">
      <c r="A81" s="12">
        <v>79</v>
      </c>
      <c r="B81" s="13" t="s">
        <v>64</v>
      </c>
      <c r="C81" s="8">
        <v>0</v>
      </c>
      <c r="D81" s="8">
        <v>0</v>
      </c>
      <c r="E81" s="8">
        <v>299090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4" ht="39" customHeight="1" x14ac:dyDescent="0.3">
      <c r="A82" s="12">
        <v>80</v>
      </c>
      <c r="B82" s="13" t="s">
        <v>65</v>
      </c>
      <c r="C82" s="8">
        <v>0</v>
      </c>
      <c r="D82" s="8">
        <v>0</v>
      </c>
      <c r="E82" s="8">
        <v>109550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ht="28.5" customHeight="1" x14ac:dyDescent="0.3">
      <c r="A83" s="12">
        <v>81</v>
      </c>
      <c r="B83" s="13" t="s">
        <v>132</v>
      </c>
      <c r="C83" s="8">
        <v>0</v>
      </c>
      <c r="D83" s="8">
        <v>0</v>
      </c>
      <c r="E83" s="8">
        <v>304720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ht="28.5" customHeight="1" x14ac:dyDescent="0.3">
      <c r="A84" s="12">
        <v>82</v>
      </c>
      <c r="B84" s="13" t="s">
        <v>66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ht="38.25" customHeight="1" x14ac:dyDescent="0.3">
      <c r="A85" s="12">
        <v>83</v>
      </c>
      <c r="B85" s="13" t="s">
        <v>133</v>
      </c>
      <c r="C85" s="8">
        <v>361000</v>
      </c>
      <c r="D85" s="8">
        <v>476000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ht="36" customHeight="1" x14ac:dyDescent="0.3">
      <c r="A86" s="12">
        <v>84</v>
      </c>
      <c r="B86" s="13" t="s">
        <v>67</v>
      </c>
      <c r="C86" s="8">
        <v>0</v>
      </c>
      <c r="D86" s="8">
        <v>0</v>
      </c>
      <c r="E86" s="8">
        <v>427540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ht="28.5" customHeight="1" x14ac:dyDescent="0.3">
      <c r="A87" s="12">
        <v>85</v>
      </c>
      <c r="B87" s="13" t="s">
        <v>68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ht="28.5" customHeight="1" x14ac:dyDescent="0.3">
      <c r="A88" s="12">
        <v>86</v>
      </c>
      <c r="B88" s="13" t="s">
        <v>69</v>
      </c>
      <c r="C88" s="8">
        <v>579000</v>
      </c>
      <c r="D88" s="8">
        <v>444000</v>
      </c>
      <c r="E88" s="8">
        <v>438080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ht="28.5" customHeight="1" x14ac:dyDescent="0.3">
      <c r="A89" s="12">
        <v>87</v>
      </c>
      <c r="B89" s="13" t="s">
        <v>70</v>
      </c>
      <c r="C89" s="8">
        <v>0</v>
      </c>
      <c r="D89" s="8">
        <v>0</v>
      </c>
      <c r="E89" s="8">
        <v>1473970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ht="28.5" customHeight="1" x14ac:dyDescent="0.3">
      <c r="A90" s="12">
        <v>88</v>
      </c>
      <c r="B90" s="13" t="s">
        <v>134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ht="28.5" customHeight="1" x14ac:dyDescent="0.3">
      <c r="A91" s="12">
        <v>89</v>
      </c>
      <c r="B91" s="13" t="s">
        <v>135</v>
      </c>
      <c r="C91" s="8">
        <v>424500</v>
      </c>
      <c r="D91" s="8">
        <v>465000</v>
      </c>
      <c r="E91" s="8">
        <v>369510</v>
      </c>
      <c r="F91" s="8">
        <v>0</v>
      </c>
      <c r="G91" s="8">
        <v>0</v>
      </c>
      <c r="H91" s="8">
        <v>67500</v>
      </c>
      <c r="I91" s="8">
        <v>0</v>
      </c>
      <c r="J91" s="8">
        <v>540000</v>
      </c>
      <c r="K91" s="8">
        <v>0</v>
      </c>
      <c r="L91" s="8">
        <v>0</v>
      </c>
      <c r="M91" s="8">
        <v>0</v>
      </c>
      <c r="N91" s="8">
        <v>0</v>
      </c>
    </row>
    <row r="92" spans="1:14" ht="28.5" customHeight="1" x14ac:dyDescent="0.3">
      <c r="A92" s="12">
        <v>90</v>
      </c>
      <c r="B92" s="13" t="s">
        <v>136</v>
      </c>
      <c r="C92" s="8">
        <v>200000</v>
      </c>
      <c r="D92" s="8">
        <v>100000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4" ht="36.75" customHeight="1" x14ac:dyDescent="0.3">
      <c r="A93" s="12">
        <v>91</v>
      </c>
      <c r="B93" s="13" t="s">
        <v>161</v>
      </c>
      <c r="C93" s="8">
        <v>202500</v>
      </c>
      <c r="D93" s="8">
        <v>94500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ht="28.5" customHeight="1" x14ac:dyDescent="0.3">
      <c r="A94" s="12">
        <v>92</v>
      </c>
      <c r="B94" s="13" t="s">
        <v>71</v>
      </c>
      <c r="C94" s="8">
        <v>0</v>
      </c>
      <c r="D94" s="8">
        <v>0</v>
      </c>
      <c r="E94" s="8">
        <v>638400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4" ht="28.5" customHeight="1" x14ac:dyDescent="0.3">
      <c r="A95" s="12">
        <v>93</v>
      </c>
      <c r="B95" s="13" t="s">
        <v>137</v>
      </c>
      <c r="C95" s="8">
        <v>0</v>
      </c>
      <c r="D95" s="8">
        <v>0</v>
      </c>
      <c r="E95" s="8">
        <v>1006190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ht="28.5" customHeight="1" x14ac:dyDescent="0.3">
      <c r="A96" s="12">
        <v>94</v>
      </c>
      <c r="B96" s="13" t="s">
        <v>72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701" ht="28.5" customHeight="1" x14ac:dyDescent="0.3">
      <c r="A97" s="12">
        <v>95</v>
      </c>
      <c r="B97" s="13" t="s">
        <v>156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701" ht="28.5" customHeight="1" x14ac:dyDescent="0.3">
      <c r="A98" s="12">
        <v>96</v>
      </c>
      <c r="B98" s="13" t="s">
        <v>162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701" s="20" customFormat="1" ht="28.5" customHeight="1" x14ac:dyDescent="0.3">
      <c r="A99" s="12">
        <v>97</v>
      </c>
      <c r="B99" s="13" t="s">
        <v>73</v>
      </c>
      <c r="C99" s="8">
        <v>1349000</v>
      </c>
      <c r="D99" s="8">
        <v>1854500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701" s="20" customFormat="1" ht="28.5" customHeight="1" x14ac:dyDescent="0.3">
      <c r="A100" s="12">
        <v>98</v>
      </c>
      <c r="B100" s="13" t="s">
        <v>138</v>
      </c>
      <c r="C100" s="8">
        <v>1345500</v>
      </c>
      <c r="D100" s="8">
        <v>1242000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701" s="20" customFormat="1" ht="28.5" customHeight="1" x14ac:dyDescent="0.3">
      <c r="A101" s="12">
        <v>99</v>
      </c>
      <c r="B101" s="13" t="s">
        <v>74</v>
      </c>
      <c r="C101" s="8">
        <v>0</v>
      </c>
      <c r="D101" s="8">
        <v>0</v>
      </c>
      <c r="E101" s="8">
        <v>200920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</row>
    <row r="102" spans="1:701" s="20" customFormat="1" ht="38.25" customHeight="1" x14ac:dyDescent="0.3">
      <c r="A102" s="12">
        <v>100</v>
      </c>
      <c r="B102" s="13" t="s">
        <v>121</v>
      </c>
      <c r="C102" s="8">
        <v>1242000</v>
      </c>
      <c r="D102" s="8">
        <v>553500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701" s="19" customFormat="1" ht="23.25" customHeight="1" x14ac:dyDescent="0.3">
      <c r="A103" s="12">
        <v>101</v>
      </c>
      <c r="B103" s="13" t="s">
        <v>75</v>
      </c>
      <c r="C103" s="8">
        <v>0</v>
      </c>
      <c r="D103" s="8">
        <v>0</v>
      </c>
      <c r="E103" s="8">
        <v>24220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14"/>
      <c r="P103" s="15"/>
      <c r="Q103" s="16"/>
      <c r="R103" s="16"/>
      <c r="S103" s="16"/>
      <c r="T103" s="17"/>
      <c r="U103" s="17"/>
      <c r="V103" s="17"/>
      <c r="W103" s="17"/>
      <c r="X103" s="17"/>
      <c r="Y103" s="17"/>
      <c r="Z103" s="17"/>
      <c r="AA103" s="17"/>
      <c r="AB103" s="17"/>
      <c r="AC103" s="18"/>
      <c r="AD103" s="18"/>
      <c r="AE103" s="14"/>
      <c r="AF103" s="15"/>
      <c r="AG103" s="16"/>
      <c r="AH103" s="16"/>
      <c r="AI103" s="16"/>
      <c r="AJ103" s="17"/>
      <c r="AK103" s="17"/>
      <c r="AL103" s="17"/>
      <c r="AM103" s="17"/>
      <c r="AN103" s="17"/>
      <c r="AO103" s="17"/>
      <c r="AP103" s="17"/>
      <c r="AQ103" s="17"/>
      <c r="AR103" s="17"/>
      <c r="AS103" s="18"/>
      <c r="AU103" s="14"/>
      <c r="AV103" s="15"/>
      <c r="AW103" s="16"/>
      <c r="AX103" s="16"/>
      <c r="AY103" s="16"/>
      <c r="AZ103" s="17"/>
      <c r="BA103" s="17"/>
      <c r="BB103" s="17"/>
      <c r="BC103" s="17"/>
      <c r="BD103" s="17"/>
      <c r="BE103" s="17"/>
      <c r="BF103" s="17"/>
      <c r="BG103" s="17"/>
      <c r="BH103" s="17"/>
      <c r="BI103" s="18"/>
      <c r="BK103" s="14"/>
      <c r="BL103" s="15"/>
      <c r="BM103" s="16"/>
      <c r="BN103" s="16"/>
      <c r="BO103" s="16"/>
      <c r="BP103" s="17"/>
      <c r="BQ103" s="17"/>
      <c r="BR103" s="17"/>
      <c r="BS103" s="17"/>
      <c r="BT103" s="17"/>
      <c r="BU103" s="17"/>
      <c r="BV103" s="17"/>
      <c r="BW103" s="17"/>
      <c r="BX103" s="17"/>
      <c r="BY103" s="18"/>
      <c r="CA103" s="14"/>
      <c r="CB103" s="15"/>
      <c r="CC103" s="16"/>
      <c r="CD103" s="16"/>
      <c r="CE103" s="16"/>
      <c r="CF103" s="17"/>
      <c r="CG103" s="17"/>
      <c r="CH103" s="17"/>
      <c r="CI103" s="17"/>
      <c r="CJ103" s="17"/>
      <c r="CK103" s="17"/>
      <c r="CL103" s="17"/>
      <c r="CM103" s="17"/>
      <c r="CN103" s="17"/>
      <c r="CO103" s="18"/>
      <c r="CQ103" s="14"/>
      <c r="CR103" s="15"/>
      <c r="CS103" s="16"/>
      <c r="CT103" s="16"/>
      <c r="CU103" s="16"/>
      <c r="CV103" s="17"/>
      <c r="CW103" s="17"/>
      <c r="CX103" s="17"/>
      <c r="CY103" s="17"/>
      <c r="CZ103" s="17"/>
      <c r="DA103" s="17"/>
      <c r="DB103" s="17"/>
      <c r="DC103" s="17"/>
      <c r="DD103" s="17"/>
      <c r="DE103" s="18"/>
      <c r="DG103" s="14"/>
      <c r="DH103" s="15"/>
      <c r="DI103" s="16"/>
      <c r="DJ103" s="16"/>
      <c r="DK103" s="16"/>
      <c r="DL103" s="17"/>
      <c r="DM103" s="17"/>
      <c r="DN103" s="17"/>
      <c r="DO103" s="17"/>
      <c r="DP103" s="17"/>
      <c r="DQ103" s="17"/>
      <c r="DR103" s="17"/>
      <c r="DS103" s="17"/>
      <c r="DT103" s="17"/>
      <c r="DU103" s="18"/>
      <c r="DW103" s="14"/>
      <c r="DX103" s="15"/>
      <c r="DY103" s="16"/>
      <c r="DZ103" s="16"/>
      <c r="EA103" s="16"/>
      <c r="EB103" s="17"/>
      <c r="EC103" s="17"/>
      <c r="ED103" s="17"/>
      <c r="EE103" s="17"/>
      <c r="EF103" s="17"/>
      <c r="EG103" s="17"/>
      <c r="EH103" s="17"/>
      <c r="EI103" s="17"/>
      <c r="EJ103" s="17"/>
      <c r="EK103" s="18"/>
      <c r="EM103" s="14"/>
      <c r="EN103" s="15"/>
      <c r="EO103" s="16"/>
      <c r="EP103" s="16"/>
      <c r="EQ103" s="16"/>
      <c r="ER103" s="17"/>
      <c r="ES103" s="17"/>
      <c r="ET103" s="17"/>
      <c r="EU103" s="17"/>
      <c r="EV103" s="17"/>
      <c r="EW103" s="17"/>
      <c r="EX103" s="17"/>
      <c r="EY103" s="17"/>
      <c r="EZ103" s="17"/>
      <c r="FA103" s="18"/>
      <c r="FC103" s="14"/>
      <c r="FD103" s="15"/>
      <c r="FE103" s="16"/>
      <c r="FF103" s="16"/>
      <c r="FG103" s="16"/>
      <c r="FH103" s="17"/>
      <c r="FI103" s="17"/>
      <c r="FJ103" s="17"/>
      <c r="FK103" s="17"/>
      <c r="FL103" s="17"/>
      <c r="FM103" s="17"/>
      <c r="FN103" s="17"/>
      <c r="FO103" s="17"/>
      <c r="FP103" s="17"/>
      <c r="FQ103" s="18"/>
      <c r="FS103" s="14"/>
      <c r="FT103" s="15"/>
      <c r="FU103" s="16"/>
      <c r="FV103" s="16"/>
      <c r="FW103" s="16"/>
      <c r="FX103" s="17"/>
      <c r="FY103" s="17"/>
      <c r="FZ103" s="17"/>
      <c r="GA103" s="17"/>
      <c r="GB103" s="17"/>
      <c r="GC103" s="17"/>
      <c r="GD103" s="17"/>
      <c r="GE103" s="17"/>
      <c r="GF103" s="17"/>
      <c r="GG103" s="18"/>
      <c r="GI103" s="14"/>
      <c r="GJ103" s="15"/>
      <c r="GK103" s="16"/>
      <c r="GL103" s="16"/>
      <c r="GM103" s="16"/>
      <c r="GN103" s="17"/>
      <c r="GO103" s="17"/>
      <c r="GP103" s="17"/>
      <c r="GQ103" s="17"/>
      <c r="GR103" s="17"/>
      <c r="GS103" s="17"/>
      <c r="GT103" s="17"/>
      <c r="GU103" s="17"/>
      <c r="GV103" s="17"/>
      <c r="GW103" s="18"/>
      <c r="GY103" s="14"/>
      <c r="GZ103" s="15"/>
      <c r="HA103" s="16"/>
      <c r="HB103" s="16"/>
      <c r="HC103" s="16"/>
      <c r="HD103" s="17"/>
      <c r="HE103" s="17"/>
      <c r="HF103" s="17"/>
      <c r="HG103" s="17"/>
      <c r="HH103" s="17"/>
      <c r="HI103" s="17"/>
      <c r="HJ103" s="17"/>
      <c r="HK103" s="17"/>
      <c r="HL103" s="17"/>
      <c r="HM103" s="18"/>
      <c r="HO103" s="14"/>
      <c r="HP103" s="15"/>
      <c r="HQ103" s="16"/>
      <c r="HR103" s="16"/>
      <c r="HS103" s="16"/>
      <c r="HT103" s="17"/>
      <c r="HU103" s="17"/>
      <c r="HV103" s="17"/>
      <c r="HW103" s="17"/>
      <c r="HX103" s="17"/>
      <c r="HY103" s="17"/>
      <c r="HZ103" s="17"/>
      <c r="IA103" s="17"/>
      <c r="IB103" s="17"/>
      <c r="IC103" s="18"/>
      <c r="IE103" s="14"/>
      <c r="IF103" s="15"/>
      <c r="IG103" s="16"/>
      <c r="IH103" s="16"/>
      <c r="II103" s="16"/>
      <c r="IJ103" s="17"/>
      <c r="IK103" s="17"/>
      <c r="IL103" s="17"/>
      <c r="IM103" s="17"/>
      <c r="IN103" s="17"/>
      <c r="IO103" s="17"/>
      <c r="IP103" s="17"/>
      <c r="IQ103" s="17"/>
      <c r="IR103" s="17"/>
      <c r="IS103" s="18"/>
      <c r="IU103" s="14"/>
      <c r="IV103" s="15"/>
      <c r="IW103" s="16"/>
      <c r="IX103" s="16"/>
      <c r="IY103" s="16"/>
      <c r="IZ103" s="17"/>
      <c r="JA103" s="17"/>
      <c r="JB103" s="17"/>
      <c r="JC103" s="17"/>
      <c r="JD103" s="17"/>
      <c r="JE103" s="17"/>
      <c r="JF103" s="17"/>
      <c r="JG103" s="17"/>
      <c r="JH103" s="17"/>
      <c r="JI103" s="18"/>
      <c r="JK103" s="14"/>
      <c r="JL103" s="15"/>
      <c r="JM103" s="16"/>
      <c r="JN103" s="16"/>
      <c r="JO103" s="16"/>
      <c r="JP103" s="17"/>
      <c r="JQ103" s="17"/>
      <c r="JR103" s="17"/>
      <c r="JS103" s="17"/>
      <c r="JT103" s="17"/>
      <c r="JU103" s="17"/>
      <c r="JV103" s="17"/>
      <c r="JW103" s="17"/>
      <c r="JX103" s="17"/>
      <c r="JY103" s="18"/>
      <c r="KA103" s="14"/>
      <c r="KB103" s="15"/>
      <c r="KC103" s="16"/>
      <c r="KD103" s="16"/>
      <c r="KE103" s="16"/>
      <c r="KF103" s="17"/>
      <c r="KG103" s="17"/>
      <c r="KH103" s="17"/>
      <c r="KI103" s="17"/>
      <c r="KJ103" s="17"/>
      <c r="KK103" s="17"/>
      <c r="KL103" s="17"/>
      <c r="KM103" s="17"/>
      <c r="KN103" s="17"/>
      <c r="KO103" s="18"/>
      <c r="KQ103" s="14"/>
      <c r="KR103" s="15"/>
      <c r="KS103" s="16"/>
      <c r="KT103" s="16"/>
      <c r="KU103" s="16"/>
      <c r="KV103" s="17"/>
      <c r="KW103" s="17"/>
      <c r="KX103" s="17"/>
      <c r="KY103" s="17"/>
      <c r="KZ103" s="17"/>
      <c r="LA103" s="17"/>
      <c r="LB103" s="17"/>
      <c r="LC103" s="17"/>
      <c r="LD103" s="17"/>
      <c r="LE103" s="18"/>
      <c r="LG103" s="14"/>
      <c r="LH103" s="15"/>
      <c r="LI103" s="16"/>
      <c r="LJ103" s="16"/>
      <c r="LK103" s="16"/>
      <c r="LL103" s="17"/>
      <c r="LM103" s="17"/>
      <c r="LN103" s="17"/>
      <c r="LO103" s="17"/>
      <c r="LP103" s="17"/>
      <c r="LQ103" s="17"/>
      <c r="LR103" s="17"/>
      <c r="LS103" s="17"/>
      <c r="LT103" s="17"/>
      <c r="LU103" s="18"/>
      <c r="LW103" s="14"/>
      <c r="LX103" s="15"/>
      <c r="LY103" s="16"/>
      <c r="LZ103" s="16"/>
      <c r="MA103" s="16"/>
      <c r="MB103" s="17"/>
      <c r="MC103" s="17"/>
      <c r="MD103" s="17"/>
      <c r="ME103" s="17"/>
      <c r="MF103" s="17"/>
      <c r="MG103" s="17"/>
      <c r="MH103" s="17"/>
      <c r="MI103" s="17"/>
      <c r="MJ103" s="17"/>
      <c r="MK103" s="18"/>
      <c r="MM103" s="14"/>
      <c r="MN103" s="15"/>
      <c r="MO103" s="16"/>
      <c r="MP103" s="16"/>
      <c r="MQ103" s="16"/>
      <c r="MR103" s="17"/>
      <c r="MS103" s="17"/>
      <c r="MT103" s="17"/>
      <c r="MU103" s="17"/>
      <c r="MV103" s="17"/>
      <c r="MW103" s="17"/>
      <c r="MX103" s="17"/>
      <c r="MY103" s="17"/>
      <c r="MZ103" s="17"/>
      <c r="NA103" s="18"/>
      <c r="NC103" s="14"/>
      <c r="ND103" s="15"/>
      <c r="NE103" s="16"/>
      <c r="NF103" s="16"/>
      <c r="NG103" s="16"/>
      <c r="NH103" s="17"/>
      <c r="NI103" s="17"/>
      <c r="NJ103" s="17"/>
      <c r="NK103" s="17"/>
      <c r="NL103" s="17"/>
      <c r="NM103" s="17"/>
      <c r="NN103" s="17"/>
      <c r="NO103" s="17"/>
      <c r="NP103" s="17"/>
      <c r="NQ103" s="18"/>
      <c r="NS103" s="14"/>
      <c r="NT103" s="15"/>
      <c r="NU103" s="16"/>
      <c r="NV103" s="16"/>
      <c r="NW103" s="16"/>
      <c r="NX103" s="17"/>
      <c r="NY103" s="17"/>
      <c r="NZ103" s="17"/>
      <c r="OA103" s="17"/>
      <c r="OB103" s="17"/>
      <c r="OC103" s="17"/>
      <c r="OD103" s="17"/>
      <c r="OE103" s="17"/>
      <c r="OF103" s="17"/>
      <c r="OG103" s="18"/>
      <c r="OI103" s="14"/>
      <c r="OJ103" s="15"/>
      <c r="OK103" s="16"/>
      <c r="OL103" s="16"/>
      <c r="OM103" s="16"/>
      <c r="ON103" s="17"/>
      <c r="OO103" s="17"/>
      <c r="OP103" s="17"/>
      <c r="OQ103" s="17"/>
      <c r="OR103" s="17"/>
      <c r="OS103" s="17"/>
      <c r="OT103" s="17"/>
      <c r="OU103" s="17"/>
      <c r="OV103" s="17"/>
      <c r="OW103" s="18"/>
      <c r="OY103" s="14"/>
      <c r="OZ103" s="15"/>
      <c r="PA103" s="16"/>
      <c r="PB103" s="16"/>
      <c r="PC103" s="16"/>
      <c r="PD103" s="17"/>
      <c r="PE103" s="17"/>
      <c r="PF103" s="17"/>
      <c r="PG103" s="17"/>
      <c r="PH103" s="17"/>
      <c r="PI103" s="17"/>
      <c r="PJ103" s="17"/>
      <c r="PK103" s="17"/>
      <c r="PL103" s="17"/>
      <c r="PM103" s="18"/>
      <c r="PO103" s="14"/>
      <c r="PP103" s="15"/>
      <c r="PQ103" s="16"/>
      <c r="PR103" s="16"/>
      <c r="PS103" s="16"/>
      <c r="PT103" s="17"/>
      <c r="PU103" s="17"/>
      <c r="PV103" s="17"/>
      <c r="PW103" s="17"/>
      <c r="PX103" s="17"/>
      <c r="PY103" s="17"/>
      <c r="PZ103" s="17"/>
      <c r="QA103" s="17"/>
      <c r="QB103" s="17"/>
      <c r="QC103" s="18"/>
      <c r="QE103" s="14"/>
      <c r="QF103" s="15"/>
      <c r="QG103" s="16"/>
      <c r="QH103" s="16"/>
      <c r="QI103" s="16"/>
      <c r="QJ103" s="17"/>
      <c r="QK103" s="17"/>
      <c r="QL103" s="17"/>
      <c r="QM103" s="17"/>
      <c r="QN103" s="17"/>
      <c r="QO103" s="17"/>
      <c r="QP103" s="17"/>
      <c r="QQ103" s="17"/>
      <c r="QR103" s="17"/>
      <c r="QS103" s="18"/>
      <c r="QU103" s="14"/>
      <c r="QV103" s="15"/>
      <c r="QW103" s="16"/>
      <c r="QX103" s="16"/>
      <c r="QY103" s="16"/>
      <c r="QZ103" s="17"/>
      <c r="RA103" s="17"/>
      <c r="RB103" s="17"/>
      <c r="RC103" s="17"/>
      <c r="RD103" s="17"/>
      <c r="RE103" s="17"/>
      <c r="RF103" s="17"/>
      <c r="RG103" s="17"/>
      <c r="RH103" s="17"/>
      <c r="RI103" s="18"/>
      <c r="RK103" s="14"/>
      <c r="RL103" s="15"/>
      <c r="RM103" s="16"/>
      <c r="RN103" s="16"/>
      <c r="RO103" s="16"/>
      <c r="RP103" s="17"/>
      <c r="RQ103" s="17"/>
      <c r="RR103" s="17"/>
      <c r="RS103" s="17"/>
      <c r="RT103" s="17"/>
      <c r="RU103" s="17"/>
      <c r="RV103" s="17"/>
      <c r="RW103" s="17"/>
      <c r="RX103" s="17"/>
      <c r="RY103" s="18"/>
      <c r="SA103" s="14"/>
      <c r="SB103" s="15"/>
      <c r="SC103" s="16"/>
      <c r="SD103" s="16"/>
      <c r="SE103" s="16"/>
      <c r="SF103" s="17"/>
      <c r="SG103" s="17"/>
      <c r="SH103" s="17"/>
      <c r="SI103" s="17"/>
      <c r="SJ103" s="17"/>
      <c r="SK103" s="17"/>
      <c r="SL103" s="17"/>
      <c r="SM103" s="17"/>
      <c r="SN103" s="17"/>
      <c r="SO103" s="18"/>
      <c r="SQ103" s="14"/>
      <c r="SR103" s="15"/>
      <c r="SS103" s="16"/>
      <c r="ST103" s="16"/>
      <c r="SU103" s="16"/>
      <c r="SV103" s="17"/>
      <c r="SW103" s="17"/>
      <c r="SX103" s="17"/>
      <c r="SY103" s="17"/>
      <c r="SZ103" s="17"/>
      <c r="TA103" s="17"/>
      <c r="TB103" s="17"/>
      <c r="TC103" s="17"/>
      <c r="TD103" s="17"/>
      <c r="TE103" s="18"/>
      <c r="TG103" s="14"/>
      <c r="TH103" s="15"/>
      <c r="TI103" s="16"/>
      <c r="TJ103" s="16"/>
      <c r="TK103" s="16"/>
      <c r="TL103" s="17"/>
      <c r="TM103" s="17"/>
      <c r="TN103" s="17"/>
      <c r="TO103" s="17"/>
      <c r="TP103" s="17"/>
      <c r="TQ103" s="17"/>
      <c r="TR103" s="17"/>
      <c r="TS103" s="17"/>
      <c r="TT103" s="17"/>
      <c r="TU103" s="18"/>
      <c r="TW103" s="14"/>
      <c r="TX103" s="15"/>
      <c r="TY103" s="16"/>
      <c r="TZ103" s="16"/>
      <c r="UA103" s="16"/>
      <c r="UB103" s="17"/>
      <c r="UC103" s="17"/>
      <c r="UD103" s="17"/>
      <c r="UE103" s="17"/>
      <c r="UF103" s="17"/>
      <c r="UG103" s="17"/>
      <c r="UH103" s="17"/>
      <c r="UI103" s="17"/>
      <c r="UJ103" s="17"/>
      <c r="UK103" s="18"/>
      <c r="UM103" s="14"/>
      <c r="UN103" s="15"/>
      <c r="UO103" s="16"/>
      <c r="UP103" s="16"/>
      <c r="UQ103" s="16"/>
      <c r="UR103" s="17"/>
      <c r="US103" s="17"/>
      <c r="UT103" s="17"/>
      <c r="UU103" s="17"/>
      <c r="UV103" s="17"/>
      <c r="UW103" s="17"/>
      <c r="UX103" s="17"/>
      <c r="UY103" s="17"/>
      <c r="UZ103" s="17"/>
      <c r="VA103" s="18"/>
      <c r="VC103" s="14"/>
      <c r="VD103" s="15"/>
      <c r="VE103" s="16"/>
      <c r="VF103" s="16"/>
      <c r="VG103" s="16"/>
      <c r="VH103" s="17"/>
      <c r="VI103" s="17"/>
      <c r="VJ103" s="17"/>
      <c r="VK103" s="17"/>
      <c r="VL103" s="17"/>
      <c r="VM103" s="17"/>
      <c r="VN103" s="17"/>
      <c r="VO103" s="17"/>
      <c r="VP103" s="17"/>
      <c r="VQ103" s="18"/>
      <c r="VS103" s="14"/>
      <c r="VT103" s="15"/>
      <c r="VU103" s="16"/>
      <c r="VV103" s="16"/>
      <c r="VW103" s="16"/>
      <c r="VX103" s="17"/>
      <c r="VY103" s="17"/>
      <c r="VZ103" s="17"/>
      <c r="WA103" s="17"/>
      <c r="WB103" s="17"/>
      <c r="WC103" s="17"/>
      <c r="WD103" s="17"/>
      <c r="WE103" s="17"/>
      <c r="WF103" s="17"/>
      <c r="WG103" s="18"/>
      <c r="WI103" s="14"/>
      <c r="WJ103" s="15"/>
      <c r="WK103" s="16"/>
      <c r="WL103" s="16"/>
      <c r="WM103" s="16"/>
      <c r="WN103" s="17"/>
      <c r="WO103" s="17"/>
      <c r="WP103" s="17"/>
      <c r="WQ103" s="17"/>
      <c r="WR103" s="17"/>
      <c r="WS103" s="17"/>
      <c r="WT103" s="17"/>
      <c r="WU103" s="17"/>
      <c r="WV103" s="17"/>
      <c r="WW103" s="18"/>
      <c r="WY103" s="14"/>
      <c r="WZ103" s="15"/>
      <c r="XA103" s="16"/>
      <c r="XB103" s="16"/>
      <c r="XC103" s="16"/>
      <c r="XD103" s="17"/>
      <c r="XE103" s="17"/>
      <c r="XF103" s="17"/>
      <c r="XG103" s="17"/>
      <c r="XH103" s="17"/>
      <c r="XI103" s="17"/>
      <c r="XJ103" s="17"/>
      <c r="XK103" s="17"/>
      <c r="XL103" s="17"/>
      <c r="XM103" s="18"/>
      <c r="XO103" s="14"/>
      <c r="XP103" s="15"/>
      <c r="XQ103" s="16"/>
      <c r="XR103" s="16"/>
      <c r="XS103" s="16"/>
      <c r="XT103" s="17"/>
      <c r="XU103" s="17"/>
      <c r="XV103" s="17"/>
      <c r="XW103" s="17"/>
      <c r="XX103" s="17"/>
      <c r="XY103" s="17"/>
      <c r="XZ103" s="17"/>
      <c r="YA103" s="17"/>
      <c r="YB103" s="17"/>
      <c r="YC103" s="18"/>
      <c r="YE103" s="14"/>
      <c r="YF103" s="15"/>
      <c r="YG103" s="16"/>
      <c r="YH103" s="16"/>
      <c r="YI103" s="16"/>
      <c r="YJ103" s="17"/>
      <c r="YK103" s="17"/>
      <c r="YL103" s="17"/>
      <c r="YM103" s="17"/>
      <c r="YN103" s="17"/>
      <c r="YO103" s="17"/>
      <c r="YP103" s="17"/>
      <c r="YQ103" s="17"/>
      <c r="YR103" s="17"/>
      <c r="YS103" s="18"/>
      <c r="YU103" s="14"/>
      <c r="YV103" s="15"/>
      <c r="YW103" s="16"/>
      <c r="YX103" s="16"/>
      <c r="YY103" s="16"/>
      <c r="YZ103" s="17"/>
      <c r="ZA103" s="17"/>
      <c r="ZB103" s="17"/>
      <c r="ZC103" s="17"/>
      <c r="ZD103" s="17"/>
      <c r="ZE103" s="17"/>
      <c r="ZF103" s="17"/>
      <c r="ZG103" s="17"/>
      <c r="ZH103" s="17"/>
      <c r="ZI103" s="18"/>
      <c r="ZK103" s="14"/>
      <c r="ZL103" s="15"/>
      <c r="ZM103" s="16"/>
      <c r="ZN103" s="16"/>
      <c r="ZO103" s="16"/>
      <c r="ZP103" s="17"/>
      <c r="ZQ103" s="17"/>
      <c r="ZR103" s="17"/>
      <c r="ZS103" s="17"/>
      <c r="ZT103" s="17"/>
      <c r="ZU103" s="17"/>
      <c r="ZV103" s="17"/>
      <c r="ZW103" s="17"/>
      <c r="ZX103" s="17"/>
      <c r="ZY103" s="18"/>
    </row>
    <row r="104" spans="1:701" ht="28.5" customHeight="1" x14ac:dyDescent="0.3">
      <c r="A104" s="12">
        <v>102</v>
      </c>
      <c r="B104" s="13" t="s">
        <v>178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701" ht="28.5" customHeight="1" x14ac:dyDescent="0.3">
      <c r="A105" s="12">
        <v>103</v>
      </c>
      <c r="B105" s="13" t="s">
        <v>76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701" ht="28.5" customHeight="1" x14ac:dyDescent="0.3">
      <c r="A106" s="12">
        <v>104</v>
      </c>
      <c r="B106" s="13" t="s">
        <v>77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701" ht="28.5" customHeight="1" x14ac:dyDescent="0.3">
      <c r="A107" s="49">
        <v>105</v>
      </c>
      <c r="B107" s="43" t="s">
        <v>78</v>
      </c>
      <c r="C107" s="50">
        <v>0</v>
      </c>
      <c r="D107" s="50">
        <v>0</v>
      </c>
      <c r="E107" s="50">
        <v>0</v>
      </c>
      <c r="F107" s="50">
        <v>0</v>
      </c>
      <c r="G107" s="50">
        <v>0</v>
      </c>
      <c r="H107" s="50">
        <v>0</v>
      </c>
      <c r="I107" s="50">
        <v>0</v>
      </c>
      <c r="J107" s="50">
        <v>0</v>
      </c>
      <c r="K107" s="50">
        <v>0</v>
      </c>
      <c r="L107" s="50">
        <v>0</v>
      </c>
      <c r="M107" s="50">
        <v>0</v>
      </c>
      <c r="N107" s="50">
        <v>0</v>
      </c>
    </row>
    <row r="108" spans="1:701" s="19" customFormat="1" ht="23.25" customHeight="1" x14ac:dyDescent="0.3">
      <c r="A108" s="12">
        <v>106</v>
      </c>
      <c r="B108" s="13" t="s">
        <v>188</v>
      </c>
      <c r="C108" s="8">
        <v>0</v>
      </c>
      <c r="D108" s="8">
        <v>18000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14"/>
      <c r="P108" s="15"/>
      <c r="Q108" s="16"/>
      <c r="R108" s="16"/>
      <c r="S108" s="16"/>
      <c r="T108" s="17"/>
      <c r="U108" s="17"/>
      <c r="V108" s="17"/>
      <c r="W108" s="17"/>
      <c r="X108" s="17"/>
      <c r="Y108" s="17"/>
      <c r="Z108" s="17"/>
      <c r="AA108" s="17"/>
      <c r="AB108" s="17"/>
      <c r="AC108" s="18"/>
      <c r="AD108" s="18"/>
      <c r="AE108" s="14"/>
      <c r="AF108" s="15"/>
      <c r="AG108" s="16"/>
      <c r="AH108" s="16"/>
      <c r="AI108" s="16"/>
      <c r="AJ108" s="17"/>
      <c r="AK108" s="17"/>
      <c r="AL108" s="17"/>
      <c r="AM108" s="17"/>
      <c r="AN108" s="17"/>
      <c r="AO108" s="17"/>
      <c r="AP108" s="17"/>
      <c r="AQ108" s="17"/>
      <c r="AR108" s="17"/>
      <c r="AS108" s="18"/>
      <c r="AU108" s="14"/>
      <c r="AV108" s="15"/>
      <c r="AW108" s="16"/>
      <c r="AX108" s="16"/>
      <c r="AY108" s="16"/>
      <c r="AZ108" s="17"/>
      <c r="BA108" s="17"/>
      <c r="BB108" s="17"/>
      <c r="BC108" s="17"/>
      <c r="BD108" s="17"/>
      <c r="BE108" s="17"/>
      <c r="BF108" s="17"/>
      <c r="BG108" s="17"/>
      <c r="BH108" s="17"/>
      <c r="BI108" s="18"/>
      <c r="BK108" s="14"/>
      <c r="BL108" s="15"/>
      <c r="BM108" s="16"/>
      <c r="BN108" s="16"/>
      <c r="BO108" s="16"/>
      <c r="BP108" s="17"/>
      <c r="BQ108" s="17"/>
      <c r="BR108" s="17"/>
      <c r="BS108" s="17"/>
      <c r="BT108" s="17"/>
      <c r="BU108" s="17"/>
      <c r="BV108" s="17"/>
      <c r="BW108" s="17"/>
      <c r="BX108" s="17"/>
      <c r="BY108" s="18"/>
      <c r="CA108" s="14"/>
      <c r="CB108" s="15"/>
      <c r="CC108" s="16"/>
      <c r="CD108" s="16"/>
      <c r="CE108" s="16"/>
      <c r="CF108" s="17"/>
      <c r="CG108" s="17"/>
      <c r="CH108" s="17"/>
      <c r="CI108" s="17"/>
      <c r="CJ108" s="17"/>
      <c r="CK108" s="17"/>
      <c r="CL108" s="17"/>
      <c r="CM108" s="17"/>
      <c r="CN108" s="17"/>
      <c r="CO108" s="18"/>
      <c r="CQ108" s="14"/>
      <c r="CR108" s="15"/>
      <c r="CS108" s="16"/>
      <c r="CT108" s="16"/>
      <c r="CU108" s="16"/>
      <c r="CV108" s="17"/>
      <c r="CW108" s="17"/>
      <c r="CX108" s="17"/>
      <c r="CY108" s="17"/>
      <c r="CZ108" s="17"/>
      <c r="DA108" s="17"/>
      <c r="DB108" s="17"/>
      <c r="DC108" s="17"/>
      <c r="DD108" s="17"/>
      <c r="DE108" s="18"/>
      <c r="DG108" s="14"/>
      <c r="DH108" s="15"/>
      <c r="DI108" s="16"/>
      <c r="DJ108" s="16"/>
      <c r="DK108" s="16"/>
      <c r="DL108" s="17"/>
      <c r="DM108" s="17"/>
      <c r="DN108" s="17"/>
      <c r="DO108" s="17"/>
      <c r="DP108" s="17"/>
      <c r="DQ108" s="17"/>
      <c r="DR108" s="17"/>
      <c r="DS108" s="17"/>
      <c r="DT108" s="17"/>
      <c r="DU108" s="18"/>
      <c r="DW108" s="14"/>
      <c r="DX108" s="15"/>
      <c r="DY108" s="16"/>
      <c r="DZ108" s="16"/>
      <c r="EA108" s="16"/>
      <c r="EB108" s="17"/>
      <c r="EC108" s="17"/>
      <c r="ED108" s="17"/>
      <c r="EE108" s="17"/>
      <c r="EF108" s="17"/>
      <c r="EG108" s="17"/>
      <c r="EH108" s="17"/>
      <c r="EI108" s="17"/>
      <c r="EJ108" s="17"/>
      <c r="EK108" s="18"/>
      <c r="EM108" s="14"/>
      <c r="EN108" s="15"/>
      <c r="EO108" s="16"/>
      <c r="EP108" s="16"/>
      <c r="EQ108" s="16"/>
      <c r="ER108" s="17"/>
      <c r="ES108" s="17"/>
      <c r="ET108" s="17"/>
      <c r="EU108" s="17"/>
      <c r="EV108" s="17"/>
      <c r="EW108" s="17"/>
      <c r="EX108" s="17"/>
      <c r="EY108" s="17"/>
      <c r="EZ108" s="17"/>
      <c r="FA108" s="18"/>
      <c r="FC108" s="14"/>
      <c r="FD108" s="15"/>
      <c r="FE108" s="16"/>
      <c r="FF108" s="16"/>
      <c r="FG108" s="16"/>
      <c r="FH108" s="17"/>
      <c r="FI108" s="17"/>
      <c r="FJ108" s="17"/>
      <c r="FK108" s="17"/>
      <c r="FL108" s="17"/>
      <c r="FM108" s="17"/>
      <c r="FN108" s="17"/>
      <c r="FO108" s="17"/>
      <c r="FP108" s="17"/>
      <c r="FQ108" s="18"/>
      <c r="FS108" s="14"/>
      <c r="FT108" s="15"/>
      <c r="FU108" s="16"/>
      <c r="FV108" s="16"/>
      <c r="FW108" s="16"/>
      <c r="FX108" s="17"/>
      <c r="FY108" s="17"/>
      <c r="FZ108" s="17"/>
      <c r="GA108" s="17"/>
      <c r="GB108" s="17"/>
      <c r="GC108" s="17"/>
      <c r="GD108" s="17"/>
      <c r="GE108" s="17"/>
      <c r="GF108" s="17"/>
      <c r="GG108" s="18"/>
      <c r="GI108" s="14"/>
      <c r="GJ108" s="15"/>
      <c r="GK108" s="16"/>
      <c r="GL108" s="16"/>
      <c r="GM108" s="16"/>
      <c r="GN108" s="17"/>
      <c r="GO108" s="17"/>
      <c r="GP108" s="17"/>
      <c r="GQ108" s="17"/>
      <c r="GR108" s="17"/>
      <c r="GS108" s="17"/>
      <c r="GT108" s="17"/>
      <c r="GU108" s="17"/>
      <c r="GV108" s="17"/>
      <c r="GW108" s="18"/>
      <c r="GY108" s="14"/>
      <c r="GZ108" s="15"/>
      <c r="HA108" s="16"/>
      <c r="HB108" s="16"/>
      <c r="HC108" s="16"/>
      <c r="HD108" s="17"/>
      <c r="HE108" s="17"/>
      <c r="HF108" s="17"/>
      <c r="HG108" s="17"/>
      <c r="HH108" s="17"/>
      <c r="HI108" s="17"/>
      <c r="HJ108" s="17"/>
      <c r="HK108" s="17"/>
      <c r="HL108" s="17"/>
      <c r="HM108" s="18"/>
      <c r="HO108" s="14"/>
      <c r="HP108" s="15"/>
      <c r="HQ108" s="16"/>
      <c r="HR108" s="16"/>
      <c r="HS108" s="16"/>
      <c r="HT108" s="17"/>
      <c r="HU108" s="17"/>
      <c r="HV108" s="17"/>
      <c r="HW108" s="17"/>
      <c r="HX108" s="17"/>
      <c r="HY108" s="17"/>
      <c r="HZ108" s="17"/>
      <c r="IA108" s="17"/>
      <c r="IB108" s="17"/>
      <c r="IC108" s="18"/>
      <c r="IE108" s="14"/>
      <c r="IF108" s="15"/>
      <c r="IG108" s="16"/>
      <c r="IH108" s="16"/>
      <c r="II108" s="16"/>
      <c r="IJ108" s="17"/>
      <c r="IK108" s="17"/>
      <c r="IL108" s="17"/>
      <c r="IM108" s="17"/>
      <c r="IN108" s="17"/>
      <c r="IO108" s="17"/>
      <c r="IP108" s="17"/>
      <c r="IQ108" s="17"/>
      <c r="IR108" s="17"/>
      <c r="IS108" s="18"/>
      <c r="IU108" s="14"/>
      <c r="IV108" s="15"/>
      <c r="IW108" s="16"/>
      <c r="IX108" s="16"/>
      <c r="IY108" s="16"/>
      <c r="IZ108" s="17"/>
      <c r="JA108" s="17"/>
      <c r="JB108" s="17"/>
      <c r="JC108" s="17"/>
      <c r="JD108" s="17"/>
      <c r="JE108" s="17"/>
      <c r="JF108" s="17"/>
      <c r="JG108" s="17"/>
      <c r="JH108" s="17"/>
      <c r="JI108" s="18"/>
      <c r="JK108" s="14"/>
      <c r="JL108" s="15"/>
      <c r="JM108" s="16"/>
      <c r="JN108" s="16"/>
      <c r="JO108" s="16"/>
      <c r="JP108" s="17"/>
      <c r="JQ108" s="17"/>
      <c r="JR108" s="17"/>
      <c r="JS108" s="17"/>
      <c r="JT108" s="17"/>
      <c r="JU108" s="17"/>
      <c r="JV108" s="17"/>
      <c r="JW108" s="17"/>
      <c r="JX108" s="17"/>
      <c r="JY108" s="18"/>
      <c r="KA108" s="14"/>
      <c r="KB108" s="15"/>
      <c r="KC108" s="16"/>
      <c r="KD108" s="16"/>
      <c r="KE108" s="16"/>
      <c r="KF108" s="17"/>
      <c r="KG108" s="17"/>
      <c r="KH108" s="17"/>
      <c r="KI108" s="17"/>
      <c r="KJ108" s="17"/>
      <c r="KK108" s="17"/>
      <c r="KL108" s="17"/>
      <c r="KM108" s="17"/>
      <c r="KN108" s="17"/>
      <c r="KO108" s="18"/>
      <c r="KQ108" s="14"/>
      <c r="KR108" s="15"/>
      <c r="KS108" s="16"/>
      <c r="KT108" s="16"/>
      <c r="KU108" s="16"/>
      <c r="KV108" s="17"/>
      <c r="KW108" s="17"/>
      <c r="KX108" s="17"/>
      <c r="KY108" s="17"/>
      <c r="KZ108" s="17"/>
      <c r="LA108" s="17"/>
      <c r="LB108" s="17"/>
      <c r="LC108" s="17"/>
      <c r="LD108" s="17"/>
      <c r="LE108" s="18"/>
      <c r="LG108" s="14"/>
      <c r="LH108" s="15"/>
      <c r="LI108" s="16"/>
      <c r="LJ108" s="16"/>
      <c r="LK108" s="16"/>
      <c r="LL108" s="17"/>
      <c r="LM108" s="17"/>
      <c r="LN108" s="17"/>
      <c r="LO108" s="17"/>
      <c r="LP108" s="17"/>
      <c r="LQ108" s="17"/>
      <c r="LR108" s="17"/>
      <c r="LS108" s="17"/>
      <c r="LT108" s="17"/>
      <c r="LU108" s="18"/>
      <c r="LW108" s="14"/>
      <c r="LX108" s="15"/>
      <c r="LY108" s="16"/>
      <c r="LZ108" s="16"/>
      <c r="MA108" s="16"/>
      <c r="MB108" s="17"/>
      <c r="MC108" s="17"/>
      <c r="MD108" s="17"/>
      <c r="ME108" s="17"/>
      <c r="MF108" s="17"/>
      <c r="MG108" s="17"/>
      <c r="MH108" s="17"/>
      <c r="MI108" s="17"/>
      <c r="MJ108" s="17"/>
      <c r="MK108" s="18"/>
      <c r="MM108" s="14"/>
      <c r="MN108" s="15"/>
      <c r="MO108" s="16"/>
      <c r="MP108" s="16"/>
      <c r="MQ108" s="16"/>
      <c r="MR108" s="17"/>
      <c r="MS108" s="17"/>
      <c r="MT108" s="17"/>
      <c r="MU108" s="17"/>
      <c r="MV108" s="17"/>
      <c r="MW108" s="17"/>
      <c r="MX108" s="17"/>
      <c r="MY108" s="17"/>
      <c r="MZ108" s="17"/>
      <c r="NA108" s="18"/>
      <c r="NC108" s="14"/>
      <c r="ND108" s="15"/>
      <c r="NE108" s="16"/>
      <c r="NF108" s="16"/>
      <c r="NG108" s="16"/>
      <c r="NH108" s="17"/>
      <c r="NI108" s="17"/>
      <c r="NJ108" s="17"/>
      <c r="NK108" s="17"/>
      <c r="NL108" s="17"/>
      <c r="NM108" s="17"/>
      <c r="NN108" s="17"/>
      <c r="NO108" s="17"/>
      <c r="NP108" s="17"/>
      <c r="NQ108" s="18"/>
      <c r="NS108" s="14"/>
      <c r="NT108" s="15"/>
      <c r="NU108" s="16"/>
      <c r="NV108" s="16"/>
      <c r="NW108" s="16"/>
      <c r="NX108" s="17"/>
      <c r="NY108" s="17"/>
      <c r="NZ108" s="17"/>
      <c r="OA108" s="17"/>
      <c r="OB108" s="17"/>
      <c r="OC108" s="17"/>
      <c r="OD108" s="17"/>
      <c r="OE108" s="17"/>
      <c r="OF108" s="17"/>
      <c r="OG108" s="18"/>
      <c r="OI108" s="14"/>
      <c r="OJ108" s="15"/>
      <c r="OK108" s="16"/>
      <c r="OL108" s="16"/>
      <c r="OM108" s="16"/>
      <c r="ON108" s="17"/>
      <c r="OO108" s="17"/>
      <c r="OP108" s="17"/>
      <c r="OQ108" s="17"/>
      <c r="OR108" s="17"/>
      <c r="OS108" s="17"/>
      <c r="OT108" s="17"/>
      <c r="OU108" s="17"/>
      <c r="OV108" s="17"/>
      <c r="OW108" s="18"/>
      <c r="OY108" s="14"/>
      <c r="OZ108" s="15"/>
      <c r="PA108" s="16"/>
      <c r="PB108" s="16"/>
      <c r="PC108" s="16"/>
      <c r="PD108" s="17"/>
      <c r="PE108" s="17"/>
      <c r="PF108" s="17"/>
      <c r="PG108" s="17"/>
      <c r="PH108" s="17"/>
      <c r="PI108" s="17"/>
      <c r="PJ108" s="17"/>
      <c r="PK108" s="17"/>
      <c r="PL108" s="17"/>
      <c r="PM108" s="18"/>
      <c r="PO108" s="14"/>
      <c r="PP108" s="15"/>
      <c r="PQ108" s="16"/>
      <c r="PR108" s="16"/>
      <c r="PS108" s="16"/>
      <c r="PT108" s="17"/>
      <c r="PU108" s="17"/>
      <c r="PV108" s="17"/>
      <c r="PW108" s="17"/>
      <c r="PX108" s="17"/>
      <c r="PY108" s="17"/>
      <c r="PZ108" s="17"/>
      <c r="QA108" s="17"/>
      <c r="QB108" s="17"/>
      <c r="QC108" s="18"/>
      <c r="QE108" s="14"/>
      <c r="QF108" s="15"/>
      <c r="QG108" s="16"/>
      <c r="QH108" s="16"/>
      <c r="QI108" s="16"/>
      <c r="QJ108" s="17"/>
      <c r="QK108" s="17"/>
      <c r="QL108" s="17"/>
      <c r="QM108" s="17"/>
      <c r="QN108" s="17"/>
      <c r="QO108" s="17"/>
      <c r="QP108" s="17"/>
      <c r="QQ108" s="17"/>
      <c r="QR108" s="17"/>
      <c r="QS108" s="18"/>
      <c r="QU108" s="14"/>
      <c r="QV108" s="15"/>
      <c r="QW108" s="16"/>
      <c r="QX108" s="16"/>
      <c r="QY108" s="16"/>
      <c r="QZ108" s="17"/>
      <c r="RA108" s="17"/>
      <c r="RB108" s="17"/>
      <c r="RC108" s="17"/>
      <c r="RD108" s="17"/>
      <c r="RE108" s="17"/>
      <c r="RF108" s="17"/>
      <c r="RG108" s="17"/>
      <c r="RH108" s="17"/>
      <c r="RI108" s="18"/>
      <c r="RK108" s="14"/>
      <c r="RL108" s="15"/>
      <c r="RM108" s="16"/>
      <c r="RN108" s="16"/>
      <c r="RO108" s="16"/>
      <c r="RP108" s="17"/>
      <c r="RQ108" s="17"/>
      <c r="RR108" s="17"/>
      <c r="RS108" s="17"/>
      <c r="RT108" s="17"/>
      <c r="RU108" s="17"/>
      <c r="RV108" s="17"/>
      <c r="RW108" s="17"/>
      <c r="RX108" s="17"/>
      <c r="RY108" s="18"/>
      <c r="SA108" s="14"/>
      <c r="SB108" s="15"/>
      <c r="SC108" s="16"/>
      <c r="SD108" s="16"/>
      <c r="SE108" s="16"/>
      <c r="SF108" s="17"/>
      <c r="SG108" s="17"/>
      <c r="SH108" s="17"/>
      <c r="SI108" s="17"/>
      <c r="SJ108" s="17"/>
      <c r="SK108" s="17"/>
      <c r="SL108" s="17"/>
      <c r="SM108" s="17"/>
      <c r="SN108" s="17"/>
      <c r="SO108" s="18"/>
      <c r="SQ108" s="14"/>
      <c r="SR108" s="15"/>
      <c r="SS108" s="16"/>
      <c r="ST108" s="16"/>
      <c r="SU108" s="16"/>
      <c r="SV108" s="17"/>
      <c r="SW108" s="17"/>
      <c r="SX108" s="17"/>
      <c r="SY108" s="17"/>
      <c r="SZ108" s="17"/>
      <c r="TA108" s="17"/>
      <c r="TB108" s="17"/>
      <c r="TC108" s="17"/>
      <c r="TD108" s="17"/>
      <c r="TE108" s="18"/>
      <c r="TG108" s="14"/>
      <c r="TH108" s="15"/>
      <c r="TI108" s="16"/>
      <c r="TJ108" s="16"/>
      <c r="TK108" s="16"/>
      <c r="TL108" s="17"/>
      <c r="TM108" s="17"/>
      <c r="TN108" s="17"/>
      <c r="TO108" s="17"/>
      <c r="TP108" s="17"/>
      <c r="TQ108" s="17"/>
      <c r="TR108" s="17"/>
      <c r="TS108" s="17"/>
      <c r="TT108" s="17"/>
      <c r="TU108" s="18"/>
      <c r="TW108" s="14"/>
      <c r="TX108" s="15"/>
      <c r="TY108" s="16"/>
      <c r="TZ108" s="16"/>
      <c r="UA108" s="16"/>
      <c r="UB108" s="17"/>
      <c r="UC108" s="17"/>
      <c r="UD108" s="17"/>
      <c r="UE108" s="17"/>
      <c r="UF108" s="17"/>
      <c r="UG108" s="17"/>
      <c r="UH108" s="17"/>
      <c r="UI108" s="17"/>
      <c r="UJ108" s="17"/>
      <c r="UK108" s="18"/>
      <c r="UM108" s="14"/>
      <c r="UN108" s="15"/>
      <c r="UO108" s="16"/>
      <c r="UP108" s="16"/>
      <c r="UQ108" s="16"/>
      <c r="UR108" s="17"/>
      <c r="US108" s="17"/>
      <c r="UT108" s="17"/>
      <c r="UU108" s="17"/>
      <c r="UV108" s="17"/>
      <c r="UW108" s="17"/>
      <c r="UX108" s="17"/>
      <c r="UY108" s="17"/>
      <c r="UZ108" s="17"/>
      <c r="VA108" s="18"/>
      <c r="VC108" s="14"/>
      <c r="VD108" s="15"/>
      <c r="VE108" s="16"/>
      <c r="VF108" s="16"/>
      <c r="VG108" s="16"/>
      <c r="VH108" s="17"/>
      <c r="VI108" s="17"/>
      <c r="VJ108" s="17"/>
      <c r="VK108" s="17"/>
      <c r="VL108" s="17"/>
      <c r="VM108" s="17"/>
      <c r="VN108" s="17"/>
      <c r="VO108" s="17"/>
      <c r="VP108" s="17"/>
      <c r="VQ108" s="18"/>
      <c r="VS108" s="14"/>
      <c r="VT108" s="15"/>
      <c r="VU108" s="16"/>
      <c r="VV108" s="16"/>
      <c r="VW108" s="16"/>
      <c r="VX108" s="17"/>
      <c r="VY108" s="17"/>
      <c r="VZ108" s="17"/>
      <c r="WA108" s="17"/>
      <c r="WB108" s="17"/>
      <c r="WC108" s="17"/>
      <c r="WD108" s="17"/>
      <c r="WE108" s="17"/>
      <c r="WF108" s="17"/>
      <c r="WG108" s="18"/>
      <c r="WI108" s="14"/>
      <c r="WJ108" s="15"/>
      <c r="WK108" s="16"/>
      <c r="WL108" s="16"/>
      <c r="WM108" s="16"/>
      <c r="WN108" s="17"/>
      <c r="WO108" s="17"/>
      <c r="WP108" s="17"/>
      <c r="WQ108" s="17"/>
      <c r="WR108" s="17"/>
      <c r="WS108" s="17"/>
      <c r="WT108" s="17"/>
      <c r="WU108" s="17"/>
      <c r="WV108" s="17"/>
      <c r="WW108" s="18"/>
      <c r="WY108" s="14"/>
      <c r="WZ108" s="15"/>
      <c r="XA108" s="16"/>
      <c r="XB108" s="16"/>
      <c r="XC108" s="16"/>
      <c r="XD108" s="17"/>
      <c r="XE108" s="17"/>
      <c r="XF108" s="17"/>
      <c r="XG108" s="17"/>
      <c r="XH108" s="17"/>
      <c r="XI108" s="17"/>
      <c r="XJ108" s="17"/>
      <c r="XK108" s="17"/>
      <c r="XL108" s="17"/>
      <c r="XM108" s="18"/>
      <c r="XO108" s="14"/>
      <c r="XP108" s="15"/>
      <c r="XQ108" s="16"/>
      <c r="XR108" s="16"/>
      <c r="XS108" s="16"/>
      <c r="XT108" s="17"/>
      <c r="XU108" s="17"/>
      <c r="XV108" s="17"/>
      <c r="XW108" s="17"/>
      <c r="XX108" s="17"/>
      <c r="XY108" s="17"/>
      <c r="XZ108" s="17"/>
      <c r="YA108" s="17"/>
      <c r="YB108" s="17"/>
      <c r="YC108" s="18"/>
      <c r="YE108" s="14"/>
      <c r="YF108" s="15"/>
      <c r="YG108" s="16"/>
      <c r="YH108" s="16"/>
      <c r="YI108" s="16"/>
      <c r="YJ108" s="17"/>
      <c r="YK108" s="17"/>
      <c r="YL108" s="17"/>
      <c r="YM108" s="17"/>
      <c r="YN108" s="17"/>
      <c r="YO108" s="17"/>
      <c r="YP108" s="17"/>
      <c r="YQ108" s="17"/>
      <c r="YR108" s="17"/>
      <c r="YS108" s="18"/>
      <c r="YU108" s="14"/>
      <c r="YV108" s="15"/>
      <c r="YW108" s="16"/>
      <c r="YX108" s="16"/>
      <c r="YY108" s="16"/>
      <c r="YZ108" s="17"/>
      <c r="ZA108" s="17"/>
      <c r="ZB108" s="17"/>
      <c r="ZC108" s="17"/>
      <c r="ZD108" s="17"/>
      <c r="ZE108" s="17"/>
      <c r="ZF108" s="17"/>
      <c r="ZG108" s="17"/>
      <c r="ZH108" s="17"/>
      <c r="ZI108" s="18"/>
      <c r="ZK108" s="14"/>
      <c r="ZL108" s="15"/>
      <c r="ZM108" s="16"/>
      <c r="ZN108" s="16"/>
      <c r="ZO108" s="16"/>
      <c r="ZP108" s="17"/>
      <c r="ZQ108" s="17"/>
      <c r="ZR108" s="17"/>
      <c r="ZS108" s="17"/>
      <c r="ZT108" s="17"/>
      <c r="ZU108" s="17"/>
      <c r="ZV108" s="17"/>
      <c r="ZW108" s="17"/>
      <c r="ZX108" s="17"/>
      <c r="ZY108" s="18"/>
    </row>
    <row r="109" spans="1:701" ht="28.5" customHeight="1" x14ac:dyDescent="0.3">
      <c r="A109" s="51">
        <v>107</v>
      </c>
      <c r="B109" s="47" t="s">
        <v>79</v>
      </c>
      <c r="C109" s="52">
        <v>0</v>
      </c>
      <c r="D109" s="52">
        <v>0</v>
      </c>
      <c r="E109" s="52">
        <v>0</v>
      </c>
      <c r="F109" s="52">
        <v>0</v>
      </c>
      <c r="G109" s="52">
        <v>0</v>
      </c>
      <c r="H109" s="52">
        <v>0</v>
      </c>
      <c r="I109" s="52">
        <v>0</v>
      </c>
      <c r="J109" s="52">
        <v>0</v>
      </c>
      <c r="K109" s="52">
        <v>0</v>
      </c>
      <c r="L109" s="52">
        <v>0</v>
      </c>
      <c r="M109" s="52">
        <v>0</v>
      </c>
      <c r="N109" s="52">
        <v>0</v>
      </c>
    </row>
    <row r="110" spans="1:701" ht="28.5" customHeight="1" x14ac:dyDescent="0.3">
      <c r="A110" s="12">
        <v>108</v>
      </c>
      <c r="B110" s="13" t="s">
        <v>139</v>
      </c>
      <c r="C110" s="8">
        <v>1339500</v>
      </c>
      <c r="D110" s="8">
        <v>2178000</v>
      </c>
      <c r="E110" s="8">
        <v>49570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</row>
    <row r="111" spans="1:701" ht="28.5" customHeight="1" x14ac:dyDescent="0.3">
      <c r="A111" s="12">
        <v>109</v>
      </c>
      <c r="B111" s="13" t="s">
        <v>80</v>
      </c>
      <c r="C111" s="8">
        <v>2926000</v>
      </c>
      <c r="D111" s="8">
        <v>4056500</v>
      </c>
      <c r="E111" s="8">
        <v>67300</v>
      </c>
      <c r="F111" s="8">
        <v>0</v>
      </c>
      <c r="G111" s="8">
        <v>0</v>
      </c>
      <c r="H111" s="8">
        <v>729000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</row>
    <row r="112" spans="1:701" ht="33" customHeight="1" x14ac:dyDescent="0.3">
      <c r="A112" s="12">
        <v>110</v>
      </c>
      <c r="B112" s="13" t="s">
        <v>81</v>
      </c>
      <c r="C112" s="8">
        <v>0</v>
      </c>
      <c r="D112" s="8">
        <v>0</v>
      </c>
      <c r="E112" s="8">
        <v>302360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15" ht="28.5" customHeight="1" x14ac:dyDescent="0.3">
      <c r="A113" s="12">
        <v>111</v>
      </c>
      <c r="B113" s="13" t="s">
        <v>82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15" ht="28.5" customHeight="1" x14ac:dyDescent="0.3">
      <c r="A114" s="12">
        <v>112</v>
      </c>
      <c r="B114" s="13" t="s">
        <v>83</v>
      </c>
      <c r="C114" s="8">
        <v>819500</v>
      </c>
      <c r="D114" s="8">
        <v>783500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</row>
    <row r="115" spans="1:15" ht="28.5" customHeight="1" x14ac:dyDescent="0.3">
      <c r="A115" s="12">
        <v>113</v>
      </c>
      <c r="B115" s="13" t="s">
        <v>140</v>
      </c>
      <c r="C115" s="8">
        <v>0</v>
      </c>
      <c r="D115" s="8">
        <v>0</v>
      </c>
      <c r="E115" s="8">
        <v>422320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15" ht="28.5" customHeight="1" x14ac:dyDescent="0.3">
      <c r="A116" s="12">
        <v>114</v>
      </c>
      <c r="B116" s="13" t="s">
        <v>141</v>
      </c>
      <c r="C116" s="8">
        <v>297000</v>
      </c>
      <c r="D116" s="8">
        <v>621000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15" ht="28.5" customHeight="1" x14ac:dyDescent="0.3">
      <c r="A117" s="12">
        <v>115</v>
      </c>
      <c r="B117" s="13" t="s">
        <v>84</v>
      </c>
      <c r="C117" s="8">
        <v>2919000</v>
      </c>
      <c r="D117" s="8">
        <v>3591500</v>
      </c>
      <c r="E117" s="8">
        <v>12750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</row>
    <row r="118" spans="1:15" s="20" customFormat="1" ht="28.5" customHeight="1" x14ac:dyDescent="0.3">
      <c r="A118" s="12">
        <v>116</v>
      </c>
      <c r="B118" s="13" t="s">
        <v>158</v>
      </c>
      <c r="C118" s="8">
        <v>558000</v>
      </c>
      <c r="D118" s="8">
        <v>761000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</row>
    <row r="119" spans="1:15" s="20" customFormat="1" ht="28.5" customHeight="1" x14ac:dyDescent="0.3">
      <c r="A119" s="12">
        <v>117</v>
      </c>
      <c r="B119" s="13" t="s">
        <v>179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6"/>
    </row>
    <row r="120" spans="1:15" ht="28.5" customHeight="1" x14ac:dyDescent="0.3">
      <c r="A120" s="12">
        <v>118</v>
      </c>
      <c r="B120" s="13" t="s">
        <v>159</v>
      </c>
      <c r="C120" s="8">
        <v>3036900</v>
      </c>
      <c r="D120" s="8">
        <v>5032800</v>
      </c>
      <c r="E120" s="8">
        <v>189070</v>
      </c>
      <c r="F120" s="8">
        <v>0</v>
      </c>
      <c r="G120" s="8">
        <v>8442500</v>
      </c>
      <c r="H120" s="8">
        <v>0</v>
      </c>
      <c r="I120" s="8">
        <v>657000</v>
      </c>
      <c r="J120" s="8">
        <v>0</v>
      </c>
      <c r="K120" s="8">
        <v>27000</v>
      </c>
      <c r="L120" s="8">
        <v>0</v>
      </c>
      <c r="M120" s="8">
        <v>0</v>
      </c>
      <c r="N120" s="8">
        <v>0</v>
      </c>
    </row>
    <row r="121" spans="1:15" ht="28.5" customHeight="1" x14ac:dyDescent="0.3">
      <c r="A121" s="12">
        <v>119</v>
      </c>
      <c r="B121" s="13" t="s">
        <v>85</v>
      </c>
      <c r="C121" s="8">
        <v>1678500</v>
      </c>
      <c r="D121" s="8">
        <v>2080000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</row>
    <row r="122" spans="1:15" ht="28.5" customHeight="1" x14ac:dyDescent="0.3">
      <c r="A122" s="12">
        <v>120</v>
      </c>
      <c r="B122" s="13" t="s">
        <v>86</v>
      </c>
      <c r="C122" s="8">
        <v>576000</v>
      </c>
      <c r="D122" s="8">
        <v>1525500</v>
      </c>
      <c r="E122" s="8">
        <v>289770</v>
      </c>
      <c r="F122" s="8">
        <v>0</v>
      </c>
      <c r="G122" s="8">
        <v>0</v>
      </c>
      <c r="H122" s="8">
        <v>0</v>
      </c>
      <c r="I122" s="8">
        <v>0</v>
      </c>
      <c r="J122" s="8">
        <v>54000</v>
      </c>
      <c r="K122" s="8">
        <v>0</v>
      </c>
      <c r="L122" s="8">
        <v>0</v>
      </c>
      <c r="M122" s="8">
        <v>0</v>
      </c>
      <c r="N122" s="8">
        <v>0</v>
      </c>
    </row>
    <row r="123" spans="1:15" ht="28.5" customHeight="1" x14ac:dyDescent="0.3">
      <c r="A123" s="12">
        <v>121</v>
      </c>
      <c r="B123" s="13" t="s">
        <v>180</v>
      </c>
      <c r="C123" s="8">
        <v>697500</v>
      </c>
      <c r="D123" s="8">
        <v>715500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</row>
    <row r="124" spans="1:15" ht="28.5" customHeight="1" x14ac:dyDescent="0.3">
      <c r="A124" s="12">
        <v>122</v>
      </c>
      <c r="B124" s="13" t="s">
        <v>142</v>
      </c>
      <c r="C124" s="8">
        <v>1214000</v>
      </c>
      <c r="D124" s="8">
        <v>976500</v>
      </c>
      <c r="E124" s="8">
        <v>375000</v>
      </c>
      <c r="F124" s="8">
        <v>0</v>
      </c>
      <c r="G124" s="8">
        <v>0</v>
      </c>
      <c r="H124" s="8">
        <v>607500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</row>
    <row r="125" spans="1:15" ht="28.5" customHeight="1" x14ac:dyDescent="0.3">
      <c r="A125" s="12">
        <v>123</v>
      </c>
      <c r="B125" s="13" t="s">
        <v>87</v>
      </c>
      <c r="C125" s="8">
        <v>198000</v>
      </c>
      <c r="D125" s="8">
        <v>252000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15" ht="31.5" customHeight="1" x14ac:dyDescent="0.3">
      <c r="A126" s="12">
        <v>124</v>
      </c>
      <c r="B126" s="13" t="s">
        <v>143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</row>
    <row r="127" spans="1:15" ht="28.5" customHeight="1" x14ac:dyDescent="0.3">
      <c r="A127" s="12">
        <v>125</v>
      </c>
      <c r="B127" s="13" t="s">
        <v>88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</row>
    <row r="128" spans="1:15" ht="28.5" customHeight="1" x14ac:dyDescent="0.3">
      <c r="A128" s="12">
        <v>126</v>
      </c>
      <c r="B128" s="13" t="s">
        <v>196</v>
      </c>
      <c r="C128" s="8">
        <v>0</v>
      </c>
      <c r="D128" s="8">
        <v>157500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</row>
    <row r="129" spans="1:32" ht="36.75" customHeight="1" x14ac:dyDescent="0.3">
      <c r="A129" s="12">
        <v>127</v>
      </c>
      <c r="B129" s="13" t="s">
        <v>89</v>
      </c>
      <c r="C129" s="8">
        <v>0</v>
      </c>
      <c r="D129" s="8">
        <v>0</v>
      </c>
      <c r="E129" s="8">
        <v>482490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</row>
    <row r="130" spans="1:32" ht="37.5" customHeight="1" x14ac:dyDescent="0.3">
      <c r="A130" s="12">
        <v>128</v>
      </c>
      <c r="B130" s="13" t="s">
        <v>144</v>
      </c>
      <c r="C130" s="8">
        <v>0</v>
      </c>
      <c r="D130" s="8">
        <v>0</v>
      </c>
      <c r="E130" s="8">
        <v>317300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</row>
    <row r="131" spans="1:32" ht="34.5" customHeight="1" x14ac:dyDescent="0.3">
      <c r="A131" s="12">
        <v>129</v>
      </c>
      <c r="B131" s="13" t="s">
        <v>145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</row>
    <row r="132" spans="1:32" ht="38.25" customHeight="1" x14ac:dyDescent="0.3">
      <c r="A132" s="12">
        <v>130</v>
      </c>
      <c r="B132" s="13" t="s">
        <v>90</v>
      </c>
      <c r="C132" s="8">
        <v>175500</v>
      </c>
      <c r="D132" s="8">
        <v>67500</v>
      </c>
      <c r="E132" s="8">
        <v>152610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</row>
    <row r="133" spans="1:32" s="20" customFormat="1" ht="38.25" customHeight="1" x14ac:dyDescent="0.3">
      <c r="A133" s="12">
        <v>131</v>
      </c>
      <c r="B133" s="13" t="s">
        <v>160</v>
      </c>
      <c r="C133" s="8">
        <v>175500</v>
      </c>
      <c r="D133" s="8">
        <v>202500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</row>
    <row r="134" spans="1:32" s="20" customFormat="1" ht="38.25" customHeight="1" x14ac:dyDescent="0.3">
      <c r="A134" s="12">
        <v>132</v>
      </c>
      <c r="B134" s="13" t="s">
        <v>169</v>
      </c>
      <c r="C134" s="8">
        <v>274500</v>
      </c>
      <c r="D134" s="8">
        <v>463500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14"/>
      <c r="P134" s="15"/>
      <c r="AE134" s="14"/>
      <c r="AF134" s="15"/>
    </row>
    <row r="135" spans="1:32" s="20" customFormat="1" ht="38.25" customHeight="1" x14ac:dyDescent="0.3">
      <c r="A135" s="12">
        <v>133</v>
      </c>
      <c r="B135" s="13" t="s">
        <v>181</v>
      </c>
      <c r="C135" s="8">
        <v>216000</v>
      </c>
      <c r="D135" s="8">
        <v>108000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5"/>
      <c r="P135" s="15"/>
      <c r="AE135" s="14"/>
      <c r="AF135" s="15"/>
    </row>
    <row r="136" spans="1:32" ht="31.5" customHeight="1" x14ac:dyDescent="0.3">
      <c r="A136" s="12">
        <v>134</v>
      </c>
      <c r="B136" s="13" t="s">
        <v>91</v>
      </c>
      <c r="C136" s="8">
        <v>632500</v>
      </c>
      <c r="D136" s="8">
        <v>688500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</row>
    <row r="137" spans="1:32" ht="28.5" customHeight="1" x14ac:dyDescent="0.3">
      <c r="A137" s="12">
        <v>135</v>
      </c>
      <c r="B137" s="13" t="s">
        <v>92</v>
      </c>
      <c r="C137" s="8">
        <v>387000</v>
      </c>
      <c r="D137" s="8">
        <v>301500</v>
      </c>
      <c r="E137" s="8">
        <v>232920</v>
      </c>
      <c r="F137" s="8">
        <v>0</v>
      </c>
      <c r="G137" s="8">
        <v>0</v>
      </c>
      <c r="H137" s="8">
        <v>270000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</row>
    <row r="138" spans="1:32" ht="28.5" customHeight="1" x14ac:dyDescent="0.3">
      <c r="A138" s="12">
        <v>136</v>
      </c>
      <c r="B138" s="13" t="s">
        <v>146</v>
      </c>
      <c r="C138" s="8">
        <v>411500</v>
      </c>
      <c r="D138" s="8">
        <v>461500</v>
      </c>
      <c r="E138" s="8">
        <v>0</v>
      </c>
      <c r="F138" s="8">
        <v>0</v>
      </c>
      <c r="G138" s="8">
        <v>0</v>
      </c>
      <c r="H138" s="8">
        <v>472500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</row>
    <row r="139" spans="1:32" ht="28.5" customHeight="1" x14ac:dyDescent="0.3">
      <c r="A139" s="12">
        <v>137</v>
      </c>
      <c r="B139" s="13" t="s">
        <v>147</v>
      </c>
      <c r="C139" s="8">
        <v>225000</v>
      </c>
      <c r="D139" s="8">
        <v>364500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32" ht="28.5" customHeight="1" x14ac:dyDescent="0.3">
      <c r="A140" s="12">
        <v>138</v>
      </c>
      <c r="B140" s="13" t="s">
        <v>93</v>
      </c>
      <c r="C140" s="8">
        <v>0</v>
      </c>
      <c r="D140" s="8">
        <v>0</v>
      </c>
      <c r="E140" s="8">
        <v>309420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32" ht="28.5" customHeight="1" x14ac:dyDescent="0.3">
      <c r="A141" s="12">
        <v>139</v>
      </c>
      <c r="B141" s="13" t="s">
        <v>94</v>
      </c>
      <c r="C141" s="8">
        <v>0</v>
      </c>
      <c r="D141" s="8">
        <v>0</v>
      </c>
      <c r="E141" s="8">
        <v>190990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32" ht="28.5" customHeight="1" x14ac:dyDescent="0.3">
      <c r="A142" s="12">
        <v>140</v>
      </c>
      <c r="B142" s="13" t="s">
        <v>95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32" ht="28.5" customHeight="1" x14ac:dyDescent="0.3">
      <c r="A143" s="12">
        <v>141</v>
      </c>
      <c r="B143" s="13" t="s">
        <v>96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</row>
    <row r="144" spans="1:32" ht="28.5" customHeight="1" x14ac:dyDescent="0.3">
      <c r="A144" s="12">
        <v>142</v>
      </c>
      <c r="B144" s="13" t="s">
        <v>97</v>
      </c>
      <c r="C144" s="8">
        <v>472500</v>
      </c>
      <c r="D144" s="8">
        <v>918000</v>
      </c>
      <c r="E144" s="8">
        <v>129170</v>
      </c>
      <c r="F144" s="8">
        <v>0</v>
      </c>
      <c r="G144" s="8">
        <v>380000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</row>
    <row r="145" spans="1:14" ht="28.5" customHeight="1" x14ac:dyDescent="0.3">
      <c r="A145" s="12">
        <v>143</v>
      </c>
      <c r="B145" s="13" t="s">
        <v>98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</row>
    <row r="146" spans="1:14" ht="28.5" customHeight="1" x14ac:dyDescent="0.3">
      <c r="A146" s="12">
        <v>144</v>
      </c>
      <c r="B146" s="13" t="s">
        <v>148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</row>
    <row r="147" spans="1:14" ht="28.5" customHeight="1" x14ac:dyDescent="0.3">
      <c r="A147" s="12">
        <v>145</v>
      </c>
      <c r="B147" s="13" t="s">
        <v>99</v>
      </c>
      <c r="C147" s="8">
        <v>2848500</v>
      </c>
      <c r="D147" s="8">
        <v>3789500</v>
      </c>
      <c r="E147" s="8">
        <v>113900</v>
      </c>
      <c r="F147" s="8">
        <v>0</v>
      </c>
      <c r="G147" s="8">
        <v>0</v>
      </c>
      <c r="H147" s="8">
        <v>54000</v>
      </c>
      <c r="I147" s="8">
        <v>0</v>
      </c>
      <c r="J147" s="8">
        <v>175500</v>
      </c>
      <c r="K147" s="8">
        <v>0</v>
      </c>
      <c r="L147" s="8">
        <v>0</v>
      </c>
      <c r="M147" s="8">
        <v>0</v>
      </c>
      <c r="N147" s="8">
        <v>0</v>
      </c>
    </row>
    <row r="148" spans="1:14" ht="28.5" customHeight="1" x14ac:dyDescent="0.3">
      <c r="A148" s="12">
        <v>146</v>
      </c>
      <c r="B148" s="13" t="s">
        <v>100</v>
      </c>
      <c r="C148" s="8">
        <v>963000</v>
      </c>
      <c r="D148" s="8">
        <v>1210500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</row>
    <row r="149" spans="1:14" ht="28.5" customHeight="1" x14ac:dyDescent="0.3">
      <c r="A149" s="12">
        <v>147</v>
      </c>
      <c r="B149" s="13" t="s">
        <v>101</v>
      </c>
      <c r="C149" s="8">
        <v>201500</v>
      </c>
      <c r="D149" s="8">
        <v>197500</v>
      </c>
      <c r="E149" s="8">
        <v>214320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</row>
    <row r="150" spans="1:14" ht="28.5" customHeight="1" x14ac:dyDescent="0.3">
      <c r="A150" s="12">
        <v>148</v>
      </c>
      <c r="B150" s="13" t="s">
        <v>149</v>
      </c>
      <c r="C150" s="8">
        <v>328500</v>
      </c>
      <c r="D150" s="8">
        <v>670500</v>
      </c>
      <c r="E150" s="8">
        <v>0</v>
      </c>
      <c r="F150" s="8">
        <v>0</v>
      </c>
      <c r="G150" s="8">
        <v>0</v>
      </c>
      <c r="H150" s="8">
        <v>0</v>
      </c>
      <c r="I150" s="8">
        <v>12962765</v>
      </c>
      <c r="J150" s="8">
        <v>0</v>
      </c>
      <c r="K150" s="8">
        <v>0</v>
      </c>
      <c r="L150" s="8">
        <v>0</v>
      </c>
      <c r="M150" s="8">
        <v>321500</v>
      </c>
      <c r="N150" s="8">
        <v>0</v>
      </c>
    </row>
    <row r="151" spans="1:14" ht="28.5" customHeight="1" x14ac:dyDescent="0.3">
      <c r="A151" s="12">
        <v>149</v>
      </c>
      <c r="B151" s="13" t="s">
        <v>102</v>
      </c>
      <c r="C151" s="8">
        <v>1336500</v>
      </c>
      <c r="D151" s="8">
        <v>1674000</v>
      </c>
      <c r="E151" s="8">
        <v>138330</v>
      </c>
      <c r="F151" s="8">
        <v>0</v>
      </c>
      <c r="G151" s="8">
        <v>0</v>
      </c>
      <c r="H151" s="8">
        <v>54000</v>
      </c>
      <c r="I151" s="8">
        <v>594000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</row>
    <row r="152" spans="1:14" ht="31.5" customHeight="1" x14ac:dyDescent="0.3">
      <c r="A152" s="12">
        <v>150</v>
      </c>
      <c r="B152" s="13" t="s">
        <v>103</v>
      </c>
      <c r="C152" s="8">
        <v>14404500</v>
      </c>
      <c r="D152" s="8">
        <v>16707000</v>
      </c>
      <c r="E152" s="8">
        <v>419920</v>
      </c>
      <c r="F152" s="8">
        <v>441000</v>
      </c>
      <c r="G152" s="8">
        <v>1880000</v>
      </c>
      <c r="H152" s="8">
        <v>0</v>
      </c>
      <c r="I152" s="8">
        <v>554500</v>
      </c>
      <c r="J152" s="8">
        <v>0</v>
      </c>
      <c r="K152" s="8">
        <v>1622748</v>
      </c>
      <c r="L152" s="8">
        <v>99000</v>
      </c>
      <c r="M152" s="8">
        <v>0</v>
      </c>
      <c r="N152" s="8">
        <v>0</v>
      </c>
    </row>
    <row r="153" spans="1:14" ht="28.5" customHeight="1" x14ac:dyDescent="0.3">
      <c r="A153" s="12">
        <v>151</v>
      </c>
      <c r="B153" s="13" t="s">
        <v>150</v>
      </c>
      <c r="C153" s="8">
        <v>0</v>
      </c>
      <c r="D153" s="8">
        <v>0</v>
      </c>
      <c r="E153" s="8">
        <v>149710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</row>
    <row r="154" spans="1:14" ht="28.5" customHeight="1" x14ac:dyDescent="0.3">
      <c r="A154" s="12">
        <v>152</v>
      </c>
      <c r="B154" s="13" t="s">
        <v>104</v>
      </c>
      <c r="C154" s="8">
        <v>0</v>
      </c>
      <c r="D154" s="8">
        <v>0</v>
      </c>
      <c r="E154" s="8">
        <v>378030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</row>
    <row r="155" spans="1:14" ht="28.5" customHeight="1" x14ac:dyDescent="0.3">
      <c r="A155" s="12">
        <v>153</v>
      </c>
      <c r="B155" s="13" t="s">
        <v>105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</row>
    <row r="156" spans="1:14" ht="28.5" customHeight="1" x14ac:dyDescent="0.3">
      <c r="A156" s="12">
        <v>154</v>
      </c>
      <c r="B156" s="13" t="s">
        <v>106</v>
      </c>
      <c r="C156" s="8">
        <v>0</v>
      </c>
      <c r="D156" s="8">
        <v>0</v>
      </c>
      <c r="E156" s="8">
        <v>691060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14" ht="28.5" customHeight="1" x14ac:dyDescent="0.3">
      <c r="A157" s="12">
        <v>155</v>
      </c>
      <c r="B157" s="13" t="s">
        <v>107</v>
      </c>
      <c r="C157" s="8">
        <v>0</v>
      </c>
      <c r="D157" s="8">
        <v>0</v>
      </c>
      <c r="E157" s="8">
        <v>119020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</row>
    <row r="158" spans="1:14" ht="28.5" customHeight="1" x14ac:dyDescent="0.3">
      <c r="A158" s="12">
        <v>156</v>
      </c>
      <c r="B158" s="13" t="s">
        <v>163</v>
      </c>
      <c r="C158" s="8">
        <v>445500</v>
      </c>
      <c r="D158" s="8">
        <v>432000</v>
      </c>
      <c r="E158" s="8">
        <v>26860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</row>
    <row r="159" spans="1:14" ht="28.5" customHeight="1" x14ac:dyDescent="0.3">
      <c r="A159" s="12">
        <v>157</v>
      </c>
      <c r="B159" s="13" t="s">
        <v>108</v>
      </c>
      <c r="C159" s="8">
        <v>796500</v>
      </c>
      <c r="D159" s="8">
        <v>657000</v>
      </c>
      <c r="E159" s="8">
        <v>9940</v>
      </c>
      <c r="F159" s="8">
        <v>0</v>
      </c>
      <c r="G159" s="8">
        <v>0</v>
      </c>
      <c r="H159" s="8">
        <v>891000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14" ht="28.5" customHeight="1" x14ac:dyDescent="0.3">
      <c r="A160" s="12">
        <v>158</v>
      </c>
      <c r="B160" s="13" t="s">
        <v>109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</row>
    <row r="161" spans="1:15" ht="28.5" customHeight="1" x14ac:dyDescent="0.3">
      <c r="A161" s="12">
        <v>159</v>
      </c>
      <c r="B161" s="13" t="s">
        <v>110</v>
      </c>
      <c r="C161" s="8">
        <v>760000</v>
      </c>
      <c r="D161" s="8">
        <v>1115000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</row>
    <row r="162" spans="1:15" ht="34.5" customHeight="1" x14ac:dyDescent="0.3">
      <c r="A162" s="12">
        <v>160</v>
      </c>
      <c r="B162" s="13" t="s">
        <v>111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5" ht="28.5" customHeight="1" x14ac:dyDescent="0.3">
      <c r="A163" s="12">
        <v>161</v>
      </c>
      <c r="B163" s="13" t="s">
        <v>112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5" ht="28.5" customHeight="1" x14ac:dyDescent="0.3">
      <c r="A164" s="12">
        <v>162</v>
      </c>
      <c r="B164" s="13" t="s">
        <v>113</v>
      </c>
      <c r="C164" s="8">
        <v>0</v>
      </c>
      <c r="D164" s="8">
        <v>0</v>
      </c>
      <c r="E164" s="8">
        <v>671670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5" ht="28.5" customHeight="1" x14ac:dyDescent="0.3">
      <c r="A165" s="12">
        <v>163</v>
      </c>
      <c r="B165" s="13" t="s">
        <v>151</v>
      </c>
      <c r="C165" s="8">
        <v>20801700</v>
      </c>
      <c r="D165" s="8">
        <v>16170000</v>
      </c>
      <c r="E165" s="8">
        <v>0</v>
      </c>
      <c r="F165" s="8">
        <v>27000</v>
      </c>
      <c r="G165" s="8">
        <v>4261400</v>
      </c>
      <c r="H165" s="8">
        <v>0</v>
      </c>
      <c r="I165" s="8">
        <v>149000</v>
      </c>
      <c r="J165" s="8">
        <v>0</v>
      </c>
      <c r="K165" s="8">
        <v>0</v>
      </c>
      <c r="L165" s="8">
        <v>2074500</v>
      </c>
      <c r="M165" s="8">
        <v>0</v>
      </c>
      <c r="N165" s="8">
        <v>0</v>
      </c>
    </row>
    <row r="166" spans="1:15" ht="28.5" customHeight="1" x14ac:dyDescent="0.3">
      <c r="A166" s="12">
        <v>164</v>
      </c>
      <c r="B166" s="13" t="s">
        <v>152</v>
      </c>
      <c r="C166" s="8">
        <v>535500</v>
      </c>
      <c r="D166" s="8">
        <v>805500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5" ht="37.5" customHeight="1" x14ac:dyDescent="0.3">
      <c r="A167" s="12">
        <v>165</v>
      </c>
      <c r="B167" s="13" t="s">
        <v>114</v>
      </c>
      <c r="C167" s="8">
        <v>720000</v>
      </c>
      <c r="D167" s="8">
        <v>753000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</row>
    <row r="168" spans="1:15" ht="28.5" customHeight="1" x14ac:dyDescent="0.3">
      <c r="A168" s="12">
        <v>166</v>
      </c>
      <c r="B168" s="13" t="s">
        <v>153</v>
      </c>
      <c r="C168" s="8">
        <v>0</v>
      </c>
      <c r="D168" s="8">
        <v>0</v>
      </c>
      <c r="E168" s="8">
        <v>446320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</row>
    <row r="169" spans="1:15" ht="28.5" customHeight="1" x14ac:dyDescent="0.3">
      <c r="A169" s="12">
        <v>167</v>
      </c>
      <c r="B169" s="13" t="s">
        <v>115</v>
      </c>
      <c r="C169" s="8">
        <v>0</v>
      </c>
      <c r="D169" s="8">
        <v>0</v>
      </c>
      <c r="E169" s="8">
        <v>1291500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5" ht="28.5" customHeight="1" x14ac:dyDescent="0.3">
      <c r="A170" s="12">
        <v>168</v>
      </c>
      <c r="B170" s="13" t="s">
        <v>154</v>
      </c>
      <c r="C170" s="8">
        <v>0</v>
      </c>
      <c r="D170" s="8">
        <v>0</v>
      </c>
      <c r="E170" s="8">
        <v>441520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</row>
    <row r="171" spans="1:15" ht="28.5" customHeight="1" x14ac:dyDescent="0.3">
      <c r="A171" s="12">
        <v>169</v>
      </c>
      <c r="B171" s="13" t="s">
        <v>116</v>
      </c>
      <c r="C171" s="8">
        <v>1968000</v>
      </c>
      <c r="D171" s="8">
        <v>1477000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19631000</v>
      </c>
      <c r="M171" s="8">
        <v>0</v>
      </c>
      <c r="N171" s="8">
        <v>0</v>
      </c>
    </row>
    <row r="172" spans="1:15" ht="28.5" customHeight="1" x14ac:dyDescent="0.3">
      <c r="A172" s="12">
        <v>170</v>
      </c>
      <c r="B172" s="13" t="s">
        <v>192</v>
      </c>
      <c r="C172" s="8">
        <v>892500</v>
      </c>
      <c r="D172" s="8">
        <v>526500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</row>
    <row r="173" spans="1:15" s="24" customFormat="1" ht="28.5" customHeight="1" x14ac:dyDescent="0.35">
      <c r="A173" s="12"/>
      <c r="B173" s="22" t="s">
        <v>117</v>
      </c>
      <c r="C173" s="7">
        <v>132738300</v>
      </c>
      <c r="D173" s="7">
        <v>140510900</v>
      </c>
      <c r="E173" s="7">
        <v>22772900</v>
      </c>
      <c r="F173" s="7">
        <v>495000</v>
      </c>
      <c r="G173" s="7">
        <v>17614900</v>
      </c>
      <c r="H173" s="7">
        <v>5292000</v>
      </c>
      <c r="I173" s="7">
        <v>15313265</v>
      </c>
      <c r="J173" s="7">
        <v>2169000</v>
      </c>
      <c r="K173" s="7">
        <v>1771248</v>
      </c>
      <c r="L173" s="7">
        <v>25980500</v>
      </c>
      <c r="M173" s="7">
        <v>9963538</v>
      </c>
      <c r="N173" s="7">
        <v>310500</v>
      </c>
      <c r="O173" s="23"/>
    </row>
    <row r="174" spans="1:15" ht="16.5" customHeight="1" x14ac:dyDescent="0.2">
      <c r="A174" s="25"/>
      <c r="B174" s="61" t="s">
        <v>210</v>
      </c>
      <c r="C174" s="62"/>
      <c r="D174" s="62">
        <v>201828</v>
      </c>
      <c r="E174" s="63"/>
      <c r="F174" s="62"/>
      <c r="G174" s="64"/>
      <c r="H174" s="64"/>
      <c r="I174" s="64"/>
      <c r="J174" s="64"/>
      <c r="K174" s="64"/>
      <c r="L174" s="64"/>
      <c r="M174" s="64"/>
      <c r="N174" s="61"/>
    </row>
    <row r="175" spans="1:15" ht="16.5" customHeight="1" x14ac:dyDescent="0.3">
      <c r="A175" s="73"/>
      <c r="C175" s="26"/>
      <c r="D175" s="28"/>
      <c r="E175" s="26"/>
      <c r="F175" s="26"/>
      <c r="G175" s="26"/>
      <c r="H175" s="25"/>
      <c r="I175" s="25"/>
      <c r="J175" s="25"/>
      <c r="K175" s="26"/>
      <c r="L175" s="25"/>
      <c r="M175" s="25"/>
    </row>
    <row r="176" spans="1:15" ht="16.5" customHeight="1" x14ac:dyDescent="0.2">
      <c r="A176" s="25"/>
      <c r="C176" s="26"/>
      <c r="D176" s="26"/>
      <c r="E176" s="25"/>
      <c r="F176" s="26"/>
      <c r="G176" s="25"/>
      <c r="H176" s="25"/>
      <c r="I176" s="25"/>
      <c r="J176" s="25"/>
      <c r="K176" s="25"/>
      <c r="L176" s="25"/>
      <c r="M176" s="25"/>
    </row>
    <row r="177" spans="1:15" ht="33.75" customHeight="1" x14ac:dyDescent="0.2">
      <c r="A177" s="29"/>
      <c r="B177" s="75" t="s">
        <v>167</v>
      </c>
      <c r="C177" s="10" t="s">
        <v>2</v>
      </c>
      <c r="D177" s="10" t="s">
        <v>3</v>
      </c>
      <c r="E177" s="10" t="s">
        <v>215</v>
      </c>
      <c r="F177" s="10" t="s">
        <v>4</v>
      </c>
      <c r="G177" s="10" t="s">
        <v>5</v>
      </c>
      <c r="H177" s="10" t="s">
        <v>6</v>
      </c>
      <c r="I177" s="10" t="s">
        <v>7</v>
      </c>
      <c r="J177" s="10" t="s">
        <v>8</v>
      </c>
      <c r="K177" s="10" t="s">
        <v>9</v>
      </c>
      <c r="L177" s="10" t="s">
        <v>10</v>
      </c>
      <c r="M177" s="10" t="s">
        <v>11</v>
      </c>
      <c r="N177" s="55" t="s">
        <v>191</v>
      </c>
    </row>
    <row r="178" spans="1:15" ht="27" customHeight="1" x14ac:dyDescent="0.3">
      <c r="A178" s="30"/>
      <c r="B178" s="75"/>
      <c r="C178" s="31">
        <v>1324.5</v>
      </c>
      <c r="D178" s="31">
        <v>1183.43</v>
      </c>
      <c r="E178" s="31">
        <v>1000</v>
      </c>
      <c r="F178" s="31">
        <v>1240.5999999999999</v>
      </c>
      <c r="G178" s="31">
        <v>1240.5999999999999</v>
      </c>
      <c r="H178" s="31">
        <v>1324.5</v>
      </c>
      <c r="I178" s="32">
        <v>1009.08</v>
      </c>
      <c r="J178" s="31">
        <v>1183.43</v>
      </c>
      <c r="K178" s="31">
        <v>1183.43</v>
      </c>
      <c r="L178" s="31">
        <v>1183.43</v>
      </c>
      <c r="M178" s="31">
        <v>1183.43</v>
      </c>
      <c r="N178" s="31">
        <v>1324.5</v>
      </c>
    </row>
    <row r="179" spans="1:15" ht="16.5" customHeight="1" x14ac:dyDescent="0.2"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</row>
    <row r="180" spans="1:15" ht="27" customHeight="1" x14ac:dyDescent="0.3">
      <c r="B180" s="2" t="s">
        <v>118</v>
      </c>
      <c r="C180" s="76" t="s">
        <v>198</v>
      </c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</row>
    <row r="181" spans="1:15" ht="38.25" customHeight="1" x14ac:dyDescent="0.25">
      <c r="A181" s="3" t="s">
        <v>0</v>
      </c>
      <c r="B181" s="4" t="s">
        <v>1</v>
      </c>
      <c r="C181" s="10" t="s">
        <v>2</v>
      </c>
      <c r="D181" s="10" t="s">
        <v>3</v>
      </c>
      <c r="E181" s="10" t="s">
        <v>215</v>
      </c>
      <c r="F181" s="10" t="s">
        <v>4</v>
      </c>
      <c r="G181" s="10" t="s">
        <v>5</v>
      </c>
      <c r="H181" s="10" t="s">
        <v>6</v>
      </c>
      <c r="I181" s="10" t="s">
        <v>7</v>
      </c>
      <c r="J181" s="10" t="s">
        <v>8</v>
      </c>
      <c r="K181" s="10" t="s">
        <v>9</v>
      </c>
      <c r="L181" s="10" t="s">
        <v>10</v>
      </c>
      <c r="M181" s="10" t="s">
        <v>11</v>
      </c>
      <c r="N181" s="55" t="s">
        <v>191</v>
      </c>
      <c r="O181" s="33" t="s">
        <v>168</v>
      </c>
    </row>
    <row r="182" spans="1:15" ht="38.25" customHeight="1" x14ac:dyDescent="0.3">
      <c r="A182" s="3">
        <v>1</v>
      </c>
      <c r="B182" s="13" t="s">
        <v>183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254.81313703284258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7">
        <v>254.81313703284258</v>
      </c>
    </row>
    <row r="183" spans="1:15" ht="28.5" customHeight="1" x14ac:dyDescent="0.3">
      <c r="A183" s="12">
        <v>2</v>
      </c>
      <c r="B183" s="13" t="s">
        <v>12</v>
      </c>
      <c r="C183" s="8">
        <v>428.08607021517554</v>
      </c>
      <c r="D183" s="8">
        <v>756.69874855293506</v>
      </c>
      <c r="E183" s="8">
        <v>124.04</v>
      </c>
      <c r="F183" s="8">
        <v>10.881831371916816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7">
        <v>1319.7066501400275</v>
      </c>
    </row>
    <row r="184" spans="1:15" ht="34.5" customHeight="1" x14ac:dyDescent="0.3">
      <c r="A184" s="3">
        <v>3</v>
      </c>
      <c r="B184" s="13" t="s">
        <v>157</v>
      </c>
      <c r="C184" s="8">
        <v>251.41562853907135</v>
      </c>
      <c r="D184" s="8">
        <v>859.36641795458956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87.457644305113092</v>
      </c>
      <c r="L184" s="8">
        <v>0</v>
      </c>
      <c r="M184" s="8">
        <v>0</v>
      </c>
      <c r="N184" s="8">
        <v>0</v>
      </c>
      <c r="O184" s="7">
        <v>1198.2396907987738</v>
      </c>
    </row>
    <row r="185" spans="1:15" ht="28.5" customHeight="1" x14ac:dyDescent="0.3">
      <c r="A185" s="12">
        <v>4</v>
      </c>
      <c r="B185" s="13" t="s">
        <v>13</v>
      </c>
      <c r="C185" s="8">
        <v>407.70101925254812</v>
      </c>
      <c r="D185" s="8">
        <v>730.08120463398757</v>
      </c>
      <c r="E185" s="8">
        <v>0</v>
      </c>
      <c r="F185" s="8">
        <v>0</v>
      </c>
      <c r="G185" s="8">
        <v>0</v>
      </c>
      <c r="H185" s="8">
        <v>20.385050962627407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7">
        <v>1158.1672748491631</v>
      </c>
    </row>
    <row r="186" spans="1:15" ht="28.5" customHeight="1" x14ac:dyDescent="0.3">
      <c r="A186" s="3">
        <v>5</v>
      </c>
      <c r="B186" s="13" t="s">
        <v>14</v>
      </c>
      <c r="C186" s="8">
        <v>0</v>
      </c>
      <c r="D186" s="8">
        <v>0</v>
      </c>
      <c r="E186" s="8">
        <v>173.19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7">
        <v>173.19</v>
      </c>
    </row>
    <row r="187" spans="1:15" ht="28.5" customHeight="1" x14ac:dyDescent="0.3">
      <c r="A187" s="12">
        <v>6</v>
      </c>
      <c r="B187" s="13" t="s">
        <v>15</v>
      </c>
      <c r="C187" s="8">
        <v>2169.120422801057</v>
      </c>
      <c r="D187" s="8">
        <v>1232.0120328198541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7">
        <v>3401.1324556209111</v>
      </c>
    </row>
    <row r="188" spans="1:15" ht="28.5" customHeight="1" x14ac:dyDescent="0.3">
      <c r="A188" s="3">
        <v>7</v>
      </c>
      <c r="B188" s="13" t="s">
        <v>170</v>
      </c>
      <c r="C188" s="8">
        <v>322.76330690826728</v>
      </c>
      <c r="D188" s="8">
        <v>311.80551447909886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7">
        <v>634.56882138736614</v>
      </c>
    </row>
    <row r="189" spans="1:15" ht="28.5" customHeight="1" x14ac:dyDescent="0.3">
      <c r="A189" s="12">
        <v>8</v>
      </c>
      <c r="B189" s="13" t="s">
        <v>16</v>
      </c>
      <c r="C189" s="8">
        <v>0</v>
      </c>
      <c r="D189" s="8">
        <v>0</v>
      </c>
      <c r="E189" s="8">
        <v>475.21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7">
        <v>475.21</v>
      </c>
    </row>
    <row r="190" spans="1:15" ht="28.5" customHeight="1" x14ac:dyDescent="0.3">
      <c r="A190" s="3">
        <v>9</v>
      </c>
      <c r="B190" s="13" t="s">
        <v>17</v>
      </c>
      <c r="C190" s="8">
        <v>0</v>
      </c>
      <c r="D190" s="8">
        <v>0</v>
      </c>
      <c r="E190" s="8">
        <v>1168.78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7">
        <v>1168.78</v>
      </c>
    </row>
    <row r="191" spans="1:15" ht="28.5" customHeight="1" x14ac:dyDescent="0.3">
      <c r="A191" s="12">
        <v>10</v>
      </c>
      <c r="B191" s="13" t="s">
        <v>18</v>
      </c>
      <c r="C191" s="8">
        <v>0</v>
      </c>
      <c r="D191" s="8">
        <v>0</v>
      </c>
      <c r="E191" s="8">
        <v>438.76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7">
        <v>438.76</v>
      </c>
    </row>
    <row r="192" spans="1:15" ht="28.5" customHeight="1" x14ac:dyDescent="0.3">
      <c r="A192" s="3">
        <v>11</v>
      </c>
      <c r="B192" s="13" t="s">
        <v>19</v>
      </c>
      <c r="C192" s="8">
        <v>20.385050962627407</v>
      </c>
      <c r="D192" s="8">
        <v>34.222556467218169</v>
      </c>
      <c r="E192" s="8">
        <v>8.34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7">
        <v>62.947607429845576</v>
      </c>
    </row>
    <row r="193" spans="1:685" ht="39" customHeight="1" x14ac:dyDescent="0.3">
      <c r="A193" s="12">
        <v>12</v>
      </c>
      <c r="B193" s="13" t="s">
        <v>122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7">
        <v>0</v>
      </c>
    </row>
    <row r="194" spans="1:685" ht="28.5" customHeight="1" x14ac:dyDescent="0.3">
      <c r="A194" s="3">
        <v>13</v>
      </c>
      <c r="B194" s="13" t="s">
        <v>20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7">
        <v>0</v>
      </c>
    </row>
    <row r="195" spans="1:685" ht="28.5" customHeight="1" x14ac:dyDescent="0.3">
      <c r="A195" s="12">
        <v>14</v>
      </c>
      <c r="B195" s="13" t="s">
        <v>21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7">
        <v>0</v>
      </c>
    </row>
    <row r="196" spans="1:685" ht="28.5" customHeight="1" x14ac:dyDescent="0.3">
      <c r="A196" s="3">
        <v>15</v>
      </c>
      <c r="B196" s="13" t="s">
        <v>123</v>
      </c>
      <c r="C196" s="8">
        <v>0</v>
      </c>
      <c r="D196" s="8">
        <v>0</v>
      </c>
      <c r="E196" s="8">
        <v>224.6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7">
        <v>224.6</v>
      </c>
    </row>
    <row r="197" spans="1:685" ht="28.5" customHeight="1" x14ac:dyDescent="0.3">
      <c r="A197" s="12">
        <v>16</v>
      </c>
      <c r="B197" s="13" t="s">
        <v>22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7">
        <v>0</v>
      </c>
    </row>
    <row r="198" spans="1:685" ht="28.5" customHeight="1" x14ac:dyDescent="0.3">
      <c r="A198" s="3">
        <v>17</v>
      </c>
      <c r="B198" s="13" t="s">
        <v>120</v>
      </c>
      <c r="C198" s="8">
        <v>71.347678369195918</v>
      </c>
      <c r="D198" s="8">
        <v>114.07518822406057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7">
        <v>185.42286659325649</v>
      </c>
    </row>
    <row r="199" spans="1:685" ht="28.5" customHeight="1" x14ac:dyDescent="0.3">
      <c r="A199" s="12">
        <v>18</v>
      </c>
      <c r="B199" s="13" t="s">
        <v>23</v>
      </c>
      <c r="C199" s="8">
        <v>2004.5300113250282</v>
      </c>
      <c r="D199" s="8">
        <v>1965.8957437279771</v>
      </c>
      <c r="E199" s="8">
        <v>44.15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7">
        <v>4014.5757550530057</v>
      </c>
    </row>
    <row r="200" spans="1:685" ht="28.5" customHeight="1" x14ac:dyDescent="0.3">
      <c r="A200" s="3">
        <v>19</v>
      </c>
      <c r="B200" s="13" t="s">
        <v>24</v>
      </c>
      <c r="C200" s="8">
        <v>713.85428463571156</v>
      </c>
      <c r="D200" s="8">
        <v>913.02400648961066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7">
        <v>1626.8782911253222</v>
      </c>
    </row>
    <row r="201" spans="1:685" s="20" customFormat="1" ht="28.5" customHeight="1" x14ac:dyDescent="0.3">
      <c r="A201" s="12">
        <v>20</v>
      </c>
      <c r="B201" s="13" t="s">
        <v>164</v>
      </c>
      <c r="C201" s="8">
        <v>251.41562853907135</v>
      </c>
      <c r="D201" s="8">
        <v>144.49523841714338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7">
        <v>395.9108669562147</v>
      </c>
      <c r="P201" s="15"/>
      <c r="Q201" s="16"/>
      <c r="R201" s="16"/>
      <c r="S201" s="16"/>
      <c r="T201" s="17"/>
      <c r="U201" s="17"/>
      <c r="V201" s="17"/>
      <c r="W201" s="17"/>
      <c r="X201" s="17"/>
      <c r="Y201" s="17"/>
      <c r="Z201" s="17"/>
      <c r="AA201" s="17"/>
      <c r="AB201" s="17"/>
      <c r="AC201" s="18"/>
      <c r="AE201" s="14"/>
      <c r="AF201" s="15"/>
      <c r="AG201" s="16"/>
      <c r="AH201" s="16"/>
      <c r="AI201" s="16"/>
      <c r="AJ201" s="17"/>
      <c r="AK201" s="17"/>
      <c r="AL201" s="17"/>
      <c r="AM201" s="17"/>
      <c r="AN201" s="17"/>
      <c r="AO201" s="17"/>
      <c r="AP201" s="17"/>
      <c r="AQ201" s="17"/>
      <c r="AR201" s="17"/>
      <c r="AS201" s="18"/>
      <c r="AU201" s="14"/>
      <c r="AV201" s="15"/>
      <c r="AW201" s="16"/>
      <c r="AX201" s="16"/>
      <c r="AY201" s="16"/>
      <c r="AZ201" s="17"/>
      <c r="BA201" s="17"/>
      <c r="BB201" s="17"/>
      <c r="BC201" s="17"/>
      <c r="BD201" s="17"/>
      <c r="BE201" s="17"/>
      <c r="BF201" s="17"/>
      <c r="BG201" s="17"/>
      <c r="BH201" s="17"/>
      <c r="BI201" s="18"/>
      <c r="BK201" s="14"/>
      <c r="BL201" s="15"/>
      <c r="BM201" s="16"/>
      <c r="BN201" s="16"/>
      <c r="BO201" s="16"/>
      <c r="BP201" s="17"/>
      <c r="BQ201" s="17"/>
      <c r="BR201" s="17"/>
      <c r="BS201" s="17"/>
      <c r="BT201" s="17"/>
      <c r="BU201" s="17"/>
      <c r="BV201" s="17"/>
      <c r="BW201" s="17"/>
      <c r="BX201" s="17"/>
      <c r="BY201" s="18"/>
      <c r="CA201" s="14"/>
      <c r="CB201" s="15"/>
      <c r="CC201" s="16"/>
      <c r="CD201" s="16"/>
      <c r="CE201" s="16"/>
      <c r="CF201" s="17"/>
      <c r="CG201" s="17"/>
      <c r="CH201" s="17"/>
      <c r="CI201" s="17"/>
      <c r="CJ201" s="17"/>
      <c r="CK201" s="17"/>
      <c r="CL201" s="17"/>
      <c r="CM201" s="17"/>
      <c r="CN201" s="17"/>
      <c r="CO201" s="18"/>
      <c r="CQ201" s="14"/>
      <c r="CR201" s="15"/>
      <c r="CS201" s="16"/>
      <c r="CT201" s="16"/>
      <c r="CU201" s="16"/>
      <c r="CV201" s="17"/>
      <c r="CW201" s="17"/>
      <c r="CX201" s="17"/>
      <c r="CY201" s="17"/>
      <c r="CZ201" s="17"/>
      <c r="DA201" s="17"/>
      <c r="DB201" s="17"/>
      <c r="DC201" s="17"/>
      <c r="DD201" s="17"/>
      <c r="DE201" s="18"/>
      <c r="DG201" s="14"/>
      <c r="DH201" s="15"/>
      <c r="DI201" s="16"/>
      <c r="DJ201" s="16"/>
      <c r="DK201" s="16"/>
      <c r="DL201" s="17"/>
      <c r="DM201" s="17"/>
      <c r="DN201" s="17"/>
      <c r="DO201" s="17"/>
      <c r="DP201" s="17"/>
      <c r="DQ201" s="17"/>
      <c r="DR201" s="17"/>
      <c r="DS201" s="17"/>
      <c r="DT201" s="17"/>
      <c r="DU201" s="18"/>
      <c r="DW201" s="14"/>
      <c r="DX201" s="15"/>
      <c r="DY201" s="16"/>
      <c r="DZ201" s="16"/>
      <c r="EA201" s="16"/>
      <c r="EB201" s="17"/>
      <c r="EC201" s="17"/>
      <c r="ED201" s="17"/>
      <c r="EE201" s="17"/>
      <c r="EF201" s="17"/>
      <c r="EG201" s="17"/>
      <c r="EH201" s="17"/>
      <c r="EI201" s="17"/>
      <c r="EJ201" s="17"/>
      <c r="EK201" s="18"/>
      <c r="EM201" s="14"/>
      <c r="EN201" s="15"/>
      <c r="EO201" s="16"/>
      <c r="EP201" s="16"/>
      <c r="EQ201" s="16"/>
      <c r="ER201" s="17"/>
      <c r="ES201" s="17"/>
      <c r="ET201" s="17"/>
      <c r="EU201" s="17"/>
      <c r="EV201" s="17"/>
      <c r="EW201" s="17"/>
      <c r="EX201" s="17"/>
      <c r="EY201" s="17"/>
      <c r="EZ201" s="17"/>
      <c r="FA201" s="18"/>
      <c r="FC201" s="14"/>
      <c r="FD201" s="15"/>
      <c r="FE201" s="16"/>
      <c r="FF201" s="16"/>
      <c r="FG201" s="16"/>
      <c r="FH201" s="17"/>
      <c r="FI201" s="17"/>
      <c r="FJ201" s="17"/>
      <c r="FK201" s="17"/>
      <c r="FL201" s="17"/>
      <c r="FM201" s="17"/>
      <c r="FN201" s="17"/>
      <c r="FO201" s="17"/>
      <c r="FP201" s="17"/>
      <c r="FQ201" s="18"/>
      <c r="FS201" s="14"/>
      <c r="FT201" s="15"/>
      <c r="FU201" s="16"/>
      <c r="FV201" s="16"/>
      <c r="FW201" s="16"/>
      <c r="FX201" s="17"/>
      <c r="FY201" s="17"/>
      <c r="FZ201" s="17"/>
      <c r="GA201" s="17"/>
      <c r="GB201" s="17"/>
      <c r="GC201" s="17"/>
      <c r="GD201" s="17"/>
      <c r="GE201" s="17"/>
      <c r="GF201" s="17"/>
      <c r="GG201" s="18"/>
      <c r="GI201" s="14"/>
      <c r="GJ201" s="15"/>
      <c r="GK201" s="16"/>
      <c r="GL201" s="16"/>
      <c r="GM201" s="16"/>
      <c r="GN201" s="17"/>
      <c r="GO201" s="17"/>
      <c r="GP201" s="17"/>
      <c r="GQ201" s="17"/>
      <c r="GR201" s="17"/>
      <c r="GS201" s="17"/>
      <c r="GT201" s="17"/>
      <c r="GU201" s="17"/>
      <c r="GV201" s="17"/>
      <c r="GW201" s="18"/>
      <c r="GY201" s="14"/>
      <c r="GZ201" s="15"/>
      <c r="HA201" s="16"/>
      <c r="HB201" s="16"/>
      <c r="HC201" s="16"/>
      <c r="HD201" s="17"/>
      <c r="HE201" s="17"/>
      <c r="HF201" s="17"/>
      <c r="HG201" s="17"/>
      <c r="HH201" s="17"/>
      <c r="HI201" s="17"/>
      <c r="HJ201" s="17"/>
      <c r="HK201" s="17"/>
      <c r="HL201" s="17"/>
      <c r="HM201" s="18"/>
      <c r="HO201" s="14"/>
      <c r="HP201" s="15"/>
      <c r="HQ201" s="16"/>
      <c r="HR201" s="16"/>
      <c r="HS201" s="16"/>
      <c r="HT201" s="17"/>
      <c r="HU201" s="17"/>
      <c r="HV201" s="17"/>
      <c r="HW201" s="17"/>
      <c r="HX201" s="17"/>
      <c r="HY201" s="17"/>
      <c r="HZ201" s="17"/>
      <c r="IA201" s="17"/>
      <c r="IB201" s="17"/>
      <c r="IC201" s="18"/>
      <c r="IE201" s="14"/>
      <c r="IF201" s="15"/>
      <c r="IG201" s="16"/>
      <c r="IH201" s="16"/>
      <c r="II201" s="16"/>
      <c r="IJ201" s="17"/>
      <c r="IK201" s="17"/>
      <c r="IL201" s="17"/>
      <c r="IM201" s="17"/>
      <c r="IN201" s="17"/>
      <c r="IO201" s="17"/>
      <c r="IP201" s="17"/>
      <c r="IQ201" s="17"/>
      <c r="IR201" s="17"/>
      <c r="IS201" s="18"/>
      <c r="IU201" s="14"/>
      <c r="IV201" s="15"/>
      <c r="IW201" s="16"/>
      <c r="IX201" s="16"/>
      <c r="IY201" s="16"/>
      <c r="IZ201" s="17"/>
      <c r="JA201" s="17"/>
      <c r="JB201" s="17"/>
      <c r="JC201" s="17"/>
      <c r="JD201" s="17"/>
      <c r="JE201" s="17"/>
      <c r="JF201" s="17"/>
      <c r="JG201" s="17"/>
      <c r="JH201" s="17"/>
      <c r="JI201" s="18"/>
      <c r="JK201" s="14"/>
      <c r="JL201" s="15"/>
      <c r="JM201" s="16"/>
      <c r="JN201" s="16"/>
      <c r="JO201" s="16"/>
      <c r="JP201" s="17"/>
      <c r="JQ201" s="17"/>
      <c r="JR201" s="17"/>
      <c r="JS201" s="17"/>
      <c r="JT201" s="17"/>
      <c r="JU201" s="17"/>
      <c r="JV201" s="17"/>
      <c r="JW201" s="17"/>
      <c r="JX201" s="17"/>
      <c r="JY201" s="18"/>
      <c r="KA201" s="14"/>
      <c r="KB201" s="15"/>
      <c r="KC201" s="16"/>
      <c r="KD201" s="16"/>
      <c r="KE201" s="16"/>
      <c r="KF201" s="17"/>
      <c r="KG201" s="17"/>
      <c r="KH201" s="17"/>
      <c r="KI201" s="17"/>
      <c r="KJ201" s="17"/>
      <c r="KK201" s="17"/>
      <c r="KL201" s="17"/>
      <c r="KM201" s="17"/>
      <c r="KN201" s="17"/>
      <c r="KO201" s="18"/>
      <c r="KQ201" s="14"/>
      <c r="KR201" s="15"/>
      <c r="KS201" s="16"/>
      <c r="KT201" s="16"/>
      <c r="KU201" s="16"/>
      <c r="KV201" s="17"/>
      <c r="KW201" s="17"/>
      <c r="KX201" s="17"/>
      <c r="KY201" s="17"/>
      <c r="KZ201" s="17"/>
      <c r="LA201" s="17"/>
      <c r="LB201" s="17"/>
      <c r="LC201" s="17"/>
      <c r="LD201" s="17"/>
      <c r="LE201" s="18"/>
      <c r="LG201" s="14"/>
      <c r="LH201" s="15"/>
      <c r="LI201" s="16"/>
      <c r="LJ201" s="16"/>
      <c r="LK201" s="16"/>
      <c r="LL201" s="17"/>
      <c r="LM201" s="17"/>
      <c r="LN201" s="17"/>
      <c r="LO201" s="17"/>
      <c r="LP201" s="17"/>
      <c r="LQ201" s="17"/>
      <c r="LR201" s="17"/>
      <c r="LS201" s="17"/>
      <c r="LT201" s="17"/>
      <c r="LU201" s="18"/>
      <c r="LW201" s="14"/>
      <c r="LX201" s="15"/>
      <c r="LY201" s="16"/>
      <c r="LZ201" s="16"/>
      <c r="MA201" s="16"/>
      <c r="MB201" s="17"/>
      <c r="MC201" s="17"/>
      <c r="MD201" s="17"/>
      <c r="ME201" s="17"/>
      <c r="MF201" s="17"/>
      <c r="MG201" s="17"/>
      <c r="MH201" s="17"/>
      <c r="MI201" s="17"/>
      <c r="MJ201" s="17"/>
      <c r="MK201" s="18"/>
      <c r="MM201" s="14"/>
      <c r="MN201" s="15"/>
      <c r="MO201" s="16"/>
      <c r="MP201" s="16"/>
      <c r="MQ201" s="16"/>
      <c r="MR201" s="17"/>
      <c r="MS201" s="17"/>
      <c r="MT201" s="17"/>
      <c r="MU201" s="17"/>
      <c r="MV201" s="17"/>
      <c r="MW201" s="17"/>
      <c r="MX201" s="17"/>
      <c r="MY201" s="17"/>
      <c r="MZ201" s="17"/>
      <c r="NA201" s="18"/>
      <c r="NC201" s="14"/>
      <c r="ND201" s="15"/>
      <c r="NE201" s="16"/>
      <c r="NF201" s="16"/>
      <c r="NG201" s="16"/>
      <c r="NH201" s="17"/>
      <c r="NI201" s="17"/>
      <c r="NJ201" s="17"/>
      <c r="NK201" s="17"/>
      <c r="NL201" s="17"/>
      <c r="NM201" s="17"/>
      <c r="NN201" s="17"/>
      <c r="NO201" s="17"/>
      <c r="NP201" s="17"/>
      <c r="NQ201" s="18"/>
      <c r="NS201" s="14"/>
      <c r="NT201" s="15"/>
      <c r="NU201" s="16"/>
      <c r="NV201" s="16"/>
      <c r="NW201" s="16"/>
      <c r="NX201" s="17"/>
      <c r="NY201" s="17"/>
      <c r="NZ201" s="17"/>
      <c r="OA201" s="17"/>
      <c r="OB201" s="17"/>
      <c r="OC201" s="17"/>
      <c r="OD201" s="17"/>
      <c r="OE201" s="17"/>
      <c r="OF201" s="17"/>
      <c r="OG201" s="18"/>
      <c r="OI201" s="14"/>
      <c r="OJ201" s="15"/>
      <c r="OK201" s="16"/>
      <c r="OL201" s="16"/>
      <c r="OM201" s="16"/>
      <c r="ON201" s="17"/>
      <c r="OO201" s="17"/>
      <c r="OP201" s="17"/>
      <c r="OQ201" s="17"/>
      <c r="OR201" s="17"/>
      <c r="OS201" s="17"/>
      <c r="OT201" s="17"/>
      <c r="OU201" s="17"/>
      <c r="OV201" s="17"/>
      <c r="OW201" s="18"/>
      <c r="OY201" s="14"/>
      <c r="OZ201" s="15"/>
      <c r="PA201" s="16"/>
      <c r="PB201" s="16"/>
      <c r="PC201" s="16"/>
      <c r="PD201" s="17"/>
      <c r="PE201" s="17"/>
      <c r="PF201" s="17"/>
      <c r="PG201" s="17"/>
      <c r="PH201" s="17"/>
      <c r="PI201" s="17"/>
      <c r="PJ201" s="17"/>
      <c r="PK201" s="17"/>
      <c r="PL201" s="17"/>
      <c r="PM201" s="18"/>
      <c r="PO201" s="14"/>
      <c r="PP201" s="15"/>
      <c r="PQ201" s="16"/>
      <c r="PR201" s="16"/>
      <c r="PS201" s="16"/>
      <c r="PT201" s="17"/>
      <c r="PU201" s="17"/>
      <c r="PV201" s="17"/>
      <c r="PW201" s="17"/>
      <c r="PX201" s="17"/>
      <c r="PY201" s="17"/>
      <c r="PZ201" s="17"/>
      <c r="QA201" s="17"/>
      <c r="QB201" s="17"/>
      <c r="QC201" s="18"/>
      <c r="QE201" s="14"/>
      <c r="QF201" s="15"/>
      <c r="QG201" s="16"/>
      <c r="QH201" s="16"/>
      <c r="QI201" s="16"/>
      <c r="QJ201" s="17"/>
      <c r="QK201" s="17"/>
      <c r="QL201" s="17"/>
      <c r="QM201" s="17"/>
      <c r="QN201" s="17"/>
      <c r="QO201" s="17"/>
      <c r="QP201" s="17"/>
      <c r="QQ201" s="17"/>
      <c r="QR201" s="17"/>
      <c r="QS201" s="18"/>
      <c r="QU201" s="14"/>
      <c r="QV201" s="15"/>
      <c r="QW201" s="16"/>
      <c r="QX201" s="16"/>
      <c r="QY201" s="16"/>
      <c r="QZ201" s="17"/>
      <c r="RA201" s="17"/>
      <c r="RB201" s="17"/>
      <c r="RC201" s="17"/>
      <c r="RD201" s="17"/>
      <c r="RE201" s="17"/>
      <c r="RF201" s="17"/>
      <c r="RG201" s="17"/>
      <c r="RH201" s="17"/>
      <c r="RI201" s="18"/>
      <c r="RK201" s="14"/>
      <c r="RL201" s="15"/>
      <c r="RM201" s="16"/>
      <c r="RN201" s="16"/>
      <c r="RO201" s="16"/>
      <c r="RP201" s="17"/>
      <c r="RQ201" s="17"/>
      <c r="RR201" s="17"/>
      <c r="RS201" s="17"/>
      <c r="RT201" s="17"/>
      <c r="RU201" s="17"/>
      <c r="RV201" s="17"/>
      <c r="RW201" s="17"/>
      <c r="RX201" s="17"/>
      <c r="RY201" s="18"/>
      <c r="SA201" s="14"/>
      <c r="SB201" s="15"/>
      <c r="SC201" s="16"/>
      <c r="SD201" s="16"/>
      <c r="SE201" s="16"/>
      <c r="SF201" s="17"/>
      <c r="SG201" s="17"/>
      <c r="SH201" s="17"/>
      <c r="SI201" s="17"/>
      <c r="SJ201" s="17"/>
      <c r="SK201" s="17"/>
      <c r="SL201" s="17"/>
      <c r="SM201" s="17"/>
      <c r="SN201" s="17"/>
      <c r="SO201" s="18"/>
      <c r="SQ201" s="14"/>
      <c r="SR201" s="15"/>
      <c r="SS201" s="16"/>
      <c r="ST201" s="16"/>
      <c r="SU201" s="16"/>
      <c r="SV201" s="17"/>
      <c r="SW201" s="17"/>
      <c r="SX201" s="17"/>
      <c r="SY201" s="17"/>
      <c r="SZ201" s="17"/>
      <c r="TA201" s="17"/>
      <c r="TB201" s="17"/>
      <c r="TC201" s="17"/>
      <c r="TD201" s="17"/>
      <c r="TE201" s="18"/>
      <c r="TG201" s="14"/>
      <c r="TH201" s="15"/>
      <c r="TI201" s="16"/>
      <c r="TJ201" s="16"/>
      <c r="TK201" s="16"/>
      <c r="TL201" s="17"/>
      <c r="TM201" s="17"/>
      <c r="TN201" s="17"/>
      <c r="TO201" s="17"/>
      <c r="TP201" s="17"/>
      <c r="TQ201" s="17"/>
      <c r="TR201" s="17"/>
      <c r="TS201" s="17"/>
      <c r="TT201" s="17"/>
      <c r="TU201" s="18"/>
      <c r="TW201" s="14"/>
      <c r="TX201" s="15"/>
      <c r="TY201" s="16"/>
      <c r="TZ201" s="16"/>
      <c r="UA201" s="16"/>
      <c r="UB201" s="17"/>
      <c r="UC201" s="17"/>
      <c r="UD201" s="17"/>
      <c r="UE201" s="17"/>
      <c r="UF201" s="17"/>
      <c r="UG201" s="17"/>
      <c r="UH201" s="17"/>
      <c r="UI201" s="17"/>
      <c r="UJ201" s="17"/>
      <c r="UK201" s="18"/>
      <c r="UM201" s="14"/>
      <c r="UN201" s="15"/>
      <c r="UO201" s="16"/>
      <c r="UP201" s="16"/>
      <c r="UQ201" s="16"/>
      <c r="UR201" s="17"/>
      <c r="US201" s="17"/>
      <c r="UT201" s="17"/>
      <c r="UU201" s="17"/>
      <c r="UV201" s="17"/>
      <c r="UW201" s="17"/>
      <c r="UX201" s="17"/>
      <c r="UY201" s="17"/>
      <c r="UZ201" s="17"/>
      <c r="VA201" s="18"/>
      <c r="VC201" s="14"/>
      <c r="VD201" s="15"/>
      <c r="VE201" s="16"/>
      <c r="VF201" s="16"/>
      <c r="VG201" s="16"/>
      <c r="VH201" s="17"/>
      <c r="VI201" s="17"/>
      <c r="VJ201" s="17"/>
      <c r="VK201" s="17"/>
      <c r="VL201" s="17"/>
      <c r="VM201" s="17"/>
      <c r="VN201" s="17"/>
      <c r="VO201" s="17"/>
      <c r="VP201" s="17"/>
      <c r="VQ201" s="18"/>
      <c r="VS201" s="14"/>
      <c r="VT201" s="15"/>
      <c r="VU201" s="16"/>
      <c r="VV201" s="16"/>
      <c r="VW201" s="16"/>
      <c r="VX201" s="17"/>
      <c r="VY201" s="17"/>
      <c r="VZ201" s="17"/>
      <c r="WA201" s="17"/>
      <c r="WB201" s="17"/>
      <c r="WC201" s="17"/>
      <c r="WD201" s="17"/>
      <c r="WE201" s="17"/>
      <c r="WF201" s="17"/>
      <c r="WG201" s="18"/>
      <c r="WI201" s="14"/>
      <c r="WJ201" s="15"/>
      <c r="WK201" s="16"/>
      <c r="WL201" s="16"/>
      <c r="WM201" s="16"/>
      <c r="WN201" s="17"/>
      <c r="WO201" s="17"/>
      <c r="WP201" s="17"/>
      <c r="WQ201" s="17"/>
      <c r="WR201" s="17"/>
      <c r="WS201" s="17"/>
      <c r="WT201" s="17"/>
      <c r="WU201" s="17"/>
      <c r="WV201" s="17"/>
      <c r="WW201" s="18"/>
      <c r="WY201" s="14"/>
      <c r="WZ201" s="15"/>
      <c r="XA201" s="16"/>
      <c r="XB201" s="16"/>
      <c r="XC201" s="16"/>
      <c r="XD201" s="17"/>
      <c r="XE201" s="17"/>
      <c r="XF201" s="17"/>
      <c r="XG201" s="17"/>
      <c r="XH201" s="17"/>
      <c r="XI201" s="17"/>
      <c r="XJ201" s="17"/>
      <c r="XK201" s="17"/>
      <c r="XL201" s="17"/>
      <c r="XM201" s="18"/>
      <c r="XO201" s="14"/>
      <c r="XP201" s="15"/>
      <c r="XQ201" s="16"/>
      <c r="XR201" s="16"/>
      <c r="XS201" s="16"/>
      <c r="XT201" s="17"/>
      <c r="XU201" s="17"/>
      <c r="XV201" s="17"/>
      <c r="XW201" s="17"/>
      <c r="XX201" s="17"/>
      <c r="XY201" s="17"/>
      <c r="XZ201" s="17"/>
      <c r="YA201" s="17"/>
      <c r="YB201" s="17"/>
      <c r="YC201" s="18"/>
      <c r="YE201" s="14"/>
      <c r="YF201" s="15"/>
      <c r="YG201" s="16"/>
      <c r="YH201" s="16"/>
      <c r="YI201" s="16"/>
      <c r="YJ201" s="17"/>
      <c r="YK201" s="17"/>
      <c r="YL201" s="17"/>
      <c r="YM201" s="17"/>
      <c r="YN201" s="17"/>
      <c r="YO201" s="17"/>
      <c r="YP201" s="17"/>
      <c r="YQ201" s="17"/>
      <c r="YR201" s="17"/>
      <c r="YS201" s="18"/>
      <c r="YU201" s="14"/>
      <c r="YV201" s="15"/>
      <c r="YW201" s="16"/>
      <c r="YX201" s="16"/>
      <c r="YY201" s="16"/>
      <c r="YZ201" s="17"/>
      <c r="ZA201" s="17"/>
      <c r="ZB201" s="17"/>
      <c r="ZC201" s="17"/>
      <c r="ZD201" s="17"/>
      <c r="ZE201" s="17"/>
      <c r="ZF201" s="17"/>
      <c r="ZG201" s="17"/>
      <c r="ZH201" s="17"/>
      <c r="ZI201" s="18"/>
    </row>
    <row r="202" spans="1:685" ht="28.5" customHeight="1" x14ac:dyDescent="0.3">
      <c r="A202" s="3">
        <v>21</v>
      </c>
      <c r="B202" s="13" t="s">
        <v>25</v>
      </c>
      <c r="C202" s="8">
        <v>598.33899584748963</v>
      </c>
      <c r="D202" s="8">
        <v>372.64561486526452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7">
        <v>970.98461071275415</v>
      </c>
    </row>
    <row r="203" spans="1:685" ht="28.5" customHeight="1" x14ac:dyDescent="0.3">
      <c r="A203" s="12">
        <v>22</v>
      </c>
      <c r="B203" s="13" t="s">
        <v>26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7">
        <v>0</v>
      </c>
    </row>
    <row r="204" spans="1:685" ht="28.5" customHeight="1" x14ac:dyDescent="0.3">
      <c r="A204" s="3">
        <v>23</v>
      </c>
      <c r="B204" s="13" t="s">
        <v>27</v>
      </c>
      <c r="C204" s="8">
        <v>98.527746319365804</v>
      </c>
      <c r="D204" s="8">
        <v>114.07518822406057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7">
        <v>212.60293454342639</v>
      </c>
    </row>
    <row r="205" spans="1:685" ht="28.5" customHeight="1" x14ac:dyDescent="0.3">
      <c r="A205" s="12">
        <v>24</v>
      </c>
      <c r="B205" s="13" t="s">
        <v>124</v>
      </c>
      <c r="C205" s="8">
        <v>198.9429973574934</v>
      </c>
      <c r="D205" s="8">
        <v>422.0781964290241</v>
      </c>
      <c r="E205" s="8">
        <v>25.16</v>
      </c>
      <c r="F205" s="8">
        <v>0</v>
      </c>
      <c r="G205" s="8">
        <v>0</v>
      </c>
      <c r="H205" s="8">
        <v>662.51415628539075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7">
        <v>1308.6953500719083</v>
      </c>
    </row>
    <row r="206" spans="1:685" ht="28.5" customHeight="1" x14ac:dyDescent="0.3">
      <c r="A206" s="3">
        <v>25</v>
      </c>
      <c r="B206" s="13" t="s">
        <v>28</v>
      </c>
      <c r="C206" s="8">
        <v>0</v>
      </c>
      <c r="D206" s="8">
        <v>0</v>
      </c>
      <c r="E206" s="8">
        <v>125.84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7">
        <v>125.84</v>
      </c>
    </row>
    <row r="207" spans="1:685" ht="35.25" customHeight="1" x14ac:dyDescent="0.3">
      <c r="A207" s="12">
        <v>26</v>
      </c>
      <c r="B207" s="13" t="s">
        <v>125</v>
      </c>
      <c r="C207" s="8">
        <v>0</v>
      </c>
      <c r="D207" s="8">
        <v>0</v>
      </c>
      <c r="E207" s="8">
        <v>243.23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7">
        <v>243.23</v>
      </c>
    </row>
    <row r="208" spans="1:685" ht="28.5" customHeight="1" x14ac:dyDescent="0.3">
      <c r="A208" s="3">
        <v>27</v>
      </c>
      <c r="B208" s="13" t="s">
        <v>29</v>
      </c>
      <c r="C208" s="8">
        <v>292.56323140807854</v>
      </c>
      <c r="D208" s="8">
        <v>3354.9090355999087</v>
      </c>
      <c r="E208" s="8">
        <v>20.87</v>
      </c>
      <c r="F208" s="8">
        <v>0</v>
      </c>
      <c r="G208" s="8">
        <v>0</v>
      </c>
      <c r="H208" s="8">
        <v>0</v>
      </c>
      <c r="I208" s="8">
        <v>0</v>
      </c>
      <c r="J208" s="8">
        <v>365.04060231699378</v>
      </c>
      <c r="K208" s="8">
        <v>0</v>
      </c>
      <c r="L208" s="8">
        <v>182.52030115849689</v>
      </c>
      <c r="M208" s="8">
        <v>0</v>
      </c>
      <c r="N208" s="8">
        <v>0</v>
      </c>
      <c r="O208" s="7">
        <v>4215.9031704834779</v>
      </c>
    </row>
    <row r="209" spans="1:15" ht="28.5" customHeight="1" x14ac:dyDescent="0.3">
      <c r="A209" s="12">
        <v>28</v>
      </c>
      <c r="B209" s="13" t="s">
        <v>30</v>
      </c>
      <c r="C209" s="8">
        <v>0</v>
      </c>
      <c r="D209" s="8">
        <v>0</v>
      </c>
      <c r="E209" s="8">
        <v>347.39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7">
        <v>347.39</v>
      </c>
    </row>
    <row r="210" spans="1:15" ht="28.5" customHeight="1" x14ac:dyDescent="0.3">
      <c r="A210" s="3">
        <v>29</v>
      </c>
      <c r="B210" s="13" t="s">
        <v>31</v>
      </c>
      <c r="C210" s="8">
        <v>412.98603246508117</v>
      </c>
      <c r="D210" s="8">
        <v>559.81342369214906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7">
        <v>972.79945615723022</v>
      </c>
    </row>
    <row r="211" spans="1:15" ht="28.5" customHeight="1" x14ac:dyDescent="0.3">
      <c r="A211" s="12">
        <v>30</v>
      </c>
      <c r="B211" s="13" t="s">
        <v>32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7">
        <v>0</v>
      </c>
    </row>
    <row r="212" spans="1:15" ht="28.5" customHeight="1" x14ac:dyDescent="0.3">
      <c r="A212" s="3">
        <v>31</v>
      </c>
      <c r="B212" s="13" t="s">
        <v>33</v>
      </c>
      <c r="C212" s="8">
        <v>234.42808607021519</v>
      </c>
      <c r="D212" s="8">
        <v>239.98039596765332</v>
      </c>
      <c r="E212" s="8">
        <v>44.7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7">
        <v>519.1084820378685</v>
      </c>
    </row>
    <row r="213" spans="1:15" ht="28.5" customHeight="1" x14ac:dyDescent="0.3">
      <c r="A213" s="12">
        <v>32</v>
      </c>
      <c r="B213" s="13" t="s">
        <v>34</v>
      </c>
      <c r="C213" s="8">
        <v>0</v>
      </c>
      <c r="D213" s="8">
        <v>0</v>
      </c>
      <c r="E213" s="8">
        <v>72.760000000000005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7">
        <v>72.760000000000005</v>
      </c>
    </row>
    <row r="214" spans="1:15" ht="28.5" customHeight="1" x14ac:dyDescent="0.3">
      <c r="A214" s="3">
        <v>33</v>
      </c>
      <c r="B214" s="13" t="s">
        <v>35</v>
      </c>
      <c r="C214" s="8">
        <v>0</v>
      </c>
      <c r="D214" s="8">
        <v>0</v>
      </c>
      <c r="E214" s="8">
        <v>84.25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7">
        <v>84.25</v>
      </c>
    </row>
    <row r="215" spans="1:15" ht="28.5" customHeight="1" x14ac:dyDescent="0.3">
      <c r="A215" s="12">
        <v>34</v>
      </c>
      <c r="B215" s="13" t="s">
        <v>171</v>
      </c>
      <c r="C215" s="8">
        <v>30.577576443941108</v>
      </c>
      <c r="D215" s="8">
        <v>60.840100386165631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7">
        <v>91.417676830106743</v>
      </c>
    </row>
    <row r="216" spans="1:15" ht="28.5" customHeight="1" x14ac:dyDescent="0.3">
      <c r="A216" s="3">
        <v>35</v>
      </c>
      <c r="B216" s="13" t="s">
        <v>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7">
        <v>0</v>
      </c>
    </row>
    <row r="217" spans="1:15" ht="23.25" customHeight="1" x14ac:dyDescent="0.3">
      <c r="A217" s="12">
        <v>36</v>
      </c>
      <c r="B217" s="13" t="s">
        <v>172</v>
      </c>
      <c r="C217" s="8">
        <v>285.39071347678367</v>
      </c>
      <c r="D217" s="8">
        <v>308.00300820496352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7">
        <v>593.39372168174714</v>
      </c>
    </row>
    <row r="218" spans="1:15" ht="28.5" customHeight="1" x14ac:dyDescent="0.3">
      <c r="A218" s="3">
        <v>37</v>
      </c>
      <c r="B218" s="13" t="s">
        <v>37</v>
      </c>
      <c r="C218" s="8">
        <v>1705.9267648169121</v>
      </c>
      <c r="D218" s="8">
        <v>1376.0847705398712</v>
      </c>
      <c r="E218" s="8">
        <v>288.5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7">
        <v>3370.5115353567835</v>
      </c>
    </row>
    <row r="219" spans="1:15" ht="28.5" customHeight="1" x14ac:dyDescent="0.3">
      <c r="A219" s="12">
        <v>38</v>
      </c>
      <c r="B219" s="13" t="s">
        <v>38</v>
      </c>
      <c r="C219" s="8">
        <v>455.26613816534541</v>
      </c>
      <c r="D219" s="8">
        <v>996.25664382346224</v>
      </c>
      <c r="E219" s="8">
        <v>232.1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7">
        <v>1683.6227819888077</v>
      </c>
    </row>
    <row r="220" spans="1:15" ht="28.5" customHeight="1" x14ac:dyDescent="0.3">
      <c r="A220" s="3">
        <v>39</v>
      </c>
      <c r="B220" s="13" t="s">
        <v>39</v>
      </c>
      <c r="C220" s="8">
        <v>481.31370328425822</v>
      </c>
      <c r="D220" s="8">
        <v>308.00300820496352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7">
        <v>789.31671148922169</v>
      </c>
    </row>
    <row r="221" spans="1:15" ht="28.5" customHeight="1" x14ac:dyDescent="0.3">
      <c r="A221" s="12">
        <v>40</v>
      </c>
      <c r="B221" s="13" t="s">
        <v>40</v>
      </c>
      <c r="C221" s="8">
        <v>1010.1925254813137</v>
      </c>
      <c r="D221" s="8">
        <v>1358.339741260573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7">
        <v>2368.5322667418868</v>
      </c>
    </row>
    <row r="222" spans="1:15" ht="28.5" customHeight="1" x14ac:dyDescent="0.3">
      <c r="A222" s="3">
        <v>41</v>
      </c>
      <c r="B222" s="13" t="s">
        <v>126</v>
      </c>
      <c r="C222" s="8">
        <v>0</v>
      </c>
      <c r="D222" s="8">
        <v>0</v>
      </c>
      <c r="E222" s="8">
        <v>278.2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7">
        <v>278.2</v>
      </c>
    </row>
    <row r="223" spans="1:15" ht="28.5" customHeight="1" x14ac:dyDescent="0.3">
      <c r="A223" s="12">
        <v>42</v>
      </c>
      <c r="B223" s="13" t="s">
        <v>41</v>
      </c>
      <c r="C223" s="8">
        <v>163.08040770101925</v>
      </c>
      <c r="D223" s="8">
        <v>182.52030115849689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7">
        <v>345.60070885951615</v>
      </c>
    </row>
    <row r="224" spans="1:15" ht="28.5" customHeight="1" x14ac:dyDescent="0.3">
      <c r="A224" s="3">
        <v>43</v>
      </c>
      <c r="B224" s="13" t="s">
        <v>42</v>
      </c>
      <c r="C224" s="8">
        <v>152.88788221970555</v>
      </c>
      <c r="D224" s="8">
        <v>286.45547265152987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7">
        <v>439.34335487123542</v>
      </c>
    </row>
    <row r="225" spans="1:685" ht="28.5" customHeight="1" x14ac:dyDescent="0.3">
      <c r="A225" s="12">
        <v>44</v>
      </c>
      <c r="B225" s="13" t="s">
        <v>43</v>
      </c>
      <c r="C225" s="8">
        <v>1843.3371083427708</v>
      </c>
      <c r="D225" s="8">
        <v>2032.2283531767825</v>
      </c>
      <c r="E225" s="8">
        <v>234.64</v>
      </c>
      <c r="F225" s="8">
        <v>10.881831371916816</v>
      </c>
      <c r="G225" s="8">
        <v>0</v>
      </c>
      <c r="H225" s="8">
        <v>30.577576443941108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7">
        <v>4151.6648693354118</v>
      </c>
    </row>
    <row r="226" spans="1:685" ht="28.5" customHeight="1" x14ac:dyDescent="0.3">
      <c r="A226" s="3">
        <v>45</v>
      </c>
      <c r="B226" s="13" t="s">
        <v>44</v>
      </c>
      <c r="C226" s="8">
        <v>125.70781426953567</v>
      </c>
      <c r="D226" s="8">
        <v>167.31027606195551</v>
      </c>
      <c r="E226" s="8">
        <v>0</v>
      </c>
      <c r="F226" s="8">
        <v>0</v>
      </c>
      <c r="G226" s="8">
        <v>0</v>
      </c>
      <c r="H226" s="8">
        <v>152.88788221970555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91.732729331823336</v>
      </c>
      <c r="O226" s="7">
        <v>537.63870188302008</v>
      </c>
    </row>
    <row r="227" spans="1:685" ht="28.5" customHeight="1" x14ac:dyDescent="0.3">
      <c r="A227" s="12">
        <v>46</v>
      </c>
      <c r="B227" s="13" t="s">
        <v>173</v>
      </c>
      <c r="C227" s="8">
        <v>530.01132502831263</v>
      </c>
      <c r="D227" s="8">
        <v>410.67067760661803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7">
        <v>940.68200263493065</v>
      </c>
    </row>
    <row r="228" spans="1:685" ht="28.5" customHeight="1" x14ac:dyDescent="0.3">
      <c r="A228" s="3">
        <v>47</v>
      </c>
      <c r="B228" s="13" t="s">
        <v>45</v>
      </c>
      <c r="C228" s="8">
        <v>648.92412231030573</v>
      </c>
      <c r="D228" s="8">
        <v>638.82105405473919</v>
      </c>
      <c r="E228" s="8">
        <v>0</v>
      </c>
      <c r="F228" s="8">
        <v>0</v>
      </c>
      <c r="G228" s="8">
        <v>0</v>
      </c>
      <c r="H228" s="8">
        <v>61.155152887882217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7">
        <v>1348.9003292529271</v>
      </c>
    </row>
    <row r="229" spans="1:685" ht="28.5" customHeight="1" x14ac:dyDescent="0.3">
      <c r="A229" s="12">
        <v>48</v>
      </c>
      <c r="B229" s="13" t="s">
        <v>46</v>
      </c>
      <c r="C229" s="8">
        <v>486.97621744054362</v>
      </c>
      <c r="D229" s="8">
        <v>556.43341811513983</v>
      </c>
      <c r="E229" s="8">
        <v>157.84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2897.5097808911382</v>
      </c>
      <c r="M229" s="8">
        <v>0</v>
      </c>
      <c r="N229" s="8">
        <v>0</v>
      </c>
      <c r="O229" s="7">
        <v>4098.7594164468219</v>
      </c>
    </row>
    <row r="230" spans="1:685" s="20" customFormat="1" ht="28.5" customHeight="1" x14ac:dyDescent="0.3">
      <c r="A230" s="3">
        <v>49</v>
      </c>
      <c r="B230" s="13" t="s">
        <v>174</v>
      </c>
      <c r="C230" s="8">
        <v>428.08607021517554</v>
      </c>
      <c r="D230" s="8">
        <v>167.31027606195551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7">
        <v>595.39634627713099</v>
      </c>
    </row>
    <row r="231" spans="1:685" ht="28.5" customHeight="1" x14ac:dyDescent="0.3">
      <c r="A231" s="12">
        <v>50</v>
      </c>
      <c r="B231" s="13" t="s">
        <v>47</v>
      </c>
      <c r="C231" s="8">
        <v>21059.796149490372</v>
      </c>
      <c r="D231" s="8">
        <v>19863.701275107102</v>
      </c>
      <c r="E231" s="8">
        <v>2025.01</v>
      </c>
      <c r="F231" s="8">
        <v>0</v>
      </c>
      <c r="G231" s="8">
        <v>2136.8692568112206</v>
      </c>
      <c r="H231" s="8">
        <v>0</v>
      </c>
      <c r="I231" s="8">
        <v>285.40849090260434</v>
      </c>
      <c r="J231" s="8">
        <v>680.64862307022804</v>
      </c>
      <c r="K231" s="8">
        <v>15.210025096541408</v>
      </c>
      <c r="L231" s="8">
        <v>448.69574034797154</v>
      </c>
      <c r="M231" s="8">
        <v>8147.5355534336632</v>
      </c>
      <c r="N231" s="8">
        <v>0</v>
      </c>
      <c r="O231" s="7">
        <v>54662.87511425971</v>
      </c>
    </row>
    <row r="232" spans="1:685" ht="28.5" customHeight="1" x14ac:dyDescent="0.3">
      <c r="A232" s="3">
        <v>51</v>
      </c>
      <c r="B232" s="13" t="s">
        <v>48</v>
      </c>
      <c r="C232" s="8">
        <v>394.11098527746321</v>
      </c>
      <c r="D232" s="8">
        <v>368.84310859112918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7">
        <v>762.95409386859239</v>
      </c>
    </row>
    <row r="233" spans="1:685" ht="28.5" customHeight="1" x14ac:dyDescent="0.3">
      <c r="A233" s="12">
        <v>52</v>
      </c>
      <c r="B233" s="13" t="s">
        <v>49</v>
      </c>
      <c r="C233" s="8">
        <v>570.78142695356735</v>
      </c>
      <c r="D233" s="8">
        <v>1471.5699280903814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7">
        <v>2042.3513550439488</v>
      </c>
    </row>
    <row r="234" spans="1:685" ht="36.75" customHeight="1" x14ac:dyDescent="0.3">
      <c r="A234" s="3">
        <v>53</v>
      </c>
      <c r="B234" s="13" t="s">
        <v>50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7">
        <v>0</v>
      </c>
    </row>
    <row r="235" spans="1:685" ht="28.5" customHeight="1" x14ac:dyDescent="0.3">
      <c r="A235" s="12">
        <v>54</v>
      </c>
      <c r="B235" s="13" t="s">
        <v>51</v>
      </c>
      <c r="C235" s="8">
        <v>1009.0600226500567</v>
      </c>
      <c r="D235" s="8">
        <v>1406.9273214300804</v>
      </c>
      <c r="E235" s="8">
        <v>117.52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7">
        <v>2533.507344080137</v>
      </c>
    </row>
    <row r="236" spans="1:685" ht="28.5" customHeight="1" x14ac:dyDescent="0.3">
      <c r="A236" s="3">
        <v>55</v>
      </c>
      <c r="B236" s="13" t="s">
        <v>52</v>
      </c>
      <c r="C236" s="8">
        <v>0</v>
      </c>
      <c r="D236" s="8">
        <v>0</v>
      </c>
      <c r="E236" s="8">
        <v>124.56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7">
        <v>124.56</v>
      </c>
    </row>
    <row r="237" spans="1:685" ht="28.5" customHeight="1" x14ac:dyDescent="0.3">
      <c r="A237" s="12">
        <v>56</v>
      </c>
      <c r="B237" s="13" t="s">
        <v>175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7">
        <v>0</v>
      </c>
    </row>
    <row r="238" spans="1:685" s="20" customFormat="1" ht="28.5" customHeight="1" x14ac:dyDescent="0.3">
      <c r="A238" s="3">
        <v>57</v>
      </c>
      <c r="B238" s="13" t="s">
        <v>166</v>
      </c>
      <c r="C238" s="8">
        <v>1257.0781426953567</v>
      </c>
      <c r="D238" s="8">
        <v>897.8139813930693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7">
        <v>2154.892124088426</v>
      </c>
      <c r="P238" s="15"/>
      <c r="Q238" s="16"/>
      <c r="R238" s="16"/>
      <c r="S238" s="16"/>
      <c r="T238" s="17"/>
      <c r="U238" s="17"/>
      <c r="V238" s="17"/>
      <c r="W238" s="17"/>
      <c r="X238" s="17"/>
      <c r="Y238" s="17"/>
      <c r="Z238" s="17"/>
      <c r="AA238" s="17"/>
      <c r="AB238" s="17"/>
      <c r="AC238" s="18"/>
      <c r="AE238" s="14"/>
      <c r="AF238" s="15"/>
      <c r="AG238" s="16"/>
      <c r="AH238" s="16"/>
      <c r="AI238" s="16"/>
      <c r="AJ238" s="17"/>
      <c r="AK238" s="17"/>
      <c r="AL238" s="17"/>
      <c r="AM238" s="17"/>
      <c r="AN238" s="17"/>
      <c r="AO238" s="17"/>
      <c r="AP238" s="17"/>
      <c r="AQ238" s="17"/>
      <c r="AR238" s="17"/>
      <c r="AS238" s="18"/>
      <c r="AU238" s="14"/>
      <c r="AV238" s="15"/>
      <c r="AW238" s="16"/>
      <c r="AX238" s="16"/>
      <c r="AY238" s="16"/>
      <c r="AZ238" s="17"/>
      <c r="BA238" s="17"/>
      <c r="BB238" s="17"/>
      <c r="BC238" s="17"/>
      <c r="BD238" s="17"/>
      <c r="BE238" s="17"/>
      <c r="BF238" s="17"/>
      <c r="BG238" s="17"/>
      <c r="BH238" s="17"/>
      <c r="BI238" s="18"/>
      <c r="BK238" s="14"/>
      <c r="BL238" s="15"/>
      <c r="BM238" s="16"/>
      <c r="BN238" s="16"/>
      <c r="BO238" s="16"/>
      <c r="BP238" s="17"/>
      <c r="BQ238" s="17"/>
      <c r="BR238" s="17"/>
      <c r="BS238" s="17"/>
      <c r="BT238" s="17"/>
      <c r="BU238" s="17"/>
      <c r="BV238" s="17"/>
      <c r="BW238" s="17"/>
      <c r="BX238" s="17"/>
      <c r="BY238" s="18"/>
      <c r="CA238" s="14"/>
      <c r="CB238" s="15"/>
      <c r="CC238" s="16"/>
      <c r="CD238" s="16"/>
      <c r="CE238" s="16"/>
      <c r="CF238" s="17"/>
      <c r="CG238" s="17"/>
      <c r="CH238" s="17"/>
      <c r="CI238" s="17"/>
      <c r="CJ238" s="17"/>
      <c r="CK238" s="17"/>
      <c r="CL238" s="17"/>
      <c r="CM238" s="17"/>
      <c r="CN238" s="17"/>
      <c r="CO238" s="18"/>
      <c r="CQ238" s="14"/>
      <c r="CR238" s="15"/>
      <c r="CS238" s="16"/>
      <c r="CT238" s="16"/>
      <c r="CU238" s="16"/>
      <c r="CV238" s="17"/>
      <c r="CW238" s="17"/>
      <c r="CX238" s="17"/>
      <c r="CY238" s="17"/>
      <c r="CZ238" s="17"/>
      <c r="DA238" s="17"/>
      <c r="DB238" s="17"/>
      <c r="DC238" s="17"/>
      <c r="DD238" s="17"/>
      <c r="DE238" s="18"/>
      <c r="DG238" s="14"/>
      <c r="DH238" s="15"/>
      <c r="DI238" s="16"/>
      <c r="DJ238" s="16"/>
      <c r="DK238" s="16"/>
      <c r="DL238" s="17"/>
      <c r="DM238" s="17"/>
      <c r="DN238" s="17"/>
      <c r="DO238" s="17"/>
      <c r="DP238" s="17"/>
      <c r="DQ238" s="17"/>
      <c r="DR238" s="17"/>
      <c r="DS238" s="17"/>
      <c r="DT238" s="17"/>
      <c r="DU238" s="18"/>
      <c r="DW238" s="14"/>
      <c r="DX238" s="15"/>
      <c r="DY238" s="16"/>
      <c r="DZ238" s="16"/>
      <c r="EA238" s="16"/>
      <c r="EB238" s="17"/>
      <c r="EC238" s="17"/>
      <c r="ED238" s="17"/>
      <c r="EE238" s="17"/>
      <c r="EF238" s="17"/>
      <c r="EG238" s="17"/>
      <c r="EH238" s="17"/>
      <c r="EI238" s="17"/>
      <c r="EJ238" s="17"/>
      <c r="EK238" s="18"/>
      <c r="EM238" s="14"/>
      <c r="EN238" s="15"/>
      <c r="EO238" s="16"/>
      <c r="EP238" s="16"/>
      <c r="EQ238" s="16"/>
      <c r="ER238" s="17"/>
      <c r="ES238" s="17"/>
      <c r="ET238" s="17"/>
      <c r="EU238" s="17"/>
      <c r="EV238" s="17"/>
      <c r="EW238" s="17"/>
      <c r="EX238" s="17"/>
      <c r="EY238" s="17"/>
      <c r="EZ238" s="17"/>
      <c r="FA238" s="18"/>
      <c r="FC238" s="14"/>
      <c r="FD238" s="15"/>
      <c r="FE238" s="16"/>
      <c r="FF238" s="16"/>
      <c r="FG238" s="16"/>
      <c r="FH238" s="17"/>
      <c r="FI238" s="17"/>
      <c r="FJ238" s="17"/>
      <c r="FK238" s="17"/>
      <c r="FL238" s="17"/>
      <c r="FM238" s="17"/>
      <c r="FN238" s="17"/>
      <c r="FO238" s="17"/>
      <c r="FP238" s="17"/>
      <c r="FQ238" s="18"/>
      <c r="FS238" s="14"/>
      <c r="FT238" s="15"/>
      <c r="FU238" s="16"/>
      <c r="FV238" s="16"/>
      <c r="FW238" s="16"/>
      <c r="FX238" s="17"/>
      <c r="FY238" s="17"/>
      <c r="FZ238" s="17"/>
      <c r="GA238" s="17"/>
      <c r="GB238" s="17"/>
      <c r="GC238" s="17"/>
      <c r="GD238" s="17"/>
      <c r="GE238" s="17"/>
      <c r="GF238" s="17"/>
      <c r="GG238" s="18"/>
      <c r="GI238" s="14"/>
      <c r="GJ238" s="15"/>
      <c r="GK238" s="16"/>
      <c r="GL238" s="16"/>
      <c r="GM238" s="16"/>
      <c r="GN238" s="17"/>
      <c r="GO238" s="17"/>
      <c r="GP238" s="17"/>
      <c r="GQ238" s="17"/>
      <c r="GR238" s="17"/>
      <c r="GS238" s="17"/>
      <c r="GT238" s="17"/>
      <c r="GU238" s="17"/>
      <c r="GV238" s="17"/>
      <c r="GW238" s="18"/>
      <c r="GY238" s="14"/>
      <c r="GZ238" s="15"/>
      <c r="HA238" s="16"/>
      <c r="HB238" s="16"/>
      <c r="HC238" s="16"/>
      <c r="HD238" s="17"/>
      <c r="HE238" s="17"/>
      <c r="HF238" s="17"/>
      <c r="HG238" s="17"/>
      <c r="HH238" s="17"/>
      <c r="HI238" s="17"/>
      <c r="HJ238" s="17"/>
      <c r="HK238" s="17"/>
      <c r="HL238" s="17"/>
      <c r="HM238" s="18"/>
      <c r="HO238" s="14"/>
      <c r="HP238" s="15"/>
      <c r="HQ238" s="16"/>
      <c r="HR238" s="16"/>
      <c r="HS238" s="16"/>
      <c r="HT238" s="17"/>
      <c r="HU238" s="17"/>
      <c r="HV238" s="17"/>
      <c r="HW238" s="17"/>
      <c r="HX238" s="17"/>
      <c r="HY238" s="17"/>
      <c r="HZ238" s="17"/>
      <c r="IA238" s="17"/>
      <c r="IB238" s="17"/>
      <c r="IC238" s="18"/>
      <c r="IE238" s="14"/>
      <c r="IF238" s="15"/>
      <c r="IG238" s="16"/>
      <c r="IH238" s="16"/>
      <c r="II238" s="16"/>
      <c r="IJ238" s="17"/>
      <c r="IK238" s="17"/>
      <c r="IL238" s="17"/>
      <c r="IM238" s="17"/>
      <c r="IN238" s="17"/>
      <c r="IO238" s="17"/>
      <c r="IP238" s="17"/>
      <c r="IQ238" s="17"/>
      <c r="IR238" s="17"/>
      <c r="IS238" s="18"/>
      <c r="IU238" s="14"/>
      <c r="IV238" s="15"/>
      <c r="IW238" s="16"/>
      <c r="IX238" s="16"/>
      <c r="IY238" s="16"/>
      <c r="IZ238" s="17"/>
      <c r="JA238" s="17"/>
      <c r="JB238" s="17"/>
      <c r="JC238" s="17"/>
      <c r="JD238" s="17"/>
      <c r="JE238" s="17"/>
      <c r="JF238" s="17"/>
      <c r="JG238" s="17"/>
      <c r="JH238" s="17"/>
      <c r="JI238" s="18"/>
      <c r="JK238" s="14"/>
      <c r="JL238" s="15"/>
      <c r="JM238" s="16"/>
      <c r="JN238" s="16"/>
      <c r="JO238" s="16"/>
      <c r="JP238" s="17"/>
      <c r="JQ238" s="17"/>
      <c r="JR238" s="17"/>
      <c r="JS238" s="17"/>
      <c r="JT238" s="17"/>
      <c r="JU238" s="17"/>
      <c r="JV238" s="17"/>
      <c r="JW238" s="17"/>
      <c r="JX238" s="17"/>
      <c r="JY238" s="18"/>
      <c r="KA238" s="14"/>
      <c r="KB238" s="15"/>
      <c r="KC238" s="16"/>
      <c r="KD238" s="16"/>
      <c r="KE238" s="16"/>
      <c r="KF238" s="17"/>
      <c r="KG238" s="17"/>
      <c r="KH238" s="17"/>
      <c r="KI238" s="17"/>
      <c r="KJ238" s="17"/>
      <c r="KK238" s="17"/>
      <c r="KL238" s="17"/>
      <c r="KM238" s="17"/>
      <c r="KN238" s="17"/>
      <c r="KO238" s="18"/>
      <c r="KQ238" s="14"/>
      <c r="KR238" s="15"/>
      <c r="KS238" s="16"/>
      <c r="KT238" s="16"/>
      <c r="KU238" s="16"/>
      <c r="KV238" s="17"/>
      <c r="KW238" s="17"/>
      <c r="KX238" s="17"/>
      <c r="KY238" s="17"/>
      <c r="KZ238" s="17"/>
      <c r="LA238" s="17"/>
      <c r="LB238" s="17"/>
      <c r="LC238" s="17"/>
      <c r="LD238" s="17"/>
      <c r="LE238" s="18"/>
      <c r="LG238" s="14"/>
      <c r="LH238" s="15"/>
      <c r="LI238" s="16"/>
      <c r="LJ238" s="16"/>
      <c r="LK238" s="16"/>
      <c r="LL238" s="17"/>
      <c r="LM238" s="17"/>
      <c r="LN238" s="17"/>
      <c r="LO238" s="17"/>
      <c r="LP238" s="17"/>
      <c r="LQ238" s="17"/>
      <c r="LR238" s="17"/>
      <c r="LS238" s="17"/>
      <c r="LT238" s="17"/>
      <c r="LU238" s="18"/>
      <c r="LW238" s="14"/>
      <c r="LX238" s="15"/>
      <c r="LY238" s="16"/>
      <c r="LZ238" s="16"/>
      <c r="MA238" s="16"/>
      <c r="MB238" s="17"/>
      <c r="MC238" s="17"/>
      <c r="MD238" s="17"/>
      <c r="ME238" s="17"/>
      <c r="MF238" s="17"/>
      <c r="MG238" s="17"/>
      <c r="MH238" s="17"/>
      <c r="MI238" s="17"/>
      <c r="MJ238" s="17"/>
      <c r="MK238" s="18"/>
      <c r="MM238" s="14"/>
      <c r="MN238" s="15"/>
      <c r="MO238" s="16"/>
      <c r="MP238" s="16"/>
      <c r="MQ238" s="16"/>
      <c r="MR238" s="17"/>
      <c r="MS238" s="17"/>
      <c r="MT238" s="17"/>
      <c r="MU238" s="17"/>
      <c r="MV238" s="17"/>
      <c r="MW238" s="17"/>
      <c r="MX238" s="17"/>
      <c r="MY238" s="17"/>
      <c r="MZ238" s="17"/>
      <c r="NA238" s="18"/>
      <c r="NC238" s="14"/>
      <c r="ND238" s="15"/>
      <c r="NE238" s="16"/>
      <c r="NF238" s="16"/>
      <c r="NG238" s="16"/>
      <c r="NH238" s="17"/>
      <c r="NI238" s="17"/>
      <c r="NJ238" s="17"/>
      <c r="NK238" s="17"/>
      <c r="NL238" s="17"/>
      <c r="NM238" s="17"/>
      <c r="NN238" s="17"/>
      <c r="NO238" s="17"/>
      <c r="NP238" s="17"/>
      <c r="NQ238" s="18"/>
      <c r="NS238" s="14"/>
      <c r="NT238" s="15"/>
      <c r="NU238" s="16"/>
      <c r="NV238" s="16"/>
      <c r="NW238" s="16"/>
      <c r="NX238" s="17"/>
      <c r="NY238" s="17"/>
      <c r="NZ238" s="17"/>
      <c r="OA238" s="17"/>
      <c r="OB238" s="17"/>
      <c r="OC238" s="17"/>
      <c r="OD238" s="17"/>
      <c r="OE238" s="17"/>
      <c r="OF238" s="17"/>
      <c r="OG238" s="18"/>
      <c r="OI238" s="14"/>
      <c r="OJ238" s="15"/>
      <c r="OK238" s="16"/>
      <c r="OL238" s="16"/>
      <c r="OM238" s="16"/>
      <c r="ON238" s="17"/>
      <c r="OO238" s="17"/>
      <c r="OP238" s="17"/>
      <c r="OQ238" s="17"/>
      <c r="OR238" s="17"/>
      <c r="OS238" s="17"/>
      <c r="OT238" s="17"/>
      <c r="OU238" s="17"/>
      <c r="OV238" s="17"/>
      <c r="OW238" s="18"/>
      <c r="OY238" s="14"/>
      <c r="OZ238" s="15"/>
      <c r="PA238" s="16"/>
      <c r="PB238" s="16"/>
      <c r="PC238" s="16"/>
      <c r="PD238" s="17"/>
      <c r="PE238" s="17"/>
      <c r="PF238" s="17"/>
      <c r="PG238" s="17"/>
      <c r="PH238" s="17"/>
      <c r="PI238" s="17"/>
      <c r="PJ238" s="17"/>
      <c r="PK238" s="17"/>
      <c r="PL238" s="17"/>
      <c r="PM238" s="18"/>
      <c r="PO238" s="14"/>
      <c r="PP238" s="15"/>
      <c r="PQ238" s="16"/>
      <c r="PR238" s="16"/>
      <c r="PS238" s="16"/>
      <c r="PT238" s="17"/>
      <c r="PU238" s="17"/>
      <c r="PV238" s="17"/>
      <c r="PW238" s="17"/>
      <c r="PX238" s="17"/>
      <c r="PY238" s="17"/>
      <c r="PZ238" s="17"/>
      <c r="QA238" s="17"/>
      <c r="QB238" s="17"/>
      <c r="QC238" s="18"/>
      <c r="QE238" s="14"/>
      <c r="QF238" s="15"/>
      <c r="QG238" s="16"/>
      <c r="QH238" s="16"/>
      <c r="QI238" s="16"/>
      <c r="QJ238" s="17"/>
      <c r="QK238" s="17"/>
      <c r="QL238" s="17"/>
      <c r="QM238" s="17"/>
      <c r="QN238" s="17"/>
      <c r="QO238" s="17"/>
      <c r="QP238" s="17"/>
      <c r="QQ238" s="17"/>
      <c r="QR238" s="17"/>
      <c r="QS238" s="18"/>
      <c r="QU238" s="14"/>
      <c r="QV238" s="15"/>
      <c r="QW238" s="16"/>
      <c r="QX238" s="16"/>
      <c r="QY238" s="16"/>
      <c r="QZ238" s="17"/>
      <c r="RA238" s="17"/>
      <c r="RB238" s="17"/>
      <c r="RC238" s="17"/>
      <c r="RD238" s="17"/>
      <c r="RE238" s="17"/>
      <c r="RF238" s="17"/>
      <c r="RG238" s="17"/>
      <c r="RH238" s="17"/>
      <c r="RI238" s="18"/>
      <c r="RK238" s="14"/>
      <c r="RL238" s="15"/>
      <c r="RM238" s="16"/>
      <c r="RN238" s="16"/>
      <c r="RO238" s="16"/>
      <c r="RP238" s="17"/>
      <c r="RQ238" s="17"/>
      <c r="RR238" s="17"/>
      <c r="RS238" s="17"/>
      <c r="RT238" s="17"/>
      <c r="RU238" s="17"/>
      <c r="RV238" s="17"/>
      <c r="RW238" s="17"/>
      <c r="RX238" s="17"/>
      <c r="RY238" s="18"/>
      <c r="SA238" s="14"/>
      <c r="SB238" s="15"/>
      <c r="SC238" s="16"/>
      <c r="SD238" s="16"/>
      <c r="SE238" s="16"/>
      <c r="SF238" s="17"/>
      <c r="SG238" s="17"/>
      <c r="SH238" s="17"/>
      <c r="SI238" s="17"/>
      <c r="SJ238" s="17"/>
      <c r="SK238" s="17"/>
      <c r="SL238" s="17"/>
      <c r="SM238" s="17"/>
      <c r="SN238" s="17"/>
      <c r="SO238" s="18"/>
      <c r="SQ238" s="14"/>
      <c r="SR238" s="15"/>
      <c r="SS238" s="16"/>
      <c r="ST238" s="16"/>
      <c r="SU238" s="16"/>
      <c r="SV238" s="17"/>
      <c r="SW238" s="17"/>
      <c r="SX238" s="17"/>
      <c r="SY238" s="17"/>
      <c r="SZ238" s="17"/>
      <c r="TA238" s="17"/>
      <c r="TB238" s="17"/>
      <c r="TC238" s="17"/>
      <c r="TD238" s="17"/>
      <c r="TE238" s="18"/>
      <c r="TG238" s="14"/>
      <c r="TH238" s="15"/>
      <c r="TI238" s="16"/>
      <c r="TJ238" s="16"/>
      <c r="TK238" s="16"/>
      <c r="TL238" s="17"/>
      <c r="TM238" s="17"/>
      <c r="TN238" s="17"/>
      <c r="TO238" s="17"/>
      <c r="TP238" s="17"/>
      <c r="TQ238" s="17"/>
      <c r="TR238" s="17"/>
      <c r="TS238" s="17"/>
      <c r="TT238" s="17"/>
      <c r="TU238" s="18"/>
      <c r="TW238" s="14"/>
      <c r="TX238" s="15"/>
      <c r="TY238" s="16"/>
      <c r="TZ238" s="16"/>
      <c r="UA238" s="16"/>
      <c r="UB238" s="17"/>
      <c r="UC238" s="17"/>
      <c r="UD238" s="17"/>
      <c r="UE238" s="17"/>
      <c r="UF238" s="17"/>
      <c r="UG238" s="17"/>
      <c r="UH238" s="17"/>
      <c r="UI238" s="17"/>
      <c r="UJ238" s="17"/>
      <c r="UK238" s="18"/>
      <c r="UM238" s="14"/>
      <c r="UN238" s="15"/>
      <c r="UO238" s="16"/>
      <c r="UP238" s="16"/>
      <c r="UQ238" s="16"/>
      <c r="UR238" s="17"/>
      <c r="US238" s="17"/>
      <c r="UT238" s="17"/>
      <c r="UU238" s="17"/>
      <c r="UV238" s="17"/>
      <c r="UW238" s="17"/>
      <c r="UX238" s="17"/>
      <c r="UY238" s="17"/>
      <c r="UZ238" s="17"/>
      <c r="VA238" s="18"/>
      <c r="VC238" s="14"/>
      <c r="VD238" s="15"/>
      <c r="VE238" s="16"/>
      <c r="VF238" s="16"/>
      <c r="VG238" s="16"/>
      <c r="VH238" s="17"/>
      <c r="VI238" s="17"/>
      <c r="VJ238" s="17"/>
      <c r="VK238" s="17"/>
      <c r="VL238" s="17"/>
      <c r="VM238" s="17"/>
      <c r="VN238" s="17"/>
      <c r="VO238" s="17"/>
      <c r="VP238" s="17"/>
      <c r="VQ238" s="18"/>
      <c r="VS238" s="14"/>
      <c r="VT238" s="15"/>
      <c r="VU238" s="16"/>
      <c r="VV238" s="16"/>
      <c r="VW238" s="16"/>
      <c r="VX238" s="17"/>
      <c r="VY238" s="17"/>
      <c r="VZ238" s="17"/>
      <c r="WA238" s="17"/>
      <c r="WB238" s="17"/>
      <c r="WC238" s="17"/>
      <c r="WD238" s="17"/>
      <c r="WE238" s="17"/>
      <c r="WF238" s="17"/>
      <c r="WG238" s="18"/>
      <c r="WI238" s="14"/>
      <c r="WJ238" s="15"/>
      <c r="WK238" s="16"/>
      <c r="WL238" s="16"/>
      <c r="WM238" s="16"/>
      <c r="WN238" s="17"/>
      <c r="WO238" s="17"/>
      <c r="WP238" s="17"/>
      <c r="WQ238" s="17"/>
      <c r="WR238" s="17"/>
      <c r="WS238" s="17"/>
      <c r="WT238" s="17"/>
      <c r="WU238" s="17"/>
      <c r="WV238" s="17"/>
      <c r="WW238" s="18"/>
      <c r="WY238" s="14"/>
      <c r="WZ238" s="15"/>
      <c r="XA238" s="16"/>
      <c r="XB238" s="16"/>
      <c r="XC238" s="16"/>
      <c r="XD238" s="17"/>
      <c r="XE238" s="17"/>
      <c r="XF238" s="17"/>
      <c r="XG238" s="17"/>
      <c r="XH238" s="17"/>
      <c r="XI238" s="17"/>
      <c r="XJ238" s="17"/>
      <c r="XK238" s="17"/>
      <c r="XL238" s="17"/>
      <c r="XM238" s="18"/>
      <c r="XO238" s="14"/>
      <c r="XP238" s="15"/>
      <c r="XQ238" s="16"/>
      <c r="XR238" s="16"/>
      <c r="XS238" s="16"/>
      <c r="XT238" s="17"/>
      <c r="XU238" s="17"/>
      <c r="XV238" s="17"/>
      <c r="XW238" s="17"/>
      <c r="XX238" s="17"/>
      <c r="XY238" s="17"/>
      <c r="XZ238" s="17"/>
      <c r="YA238" s="17"/>
      <c r="YB238" s="17"/>
      <c r="YC238" s="18"/>
      <c r="YE238" s="14"/>
      <c r="YF238" s="15"/>
      <c r="YG238" s="16"/>
      <c r="YH238" s="16"/>
      <c r="YI238" s="16"/>
      <c r="YJ238" s="17"/>
      <c r="YK238" s="17"/>
      <c r="YL238" s="17"/>
      <c r="YM238" s="17"/>
      <c r="YN238" s="17"/>
      <c r="YO238" s="17"/>
      <c r="YP238" s="17"/>
      <c r="YQ238" s="17"/>
      <c r="YR238" s="17"/>
      <c r="YS238" s="18"/>
      <c r="YU238" s="14"/>
      <c r="YV238" s="15"/>
      <c r="YW238" s="16"/>
      <c r="YX238" s="16"/>
      <c r="YY238" s="16"/>
      <c r="YZ238" s="17"/>
      <c r="ZA238" s="17"/>
      <c r="ZB238" s="17"/>
      <c r="ZC238" s="17"/>
      <c r="ZD238" s="17"/>
      <c r="ZE238" s="17"/>
      <c r="ZF238" s="17"/>
      <c r="ZG238" s="17"/>
      <c r="ZH238" s="17"/>
      <c r="ZI238" s="18"/>
    </row>
    <row r="239" spans="1:685" ht="28.5" customHeight="1" x14ac:dyDescent="0.3">
      <c r="A239" s="12">
        <v>58</v>
      </c>
      <c r="B239" s="13" t="s">
        <v>127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7">
        <v>0</v>
      </c>
    </row>
    <row r="240" spans="1:685" ht="28.5" customHeight="1" x14ac:dyDescent="0.3">
      <c r="A240" s="3">
        <v>59</v>
      </c>
      <c r="B240" s="13" t="s">
        <v>53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7">
        <v>0</v>
      </c>
    </row>
    <row r="241" spans="1:15" ht="28.5" customHeight="1" x14ac:dyDescent="0.3">
      <c r="A241" s="12">
        <v>60</v>
      </c>
      <c r="B241" s="13" t="s">
        <v>128</v>
      </c>
      <c r="C241" s="8">
        <v>336.35334088335219</v>
      </c>
      <c r="D241" s="8">
        <v>387.85563996180593</v>
      </c>
      <c r="E241" s="8">
        <v>0</v>
      </c>
      <c r="F241" s="8">
        <v>0</v>
      </c>
      <c r="G241" s="8">
        <v>0</v>
      </c>
      <c r="H241" s="8">
        <v>193.65798414496035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7">
        <v>917.86696499011839</v>
      </c>
    </row>
    <row r="242" spans="1:15" ht="28.5" customHeight="1" x14ac:dyDescent="0.3">
      <c r="A242" s="3">
        <v>61</v>
      </c>
      <c r="B242" s="13" t="s">
        <v>54</v>
      </c>
      <c r="C242" s="8">
        <v>1530.0113250283125</v>
      </c>
      <c r="D242" s="8">
        <v>2464.4465663368342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7">
        <v>3994.4578913651467</v>
      </c>
    </row>
    <row r="243" spans="1:15" ht="28.5" customHeight="1" x14ac:dyDescent="0.3">
      <c r="A243" s="12">
        <v>62</v>
      </c>
      <c r="B243" s="13" t="s">
        <v>55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7">
        <v>0</v>
      </c>
    </row>
    <row r="244" spans="1:15" ht="28.5" customHeight="1" x14ac:dyDescent="0.3">
      <c r="A244" s="3">
        <v>63</v>
      </c>
      <c r="B244" s="13" t="s">
        <v>56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7">
        <v>0</v>
      </c>
    </row>
    <row r="245" spans="1:15" ht="34.5" customHeight="1" x14ac:dyDescent="0.3">
      <c r="A245" s="12">
        <v>64</v>
      </c>
      <c r="B245" s="13" t="s">
        <v>129</v>
      </c>
      <c r="C245" s="8">
        <v>0</v>
      </c>
      <c r="D245" s="8">
        <v>0</v>
      </c>
      <c r="E245" s="8">
        <v>1066.82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7">
        <v>1066.82</v>
      </c>
    </row>
    <row r="246" spans="1:15" ht="35.25" customHeight="1" x14ac:dyDescent="0.3">
      <c r="A246" s="3">
        <v>65</v>
      </c>
      <c r="B246" s="13" t="s">
        <v>165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7">
        <v>0</v>
      </c>
    </row>
    <row r="247" spans="1:15" ht="28.5" customHeight="1" x14ac:dyDescent="0.3">
      <c r="A247" s="12">
        <v>66</v>
      </c>
      <c r="B247" s="13" t="s">
        <v>130</v>
      </c>
      <c r="C247" s="8">
        <v>88.335220838052095</v>
      </c>
      <c r="D247" s="8">
        <v>121.68020077233126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7">
        <v>210.01542161038336</v>
      </c>
    </row>
    <row r="248" spans="1:15" ht="37.5" customHeight="1" x14ac:dyDescent="0.3">
      <c r="A248" s="3">
        <v>67</v>
      </c>
      <c r="B248" s="13" t="s">
        <v>176</v>
      </c>
      <c r="C248" s="8">
        <v>281.99320498301245</v>
      </c>
      <c r="D248" s="8">
        <v>893.58897442180773</v>
      </c>
      <c r="E248" s="8">
        <v>0</v>
      </c>
      <c r="F248" s="8">
        <v>0</v>
      </c>
      <c r="G248" s="8">
        <v>0</v>
      </c>
      <c r="H248" s="8">
        <v>0</v>
      </c>
      <c r="I248" s="8">
        <v>107.02818408847662</v>
      </c>
      <c r="J248" s="8">
        <v>136.89022586887268</v>
      </c>
      <c r="K248" s="8">
        <v>0</v>
      </c>
      <c r="L248" s="8">
        <v>0</v>
      </c>
      <c r="M248" s="8">
        <v>0</v>
      </c>
      <c r="N248" s="8">
        <v>142.69535673839184</v>
      </c>
      <c r="O248" s="7">
        <v>1562.1959461005613</v>
      </c>
    </row>
    <row r="249" spans="1:15" ht="37.5" customHeight="1" x14ac:dyDescent="0.3">
      <c r="A249" s="12">
        <v>68</v>
      </c>
      <c r="B249" s="13" t="s">
        <v>184</v>
      </c>
      <c r="C249" s="8">
        <v>557.94639486598714</v>
      </c>
      <c r="D249" s="8">
        <v>1297.9221415715335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7">
        <v>1855.8685364375206</v>
      </c>
    </row>
    <row r="250" spans="1:15" ht="28.5" customHeight="1" x14ac:dyDescent="0.3">
      <c r="A250" s="3">
        <v>69</v>
      </c>
      <c r="B250" s="13" t="s">
        <v>155</v>
      </c>
      <c r="C250" s="8">
        <v>356.73839184597961</v>
      </c>
      <c r="D250" s="8">
        <v>547.5609034754907</v>
      </c>
      <c r="E250" s="8">
        <v>12.45</v>
      </c>
      <c r="F250" s="8">
        <v>0</v>
      </c>
      <c r="G250" s="8">
        <v>0</v>
      </c>
      <c r="H250" s="8">
        <v>244.62061155152887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7">
        <v>1161.3699068729991</v>
      </c>
    </row>
    <row r="251" spans="1:15" ht="28.5" customHeight="1" x14ac:dyDescent="0.3">
      <c r="A251" s="12">
        <v>70</v>
      </c>
      <c r="B251" s="13" t="s">
        <v>177</v>
      </c>
      <c r="C251" s="8">
        <v>228.01057002642506</v>
      </c>
      <c r="D251" s="8">
        <v>243.78290224178869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7">
        <v>471.79347226821375</v>
      </c>
    </row>
    <row r="252" spans="1:15" ht="28.5" customHeight="1" x14ac:dyDescent="0.3">
      <c r="A252" s="3">
        <v>71</v>
      </c>
      <c r="B252" s="13" t="s">
        <v>57</v>
      </c>
      <c r="C252" s="8">
        <v>81.540203850509627</v>
      </c>
      <c r="D252" s="8">
        <v>159.7052635136848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7">
        <v>241.24546736419444</v>
      </c>
    </row>
    <row r="253" spans="1:15" ht="28.5" customHeight="1" x14ac:dyDescent="0.3">
      <c r="A253" s="12">
        <v>72</v>
      </c>
      <c r="B253" s="13" t="s">
        <v>58</v>
      </c>
      <c r="C253" s="8">
        <v>0</v>
      </c>
      <c r="D253" s="8">
        <v>0</v>
      </c>
      <c r="E253" s="8">
        <v>233.73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7">
        <v>233.73</v>
      </c>
    </row>
    <row r="254" spans="1:15" ht="28.5" customHeight="1" x14ac:dyDescent="0.3">
      <c r="A254" s="3">
        <v>73</v>
      </c>
      <c r="B254" s="13" t="s">
        <v>59</v>
      </c>
      <c r="C254" s="8">
        <v>265.00566251415631</v>
      </c>
      <c r="D254" s="8">
        <v>418.69819085201487</v>
      </c>
      <c r="E254" s="8">
        <v>21.28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7">
        <v>704.98385336617116</v>
      </c>
    </row>
    <row r="255" spans="1:15" ht="28.5" customHeight="1" x14ac:dyDescent="0.3">
      <c r="A255" s="12">
        <v>74</v>
      </c>
      <c r="B255" s="13" t="s">
        <v>60</v>
      </c>
      <c r="C255" s="8">
        <v>98.527746319365804</v>
      </c>
      <c r="D255" s="8">
        <v>274.62545313199763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7">
        <v>373.15319945136343</v>
      </c>
    </row>
    <row r="256" spans="1:15" ht="33.75" customHeight="1" x14ac:dyDescent="0.3">
      <c r="A256" s="3">
        <v>75</v>
      </c>
      <c r="B256" s="13" t="s">
        <v>61</v>
      </c>
      <c r="C256" s="8">
        <v>188.75047187617969</v>
      </c>
      <c r="D256" s="8">
        <v>332.50804863828023</v>
      </c>
      <c r="E256" s="8">
        <v>101.41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7">
        <v>622.66852051445983</v>
      </c>
    </row>
    <row r="257" spans="1:15" ht="28.5" customHeight="1" x14ac:dyDescent="0.3">
      <c r="A257" s="12">
        <v>76</v>
      </c>
      <c r="B257" s="13" t="s">
        <v>131</v>
      </c>
      <c r="C257" s="8">
        <v>431.48357870894677</v>
      </c>
      <c r="D257" s="8">
        <v>463.90576544451295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7">
        <v>895.38934415345966</v>
      </c>
    </row>
    <row r="258" spans="1:15" ht="28.5" customHeight="1" x14ac:dyDescent="0.3">
      <c r="A258" s="3">
        <v>77</v>
      </c>
      <c r="B258" s="13" t="s">
        <v>62</v>
      </c>
      <c r="C258" s="8">
        <v>0</v>
      </c>
      <c r="D258" s="8">
        <v>0</v>
      </c>
      <c r="E258" s="8">
        <v>330.24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7">
        <v>330.24</v>
      </c>
    </row>
    <row r="259" spans="1:15" ht="28.5" customHeight="1" x14ac:dyDescent="0.3">
      <c r="A259" s="12">
        <v>78</v>
      </c>
      <c r="B259" s="13" t="s">
        <v>63</v>
      </c>
      <c r="C259" s="8">
        <v>346.54586636466593</v>
      </c>
      <c r="D259" s="8">
        <v>452.49824662210688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7">
        <v>799.0441129867728</v>
      </c>
    </row>
    <row r="260" spans="1:15" ht="28.5" customHeight="1" x14ac:dyDescent="0.3">
      <c r="A260" s="3">
        <v>79</v>
      </c>
      <c r="B260" s="13" t="s">
        <v>64</v>
      </c>
      <c r="C260" s="8">
        <v>0</v>
      </c>
      <c r="D260" s="8">
        <v>0</v>
      </c>
      <c r="E260" s="8">
        <v>299.08999999999997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7">
        <v>299.08999999999997</v>
      </c>
    </row>
    <row r="261" spans="1:15" ht="28.5" customHeight="1" x14ac:dyDescent="0.3">
      <c r="A261" s="12">
        <v>80</v>
      </c>
      <c r="B261" s="13" t="s">
        <v>65</v>
      </c>
      <c r="C261" s="8">
        <v>0</v>
      </c>
      <c r="D261" s="8">
        <v>0</v>
      </c>
      <c r="E261" s="8">
        <v>109.55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7">
        <v>109.55</v>
      </c>
    </row>
    <row r="262" spans="1:15" ht="28.5" customHeight="1" x14ac:dyDescent="0.3">
      <c r="A262" s="3">
        <v>81</v>
      </c>
      <c r="B262" s="13" t="s">
        <v>132</v>
      </c>
      <c r="C262" s="8">
        <v>0</v>
      </c>
      <c r="D262" s="8">
        <v>0</v>
      </c>
      <c r="E262" s="8">
        <v>304.72000000000003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7">
        <v>304.72000000000003</v>
      </c>
    </row>
    <row r="263" spans="1:15" ht="28.5" customHeight="1" x14ac:dyDescent="0.3">
      <c r="A263" s="12">
        <v>82</v>
      </c>
      <c r="B263" s="13" t="s">
        <v>66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7">
        <v>0</v>
      </c>
    </row>
    <row r="264" spans="1:15" ht="35.25" customHeight="1" x14ac:dyDescent="0.3">
      <c r="A264" s="3">
        <v>83</v>
      </c>
      <c r="B264" s="13" t="s">
        <v>133</v>
      </c>
      <c r="C264" s="8">
        <v>272.55568138920347</v>
      </c>
      <c r="D264" s="8">
        <v>402.22066366409501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7">
        <v>674.77634505329843</v>
      </c>
    </row>
    <row r="265" spans="1:15" ht="28.5" customHeight="1" x14ac:dyDescent="0.3">
      <c r="A265" s="12">
        <v>84</v>
      </c>
      <c r="B265" s="13" t="s">
        <v>67</v>
      </c>
      <c r="C265" s="8">
        <v>0</v>
      </c>
      <c r="D265" s="8">
        <v>0</v>
      </c>
      <c r="E265" s="8">
        <v>427.54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7">
        <v>427.54</v>
      </c>
    </row>
    <row r="266" spans="1:15" ht="28.5" customHeight="1" x14ac:dyDescent="0.3">
      <c r="A266" s="3">
        <v>85</v>
      </c>
      <c r="B266" s="13" t="s">
        <v>68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7">
        <v>0</v>
      </c>
    </row>
    <row r="267" spans="1:15" ht="28.5" customHeight="1" x14ac:dyDescent="0.3">
      <c r="A267" s="12">
        <v>86</v>
      </c>
      <c r="B267" s="13" t="s">
        <v>69</v>
      </c>
      <c r="C267" s="8">
        <v>437.14609286523216</v>
      </c>
      <c r="D267" s="8">
        <v>375.18061904802141</v>
      </c>
      <c r="E267" s="8">
        <v>438.08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7">
        <v>1250.4067119132535</v>
      </c>
    </row>
    <row r="268" spans="1:15" ht="28.5" customHeight="1" x14ac:dyDescent="0.3">
      <c r="A268" s="3">
        <v>87</v>
      </c>
      <c r="B268" s="13" t="s">
        <v>70</v>
      </c>
      <c r="C268" s="8">
        <v>0</v>
      </c>
      <c r="D268" s="8">
        <v>0</v>
      </c>
      <c r="E268" s="8">
        <v>1473.97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7">
        <v>1473.97</v>
      </c>
    </row>
    <row r="269" spans="1:15" ht="28.5" customHeight="1" x14ac:dyDescent="0.3">
      <c r="A269" s="12">
        <v>88</v>
      </c>
      <c r="B269" s="13" t="s">
        <v>134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7">
        <v>0</v>
      </c>
    </row>
    <row r="270" spans="1:15" ht="28.5" customHeight="1" x14ac:dyDescent="0.3">
      <c r="A270" s="3">
        <v>89</v>
      </c>
      <c r="B270" s="13" t="s">
        <v>135</v>
      </c>
      <c r="C270" s="8">
        <v>320.49830124575311</v>
      </c>
      <c r="D270" s="8">
        <v>392.92564832731972</v>
      </c>
      <c r="E270" s="8">
        <v>369.51</v>
      </c>
      <c r="F270" s="8">
        <v>0</v>
      </c>
      <c r="G270" s="8">
        <v>0</v>
      </c>
      <c r="H270" s="8">
        <v>50.962627406568515</v>
      </c>
      <c r="I270" s="8">
        <v>0</v>
      </c>
      <c r="J270" s="8">
        <v>456.30075289624227</v>
      </c>
      <c r="K270" s="8">
        <v>0</v>
      </c>
      <c r="L270" s="8">
        <v>0</v>
      </c>
      <c r="M270" s="8">
        <v>0</v>
      </c>
      <c r="N270" s="8">
        <v>0</v>
      </c>
      <c r="O270" s="7">
        <v>1590.1973298758837</v>
      </c>
    </row>
    <row r="271" spans="1:15" ht="28.5" customHeight="1" x14ac:dyDescent="0.3">
      <c r="A271" s="12">
        <v>90</v>
      </c>
      <c r="B271" s="13" t="s">
        <v>136</v>
      </c>
      <c r="C271" s="8">
        <v>151.00037750094376</v>
      </c>
      <c r="D271" s="8">
        <v>84.500139425230046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7">
        <v>235.50051692617382</v>
      </c>
    </row>
    <row r="272" spans="1:15" ht="36.75" customHeight="1" x14ac:dyDescent="0.3">
      <c r="A272" s="3">
        <v>91</v>
      </c>
      <c r="B272" s="13" t="s">
        <v>161</v>
      </c>
      <c r="C272" s="8">
        <v>152.88788221970555</v>
      </c>
      <c r="D272" s="8">
        <v>79.852631756842399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7">
        <v>232.74051397654796</v>
      </c>
    </row>
    <row r="273" spans="1:701" ht="28.5" customHeight="1" x14ac:dyDescent="0.3">
      <c r="A273" s="12">
        <v>92</v>
      </c>
      <c r="B273" s="13" t="s">
        <v>71</v>
      </c>
      <c r="C273" s="8">
        <v>0</v>
      </c>
      <c r="D273" s="8">
        <v>0</v>
      </c>
      <c r="E273" s="8">
        <v>638.4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7">
        <v>638.4</v>
      </c>
    </row>
    <row r="274" spans="1:701" ht="28.5" customHeight="1" x14ac:dyDescent="0.3">
      <c r="A274" s="3">
        <v>93</v>
      </c>
      <c r="B274" s="13" t="s">
        <v>137</v>
      </c>
      <c r="C274" s="8">
        <v>0</v>
      </c>
      <c r="D274" s="8">
        <v>0</v>
      </c>
      <c r="E274" s="8">
        <v>1006.19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7">
        <v>1006.19</v>
      </c>
    </row>
    <row r="275" spans="1:701" ht="28.5" customHeight="1" x14ac:dyDescent="0.3">
      <c r="A275" s="12">
        <v>94</v>
      </c>
      <c r="B275" s="13" t="s">
        <v>72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7">
        <v>0</v>
      </c>
    </row>
    <row r="276" spans="1:701" ht="28.5" customHeight="1" x14ac:dyDescent="0.3">
      <c r="A276" s="3">
        <v>95</v>
      </c>
      <c r="B276" s="13" t="s">
        <v>156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7">
        <v>0</v>
      </c>
    </row>
    <row r="277" spans="1:701" ht="28.5" customHeight="1" x14ac:dyDescent="0.3">
      <c r="A277" s="12">
        <v>96</v>
      </c>
      <c r="B277" s="13" t="s">
        <v>162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7">
        <v>0</v>
      </c>
    </row>
    <row r="278" spans="1:701" ht="28.5" customHeight="1" x14ac:dyDescent="0.3">
      <c r="A278" s="3">
        <v>97</v>
      </c>
      <c r="B278" s="13" t="s">
        <v>73</v>
      </c>
      <c r="C278" s="8">
        <v>1018.4975462438656</v>
      </c>
      <c r="D278" s="8">
        <v>1567.0550856408913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7">
        <v>2585.5526318847569</v>
      </c>
    </row>
    <row r="279" spans="1:701" ht="28.5" customHeight="1" x14ac:dyDescent="0.3">
      <c r="A279" s="12">
        <v>98</v>
      </c>
      <c r="B279" s="13" t="s">
        <v>138</v>
      </c>
      <c r="C279" s="8">
        <v>1015.8550396375991</v>
      </c>
      <c r="D279" s="8">
        <v>1049.4917316613571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7">
        <v>2065.3467712989564</v>
      </c>
    </row>
    <row r="280" spans="1:701" ht="28.5" customHeight="1" x14ac:dyDescent="0.3">
      <c r="A280" s="3">
        <v>99</v>
      </c>
      <c r="B280" s="13" t="s">
        <v>74</v>
      </c>
      <c r="C280" s="8">
        <v>0</v>
      </c>
      <c r="D280" s="8">
        <v>0</v>
      </c>
      <c r="E280" s="8">
        <v>200.92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7">
        <v>200.92</v>
      </c>
    </row>
    <row r="281" spans="1:701" ht="28.5" customHeight="1" x14ac:dyDescent="0.3">
      <c r="A281" s="12">
        <v>100</v>
      </c>
      <c r="B281" s="13" t="s">
        <v>121</v>
      </c>
      <c r="C281" s="8">
        <v>937.71234428086075</v>
      </c>
      <c r="D281" s="8">
        <v>467.70827171864829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7">
        <v>1405.420615999509</v>
      </c>
    </row>
    <row r="282" spans="1:701" s="19" customFormat="1" ht="23.25" customHeight="1" x14ac:dyDescent="0.3">
      <c r="A282" s="3">
        <v>101</v>
      </c>
      <c r="B282" s="13" t="s">
        <v>75</v>
      </c>
      <c r="C282" s="8">
        <v>0</v>
      </c>
      <c r="D282" s="8">
        <v>0</v>
      </c>
      <c r="E282" s="8">
        <v>24.22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7">
        <v>24.22</v>
      </c>
      <c r="P282" s="15"/>
      <c r="Q282" s="16"/>
      <c r="R282" s="16"/>
      <c r="S282" s="16"/>
      <c r="T282" s="17"/>
      <c r="U282" s="17"/>
      <c r="V282" s="17"/>
      <c r="W282" s="17"/>
      <c r="X282" s="17"/>
      <c r="Y282" s="17"/>
      <c r="Z282" s="17"/>
      <c r="AA282" s="17"/>
      <c r="AB282" s="17"/>
      <c r="AC282" s="18"/>
      <c r="AD282" s="18"/>
      <c r="AE282" s="14"/>
      <c r="AF282" s="15"/>
      <c r="AG282" s="16"/>
      <c r="AH282" s="16"/>
      <c r="AI282" s="16"/>
      <c r="AJ282" s="17"/>
      <c r="AK282" s="17"/>
      <c r="AL282" s="17"/>
      <c r="AM282" s="17"/>
      <c r="AN282" s="17"/>
      <c r="AO282" s="17"/>
      <c r="AP282" s="17"/>
      <c r="AQ282" s="17"/>
      <c r="AR282" s="17"/>
      <c r="AS282" s="18"/>
      <c r="AU282" s="14"/>
      <c r="AV282" s="15"/>
      <c r="AW282" s="16"/>
      <c r="AX282" s="16"/>
      <c r="AY282" s="16"/>
      <c r="AZ282" s="17"/>
      <c r="BA282" s="17"/>
      <c r="BB282" s="17"/>
      <c r="BC282" s="17"/>
      <c r="BD282" s="17"/>
      <c r="BE282" s="17"/>
      <c r="BF282" s="17"/>
      <c r="BG282" s="17"/>
      <c r="BH282" s="17"/>
      <c r="BI282" s="18"/>
      <c r="BK282" s="14"/>
      <c r="BL282" s="15"/>
      <c r="BM282" s="16"/>
      <c r="BN282" s="16"/>
      <c r="BO282" s="16"/>
      <c r="BP282" s="17"/>
      <c r="BQ282" s="17"/>
      <c r="BR282" s="17"/>
      <c r="BS282" s="17"/>
      <c r="BT282" s="17"/>
      <c r="BU282" s="17"/>
      <c r="BV282" s="17"/>
      <c r="BW282" s="17"/>
      <c r="BX282" s="17"/>
      <c r="BY282" s="18"/>
      <c r="CA282" s="14"/>
      <c r="CB282" s="15"/>
      <c r="CC282" s="16"/>
      <c r="CD282" s="16"/>
      <c r="CE282" s="16"/>
      <c r="CF282" s="17"/>
      <c r="CG282" s="17"/>
      <c r="CH282" s="17"/>
      <c r="CI282" s="17"/>
      <c r="CJ282" s="17"/>
      <c r="CK282" s="17"/>
      <c r="CL282" s="17"/>
      <c r="CM282" s="17"/>
      <c r="CN282" s="17"/>
      <c r="CO282" s="18"/>
      <c r="CQ282" s="14"/>
      <c r="CR282" s="15"/>
      <c r="CS282" s="16"/>
      <c r="CT282" s="16"/>
      <c r="CU282" s="16"/>
      <c r="CV282" s="17"/>
      <c r="CW282" s="17"/>
      <c r="CX282" s="17"/>
      <c r="CY282" s="17"/>
      <c r="CZ282" s="17"/>
      <c r="DA282" s="17"/>
      <c r="DB282" s="17"/>
      <c r="DC282" s="17"/>
      <c r="DD282" s="17"/>
      <c r="DE282" s="18"/>
      <c r="DG282" s="14"/>
      <c r="DH282" s="15"/>
      <c r="DI282" s="16"/>
      <c r="DJ282" s="16"/>
      <c r="DK282" s="16"/>
      <c r="DL282" s="17"/>
      <c r="DM282" s="17"/>
      <c r="DN282" s="17"/>
      <c r="DO282" s="17"/>
      <c r="DP282" s="17"/>
      <c r="DQ282" s="17"/>
      <c r="DR282" s="17"/>
      <c r="DS282" s="17"/>
      <c r="DT282" s="17"/>
      <c r="DU282" s="18"/>
      <c r="DW282" s="14"/>
      <c r="DX282" s="15"/>
      <c r="DY282" s="16"/>
      <c r="DZ282" s="16"/>
      <c r="EA282" s="16"/>
      <c r="EB282" s="17"/>
      <c r="EC282" s="17"/>
      <c r="ED282" s="17"/>
      <c r="EE282" s="17"/>
      <c r="EF282" s="17"/>
      <c r="EG282" s="17"/>
      <c r="EH282" s="17"/>
      <c r="EI282" s="17"/>
      <c r="EJ282" s="17"/>
      <c r="EK282" s="18"/>
      <c r="EM282" s="14"/>
      <c r="EN282" s="15"/>
      <c r="EO282" s="16"/>
      <c r="EP282" s="16"/>
      <c r="EQ282" s="16"/>
      <c r="ER282" s="17"/>
      <c r="ES282" s="17"/>
      <c r="ET282" s="17"/>
      <c r="EU282" s="17"/>
      <c r="EV282" s="17"/>
      <c r="EW282" s="17"/>
      <c r="EX282" s="17"/>
      <c r="EY282" s="17"/>
      <c r="EZ282" s="17"/>
      <c r="FA282" s="18"/>
      <c r="FC282" s="14"/>
      <c r="FD282" s="15"/>
      <c r="FE282" s="16"/>
      <c r="FF282" s="16"/>
      <c r="FG282" s="16"/>
      <c r="FH282" s="17"/>
      <c r="FI282" s="17"/>
      <c r="FJ282" s="17"/>
      <c r="FK282" s="17"/>
      <c r="FL282" s="17"/>
      <c r="FM282" s="17"/>
      <c r="FN282" s="17"/>
      <c r="FO282" s="17"/>
      <c r="FP282" s="17"/>
      <c r="FQ282" s="18"/>
      <c r="FS282" s="14"/>
      <c r="FT282" s="15"/>
      <c r="FU282" s="16"/>
      <c r="FV282" s="16"/>
      <c r="FW282" s="16"/>
      <c r="FX282" s="17"/>
      <c r="FY282" s="17"/>
      <c r="FZ282" s="17"/>
      <c r="GA282" s="17"/>
      <c r="GB282" s="17"/>
      <c r="GC282" s="17"/>
      <c r="GD282" s="17"/>
      <c r="GE282" s="17"/>
      <c r="GF282" s="17"/>
      <c r="GG282" s="18"/>
      <c r="GI282" s="14"/>
      <c r="GJ282" s="15"/>
      <c r="GK282" s="16"/>
      <c r="GL282" s="16"/>
      <c r="GM282" s="16"/>
      <c r="GN282" s="17"/>
      <c r="GO282" s="17"/>
      <c r="GP282" s="17"/>
      <c r="GQ282" s="17"/>
      <c r="GR282" s="17"/>
      <c r="GS282" s="17"/>
      <c r="GT282" s="17"/>
      <c r="GU282" s="17"/>
      <c r="GV282" s="17"/>
      <c r="GW282" s="18"/>
      <c r="GY282" s="14"/>
      <c r="GZ282" s="15"/>
      <c r="HA282" s="16"/>
      <c r="HB282" s="16"/>
      <c r="HC282" s="16"/>
      <c r="HD282" s="17"/>
      <c r="HE282" s="17"/>
      <c r="HF282" s="17"/>
      <c r="HG282" s="17"/>
      <c r="HH282" s="17"/>
      <c r="HI282" s="17"/>
      <c r="HJ282" s="17"/>
      <c r="HK282" s="17"/>
      <c r="HL282" s="17"/>
      <c r="HM282" s="18"/>
      <c r="HO282" s="14"/>
      <c r="HP282" s="15"/>
      <c r="HQ282" s="16"/>
      <c r="HR282" s="16"/>
      <c r="HS282" s="16"/>
      <c r="HT282" s="17"/>
      <c r="HU282" s="17"/>
      <c r="HV282" s="17"/>
      <c r="HW282" s="17"/>
      <c r="HX282" s="17"/>
      <c r="HY282" s="17"/>
      <c r="HZ282" s="17"/>
      <c r="IA282" s="17"/>
      <c r="IB282" s="17"/>
      <c r="IC282" s="18"/>
      <c r="IE282" s="14"/>
      <c r="IF282" s="15"/>
      <c r="IG282" s="16"/>
      <c r="IH282" s="16"/>
      <c r="II282" s="16"/>
      <c r="IJ282" s="17"/>
      <c r="IK282" s="17"/>
      <c r="IL282" s="17"/>
      <c r="IM282" s="17"/>
      <c r="IN282" s="17"/>
      <c r="IO282" s="17"/>
      <c r="IP282" s="17"/>
      <c r="IQ282" s="17"/>
      <c r="IR282" s="17"/>
      <c r="IS282" s="18"/>
      <c r="IU282" s="14"/>
      <c r="IV282" s="15"/>
      <c r="IW282" s="16"/>
      <c r="IX282" s="16"/>
      <c r="IY282" s="16"/>
      <c r="IZ282" s="17"/>
      <c r="JA282" s="17"/>
      <c r="JB282" s="17"/>
      <c r="JC282" s="17"/>
      <c r="JD282" s="17"/>
      <c r="JE282" s="17"/>
      <c r="JF282" s="17"/>
      <c r="JG282" s="17"/>
      <c r="JH282" s="17"/>
      <c r="JI282" s="18"/>
      <c r="JK282" s="14"/>
      <c r="JL282" s="15"/>
      <c r="JM282" s="16"/>
      <c r="JN282" s="16"/>
      <c r="JO282" s="16"/>
      <c r="JP282" s="17"/>
      <c r="JQ282" s="17"/>
      <c r="JR282" s="17"/>
      <c r="JS282" s="17"/>
      <c r="JT282" s="17"/>
      <c r="JU282" s="17"/>
      <c r="JV282" s="17"/>
      <c r="JW282" s="17"/>
      <c r="JX282" s="17"/>
      <c r="JY282" s="18"/>
      <c r="KA282" s="14"/>
      <c r="KB282" s="15"/>
      <c r="KC282" s="16"/>
      <c r="KD282" s="16"/>
      <c r="KE282" s="16"/>
      <c r="KF282" s="17"/>
      <c r="KG282" s="17"/>
      <c r="KH282" s="17"/>
      <c r="KI282" s="17"/>
      <c r="KJ282" s="17"/>
      <c r="KK282" s="17"/>
      <c r="KL282" s="17"/>
      <c r="KM282" s="17"/>
      <c r="KN282" s="17"/>
      <c r="KO282" s="18"/>
      <c r="KQ282" s="14"/>
      <c r="KR282" s="15"/>
      <c r="KS282" s="16"/>
      <c r="KT282" s="16"/>
      <c r="KU282" s="16"/>
      <c r="KV282" s="17"/>
      <c r="KW282" s="17"/>
      <c r="KX282" s="17"/>
      <c r="KY282" s="17"/>
      <c r="KZ282" s="17"/>
      <c r="LA282" s="17"/>
      <c r="LB282" s="17"/>
      <c r="LC282" s="17"/>
      <c r="LD282" s="17"/>
      <c r="LE282" s="18"/>
      <c r="LG282" s="14"/>
      <c r="LH282" s="15"/>
      <c r="LI282" s="16"/>
      <c r="LJ282" s="16"/>
      <c r="LK282" s="16"/>
      <c r="LL282" s="17"/>
      <c r="LM282" s="17"/>
      <c r="LN282" s="17"/>
      <c r="LO282" s="17"/>
      <c r="LP282" s="17"/>
      <c r="LQ282" s="17"/>
      <c r="LR282" s="17"/>
      <c r="LS282" s="17"/>
      <c r="LT282" s="17"/>
      <c r="LU282" s="18"/>
      <c r="LW282" s="14"/>
      <c r="LX282" s="15"/>
      <c r="LY282" s="16"/>
      <c r="LZ282" s="16"/>
      <c r="MA282" s="16"/>
      <c r="MB282" s="17"/>
      <c r="MC282" s="17"/>
      <c r="MD282" s="17"/>
      <c r="ME282" s="17"/>
      <c r="MF282" s="17"/>
      <c r="MG282" s="17"/>
      <c r="MH282" s="17"/>
      <c r="MI282" s="17"/>
      <c r="MJ282" s="17"/>
      <c r="MK282" s="18"/>
      <c r="MM282" s="14"/>
      <c r="MN282" s="15"/>
      <c r="MO282" s="16"/>
      <c r="MP282" s="16"/>
      <c r="MQ282" s="16"/>
      <c r="MR282" s="17"/>
      <c r="MS282" s="17"/>
      <c r="MT282" s="17"/>
      <c r="MU282" s="17"/>
      <c r="MV282" s="17"/>
      <c r="MW282" s="17"/>
      <c r="MX282" s="17"/>
      <c r="MY282" s="17"/>
      <c r="MZ282" s="17"/>
      <c r="NA282" s="18"/>
      <c r="NC282" s="14"/>
      <c r="ND282" s="15"/>
      <c r="NE282" s="16"/>
      <c r="NF282" s="16"/>
      <c r="NG282" s="16"/>
      <c r="NH282" s="17"/>
      <c r="NI282" s="17"/>
      <c r="NJ282" s="17"/>
      <c r="NK282" s="17"/>
      <c r="NL282" s="17"/>
      <c r="NM282" s="17"/>
      <c r="NN282" s="17"/>
      <c r="NO282" s="17"/>
      <c r="NP282" s="17"/>
      <c r="NQ282" s="18"/>
      <c r="NS282" s="14"/>
      <c r="NT282" s="15"/>
      <c r="NU282" s="16"/>
      <c r="NV282" s="16"/>
      <c r="NW282" s="16"/>
      <c r="NX282" s="17"/>
      <c r="NY282" s="17"/>
      <c r="NZ282" s="17"/>
      <c r="OA282" s="17"/>
      <c r="OB282" s="17"/>
      <c r="OC282" s="17"/>
      <c r="OD282" s="17"/>
      <c r="OE282" s="17"/>
      <c r="OF282" s="17"/>
      <c r="OG282" s="18"/>
      <c r="OI282" s="14"/>
      <c r="OJ282" s="15"/>
      <c r="OK282" s="16"/>
      <c r="OL282" s="16"/>
      <c r="OM282" s="16"/>
      <c r="ON282" s="17"/>
      <c r="OO282" s="17"/>
      <c r="OP282" s="17"/>
      <c r="OQ282" s="17"/>
      <c r="OR282" s="17"/>
      <c r="OS282" s="17"/>
      <c r="OT282" s="17"/>
      <c r="OU282" s="17"/>
      <c r="OV282" s="17"/>
      <c r="OW282" s="18"/>
      <c r="OY282" s="14"/>
      <c r="OZ282" s="15"/>
      <c r="PA282" s="16"/>
      <c r="PB282" s="16"/>
      <c r="PC282" s="16"/>
      <c r="PD282" s="17"/>
      <c r="PE282" s="17"/>
      <c r="PF282" s="17"/>
      <c r="PG282" s="17"/>
      <c r="PH282" s="17"/>
      <c r="PI282" s="17"/>
      <c r="PJ282" s="17"/>
      <c r="PK282" s="17"/>
      <c r="PL282" s="17"/>
      <c r="PM282" s="18"/>
      <c r="PO282" s="14"/>
      <c r="PP282" s="15"/>
      <c r="PQ282" s="16"/>
      <c r="PR282" s="16"/>
      <c r="PS282" s="16"/>
      <c r="PT282" s="17"/>
      <c r="PU282" s="17"/>
      <c r="PV282" s="17"/>
      <c r="PW282" s="17"/>
      <c r="PX282" s="17"/>
      <c r="PY282" s="17"/>
      <c r="PZ282" s="17"/>
      <c r="QA282" s="17"/>
      <c r="QB282" s="17"/>
      <c r="QC282" s="18"/>
      <c r="QE282" s="14"/>
      <c r="QF282" s="15"/>
      <c r="QG282" s="16"/>
      <c r="QH282" s="16"/>
      <c r="QI282" s="16"/>
      <c r="QJ282" s="17"/>
      <c r="QK282" s="17"/>
      <c r="QL282" s="17"/>
      <c r="QM282" s="17"/>
      <c r="QN282" s="17"/>
      <c r="QO282" s="17"/>
      <c r="QP282" s="17"/>
      <c r="QQ282" s="17"/>
      <c r="QR282" s="17"/>
      <c r="QS282" s="18"/>
      <c r="QU282" s="14"/>
      <c r="QV282" s="15"/>
      <c r="QW282" s="16"/>
      <c r="QX282" s="16"/>
      <c r="QY282" s="16"/>
      <c r="QZ282" s="17"/>
      <c r="RA282" s="17"/>
      <c r="RB282" s="17"/>
      <c r="RC282" s="17"/>
      <c r="RD282" s="17"/>
      <c r="RE282" s="17"/>
      <c r="RF282" s="17"/>
      <c r="RG282" s="17"/>
      <c r="RH282" s="17"/>
      <c r="RI282" s="18"/>
      <c r="RK282" s="14"/>
      <c r="RL282" s="15"/>
      <c r="RM282" s="16"/>
      <c r="RN282" s="16"/>
      <c r="RO282" s="16"/>
      <c r="RP282" s="17"/>
      <c r="RQ282" s="17"/>
      <c r="RR282" s="17"/>
      <c r="RS282" s="17"/>
      <c r="RT282" s="17"/>
      <c r="RU282" s="17"/>
      <c r="RV282" s="17"/>
      <c r="RW282" s="17"/>
      <c r="RX282" s="17"/>
      <c r="RY282" s="18"/>
      <c r="SA282" s="14"/>
      <c r="SB282" s="15"/>
      <c r="SC282" s="16"/>
      <c r="SD282" s="16"/>
      <c r="SE282" s="16"/>
      <c r="SF282" s="17"/>
      <c r="SG282" s="17"/>
      <c r="SH282" s="17"/>
      <c r="SI282" s="17"/>
      <c r="SJ282" s="17"/>
      <c r="SK282" s="17"/>
      <c r="SL282" s="17"/>
      <c r="SM282" s="17"/>
      <c r="SN282" s="17"/>
      <c r="SO282" s="18"/>
      <c r="SQ282" s="14"/>
      <c r="SR282" s="15"/>
      <c r="SS282" s="16"/>
      <c r="ST282" s="16"/>
      <c r="SU282" s="16"/>
      <c r="SV282" s="17"/>
      <c r="SW282" s="17"/>
      <c r="SX282" s="17"/>
      <c r="SY282" s="17"/>
      <c r="SZ282" s="17"/>
      <c r="TA282" s="17"/>
      <c r="TB282" s="17"/>
      <c r="TC282" s="17"/>
      <c r="TD282" s="17"/>
      <c r="TE282" s="18"/>
      <c r="TG282" s="14"/>
      <c r="TH282" s="15"/>
      <c r="TI282" s="16"/>
      <c r="TJ282" s="16"/>
      <c r="TK282" s="16"/>
      <c r="TL282" s="17"/>
      <c r="TM282" s="17"/>
      <c r="TN282" s="17"/>
      <c r="TO282" s="17"/>
      <c r="TP282" s="17"/>
      <c r="TQ282" s="17"/>
      <c r="TR282" s="17"/>
      <c r="TS282" s="17"/>
      <c r="TT282" s="17"/>
      <c r="TU282" s="18"/>
      <c r="TW282" s="14"/>
      <c r="TX282" s="15"/>
      <c r="TY282" s="16"/>
      <c r="TZ282" s="16"/>
      <c r="UA282" s="16"/>
      <c r="UB282" s="17"/>
      <c r="UC282" s="17"/>
      <c r="UD282" s="17"/>
      <c r="UE282" s="17"/>
      <c r="UF282" s="17"/>
      <c r="UG282" s="17"/>
      <c r="UH282" s="17"/>
      <c r="UI282" s="17"/>
      <c r="UJ282" s="17"/>
      <c r="UK282" s="18"/>
      <c r="UM282" s="14"/>
      <c r="UN282" s="15"/>
      <c r="UO282" s="16"/>
      <c r="UP282" s="16"/>
      <c r="UQ282" s="16"/>
      <c r="UR282" s="17"/>
      <c r="US282" s="17"/>
      <c r="UT282" s="17"/>
      <c r="UU282" s="17"/>
      <c r="UV282" s="17"/>
      <c r="UW282" s="17"/>
      <c r="UX282" s="17"/>
      <c r="UY282" s="17"/>
      <c r="UZ282" s="17"/>
      <c r="VA282" s="18"/>
      <c r="VC282" s="14"/>
      <c r="VD282" s="15"/>
      <c r="VE282" s="16"/>
      <c r="VF282" s="16"/>
      <c r="VG282" s="16"/>
      <c r="VH282" s="17"/>
      <c r="VI282" s="17"/>
      <c r="VJ282" s="17"/>
      <c r="VK282" s="17"/>
      <c r="VL282" s="17"/>
      <c r="VM282" s="17"/>
      <c r="VN282" s="17"/>
      <c r="VO282" s="17"/>
      <c r="VP282" s="17"/>
      <c r="VQ282" s="18"/>
      <c r="VS282" s="14"/>
      <c r="VT282" s="15"/>
      <c r="VU282" s="16"/>
      <c r="VV282" s="16"/>
      <c r="VW282" s="16"/>
      <c r="VX282" s="17"/>
      <c r="VY282" s="17"/>
      <c r="VZ282" s="17"/>
      <c r="WA282" s="17"/>
      <c r="WB282" s="17"/>
      <c r="WC282" s="17"/>
      <c r="WD282" s="17"/>
      <c r="WE282" s="17"/>
      <c r="WF282" s="17"/>
      <c r="WG282" s="18"/>
      <c r="WI282" s="14"/>
      <c r="WJ282" s="15"/>
      <c r="WK282" s="16"/>
      <c r="WL282" s="16"/>
      <c r="WM282" s="16"/>
      <c r="WN282" s="17"/>
      <c r="WO282" s="17"/>
      <c r="WP282" s="17"/>
      <c r="WQ282" s="17"/>
      <c r="WR282" s="17"/>
      <c r="WS282" s="17"/>
      <c r="WT282" s="17"/>
      <c r="WU282" s="17"/>
      <c r="WV282" s="17"/>
      <c r="WW282" s="18"/>
      <c r="WY282" s="14"/>
      <c r="WZ282" s="15"/>
      <c r="XA282" s="16"/>
      <c r="XB282" s="16"/>
      <c r="XC282" s="16"/>
      <c r="XD282" s="17"/>
      <c r="XE282" s="17"/>
      <c r="XF282" s="17"/>
      <c r="XG282" s="17"/>
      <c r="XH282" s="17"/>
      <c r="XI282" s="17"/>
      <c r="XJ282" s="17"/>
      <c r="XK282" s="17"/>
      <c r="XL282" s="17"/>
      <c r="XM282" s="18"/>
      <c r="XO282" s="14"/>
      <c r="XP282" s="15"/>
      <c r="XQ282" s="16"/>
      <c r="XR282" s="16"/>
      <c r="XS282" s="16"/>
      <c r="XT282" s="17"/>
      <c r="XU282" s="17"/>
      <c r="XV282" s="17"/>
      <c r="XW282" s="17"/>
      <c r="XX282" s="17"/>
      <c r="XY282" s="17"/>
      <c r="XZ282" s="17"/>
      <c r="YA282" s="17"/>
      <c r="YB282" s="17"/>
      <c r="YC282" s="18"/>
      <c r="YE282" s="14"/>
      <c r="YF282" s="15"/>
      <c r="YG282" s="16"/>
      <c r="YH282" s="16"/>
      <c r="YI282" s="16"/>
      <c r="YJ282" s="17"/>
      <c r="YK282" s="17"/>
      <c r="YL282" s="17"/>
      <c r="YM282" s="17"/>
      <c r="YN282" s="17"/>
      <c r="YO282" s="17"/>
      <c r="YP282" s="17"/>
      <c r="YQ282" s="17"/>
      <c r="YR282" s="17"/>
      <c r="YS282" s="18"/>
      <c r="YU282" s="14"/>
      <c r="YV282" s="15"/>
      <c r="YW282" s="16"/>
      <c r="YX282" s="16"/>
      <c r="YY282" s="16"/>
      <c r="YZ282" s="17"/>
      <c r="ZA282" s="17"/>
      <c r="ZB282" s="17"/>
      <c r="ZC282" s="17"/>
      <c r="ZD282" s="17"/>
      <c r="ZE282" s="17"/>
      <c r="ZF282" s="17"/>
      <c r="ZG282" s="17"/>
      <c r="ZH282" s="17"/>
      <c r="ZI282" s="18"/>
      <c r="ZK282" s="14"/>
      <c r="ZL282" s="15"/>
      <c r="ZM282" s="16"/>
      <c r="ZN282" s="16"/>
      <c r="ZO282" s="16"/>
      <c r="ZP282" s="17"/>
      <c r="ZQ282" s="17"/>
      <c r="ZR282" s="17"/>
      <c r="ZS282" s="17"/>
      <c r="ZT282" s="17"/>
      <c r="ZU282" s="17"/>
      <c r="ZV282" s="17"/>
      <c r="ZW282" s="17"/>
      <c r="ZX282" s="17"/>
      <c r="ZY282" s="18"/>
    </row>
    <row r="283" spans="1:701" ht="28.5" customHeight="1" x14ac:dyDescent="0.3">
      <c r="A283" s="12">
        <v>102</v>
      </c>
      <c r="B283" s="13" t="s">
        <v>178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7">
        <v>0</v>
      </c>
    </row>
    <row r="284" spans="1:701" ht="28.5" customHeight="1" x14ac:dyDescent="0.3">
      <c r="A284" s="3">
        <v>103</v>
      </c>
      <c r="B284" s="13" t="s">
        <v>76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7">
        <v>0</v>
      </c>
    </row>
    <row r="285" spans="1:701" ht="28.5" customHeight="1" x14ac:dyDescent="0.3">
      <c r="A285" s="12">
        <v>104</v>
      </c>
      <c r="B285" s="13" t="s">
        <v>77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7">
        <v>0</v>
      </c>
    </row>
    <row r="286" spans="1:701" ht="28.5" customHeight="1" x14ac:dyDescent="0.3">
      <c r="A286" s="42">
        <v>105</v>
      </c>
      <c r="B286" s="43" t="s">
        <v>78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7">
        <v>0</v>
      </c>
    </row>
    <row r="287" spans="1:701" s="19" customFormat="1" ht="23.25" customHeight="1" x14ac:dyDescent="0.3">
      <c r="A287" s="12">
        <v>106</v>
      </c>
      <c r="B287" s="13" t="s">
        <v>188</v>
      </c>
      <c r="C287" s="8">
        <v>0</v>
      </c>
      <c r="D287" s="8">
        <v>15.210025096541408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7">
        <v>15.210025096541408</v>
      </c>
      <c r="P287" s="15"/>
      <c r="Q287" s="16"/>
      <c r="R287" s="16"/>
      <c r="S287" s="16"/>
      <c r="T287" s="17"/>
      <c r="U287" s="17"/>
      <c r="V287" s="17"/>
      <c r="W287" s="17"/>
      <c r="X287" s="17"/>
      <c r="Y287" s="17"/>
      <c r="Z287" s="17"/>
      <c r="AA287" s="17"/>
      <c r="AB287" s="17"/>
      <c r="AC287" s="18"/>
      <c r="AD287" s="18"/>
      <c r="AE287" s="14"/>
      <c r="AF287" s="15"/>
      <c r="AG287" s="16"/>
      <c r="AH287" s="16"/>
      <c r="AI287" s="16"/>
      <c r="AJ287" s="17"/>
      <c r="AK287" s="17"/>
      <c r="AL287" s="17"/>
      <c r="AM287" s="17"/>
      <c r="AN287" s="17"/>
      <c r="AO287" s="17"/>
      <c r="AP287" s="17"/>
      <c r="AQ287" s="17"/>
      <c r="AR287" s="17"/>
      <c r="AS287" s="18"/>
      <c r="AU287" s="14"/>
      <c r="AV287" s="15"/>
      <c r="AW287" s="16"/>
      <c r="AX287" s="16"/>
      <c r="AY287" s="16"/>
      <c r="AZ287" s="17"/>
      <c r="BA287" s="17"/>
      <c r="BB287" s="17"/>
      <c r="BC287" s="17"/>
      <c r="BD287" s="17"/>
      <c r="BE287" s="17"/>
      <c r="BF287" s="17"/>
      <c r="BG287" s="17"/>
      <c r="BH287" s="17"/>
      <c r="BI287" s="18"/>
      <c r="BK287" s="14"/>
      <c r="BL287" s="15"/>
      <c r="BM287" s="16"/>
      <c r="BN287" s="16"/>
      <c r="BO287" s="16"/>
      <c r="BP287" s="17"/>
      <c r="BQ287" s="17"/>
      <c r="BR287" s="17"/>
      <c r="BS287" s="17"/>
      <c r="BT287" s="17"/>
      <c r="BU287" s="17"/>
      <c r="BV287" s="17"/>
      <c r="BW287" s="17"/>
      <c r="BX287" s="17"/>
      <c r="BY287" s="18"/>
      <c r="CA287" s="14"/>
      <c r="CB287" s="15"/>
      <c r="CC287" s="16"/>
      <c r="CD287" s="16"/>
      <c r="CE287" s="16"/>
      <c r="CF287" s="17"/>
      <c r="CG287" s="17"/>
      <c r="CH287" s="17"/>
      <c r="CI287" s="17"/>
      <c r="CJ287" s="17"/>
      <c r="CK287" s="17"/>
      <c r="CL287" s="17"/>
      <c r="CM287" s="17"/>
      <c r="CN287" s="17"/>
      <c r="CO287" s="18"/>
      <c r="CQ287" s="14"/>
      <c r="CR287" s="15"/>
      <c r="CS287" s="16"/>
      <c r="CT287" s="16"/>
      <c r="CU287" s="16"/>
      <c r="CV287" s="17"/>
      <c r="CW287" s="17"/>
      <c r="CX287" s="17"/>
      <c r="CY287" s="17"/>
      <c r="CZ287" s="17"/>
      <c r="DA287" s="17"/>
      <c r="DB287" s="17"/>
      <c r="DC287" s="17"/>
      <c r="DD287" s="17"/>
      <c r="DE287" s="18"/>
      <c r="DG287" s="14"/>
      <c r="DH287" s="15"/>
      <c r="DI287" s="16"/>
      <c r="DJ287" s="16"/>
      <c r="DK287" s="16"/>
      <c r="DL287" s="17"/>
      <c r="DM287" s="17"/>
      <c r="DN287" s="17"/>
      <c r="DO287" s="17"/>
      <c r="DP287" s="17"/>
      <c r="DQ287" s="17"/>
      <c r="DR287" s="17"/>
      <c r="DS287" s="17"/>
      <c r="DT287" s="17"/>
      <c r="DU287" s="18"/>
      <c r="DW287" s="14"/>
      <c r="DX287" s="15"/>
      <c r="DY287" s="16"/>
      <c r="DZ287" s="16"/>
      <c r="EA287" s="16"/>
      <c r="EB287" s="17"/>
      <c r="EC287" s="17"/>
      <c r="ED287" s="17"/>
      <c r="EE287" s="17"/>
      <c r="EF287" s="17"/>
      <c r="EG287" s="17"/>
      <c r="EH287" s="17"/>
      <c r="EI287" s="17"/>
      <c r="EJ287" s="17"/>
      <c r="EK287" s="18"/>
      <c r="EM287" s="14"/>
      <c r="EN287" s="15"/>
      <c r="EO287" s="16"/>
      <c r="EP287" s="16"/>
      <c r="EQ287" s="16"/>
      <c r="ER287" s="17"/>
      <c r="ES287" s="17"/>
      <c r="ET287" s="17"/>
      <c r="EU287" s="17"/>
      <c r="EV287" s="17"/>
      <c r="EW287" s="17"/>
      <c r="EX287" s="17"/>
      <c r="EY287" s="17"/>
      <c r="EZ287" s="17"/>
      <c r="FA287" s="18"/>
      <c r="FC287" s="14"/>
      <c r="FD287" s="15"/>
      <c r="FE287" s="16"/>
      <c r="FF287" s="16"/>
      <c r="FG287" s="16"/>
      <c r="FH287" s="17"/>
      <c r="FI287" s="17"/>
      <c r="FJ287" s="17"/>
      <c r="FK287" s="17"/>
      <c r="FL287" s="17"/>
      <c r="FM287" s="17"/>
      <c r="FN287" s="17"/>
      <c r="FO287" s="17"/>
      <c r="FP287" s="17"/>
      <c r="FQ287" s="18"/>
      <c r="FS287" s="14"/>
      <c r="FT287" s="15"/>
      <c r="FU287" s="16"/>
      <c r="FV287" s="16"/>
      <c r="FW287" s="16"/>
      <c r="FX287" s="17"/>
      <c r="FY287" s="17"/>
      <c r="FZ287" s="17"/>
      <c r="GA287" s="17"/>
      <c r="GB287" s="17"/>
      <c r="GC287" s="17"/>
      <c r="GD287" s="17"/>
      <c r="GE287" s="17"/>
      <c r="GF287" s="17"/>
      <c r="GG287" s="18"/>
      <c r="GI287" s="14"/>
      <c r="GJ287" s="15"/>
      <c r="GK287" s="16"/>
      <c r="GL287" s="16"/>
      <c r="GM287" s="16"/>
      <c r="GN287" s="17"/>
      <c r="GO287" s="17"/>
      <c r="GP287" s="17"/>
      <c r="GQ287" s="17"/>
      <c r="GR287" s="17"/>
      <c r="GS287" s="17"/>
      <c r="GT287" s="17"/>
      <c r="GU287" s="17"/>
      <c r="GV287" s="17"/>
      <c r="GW287" s="18"/>
      <c r="GY287" s="14"/>
      <c r="GZ287" s="15"/>
      <c r="HA287" s="16"/>
      <c r="HB287" s="16"/>
      <c r="HC287" s="16"/>
      <c r="HD287" s="17"/>
      <c r="HE287" s="17"/>
      <c r="HF287" s="17"/>
      <c r="HG287" s="17"/>
      <c r="HH287" s="17"/>
      <c r="HI287" s="17"/>
      <c r="HJ287" s="17"/>
      <c r="HK287" s="17"/>
      <c r="HL287" s="17"/>
      <c r="HM287" s="18"/>
      <c r="HO287" s="14"/>
      <c r="HP287" s="15"/>
      <c r="HQ287" s="16"/>
      <c r="HR287" s="16"/>
      <c r="HS287" s="16"/>
      <c r="HT287" s="17"/>
      <c r="HU287" s="17"/>
      <c r="HV287" s="17"/>
      <c r="HW287" s="17"/>
      <c r="HX287" s="17"/>
      <c r="HY287" s="17"/>
      <c r="HZ287" s="17"/>
      <c r="IA287" s="17"/>
      <c r="IB287" s="17"/>
      <c r="IC287" s="18"/>
      <c r="IE287" s="14"/>
      <c r="IF287" s="15"/>
      <c r="IG287" s="16"/>
      <c r="IH287" s="16"/>
      <c r="II287" s="16"/>
      <c r="IJ287" s="17"/>
      <c r="IK287" s="17"/>
      <c r="IL287" s="17"/>
      <c r="IM287" s="17"/>
      <c r="IN287" s="17"/>
      <c r="IO287" s="17"/>
      <c r="IP287" s="17"/>
      <c r="IQ287" s="17"/>
      <c r="IR287" s="17"/>
      <c r="IS287" s="18"/>
      <c r="IU287" s="14"/>
      <c r="IV287" s="15"/>
      <c r="IW287" s="16"/>
      <c r="IX287" s="16"/>
      <c r="IY287" s="16"/>
      <c r="IZ287" s="17"/>
      <c r="JA287" s="17"/>
      <c r="JB287" s="17"/>
      <c r="JC287" s="17"/>
      <c r="JD287" s="17"/>
      <c r="JE287" s="17"/>
      <c r="JF287" s="17"/>
      <c r="JG287" s="17"/>
      <c r="JH287" s="17"/>
      <c r="JI287" s="18"/>
      <c r="JK287" s="14"/>
      <c r="JL287" s="15"/>
      <c r="JM287" s="16"/>
      <c r="JN287" s="16"/>
      <c r="JO287" s="16"/>
      <c r="JP287" s="17"/>
      <c r="JQ287" s="17"/>
      <c r="JR287" s="17"/>
      <c r="JS287" s="17"/>
      <c r="JT287" s="17"/>
      <c r="JU287" s="17"/>
      <c r="JV287" s="17"/>
      <c r="JW287" s="17"/>
      <c r="JX287" s="17"/>
      <c r="JY287" s="18"/>
      <c r="KA287" s="14"/>
      <c r="KB287" s="15"/>
      <c r="KC287" s="16"/>
      <c r="KD287" s="16"/>
      <c r="KE287" s="16"/>
      <c r="KF287" s="17"/>
      <c r="KG287" s="17"/>
      <c r="KH287" s="17"/>
      <c r="KI287" s="17"/>
      <c r="KJ287" s="17"/>
      <c r="KK287" s="17"/>
      <c r="KL287" s="17"/>
      <c r="KM287" s="17"/>
      <c r="KN287" s="17"/>
      <c r="KO287" s="18"/>
      <c r="KQ287" s="14"/>
      <c r="KR287" s="15"/>
      <c r="KS287" s="16"/>
      <c r="KT287" s="16"/>
      <c r="KU287" s="16"/>
      <c r="KV287" s="17"/>
      <c r="KW287" s="17"/>
      <c r="KX287" s="17"/>
      <c r="KY287" s="17"/>
      <c r="KZ287" s="17"/>
      <c r="LA287" s="17"/>
      <c r="LB287" s="17"/>
      <c r="LC287" s="17"/>
      <c r="LD287" s="17"/>
      <c r="LE287" s="18"/>
      <c r="LG287" s="14"/>
      <c r="LH287" s="15"/>
      <c r="LI287" s="16"/>
      <c r="LJ287" s="16"/>
      <c r="LK287" s="16"/>
      <c r="LL287" s="17"/>
      <c r="LM287" s="17"/>
      <c r="LN287" s="17"/>
      <c r="LO287" s="17"/>
      <c r="LP287" s="17"/>
      <c r="LQ287" s="17"/>
      <c r="LR287" s="17"/>
      <c r="LS287" s="17"/>
      <c r="LT287" s="17"/>
      <c r="LU287" s="18"/>
      <c r="LW287" s="14"/>
      <c r="LX287" s="15"/>
      <c r="LY287" s="16"/>
      <c r="LZ287" s="16"/>
      <c r="MA287" s="16"/>
      <c r="MB287" s="17"/>
      <c r="MC287" s="17"/>
      <c r="MD287" s="17"/>
      <c r="ME287" s="17"/>
      <c r="MF287" s="17"/>
      <c r="MG287" s="17"/>
      <c r="MH287" s="17"/>
      <c r="MI287" s="17"/>
      <c r="MJ287" s="17"/>
      <c r="MK287" s="18"/>
      <c r="MM287" s="14"/>
      <c r="MN287" s="15"/>
      <c r="MO287" s="16"/>
      <c r="MP287" s="16"/>
      <c r="MQ287" s="16"/>
      <c r="MR287" s="17"/>
      <c r="MS287" s="17"/>
      <c r="MT287" s="17"/>
      <c r="MU287" s="17"/>
      <c r="MV287" s="17"/>
      <c r="MW287" s="17"/>
      <c r="MX287" s="17"/>
      <c r="MY287" s="17"/>
      <c r="MZ287" s="17"/>
      <c r="NA287" s="18"/>
      <c r="NC287" s="14"/>
      <c r="ND287" s="15"/>
      <c r="NE287" s="16"/>
      <c r="NF287" s="16"/>
      <c r="NG287" s="16"/>
      <c r="NH287" s="17"/>
      <c r="NI287" s="17"/>
      <c r="NJ287" s="17"/>
      <c r="NK287" s="17"/>
      <c r="NL287" s="17"/>
      <c r="NM287" s="17"/>
      <c r="NN287" s="17"/>
      <c r="NO287" s="17"/>
      <c r="NP287" s="17"/>
      <c r="NQ287" s="18"/>
      <c r="NS287" s="14"/>
      <c r="NT287" s="15"/>
      <c r="NU287" s="16"/>
      <c r="NV287" s="16"/>
      <c r="NW287" s="16"/>
      <c r="NX287" s="17"/>
      <c r="NY287" s="17"/>
      <c r="NZ287" s="17"/>
      <c r="OA287" s="17"/>
      <c r="OB287" s="17"/>
      <c r="OC287" s="17"/>
      <c r="OD287" s="17"/>
      <c r="OE287" s="17"/>
      <c r="OF287" s="17"/>
      <c r="OG287" s="18"/>
      <c r="OI287" s="14"/>
      <c r="OJ287" s="15"/>
      <c r="OK287" s="16"/>
      <c r="OL287" s="16"/>
      <c r="OM287" s="16"/>
      <c r="ON287" s="17"/>
      <c r="OO287" s="17"/>
      <c r="OP287" s="17"/>
      <c r="OQ287" s="17"/>
      <c r="OR287" s="17"/>
      <c r="OS287" s="17"/>
      <c r="OT287" s="17"/>
      <c r="OU287" s="17"/>
      <c r="OV287" s="17"/>
      <c r="OW287" s="18"/>
      <c r="OY287" s="14"/>
      <c r="OZ287" s="15"/>
      <c r="PA287" s="16"/>
      <c r="PB287" s="16"/>
      <c r="PC287" s="16"/>
      <c r="PD287" s="17"/>
      <c r="PE287" s="17"/>
      <c r="PF287" s="17"/>
      <c r="PG287" s="17"/>
      <c r="PH287" s="17"/>
      <c r="PI287" s="17"/>
      <c r="PJ287" s="17"/>
      <c r="PK287" s="17"/>
      <c r="PL287" s="17"/>
      <c r="PM287" s="18"/>
      <c r="PO287" s="14"/>
      <c r="PP287" s="15"/>
      <c r="PQ287" s="16"/>
      <c r="PR287" s="16"/>
      <c r="PS287" s="16"/>
      <c r="PT287" s="17"/>
      <c r="PU287" s="17"/>
      <c r="PV287" s="17"/>
      <c r="PW287" s="17"/>
      <c r="PX287" s="17"/>
      <c r="PY287" s="17"/>
      <c r="PZ287" s="17"/>
      <c r="QA287" s="17"/>
      <c r="QB287" s="17"/>
      <c r="QC287" s="18"/>
      <c r="QE287" s="14"/>
      <c r="QF287" s="15"/>
      <c r="QG287" s="16"/>
      <c r="QH287" s="16"/>
      <c r="QI287" s="16"/>
      <c r="QJ287" s="17"/>
      <c r="QK287" s="17"/>
      <c r="QL287" s="17"/>
      <c r="QM287" s="17"/>
      <c r="QN287" s="17"/>
      <c r="QO287" s="17"/>
      <c r="QP287" s="17"/>
      <c r="QQ287" s="17"/>
      <c r="QR287" s="17"/>
      <c r="QS287" s="18"/>
      <c r="QU287" s="14"/>
      <c r="QV287" s="15"/>
      <c r="QW287" s="16"/>
      <c r="QX287" s="16"/>
      <c r="QY287" s="16"/>
      <c r="QZ287" s="17"/>
      <c r="RA287" s="17"/>
      <c r="RB287" s="17"/>
      <c r="RC287" s="17"/>
      <c r="RD287" s="17"/>
      <c r="RE287" s="17"/>
      <c r="RF287" s="17"/>
      <c r="RG287" s="17"/>
      <c r="RH287" s="17"/>
      <c r="RI287" s="18"/>
      <c r="RK287" s="14"/>
      <c r="RL287" s="15"/>
      <c r="RM287" s="16"/>
      <c r="RN287" s="16"/>
      <c r="RO287" s="16"/>
      <c r="RP287" s="17"/>
      <c r="RQ287" s="17"/>
      <c r="RR287" s="17"/>
      <c r="RS287" s="17"/>
      <c r="RT287" s="17"/>
      <c r="RU287" s="17"/>
      <c r="RV287" s="17"/>
      <c r="RW287" s="17"/>
      <c r="RX287" s="17"/>
      <c r="RY287" s="18"/>
      <c r="SA287" s="14"/>
      <c r="SB287" s="15"/>
      <c r="SC287" s="16"/>
      <c r="SD287" s="16"/>
      <c r="SE287" s="16"/>
      <c r="SF287" s="17"/>
      <c r="SG287" s="17"/>
      <c r="SH287" s="17"/>
      <c r="SI287" s="17"/>
      <c r="SJ287" s="17"/>
      <c r="SK287" s="17"/>
      <c r="SL287" s="17"/>
      <c r="SM287" s="17"/>
      <c r="SN287" s="17"/>
      <c r="SO287" s="18"/>
      <c r="SQ287" s="14"/>
      <c r="SR287" s="15"/>
      <c r="SS287" s="16"/>
      <c r="ST287" s="16"/>
      <c r="SU287" s="16"/>
      <c r="SV287" s="17"/>
      <c r="SW287" s="17"/>
      <c r="SX287" s="17"/>
      <c r="SY287" s="17"/>
      <c r="SZ287" s="17"/>
      <c r="TA287" s="17"/>
      <c r="TB287" s="17"/>
      <c r="TC287" s="17"/>
      <c r="TD287" s="17"/>
      <c r="TE287" s="18"/>
      <c r="TG287" s="14"/>
      <c r="TH287" s="15"/>
      <c r="TI287" s="16"/>
      <c r="TJ287" s="16"/>
      <c r="TK287" s="16"/>
      <c r="TL287" s="17"/>
      <c r="TM287" s="17"/>
      <c r="TN287" s="17"/>
      <c r="TO287" s="17"/>
      <c r="TP287" s="17"/>
      <c r="TQ287" s="17"/>
      <c r="TR287" s="17"/>
      <c r="TS287" s="17"/>
      <c r="TT287" s="17"/>
      <c r="TU287" s="18"/>
      <c r="TW287" s="14"/>
      <c r="TX287" s="15"/>
      <c r="TY287" s="16"/>
      <c r="TZ287" s="16"/>
      <c r="UA287" s="16"/>
      <c r="UB287" s="17"/>
      <c r="UC287" s="17"/>
      <c r="UD287" s="17"/>
      <c r="UE287" s="17"/>
      <c r="UF287" s="17"/>
      <c r="UG287" s="17"/>
      <c r="UH287" s="17"/>
      <c r="UI287" s="17"/>
      <c r="UJ287" s="17"/>
      <c r="UK287" s="18"/>
      <c r="UM287" s="14"/>
      <c r="UN287" s="15"/>
      <c r="UO287" s="16"/>
      <c r="UP287" s="16"/>
      <c r="UQ287" s="16"/>
      <c r="UR287" s="17"/>
      <c r="US287" s="17"/>
      <c r="UT287" s="17"/>
      <c r="UU287" s="17"/>
      <c r="UV287" s="17"/>
      <c r="UW287" s="17"/>
      <c r="UX287" s="17"/>
      <c r="UY287" s="17"/>
      <c r="UZ287" s="17"/>
      <c r="VA287" s="18"/>
      <c r="VC287" s="14"/>
      <c r="VD287" s="15"/>
      <c r="VE287" s="16"/>
      <c r="VF287" s="16"/>
      <c r="VG287" s="16"/>
      <c r="VH287" s="17"/>
      <c r="VI287" s="17"/>
      <c r="VJ287" s="17"/>
      <c r="VK287" s="17"/>
      <c r="VL287" s="17"/>
      <c r="VM287" s="17"/>
      <c r="VN287" s="17"/>
      <c r="VO287" s="17"/>
      <c r="VP287" s="17"/>
      <c r="VQ287" s="18"/>
      <c r="VS287" s="14"/>
      <c r="VT287" s="15"/>
      <c r="VU287" s="16"/>
      <c r="VV287" s="16"/>
      <c r="VW287" s="16"/>
      <c r="VX287" s="17"/>
      <c r="VY287" s="17"/>
      <c r="VZ287" s="17"/>
      <c r="WA287" s="17"/>
      <c r="WB287" s="17"/>
      <c r="WC287" s="17"/>
      <c r="WD287" s="17"/>
      <c r="WE287" s="17"/>
      <c r="WF287" s="17"/>
      <c r="WG287" s="18"/>
      <c r="WI287" s="14"/>
      <c r="WJ287" s="15"/>
      <c r="WK287" s="16"/>
      <c r="WL287" s="16"/>
      <c r="WM287" s="16"/>
      <c r="WN287" s="17"/>
      <c r="WO287" s="17"/>
      <c r="WP287" s="17"/>
      <c r="WQ287" s="17"/>
      <c r="WR287" s="17"/>
      <c r="WS287" s="17"/>
      <c r="WT287" s="17"/>
      <c r="WU287" s="17"/>
      <c r="WV287" s="17"/>
      <c r="WW287" s="18"/>
      <c r="WY287" s="14"/>
      <c r="WZ287" s="15"/>
      <c r="XA287" s="16"/>
      <c r="XB287" s="16"/>
      <c r="XC287" s="16"/>
      <c r="XD287" s="17"/>
      <c r="XE287" s="17"/>
      <c r="XF287" s="17"/>
      <c r="XG287" s="17"/>
      <c r="XH287" s="17"/>
      <c r="XI287" s="17"/>
      <c r="XJ287" s="17"/>
      <c r="XK287" s="17"/>
      <c r="XL287" s="17"/>
      <c r="XM287" s="18"/>
      <c r="XO287" s="14"/>
      <c r="XP287" s="15"/>
      <c r="XQ287" s="16"/>
      <c r="XR287" s="16"/>
      <c r="XS287" s="16"/>
      <c r="XT287" s="17"/>
      <c r="XU287" s="17"/>
      <c r="XV287" s="17"/>
      <c r="XW287" s="17"/>
      <c r="XX287" s="17"/>
      <c r="XY287" s="17"/>
      <c r="XZ287" s="17"/>
      <c r="YA287" s="17"/>
      <c r="YB287" s="17"/>
      <c r="YC287" s="18"/>
      <c r="YE287" s="14"/>
      <c r="YF287" s="15"/>
      <c r="YG287" s="16"/>
      <c r="YH287" s="16"/>
      <c r="YI287" s="16"/>
      <c r="YJ287" s="17"/>
      <c r="YK287" s="17"/>
      <c r="YL287" s="17"/>
      <c r="YM287" s="17"/>
      <c r="YN287" s="17"/>
      <c r="YO287" s="17"/>
      <c r="YP287" s="17"/>
      <c r="YQ287" s="17"/>
      <c r="YR287" s="17"/>
      <c r="YS287" s="18"/>
      <c r="YU287" s="14"/>
      <c r="YV287" s="15"/>
      <c r="YW287" s="16"/>
      <c r="YX287" s="16"/>
      <c r="YY287" s="16"/>
      <c r="YZ287" s="17"/>
      <c r="ZA287" s="17"/>
      <c r="ZB287" s="17"/>
      <c r="ZC287" s="17"/>
      <c r="ZD287" s="17"/>
      <c r="ZE287" s="17"/>
      <c r="ZF287" s="17"/>
      <c r="ZG287" s="17"/>
      <c r="ZH287" s="17"/>
      <c r="ZI287" s="18"/>
      <c r="ZK287" s="14"/>
      <c r="ZL287" s="15"/>
      <c r="ZM287" s="16"/>
      <c r="ZN287" s="16"/>
      <c r="ZO287" s="16"/>
      <c r="ZP287" s="17"/>
      <c r="ZQ287" s="17"/>
      <c r="ZR287" s="17"/>
      <c r="ZS287" s="17"/>
      <c r="ZT287" s="17"/>
      <c r="ZU287" s="17"/>
      <c r="ZV287" s="17"/>
      <c r="ZW287" s="17"/>
      <c r="ZX287" s="17"/>
      <c r="ZY287" s="18"/>
    </row>
    <row r="288" spans="1:701" ht="28.5" customHeight="1" x14ac:dyDescent="0.3">
      <c r="A288" s="46">
        <v>107</v>
      </c>
      <c r="B288" s="47" t="s">
        <v>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7">
        <v>0</v>
      </c>
    </row>
    <row r="289" spans="1:15" ht="28.5" customHeight="1" x14ac:dyDescent="0.3">
      <c r="A289" s="12">
        <v>108</v>
      </c>
      <c r="B289" s="13" t="s">
        <v>139</v>
      </c>
      <c r="C289" s="8">
        <v>1011.3250283125708</v>
      </c>
      <c r="D289" s="8">
        <v>1840.4130366815104</v>
      </c>
      <c r="E289" s="8">
        <v>49.57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7">
        <v>2901.3080649940816</v>
      </c>
    </row>
    <row r="290" spans="1:15" ht="28.5" customHeight="1" x14ac:dyDescent="0.3">
      <c r="A290" s="3">
        <v>109</v>
      </c>
      <c r="B290" s="13" t="s">
        <v>80</v>
      </c>
      <c r="C290" s="8">
        <v>2209.135522838807</v>
      </c>
      <c r="D290" s="8">
        <v>3427.7481557844567</v>
      </c>
      <c r="E290" s="8">
        <v>67.3</v>
      </c>
      <c r="F290" s="8">
        <v>0</v>
      </c>
      <c r="G290" s="8">
        <v>0</v>
      </c>
      <c r="H290" s="8">
        <v>550.39637599093999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7">
        <v>6254.5800546142045</v>
      </c>
    </row>
    <row r="291" spans="1:15" ht="35.25" customHeight="1" x14ac:dyDescent="0.3">
      <c r="A291" s="12">
        <v>110</v>
      </c>
      <c r="B291" s="13" t="s">
        <v>81</v>
      </c>
      <c r="C291" s="8">
        <v>0</v>
      </c>
      <c r="D291" s="8">
        <v>0</v>
      </c>
      <c r="E291" s="8">
        <v>302.36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7">
        <v>302.36</v>
      </c>
    </row>
    <row r="292" spans="1:15" ht="28.5" customHeight="1" x14ac:dyDescent="0.3">
      <c r="A292" s="3">
        <v>111</v>
      </c>
      <c r="B292" s="13" t="s">
        <v>82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7">
        <v>0</v>
      </c>
    </row>
    <row r="293" spans="1:15" ht="28.5" customHeight="1" x14ac:dyDescent="0.3">
      <c r="A293" s="12">
        <v>112</v>
      </c>
      <c r="B293" s="13" t="s">
        <v>83</v>
      </c>
      <c r="C293" s="8">
        <v>618.72404681011699</v>
      </c>
      <c r="D293" s="8">
        <v>662.05859239667745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7">
        <v>1280.7826392067946</v>
      </c>
    </row>
    <row r="294" spans="1:15" ht="28.5" customHeight="1" x14ac:dyDescent="0.3">
      <c r="A294" s="3">
        <v>113</v>
      </c>
      <c r="B294" s="13" t="s">
        <v>140</v>
      </c>
      <c r="C294" s="8">
        <v>0</v>
      </c>
      <c r="D294" s="8">
        <v>0</v>
      </c>
      <c r="E294" s="8">
        <v>422.32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7">
        <v>422.32</v>
      </c>
    </row>
    <row r="295" spans="1:15" ht="28.5" customHeight="1" x14ac:dyDescent="0.3">
      <c r="A295" s="12">
        <v>114</v>
      </c>
      <c r="B295" s="13" t="s">
        <v>141</v>
      </c>
      <c r="C295" s="8">
        <v>224.23556058890148</v>
      </c>
      <c r="D295" s="8">
        <v>524.74586583067855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7">
        <v>748.98142641957998</v>
      </c>
    </row>
    <row r="296" spans="1:15" ht="28.5" customHeight="1" x14ac:dyDescent="0.3">
      <c r="A296" s="3">
        <v>115</v>
      </c>
      <c r="B296" s="13" t="s">
        <v>84</v>
      </c>
      <c r="C296" s="8">
        <v>2203.8505096262743</v>
      </c>
      <c r="D296" s="8">
        <v>3034.8225074571374</v>
      </c>
      <c r="E296" s="8">
        <v>12.75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7">
        <v>5251.4230170834117</v>
      </c>
    </row>
    <row r="297" spans="1:15" ht="28.5" customHeight="1" x14ac:dyDescent="0.3">
      <c r="A297" s="12">
        <v>116</v>
      </c>
      <c r="B297" s="13" t="s">
        <v>158</v>
      </c>
      <c r="C297" s="8">
        <v>421.29105322763309</v>
      </c>
      <c r="D297" s="8">
        <v>643.04606102600064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7">
        <v>1064.3371142536337</v>
      </c>
    </row>
    <row r="298" spans="1:15" ht="28.5" customHeight="1" x14ac:dyDescent="0.3">
      <c r="A298" s="3">
        <v>117</v>
      </c>
      <c r="B298" s="13" t="s">
        <v>179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7">
        <v>0</v>
      </c>
    </row>
    <row r="299" spans="1:15" ht="28.5" customHeight="1" x14ac:dyDescent="0.3">
      <c r="A299" s="12">
        <v>118</v>
      </c>
      <c r="B299" s="13" t="s">
        <v>159</v>
      </c>
      <c r="C299" s="8">
        <v>2292.8652321630802</v>
      </c>
      <c r="D299" s="8">
        <v>4252.723016992978</v>
      </c>
      <c r="E299" s="8">
        <v>189.07</v>
      </c>
      <c r="F299" s="8">
        <v>0</v>
      </c>
      <c r="G299" s="8">
        <v>6805.1749153635346</v>
      </c>
      <c r="H299" s="8">
        <v>0</v>
      </c>
      <c r="I299" s="8">
        <v>651.08811987156616</v>
      </c>
      <c r="J299" s="8">
        <v>0</v>
      </c>
      <c r="K299" s="8">
        <v>22.815037644812111</v>
      </c>
      <c r="L299" s="8">
        <v>0</v>
      </c>
      <c r="M299" s="8">
        <v>0</v>
      </c>
      <c r="N299" s="8">
        <v>0</v>
      </c>
      <c r="O299" s="7">
        <v>14213.736322035973</v>
      </c>
    </row>
    <row r="300" spans="1:15" ht="28.5" customHeight="1" x14ac:dyDescent="0.3">
      <c r="A300" s="3">
        <v>119</v>
      </c>
      <c r="B300" s="13" t="s">
        <v>85</v>
      </c>
      <c r="C300" s="8">
        <v>1267.2706681766704</v>
      </c>
      <c r="D300" s="8">
        <v>1757.602900044785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7">
        <v>3024.8735682214556</v>
      </c>
    </row>
    <row r="301" spans="1:15" ht="28.5" customHeight="1" x14ac:dyDescent="0.3">
      <c r="A301" s="12">
        <v>120</v>
      </c>
      <c r="B301" s="13" t="s">
        <v>86</v>
      </c>
      <c r="C301" s="8">
        <v>434.88108720271799</v>
      </c>
      <c r="D301" s="8">
        <v>1289.0496269318844</v>
      </c>
      <c r="E301" s="8">
        <v>289.77</v>
      </c>
      <c r="F301" s="8">
        <v>0</v>
      </c>
      <c r="G301" s="8">
        <v>0</v>
      </c>
      <c r="H301" s="8">
        <v>0</v>
      </c>
      <c r="I301" s="8">
        <v>0</v>
      </c>
      <c r="J301" s="8">
        <v>45.630075289624223</v>
      </c>
      <c r="K301" s="8">
        <v>0</v>
      </c>
      <c r="L301" s="8">
        <v>0</v>
      </c>
      <c r="M301" s="8">
        <v>0</v>
      </c>
      <c r="N301" s="8">
        <v>0</v>
      </c>
      <c r="O301" s="7">
        <v>2059.3307894242266</v>
      </c>
    </row>
    <row r="302" spans="1:15" ht="28.5" customHeight="1" x14ac:dyDescent="0.3">
      <c r="A302" s="3">
        <v>121</v>
      </c>
      <c r="B302" s="13" t="s">
        <v>180</v>
      </c>
      <c r="C302" s="8">
        <v>526.61381653454134</v>
      </c>
      <c r="D302" s="8">
        <v>604.59849758752102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7">
        <v>1131.2123141220623</v>
      </c>
    </row>
    <row r="303" spans="1:15" ht="28.5" customHeight="1" x14ac:dyDescent="0.3">
      <c r="A303" s="12">
        <v>122</v>
      </c>
      <c r="B303" s="13" t="s">
        <v>142</v>
      </c>
      <c r="C303" s="8">
        <v>916.57229143072857</v>
      </c>
      <c r="D303" s="8">
        <v>825.1438614873714</v>
      </c>
      <c r="E303" s="8">
        <v>375</v>
      </c>
      <c r="F303" s="8">
        <v>0</v>
      </c>
      <c r="G303" s="8">
        <v>0</v>
      </c>
      <c r="H303" s="8">
        <v>458.66364665911664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7">
        <v>2575.3797995772165</v>
      </c>
    </row>
    <row r="304" spans="1:15" ht="28.5" customHeight="1" x14ac:dyDescent="0.3">
      <c r="A304" s="3">
        <v>123</v>
      </c>
      <c r="B304" s="13" t="s">
        <v>87</v>
      </c>
      <c r="C304" s="8">
        <v>149.49037372593432</v>
      </c>
      <c r="D304" s="8">
        <v>212.94035135157972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7">
        <v>362.43072507751401</v>
      </c>
    </row>
    <row r="305" spans="1:32" ht="28.5" customHeight="1" x14ac:dyDescent="0.3">
      <c r="A305" s="12">
        <v>124</v>
      </c>
      <c r="B305" s="13" t="s">
        <v>143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7">
        <v>0</v>
      </c>
    </row>
    <row r="306" spans="1:32" ht="34.5" customHeight="1" x14ac:dyDescent="0.3">
      <c r="A306" s="3">
        <v>125</v>
      </c>
      <c r="B306" s="13" t="s">
        <v>88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7">
        <v>0</v>
      </c>
    </row>
    <row r="307" spans="1:32" ht="28.5" customHeight="1" x14ac:dyDescent="0.3">
      <c r="A307" s="12">
        <v>126</v>
      </c>
      <c r="B307" s="13" t="s">
        <v>196</v>
      </c>
      <c r="C307" s="8">
        <v>0</v>
      </c>
      <c r="D307" s="8">
        <v>133.08771959473734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7">
        <v>133.08771959473734</v>
      </c>
    </row>
    <row r="308" spans="1:32" ht="41.25" customHeight="1" x14ac:dyDescent="0.3">
      <c r="A308" s="3">
        <v>127</v>
      </c>
      <c r="B308" s="13" t="s">
        <v>89</v>
      </c>
      <c r="C308" s="8">
        <v>0</v>
      </c>
      <c r="D308" s="8">
        <v>0</v>
      </c>
      <c r="E308" s="8">
        <v>482.49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7">
        <v>482.49</v>
      </c>
    </row>
    <row r="309" spans="1:32" ht="36.75" customHeight="1" x14ac:dyDescent="0.3">
      <c r="A309" s="12">
        <v>128</v>
      </c>
      <c r="B309" s="13" t="s">
        <v>144</v>
      </c>
      <c r="C309" s="8">
        <v>0</v>
      </c>
      <c r="D309" s="8">
        <v>0</v>
      </c>
      <c r="E309" s="8">
        <v>317.3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7">
        <v>317.3</v>
      </c>
    </row>
    <row r="310" spans="1:32" ht="37.5" customHeight="1" x14ac:dyDescent="0.3">
      <c r="A310" s="3">
        <v>129</v>
      </c>
      <c r="B310" s="13" t="s">
        <v>145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7">
        <v>0</v>
      </c>
    </row>
    <row r="311" spans="1:32" ht="36" customHeight="1" x14ac:dyDescent="0.3">
      <c r="A311" s="12">
        <v>130</v>
      </c>
      <c r="B311" s="13" t="s">
        <v>90</v>
      </c>
      <c r="C311" s="8">
        <v>132.50283125707816</v>
      </c>
      <c r="D311" s="8">
        <v>57.037594112030284</v>
      </c>
      <c r="E311" s="8">
        <v>152.61000000000001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7">
        <v>342.15042536910846</v>
      </c>
    </row>
    <row r="312" spans="1:32" ht="38.25" customHeight="1" x14ac:dyDescent="0.3">
      <c r="A312" s="3">
        <v>131</v>
      </c>
      <c r="B312" s="13" t="s">
        <v>160</v>
      </c>
      <c r="C312" s="8">
        <v>132.50283125707816</v>
      </c>
      <c r="D312" s="8">
        <v>171.11278233609085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7">
        <v>303.61561359316897</v>
      </c>
    </row>
    <row r="313" spans="1:32" s="20" customFormat="1" ht="38.25" customHeight="1" x14ac:dyDescent="0.3">
      <c r="A313" s="12">
        <v>132</v>
      </c>
      <c r="B313" s="13" t="s">
        <v>169</v>
      </c>
      <c r="C313" s="8">
        <v>207.24801812004529</v>
      </c>
      <c r="D313" s="8">
        <v>391.65814623594127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7">
        <v>598.90616435598656</v>
      </c>
      <c r="P313" s="15"/>
      <c r="AE313" s="14"/>
      <c r="AF313" s="15"/>
    </row>
    <row r="314" spans="1:32" ht="38.25" customHeight="1" x14ac:dyDescent="0.3">
      <c r="A314" s="3">
        <v>133</v>
      </c>
      <c r="B314" s="13" t="s">
        <v>181</v>
      </c>
      <c r="C314" s="8">
        <v>163.08040770101925</v>
      </c>
      <c r="D314" s="8">
        <v>91.260150579248446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7">
        <v>254.34055828026771</v>
      </c>
      <c r="P314" s="15"/>
      <c r="AE314" s="14"/>
      <c r="AF314" s="15"/>
    </row>
    <row r="315" spans="1:32" ht="40.5" customHeight="1" x14ac:dyDescent="0.3">
      <c r="A315" s="12">
        <v>134</v>
      </c>
      <c r="B315" s="13" t="s">
        <v>91</v>
      </c>
      <c r="C315" s="8">
        <v>477.53869384673459</v>
      </c>
      <c r="D315" s="8">
        <v>581.78345994270887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7">
        <v>1059.3221537894435</v>
      </c>
    </row>
    <row r="316" spans="1:32" ht="28.5" customHeight="1" x14ac:dyDescent="0.3">
      <c r="A316" s="3">
        <v>135</v>
      </c>
      <c r="B316" s="13" t="s">
        <v>92</v>
      </c>
      <c r="C316" s="8">
        <v>292.18573046432618</v>
      </c>
      <c r="D316" s="8">
        <v>254.7679203670686</v>
      </c>
      <c r="E316" s="8">
        <v>232.92</v>
      </c>
      <c r="F316" s="8">
        <v>0</v>
      </c>
      <c r="G316" s="8">
        <v>0</v>
      </c>
      <c r="H316" s="8">
        <v>203.85050962627406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7">
        <v>983.72416045766875</v>
      </c>
    </row>
    <row r="317" spans="1:32" ht="28.5" customHeight="1" x14ac:dyDescent="0.3">
      <c r="A317" s="12">
        <v>136</v>
      </c>
      <c r="B317" s="13" t="s">
        <v>146</v>
      </c>
      <c r="C317" s="8">
        <v>310.68327670819178</v>
      </c>
      <c r="D317" s="8">
        <v>389.96814344743666</v>
      </c>
      <c r="E317" s="8">
        <v>0</v>
      </c>
      <c r="F317" s="8">
        <v>0</v>
      </c>
      <c r="G317" s="8">
        <v>0</v>
      </c>
      <c r="H317" s="8">
        <v>356.73839184597961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7">
        <v>1057.3898120016081</v>
      </c>
    </row>
    <row r="318" spans="1:32" ht="28.5" customHeight="1" x14ac:dyDescent="0.3">
      <c r="A318" s="3">
        <v>137</v>
      </c>
      <c r="B318" s="13" t="s">
        <v>147</v>
      </c>
      <c r="C318" s="8">
        <v>169.87542468856171</v>
      </c>
      <c r="D318" s="8">
        <v>308.00300820496352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7">
        <v>477.8784328935252</v>
      </c>
    </row>
    <row r="319" spans="1:32" ht="28.5" customHeight="1" x14ac:dyDescent="0.3">
      <c r="A319" s="12">
        <v>138</v>
      </c>
      <c r="B319" s="13" t="s">
        <v>93</v>
      </c>
      <c r="C319" s="8">
        <v>0</v>
      </c>
      <c r="D319" s="8">
        <v>0</v>
      </c>
      <c r="E319" s="8">
        <v>309.42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7">
        <v>309.42</v>
      </c>
    </row>
    <row r="320" spans="1:32" ht="28.5" customHeight="1" x14ac:dyDescent="0.3">
      <c r="A320" s="3">
        <v>139</v>
      </c>
      <c r="B320" s="13" t="s">
        <v>94</v>
      </c>
      <c r="C320" s="8">
        <v>0</v>
      </c>
      <c r="D320" s="8">
        <v>0</v>
      </c>
      <c r="E320" s="8">
        <v>190.99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7">
        <v>190.99</v>
      </c>
    </row>
    <row r="321" spans="1:15" ht="28.5" customHeight="1" x14ac:dyDescent="0.3">
      <c r="A321" s="12">
        <v>140</v>
      </c>
      <c r="B321" s="13" t="s">
        <v>95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7">
        <v>0</v>
      </c>
    </row>
    <row r="322" spans="1:15" ht="28.5" customHeight="1" x14ac:dyDescent="0.3">
      <c r="A322" s="3">
        <v>141</v>
      </c>
      <c r="B322" s="13" t="s">
        <v>96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7">
        <v>0</v>
      </c>
    </row>
    <row r="323" spans="1:15" ht="28.5" customHeight="1" x14ac:dyDescent="0.3">
      <c r="A323" s="12">
        <v>142</v>
      </c>
      <c r="B323" s="13" t="s">
        <v>97</v>
      </c>
      <c r="C323" s="8">
        <v>356.73839184597961</v>
      </c>
      <c r="D323" s="8">
        <v>775.71127992361187</v>
      </c>
      <c r="E323" s="8">
        <v>129.16999999999999</v>
      </c>
      <c r="F323" s="8">
        <v>0</v>
      </c>
      <c r="G323" s="8">
        <v>306.3034015798807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7">
        <v>1567.9230733494724</v>
      </c>
    </row>
    <row r="324" spans="1:15" ht="28.5" customHeight="1" x14ac:dyDescent="0.3">
      <c r="A324" s="3">
        <v>143</v>
      </c>
      <c r="B324" s="13" t="s">
        <v>98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7">
        <v>0</v>
      </c>
    </row>
    <row r="325" spans="1:15" ht="28.5" customHeight="1" x14ac:dyDescent="0.3">
      <c r="A325" s="12">
        <v>144</v>
      </c>
      <c r="B325" s="13" t="s">
        <v>148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7">
        <v>0</v>
      </c>
    </row>
    <row r="326" spans="1:15" ht="28.5" customHeight="1" x14ac:dyDescent="0.3">
      <c r="A326" s="3">
        <v>145</v>
      </c>
      <c r="B326" s="13" t="s">
        <v>99</v>
      </c>
      <c r="C326" s="8">
        <v>2150.6228765571914</v>
      </c>
      <c r="D326" s="8">
        <v>3202.1327835190928</v>
      </c>
      <c r="E326" s="8">
        <v>113.9</v>
      </c>
      <c r="F326" s="8">
        <v>0</v>
      </c>
      <c r="G326" s="8">
        <v>0</v>
      </c>
      <c r="H326" s="8">
        <v>40.770101925254814</v>
      </c>
      <c r="I326" s="8">
        <v>0</v>
      </c>
      <c r="J326" s="8">
        <v>148.29774469127872</v>
      </c>
      <c r="K326" s="8">
        <v>0</v>
      </c>
      <c r="L326" s="8">
        <v>0</v>
      </c>
      <c r="M326" s="8">
        <v>0</v>
      </c>
      <c r="N326" s="8">
        <v>0</v>
      </c>
      <c r="O326" s="7">
        <v>5655.723506692817</v>
      </c>
    </row>
    <row r="327" spans="1:15" ht="28.5" customHeight="1" x14ac:dyDescent="0.3">
      <c r="A327" s="12">
        <v>146</v>
      </c>
      <c r="B327" s="13" t="s">
        <v>100</v>
      </c>
      <c r="C327" s="8">
        <v>727.06681766704412</v>
      </c>
      <c r="D327" s="8">
        <v>1022.8741877424097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7">
        <v>1749.9410054094537</v>
      </c>
    </row>
    <row r="328" spans="1:15" ht="28.5" customHeight="1" x14ac:dyDescent="0.3">
      <c r="A328" s="3">
        <v>147</v>
      </c>
      <c r="B328" s="13" t="s">
        <v>101</v>
      </c>
      <c r="C328" s="8">
        <v>152.13288033220084</v>
      </c>
      <c r="D328" s="8">
        <v>166.88777536482934</v>
      </c>
      <c r="E328" s="8">
        <v>214.32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7">
        <v>533.34065569703012</v>
      </c>
    </row>
    <row r="329" spans="1:15" ht="28.5" customHeight="1" x14ac:dyDescent="0.3">
      <c r="A329" s="12">
        <v>148</v>
      </c>
      <c r="B329" s="13" t="s">
        <v>149</v>
      </c>
      <c r="C329" s="8">
        <v>248.01812004530012</v>
      </c>
      <c r="D329" s="8">
        <v>566.57343484616752</v>
      </c>
      <c r="E329" s="8">
        <v>0</v>
      </c>
      <c r="F329" s="8">
        <v>0</v>
      </c>
      <c r="G329" s="8">
        <v>0</v>
      </c>
      <c r="H329" s="8">
        <v>0</v>
      </c>
      <c r="I329" s="8">
        <v>12846.122210330201</v>
      </c>
      <c r="J329" s="8">
        <v>0</v>
      </c>
      <c r="K329" s="8">
        <v>0</v>
      </c>
      <c r="L329" s="8">
        <v>0</v>
      </c>
      <c r="M329" s="8">
        <v>271.66794825211463</v>
      </c>
      <c r="N329" s="8">
        <v>0</v>
      </c>
      <c r="O329" s="7">
        <v>13932.381713473782</v>
      </c>
    </row>
    <row r="330" spans="1:15" ht="36" customHeight="1" x14ac:dyDescent="0.3">
      <c r="A330" s="3">
        <v>149</v>
      </c>
      <c r="B330" s="13" t="s">
        <v>102</v>
      </c>
      <c r="C330" s="8">
        <v>1009.0600226500567</v>
      </c>
      <c r="D330" s="8">
        <v>1414.5323339783511</v>
      </c>
      <c r="E330" s="8">
        <v>138.33000000000001</v>
      </c>
      <c r="F330" s="8">
        <v>0</v>
      </c>
      <c r="G330" s="8">
        <v>0</v>
      </c>
      <c r="H330" s="8">
        <v>40.770101925254814</v>
      </c>
      <c r="I330" s="8">
        <v>588.65501248662144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7">
        <v>3191.3474710402843</v>
      </c>
    </row>
    <row r="331" spans="1:15" ht="36.75" customHeight="1" x14ac:dyDescent="0.3">
      <c r="A331" s="12">
        <v>150</v>
      </c>
      <c r="B331" s="13" t="s">
        <v>103</v>
      </c>
      <c r="C331" s="8">
        <v>10875.424688561721</v>
      </c>
      <c r="D331" s="8">
        <v>14117.438293773184</v>
      </c>
      <c r="E331" s="8">
        <v>419.92</v>
      </c>
      <c r="F331" s="8">
        <v>355.47315814928265</v>
      </c>
      <c r="G331" s="8">
        <v>1515.3957762373047</v>
      </c>
      <c r="H331" s="8">
        <v>0</v>
      </c>
      <c r="I331" s="8">
        <v>549.51044515796571</v>
      </c>
      <c r="J331" s="8">
        <v>0</v>
      </c>
      <c r="K331" s="8">
        <v>1371.2243225201321</v>
      </c>
      <c r="L331" s="8">
        <v>83.655138030977753</v>
      </c>
      <c r="M331" s="8">
        <v>0</v>
      </c>
      <c r="N331" s="8">
        <v>0</v>
      </c>
      <c r="O331" s="7">
        <v>29288.041822430561</v>
      </c>
    </row>
    <row r="332" spans="1:15" ht="28.5" customHeight="1" x14ac:dyDescent="0.3">
      <c r="A332" s="3">
        <v>151</v>
      </c>
      <c r="B332" s="13" t="s">
        <v>150</v>
      </c>
      <c r="C332" s="8">
        <v>0</v>
      </c>
      <c r="D332" s="8">
        <v>0</v>
      </c>
      <c r="E332" s="8">
        <v>149.71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7">
        <v>149.71</v>
      </c>
    </row>
    <row r="333" spans="1:15" ht="28.5" customHeight="1" x14ac:dyDescent="0.3">
      <c r="A333" s="12">
        <v>152</v>
      </c>
      <c r="B333" s="13" t="s">
        <v>104</v>
      </c>
      <c r="C333" s="8">
        <v>0</v>
      </c>
      <c r="D333" s="8">
        <v>0</v>
      </c>
      <c r="E333" s="8">
        <v>378.03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7">
        <v>378.03</v>
      </c>
    </row>
    <row r="334" spans="1:15" ht="28.5" customHeight="1" x14ac:dyDescent="0.3">
      <c r="A334" s="3">
        <v>153</v>
      </c>
      <c r="B334" s="13" t="s">
        <v>105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7">
        <v>0</v>
      </c>
    </row>
    <row r="335" spans="1:15" ht="28.5" customHeight="1" x14ac:dyDescent="0.3">
      <c r="A335" s="12">
        <v>154</v>
      </c>
      <c r="B335" s="13" t="s">
        <v>106</v>
      </c>
      <c r="C335" s="8">
        <v>0</v>
      </c>
      <c r="D335" s="8">
        <v>0</v>
      </c>
      <c r="E335" s="8">
        <v>691.06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7">
        <v>691.06</v>
      </c>
    </row>
    <row r="336" spans="1:15" ht="28.5" customHeight="1" x14ac:dyDescent="0.3">
      <c r="A336" s="3">
        <v>155</v>
      </c>
      <c r="B336" s="13" t="s">
        <v>107</v>
      </c>
      <c r="C336" s="8">
        <v>0</v>
      </c>
      <c r="D336" s="8">
        <v>0</v>
      </c>
      <c r="E336" s="8">
        <v>119.02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7">
        <v>119.02</v>
      </c>
    </row>
    <row r="337" spans="1:18" ht="28.5" customHeight="1" x14ac:dyDescent="0.3">
      <c r="A337" s="12">
        <v>156</v>
      </c>
      <c r="B337" s="13" t="s">
        <v>163</v>
      </c>
      <c r="C337" s="8">
        <v>336.35334088335219</v>
      </c>
      <c r="D337" s="8">
        <v>365.04060231699378</v>
      </c>
      <c r="E337" s="8">
        <v>26.86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7">
        <v>728.25394320034604</v>
      </c>
    </row>
    <row r="338" spans="1:18" ht="28.5" customHeight="1" x14ac:dyDescent="0.3">
      <c r="A338" s="3">
        <v>157</v>
      </c>
      <c r="B338" s="13" t="s">
        <v>108</v>
      </c>
      <c r="C338" s="8">
        <v>601.35900339750845</v>
      </c>
      <c r="D338" s="8">
        <v>555.16591602376138</v>
      </c>
      <c r="E338" s="8">
        <v>9.94</v>
      </c>
      <c r="F338" s="8">
        <v>0</v>
      </c>
      <c r="G338" s="8">
        <v>0</v>
      </c>
      <c r="H338" s="8">
        <v>672.70668176670438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7">
        <v>1839.1716011879741</v>
      </c>
    </row>
    <row r="339" spans="1:18" ht="28.5" customHeight="1" x14ac:dyDescent="0.3">
      <c r="A339" s="12">
        <v>158</v>
      </c>
      <c r="B339" s="13" t="s">
        <v>109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7">
        <v>0</v>
      </c>
    </row>
    <row r="340" spans="1:18" ht="28.5" customHeight="1" x14ac:dyDescent="0.3">
      <c r="A340" s="3">
        <v>159</v>
      </c>
      <c r="B340" s="13" t="s">
        <v>110</v>
      </c>
      <c r="C340" s="8">
        <v>573.80143450358628</v>
      </c>
      <c r="D340" s="8">
        <v>942.17655459131504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7">
        <v>1515.9779890949012</v>
      </c>
    </row>
    <row r="341" spans="1:18" ht="39" customHeight="1" x14ac:dyDescent="0.3">
      <c r="A341" s="12">
        <v>160</v>
      </c>
      <c r="B341" s="13" t="s">
        <v>111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7">
        <v>0</v>
      </c>
    </row>
    <row r="342" spans="1:18" ht="28.5" customHeight="1" x14ac:dyDescent="0.3">
      <c r="A342" s="3">
        <v>161</v>
      </c>
      <c r="B342" s="13" t="s">
        <v>112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7">
        <v>0</v>
      </c>
    </row>
    <row r="343" spans="1:18" ht="28.5" customHeight="1" x14ac:dyDescent="0.3">
      <c r="A343" s="12">
        <v>162</v>
      </c>
      <c r="B343" s="13" t="s">
        <v>113</v>
      </c>
      <c r="C343" s="8">
        <v>0</v>
      </c>
      <c r="D343" s="8">
        <v>0</v>
      </c>
      <c r="E343" s="8">
        <v>671.67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7">
        <v>671.67</v>
      </c>
    </row>
    <row r="344" spans="1:18" ht="28.5" customHeight="1" x14ac:dyDescent="0.3">
      <c r="A344" s="3">
        <v>163</v>
      </c>
      <c r="B344" s="13" t="s">
        <v>151</v>
      </c>
      <c r="C344" s="8">
        <v>15705.322763306909</v>
      </c>
      <c r="D344" s="8">
        <v>13663.672545059699</v>
      </c>
      <c r="E344" s="8">
        <v>0</v>
      </c>
      <c r="F344" s="8">
        <v>21.763662743833631</v>
      </c>
      <c r="G344" s="8">
        <v>3434.950830243431</v>
      </c>
      <c r="H344" s="8">
        <v>0</v>
      </c>
      <c r="I344" s="8">
        <v>147.65925397391683</v>
      </c>
      <c r="J344" s="8">
        <v>0</v>
      </c>
      <c r="K344" s="8">
        <v>0</v>
      </c>
      <c r="L344" s="8">
        <v>1752.9553923763974</v>
      </c>
      <c r="M344" s="8">
        <v>0</v>
      </c>
      <c r="N344" s="8">
        <v>0</v>
      </c>
      <c r="O344" s="7">
        <v>34726.324447704181</v>
      </c>
    </row>
    <row r="345" spans="1:18" ht="28.5" customHeight="1" x14ac:dyDescent="0.3">
      <c r="A345" s="12">
        <v>164</v>
      </c>
      <c r="B345" s="13" t="s">
        <v>152</v>
      </c>
      <c r="C345" s="8">
        <v>404.30351075877689</v>
      </c>
      <c r="D345" s="8">
        <v>680.64862307022804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7">
        <v>1084.9521338290049</v>
      </c>
    </row>
    <row r="346" spans="1:18" s="34" customFormat="1" ht="40.5" customHeight="1" x14ac:dyDescent="0.3">
      <c r="A346" s="3">
        <v>165</v>
      </c>
      <c r="B346" s="13" t="s">
        <v>114</v>
      </c>
      <c r="C346" s="8">
        <v>543.60135900339753</v>
      </c>
      <c r="D346" s="8">
        <v>636.2860498719823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7">
        <v>1179.8874088753798</v>
      </c>
    </row>
    <row r="347" spans="1:18" ht="28.5" customHeight="1" x14ac:dyDescent="0.3">
      <c r="A347" s="12">
        <v>166</v>
      </c>
      <c r="B347" s="13" t="s">
        <v>153</v>
      </c>
      <c r="C347" s="8">
        <v>0</v>
      </c>
      <c r="D347" s="8">
        <v>0</v>
      </c>
      <c r="E347" s="8">
        <v>446.32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7">
        <v>446.32</v>
      </c>
    </row>
    <row r="348" spans="1:18" ht="28.5" customHeight="1" x14ac:dyDescent="0.3">
      <c r="A348" s="3">
        <v>167</v>
      </c>
      <c r="B348" s="13" t="s">
        <v>115</v>
      </c>
      <c r="C348" s="8">
        <v>0</v>
      </c>
      <c r="D348" s="8">
        <v>0</v>
      </c>
      <c r="E348" s="8">
        <v>1291.5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7">
        <v>1291.5</v>
      </c>
    </row>
    <row r="349" spans="1:18" s="34" customFormat="1" ht="28.5" customHeight="1" x14ac:dyDescent="0.3">
      <c r="A349" s="12">
        <v>168</v>
      </c>
      <c r="B349" s="13" t="s">
        <v>154</v>
      </c>
      <c r="C349" s="8">
        <v>0</v>
      </c>
      <c r="D349" s="8">
        <v>0</v>
      </c>
      <c r="E349" s="8">
        <v>441.52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7">
        <v>441.52</v>
      </c>
    </row>
    <row r="350" spans="1:18" ht="26.25" customHeight="1" x14ac:dyDescent="0.3">
      <c r="A350" s="3">
        <v>169</v>
      </c>
      <c r="B350" s="13" t="s">
        <v>116</v>
      </c>
      <c r="C350" s="8">
        <v>1485.8437146092865</v>
      </c>
      <c r="D350" s="8">
        <v>1248.0670593106479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16588.222370566909</v>
      </c>
      <c r="M350" s="8">
        <v>0</v>
      </c>
      <c r="N350" s="8">
        <v>0</v>
      </c>
      <c r="O350" s="7">
        <v>19322.133144486845</v>
      </c>
    </row>
    <row r="351" spans="1:18" ht="28.5" customHeight="1" x14ac:dyDescent="0.3">
      <c r="A351" s="12">
        <v>170</v>
      </c>
      <c r="B351" s="13" t="s">
        <v>192</v>
      </c>
      <c r="C351" s="8">
        <v>673.83918459796155</v>
      </c>
      <c r="D351" s="8">
        <v>444.8932340738362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7">
        <v>1118.7324186717979</v>
      </c>
    </row>
    <row r="352" spans="1:18" s="34" customFormat="1" ht="27" customHeight="1" x14ac:dyDescent="0.35">
      <c r="A352" s="12"/>
      <c r="B352" s="22" t="s">
        <v>117</v>
      </c>
      <c r="C352" s="7">
        <v>100217.66704416758</v>
      </c>
      <c r="D352" s="7">
        <v>118731.90640764558</v>
      </c>
      <c r="E352" s="7">
        <v>22772.899999999994</v>
      </c>
      <c r="F352" s="7">
        <v>399.00048363694987</v>
      </c>
      <c r="G352" s="7">
        <v>14198.694180235372</v>
      </c>
      <c r="H352" s="7">
        <v>3995.4699886749713</v>
      </c>
      <c r="I352" s="7">
        <v>15175.471716811353</v>
      </c>
      <c r="J352" s="7">
        <v>1832.8080241332398</v>
      </c>
      <c r="K352" s="7">
        <v>1496.7070295665987</v>
      </c>
      <c r="L352" s="7">
        <v>21953.558723371891</v>
      </c>
      <c r="M352" s="7">
        <v>8419.2035016857772</v>
      </c>
      <c r="N352" s="7">
        <v>234.42808607021516</v>
      </c>
      <c r="O352" s="7">
        <v>309427.81518599956</v>
      </c>
      <c r="R352" s="35"/>
    </row>
    <row r="353" spans="1:15" ht="16.5" customHeight="1" x14ac:dyDescent="0.2">
      <c r="A353" s="25"/>
      <c r="B353" s="61" t="s">
        <v>210</v>
      </c>
      <c r="C353" s="62"/>
      <c r="D353" s="62">
        <v>170.54494139915329</v>
      </c>
      <c r="E353" s="63"/>
      <c r="F353" s="62"/>
      <c r="G353" s="64"/>
      <c r="H353" s="64"/>
      <c r="I353" s="64"/>
      <c r="J353" s="64"/>
      <c r="K353" s="64"/>
      <c r="L353" s="64"/>
      <c r="M353" s="64"/>
      <c r="N353" s="65"/>
      <c r="O353" s="66">
        <v>170.54494139915329</v>
      </c>
    </row>
    <row r="354" spans="1:15" ht="16.5" customHeight="1" x14ac:dyDescent="0.2">
      <c r="A354" s="25"/>
      <c r="C354" s="25"/>
      <c r="D354" s="25"/>
      <c r="E354" s="26"/>
      <c r="F354" s="25"/>
      <c r="G354" s="25"/>
      <c r="H354" s="25"/>
      <c r="I354" s="25"/>
      <c r="J354" s="25"/>
      <c r="K354" s="25"/>
      <c r="L354" s="25"/>
      <c r="M354" s="25"/>
      <c r="N354" s="37"/>
      <c r="O354" s="66">
        <v>309598.36012739869</v>
      </c>
    </row>
    <row r="355" spans="1:15" ht="15.75" customHeight="1" x14ac:dyDescent="0.2">
      <c r="A355" s="29"/>
      <c r="B355" s="39"/>
      <c r="O355" s="38"/>
    </row>
    <row r="356" spans="1:15" ht="32.25" customHeight="1" x14ac:dyDescent="0.25">
      <c r="B356" s="1" t="s">
        <v>119</v>
      </c>
      <c r="C356" s="76" t="s">
        <v>198</v>
      </c>
      <c r="D356" s="76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</row>
    <row r="357" spans="1:15" ht="41.25" customHeight="1" x14ac:dyDescent="0.25">
      <c r="A357" s="3" t="s">
        <v>0</v>
      </c>
      <c r="B357" s="4" t="s">
        <v>1</v>
      </c>
      <c r="C357" s="10" t="s">
        <v>2</v>
      </c>
      <c r="D357" s="10" t="s">
        <v>3</v>
      </c>
      <c r="E357" s="10" t="s">
        <v>215</v>
      </c>
      <c r="F357" s="10" t="s">
        <v>4</v>
      </c>
      <c r="G357" s="10" t="s">
        <v>5</v>
      </c>
      <c r="H357" s="10" t="s">
        <v>6</v>
      </c>
      <c r="I357" s="10" t="s">
        <v>7</v>
      </c>
      <c r="J357" s="10" t="s">
        <v>8</v>
      </c>
      <c r="K357" s="10" t="s">
        <v>9</v>
      </c>
      <c r="L357" s="10" t="s">
        <v>10</v>
      </c>
      <c r="M357" s="10" t="s">
        <v>11</v>
      </c>
      <c r="N357" s="55" t="s">
        <v>191</v>
      </c>
      <c r="O357" s="33" t="s">
        <v>168</v>
      </c>
    </row>
    <row r="358" spans="1:15" ht="41.25" customHeight="1" x14ac:dyDescent="0.3">
      <c r="A358" s="3">
        <v>1</v>
      </c>
      <c r="B358" s="13" t="s">
        <v>183</v>
      </c>
      <c r="C358" s="40">
        <v>0</v>
      </c>
      <c r="D358" s="40">
        <v>0</v>
      </c>
      <c r="E358" s="40">
        <v>0</v>
      </c>
      <c r="F358" s="40">
        <v>0</v>
      </c>
      <c r="G358" s="40">
        <v>0</v>
      </c>
      <c r="H358" s="40">
        <v>6.3775510204081634E-2</v>
      </c>
      <c r="I358" s="40">
        <v>0</v>
      </c>
      <c r="J358" s="40">
        <v>0</v>
      </c>
      <c r="K358" s="40">
        <v>0</v>
      </c>
      <c r="L358" s="40">
        <v>0</v>
      </c>
      <c r="M358" s="40">
        <v>0</v>
      </c>
      <c r="N358" s="40">
        <v>0</v>
      </c>
      <c r="O358" s="41">
        <v>8.2349783867902225E-4</v>
      </c>
    </row>
    <row r="359" spans="1:15" ht="25.5" customHeight="1" x14ac:dyDescent="0.3">
      <c r="A359" s="12">
        <v>2</v>
      </c>
      <c r="B359" s="13" t="s">
        <v>12</v>
      </c>
      <c r="C359" s="40">
        <v>4.2715629174096712E-3</v>
      </c>
      <c r="D359" s="40">
        <v>6.3731710493634295E-3</v>
      </c>
      <c r="E359" s="40">
        <v>5.4468249542219058E-3</v>
      </c>
      <c r="F359" s="40">
        <v>2.7272727272727275E-2</v>
      </c>
      <c r="G359" s="40">
        <v>0</v>
      </c>
      <c r="H359" s="40">
        <v>0</v>
      </c>
      <c r="I359" s="40">
        <v>0</v>
      </c>
      <c r="J359" s="40">
        <v>0</v>
      </c>
      <c r="K359" s="40">
        <v>0</v>
      </c>
      <c r="L359" s="40">
        <v>0</v>
      </c>
      <c r="M359" s="40">
        <v>0</v>
      </c>
      <c r="N359" s="40">
        <v>0</v>
      </c>
      <c r="O359" s="41">
        <v>4.26499036405871E-3</v>
      </c>
    </row>
    <row r="360" spans="1:15" ht="49.5" customHeight="1" x14ac:dyDescent="0.3">
      <c r="A360" s="3">
        <v>3</v>
      </c>
      <c r="B360" s="13" t="s">
        <v>157</v>
      </c>
      <c r="C360" s="40">
        <v>2.5086956816532989E-3</v>
      </c>
      <c r="D360" s="40">
        <v>7.2378726490258038E-3</v>
      </c>
      <c r="E360" s="40">
        <v>0</v>
      </c>
      <c r="F360" s="40">
        <v>0</v>
      </c>
      <c r="G360" s="40">
        <v>0</v>
      </c>
      <c r="H360" s="40">
        <v>0</v>
      </c>
      <c r="I360" s="40">
        <v>0</v>
      </c>
      <c r="J360" s="40">
        <v>0</v>
      </c>
      <c r="K360" s="40">
        <v>5.8433375789273996E-2</v>
      </c>
      <c r="L360" s="40">
        <v>0</v>
      </c>
      <c r="M360" s="40">
        <v>0</v>
      </c>
      <c r="N360" s="40">
        <v>0</v>
      </c>
      <c r="O360" s="41">
        <v>3.8724369044796517E-3</v>
      </c>
    </row>
    <row r="361" spans="1:15" ht="37.5" customHeight="1" x14ac:dyDescent="0.3">
      <c r="A361" s="12">
        <v>4</v>
      </c>
      <c r="B361" s="13" t="s">
        <v>13</v>
      </c>
      <c r="C361" s="40">
        <v>4.0681551594377819E-3</v>
      </c>
      <c r="D361" s="40">
        <v>6.1489891531546648E-3</v>
      </c>
      <c r="E361" s="40">
        <v>0</v>
      </c>
      <c r="F361" s="40">
        <v>0</v>
      </c>
      <c r="G361" s="40">
        <v>0</v>
      </c>
      <c r="H361" s="40">
        <v>5.1020408163265311E-3</v>
      </c>
      <c r="I361" s="40">
        <v>0</v>
      </c>
      <c r="J361" s="40">
        <v>0</v>
      </c>
      <c r="K361" s="40">
        <v>0</v>
      </c>
      <c r="L361" s="40">
        <v>0</v>
      </c>
      <c r="M361" s="40">
        <v>0</v>
      </c>
      <c r="N361" s="40">
        <v>0</v>
      </c>
      <c r="O361" s="41">
        <v>3.7429320119556136E-3</v>
      </c>
    </row>
    <row r="362" spans="1:15" ht="37.5" customHeight="1" x14ac:dyDescent="0.3">
      <c r="A362" s="3">
        <v>5</v>
      </c>
      <c r="B362" s="13" t="s">
        <v>14</v>
      </c>
      <c r="C362" s="40">
        <v>0</v>
      </c>
      <c r="D362" s="40">
        <v>0</v>
      </c>
      <c r="E362" s="40">
        <v>7.6050920172661381E-3</v>
      </c>
      <c r="F362" s="40">
        <v>0</v>
      </c>
      <c r="G362" s="40">
        <v>0</v>
      </c>
      <c r="H362" s="40">
        <v>0</v>
      </c>
      <c r="I362" s="40">
        <v>0</v>
      </c>
      <c r="J362" s="40">
        <v>0</v>
      </c>
      <c r="K362" s="40">
        <v>0</v>
      </c>
      <c r="L362" s="40">
        <v>0</v>
      </c>
      <c r="M362" s="40">
        <v>0</v>
      </c>
      <c r="N362" s="40">
        <v>0</v>
      </c>
      <c r="O362" s="41">
        <v>5.5971050920517308E-4</v>
      </c>
    </row>
    <row r="363" spans="1:15" ht="33" customHeight="1" x14ac:dyDescent="0.3">
      <c r="A363" s="12">
        <v>6</v>
      </c>
      <c r="B363" s="13" t="s">
        <v>15</v>
      </c>
      <c r="C363" s="40">
        <v>2.1644092172342127E-2</v>
      </c>
      <c r="D363" s="40">
        <v>1.0376419195948498E-2</v>
      </c>
      <c r="E363" s="40">
        <v>0</v>
      </c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1">
        <v>1.0991682999075126E-2</v>
      </c>
    </row>
    <row r="364" spans="1:15" ht="28.5" customHeight="1" x14ac:dyDescent="0.3">
      <c r="A364" s="3">
        <v>7</v>
      </c>
      <c r="B364" s="13" t="s">
        <v>170</v>
      </c>
      <c r="C364" s="40">
        <v>3.2206228345549111E-3</v>
      </c>
      <c r="D364" s="40">
        <v>2.6261307841598048E-3</v>
      </c>
      <c r="E364" s="40">
        <v>0</v>
      </c>
      <c r="F364" s="40">
        <v>0</v>
      </c>
      <c r="G364" s="40">
        <v>0</v>
      </c>
      <c r="H364" s="40">
        <v>0</v>
      </c>
      <c r="I364" s="40">
        <v>0</v>
      </c>
      <c r="J364" s="40">
        <v>0</v>
      </c>
      <c r="K364" s="40">
        <v>0</v>
      </c>
      <c r="L364" s="40">
        <v>0</v>
      </c>
      <c r="M364" s="40">
        <v>0</v>
      </c>
      <c r="N364" s="40">
        <v>0</v>
      </c>
      <c r="O364" s="41">
        <v>2.0507814431806066E-3</v>
      </c>
    </row>
    <row r="365" spans="1:15" ht="23.25" customHeight="1" x14ac:dyDescent="0.3">
      <c r="A365" s="12">
        <v>8</v>
      </c>
      <c r="B365" s="13" t="s">
        <v>16</v>
      </c>
      <c r="C365" s="40">
        <v>0</v>
      </c>
      <c r="D365" s="40">
        <v>0</v>
      </c>
      <c r="E365" s="40">
        <v>2.0867346714735502E-2</v>
      </c>
      <c r="F365" s="40">
        <v>0</v>
      </c>
      <c r="G365" s="40">
        <v>0</v>
      </c>
      <c r="H365" s="40">
        <v>0</v>
      </c>
      <c r="I365" s="40">
        <v>0</v>
      </c>
      <c r="J365" s="40">
        <v>0</v>
      </c>
      <c r="K365" s="40">
        <v>0</v>
      </c>
      <c r="L365" s="40">
        <v>0</v>
      </c>
      <c r="M365" s="40">
        <v>0</v>
      </c>
      <c r="N365" s="40">
        <v>0</v>
      </c>
      <c r="O365" s="41">
        <v>1.5357701430763341E-3</v>
      </c>
    </row>
    <row r="366" spans="1:15" ht="23.25" customHeight="1" x14ac:dyDescent="0.3">
      <c r="A366" s="3">
        <v>9</v>
      </c>
      <c r="B366" s="13" t="s">
        <v>17</v>
      </c>
      <c r="C366" s="40">
        <v>0</v>
      </c>
      <c r="D366" s="40">
        <v>0</v>
      </c>
      <c r="E366" s="40">
        <v>5.1323283376293764E-2</v>
      </c>
      <c r="F366" s="40">
        <v>0</v>
      </c>
      <c r="G366" s="40">
        <v>0</v>
      </c>
      <c r="H366" s="40">
        <v>0</v>
      </c>
      <c r="I366" s="40">
        <v>0</v>
      </c>
      <c r="J366" s="40">
        <v>0</v>
      </c>
      <c r="K366" s="40">
        <v>0</v>
      </c>
      <c r="L366" s="40">
        <v>0</v>
      </c>
      <c r="M366" s="40">
        <v>0</v>
      </c>
      <c r="N366" s="40">
        <v>0</v>
      </c>
      <c r="O366" s="41">
        <v>3.7772299148266194E-3</v>
      </c>
    </row>
    <row r="367" spans="1:15" ht="23.25" customHeight="1" x14ac:dyDescent="0.3">
      <c r="A367" s="12">
        <v>10</v>
      </c>
      <c r="B367" s="13" t="s">
        <v>18</v>
      </c>
      <c r="C367" s="40">
        <v>0</v>
      </c>
      <c r="D367" s="40">
        <v>0</v>
      </c>
      <c r="E367" s="40">
        <v>1.9266760052518567E-2</v>
      </c>
      <c r="F367" s="40">
        <v>0</v>
      </c>
      <c r="G367" s="40">
        <v>0</v>
      </c>
      <c r="H367" s="40">
        <v>0</v>
      </c>
      <c r="I367" s="40">
        <v>0</v>
      </c>
      <c r="J367" s="40">
        <v>0</v>
      </c>
      <c r="K367" s="40">
        <v>0</v>
      </c>
      <c r="L367" s="40">
        <v>0</v>
      </c>
      <c r="M367" s="40">
        <v>0</v>
      </c>
      <c r="N367" s="40">
        <v>0</v>
      </c>
      <c r="O367" s="41">
        <v>1.4179720712446547E-3</v>
      </c>
    </row>
    <row r="368" spans="1:15" ht="23.25" customHeight="1" x14ac:dyDescent="0.3">
      <c r="A368" s="3">
        <v>11</v>
      </c>
      <c r="B368" s="13" t="s">
        <v>19</v>
      </c>
      <c r="C368" s="40">
        <v>2.034077579718891E-4</v>
      </c>
      <c r="D368" s="40">
        <v>2.8823386655412494E-4</v>
      </c>
      <c r="E368" s="40">
        <v>3.6622476715745476E-4</v>
      </c>
      <c r="F368" s="40">
        <v>0</v>
      </c>
      <c r="G368" s="40">
        <v>0</v>
      </c>
      <c r="H368" s="40">
        <v>0</v>
      </c>
      <c r="I368" s="40">
        <v>0</v>
      </c>
      <c r="J368" s="40">
        <v>0</v>
      </c>
      <c r="K368" s="40">
        <v>0</v>
      </c>
      <c r="L368" s="40">
        <v>0</v>
      </c>
      <c r="M368" s="40">
        <v>0</v>
      </c>
      <c r="N368" s="40">
        <v>0</v>
      </c>
      <c r="O368" s="41">
        <v>2.0343228481902074E-4</v>
      </c>
    </row>
    <row r="369" spans="1:685" ht="38.25" customHeight="1" x14ac:dyDescent="0.3">
      <c r="A369" s="12">
        <v>12</v>
      </c>
      <c r="B369" s="13" t="s">
        <v>122</v>
      </c>
      <c r="C369" s="40">
        <v>0</v>
      </c>
      <c r="D369" s="40">
        <v>0</v>
      </c>
      <c r="E369" s="40">
        <v>0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1">
        <v>0</v>
      </c>
    </row>
    <row r="370" spans="1:685" ht="23.25" customHeight="1" x14ac:dyDescent="0.3">
      <c r="A370" s="3">
        <v>13</v>
      </c>
      <c r="B370" s="13" t="s">
        <v>20</v>
      </c>
      <c r="C370" s="40">
        <v>0</v>
      </c>
      <c r="D370" s="40">
        <v>0</v>
      </c>
      <c r="E370" s="40">
        <v>0</v>
      </c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1">
        <v>0</v>
      </c>
    </row>
    <row r="371" spans="1:685" ht="23.25" customHeight="1" x14ac:dyDescent="0.3">
      <c r="A371" s="12">
        <v>14</v>
      </c>
      <c r="B371" s="13" t="s">
        <v>21</v>
      </c>
      <c r="C371" s="40">
        <v>0</v>
      </c>
      <c r="D371" s="40">
        <v>0</v>
      </c>
      <c r="E371" s="40">
        <v>0</v>
      </c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0</v>
      </c>
      <c r="N371" s="40">
        <v>0</v>
      </c>
      <c r="O371" s="41">
        <v>0</v>
      </c>
    </row>
    <row r="372" spans="1:685" ht="33.75" customHeight="1" x14ac:dyDescent="0.3">
      <c r="A372" s="3">
        <v>15</v>
      </c>
      <c r="B372" s="13" t="s">
        <v>123</v>
      </c>
      <c r="C372" s="40">
        <v>0</v>
      </c>
      <c r="D372" s="40">
        <v>0</v>
      </c>
      <c r="E372" s="40">
        <v>9.862599844552079E-3</v>
      </c>
      <c r="F372" s="40">
        <v>0</v>
      </c>
      <c r="G372" s="40">
        <v>0</v>
      </c>
      <c r="H372" s="40">
        <v>0</v>
      </c>
      <c r="I372" s="40">
        <v>0</v>
      </c>
      <c r="J372" s="40">
        <v>0</v>
      </c>
      <c r="K372" s="40">
        <v>0</v>
      </c>
      <c r="L372" s="40">
        <v>0</v>
      </c>
      <c r="M372" s="40">
        <v>0</v>
      </c>
      <c r="N372" s="40">
        <v>0</v>
      </c>
      <c r="O372" s="41">
        <v>7.2585588294637028E-4</v>
      </c>
    </row>
    <row r="373" spans="1:685" ht="28.5" customHeight="1" x14ac:dyDescent="0.3">
      <c r="A373" s="12">
        <v>16</v>
      </c>
      <c r="B373" s="13" t="s">
        <v>22</v>
      </c>
      <c r="C373" s="40">
        <v>0</v>
      </c>
      <c r="D373" s="40">
        <v>0</v>
      </c>
      <c r="E373" s="40">
        <v>0</v>
      </c>
      <c r="F373" s="40">
        <v>0</v>
      </c>
      <c r="G373" s="40">
        <v>0</v>
      </c>
      <c r="H373" s="40">
        <v>0</v>
      </c>
      <c r="I373" s="40">
        <v>0</v>
      </c>
      <c r="J373" s="40">
        <v>0</v>
      </c>
      <c r="K373" s="40">
        <v>0</v>
      </c>
      <c r="L373" s="40">
        <v>0</v>
      </c>
      <c r="M373" s="40">
        <v>0</v>
      </c>
      <c r="N373" s="40">
        <v>0</v>
      </c>
      <c r="O373" s="41">
        <v>0</v>
      </c>
    </row>
    <row r="374" spans="1:685" ht="23.25" customHeight="1" x14ac:dyDescent="0.3">
      <c r="A374" s="3">
        <v>17</v>
      </c>
      <c r="B374" s="13" t="s">
        <v>120</v>
      </c>
      <c r="C374" s="40">
        <v>7.1192715290161184E-4</v>
      </c>
      <c r="D374" s="40">
        <v>9.6077955518041654E-4</v>
      </c>
      <c r="E374" s="40">
        <v>0</v>
      </c>
      <c r="F374" s="40">
        <v>0</v>
      </c>
      <c r="G374" s="40">
        <v>0</v>
      </c>
      <c r="H374" s="40">
        <v>0</v>
      </c>
      <c r="I374" s="40">
        <v>0</v>
      </c>
      <c r="J374" s="40">
        <v>0</v>
      </c>
      <c r="K374" s="40">
        <v>0</v>
      </c>
      <c r="L374" s="40">
        <v>0</v>
      </c>
      <c r="M374" s="40">
        <v>0</v>
      </c>
      <c r="N374" s="40">
        <v>0</v>
      </c>
      <c r="O374" s="41">
        <v>5.9924433904494758E-4</v>
      </c>
    </row>
    <row r="375" spans="1:685" ht="23.25" customHeight="1" x14ac:dyDescent="0.3">
      <c r="A375" s="12">
        <v>18</v>
      </c>
      <c r="B375" s="13" t="s">
        <v>23</v>
      </c>
      <c r="C375" s="40">
        <v>2.0001762867235762E-2</v>
      </c>
      <c r="D375" s="40">
        <v>1.6557434334275846E-2</v>
      </c>
      <c r="E375" s="40">
        <v>1.9387078501200993E-3</v>
      </c>
      <c r="F375" s="40">
        <v>0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0</v>
      </c>
      <c r="M375" s="40">
        <v>0</v>
      </c>
      <c r="N375" s="40">
        <v>0</v>
      </c>
      <c r="O375" s="41">
        <v>1.2974191582097465E-2</v>
      </c>
    </row>
    <row r="376" spans="1:685" ht="23.25" customHeight="1" x14ac:dyDescent="0.3">
      <c r="A376" s="3">
        <v>19</v>
      </c>
      <c r="B376" s="13" t="s">
        <v>24</v>
      </c>
      <c r="C376" s="40">
        <v>7.1230383393489308E-3</v>
      </c>
      <c r="D376" s="40">
        <v>7.6897948842402962E-3</v>
      </c>
      <c r="E376" s="40">
        <v>0</v>
      </c>
      <c r="F376" s="40">
        <v>0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v>0</v>
      </c>
      <c r="N376" s="40">
        <v>0</v>
      </c>
      <c r="O376" s="41">
        <v>5.2576989245371897E-3</v>
      </c>
    </row>
    <row r="377" spans="1:685" s="20" customFormat="1" ht="28.5" customHeight="1" x14ac:dyDescent="0.3">
      <c r="A377" s="12">
        <v>20</v>
      </c>
      <c r="B377" s="13" t="s">
        <v>164</v>
      </c>
      <c r="C377" s="40">
        <v>2.5086956816532989E-3</v>
      </c>
      <c r="D377" s="40">
        <v>1.216987436561861E-3</v>
      </c>
      <c r="E377" s="40">
        <v>0</v>
      </c>
      <c r="F377" s="40">
        <v>0</v>
      </c>
      <c r="G377" s="40">
        <v>0</v>
      </c>
      <c r="H377" s="40">
        <v>0</v>
      </c>
      <c r="I377" s="40">
        <v>0</v>
      </c>
      <c r="J377" s="40">
        <v>0</v>
      </c>
      <c r="K377" s="40">
        <v>0</v>
      </c>
      <c r="L377" s="40">
        <v>0</v>
      </c>
      <c r="M377" s="40">
        <v>0</v>
      </c>
      <c r="N377" s="40">
        <v>0</v>
      </c>
      <c r="O377" s="41">
        <v>1.2794934635020755E-3</v>
      </c>
      <c r="P377" s="15"/>
      <c r="Q377" s="16"/>
      <c r="R377" s="16"/>
      <c r="S377" s="16"/>
      <c r="T377" s="17"/>
      <c r="U377" s="17"/>
      <c r="V377" s="17"/>
      <c r="W377" s="17"/>
      <c r="X377" s="17"/>
      <c r="Y377" s="17"/>
      <c r="Z377" s="17"/>
      <c r="AA377" s="17"/>
      <c r="AB377" s="17"/>
      <c r="AC377" s="18"/>
      <c r="AE377" s="14"/>
      <c r="AF377" s="15"/>
      <c r="AG377" s="16"/>
      <c r="AH377" s="16"/>
      <c r="AI377" s="16"/>
      <c r="AJ377" s="17"/>
      <c r="AK377" s="17"/>
      <c r="AL377" s="17"/>
      <c r="AM377" s="17"/>
      <c r="AN377" s="17"/>
      <c r="AO377" s="17"/>
      <c r="AP377" s="17"/>
      <c r="AQ377" s="17"/>
      <c r="AR377" s="17"/>
      <c r="AS377" s="18"/>
      <c r="AU377" s="14"/>
      <c r="AV377" s="15"/>
      <c r="AW377" s="16"/>
      <c r="AX377" s="16"/>
      <c r="AY377" s="16"/>
      <c r="AZ377" s="17"/>
      <c r="BA377" s="17"/>
      <c r="BB377" s="17"/>
      <c r="BC377" s="17"/>
      <c r="BD377" s="17"/>
      <c r="BE377" s="17"/>
      <c r="BF377" s="17"/>
      <c r="BG377" s="17"/>
      <c r="BH377" s="17"/>
      <c r="BI377" s="18"/>
      <c r="BK377" s="14"/>
      <c r="BL377" s="15"/>
      <c r="BM377" s="16"/>
      <c r="BN377" s="16"/>
      <c r="BO377" s="16"/>
      <c r="BP377" s="17"/>
      <c r="BQ377" s="17"/>
      <c r="BR377" s="17"/>
      <c r="BS377" s="17"/>
      <c r="BT377" s="17"/>
      <c r="BU377" s="17"/>
      <c r="BV377" s="17"/>
      <c r="BW377" s="17"/>
      <c r="BX377" s="17"/>
      <c r="BY377" s="18"/>
      <c r="CA377" s="14"/>
      <c r="CB377" s="15"/>
      <c r="CC377" s="16"/>
      <c r="CD377" s="16"/>
      <c r="CE377" s="16"/>
      <c r="CF377" s="17"/>
      <c r="CG377" s="17"/>
      <c r="CH377" s="17"/>
      <c r="CI377" s="17"/>
      <c r="CJ377" s="17"/>
      <c r="CK377" s="17"/>
      <c r="CL377" s="17"/>
      <c r="CM377" s="17"/>
      <c r="CN377" s="17"/>
      <c r="CO377" s="18"/>
      <c r="CQ377" s="14"/>
      <c r="CR377" s="15"/>
      <c r="CS377" s="16"/>
      <c r="CT377" s="16"/>
      <c r="CU377" s="16"/>
      <c r="CV377" s="17"/>
      <c r="CW377" s="17"/>
      <c r="CX377" s="17"/>
      <c r="CY377" s="17"/>
      <c r="CZ377" s="17"/>
      <c r="DA377" s="17"/>
      <c r="DB377" s="17"/>
      <c r="DC377" s="17"/>
      <c r="DD377" s="17"/>
      <c r="DE377" s="18"/>
      <c r="DG377" s="14"/>
      <c r="DH377" s="15"/>
      <c r="DI377" s="16"/>
      <c r="DJ377" s="16"/>
      <c r="DK377" s="16"/>
      <c r="DL377" s="17"/>
      <c r="DM377" s="17"/>
      <c r="DN377" s="17"/>
      <c r="DO377" s="17"/>
      <c r="DP377" s="17"/>
      <c r="DQ377" s="17"/>
      <c r="DR377" s="17"/>
      <c r="DS377" s="17"/>
      <c r="DT377" s="17"/>
      <c r="DU377" s="18"/>
      <c r="DW377" s="14"/>
      <c r="DX377" s="15"/>
      <c r="DY377" s="16"/>
      <c r="DZ377" s="16"/>
      <c r="EA377" s="16"/>
      <c r="EB377" s="17"/>
      <c r="EC377" s="17"/>
      <c r="ED377" s="17"/>
      <c r="EE377" s="17"/>
      <c r="EF377" s="17"/>
      <c r="EG377" s="17"/>
      <c r="EH377" s="17"/>
      <c r="EI377" s="17"/>
      <c r="EJ377" s="17"/>
      <c r="EK377" s="18"/>
      <c r="EM377" s="14"/>
      <c r="EN377" s="15"/>
      <c r="EO377" s="16"/>
      <c r="EP377" s="16"/>
      <c r="EQ377" s="16"/>
      <c r="ER377" s="17"/>
      <c r="ES377" s="17"/>
      <c r="ET377" s="17"/>
      <c r="EU377" s="17"/>
      <c r="EV377" s="17"/>
      <c r="EW377" s="17"/>
      <c r="EX377" s="17"/>
      <c r="EY377" s="17"/>
      <c r="EZ377" s="17"/>
      <c r="FA377" s="18"/>
      <c r="FC377" s="14"/>
      <c r="FD377" s="15"/>
      <c r="FE377" s="16"/>
      <c r="FF377" s="16"/>
      <c r="FG377" s="16"/>
      <c r="FH377" s="17"/>
      <c r="FI377" s="17"/>
      <c r="FJ377" s="17"/>
      <c r="FK377" s="17"/>
      <c r="FL377" s="17"/>
      <c r="FM377" s="17"/>
      <c r="FN377" s="17"/>
      <c r="FO377" s="17"/>
      <c r="FP377" s="17"/>
      <c r="FQ377" s="18"/>
      <c r="FS377" s="14"/>
      <c r="FT377" s="15"/>
      <c r="FU377" s="16"/>
      <c r="FV377" s="16"/>
      <c r="FW377" s="16"/>
      <c r="FX377" s="17"/>
      <c r="FY377" s="17"/>
      <c r="FZ377" s="17"/>
      <c r="GA377" s="17"/>
      <c r="GB377" s="17"/>
      <c r="GC377" s="17"/>
      <c r="GD377" s="17"/>
      <c r="GE377" s="17"/>
      <c r="GF377" s="17"/>
      <c r="GG377" s="18"/>
      <c r="GI377" s="14"/>
      <c r="GJ377" s="15"/>
      <c r="GK377" s="16"/>
      <c r="GL377" s="16"/>
      <c r="GM377" s="16"/>
      <c r="GN377" s="17"/>
      <c r="GO377" s="17"/>
      <c r="GP377" s="17"/>
      <c r="GQ377" s="17"/>
      <c r="GR377" s="17"/>
      <c r="GS377" s="17"/>
      <c r="GT377" s="17"/>
      <c r="GU377" s="17"/>
      <c r="GV377" s="17"/>
      <c r="GW377" s="18"/>
      <c r="GY377" s="14"/>
      <c r="GZ377" s="15"/>
      <c r="HA377" s="16"/>
      <c r="HB377" s="16"/>
      <c r="HC377" s="16"/>
      <c r="HD377" s="17"/>
      <c r="HE377" s="17"/>
      <c r="HF377" s="17"/>
      <c r="HG377" s="17"/>
      <c r="HH377" s="17"/>
      <c r="HI377" s="17"/>
      <c r="HJ377" s="17"/>
      <c r="HK377" s="17"/>
      <c r="HL377" s="17"/>
      <c r="HM377" s="18"/>
      <c r="HO377" s="14"/>
      <c r="HP377" s="15"/>
      <c r="HQ377" s="16"/>
      <c r="HR377" s="16"/>
      <c r="HS377" s="16"/>
      <c r="HT377" s="17"/>
      <c r="HU377" s="17"/>
      <c r="HV377" s="17"/>
      <c r="HW377" s="17"/>
      <c r="HX377" s="17"/>
      <c r="HY377" s="17"/>
      <c r="HZ377" s="17"/>
      <c r="IA377" s="17"/>
      <c r="IB377" s="17"/>
      <c r="IC377" s="18"/>
      <c r="IE377" s="14"/>
      <c r="IF377" s="15"/>
      <c r="IG377" s="16"/>
      <c r="IH377" s="16"/>
      <c r="II377" s="16"/>
      <c r="IJ377" s="17"/>
      <c r="IK377" s="17"/>
      <c r="IL377" s="17"/>
      <c r="IM377" s="17"/>
      <c r="IN377" s="17"/>
      <c r="IO377" s="17"/>
      <c r="IP377" s="17"/>
      <c r="IQ377" s="17"/>
      <c r="IR377" s="17"/>
      <c r="IS377" s="18"/>
      <c r="IU377" s="14"/>
      <c r="IV377" s="15"/>
      <c r="IW377" s="16"/>
      <c r="IX377" s="16"/>
      <c r="IY377" s="16"/>
      <c r="IZ377" s="17"/>
      <c r="JA377" s="17"/>
      <c r="JB377" s="17"/>
      <c r="JC377" s="17"/>
      <c r="JD377" s="17"/>
      <c r="JE377" s="17"/>
      <c r="JF377" s="17"/>
      <c r="JG377" s="17"/>
      <c r="JH377" s="17"/>
      <c r="JI377" s="18"/>
      <c r="JK377" s="14"/>
      <c r="JL377" s="15"/>
      <c r="JM377" s="16"/>
      <c r="JN377" s="16"/>
      <c r="JO377" s="16"/>
      <c r="JP377" s="17"/>
      <c r="JQ377" s="17"/>
      <c r="JR377" s="17"/>
      <c r="JS377" s="17"/>
      <c r="JT377" s="17"/>
      <c r="JU377" s="17"/>
      <c r="JV377" s="17"/>
      <c r="JW377" s="17"/>
      <c r="JX377" s="17"/>
      <c r="JY377" s="18"/>
      <c r="KA377" s="14"/>
      <c r="KB377" s="15"/>
      <c r="KC377" s="16"/>
      <c r="KD377" s="16"/>
      <c r="KE377" s="16"/>
      <c r="KF377" s="17"/>
      <c r="KG377" s="17"/>
      <c r="KH377" s="17"/>
      <c r="KI377" s="17"/>
      <c r="KJ377" s="17"/>
      <c r="KK377" s="17"/>
      <c r="KL377" s="17"/>
      <c r="KM377" s="17"/>
      <c r="KN377" s="17"/>
      <c r="KO377" s="18"/>
      <c r="KQ377" s="14"/>
      <c r="KR377" s="15"/>
      <c r="KS377" s="16"/>
      <c r="KT377" s="16"/>
      <c r="KU377" s="16"/>
      <c r="KV377" s="17"/>
      <c r="KW377" s="17"/>
      <c r="KX377" s="17"/>
      <c r="KY377" s="17"/>
      <c r="KZ377" s="17"/>
      <c r="LA377" s="17"/>
      <c r="LB377" s="17"/>
      <c r="LC377" s="17"/>
      <c r="LD377" s="17"/>
      <c r="LE377" s="18"/>
      <c r="LG377" s="14"/>
      <c r="LH377" s="15"/>
      <c r="LI377" s="16"/>
      <c r="LJ377" s="16"/>
      <c r="LK377" s="16"/>
      <c r="LL377" s="17"/>
      <c r="LM377" s="17"/>
      <c r="LN377" s="17"/>
      <c r="LO377" s="17"/>
      <c r="LP377" s="17"/>
      <c r="LQ377" s="17"/>
      <c r="LR377" s="17"/>
      <c r="LS377" s="17"/>
      <c r="LT377" s="17"/>
      <c r="LU377" s="18"/>
      <c r="LW377" s="14"/>
      <c r="LX377" s="15"/>
      <c r="LY377" s="16"/>
      <c r="LZ377" s="16"/>
      <c r="MA377" s="16"/>
      <c r="MB377" s="17"/>
      <c r="MC377" s="17"/>
      <c r="MD377" s="17"/>
      <c r="ME377" s="17"/>
      <c r="MF377" s="17"/>
      <c r="MG377" s="17"/>
      <c r="MH377" s="17"/>
      <c r="MI377" s="17"/>
      <c r="MJ377" s="17"/>
      <c r="MK377" s="18"/>
      <c r="MM377" s="14"/>
      <c r="MN377" s="15"/>
      <c r="MO377" s="16"/>
      <c r="MP377" s="16"/>
      <c r="MQ377" s="16"/>
      <c r="MR377" s="17"/>
      <c r="MS377" s="17"/>
      <c r="MT377" s="17"/>
      <c r="MU377" s="17"/>
      <c r="MV377" s="17"/>
      <c r="MW377" s="17"/>
      <c r="MX377" s="17"/>
      <c r="MY377" s="17"/>
      <c r="MZ377" s="17"/>
      <c r="NA377" s="18"/>
      <c r="NC377" s="14"/>
      <c r="ND377" s="15"/>
      <c r="NE377" s="16"/>
      <c r="NF377" s="16"/>
      <c r="NG377" s="16"/>
      <c r="NH377" s="17"/>
      <c r="NI377" s="17"/>
      <c r="NJ377" s="17"/>
      <c r="NK377" s="17"/>
      <c r="NL377" s="17"/>
      <c r="NM377" s="17"/>
      <c r="NN377" s="17"/>
      <c r="NO377" s="17"/>
      <c r="NP377" s="17"/>
      <c r="NQ377" s="18"/>
      <c r="NS377" s="14"/>
      <c r="NT377" s="15"/>
      <c r="NU377" s="16"/>
      <c r="NV377" s="16"/>
      <c r="NW377" s="16"/>
      <c r="NX377" s="17"/>
      <c r="NY377" s="17"/>
      <c r="NZ377" s="17"/>
      <c r="OA377" s="17"/>
      <c r="OB377" s="17"/>
      <c r="OC377" s="17"/>
      <c r="OD377" s="17"/>
      <c r="OE377" s="17"/>
      <c r="OF377" s="17"/>
      <c r="OG377" s="18"/>
      <c r="OI377" s="14"/>
      <c r="OJ377" s="15"/>
      <c r="OK377" s="16"/>
      <c r="OL377" s="16"/>
      <c r="OM377" s="16"/>
      <c r="ON377" s="17"/>
      <c r="OO377" s="17"/>
      <c r="OP377" s="17"/>
      <c r="OQ377" s="17"/>
      <c r="OR377" s="17"/>
      <c r="OS377" s="17"/>
      <c r="OT377" s="17"/>
      <c r="OU377" s="17"/>
      <c r="OV377" s="17"/>
      <c r="OW377" s="18"/>
      <c r="OY377" s="14"/>
      <c r="OZ377" s="15"/>
      <c r="PA377" s="16"/>
      <c r="PB377" s="16"/>
      <c r="PC377" s="16"/>
      <c r="PD377" s="17"/>
      <c r="PE377" s="17"/>
      <c r="PF377" s="17"/>
      <c r="PG377" s="17"/>
      <c r="PH377" s="17"/>
      <c r="PI377" s="17"/>
      <c r="PJ377" s="17"/>
      <c r="PK377" s="17"/>
      <c r="PL377" s="17"/>
      <c r="PM377" s="18"/>
      <c r="PO377" s="14"/>
      <c r="PP377" s="15"/>
      <c r="PQ377" s="16"/>
      <c r="PR377" s="16"/>
      <c r="PS377" s="16"/>
      <c r="PT377" s="17"/>
      <c r="PU377" s="17"/>
      <c r="PV377" s="17"/>
      <c r="PW377" s="17"/>
      <c r="PX377" s="17"/>
      <c r="PY377" s="17"/>
      <c r="PZ377" s="17"/>
      <c r="QA377" s="17"/>
      <c r="QB377" s="17"/>
      <c r="QC377" s="18"/>
      <c r="QE377" s="14"/>
      <c r="QF377" s="15"/>
      <c r="QG377" s="16"/>
      <c r="QH377" s="16"/>
      <c r="QI377" s="16"/>
      <c r="QJ377" s="17"/>
      <c r="QK377" s="17"/>
      <c r="QL377" s="17"/>
      <c r="QM377" s="17"/>
      <c r="QN377" s="17"/>
      <c r="QO377" s="17"/>
      <c r="QP377" s="17"/>
      <c r="QQ377" s="17"/>
      <c r="QR377" s="17"/>
      <c r="QS377" s="18"/>
      <c r="QU377" s="14"/>
      <c r="QV377" s="15"/>
      <c r="QW377" s="16"/>
      <c r="QX377" s="16"/>
      <c r="QY377" s="16"/>
      <c r="QZ377" s="17"/>
      <c r="RA377" s="17"/>
      <c r="RB377" s="17"/>
      <c r="RC377" s="17"/>
      <c r="RD377" s="17"/>
      <c r="RE377" s="17"/>
      <c r="RF377" s="17"/>
      <c r="RG377" s="17"/>
      <c r="RH377" s="17"/>
      <c r="RI377" s="18"/>
      <c r="RK377" s="14"/>
      <c r="RL377" s="15"/>
      <c r="RM377" s="16"/>
      <c r="RN377" s="16"/>
      <c r="RO377" s="16"/>
      <c r="RP377" s="17"/>
      <c r="RQ377" s="17"/>
      <c r="RR377" s="17"/>
      <c r="RS377" s="17"/>
      <c r="RT377" s="17"/>
      <c r="RU377" s="17"/>
      <c r="RV377" s="17"/>
      <c r="RW377" s="17"/>
      <c r="RX377" s="17"/>
      <c r="RY377" s="18"/>
      <c r="SA377" s="14"/>
      <c r="SB377" s="15"/>
      <c r="SC377" s="16"/>
      <c r="SD377" s="16"/>
      <c r="SE377" s="16"/>
      <c r="SF377" s="17"/>
      <c r="SG377" s="17"/>
      <c r="SH377" s="17"/>
      <c r="SI377" s="17"/>
      <c r="SJ377" s="17"/>
      <c r="SK377" s="17"/>
      <c r="SL377" s="17"/>
      <c r="SM377" s="17"/>
      <c r="SN377" s="17"/>
      <c r="SO377" s="18"/>
      <c r="SQ377" s="14"/>
      <c r="SR377" s="15"/>
      <c r="SS377" s="16"/>
      <c r="ST377" s="16"/>
      <c r="SU377" s="16"/>
      <c r="SV377" s="17"/>
      <c r="SW377" s="17"/>
      <c r="SX377" s="17"/>
      <c r="SY377" s="17"/>
      <c r="SZ377" s="17"/>
      <c r="TA377" s="17"/>
      <c r="TB377" s="17"/>
      <c r="TC377" s="17"/>
      <c r="TD377" s="17"/>
      <c r="TE377" s="18"/>
      <c r="TG377" s="14"/>
      <c r="TH377" s="15"/>
      <c r="TI377" s="16"/>
      <c r="TJ377" s="16"/>
      <c r="TK377" s="16"/>
      <c r="TL377" s="17"/>
      <c r="TM377" s="17"/>
      <c r="TN377" s="17"/>
      <c r="TO377" s="17"/>
      <c r="TP377" s="17"/>
      <c r="TQ377" s="17"/>
      <c r="TR377" s="17"/>
      <c r="TS377" s="17"/>
      <c r="TT377" s="17"/>
      <c r="TU377" s="18"/>
      <c r="TW377" s="14"/>
      <c r="TX377" s="15"/>
      <c r="TY377" s="16"/>
      <c r="TZ377" s="16"/>
      <c r="UA377" s="16"/>
      <c r="UB377" s="17"/>
      <c r="UC377" s="17"/>
      <c r="UD377" s="17"/>
      <c r="UE377" s="17"/>
      <c r="UF377" s="17"/>
      <c r="UG377" s="17"/>
      <c r="UH377" s="17"/>
      <c r="UI377" s="17"/>
      <c r="UJ377" s="17"/>
      <c r="UK377" s="18"/>
      <c r="UM377" s="14"/>
      <c r="UN377" s="15"/>
      <c r="UO377" s="16"/>
      <c r="UP377" s="16"/>
      <c r="UQ377" s="16"/>
      <c r="UR377" s="17"/>
      <c r="US377" s="17"/>
      <c r="UT377" s="17"/>
      <c r="UU377" s="17"/>
      <c r="UV377" s="17"/>
      <c r="UW377" s="17"/>
      <c r="UX377" s="17"/>
      <c r="UY377" s="17"/>
      <c r="UZ377" s="17"/>
      <c r="VA377" s="18"/>
      <c r="VC377" s="14"/>
      <c r="VD377" s="15"/>
      <c r="VE377" s="16"/>
      <c r="VF377" s="16"/>
      <c r="VG377" s="16"/>
      <c r="VH377" s="17"/>
      <c r="VI377" s="17"/>
      <c r="VJ377" s="17"/>
      <c r="VK377" s="17"/>
      <c r="VL377" s="17"/>
      <c r="VM377" s="17"/>
      <c r="VN377" s="17"/>
      <c r="VO377" s="17"/>
      <c r="VP377" s="17"/>
      <c r="VQ377" s="18"/>
      <c r="VS377" s="14"/>
      <c r="VT377" s="15"/>
      <c r="VU377" s="16"/>
      <c r="VV377" s="16"/>
      <c r="VW377" s="16"/>
      <c r="VX377" s="17"/>
      <c r="VY377" s="17"/>
      <c r="VZ377" s="17"/>
      <c r="WA377" s="17"/>
      <c r="WB377" s="17"/>
      <c r="WC377" s="17"/>
      <c r="WD377" s="17"/>
      <c r="WE377" s="17"/>
      <c r="WF377" s="17"/>
      <c r="WG377" s="18"/>
      <c r="WI377" s="14"/>
      <c r="WJ377" s="15"/>
      <c r="WK377" s="16"/>
      <c r="WL377" s="16"/>
      <c r="WM377" s="16"/>
      <c r="WN377" s="17"/>
      <c r="WO377" s="17"/>
      <c r="WP377" s="17"/>
      <c r="WQ377" s="17"/>
      <c r="WR377" s="17"/>
      <c r="WS377" s="17"/>
      <c r="WT377" s="17"/>
      <c r="WU377" s="17"/>
      <c r="WV377" s="17"/>
      <c r="WW377" s="18"/>
      <c r="WY377" s="14"/>
      <c r="WZ377" s="15"/>
      <c r="XA377" s="16"/>
      <c r="XB377" s="16"/>
      <c r="XC377" s="16"/>
      <c r="XD377" s="17"/>
      <c r="XE377" s="17"/>
      <c r="XF377" s="17"/>
      <c r="XG377" s="17"/>
      <c r="XH377" s="17"/>
      <c r="XI377" s="17"/>
      <c r="XJ377" s="17"/>
      <c r="XK377" s="17"/>
      <c r="XL377" s="17"/>
      <c r="XM377" s="18"/>
      <c r="XO377" s="14"/>
      <c r="XP377" s="15"/>
      <c r="XQ377" s="16"/>
      <c r="XR377" s="16"/>
      <c r="XS377" s="16"/>
      <c r="XT377" s="17"/>
      <c r="XU377" s="17"/>
      <c r="XV377" s="17"/>
      <c r="XW377" s="17"/>
      <c r="XX377" s="17"/>
      <c r="XY377" s="17"/>
      <c r="XZ377" s="17"/>
      <c r="YA377" s="17"/>
      <c r="YB377" s="17"/>
      <c r="YC377" s="18"/>
      <c r="YE377" s="14"/>
      <c r="YF377" s="15"/>
      <c r="YG377" s="16"/>
      <c r="YH377" s="16"/>
      <c r="YI377" s="16"/>
      <c r="YJ377" s="17"/>
      <c r="YK377" s="17"/>
      <c r="YL377" s="17"/>
      <c r="YM377" s="17"/>
      <c r="YN377" s="17"/>
      <c r="YO377" s="17"/>
      <c r="YP377" s="17"/>
      <c r="YQ377" s="17"/>
      <c r="YR377" s="17"/>
      <c r="YS377" s="18"/>
      <c r="YU377" s="14"/>
      <c r="YV377" s="15"/>
      <c r="YW377" s="16"/>
      <c r="YX377" s="16"/>
      <c r="YY377" s="16"/>
      <c r="YZ377" s="17"/>
      <c r="ZA377" s="17"/>
      <c r="ZB377" s="17"/>
      <c r="ZC377" s="17"/>
      <c r="ZD377" s="17"/>
      <c r="ZE377" s="17"/>
      <c r="ZF377" s="17"/>
      <c r="ZG377" s="17"/>
      <c r="ZH377" s="17"/>
      <c r="ZI377" s="18"/>
    </row>
    <row r="378" spans="1:685" ht="23.25" customHeight="1" x14ac:dyDescent="0.3">
      <c r="A378" s="3">
        <v>21</v>
      </c>
      <c r="B378" s="13" t="s">
        <v>25</v>
      </c>
      <c r="C378" s="40">
        <v>5.9703943775082265E-3</v>
      </c>
      <c r="D378" s="40">
        <v>3.1385465469226941E-3</v>
      </c>
      <c r="E378" s="40">
        <v>0</v>
      </c>
      <c r="F378" s="40">
        <v>0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0</v>
      </c>
      <c r="N378" s="40">
        <v>0</v>
      </c>
      <c r="O378" s="41">
        <v>3.1380004093332315E-3</v>
      </c>
    </row>
    <row r="379" spans="1:685" ht="23.25" customHeight="1" x14ac:dyDescent="0.3">
      <c r="A379" s="12">
        <v>22</v>
      </c>
      <c r="B379" s="13" t="s">
        <v>26</v>
      </c>
      <c r="C379" s="40">
        <v>0</v>
      </c>
      <c r="D379" s="40">
        <v>0</v>
      </c>
      <c r="E379" s="40">
        <v>0</v>
      </c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1">
        <v>0</v>
      </c>
    </row>
    <row r="380" spans="1:685" ht="23.25" customHeight="1" x14ac:dyDescent="0.3">
      <c r="A380" s="3">
        <v>23</v>
      </c>
      <c r="B380" s="13" t="s">
        <v>27</v>
      </c>
      <c r="C380" s="40">
        <v>9.8313749686413082E-4</v>
      </c>
      <c r="D380" s="40">
        <v>9.6077955518041654E-4</v>
      </c>
      <c r="E380" s="40">
        <v>0</v>
      </c>
      <c r="F380" s="40">
        <v>0</v>
      </c>
      <c r="G380" s="40">
        <v>0</v>
      </c>
      <c r="H380" s="40">
        <v>0</v>
      </c>
      <c r="I380" s="40">
        <v>0</v>
      </c>
      <c r="J380" s="40">
        <v>0</v>
      </c>
      <c r="K380" s="40">
        <v>0</v>
      </c>
      <c r="L380" s="40">
        <v>0</v>
      </c>
      <c r="M380" s="40">
        <v>0</v>
      </c>
      <c r="N380" s="40">
        <v>0</v>
      </c>
      <c r="O380" s="41">
        <v>6.8708410850404334E-4</v>
      </c>
    </row>
    <row r="381" spans="1:685" ht="23.25" customHeight="1" x14ac:dyDescent="0.3">
      <c r="A381" s="12">
        <v>24</v>
      </c>
      <c r="B381" s="13" t="s">
        <v>124</v>
      </c>
      <c r="C381" s="40">
        <v>1.9851090453923254E-3</v>
      </c>
      <c r="D381" s="40">
        <v>3.5548843541675411E-3</v>
      </c>
      <c r="E381" s="40">
        <v>1.1048219594342401E-3</v>
      </c>
      <c r="F381" s="40">
        <v>0</v>
      </c>
      <c r="G381" s="40">
        <v>0</v>
      </c>
      <c r="H381" s="40">
        <v>0.16581632653061226</v>
      </c>
      <c r="I381" s="40">
        <v>0</v>
      </c>
      <c r="J381" s="40">
        <v>0</v>
      </c>
      <c r="K381" s="40">
        <v>0</v>
      </c>
      <c r="L381" s="40">
        <v>0</v>
      </c>
      <c r="M381" s="40">
        <v>0</v>
      </c>
      <c r="N381" s="40">
        <v>0</v>
      </c>
      <c r="O381" s="41">
        <v>4.2294043581222358E-3</v>
      </c>
    </row>
    <row r="382" spans="1:685" ht="23.25" customHeight="1" x14ac:dyDescent="0.3">
      <c r="A382" s="3">
        <v>25</v>
      </c>
      <c r="B382" s="13" t="s">
        <v>28</v>
      </c>
      <c r="C382" s="40">
        <v>0</v>
      </c>
      <c r="D382" s="40">
        <v>0</v>
      </c>
      <c r="E382" s="40">
        <v>5.5258662708745935E-3</v>
      </c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0</v>
      </c>
      <c r="O382" s="41">
        <v>4.0668612782712038E-4</v>
      </c>
    </row>
    <row r="383" spans="1:685" ht="35.25" customHeight="1" x14ac:dyDescent="0.3">
      <c r="A383" s="12">
        <v>26</v>
      </c>
      <c r="B383" s="13" t="s">
        <v>125</v>
      </c>
      <c r="C383" s="40">
        <v>0</v>
      </c>
      <c r="D383" s="40">
        <v>0</v>
      </c>
      <c r="E383" s="40">
        <v>1.0680677471907402E-2</v>
      </c>
      <c r="F383" s="40">
        <v>0</v>
      </c>
      <c r="G383" s="40">
        <v>0</v>
      </c>
      <c r="H383" s="40">
        <v>0</v>
      </c>
      <c r="I383" s="40">
        <v>0</v>
      </c>
      <c r="J383" s="40">
        <v>0</v>
      </c>
      <c r="K383" s="40">
        <v>0</v>
      </c>
      <c r="L383" s="40">
        <v>0</v>
      </c>
      <c r="M383" s="40">
        <v>0</v>
      </c>
      <c r="N383" s="40">
        <v>0</v>
      </c>
      <c r="O383" s="41">
        <v>7.8606378632700648E-4</v>
      </c>
    </row>
    <row r="384" spans="1:685" ht="23.25" customHeight="1" x14ac:dyDescent="0.3">
      <c r="A384" s="3">
        <v>27</v>
      </c>
      <c r="B384" s="13" t="s">
        <v>29</v>
      </c>
      <c r="C384" s="40">
        <v>2.9192780079298902E-3</v>
      </c>
      <c r="D384" s="40">
        <v>2.8256170873576354E-2</v>
      </c>
      <c r="E384" s="40">
        <v>9.1644015474533355E-4</v>
      </c>
      <c r="F384" s="40">
        <v>0</v>
      </c>
      <c r="G384" s="40">
        <v>0</v>
      </c>
      <c r="H384" s="40">
        <v>0</v>
      </c>
      <c r="I384" s="40">
        <v>0</v>
      </c>
      <c r="J384" s="40">
        <v>0.19917012448132779</v>
      </c>
      <c r="K384" s="40">
        <v>0</v>
      </c>
      <c r="L384" s="40">
        <v>8.3139277535074392E-3</v>
      </c>
      <c r="M384" s="40">
        <v>0</v>
      </c>
      <c r="N384" s="40">
        <v>0</v>
      </c>
      <c r="O384" s="41">
        <v>1.362483578908142E-2</v>
      </c>
    </row>
    <row r="385" spans="1:15" ht="23.25" customHeight="1" x14ac:dyDescent="0.3">
      <c r="A385" s="12">
        <v>28</v>
      </c>
      <c r="B385" s="13" t="s">
        <v>30</v>
      </c>
      <c r="C385" s="40">
        <v>0</v>
      </c>
      <c r="D385" s="40">
        <v>0</v>
      </c>
      <c r="E385" s="40">
        <v>1.5254534995542952E-2</v>
      </c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1">
        <v>1.1226851076435421E-3</v>
      </c>
    </row>
    <row r="386" spans="1:15" ht="23.25" customHeight="1" x14ac:dyDescent="0.3">
      <c r="A386" s="3">
        <v>29</v>
      </c>
      <c r="B386" s="13" t="s">
        <v>31</v>
      </c>
      <c r="C386" s="40">
        <v>4.120890504097161E-3</v>
      </c>
      <c r="D386" s="40">
        <v>4.71493670597797E-3</v>
      </c>
      <c r="E386" s="40">
        <v>0</v>
      </c>
      <c r="F386" s="40">
        <v>0</v>
      </c>
      <c r="G386" s="40">
        <v>0</v>
      </c>
      <c r="H386" s="40">
        <v>0</v>
      </c>
      <c r="I386" s="40">
        <v>0</v>
      </c>
      <c r="J386" s="40">
        <v>0</v>
      </c>
      <c r="K386" s="40">
        <v>0</v>
      </c>
      <c r="L386" s="40">
        <v>0</v>
      </c>
      <c r="M386" s="40">
        <v>0</v>
      </c>
      <c r="N386" s="40">
        <v>0</v>
      </c>
      <c r="O386" s="41">
        <v>3.1438655751502903E-3</v>
      </c>
    </row>
    <row r="387" spans="1:15" ht="23.25" customHeight="1" x14ac:dyDescent="0.3">
      <c r="A387" s="12">
        <v>30</v>
      </c>
      <c r="B387" s="13" t="s">
        <v>32</v>
      </c>
      <c r="C387" s="40">
        <v>0</v>
      </c>
      <c r="D387" s="40">
        <v>0</v>
      </c>
      <c r="E387" s="40">
        <v>0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0</v>
      </c>
      <c r="N387" s="40">
        <v>0</v>
      </c>
      <c r="O387" s="41">
        <v>0</v>
      </c>
    </row>
    <row r="388" spans="1:15" ht="23.25" customHeight="1" x14ac:dyDescent="0.3">
      <c r="A388" s="3">
        <v>31</v>
      </c>
      <c r="B388" s="13" t="s">
        <v>33</v>
      </c>
      <c r="C388" s="40">
        <v>2.3391892166767249E-3</v>
      </c>
      <c r="D388" s="40">
        <v>2.0211955086758388E-3</v>
      </c>
      <c r="E388" s="40">
        <v>1.9628593635417544E-3</v>
      </c>
      <c r="F388" s="40">
        <v>0</v>
      </c>
      <c r="G388" s="40">
        <v>0</v>
      </c>
      <c r="H388" s="40">
        <v>0</v>
      </c>
      <c r="I388" s="40">
        <v>0</v>
      </c>
      <c r="J388" s="40">
        <v>0</v>
      </c>
      <c r="K388" s="40">
        <v>0</v>
      </c>
      <c r="L388" s="40">
        <v>0</v>
      </c>
      <c r="M388" s="40">
        <v>0</v>
      </c>
      <c r="N388" s="40">
        <v>0</v>
      </c>
      <c r="O388" s="41">
        <v>1.6776400070104499E-3</v>
      </c>
    </row>
    <row r="389" spans="1:15" ht="23.25" customHeight="1" x14ac:dyDescent="0.3">
      <c r="A389" s="12">
        <v>32</v>
      </c>
      <c r="B389" s="13" t="s">
        <v>34</v>
      </c>
      <c r="C389" s="40">
        <v>0</v>
      </c>
      <c r="D389" s="40">
        <v>0</v>
      </c>
      <c r="E389" s="40">
        <v>3.195025666471992E-3</v>
      </c>
      <c r="F389" s="40">
        <v>0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0</v>
      </c>
      <c r="N389" s="40">
        <v>0</v>
      </c>
      <c r="O389" s="41">
        <v>2.3514369565083663E-4</v>
      </c>
    </row>
    <row r="390" spans="1:15" ht="23.25" customHeight="1" x14ac:dyDescent="0.3">
      <c r="A390" s="3">
        <v>33</v>
      </c>
      <c r="B390" s="13" t="s">
        <v>35</v>
      </c>
      <c r="C390" s="40">
        <v>0</v>
      </c>
      <c r="D390" s="40">
        <v>0</v>
      </c>
      <c r="E390" s="40">
        <v>3.6995727377716506E-3</v>
      </c>
      <c r="F390" s="40">
        <v>0</v>
      </c>
      <c r="G390" s="40">
        <v>0</v>
      </c>
      <c r="H390" s="40">
        <v>0</v>
      </c>
      <c r="I390" s="40">
        <v>0</v>
      </c>
      <c r="J390" s="40">
        <v>0</v>
      </c>
      <c r="K390" s="40">
        <v>0</v>
      </c>
      <c r="L390" s="40">
        <v>0</v>
      </c>
      <c r="M390" s="40">
        <v>0</v>
      </c>
      <c r="N390" s="40">
        <v>0</v>
      </c>
      <c r="O390" s="41">
        <v>2.7227675039283929E-4</v>
      </c>
    </row>
    <row r="391" spans="1:15" ht="28.5" customHeight="1" x14ac:dyDescent="0.3">
      <c r="A391" s="12">
        <v>34</v>
      </c>
      <c r="B391" s="13" t="s">
        <v>171</v>
      </c>
      <c r="C391" s="40">
        <v>3.0511163695783365E-4</v>
      </c>
      <c r="D391" s="40">
        <v>5.1241576276288877E-4</v>
      </c>
      <c r="E391" s="40">
        <v>0</v>
      </c>
      <c r="F391" s="40">
        <v>0</v>
      </c>
      <c r="G391" s="40">
        <v>0</v>
      </c>
      <c r="H391" s="40">
        <v>0</v>
      </c>
      <c r="I391" s="40">
        <v>0</v>
      </c>
      <c r="J391" s="40">
        <v>0</v>
      </c>
      <c r="K391" s="40">
        <v>0</v>
      </c>
      <c r="L391" s="40">
        <v>0</v>
      </c>
      <c r="M391" s="40">
        <v>0</v>
      </c>
      <c r="N391" s="40">
        <v>0</v>
      </c>
      <c r="O391" s="41">
        <v>2.9544104422272072E-4</v>
      </c>
    </row>
    <row r="392" spans="1:15" ht="23.25" customHeight="1" x14ac:dyDescent="0.3">
      <c r="A392" s="3">
        <v>35</v>
      </c>
      <c r="B392" s="13" t="s">
        <v>36</v>
      </c>
      <c r="C392" s="40">
        <v>0</v>
      </c>
      <c r="D392" s="40">
        <v>0</v>
      </c>
      <c r="E392" s="40">
        <v>0</v>
      </c>
      <c r="F392" s="40">
        <v>0</v>
      </c>
      <c r="G392" s="40">
        <v>0</v>
      </c>
      <c r="H392" s="40">
        <v>0</v>
      </c>
      <c r="I392" s="40">
        <v>0</v>
      </c>
      <c r="J392" s="40">
        <v>0</v>
      </c>
      <c r="K392" s="40">
        <v>0</v>
      </c>
      <c r="L392" s="40">
        <v>0</v>
      </c>
      <c r="M392" s="40">
        <v>0</v>
      </c>
      <c r="N392" s="40">
        <v>0</v>
      </c>
      <c r="O392" s="41">
        <v>0</v>
      </c>
    </row>
    <row r="393" spans="1:15" ht="23.25" customHeight="1" x14ac:dyDescent="0.3">
      <c r="A393" s="12">
        <v>36</v>
      </c>
      <c r="B393" s="13" t="s">
        <v>172</v>
      </c>
      <c r="C393" s="40">
        <v>2.8477086116064474E-3</v>
      </c>
      <c r="D393" s="40">
        <v>2.5941047989871246E-3</v>
      </c>
      <c r="E393" s="40">
        <v>0</v>
      </c>
      <c r="F393" s="40">
        <v>0</v>
      </c>
      <c r="G393" s="40">
        <v>0</v>
      </c>
      <c r="H393" s="40">
        <v>0</v>
      </c>
      <c r="I393" s="40">
        <v>0</v>
      </c>
      <c r="J393" s="40">
        <v>0</v>
      </c>
      <c r="K393" s="40">
        <v>0</v>
      </c>
      <c r="L393" s="40">
        <v>0</v>
      </c>
      <c r="M393" s="40">
        <v>0</v>
      </c>
      <c r="N393" s="40">
        <v>0</v>
      </c>
      <c r="O393" s="41">
        <v>1.9177129287005223E-3</v>
      </c>
    </row>
    <row r="394" spans="1:15" ht="33" customHeight="1" x14ac:dyDescent="0.3">
      <c r="A394" s="3">
        <v>37</v>
      </c>
      <c r="B394" s="13" t="s">
        <v>37</v>
      </c>
      <c r="C394" s="40">
        <v>1.7022215893980869E-2</v>
      </c>
      <c r="D394" s="40">
        <v>1.1589848189713394E-2</v>
      </c>
      <c r="E394" s="40">
        <v>1.2668566585722506E-2</v>
      </c>
      <c r="F394" s="40">
        <v>0</v>
      </c>
      <c r="G394" s="40">
        <v>0</v>
      </c>
      <c r="H394" s="40">
        <v>0</v>
      </c>
      <c r="I394" s="40">
        <v>0</v>
      </c>
      <c r="J394" s="40">
        <v>0</v>
      </c>
      <c r="K394" s="40">
        <v>0</v>
      </c>
      <c r="L394" s="40">
        <v>0</v>
      </c>
      <c r="M394" s="40">
        <v>0</v>
      </c>
      <c r="N394" s="40">
        <v>0</v>
      </c>
      <c r="O394" s="41">
        <v>1.0892723181110082E-2</v>
      </c>
    </row>
    <row r="395" spans="1:15" ht="23.25" customHeight="1" x14ac:dyDescent="0.3">
      <c r="A395" s="12">
        <v>38</v>
      </c>
      <c r="B395" s="13" t="s">
        <v>38</v>
      </c>
      <c r="C395" s="40">
        <v>4.5427732613721903E-3</v>
      </c>
      <c r="D395" s="40">
        <v>8.3908081152423031E-3</v>
      </c>
      <c r="E395" s="40">
        <v>1.019193866393828E-2</v>
      </c>
      <c r="F395" s="40">
        <v>0</v>
      </c>
      <c r="G395" s="40">
        <v>0</v>
      </c>
      <c r="H395" s="40">
        <v>0</v>
      </c>
      <c r="I395" s="40">
        <v>0</v>
      </c>
      <c r="J395" s="40">
        <v>0</v>
      </c>
      <c r="K395" s="40">
        <v>0</v>
      </c>
      <c r="L395" s="40">
        <v>0</v>
      </c>
      <c r="M395" s="40">
        <v>0</v>
      </c>
      <c r="N395" s="40">
        <v>0</v>
      </c>
      <c r="O395" s="41">
        <v>5.4410841539141155E-3</v>
      </c>
    </row>
    <row r="396" spans="1:15" ht="23.25" customHeight="1" x14ac:dyDescent="0.3">
      <c r="A396" s="3">
        <v>39</v>
      </c>
      <c r="B396" s="13" t="s">
        <v>39</v>
      </c>
      <c r="C396" s="40">
        <v>4.8026831743362705E-3</v>
      </c>
      <c r="D396" s="40">
        <v>2.5941047989871246E-3</v>
      </c>
      <c r="E396" s="40">
        <v>0</v>
      </c>
      <c r="F396" s="40">
        <v>0</v>
      </c>
      <c r="G396" s="40">
        <v>0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0</v>
      </c>
      <c r="N396" s="40">
        <v>0</v>
      </c>
      <c r="O396" s="41">
        <v>2.5508912668848372E-3</v>
      </c>
    </row>
    <row r="397" spans="1:15" ht="23.25" customHeight="1" x14ac:dyDescent="0.3">
      <c r="A397" s="12">
        <v>40</v>
      </c>
      <c r="B397" s="13" t="s">
        <v>40</v>
      </c>
      <c r="C397" s="40">
        <v>1.0079984450606949E-2</v>
      </c>
      <c r="D397" s="40">
        <v>1.1440393592240885E-2</v>
      </c>
      <c r="E397" s="40">
        <v>0</v>
      </c>
      <c r="F397" s="40">
        <v>0</v>
      </c>
      <c r="G397" s="40">
        <v>0</v>
      </c>
      <c r="H397" s="40">
        <v>0</v>
      </c>
      <c r="I397" s="40">
        <v>0</v>
      </c>
      <c r="J397" s="40">
        <v>0</v>
      </c>
      <c r="K397" s="40">
        <v>0</v>
      </c>
      <c r="L397" s="40">
        <v>0</v>
      </c>
      <c r="M397" s="40">
        <v>0</v>
      </c>
      <c r="N397" s="40">
        <v>0</v>
      </c>
      <c r="O397" s="41">
        <v>7.6545551191580597E-3</v>
      </c>
    </row>
    <row r="398" spans="1:15" ht="23.25" customHeight="1" x14ac:dyDescent="0.3">
      <c r="A398" s="3">
        <v>41</v>
      </c>
      <c r="B398" s="13" t="s">
        <v>126</v>
      </c>
      <c r="C398" s="40">
        <v>0</v>
      </c>
      <c r="D398" s="40">
        <v>0</v>
      </c>
      <c r="E398" s="40">
        <v>1.2216274607098791E-2</v>
      </c>
      <c r="F398" s="40">
        <v>0</v>
      </c>
      <c r="G398" s="40">
        <v>0</v>
      </c>
      <c r="H398" s="40">
        <v>0</v>
      </c>
      <c r="I398" s="40">
        <v>0</v>
      </c>
      <c r="J398" s="40">
        <v>0</v>
      </c>
      <c r="K398" s="40">
        <v>0</v>
      </c>
      <c r="L398" s="40">
        <v>0</v>
      </c>
      <c r="M398" s="40">
        <v>0</v>
      </c>
      <c r="N398" s="40">
        <v>0</v>
      </c>
      <c r="O398" s="41">
        <v>8.9907883631202233E-4</v>
      </c>
    </row>
    <row r="399" spans="1:15" ht="23.25" customHeight="1" x14ac:dyDescent="0.3">
      <c r="A399" s="12">
        <v>42</v>
      </c>
      <c r="B399" s="13" t="s">
        <v>41</v>
      </c>
      <c r="C399" s="40">
        <v>1.6272620637751128E-3</v>
      </c>
      <c r="D399" s="40">
        <v>1.5372472882886662E-3</v>
      </c>
      <c r="E399" s="40">
        <v>0</v>
      </c>
      <c r="F399" s="40">
        <v>0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0</v>
      </c>
      <c r="N399" s="40">
        <v>0</v>
      </c>
      <c r="O399" s="41">
        <v>1.1169025274982882E-3</v>
      </c>
    </row>
    <row r="400" spans="1:15" ht="23.25" customHeight="1" x14ac:dyDescent="0.3">
      <c r="A400" s="3">
        <v>43</v>
      </c>
      <c r="B400" s="13" t="s">
        <v>42</v>
      </c>
      <c r="C400" s="40">
        <v>1.5255581847891683E-3</v>
      </c>
      <c r="D400" s="40">
        <v>2.4126242163419347E-3</v>
      </c>
      <c r="E400" s="40">
        <v>0</v>
      </c>
      <c r="F400" s="40">
        <v>0</v>
      </c>
      <c r="G400" s="40">
        <v>0</v>
      </c>
      <c r="H400" s="40">
        <v>0</v>
      </c>
      <c r="I400" s="40">
        <v>0</v>
      </c>
      <c r="J400" s="40">
        <v>0</v>
      </c>
      <c r="K400" s="40">
        <v>0</v>
      </c>
      <c r="L400" s="40">
        <v>0</v>
      </c>
      <c r="M400" s="40">
        <v>0</v>
      </c>
      <c r="N400" s="40">
        <v>0</v>
      </c>
      <c r="O400" s="41">
        <v>1.4198573409024092E-3</v>
      </c>
    </row>
    <row r="401" spans="1:685" ht="23.25" customHeight="1" x14ac:dyDescent="0.3">
      <c r="A401" s="12">
        <v>44</v>
      </c>
      <c r="B401" s="13" t="s">
        <v>43</v>
      </c>
      <c r="C401" s="40">
        <v>1.8393334855124711E-2</v>
      </c>
      <c r="D401" s="40">
        <v>1.7116109853399269E-2</v>
      </c>
      <c r="E401" s="40">
        <v>1.0303474744103739E-2</v>
      </c>
      <c r="F401" s="40">
        <v>2.7272727272727275E-2</v>
      </c>
      <c r="G401" s="40">
        <v>0</v>
      </c>
      <c r="H401" s="40">
        <v>7.6530612244897966E-3</v>
      </c>
      <c r="I401" s="40">
        <v>0</v>
      </c>
      <c r="J401" s="40">
        <v>0</v>
      </c>
      <c r="K401" s="40">
        <v>0</v>
      </c>
      <c r="L401" s="40">
        <v>0</v>
      </c>
      <c r="M401" s="40">
        <v>0</v>
      </c>
      <c r="N401" s="40">
        <v>0</v>
      </c>
      <c r="O401" s="41">
        <v>1.3417232277065372E-2</v>
      </c>
    </row>
    <row r="402" spans="1:685" ht="23.25" customHeight="1" x14ac:dyDescent="0.3">
      <c r="A402" s="3">
        <v>45</v>
      </c>
      <c r="B402" s="13" t="s">
        <v>44</v>
      </c>
      <c r="C402" s="40">
        <v>1.2543478408266495E-3</v>
      </c>
      <c r="D402" s="40">
        <v>1.4091433475979442E-3</v>
      </c>
      <c r="E402" s="40">
        <v>0</v>
      </c>
      <c r="F402" s="40">
        <v>0</v>
      </c>
      <c r="G402" s="40">
        <v>0</v>
      </c>
      <c r="H402" s="40">
        <v>3.826530612244898E-2</v>
      </c>
      <c r="I402" s="40">
        <v>0</v>
      </c>
      <c r="J402" s="40">
        <v>0</v>
      </c>
      <c r="K402" s="40">
        <v>0</v>
      </c>
      <c r="L402" s="40">
        <v>0</v>
      </c>
      <c r="M402" s="40">
        <v>0</v>
      </c>
      <c r="N402" s="40">
        <v>0.39130434782608703</v>
      </c>
      <c r="O402" s="41">
        <v>1.7375254437285838E-3</v>
      </c>
    </row>
    <row r="403" spans="1:685" ht="28.5" customHeight="1" x14ac:dyDescent="0.3">
      <c r="A403" s="12">
        <v>46</v>
      </c>
      <c r="B403" s="13" t="s">
        <v>173</v>
      </c>
      <c r="C403" s="40">
        <v>5.2886017072691169E-3</v>
      </c>
      <c r="D403" s="40">
        <v>3.4588063986494993E-3</v>
      </c>
      <c r="E403" s="40">
        <v>0</v>
      </c>
      <c r="F403" s="40">
        <v>0</v>
      </c>
      <c r="G403" s="40">
        <v>0</v>
      </c>
      <c r="H403" s="40">
        <v>0</v>
      </c>
      <c r="I403" s="40">
        <v>0</v>
      </c>
      <c r="J403" s="40">
        <v>0</v>
      </c>
      <c r="K403" s="40">
        <v>0</v>
      </c>
      <c r="L403" s="40">
        <v>0</v>
      </c>
      <c r="M403" s="40">
        <v>0</v>
      </c>
      <c r="N403" s="40">
        <v>0</v>
      </c>
      <c r="O403" s="41">
        <v>3.0400693036257234E-3</v>
      </c>
    </row>
    <row r="404" spans="1:685" ht="28.5" customHeight="1" x14ac:dyDescent="0.3">
      <c r="A404" s="3">
        <v>47</v>
      </c>
      <c r="B404" s="13" t="s">
        <v>45</v>
      </c>
      <c r="C404" s="40">
        <v>6.4751469621051362E-3</v>
      </c>
      <c r="D404" s="40">
        <v>5.3803655090103328E-3</v>
      </c>
      <c r="E404" s="40">
        <v>0</v>
      </c>
      <c r="F404" s="40">
        <v>0</v>
      </c>
      <c r="G404" s="40">
        <v>0</v>
      </c>
      <c r="H404" s="40">
        <v>1.5306122448979593E-2</v>
      </c>
      <c r="I404" s="40">
        <v>0</v>
      </c>
      <c r="J404" s="40">
        <v>0</v>
      </c>
      <c r="K404" s="40">
        <v>0</v>
      </c>
      <c r="L404" s="40">
        <v>0</v>
      </c>
      <c r="M404" s="40">
        <v>0</v>
      </c>
      <c r="N404" s="40">
        <v>0</v>
      </c>
      <c r="O404" s="41">
        <v>4.3593376647218744E-3</v>
      </c>
    </row>
    <row r="405" spans="1:685" ht="23.25" customHeight="1" x14ac:dyDescent="0.3">
      <c r="A405" s="12">
        <v>48</v>
      </c>
      <c r="B405" s="13" t="s">
        <v>46</v>
      </c>
      <c r="C405" s="40">
        <v>4.8591853293284623E-3</v>
      </c>
      <c r="D405" s="40">
        <v>4.6864691636022537E-3</v>
      </c>
      <c r="E405" s="40">
        <v>6.9310452335890485E-3</v>
      </c>
      <c r="F405" s="40">
        <v>0</v>
      </c>
      <c r="G405" s="40">
        <v>0</v>
      </c>
      <c r="H405" s="40">
        <v>0</v>
      </c>
      <c r="I405" s="40">
        <v>0</v>
      </c>
      <c r="J405" s="40">
        <v>0</v>
      </c>
      <c r="K405" s="40">
        <v>0</v>
      </c>
      <c r="L405" s="40">
        <v>0.13198360308693058</v>
      </c>
      <c r="M405" s="40">
        <v>0</v>
      </c>
      <c r="N405" s="40">
        <v>0</v>
      </c>
      <c r="O405" s="41">
        <v>1.3246253941272296E-2</v>
      </c>
    </row>
    <row r="406" spans="1:685" s="20" customFormat="1" ht="28.5" customHeight="1" x14ac:dyDescent="0.3">
      <c r="A406" s="3">
        <v>49</v>
      </c>
      <c r="B406" s="13" t="s">
        <v>174</v>
      </c>
      <c r="C406" s="40">
        <v>4.2715629174096712E-3</v>
      </c>
      <c r="D406" s="40">
        <v>1.4091433475979442E-3</v>
      </c>
      <c r="E406" s="40">
        <v>0</v>
      </c>
      <c r="F406" s="40">
        <v>0</v>
      </c>
      <c r="G406" s="40">
        <v>0</v>
      </c>
      <c r="H406" s="40">
        <v>0</v>
      </c>
      <c r="I406" s="40">
        <v>0</v>
      </c>
      <c r="J406" s="40">
        <v>0</v>
      </c>
      <c r="K406" s="40">
        <v>0</v>
      </c>
      <c r="L406" s="40">
        <v>0</v>
      </c>
      <c r="M406" s="40">
        <v>0</v>
      </c>
      <c r="N406" s="40">
        <v>0</v>
      </c>
      <c r="O406" s="41">
        <v>1.9241849538291619E-3</v>
      </c>
    </row>
    <row r="407" spans="1:685" ht="23.25" customHeight="1" x14ac:dyDescent="0.3">
      <c r="A407" s="12">
        <v>50</v>
      </c>
      <c r="B407" s="13" t="s">
        <v>47</v>
      </c>
      <c r="C407" s="40">
        <v>0.21014055476075863</v>
      </c>
      <c r="D407" s="40">
        <v>0.16729876472216743</v>
      </c>
      <c r="E407" s="40">
        <v>8.892192035269994E-2</v>
      </c>
      <c r="F407" s="40">
        <v>0</v>
      </c>
      <c r="G407" s="40">
        <v>0.15049759010837416</v>
      </c>
      <c r="H407" s="40">
        <v>0</v>
      </c>
      <c r="I407" s="40">
        <v>1.8807223671764316E-2</v>
      </c>
      <c r="J407" s="40">
        <v>0.37136929460580914</v>
      </c>
      <c r="K407" s="40">
        <v>1.0162326224221564E-2</v>
      </c>
      <c r="L407" s="40">
        <v>2.0438405727372454E-2</v>
      </c>
      <c r="M407" s="40">
        <v>0.96773234567881417</v>
      </c>
      <c r="N407" s="40">
        <v>0</v>
      </c>
      <c r="O407" s="41">
        <v>0.17665792288712445</v>
      </c>
    </row>
    <row r="408" spans="1:685" ht="23.25" customHeight="1" x14ac:dyDescent="0.3">
      <c r="A408" s="3">
        <v>51</v>
      </c>
      <c r="B408" s="13" t="s">
        <v>48</v>
      </c>
      <c r="C408" s="40">
        <v>3.9325499874565233E-3</v>
      </c>
      <c r="D408" s="40">
        <v>3.1065205617500135E-3</v>
      </c>
      <c r="E408" s="40">
        <v>0</v>
      </c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1">
        <v>2.4656933101181435E-3</v>
      </c>
    </row>
    <row r="409" spans="1:685" ht="28.5" customHeight="1" x14ac:dyDescent="0.3">
      <c r="A409" s="12">
        <v>52</v>
      </c>
      <c r="B409" s="13" t="s">
        <v>49</v>
      </c>
      <c r="C409" s="40">
        <v>5.6954172232128947E-3</v>
      </c>
      <c r="D409" s="40">
        <v>1.2394056261827373E-2</v>
      </c>
      <c r="E409" s="40">
        <v>0</v>
      </c>
      <c r="F409" s="40">
        <v>0</v>
      </c>
      <c r="G409" s="40">
        <v>0</v>
      </c>
      <c r="H409" s="40">
        <v>0</v>
      </c>
      <c r="I409" s="40">
        <v>0</v>
      </c>
      <c r="J409" s="40">
        <v>0</v>
      </c>
      <c r="K409" s="40">
        <v>0</v>
      </c>
      <c r="L409" s="40">
        <v>0</v>
      </c>
      <c r="M409" s="40">
        <v>0</v>
      </c>
      <c r="N409" s="40">
        <v>0</v>
      </c>
      <c r="O409" s="41">
        <v>6.6004129390122056E-3</v>
      </c>
    </row>
    <row r="410" spans="1:685" ht="36" customHeight="1" x14ac:dyDescent="0.3">
      <c r="A410" s="3">
        <v>53</v>
      </c>
      <c r="B410" s="13" t="s">
        <v>50</v>
      </c>
      <c r="C410" s="40">
        <v>0</v>
      </c>
      <c r="D410" s="40">
        <v>0</v>
      </c>
      <c r="E410" s="40">
        <v>0</v>
      </c>
      <c r="F410" s="40">
        <v>0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0</v>
      </c>
      <c r="O410" s="41">
        <v>0</v>
      </c>
    </row>
    <row r="411" spans="1:685" ht="30.75" customHeight="1" x14ac:dyDescent="0.3">
      <c r="A411" s="12">
        <v>54</v>
      </c>
      <c r="B411" s="13" t="s">
        <v>51</v>
      </c>
      <c r="C411" s="40">
        <v>1.0068684019608511E-2</v>
      </c>
      <c r="D411" s="40">
        <v>1.1849614513891804E-2</v>
      </c>
      <c r="E411" s="40">
        <v>5.1605197405688351E-3</v>
      </c>
      <c r="F411" s="40">
        <v>0</v>
      </c>
      <c r="G411" s="40">
        <v>0</v>
      </c>
      <c r="H411" s="40">
        <v>0</v>
      </c>
      <c r="I411" s="40">
        <v>0</v>
      </c>
      <c r="J411" s="40">
        <v>0</v>
      </c>
      <c r="K411" s="40">
        <v>0</v>
      </c>
      <c r="L411" s="40">
        <v>0</v>
      </c>
      <c r="M411" s="40">
        <v>0</v>
      </c>
      <c r="N411" s="40">
        <v>0</v>
      </c>
      <c r="O411" s="41">
        <v>8.187716875282287E-3</v>
      </c>
    </row>
    <row r="412" spans="1:685" ht="23.25" customHeight="1" x14ac:dyDescent="0.3">
      <c r="A412" s="3">
        <v>55</v>
      </c>
      <c r="B412" s="13" t="s">
        <v>52</v>
      </c>
      <c r="C412" s="40">
        <v>0</v>
      </c>
      <c r="D412" s="40">
        <v>0</v>
      </c>
      <c r="E412" s="40">
        <v>5.4696591123660158E-3</v>
      </c>
      <c r="F412" s="40">
        <v>0</v>
      </c>
      <c r="G412" s="40">
        <v>0</v>
      </c>
      <c r="H412" s="40">
        <v>0</v>
      </c>
      <c r="I412" s="40">
        <v>0</v>
      </c>
      <c r="J412" s="40">
        <v>0</v>
      </c>
      <c r="K412" s="40">
        <v>0</v>
      </c>
      <c r="L412" s="40">
        <v>0</v>
      </c>
      <c r="M412" s="40">
        <v>0</v>
      </c>
      <c r="N412" s="40">
        <v>0</v>
      </c>
      <c r="O412" s="41">
        <v>4.0254946028406004E-4</v>
      </c>
    </row>
    <row r="413" spans="1:685" ht="28.5" customHeight="1" x14ac:dyDescent="0.3">
      <c r="A413" s="12">
        <v>56</v>
      </c>
      <c r="B413" s="13" t="s">
        <v>175</v>
      </c>
      <c r="C413" s="40">
        <v>0</v>
      </c>
      <c r="D413" s="40">
        <v>0</v>
      </c>
      <c r="E413" s="40">
        <v>0</v>
      </c>
      <c r="F413" s="40">
        <v>0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0</v>
      </c>
      <c r="N413" s="40">
        <v>0</v>
      </c>
      <c r="O413" s="41">
        <v>0</v>
      </c>
    </row>
    <row r="414" spans="1:685" s="20" customFormat="1" ht="28.5" customHeight="1" x14ac:dyDescent="0.3">
      <c r="A414" s="3">
        <v>57</v>
      </c>
      <c r="B414" s="13" t="s">
        <v>166</v>
      </c>
      <c r="C414" s="40">
        <v>1.2543478408266496E-2</v>
      </c>
      <c r="D414" s="40">
        <v>7.5616909435495747E-3</v>
      </c>
      <c r="E414" s="40">
        <v>0</v>
      </c>
      <c r="F414" s="40">
        <v>0</v>
      </c>
      <c r="G414" s="40">
        <v>0</v>
      </c>
      <c r="H414" s="40">
        <v>0</v>
      </c>
      <c r="I414" s="40">
        <v>0</v>
      </c>
      <c r="J414" s="40">
        <v>0</v>
      </c>
      <c r="K414" s="40">
        <v>0</v>
      </c>
      <c r="L414" s="40">
        <v>0</v>
      </c>
      <c r="M414" s="40">
        <v>0</v>
      </c>
      <c r="N414" s="40">
        <v>0</v>
      </c>
      <c r="O414" s="41">
        <v>6.964118991025752E-3</v>
      </c>
      <c r="P414" s="15"/>
      <c r="Q414" s="16"/>
      <c r="R414" s="16"/>
      <c r="S414" s="16"/>
      <c r="T414" s="17"/>
      <c r="U414" s="17"/>
      <c r="V414" s="17"/>
      <c r="W414" s="17"/>
      <c r="X414" s="17"/>
      <c r="Y414" s="17"/>
      <c r="Z414" s="17"/>
      <c r="AA414" s="17"/>
      <c r="AB414" s="17"/>
      <c r="AC414" s="18"/>
      <c r="AE414" s="14"/>
      <c r="AF414" s="15"/>
      <c r="AG414" s="16"/>
      <c r="AH414" s="16"/>
      <c r="AI414" s="16"/>
      <c r="AJ414" s="17"/>
      <c r="AK414" s="17"/>
      <c r="AL414" s="17"/>
      <c r="AM414" s="17"/>
      <c r="AN414" s="17"/>
      <c r="AO414" s="17"/>
      <c r="AP414" s="17"/>
      <c r="AQ414" s="17"/>
      <c r="AR414" s="17"/>
      <c r="AS414" s="18"/>
      <c r="AU414" s="14"/>
      <c r="AV414" s="15"/>
      <c r="AW414" s="16"/>
      <c r="AX414" s="16"/>
      <c r="AY414" s="16"/>
      <c r="AZ414" s="17"/>
      <c r="BA414" s="17"/>
      <c r="BB414" s="17"/>
      <c r="BC414" s="17"/>
      <c r="BD414" s="17"/>
      <c r="BE414" s="17"/>
      <c r="BF414" s="17"/>
      <c r="BG414" s="17"/>
      <c r="BH414" s="17"/>
      <c r="BI414" s="18"/>
      <c r="BK414" s="14"/>
      <c r="BL414" s="15"/>
      <c r="BM414" s="16"/>
      <c r="BN414" s="16"/>
      <c r="BO414" s="16"/>
      <c r="BP414" s="17"/>
      <c r="BQ414" s="17"/>
      <c r="BR414" s="17"/>
      <c r="BS414" s="17"/>
      <c r="BT414" s="17"/>
      <c r="BU414" s="17"/>
      <c r="BV414" s="17"/>
      <c r="BW414" s="17"/>
      <c r="BX414" s="17"/>
      <c r="BY414" s="18"/>
      <c r="CA414" s="14"/>
      <c r="CB414" s="15"/>
      <c r="CC414" s="16"/>
      <c r="CD414" s="16"/>
      <c r="CE414" s="16"/>
      <c r="CF414" s="17"/>
      <c r="CG414" s="17"/>
      <c r="CH414" s="17"/>
      <c r="CI414" s="17"/>
      <c r="CJ414" s="17"/>
      <c r="CK414" s="17"/>
      <c r="CL414" s="17"/>
      <c r="CM414" s="17"/>
      <c r="CN414" s="17"/>
      <c r="CO414" s="18"/>
      <c r="CQ414" s="14"/>
      <c r="CR414" s="15"/>
      <c r="CS414" s="16"/>
      <c r="CT414" s="16"/>
      <c r="CU414" s="16"/>
      <c r="CV414" s="17"/>
      <c r="CW414" s="17"/>
      <c r="CX414" s="17"/>
      <c r="CY414" s="17"/>
      <c r="CZ414" s="17"/>
      <c r="DA414" s="17"/>
      <c r="DB414" s="17"/>
      <c r="DC414" s="17"/>
      <c r="DD414" s="17"/>
      <c r="DE414" s="18"/>
      <c r="DG414" s="14"/>
      <c r="DH414" s="15"/>
      <c r="DI414" s="16"/>
      <c r="DJ414" s="16"/>
      <c r="DK414" s="16"/>
      <c r="DL414" s="17"/>
      <c r="DM414" s="17"/>
      <c r="DN414" s="17"/>
      <c r="DO414" s="17"/>
      <c r="DP414" s="17"/>
      <c r="DQ414" s="17"/>
      <c r="DR414" s="17"/>
      <c r="DS414" s="17"/>
      <c r="DT414" s="17"/>
      <c r="DU414" s="18"/>
      <c r="DW414" s="14"/>
      <c r="DX414" s="15"/>
      <c r="DY414" s="16"/>
      <c r="DZ414" s="16"/>
      <c r="EA414" s="16"/>
      <c r="EB414" s="17"/>
      <c r="EC414" s="17"/>
      <c r="ED414" s="17"/>
      <c r="EE414" s="17"/>
      <c r="EF414" s="17"/>
      <c r="EG414" s="17"/>
      <c r="EH414" s="17"/>
      <c r="EI414" s="17"/>
      <c r="EJ414" s="17"/>
      <c r="EK414" s="18"/>
      <c r="EM414" s="14"/>
      <c r="EN414" s="15"/>
      <c r="EO414" s="16"/>
      <c r="EP414" s="16"/>
      <c r="EQ414" s="16"/>
      <c r="ER414" s="17"/>
      <c r="ES414" s="17"/>
      <c r="ET414" s="17"/>
      <c r="EU414" s="17"/>
      <c r="EV414" s="17"/>
      <c r="EW414" s="17"/>
      <c r="EX414" s="17"/>
      <c r="EY414" s="17"/>
      <c r="EZ414" s="17"/>
      <c r="FA414" s="18"/>
      <c r="FC414" s="14"/>
      <c r="FD414" s="15"/>
      <c r="FE414" s="16"/>
      <c r="FF414" s="16"/>
      <c r="FG414" s="16"/>
      <c r="FH414" s="17"/>
      <c r="FI414" s="17"/>
      <c r="FJ414" s="17"/>
      <c r="FK414" s="17"/>
      <c r="FL414" s="17"/>
      <c r="FM414" s="17"/>
      <c r="FN414" s="17"/>
      <c r="FO414" s="17"/>
      <c r="FP414" s="17"/>
      <c r="FQ414" s="18"/>
      <c r="FS414" s="14"/>
      <c r="FT414" s="15"/>
      <c r="FU414" s="16"/>
      <c r="FV414" s="16"/>
      <c r="FW414" s="16"/>
      <c r="FX414" s="17"/>
      <c r="FY414" s="17"/>
      <c r="FZ414" s="17"/>
      <c r="GA414" s="17"/>
      <c r="GB414" s="17"/>
      <c r="GC414" s="17"/>
      <c r="GD414" s="17"/>
      <c r="GE414" s="17"/>
      <c r="GF414" s="17"/>
      <c r="GG414" s="18"/>
      <c r="GI414" s="14"/>
      <c r="GJ414" s="15"/>
      <c r="GK414" s="16"/>
      <c r="GL414" s="16"/>
      <c r="GM414" s="16"/>
      <c r="GN414" s="17"/>
      <c r="GO414" s="17"/>
      <c r="GP414" s="17"/>
      <c r="GQ414" s="17"/>
      <c r="GR414" s="17"/>
      <c r="GS414" s="17"/>
      <c r="GT414" s="17"/>
      <c r="GU414" s="17"/>
      <c r="GV414" s="17"/>
      <c r="GW414" s="18"/>
      <c r="GY414" s="14"/>
      <c r="GZ414" s="15"/>
      <c r="HA414" s="16"/>
      <c r="HB414" s="16"/>
      <c r="HC414" s="16"/>
      <c r="HD414" s="17"/>
      <c r="HE414" s="17"/>
      <c r="HF414" s="17"/>
      <c r="HG414" s="17"/>
      <c r="HH414" s="17"/>
      <c r="HI414" s="17"/>
      <c r="HJ414" s="17"/>
      <c r="HK414" s="17"/>
      <c r="HL414" s="17"/>
      <c r="HM414" s="18"/>
      <c r="HO414" s="14"/>
      <c r="HP414" s="15"/>
      <c r="HQ414" s="16"/>
      <c r="HR414" s="16"/>
      <c r="HS414" s="16"/>
      <c r="HT414" s="17"/>
      <c r="HU414" s="17"/>
      <c r="HV414" s="17"/>
      <c r="HW414" s="17"/>
      <c r="HX414" s="17"/>
      <c r="HY414" s="17"/>
      <c r="HZ414" s="17"/>
      <c r="IA414" s="17"/>
      <c r="IB414" s="17"/>
      <c r="IC414" s="18"/>
      <c r="IE414" s="14"/>
      <c r="IF414" s="15"/>
      <c r="IG414" s="16"/>
      <c r="IH414" s="16"/>
      <c r="II414" s="16"/>
      <c r="IJ414" s="17"/>
      <c r="IK414" s="17"/>
      <c r="IL414" s="17"/>
      <c r="IM414" s="17"/>
      <c r="IN414" s="17"/>
      <c r="IO414" s="17"/>
      <c r="IP414" s="17"/>
      <c r="IQ414" s="17"/>
      <c r="IR414" s="17"/>
      <c r="IS414" s="18"/>
      <c r="IU414" s="14"/>
      <c r="IV414" s="15"/>
      <c r="IW414" s="16"/>
      <c r="IX414" s="16"/>
      <c r="IY414" s="16"/>
      <c r="IZ414" s="17"/>
      <c r="JA414" s="17"/>
      <c r="JB414" s="17"/>
      <c r="JC414" s="17"/>
      <c r="JD414" s="17"/>
      <c r="JE414" s="17"/>
      <c r="JF414" s="17"/>
      <c r="JG414" s="17"/>
      <c r="JH414" s="17"/>
      <c r="JI414" s="18"/>
      <c r="JK414" s="14"/>
      <c r="JL414" s="15"/>
      <c r="JM414" s="16"/>
      <c r="JN414" s="16"/>
      <c r="JO414" s="16"/>
      <c r="JP414" s="17"/>
      <c r="JQ414" s="17"/>
      <c r="JR414" s="17"/>
      <c r="JS414" s="17"/>
      <c r="JT414" s="17"/>
      <c r="JU414" s="17"/>
      <c r="JV414" s="17"/>
      <c r="JW414" s="17"/>
      <c r="JX414" s="17"/>
      <c r="JY414" s="18"/>
      <c r="KA414" s="14"/>
      <c r="KB414" s="15"/>
      <c r="KC414" s="16"/>
      <c r="KD414" s="16"/>
      <c r="KE414" s="16"/>
      <c r="KF414" s="17"/>
      <c r="KG414" s="17"/>
      <c r="KH414" s="17"/>
      <c r="KI414" s="17"/>
      <c r="KJ414" s="17"/>
      <c r="KK414" s="17"/>
      <c r="KL414" s="17"/>
      <c r="KM414" s="17"/>
      <c r="KN414" s="17"/>
      <c r="KO414" s="18"/>
      <c r="KQ414" s="14"/>
      <c r="KR414" s="15"/>
      <c r="KS414" s="16"/>
      <c r="KT414" s="16"/>
      <c r="KU414" s="16"/>
      <c r="KV414" s="17"/>
      <c r="KW414" s="17"/>
      <c r="KX414" s="17"/>
      <c r="KY414" s="17"/>
      <c r="KZ414" s="17"/>
      <c r="LA414" s="17"/>
      <c r="LB414" s="17"/>
      <c r="LC414" s="17"/>
      <c r="LD414" s="17"/>
      <c r="LE414" s="18"/>
      <c r="LG414" s="14"/>
      <c r="LH414" s="15"/>
      <c r="LI414" s="16"/>
      <c r="LJ414" s="16"/>
      <c r="LK414" s="16"/>
      <c r="LL414" s="17"/>
      <c r="LM414" s="17"/>
      <c r="LN414" s="17"/>
      <c r="LO414" s="17"/>
      <c r="LP414" s="17"/>
      <c r="LQ414" s="17"/>
      <c r="LR414" s="17"/>
      <c r="LS414" s="17"/>
      <c r="LT414" s="17"/>
      <c r="LU414" s="18"/>
      <c r="LW414" s="14"/>
      <c r="LX414" s="15"/>
      <c r="LY414" s="16"/>
      <c r="LZ414" s="16"/>
      <c r="MA414" s="16"/>
      <c r="MB414" s="17"/>
      <c r="MC414" s="17"/>
      <c r="MD414" s="17"/>
      <c r="ME414" s="17"/>
      <c r="MF414" s="17"/>
      <c r="MG414" s="17"/>
      <c r="MH414" s="17"/>
      <c r="MI414" s="17"/>
      <c r="MJ414" s="17"/>
      <c r="MK414" s="18"/>
      <c r="MM414" s="14"/>
      <c r="MN414" s="15"/>
      <c r="MO414" s="16"/>
      <c r="MP414" s="16"/>
      <c r="MQ414" s="16"/>
      <c r="MR414" s="17"/>
      <c r="MS414" s="17"/>
      <c r="MT414" s="17"/>
      <c r="MU414" s="17"/>
      <c r="MV414" s="17"/>
      <c r="MW414" s="17"/>
      <c r="MX414" s="17"/>
      <c r="MY414" s="17"/>
      <c r="MZ414" s="17"/>
      <c r="NA414" s="18"/>
      <c r="NC414" s="14"/>
      <c r="ND414" s="15"/>
      <c r="NE414" s="16"/>
      <c r="NF414" s="16"/>
      <c r="NG414" s="16"/>
      <c r="NH414" s="17"/>
      <c r="NI414" s="17"/>
      <c r="NJ414" s="17"/>
      <c r="NK414" s="17"/>
      <c r="NL414" s="17"/>
      <c r="NM414" s="17"/>
      <c r="NN414" s="17"/>
      <c r="NO414" s="17"/>
      <c r="NP414" s="17"/>
      <c r="NQ414" s="18"/>
      <c r="NS414" s="14"/>
      <c r="NT414" s="15"/>
      <c r="NU414" s="16"/>
      <c r="NV414" s="16"/>
      <c r="NW414" s="16"/>
      <c r="NX414" s="17"/>
      <c r="NY414" s="17"/>
      <c r="NZ414" s="17"/>
      <c r="OA414" s="17"/>
      <c r="OB414" s="17"/>
      <c r="OC414" s="17"/>
      <c r="OD414" s="17"/>
      <c r="OE414" s="17"/>
      <c r="OF414" s="17"/>
      <c r="OG414" s="18"/>
      <c r="OI414" s="14"/>
      <c r="OJ414" s="15"/>
      <c r="OK414" s="16"/>
      <c r="OL414" s="16"/>
      <c r="OM414" s="16"/>
      <c r="ON414" s="17"/>
      <c r="OO414" s="17"/>
      <c r="OP414" s="17"/>
      <c r="OQ414" s="17"/>
      <c r="OR414" s="17"/>
      <c r="OS414" s="17"/>
      <c r="OT414" s="17"/>
      <c r="OU414" s="17"/>
      <c r="OV414" s="17"/>
      <c r="OW414" s="18"/>
      <c r="OY414" s="14"/>
      <c r="OZ414" s="15"/>
      <c r="PA414" s="16"/>
      <c r="PB414" s="16"/>
      <c r="PC414" s="16"/>
      <c r="PD414" s="17"/>
      <c r="PE414" s="17"/>
      <c r="PF414" s="17"/>
      <c r="PG414" s="17"/>
      <c r="PH414" s="17"/>
      <c r="PI414" s="17"/>
      <c r="PJ414" s="17"/>
      <c r="PK414" s="17"/>
      <c r="PL414" s="17"/>
      <c r="PM414" s="18"/>
      <c r="PO414" s="14"/>
      <c r="PP414" s="15"/>
      <c r="PQ414" s="16"/>
      <c r="PR414" s="16"/>
      <c r="PS414" s="16"/>
      <c r="PT414" s="17"/>
      <c r="PU414" s="17"/>
      <c r="PV414" s="17"/>
      <c r="PW414" s="17"/>
      <c r="PX414" s="17"/>
      <c r="PY414" s="17"/>
      <c r="PZ414" s="17"/>
      <c r="QA414" s="17"/>
      <c r="QB414" s="17"/>
      <c r="QC414" s="18"/>
      <c r="QE414" s="14"/>
      <c r="QF414" s="15"/>
      <c r="QG414" s="16"/>
      <c r="QH414" s="16"/>
      <c r="QI414" s="16"/>
      <c r="QJ414" s="17"/>
      <c r="QK414" s="17"/>
      <c r="QL414" s="17"/>
      <c r="QM414" s="17"/>
      <c r="QN414" s="17"/>
      <c r="QO414" s="17"/>
      <c r="QP414" s="17"/>
      <c r="QQ414" s="17"/>
      <c r="QR414" s="17"/>
      <c r="QS414" s="18"/>
      <c r="QU414" s="14"/>
      <c r="QV414" s="15"/>
      <c r="QW414" s="16"/>
      <c r="QX414" s="16"/>
      <c r="QY414" s="16"/>
      <c r="QZ414" s="17"/>
      <c r="RA414" s="17"/>
      <c r="RB414" s="17"/>
      <c r="RC414" s="17"/>
      <c r="RD414" s="17"/>
      <c r="RE414" s="17"/>
      <c r="RF414" s="17"/>
      <c r="RG414" s="17"/>
      <c r="RH414" s="17"/>
      <c r="RI414" s="18"/>
      <c r="RK414" s="14"/>
      <c r="RL414" s="15"/>
      <c r="RM414" s="16"/>
      <c r="RN414" s="16"/>
      <c r="RO414" s="16"/>
      <c r="RP414" s="17"/>
      <c r="RQ414" s="17"/>
      <c r="RR414" s="17"/>
      <c r="RS414" s="17"/>
      <c r="RT414" s="17"/>
      <c r="RU414" s="17"/>
      <c r="RV414" s="17"/>
      <c r="RW414" s="17"/>
      <c r="RX414" s="17"/>
      <c r="RY414" s="18"/>
      <c r="SA414" s="14"/>
      <c r="SB414" s="15"/>
      <c r="SC414" s="16"/>
      <c r="SD414" s="16"/>
      <c r="SE414" s="16"/>
      <c r="SF414" s="17"/>
      <c r="SG414" s="17"/>
      <c r="SH414" s="17"/>
      <c r="SI414" s="17"/>
      <c r="SJ414" s="17"/>
      <c r="SK414" s="17"/>
      <c r="SL414" s="17"/>
      <c r="SM414" s="17"/>
      <c r="SN414" s="17"/>
      <c r="SO414" s="18"/>
      <c r="SQ414" s="14"/>
      <c r="SR414" s="15"/>
      <c r="SS414" s="16"/>
      <c r="ST414" s="16"/>
      <c r="SU414" s="16"/>
      <c r="SV414" s="17"/>
      <c r="SW414" s="17"/>
      <c r="SX414" s="17"/>
      <c r="SY414" s="17"/>
      <c r="SZ414" s="17"/>
      <c r="TA414" s="17"/>
      <c r="TB414" s="17"/>
      <c r="TC414" s="17"/>
      <c r="TD414" s="17"/>
      <c r="TE414" s="18"/>
      <c r="TG414" s="14"/>
      <c r="TH414" s="15"/>
      <c r="TI414" s="16"/>
      <c r="TJ414" s="16"/>
      <c r="TK414" s="16"/>
      <c r="TL414" s="17"/>
      <c r="TM414" s="17"/>
      <c r="TN414" s="17"/>
      <c r="TO414" s="17"/>
      <c r="TP414" s="17"/>
      <c r="TQ414" s="17"/>
      <c r="TR414" s="17"/>
      <c r="TS414" s="17"/>
      <c r="TT414" s="17"/>
      <c r="TU414" s="18"/>
      <c r="TW414" s="14"/>
      <c r="TX414" s="15"/>
      <c r="TY414" s="16"/>
      <c r="TZ414" s="16"/>
      <c r="UA414" s="16"/>
      <c r="UB414" s="17"/>
      <c r="UC414" s="17"/>
      <c r="UD414" s="17"/>
      <c r="UE414" s="17"/>
      <c r="UF414" s="17"/>
      <c r="UG414" s="17"/>
      <c r="UH414" s="17"/>
      <c r="UI414" s="17"/>
      <c r="UJ414" s="17"/>
      <c r="UK414" s="18"/>
      <c r="UM414" s="14"/>
      <c r="UN414" s="15"/>
      <c r="UO414" s="16"/>
      <c r="UP414" s="16"/>
      <c r="UQ414" s="16"/>
      <c r="UR414" s="17"/>
      <c r="US414" s="17"/>
      <c r="UT414" s="17"/>
      <c r="UU414" s="17"/>
      <c r="UV414" s="17"/>
      <c r="UW414" s="17"/>
      <c r="UX414" s="17"/>
      <c r="UY414" s="17"/>
      <c r="UZ414" s="17"/>
      <c r="VA414" s="18"/>
      <c r="VC414" s="14"/>
      <c r="VD414" s="15"/>
      <c r="VE414" s="16"/>
      <c r="VF414" s="16"/>
      <c r="VG414" s="16"/>
      <c r="VH414" s="17"/>
      <c r="VI414" s="17"/>
      <c r="VJ414" s="17"/>
      <c r="VK414" s="17"/>
      <c r="VL414" s="17"/>
      <c r="VM414" s="17"/>
      <c r="VN414" s="17"/>
      <c r="VO414" s="17"/>
      <c r="VP414" s="17"/>
      <c r="VQ414" s="18"/>
      <c r="VS414" s="14"/>
      <c r="VT414" s="15"/>
      <c r="VU414" s="16"/>
      <c r="VV414" s="16"/>
      <c r="VW414" s="16"/>
      <c r="VX414" s="17"/>
      <c r="VY414" s="17"/>
      <c r="VZ414" s="17"/>
      <c r="WA414" s="17"/>
      <c r="WB414" s="17"/>
      <c r="WC414" s="17"/>
      <c r="WD414" s="17"/>
      <c r="WE414" s="17"/>
      <c r="WF414" s="17"/>
      <c r="WG414" s="18"/>
      <c r="WI414" s="14"/>
      <c r="WJ414" s="15"/>
      <c r="WK414" s="16"/>
      <c r="WL414" s="16"/>
      <c r="WM414" s="16"/>
      <c r="WN414" s="17"/>
      <c r="WO414" s="17"/>
      <c r="WP414" s="17"/>
      <c r="WQ414" s="17"/>
      <c r="WR414" s="17"/>
      <c r="WS414" s="17"/>
      <c r="WT414" s="17"/>
      <c r="WU414" s="17"/>
      <c r="WV414" s="17"/>
      <c r="WW414" s="18"/>
      <c r="WY414" s="14"/>
      <c r="WZ414" s="15"/>
      <c r="XA414" s="16"/>
      <c r="XB414" s="16"/>
      <c r="XC414" s="16"/>
      <c r="XD414" s="17"/>
      <c r="XE414" s="17"/>
      <c r="XF414" s="17"/>
      <c r="XG414" s="17"/>
      <c r="XH414" s="17"/>
      <c r="XI414" s="17"/>
      <c r="XJ414" s="17"/>
      <c r="XK414" s="17"/>
      <c r="XL414" s="17"/>
      <c r="XM414" s="18"/>
      <c r="XO414" s="14"/>
      <c r="XP414" s="15"/>
      <c r="XQ414" s="16"/>
      <c r="XR414" s="16"/>
      <c r="XS414" s="16"/>
      <c r="XT414" s="17"/>
      <c r="XU414" s="17"/>
      <c r="XV414" s="17"/>
      <c r="XW414" s="17"/>
      <c r="XX414" s="17"/>
      <c r="XY414" s="17"/>
      <c r="XZ414" s="17"/>
      <c r="YA414" s="17"/>
      <c r="YB414" s="17"/>
      <c r="YC414" s="18"/>
      <c r="YE414" s="14"/>
      <c r="YF414" s="15"/>
      <c r="YG414" s="16"/>
      <c r="YH414" s="16"/>
      <c r="YI414" s="16"/>
      <c r="YJ414" s="17"/>
      <c r="YK414" s="17"/>
      <c r="YL414" s="17"/>
      <c r="YM414" s="17"/>
      <c r="YN414" s="17"/>
      <c r="YO414" s="17"/>
      <c r="YP414" s="17"/>
      <c r="YQ414" s="17"/>
      <c r="YR414" s="17"/>
      <c r="YS414" s="18"/>
      <c r="YU414" s="14"/>
      <c r="YV414" s="15"/>
      <c r="YW414" s="16"/>
      <c r="YX414" s="16"/>
      <c r="YY414" s="16"/>
      <c r="YZ414" s="17"/>
      <c r="ZA414" s="17"/>
      <c r="ZB414" s="17"/>
      <c r="ZC414" s="17"/>
      <c r="ZD414" s="17"/>
      <c r="ZE414" s="17"/>
      <c r="ZF414" s="17"/>
      <c r="ZG414" s="17"/>
      <c r="ZH414" s="17"/>
      <c r="ZI414" s="18"/>
    </row>
    <row r="415" spans="1:685" ht="23.25" customHeight="1" x14ac:dyDescent="0.3">
      <c r="A415" s="12">
        <v>58</v>
      </c>
      <c r="B415" s="13" t="s">
        <v>127</v>
      </c>
      <c r="C415" s="40">
        <v>0</v>
      </c>
      <c r="D415" s="40">
        <v>0</v>
      </c>
      <c r="E415" s="40">
        <v>0</v>
      </c>
      <c r="F415" s="40">
        <v>0</v>
      </c>
      <c r="G415" s="40">
        <v>0</v>
      </c>
      <c r="H415" s="40">
        <v>0</v>
      </c>
      <c r="I415" s="40">
        <v>0</v>
      </c>
      <c r="J415" s="40">
        <v>0</v>
      </c>
      <c r="K415" s="40">
        <v>0</v>
      </c>
      <c r="L415" s="40">
        <v>0</v>
      </c>
      <c r="M415" s="40">
        <v>0</v>
      </c>
      <c r="N415" s="40">
        <v>0</v>
      </c>
      <c r="O415" s="41">
        <v>0</v>
      </c>
    </row>
    <row r="416" spans="1:685" ht="23.25" customHeight="1" x14ac:dyDescent="0.3">
      <c r="A416" s="3">
        <v>59</v>
      </c>
      <c r="B416" s="13" t="s">
        <v>53</v>
      </c>
      <c r="C416" s="40">
        <v>0</v>
      </c>
      <c r="D416" s="40">
        <v>0</v>
      </c>
      <c r="E416" s="40">
        <v>0</v>
      </c>
      <c r="F416" s="40">
        <v>0</v>
      </c>
      <c r="G416" s="40">
        <v>0</v>
      </c>
      <c r="H416" s="40">
        <v>0</v>
      </c>
      <c r="I416" s="40">
        <v>0</v>
      </c>
      <c r="J416" s="40">
        <v>0</v>
      </c>
      <c r="K416" s="40">
        <v>0</v>
      </c>
      <c r="L416" s="40">
        <v>0</v>
      </c>
      <c r="M416" s="40">
        <v>0</v>
      </c>
      <c r="N416" s="40">
        <v>0</v>
      </c>
      <c r="O416" s="41">
        <v>0</v>
      </c>
    </row>
    <row r="417" spans="1:15" ht="45.75" customHeight="1" x14ac:dyDescent="0.3">
      <c r="A417" s="12">
        <v>60</v>
      </c>
      <c r="B417" s="13" t="s">
        <v>128</v>
      </c>
      <c r="C417" s="40">
        <v>3.3562280065361702E-3</v>
      </c>
      <c r="D417" s="40">
        <v>3.2666504876134161E-3</v>
      </c>
      <c r="E417" s="40">
        <v>0</v>
      </c>
      <c r="F417" s="40">
        <v>0</v>
      </c>
      <c r="G417" s="40">
        <v>0</v>
      </c>
      <c r="H417" s="40">
        <v>4.8469387755102046E-2</v>
      </c>
      <c r="I417" s="40">
        <v>0</v>
      </c>
      <c r="J417" s="40">
        <v>0</v>
      </c>
      <c r="K417" s="40">
        <v>0</v>
      </c>
      <c r="L417" s="40">
        <v>0</v>
      </c>
      <c r="M417" s="40">
        <v>0</v>
      </c>
      <c r="N417" s="40">
        <v>0</v>
      </c>
      <c r="O417" s="41">
        <v>2.9663363147827584E-3</v>
      </c>
    </row>
    <row r="418" spans="1:15" ht="26.25" customHeight="1" x14ac:dyDescent="0.3">
      <c r="A418" s="3">
        <v>61</v>
      </c>
      <c r="B418" s="13" t="s">
        <v>54</v>
      </c>
      <c r="C418" s="40">
        <v>1.526688227889012E-2</v>
      </c>
      <c r="D418" s="40">
        <v>2.075639683469396E-2</v>
      </c>
      <c r="E418" s="40">
        <v>0</v>
      </c>
      <c r="F418" s="40">
        <v>0</v>
      </c>
      <c r="G418" s="40">
        <v>0</v>
      </c>
      <c r="H418" s="40">
        <v>0</v>
      </c>
      <c r="I418" s="40">
        <v>0</v>
      </c>
      <c r="J418" s="40">
        <v>0</v>
      </c>
      <c r="K418" s="40">
        <v>0</v>
      </c>
      <c r="L418" s="40">
        <v>0</v>
      </c>
      <c r="M418" s="40">
        <v>0</v>
      </c>
      <c r="N418" s="40">
        <v>0</v>
      </c>
      <c r="O418" s="41">
        <v>1.2909175243227716E-2</v>
      </c>
    </row>
    <row r="419" spans="1:15" ht="23.25" customHeight="1" x14ac:dyDescent="0.3">
      <c r="A419" s="12">
        <v>62</v>
      </c>
      <c r="B419" s="13" t="s">
        <v>55</v>
      </c>
      <c r="C419" s="40">
        <v>0</v>
      </c>
      <c r="D419" s="40">
        <v>0</v>
      </c>
      <c r="E419" s="40">
        <v>0</v>
      </c>
      <c r="F419" s="40">
        <v>0</v>
      </c>
      <c r="G419" s="40">
        <v>0</v>
      </c>
      <c r="H419" s="40">
        <v>0</v>
      </c>
      <c r="I419" s="40">
        <v>0</v>
      </c>
      <c r="J419" s="40">
        <v>0</v>
      </c>
      <c r="K419" s="40">
        <v>0</v>
      </c>
      <c r="L419" s="40">
        <v>0</v>
      </c>
      <c r="M419" s="40">
        <v>0</v>
      </c>
      <c r="N419" s="40">
        <v>0</v>
      </c>
      <c r="O419" s="41">
        <v>0</v>
      </c>
    </row>
    <row r="420" spans="1:15" ht="30" customHeight="1" x14ac:dyDescent="0.3">
      <c r="A420" s="3">
        <v>63</v>
      </c>
      <c r="B420" s="13" t="s">
        <v>56</v>
      </c>
      <c r="C420" s="40">
        <v>0</v>
      </c>
      <c r="D420" s="40">
        <v>0</v>
      </c>
      <c r="E420" s="40">
        <v>0</v>
      </c>
      <c r="F420" s="40">
        <v>0</v>
      </c>
      <c r="G420" s="40">
        <v>0</v>
      </c>
      <c r="H420" s="40">
        <v>0</v>
      </c>
      <c r="I420" s="40">
        <v>0</v>
      </c>
      <c r="J420" s="40">
        <v>0</v>
      </c>
      <c r="K420" s="40">
        <v>0</v>
      </c>
      <c r="L420" s="40">
        <v>0</v>
      </c>
      <c r="M420" s="40">
        <v>0</v>
      </c>
      <c r="N420" s="40">
        <v>0</v>
      </c>
      <c r="O420" s="41">
        <v>0</v>
      </c>
    </row>
    <row r="421" spans="1:15" ht="38.25" customHeight="1" x14ac:dyDescent="0.3">
      <c r="A421" s="12">
        <v>64</v>
      </c>
      <c r="B421" s="13" t="s">
        <v>129</v>
      </c>
      <c r="C421" s="40">
        <v>0</v>
      </c>
      <c r="D421" s="40">
        <v>0</v>
      </c>
      <c r="E421" s="40">
        <v>4.6846031906344829E-2</v>
      </c>
      <c r="F421" s="40">
        <v>0</v>
      </c>
      <c r="G421" s="40">
        <v>0</v>
      </c>
      <c r="H421" s="40">
        <v>0</v>
      </c>
      <c r="I421" s="40">
        <v>0</v>
      </c>
      <c r="J421" s="40">
        <v>0</v>
      </c>
      <c r="K421" s="40">
        <v>0</v>
      </c>
      <c r="L421" s="40">
        <v>0</v>
      </c>
      <c r="M421" s="40">
        <v>0</v>
      </c>
      <c r="N421" s="40">
        <v>0</v>
      </c>
      <c r="O421" s="41">
        <v>3.4477184908497183E-3</v>
      </c>
    </row>
    <row r="422" spans="1:15" ht="35.25" customHeight="1" x14ac:dyDescent="0.3">
      <c r="A422" s="3">
        <v>65</v>
      </c>
      <c r="B422" s="13" t="s">
        <v>165</v>
      </c>
      <c r="C422" s="40">
        <v>0</v>
      </c>
      <c r="D422" s="40">
        <v>0</v>
      </c>
      <c r="E422" s="40">
        <v>0</v>
      </c>
      <c r="F422" s="40">
        <v>0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0</v>
      </c>
      <c r="M422" s="40">
        <v>0</v>
      </c>
      <c r="N422" s="40">
        <v>0</v>
      </c>
      <c r="O422" s="41">
        <v>0</v>
      </c>
    </row>
    <row r="423" spans="1:15" ht="37.5" customHeight="1" x14ac:dyDescent="0.3">
      <c r="A423" s="12">
        <v>66</v>
      </c>
      <c r="B423" s="13" t="s">
        <v>130</v>
      </c>
      <c r="C423" s="40">
        <v>8.8143361787818616E-4</v>
      </c>
      <c r="D423" s="40">
        <v>1.0248315255257775E-3</v>
      </c>
      <c r="E423" s="40">
        <v>0</v>
      </c>
      <c r="F423" s="40">
        <v>0</v>
      </c>
      <c r="G423" s="40">
        <v>0</v>
      </c>
      <c r="H423" s="40">
        <v>0</v>
      </c>
      <c r="I423" s="40">
        <v>0</v>
      </c>
      <c r="J423" s="40">
        <v>0</v>
      </c>
      <c r="K423" s="40">
        <v>0</v>
      </c>
      <c r="L423" s="40">
        <v>0</v>
      </c>
      <c r="M423" s="40">
        <v>0</v>
      </c>
      <c r="N423" s="40">
        <v>0</v>
      </c>
      <c r="O423" s="41">
        <v>6.7872185790453709E-4</v>
      </c>
    </row>
    <row r="424" spans="1:15" ht="37.5" customHeight="1" x14ac:dyDescent="0.3">
      <c r="A424" s="3">
        <v>67</v>
      </c>
      <c r="B424" s="13" t="s">
        <v>176</v>
      </c>
      <c r="C424" s="40">
        <v>2.8138073186111325E-3</v>
      </c>
      <c r="D424" s="40">
        <v>7.5261065155799289E-3</v>
      </c>
      <c r="E424" s="40">
        <v>0</v>
      </c>
      <c r="F424" s="40">
        <v>0</v>
      </c>
      <c r="G424" s="40">
        <v>0</v>
      </c>
      <c r="H424" s="40">
        <v>0</v>
      </c>
      <c r="I424" s="40">
        <v>7.0527088769116184E-3</v>
      </c>
      <c r="J424" s="40">
        <v>7.4688796680497924E-2</v>
      </c>
      <c r="K424" s="40">
        <v>0</v>
      </c>
      <c r="L424" s="40">
        <v>0</v>
      </c>
      <c r="M424" s="40">
        <v>0</v>
      </c>
      <c r="N424" s="40">
        <v>0.60869565217391308</v>
      </c>
      <c r="O424" s="41">
        <v>5.0486603641676899E-3</v>
      </c>
    </row>
    <row r="425" spans="1:15" ht="37.5" customHeight="1" x14ac:dyDescent="0.3">
      <c r="A425" s="12">
        <v>68</v>
      </c>
      <c r="B425" s="13" t="s">
        <v>184</v>
      </c>
      <c r="C425" s="40">
        <v>5.5673456718972605E-3</v>
      </c>
      <c r="D425" s="40">
        <v>1.0931536272274962E-2</v>
      </c>
      <c r="E425" s="40">
        <v>0</v>
      </c>
      <c r="F425" s="40">
        <v>0</v>
      </c>
      <c r="G425" s="40">
        <v>0</v>
      </c>
      <c r="H425" s="40">
        <v>0</v>
      </c>
      <c r="I425" s="40">
        <v>0</v>
      </c>
      <c r="J425" s="40">
        <v>0</v>
      </c>
      <c r="K425" s="40">
        <v>0</v>
      </c>
      <c r="L425" s="40">
        <v>0</v>
      </c>
      <c r="M425" s="40">
        <v>0</v>
      </c>
      <c r="N425" s="40">
        <v>0</v>
      </c>
      <c r="O425" s="41">
        <v>5.9977430772406252E-3</v>
      </c>
    </row>
    <row r="426" spans="1:15" ht="26.25" customHeight="1" x14ac:dyDescent="0.3">
      <c r="A426" s="3">
        <v>69</v>
      </c>
      <c r="B426" s="13" t="s">
        <v>155</v>
      </c>
      <c r="C426" s="40">
        <v>3.5596357645080591E-3</v>
      </c>
      <c r="D426" s="40">
        <v>4.6117418648659991E-3</v>
      </c>
      <c r="E426" s="40">
        <v>5.4670244018109257E-4</v>
      </c>
      <c r="F426" s="40">
        <v>0</v>
      </c>
      <c r="G426" s="40">
        <v>0</v>
      </c>
      <c r="H426" s="40">
        <v>6.1224489795918373E-2</v>
      </c>
      <c r="I426" s="40">
        <v>0</v>
      </c>
      <c r="J426" s="40">
        <v>0</v>
      </c>
      <c r="K426" s="40">
        <v>0</v>
      </c>
      <c r="L426" s="40">
        <v>0</v>
      </c>
      <c r="M426" s="40">
        <v>0</v>
      </c>
      <c r="N426" s="40">
        <v>0</v>
      </c>
      <c r="O426" s="41">
        <v>3.7532821869129323E-3</v>
      </c>
    </row>
    <row r="427" spans="1:15" ht="28.5" customHeight="1" x14ac:dyDescent="0.3">
      <c r="A427" s="12">
        <v>70</v>
      </c>
      <c r="B427" s="13" t="s">
        <v>177</v>
      </c>
      <c r="C427" s="40">
        <v>2.2751534410189078E-3</v>
      </c>
      <c r="D427" s="40">
        <v>2.0532214938485198E-3</v>
      </c>
      <c r="E427" s="40">
        <v>0</v>
      </c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1">
        <v>1.5247287060622357E-3</v>
      </c>
    </row>
    <row r="428" spans="1:15" ht="28.5" customHeight="1" x14ac:dyDescent="0.3">
      <c r="A428" s="3">
        <v>71</v>
      </c>
      <c r="B428" s="13" t="s">
        <v>57</v>
      </c>
      <c r="C428" s="40">
        <v>8.1363103188755639E-4</v>
      </c>
      <c r="D428" s="40">
        <v>1.3450913772525832E-3</v>
      </c>
      <c r="E428" s="40">
        <v>0</v>
      </c>
      <c r="F428" s="40">
        <v>0</v>
      </c>
      <c r="G428" s="40">
        <v>0</v>
      </c>
      <c r="H428" s="40">
        <v>0</v>
      </c>
      <c r="I428" s="40">
        <v>0</v>
      </c>
      <c r="J428" s="40">
        <v>0</v>
      </c>
      <c r="K428" s="40">
        <v>0</v>
      </c>
      <c r="L428" s="40">
        <v>0</v>
      </c>
      <c r="M428" s="40">
        <v>0</v>
      </c>
      <c r="N428" s="40">
        <v>0</v>
      </c>
      <c r="O428" s="41">
        <v>7.7965023027803699E-4</v>
      </c>
    </row>
    <row r="429" spans="1:15" ht="27.75" customHeight="1" x14ac:dyDescent="0.3">
      <c r="A429" s="12">
        <v>72</v>
      </c>
      <c r="B429" s="13" t="s">
        <v>58</v>
      </c>
      <c r="C429" s="40">
        <v>0</v>
      </c>
      <c r="D429" s="40">
        <v>0</v>
      </c>
      <c r="E429" s="40">
        <v>1.0263514967351547E-2</v>
      </c>
      <c r="F429" s="40">
        <v>0</v>
      </c>
      <c r="G429" s="40">
        <v>0</v>
      </c>
      <c r="H429" s="40">
        <v>0</v>
      </c>
      <c r="I429" s="40">
        <v>0</v>
      </c>
      <c r="J429" s="40">
        <v>0</v>
      </c>
      <c r="K429" s="40">
        <v>0</v>
      </c>
      <c r="L429" s="40">
        <v>0</v>
      </c>
      <c r="M429" s="40">
        <v>0</v>
      </c>
      <c r="N429" s="40">
        <v>0</v>
      </c>
      <c r="O429" s="41">
        <v>7.5536195690585541E-4</v>
      </c>
    </row>
    <row r="430" spans="1:15" ht="23.25" customHeight="1" x14ac:dyDescent="0.3">
      <c r="A430" s="3">
        <v>73</v>
      </c>
      <c r="B430" s="13" t="s">
        <v>59</v>
      </c>
      <c r="C430" s="40">
        <v>2.6443008536345585E-3</v>
      </c>
      <c r="D430" s="40">
        <v>3.5264168117918248E-3</v>
      </c>
      <c r="E430" s="40">
        <v>9.3444401020511246E-4</v>
      </c>
      <c r="F430" s="40">
        <v>0</v>
      </c>
      <c r="G430" s="40">
        <v>0</v>
      </c>
      <c r="H430" s="40">
        <v>0</v>
      </c>
      <c r="I430" s="40">
        <v>0</v>
      </c>
      <c r="J430" s="40">
        <v>0</v>
      </c>
      <c r="K430" s="40">
        <v>0</v>
      </c>
      <c r="L430" s="40">
        <v>0</v>
      </c>
      <c r="M430" s="40">
        <v>0</v>
      </c>
      <c r="N430" s="40">
        <v>0</v>
      </c>
      <c r="O430" s="41">
        <v>2.2783467379698871E-3</v>
      </c>
    </row>
    <row r="431" spans="1:15" ht="23.25" customHeight="1" x14ac:dyDescent="0.3">
      <c r="A431" s="12">
        <v>74</v>
      </c>
      <c r="B431" s="13" t="s">
        <v>60</v>
      </c>
      <c r="C431" s="40">
        <v>9.8313749686413082E-4</v>
      </c>
      <c r="D431" s="40">
        <v>2.3129878180269282E-3</v>
      </c>
      <c r="E431" s="40">
        <v>0</v>
      </c>
      <c r="F431" s="40">
        <v>0</v>
      </c>
      <c r="G431" s="40">
        <v>0</v>
      </c>
      <c r="H431" s="40">
        <v>0</v>
      </c>
      <c r="I431" s="40">
        <v>0</v>
      </c>
      <c r="J431" s="40">
        <v>0</v>
      </c>
      <c r="K431" s="40">
        <v>0</v>
      </c>
      <c r="L431" s="40">
        <v>0</v>
      </c>
      <c r="M431" s="40">
        <v>0</v>
      </c>
      <c r="N431" s="40">
        <v>0</v>
      </c>
      <c r="O431" s="41">
        <v>1.2059458818434214E-3</v>
      </c>
    </row>
    <row r="432" spans="1:15" ht="36" customHeight="1" x14ac:dyDescent="0.3">
      <c r="A432" s="3">
        <v>75</v>
      </c>
      <c r="B432" s="13" t="s">
        <v>61</v>
      </c>
      <c r="C432" s="40">
        <v>1.8834051664063805E-3</v>
      </c>
      <c r="D432" s="40">
        <v>2.8004944812110659E-3</v>
      </c>
      <c r="E432" s="40">
        <v>4.4530999565272769E-3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1">
        <v>2.0123223897637282E-3</v>
      </c>
    </row>
    <row r="433" spans="1:15" ht="23.25" customHeight="1" x14ac:dyDescent="0.3">
      <c r="A433" s="12">
        <v>76</v>
      </c>
      <c r="B433" s="13" t="s">
        <v>131</v>
      </c>
      <c r="C433" s="40">
        <v>4.3054642104049861E-3</v>
      </c>
      <c r="D433" s="40">
        <v>3.9071701910670265E-3</v>
      </c>
      <c r="E433" s="40">
        <v>0</v>
      </c>
      <c r="F433" s="40">
        <v>0</v>
      </c>
      <c r="G433" s="40">
        <v>0</v>
      </c>
      <c r="H433" s="40">
        <v>0</v>
      </c>
      <c r="I433" s="40">
        <v>0</v>
      </c>
      <c r="J433" s="40">
        <v>0</v>
      </c>
      <c r="K433" s="40">
        <v>0</v>
      </c>
      <c r="L433" s="40">
        <v>0</v>
      </c>
      <c r="M433" s="40">
        <v>0</v>
      </c>
      <c r="N433" s="40">
        <v>0</v>
      </c>
      <c r="O433" s="41">
        <v>2.8936937799700843E-3</v>
      </c>
    </row>
    <row r="434" spans="1:15" ht="23.25" customHeight="1" x14ac:dyDescent="0.3">
      <c r="A434" s="3">
        <v>77</v>
      </c>
      <c r="B434" s="13" t="s">
        <v>62</v>
      </c>
      <c r="C434" s="40">
        <v>0</v>
      </c>
      <c r="D434" s="40">
        <v>0</v>
      </c>
      <c r="E434" s="40">
        <v>1.4501446895213174E-2</v>
      </c>
      <c r="F434" s="40">
        <v>0</v>
      </c>
      <c r="G434" s="40">
        <v>0</v>
      </c>
      <c r="H434" s="40">
        <v>0</v>
      </c>
      <c r="I434" s="40">
        <v>0</v>
      </c>
      <c r="J434" s="40">
        <v>0</v>
      </c>
      <c r="K434" s="40">
        <v>0</v>
      </c>
      <c r="L434" s="40">
        <v>0</v>
      </c>
      <c r="M434" s="40">
        <v>0</v>
      </c>
      <c r="N434" s="40">
        <v>0</v>
      </c>
      <c r="O434" s="41">
        <v>1.0672602261095696E-3</v>
      </c>
    </row>
    <row r="435" spans="1:15" ht="23.25" customHeight="1" x14ac:dyDescent="0.3">
      <c r="A435" s="12">
        <v>78</v>
      </c>
      <c r="B435" s="13" t="s">
        <v>63</v>
      </c>
      <c r="C435" s="40">
        <v>3.4579318855221149E-3</v>
      </c>
      <c r="D435" s="40">
        <v>3.8110922355489851E-3</v>
      </c>
      <c r="E435" s="40">
        <v>0</v>
      </c>
      <c r="F435" s="40">
        <v>0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0</v>
      </c>
      <c r="N435" s="40">
        <v>0</v>
      </c>
      <c r="O435" s="41">
        <v>2.5823280059889282E-3</v>
      </c>
    </row>
    <row r="436" spans="1:15" ht="23.25" customHeight="1" x14ac:dyDescent="0.3">
      <c r="A436" s="3">
        <v>79</v>
      </c>
      <c r="B436" s="13" t="s">
        <v>64</v>
      </c>
      <c r="C436" s="40">
        <v>0</v>
      </c>
      <c r="D436" s="40">
        <v>0</v>
      </c>
      <c r="E436" s="40">
        <v>1.313359299869582E-2</v>
      </c>
      <c r="F436" s="40">
        <v>0</v>
      </c>
      <c r="G436" s="40">
        <v>0</v>
      </c>
      <c r="H436" s="40">
        <v>0</v>
      </c>
      <c r="I436" s="40">
        <v>0</v>
      </c>
      <c r="J436" s="40">
        <v>0</v>
      </c>
      <c r="K436" s="40">
        <v>0</v>
      </c>
      <c r="L436" s="40">
        <v>0</v>
      </c>
      <c r="M436" s="40">
        <v>0</v>
      </c>
      <c r="N436" s="40">
        <v>0</v>
      </c>
      <c r="O436" s="41">
        <v>9.6659054332337438E-4</v>
      </c>
    </row>
    <row r="437" spans="1:15" ht="37.5" customHeight="1" x14ac:dyDescent="0.3">
      <c r="A437" s="12">
        <v>80</v>
      </c>
      <c r="B437" s="13" t="s">
        <v>65</v>
      </c>
      <c r="C437" s="40">
        <v>0</v>
      </c>
      <c r="D437" s="40">
        <v>0</v>
      </c>
      <c r="E437" s="40">
        <v>4.810542355167766E-3</v>
      </c>
      <c r="F437" s="40">
        <v>0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0</v>
      </c>
      <c r="M437" s="40">
        <v>0</v>
      </c>
      <c r="N437" s="40">
        <v>0</v>
      </c>
      <c r="O437" s="41">
        <v>3.5404056979864145E-4</v>
      </c>
    </row>
    <row r="438" spans="1:15" ht="23.25" customHeight="1" x14ac:dyDescent="0.3">
      <c r="A438" s="3">
        <v>81</v>
      </c>
      <c r="B438" s="13" t="s">
        <v>132</v>
      </c>
      <c r="C438" s="40">
        <v>0</v>
      </c>
      <c r="D438" s="40">
        <v>0</v>
      </c>
      <c r="E438" s="40">
        <v>1.3380816672448398E-2</v>
      </c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1">
        <v>9.8478541696980391E-4</v>
      </c>
    </row>
    <row r="439" spans="1:15" ht="23.25" customHeight="1" x14ac:dyDescent="0.3">
      <c r="A439" s="12">
        <v>82</v>
      </c>
      <c r="B439" s="13" t="s">
        <v>66</v>
      </c>
      <c r="C439" s="40">
        <v>0</v>
      </c>
      <c r="D439" s="40">
        <v>0</v>
      </c>
      <c r="E439" s="40">
        <v>0</v>
      </c>
      <c r="F439" s="40">
        <v>0</v>
      </c>
      <c r="G439" s="40">
        <v>0</v>
      </c>
      <c r="H439" s="40">
        <v>0</v>
      </c>
      <c r="I439" s="40">
        <v>0</v>
      </c>
      <c r="J439" s="40">
        <v>0</v>
      </c>
      <c r="K439" s="40">
        <v>0</v>
      </c>
      <c r="L439" s="40">
        <v>0</v>
      </c>
      <c r="M439" s="40">
        <v>0</v>
      </c>
      <c r="N439" s="40">
        <v>0</v>
      </c>
      <c r="O439" s="41">
        <v>0</v>
      </c>
    </row>
    <row r="440" spans="1:15" ht="36" customHeight="1" x14ac:dyDescent="0.3">
      <c r="A440" s="3">
        <v>83</v>
      </c>
      <c r="B440" s="13" t="s">
        <v>133</v>
      </c>
      <c r="C440" s="40">
        <v>2.7196370602908136E-3</v>
      </c>
      <c r="D440" s="40">
        <v>3.387637542710209E-3</v>
      </c>
      <c r="E440" s="40">
        <v>0</v>
      </c>
      <c r="F440" s="40">
        <v>0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0</v>
      </c>
      <c r="N440" s="40">
        <v>0</v>
      </c>
      <c r="O440" s="41">
        <v>2.1807229729741166E-3</v>
      </c>
    </row>
    <row r="441" spans="1:15" ht="46.5" customHeight="1" x14ac:dyDescent="0.3">
      <c r="A441" s="12">
        <v>84</v>
      </c>
      <c r="B441" s="13" t="s">
        <v>67</v>
      </c>
      <c r="C441" s="40">
        <v>0</v>
      </c>
      <c r="D441" s="40">
        <v>0</v>
      </c>
      <c r="E441" s="40">
        <v>1.8774069178716813E-2</v>
      </c>
      <c r="F441" s="40">
        <v>0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0</v>
      </c>
      <c r="N441" s="40">
        <v>0</v>
      </c>
      <c r="O441" s="41">
        <v>1.3817115948125164E-3</v>
      </c>
    </row>
    <row r="442" spans="1:15" ht="30.75" customHeight="1" x14ac:dyDescent="0.3">
      <c r="A442" s="3">
        <v>85</v>
      </c>
      <c r="B442" s="13" t="s">
        <v>68</v>
      </c>
      <c r="C442" s="40">
        <v>0</v>
      </c>
      <c r="D442" s="40">
        <v>0</v>
      </c>
      <c r="E442" s="40">
        <v>0</v>
      </c>
      <c r="F442" s="40">
        <v>0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0</v>
      </c>
      <c r="N442" s="40">
        <v>0</v>
      </c>
      <c r="O442" s="41">
        <v>0</v>
      </c>
    </row>
    <row r="443" spans="1:15" ht="23.25" customHeight="1" x14ac:dyDescent="0.3">
      <c r="A443" s="12">
        <v>86</v>
      </c>
      <c r="B443" s="13" t="s">
        <v>69</v>
      </c>
      <c r="C443" s="40">
        <v>4.3619663653971779E-3</v>
      </c>
      <c r="D443" s="40">
        <v>3.1598972037044809E-3</v>
      </c>
      <c r="E443" s="40">
        <v>1.9236899999560887E-2</v>
      </c>
      <c r="F443" s="40">
        <v>0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0</v>
      </c>
      <c r="N443" s="40">
        <v>0</v>
      </c>
      <c r="O443" s="41">
        <v>4.0410287974971607E-3</v>
      </c>
    </row>
    <row r="444" spans="1:15" ht="23.25" customHeight="1" x14ac:dyDescent="0.3">
      <c r="A444" s="3">
        <v>87</v>
      </c>
      <c r="B444" s="13" t="s">
        <v>70</v>
      </c>
      <c r="C444" s="40">
        <v>0</v>
      </c>
      <c r="D444" s="40">
        <v>0</v>
      </c>
      <c r="E444" s="40">
        <v>6.4724738614757027E-2</v>
      </c>
      <c r="F444" s="40">
        <v>0</v>
      </c>
      <c r="G444" s="40">
        <v>0</v>
      </c>
      <c r="H444" s="40">
        <v>0</v>
      </c>
      <c r="I444" s="40">
        <v>0</v>
      </c>
      <c r="J444" s="40">
        <v>0</v>
      </c>
      <c r="K444" s="40">
        <v>0</v>
      </c>
      <c r="L444" s="40">
        <v>0</v>
      </c>
      <c r="M444" s="40">
        <v>0</v>
      </c>
      <c r="N444" s="40">
        <v>0</v>
      </c>
      <c r="O444" s="41">
        <v>4.7635342644098905E-3</v>
      </c>
    </row>
    <row r="445" spans="1:15" ht="23.25" customHeight="1" x14ac:dyDescent="0.3">
      <c r="A445" s="12">
        <v>88</v>
      </c>
      <c r="B445" s="13" t="s">
        <v>134</v>
      </c>
      <c r="C445" s="40">
        <v>0</v>
      </c>
      <c r="D445" s="40">
        <v>0</v>
      </c>
      <c r="E445" s="40">
        <v>0</v>
      </c>
      <c r="F445" s="40">
        <v>0</v>
      </c>
      <c r="G445" s="40">
        <v>0</v>
      </c>
      <c r="H445" s="40">
        <v>0</v>
      </c>
      <c r="I445" s="40">
        <v>0</v>
      </c>
      <c r="J445" s="40">
        <v>0</v>
      </c>
      <c r="K445" s="40">
        <v>0</v>
      </c>
      <c r="L445" s="40">
        <v>0</v>
      </c>
      <c r="M445" s="40">
        <v>0</v>
      </c>
      <c r="N445" s="40">
        <v>0</v>
      </c>
      <c r="O445" s="41">
        <v>0</v>
      </c>
    </row>
    <row r="446" spans="1:15" ht="23.25" customHeight="1" x14ac:dyDescent="0.3">
      <c r="A446" s="3">
        <v>89</v>
      </c>
      <c r="B446" s="13" t="s">
        <v>135</v>
      </c>
      <c r="C446" s="40">
        <v>3.1980219725580342E-3</v>
      </c>
      <c r="D446" s="40">
        <v>3.3093518011769901E-3</v>
      </c>
      <c r="E446" s="40">
        <v>1.6225864953519319E-2</v>
      </c>
      <c r="F446" s="40">
        <v>0</v>
      </c>
      <c r="G446" s="40">
        <v>0</v>
      </c>
      <c r="H446" s="40">
        <v>1.2755102040816327E-2</v>
      </c>
      <c r="I446" s="40">
        <v>0</v>
      </c>
      <c r="J446" s="40">
        <v>0.24896265560165975</v>
      </c>
      <c r="K446" s="40">
        <v>0</v>
      </c>
      <c r="L446" s="40">
        <v>0</v>
      </c>
      <c r="M446" s="40">
        <v>0</v>
      </c>
      <c r="N446" s="40">
        <v>0</v>
      </c>
      <c r="O446" s="41">
        <v>5.1391544387178094E-3</v>
      </c>
    </row>
    <row r="447" spans="1:15" ht="23.25" customHeight="1" x14ac:dyDescent="0.3">
      <c r="A447" s="12">
        <v>90</v>
      </c>
      <c r="B447" s="13" t="s">
        <v>136</v>
      </c>
      <c r="C447" s="40">
        <v>1.5067241331251046E-3</v>
      </c>
      <c r="D447" s="40">
        <v>7.1168855939290107E-4</v>
      </c>
      <c r="E447" s="40">
        <v>0</v>
      </c>
      <c r="F447" s="40">
        <v>0</v>
      </c>
      <c r="G447" s="40">
        <v>0</v>
      </c>
      <c r="H447" s="40">
        <v>0</v>
      </c>
      <c r="I447" s="40">
        <v>0</v>
      </c>
      <c r="J447" s="40">
        <v>0</v>
      </c>
      <c r="K447" s="40">
        <v>0</v>
      </c>
      <c r="L447" s="40">
        <v>0</v>
      </c>
      <c r="M447" s="40">
        <v>0</v>
      </c>
      <c r="N447" s="40">
        <v>0</v>
      </c>
      <c r="O447" s="41">
        <v>7.6108386308002907E-4</v>
      </c>
    </row>
    <row r="448" spans="1:15" ht="36.75" customHeight="1" x14ac:dyDescent="0.3">
      <c r="A448" s="3">
        <v>91</v>
      </c>
      <c r="B448" s="13" t="s">
        <v>161</v>
      </c>
      <c r="C448" s="40">
        <v>1.5255581847891683E-3</v>
      </c>
      <c r="D448" s="40">
        <v>6.725456886262916E-4</v>
      </c>
      <c r="E448" s="40">
        <v>0</v>
      </c>
      <c r="F448" s="40">
        <v>0</v>
      </c>
      <c r="G448" s="40">
        <v>0</v>
      </c>
      <c r="H448" s="40">
        <v>0</v>
      </c>
      <c r="I448" s="40">
        <v>0</v>
      </c>
      <c r="J448" s="40">
        <v>0</v>
      </c>
      <c r="K448" s="40">
        <v>0</v>
      </c>
      <c r="L448" s="40">
        <v>0</v>
      </c>
      <c r="M448" s="40">
        <v>0</v>
      </c>
      <c r="N448" s="40">
        <v>0</v>
      </c>
      <c r="O448" s="41">
        <v>7.5216416415778832E-4</v>
      </c>
    </row>
    <row r="449" spans="1:701" ht="23.25" customHeight="1" x14ac:dyDescent="0.3">
      <c r="A449" s="12">
        <v>92</v>
      </c>
      <c r="B449" s="13" t="s">
        <v>71</v>
      </c>
      <c r="C449" s="40">
        <v>0</v>
      </c>
      <c r="D449" s="40">
        <v>0</v>
      </c>
      <c r="E449" s="40">
        <v>2.8033320306153374E-2</v>
      </c>
      <c r="F449" s="40">
        <v>0</v>
      </c>
      <c r="G449" s="40">
        <v>0</v>
      </c>
      <c r="H449" s="40">
        <v>0</v>
      </c>
      <c r="I449" s="40">
        <v>0</v>
      </c>
      <c r="J449" s="40">
        <v>0</v>
      </c>
      <c r="K449" s="40">
        <v>0</v>
      </c>
      <c r="L449" s="40">
        <v>0</v>
      </c>
      <c r="M449" s="40">
        <v>0</v>
      </c>
      <c r="N449" s="40">
        <v>0</v>
      </c>
      <c r="O449" s="41">
        <v>2.0631629371013482E-3</v>
      </c>
    </row>
    <row r="450" spans="1:701" ht="23.25" customHeight="1" x14ac:dyDescent="0.3">
      <c r="A450" s="3">
        <v>93</v>
      </c>
      <c r="B450" s="13" t="s">
        <v>137</v>
      </c>
      <c r="C450" s="40">
        <v>0</v>
      </c>
      <c r="D450" s="40">
        <v>0</v>
      </c>
      <c r="E450" s="40">
        <v>4.418365689042679E-2</v>
      </c>
      <c r="F450" s="40">
        <v>0</v>
      </c>
      <c r="G450" s="40">
        <v>0</v>
      </c>
      <c r="H450" s="40">
        <v>0</v>
      </c>
      <c r="I450" s="40">
        <v>0</v>
      </c>
      <c r="J450" s="40">
        <v>0</v>
      </c>
      <c r="K450" s="40">
        <v>0</v>
      </c>
      <c r="L450" s="40">
        <v>0</v>
      </c>
      <c r="M450" s="40">
        <v>0</v>
      </c>
      <c r="N450" s="40">
        <v>0</v>
      </c>
      <c r="O450" s="41">
        <v>3.2517761837124147E-3</v>
      </c>
    </row>
    <row r="451" spans="1:701" ht="23.25" customHeight="1" x14ac:dyDescent="0.3">
      <c r="A451" s="12">
        <v>94</v>
      </c>
      <c r="B451" s="13" t="s">
        <v>72</v>
      </c>
      <c r="C451" s="40">
        <v>0</v>
      </c>
      <c r="D451" s="40">
        <v>0</v>
      </c>
      <c r="E451" s="40">
        <v>0</v>
      </c>
      <c r="F451" s="40">
        <v>0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0</v>
      </c>
      <c r="N451" s="40">
        <v>0</v>
      </c>
      <c r="O451" s="41">
        <v>0</v>
      </c>
    </row>
    <row r="452" spans="1:701" ht="28.5" customHeight="1" x14ac:dyDescent="0.3">
      <c r="A452" s="3">
        <v>95</v>
      </c>
      <c r="B452" s="13" t="s">
        <v>156</v>
      </c>
      <c r="C452" s="40">
        <v>0</v>
      </c>
      <c r="D452" s="40">
        <v>0</v>
      </c>
      <c r="E452" s="40">
        <v>0</v>
      </c>
      <c r="F452" s="40">
        <v>0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0</v>
      </c>
      <c r="N452" s="40">
        <v>0</v>
      </c>
      <c r="O452" s="41">
        <v>0</v>
      </c>
    </row>
    <row r="453" spans="1:701" ht="28.5" customHeight="1" x14ac:dyDescent="0.3">
      <c r="A453" s="12">
        <v>96</v>
      </c>
      <c r="B453" s="13" t="s">
        <v>162</v>
      </c>
      <c r="C453" s="40">
        <v>0</v>
      </c>
      <c r="D453" s="40">
        <v>0</v>
      </c>
      <c r="E453" s="40">
        <v>0</v>
      </c>
      <c r="F453" s="40">
        <v>0</v>
      </c>
      <c r="G453" s="40">
        <v>0</v>
      </c>
      <c r="H453" s="40">
        <v>0</v>
      </c>
      <c r="I453" s="40">
        <v>0</v>
      </c>
      <c r="J453" s="40">
        <v>0</v>
      </c>
      <c r="K453" s="40">
        <v>0</v>
      </c>
      <c r="L453" s="40">
        <v>0</v>
      </c>
      <c r="M453" s="40">
        <v>0</v>
      </c>
      <c r="N453" s="40">
        <v>0</v>
      </c>
      <c r="O453" s="41">
        <v>0</v>
      </c>
    </row>
    <row r="454" spans="1:701" ht="23.25" customHeight="1" x14ac:dyDescent="0.3">
      <c r="A454" s="3">
        <v>97</v>
      </c>
      <c r="B454" s="13" t="s">
        <v>73</v>
      </c>
      <c r="C454" s="40">
        <v>1.016285427792883E-2</v>
      </c>
      <c r="D454" s="40">
        <v>1.3198264333941351E-2</v>
      </c>
      <c r="E454" s="40">
        <v>0</v>
      </c>
      <c r="F454" s="40">
        <v>0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0</v>
      </c>
      <c r="M454" s="40">
        <v>0</v>
      </c>
      <c r="N454" s="40">
        <v>0</v>
      </c>
      <c r="O454" s="41">
        <v>8.355915354056196E-3</v>
      </c>
    </row>
    <row r="455" spans="1:701" ht="23.25" customHeight="1" x14ac:dyDescent="0.3">
      <c r="A455" s="12">
        <v>98</v>
      </c>
      <c r="B455" s="13" t="s">
        <v>138</v>
      </c>
      <c r="C455" s="40">
        <v>1.013648660559914E-2</v>
      </c>
      <c r="D455" s="40">
        <v>8.8391719076598308E-3</v>
      </c>
      <c r="E455" s="40">
        <v>0</v>
      </c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1">
        <v>6.6747288703100588E-3</v>
      </c>
    </row>
    <row r="456" spans="1:701" ht="23.25" customHeight="1" x14ac:dyDescent="0.3">
      <c r="A456" s="3">
        <v>99</v>
      </c>
      <c r="B456" s="13" t="s">
        <v>74</v>
      </c>
      <c r="C456" s="40">
        <v>0</v>
      </c>
      <c r="D456" s="40">
        <v>0</v>
      </c>
      <c r="E456" s="40">
        <v>8.8227674121433824E-3</v>
      </c>
      <c r="F456" s="40">
        <v>0</v>
      </c>
      <c r="G456" s="40">
        <v>0</v>
      </c>
      <c r="H456" s="40">
        <v>0</v>
      </c>
      <c r="I456" s="40">
        <v>0</v>
      </c>
      <c r="J456" s="40">
        <v>0</v>
      </c>
      <c r="K456" s="40">
        <v>0</v>
      </c>
      <c r="L456" s="40">
        <v>0</v>
      </c>
      <c r="M456" s="40">
        <v>0</v>
      </c>
      <c r="N456" s="40">
        <v>0</v>
      </c>
      <c r="O456" s="41">
        <v>6.4932753339975384E-4</v>
      </c>
    </row>
    <row r="457" spans="1:701" ht="37.5" customHeight="1" x14ac:dyDescent="0.3">
      <c r="A457" s="12">
        <v>100</v>
      </c>
      <c r="B457" s="13" t="s">
        <v>121</v>
      </c>
      <c r="C457" s="40">
        <v>9.3567568667068998E-3</v>
      </c>
      <c r="D457" s="40">
        <v>3.9391961762397076E-3</v>
      </c>
      <c r="E457" s="40">
        <v>0</v>
      </c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1">
        <v>4.5419983176195689E-3</v>
      </c>
    </row>
    <row r="458" spans="1:701" ht="23.25" customHeight="1" x14ac:dyDescent="0.3">
      <c r="A458" s="3">
        <v>101</v>
      </c>
      <c r="B458" s="13" t="s">
        <v>75</v>
      </c>
      <c r="C458" s="40">
        <v>0</v>
      </c>
      <c r="D458" s="40">
        <v>0</v>
      </c>
      <c r="E458" s="40">
        <v>1.063544827404503E-3</v>
      </c>
      <c r="F458" s="40">
        <v>0</v>
      </c>
      <c r="G458" s="40">
        <v>0</v>
      </c>
      <c r="H458" s="40">
        <v>0</v>
      </c>
      <c r="I458" s="40">
        <v>0</v>
      </c>
      <c r="J458" s="40">
        <v>0</v>
      </c>
      <c r="K458" s="40">
        <v>0</v>
      </c>
      <c r="L458" s="40">
        <v>0</v>
      </c>
      <c r="M458" s="40">
        <v>0</v>
      </c>
      <c r="N458" s="40">
        <v>0</v>
      </c>
      <c r="O458" s="41">
        <v>7.8273506166345004E-5</v>
      </c>
    </row>
    <row r="459" spans="1:701" s="19" customFormat="1" ht="23.25" customHeight="1" x14ac:dyDescent="0.3">
      <c r="A459" s="12">
        <v>102</v>
      </c>
      <c r="B459" s="13" t="s">
        <v>178</v>
      </c>
      <c r="C459" s="40">
        <v>0</v>
      </c>
      <c r="D459" s="40">
        <v>0</v>
      </c>
      <c r="E459" s="40">
        <v>0</v>
      </c>
      <c r="F459" s="40">
        <v>0</v>
      </c>
      <c r="G459" s="40">
        <v>0</v>
      </c>
      <c r="H459" s="40">
        <v>0</v>
      </c>
      <c r="I459" s="40">
        <v>0</v>
      </c>
      <c r="J459" s="40">
        <v>0</v>
      </c>
      <c r="K459" s="40">
        <v>0</v>
      </c>
      <c r="L459" s="40">
        <v>0</v>
      </c>
      <c r="M459" s="40">
        <v>0</v>
      </c>
      <c r="N459" s="40">
        <v>0</v>
      </c>
      <c r="O459" s="41">
        <v>0</v>
      </c>
      <c r="P459" s="15"/>
      <c r="Q459" s="16"/>
      <c r="R459" s="16"/>
      <c r="S459" s="16"/>
      <c r="T459" s="17"/>
      <c r="U459" s="17"/>
      <c r="V459" s="17"/>
      <c r="W459" s="17"/>
      <c r="X459" s="17"/>
      <c r="Y459" s="17"/>
      <c r="Z459" s="17"/>
      <c r="AA459" s="17"/>
      <c r="AB459" s="17"/>
      <c r="AC459" s="18"/>
      <c r="AD459" s="18"/>
      <c r="AE459" s="14"/>
      <c r="AF459" s="15"/>
      <c r="AG459" s="16"/>
      <c r="AH459" s="16"/>
      <c r="AI459" s="16"/>
      <c r="AJ459" s="17"/>
      <c r="AK459" s="17"/>
      <c r="AL459" s="17"/>
      <c r="AM459" s="17"/>
      <c r="AN459" s="17"/>
      <c r="AO459" s="17"/>
      <c r="AP459" s="17"/>
      <c r="AQ459" s="17"/>
      <c r="AR459" s="17"/>
      <c r="AS459" s="18"/>
      <c r="AU459" s="14"/>
      <c r="AV459" s="15"/>
      <c r="AW459" s="16"/>
      <c r="AX459" s="16"/>
      <c r="AY459" s="16"/>
      <c r="AZ459" s="17"/>
      <c r="BA459" s="17"/>
      <c r="BB459" s="17"/>
      <c r="BC459" s="17"/>
      <c r="BD459" s="17"/>
      <c r="BE459" s="17"/>
      <c r="BF459" s="17"/>
      <c r="BG459" s="17"/>
      <c r="BH459" s="17"/>
      <c r="BI459" s="18"/>
      <c r="BK459" s="14"/>
      <c r="BL459" s="15"/>
      <c r="BM459" s="16"/>
      <c r="BN459" s="16"/>
      <c r="BO459" s="16"/>
      <c r="BP459" s="17"/>
      <c r="BQ459" s="17"/>
      <c r="BR459" s="17"/>
      <c r="BS459" s="17"/>
      <c r="BT459" s="17"/>
      <c r="BU459" s="17"/>
      <c r="BV459" s="17"/>
      <c r="BW459" s="17"/>
      <c r="BX459" s="17"/>
      <c r="BY459" s="18"/>
      <c r="CA459" s="14"/>
      <c r="CB459" s="15"/>
      <c r="CC459" s="16"/>
      <c r="CD459" s="16"/>
      <c r="CE459" s="16"/>
      <c r="CF459" s="17"/>
      <c r="CG459" s="17"/>
      <c r="CH459" s="17"/>
      <c r="CI459" s="17"/>
      <c r="CJ459" s="17"/>
      <c r="CK459" s="17"/>
      <c r="CL459" s="17"/>
      <c r="CM459" s="17"/>
      <c r="CN459" s="17"/>
      <c r="CO459" s="18"/>
      <c r="CQ459" s="14"/>
      <c r="CR459" s="15"/>
      <c r="CS459" s="16"/>
      <c r="CT459" s="16"/>
      <c r="CU459" s="16"/>
      <c r="CV459" s="17"/>
      <c r="CW459" s="17"/>
      <c r="CX459" s="17"/>
      <c r="CY459" s="17"/>
      <c r="CZ459" s="17"/>
      <c r="DA459" s="17"/>
      <c r="DB459" s="17"/>
      <c r="DC459" s="17"/>
      <c r="DD459" s="17"/>
      <c r="DE459" s="18"/>
      <c r="DG459" s="14"/>
      <c r="DH459" s="15"/>
      <c r="DI459" s="16"/>
      <c r="DJ459" s="16"/>
      <c r="DK459" s="16"/>
      <c r="DL459" s="17"/>
      <c r="DM459" s="17"/>
      <c r="DN459" s="17"/>
      <c r="DO459" s="17"/>
      <c r="DP459" s="17"/>
      <c r="DQ459" s="17"/>
      <c r="DR459" s="17"/>
      <c r="DS459" s="17"/>
      <c r="DT459" s="17"/>
      <c r="DU459" s="18"/>
      <c r="DW459" s="14"/>
      <c r="DX459" s="15"/>
      <c r="DY459" s="16"/>
      <c r="DZ459" s="16"/>
      <c r="EA459" s="16"/>
      <c r="EB459" s="17"/>
      <c r="EC459" s="17"/>
      <c r="ED459" s="17"/>
      <c r="EE459" s="17"/>
      <c r="EF459" s="17"/>
      <c r="EG459" s="17"/>
      <c r="EH459" s="17"/>
      <c r="EI459" s="17"/>
      <c r="EJ459" s="17"/>
      <c r="EK459" s="18"/>
      <c r="EM459" s="14"/>
      <c r="EN459" s="15"/>
      <c r="EO459" s="16"/>
      <c r="EP459" s="16"/>
      <c r="EQ459" s="16"/>
      <c r="ER459" s="17"/>
      <c r="ES459" s="17"/>
      <c r="ET459" s="17"/>
      <c r="EU459" s="17"/>
      <c r="EV459" s="17"/>
      <c r="EW459" s="17"/>
      <c r="EX459" s="17"/>
      <c r="EY459" s="17"/>
      <c r="EZ459" s="17"/>
      <c r="FA459" s="18"/>
      <c r="FC459" s="14"/>
      <c r="FD459" s="15"/>
      <c r="FE459" s="16"/>
      <c r="FF459" s="16"/>
      <c r="FG459" s="16"/>
      <c r="FH459" s="17"/>
      <c r="FI459" s="17"/>
      <c r="FJ459" s="17"/>
      <c r="FK459" s="17"/>
      <c r="FL459" s="17"/>
      <c r="FM459" s="17"/>
      <c r="FN459" s="17"/>
      <c r="FO459" s="17"/>
      <c r="FP459" s="17"/>
      <c r="FQ459" s="18"/>
      <c r="FS459" s="14"/>
      <c r="FT459" s="15"/>
      <c r="FU459" s="16"/>
      <c r="FV459" s="16"/>
      <c r="FW459" s="16"/>
      <c r="FX459" s="17"/>
      <c r="FY459" s="17"/>
      <c r="FZ459" s="17"/>
      <c r="GA459" s="17"/>
      <c r="GB459" s="17"/>
      <c r="GC459" s="17"/>
      <c r="GD459" s="17"/>
      <c r="GE459" s="17"/>
      <c r="GF459" s="17"/>
      <c r="GG459" s="18"/>
      <c r="GI459" s="14"/>
      <c r="GJ459" s="15"/>
      <c r="GK459" s="16"/>
      <c r="GL459" s="16"/>
      <c r="GM459" s="16"/>
      <c r="GN459" s="17"/>
      <c r="GO459" s="17"/>
      <c r="GP459" s="17"/>
      <c r="GQ459" s="17"/>
      <c r="GR459" s="17"/>
      <c r="GS459" s="17"/>
      <c r="GT459" s="17"/>
      <c r="GU459" s="17"/>
      <c r="GV459" s="17"/>
      <c r="GW459" s="18"/>
      <c r="GY459" s="14"/>
      <c r="GZ459" s="15"/>
      <c r="HA459" s="16"/>
      <c r="HB459" s="16"/>
      <c r="HC459" s="16"/>
      <c r="HD459" s="17"/>
      <c r="HE459" s="17"/>
      <c r="HF459" s="17"/>
      <c r="HG459" s="17"/>
      <c r="HH459" s="17"/>
      <c r="HI459" s="17"/>
      <c r="HJ459" s="17"/>
      <c r="HK459" s="17"/>
      <c r="HL459" s="17"/>
      <c r="HM459" s="18"/>
      <c r="HO459" s="14"/>
      <c r="HP459" s="15"/>
      <c r="HQ459" s="16"/>
      <c r="HR459" s="16"/>
      <c r="HS459" s="16"/>
      <c r="HT459" s="17"/>
      <c r="HU459" s="17"/>
      <c r="HV459" s="17"/>
      <c r="HW459" s="17"/>
      <c r="HX459" s="17"/>
      <c r="HY459" s="17"/>
      <c r="HZ459" s="17"/>
      <c r="IA459" s="17"/>
      <c r="IB459" s="17"/>
      <c r="IC459" s="18"/>
      <c r="IE459" s="14"/>
      <c r="IF459" s="15"/>
      <c r="IG459" s="16"/>
      <c r="IH459" s="16"/>
      <c r="II459" s="16"/>
      <c r="IJ459" s="17"/>
      <c r="IK459" s="17"/>
      <c r="IL459" s="17"/>
      <c r="IM459" s="17"/>
      <c r="IN459" s="17"/>
      <c r="IO459" s="17"/>
      <c r="IP459" s="17"/>
      <c r="IQ459" s="17"/>
      <c r="IR459" s="17"/>
      <c r="IS459" s="18"/>
      <c r="IU459" s="14"/>
      <c r="IV459" s="15"/>
      <c r="IW459" s="16"/>
      <c r="IX459" s="16"/>
      <c r="IY459" s="16"/>
      <c r="IZ459" s="17"/>
      <c r="JA459" s="17"/>
      <c r="JB459" s="17"/>
      <c r="JC459" s="17"/>
      <c r="JD459" s="17"/>
      <c r="JE459" s="17"/>
      <c r="JF459" s="17"/>
      <c r="JG459" s="17"/>
      <c r="JH459" s="17"/>
      <c r="JI459" s="18"/>
      <c r="JK459" s="14"/>
      <c r="JL459" s="15"/>
      <c r="JM459" s="16"/>
      <c r="JN459" s="16"/>
      <c r="JO459" s="16"/>
      <c r="JP459" s="17"/>
      <c r="JQ459" s="17"/>
      <c r="JR459" s="17"/>
      <c r="JS459" s="17"/>
      <c r="JT459" s="17"/>
      <c r="JU459" s="17"/>
      <c r="JV459" s="17"/>
      <c r="JW459" s="17"/>
      <c r="JX459" s="17"/>
      <c r="JY459" s="18"/>
      <c r="KA459" s="14"/>
      <c r="KB459" s="15"/>
      <c r="KC459" s="16"/>
      <c r="KD459" s="16"/>
      <c r="KE459" s="16"/>
      <c r="KF459" s="17"/>
      <c r="KG459" s="17"/>
      <c r="KH459" s="17"/>
      <c r="KI459" s="17"/>
      <c r="KJ459" s="17"/>
      <c r="KK459" s="17"/>
      <c r="KL459" s="17"/>
      <c r="KM459" s="17"/>
      <c r="KN459" s="17"/>
      <c r="KO459" s="18"/>
      <c r="KQ459" s="14"/>
      <c r="KR459" s="15"/>
      <c r="KS459" s="16"/>
      <c r="KT459" s="16"/>
      <c r="KU459" s="16"/>
      <c r="KV459" s="17"/>
      <c r="KW459" s="17"/>
      <c r="KX459" s="17"/>
      <c r="KY459" s="17"/>
      <c r="KZ459" s="17"/>
      <c r="LA459" s="17"/>
      <c r="LB459" s="17"/>
      <c r="LC459" s="17"/>
      <c r="LD459" s="17"/>
      <c r="LE459" s="18"/>
      <c r="LG459" s="14"/>
      <c r="LH459" s="15"/>
      <c r="LI459" s="16"/>
      <c r="LJ459" s="16"/>
      <c r="LK459" s="16"/>
      <c r="LL459" s="17"/>
      <c r="LM459" s="17"/>
      <c r="LN459" s="17"/>
      <c r="LO459" s="17"/>
      <c r="LP459" s="17"/>
      <c r="LQ459" s="17"/>
      <c r="LR459" s="17"/>
      <c r="LS459" s="17"/>
      <c r="LT459" s="17"/>
      <c r="LU459" s="18"/>
      <c r="LW459" s="14"/>
      <c r="LX459" s="15"/>
      <c r="LY459" s="16"/>
      <c r="LZ459" s="16"/>
      <c r="MA459" s="16"/>
      <c r="MB459" s="17"/>
      <c r="MC459" s="17"/>
      <c r="MD459" s="17"/>
      <c r="ME459" s="17"/>
      <c r="MF459" s="17"/>
      <c r="MG459" s="17"/>
      <c r="MH459" s="17"/>
      <c r="MI459" s="17"/>
      <c r="MJ459" s="17"/>
      <c r="MK459" s="18"/>
      <c r="MM459" s="14"/>
      <c r="MN459" s="15"/>
      <c r="MO459" s="16"/>
      <c r="MP459" s="16"/>
      <c r="MQ459" s="16"/>
      <c r="MR459" s="17"/>
      <c r="MS459" s="17"/>
      <c r="MT459" s="17"/>
      <c r="MU459" s="17"/>
      <c r="MV459" s="17"/>
      <c r="MW459" s="17"/>
      <c r="MX459" s="17"/>
      <c r="MY459" s="17"/>
      <c r="MZ459" s="17"/>
      <c r="NA459" s="18"/>
      <c r="NC459" s="14"/>
      <c r="ND459" s="15"/>
      <c r="NE459" s="16"/>
      <c r="NF459" s="16"/>
      <c r="NG459" s="16"/>
      <c r="NH459" s="17"/>
      <c r="NI459" s="17"/>
      <c r="NJ459" s="17"/>
      <c r="NK459" s="17"/>
      <c r="NL459" s="17"/>
      <c r="NM459" s="17"/>
      <c r="NN459" s="17"/>
      <c r="NO459" s="17"/>
      <c r="NP459" s="17"/>
      <c r="NQ459" s="18"/>
      <c r="NS459" s="14"/>
      <c r="NT459" s="15"/>
      <c r="NU459" s="16"/>
      <c r="NV459" s="16"/>
      <c r="NW459" s="16"/>
      <c r="NX459" s="17"/>
      <c r="NY459" s="17"/>
      <c r="NZ459" s="17"/>
      <c r="OA459" s="17"/>
      <c r="OB459" s="17"/>
      <c r="OC459" s="17"/>
      <c r="OD459" s="17"/>
      <c r="OE459" s="17"/>
      <c r="OF459" s="17"/>
      <c r="OG459" s="18"/>
      <c r="OI459" s="14"/>
      <c r="OJ459" s="15"/>
      <c r="OK459" s="16"/>
      <c r="OL459" s="16"/>
      <c r="OM459" s="16"/>
      <c r="ON459" s="17"/>
      <c r="OO459" s="17"/>
      <c r="OP459" s="17"/>
      <c r="OQ459" s="17"/>
      <c r="OR459" s="17"/>
      <c r="OS459" s="17"/>
      <c r="OT459" s="17"/>
      <c r="OU459" s="17"/>
      <c r="OV459" s="17"/>
      <c r="OW459" s="18"/>
      <c r="OY459" s="14"/>
      <c r="OZ459" s="15"/>
      <c r="PA459" s="16"/>
      <c r="PB459" s="16"/>
      <c r="PC459" s="16"/>
      <c r="PD459" s="17"/>
      <c r="PE459" s="17"/>
      <c r="PF459" s="17"/>
      <c r="PG459" s="17"/>
      <c r="PH459" s="17"/>
      <c r="PI459" s="17"/>
      <c r="PJ459" s="17"/>
      <c r="PK459" s="17"/>
      <c r="PL459" s="17"/>
      <c r="PM459" s="18"/>
      <c r="PO459" s="14"/>
      <c r="PP459" s="15"/>
      <c r="PQ459" s="16"/>
      <c r="PR459" s="16"/>
      <c r="PS459" s="16"/>
      <c r="PT459" s="17"/>
      <c r="PU459" s="17"/>
      <c r="PV459" s="17"/>
      <c r="PW459" s="17"/>
      <c r="PX459" s="17"/>
      <c r="PY459" s="17"/>
      <c r="PZ459" s="17"/>
      <c r="QA459" s="17"/>
      <c r="QB459" s="17"/>
      <c r="QC459" s="18"/>
      <c r="QE459" s="14"/>
      <c r="QF459" s="15"/>
      <c r="QG459" s="16"/>
      <c r="QH459" s="16"/>
      <c r="QI459" s="16"/>
      <c r="QJ459" s="17"/>
      <c r="QK459" s="17"/>
      <c r="QL459" s="17"/>
      <c r="QM459" s="17"/>
      <c r="QN459" s="17"/>
      <c r="QO459" s="17"/>
      <c r="QP459" s="17"/>
      <c r="QQ459" s="17"/>
      <c r="QR459" s="17"/>
      <c r="QS459" s="18"/>
      <c r="QU459" s="14"/>
      <c r="QV459" s="15"/>
      <c r="QW459" s="16"/>
      <c r="QX459" s="16"/>
      <c r="QY459" s="16"/>
      <c r="QZ459" s="17"/>
      <c r="RA459" s="17"/>
      <c r="RB459" s="17"/>
      <c r="RC459" s="17"/>
      <c r="RD459" s="17"/>
      <c r="RE459" s="17"/>
      <c r="RF459" s="17"/>
      <c r="RG459" s="17"/>
      <c r="RH459" s="17"/>
      <c r="RI459" s="18"/>
      <c r="RK459" s="14"/>
      <c r="RL459" s="15"/>
      <c r="RM459" s="16"/>
      <c r="RN459" s="16"/>
      <c r="RO459" s="16"/>
      <c r="RP459" s="17"/>
      <c r="RQ459" s="17"/>
      <c r="RR459" s="17"/>
      <c r="RS459" s="17"/>
      <c r="RT459" s="17"/>
      <c r="RU459" s="17"/>
      <c r="RV459" s="17"/>
      <c r="RW459" s="17"/>
      <c r="RX459" s="17"/>
      <c r="RY459" s="18"/>
      <c r="SA459" s="14"/>
      <c r="SB459" s="15"/>
      <c r="SC459" s="16"/>
      <c r="SD459" s="16"/>
      <c r="SE459" s="16"/>
      <c r="SF459" s="17"/>
      <c r="SG459" s="17"/>
      <c r="SH459" s="17"/>
      <c r="SI459" s="17"/>
      <c r="SJ459" s="17"/>
      <c r="SK459" s="17"/>
      <c r="SL459" s="17"/>
      <c r="SM459" s="17"/>
      <c r="SN459" s="17"/>
      <c r="SO459" s="18"/>
      <c r="SQ459" s="14"/>
      <c r="SR459" s="15"/>
      <c r="SS459" s="16"/>
      <c r="ST459" s="16"/>
      <c r="SU459" s="16"/>
      <c r="SV459" s="17"/>
      <c r="SW459" s="17"/>
      <c r="SX459" s="17"/>
      <c r="SY459" s="17"/>
      <c r="SZ459" s="17"/>
      <c r="TA459" s="17"/>
      <c r="TB459" s="17"/>
      <c r="TC459" s="17"/>
      <c r="TD459" s="17"/>
      <c r="TE459" s="18"/>
      <c r="TG459" s="14"/>
      <c r="TH459" s="15"/>
      <c r="TI459" s="16"/>
      <c r="TJ459" s="16"/>
      <c r="TK459" s="16"/>
      <c r="TL459" s="17"/>
      <c r="TM459" s="17"/>
      <c r="TN459" s="17"/>
      <c r="TO459" s="17"/>
      <c r="TP459" s="17"/>
      <c r="TQ459" s="17"/>
      <c r="TR459" s="17"/>
      <c r="TS459" s="17"/>
      <c r="TT459" s="17"/>
      <c r="TU459" s="18"/>
      <c r="TW459" s="14"/>
      <c r="TX459" s="15"/>
      <c r="TY459" s="16"/>
      <c r="TZ459" s="16"/>
      <c r="UA459" s="16"/>
      <c r="UB459" s="17"/>
      <c r="UC459" s="17"/>
      <c r="UD459" s="17"/>
      <c r="UE459" s="17"/>
      <c r="UF459" s="17"/>
      <c r="UG459" s="17"/>
      <c r="UH459" s="17"/>
      <c r="UI459" s="17"/>
      <c r="UJ459" s="17"/>
      <c r="UK459" s="18"/>
      <c r="UM459" s="14"/>
      <c r="UN459" s="15"/>
      <c r="UO459" s="16"/>
      <c r="UP459" s="16"/>
      <c r="UQ459" s="16"/>
      <c r="UR459" s="17"/>
      <c r="US459" s="17"/>
      <c r="UT459" s="17"/>
      <c r="UU459" s="17"/>
      <c r="UV459" s="17"/>
      <c r="UW459" s="17"/>
      <c r="UX459" s="17"/>
      <c r="UY459" s="17"/>
      <c r="UZ459" s="17"/>
      <c r="VA459" s="18"/>
      <c r="VC459" s="14"/>
      <c r="VD459" s="15"/>
      <c r="VE459" s="16"/>
      <c r="VF459" s="16"/>
      <c r="VG459" s="16"/>
      <c r="VH459" s="17"/>
      <c r="VI459" s="17"/>
      <c r="VJ459" s="17"/>
      <c r="VK459" s="17"/>
      <c r="VL459" s="17"/>
      <c r="VM459" s="17"/>
      <c r="VN459" s="17"/>
      <c r="VO459" s="17"/>
      <c r="VP459" s="17"/>
      <c r="VQ459" s="18"/>
      <c r="VS459" s="14"/>
      <c r="VT459" s="15"/>
      <c r="VU459" s="16"/>
      <c r="VV459" s="16"/>
      <c r="VW459" s="16"/>
      <c r="VX459" s="17"/>
      <c r="VY459" s="17"/>
      <c r="VZ459" s="17"/>
      <c r="WA459" s="17"/>
      <c r="WB459" s="17"/>
      <c r="WC459" s="17"/>
      <c r="WD459" s="17"/>
      <c r="WE459" s="17"/>
      <c r="WF459" s="17"/>
      <c r="WG459" s="18"/>
      <c r="WI459" s="14"/>
      <c r="WJ459" s="15"/>
      <c r="WK459" s="16"/>
      <c r="WL459" s="16"/>
      <c r="WM459" s="16"/>
      <c r="WN459" s="17"/>
      <c r="WO459" s="17"/>
      <c r="WP459" s="17"/>
      <c r="WQ459" s="17"/>
      <c r="WR459" s="17"/>
      <c r="WS459" s="17"/>
      <c r="WT459" s="17"/>
      <c r="WU459" s="17"/>
      <c r="WV459" s="17"/>
      <c r="WW459" s="18"/>
      <c r="WY459" s="14"/>
      <c r="WZ459" s="15"/>
      <c r="XA459" s="16"/>
      <c r="XB459" s="16"/>
      <c r="XC459" s="16"/>
      <c r="XD459" s="17"/>
      <c r="XE459" s="17"/>
      <c r="XF459" s="17"/>
      <c r="XG459" s="17"/>
      <c r="XH459" s="17"/>
      <c r="XI459" s="17"/>
      <c r="XJ459" s="17"/>
      <c r="XK459" s="17"/>
      <c r="XL459" s="17"/>
      <c r="XM459" s="18"/>
      <c r="XO459" s="14"/>
      <c r="XP459" s="15"/>
      <c r="XQ459" s="16"/>
      <c r="XR459" s="16"/>
      <c r="XS459" s="16"/>
      <c r="XT459" s="17"/>
      <c r="XU459" s="17"/>
      <c r="XV459" s="17"/>
      <c r="XW459" s="17"/>
      <c r="XX459" s="17"/>
      <c r="XY459" s="17"/>
      <c r="XZ459" s="17"/>
      <c r="YA459" s="17"/>
      <c r="YB459" s="17"/>
      <c r="YC459" s="18"/>
      <c r="YE459" s="14"/>
      <c r="YF459" s="15"/>
      <c r="YG459" s="16"/>
      <c r="YH459" s="16"/>
      <c r="YI459" s="16"/>
      <c r="YJ459" s="17"/>
      <c r="YK459" s="17"/>
      <c r="YL459" s="17"/>
      <c r="YM459" s="17"/>
      <c r="YN459" s="17"/>
      <c r="YO459" s="17"/>
      <c r="YP459" s="17"/>
      <c r="YQ459" s="17"/>
      <c r="YR459" s="17"/>
      <c r="YS459" s="18"/>
      <c r="YU459" s="14"/>
      <c r="YV459" s="15"/>
      <c r="YW459" s="16"/>
      <c r="YX459" s="16"/>
      <c r="YY459" s="16"/>
      <c r="YZ459" s="17"/>
      <c r="ZA459" s="17"/>
      <c r="ZB459" s="17"/>
      <c r="ZC459" s="17"/>
      <c r="ZD459" s="17"/>
      <c r="ZE459" s="17"/>
      <c r="ZF459" s="17"/>
      <c r="ZG459" s="17"/>
      <c r="ZH459" s="17"/>
      <c r="ZI459" s="18"/>
      <c r="ZK459" s="14"/>
      <c r="ZL459" s="15"/>
      <c r="ZM459" s="16"/>
      <c r="ZN459" s="16"/>
      <c r="ZO459" s="16"/>
      <c r="ZP459" s="17"/>
      <c r="ZQ459" s="17"/>
      <c r="ZR459" s="17"/>
      <c r="ZS459" s="17"/>
      <c r="ZT459" s="17"/>
      <c r="ZU459" s="17"/>
      <c r="ZV459" s="17"/>
      <c r="ZW459" s="17"/>
      <c r="ZX459" s="17"/>
      <c r="ZY459" s="18"/>
    </row>
    <row r="460" spans="1:701" ht="23.25" customHeight="1" x14ac:dyDescent="0.3">
      <c r="A460" s="3">
        <v>103</v>
      </c>
      <c r="B460" s="13" t="s">
        <v>76</v>
      </c>
      <c r="C460" s="40">
        <v>0</v>
      </c>
      <c r="D460" s="40">
        <v>0</v>
      </c>
      <c r="E460" s="40">
        <v>0</v>
      </c>
      <c r="F460" s="40">
        <v>0</v>
      </c>
      <c r="G460" s="40">
        <v>0</v>
      </c>
      <c r="H460" s="40">
        <v>0</v>
      </c>
      <c r="I460" s="40">
        <v>0</v>
      </c>
      <c r="J460" s="40">
        <v>0</v>
      </c>
      <c r="K460" s="40">
        <v>0</v>
      </c>
      <c r="L460" s="40">
        <v>0</v>
      </c>
      <c r="M460" s="40">
        <v>0</v>
      </c>
      <c r="N460" s="40">
        <v>0</v>
      </c>
      <c r="O460" s="41">
        <v>0</v>
      </c>
    </row>
    <row r="461" spans="1:701" ht="23.25" customHeight="1" x14ac:dyDescent="0.3">
      <c r="A461" s="12">
        <v>104</v>
      </c>
      <c r="B461" s="13" t="s">
        <v>77</v>
      </c>
      <c r="C461" s="40">
        <v>0</v>
      </c>
      <c r="D461" s="40">
        <v>0</v>
      </c>
      <c r="E461" s="40">
        <v>0</v>
      </c>
      <c r="F461" s="40">
        <v>0</v>
      </c>
      <c r="G461" s="40">
        <v>0</v>
      </c>
      <c r="H461" s="40">
        <v>0</v>
      </c>
      <c r="I461" s="40">
        <v>0</v>
      </c>
      <c r="J461" s="40">
        <v>0</v>
      </c>
      <c r="K461" s="40">
        <v>0</v>
      </c>
      <c r="L461" s="40">
        <v>0</v>
      </c>
      <c r="M461" s="40">
        <v>0</v>
      </c>
      <c r="N461" s="40">
        <v>0</v>
      </c>
      <c r="O461" s="41">
        <v>0</v>
      </c>
    </row>
    <row r="462" spans="1:701" ht="23.25" customHeight="1" x14ac:dyDescent="0.3">
      <c r="A462" s="42">
        <v>105</v>
      </c>
      <c r="B462" s="43" t="s">
        <v>78</v>
      </c>
      <c r="C462" s="40">
        <v>0</v>
      </c>
      <c r="D462" s="40">
        <v>0</v>
      </c>
      <c r="E462" s="40">
        <v>0</v>
      </c>
      <c r="F462" s="40">
        <v>0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0</v>
      </c>
      <c r="O462" s="41">
        <v>0</v>
      </c>
    </row>
    <row r="463" spans="1:701" s="19" customFormat="1" ht="23.25" customHeight="1" x14ac:dyDescent="0.3">
      <c r="A463" s="12">
        <v>106</v>
      </c>
      <c r="B463" s="13" t="s">
        <v>188</v>
      </c>
      <c r="C463" s="40">
        <v>0</v>
      </c>
      <c r="D463" s="40">
        <v>1.2810394069072219E-4</v>
      </c>
      <c r="E463" s="40">
        <v>0</v>
      </c>
      <c r="F463" s="40">
        <v>0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0</v>
      </c>
      <c r="M463" s="40">
        <v>0</v>
      </c>
      <c r="N463" s="40">
        <v>0</v>
      </c>
      <c r="O463" s="41">
        <v>4.9155325895309504E-5</v>
      </c>
      <c r="P463" s="15"/>
      <c r="Q463" s="16"/>
      <c r="R463" s="16"/>
      <c r="S463" s="16"/>
      <c r="T463" s="17"/>
      <c r="U463" s="17"/>
      <c r="V463" s="17"/>
      <c r="W463" s="17"/>
      <c r="X463" s="17"/>
      <c r="Y463" s="17"/>
      <c r="Z463" s="17"/>
      <c r="AA463" s="17"/>
      <c r="AB463" s="17"/>
      <c r="AC463" s="18"/>
      <c r="AD463" s="18"/>
      <c r="AE463" s="14"/>
      <c r="AF463" s="15"/>
      <c r="AG463" s="16"/>
      <c r="AH463" s="16"/>
      <c r="AI463" s="16"/>
      <c r="AJ463" s="17"/>
      <c r="AK463" s="17"/>
      <c r="AL463" s="17"/>
      <c r="AM463" s="17"/>
      <c r="AN463" s="17"/>
      <c r="AO463" s="17"/>
      <c r="AP463" s="17"/>
      <c r="AQ463" s="17"/>
      <c r="AR463" s="17"/>
      <c r="AS463" s="18"/>
      <c r="AU463" s="14"/>
      <c r="AV463" s="15"/>
      <c r="AW463" s="16"/>
      <c r="AX463" s="16"/>
      <c r="AY463" s="16"/>
      <c r="AZ463" s="17"/>
      <c r="BA463" s="17"/>
      <c r="BB463" s="17"/>
      <c r="BC463" s="17"/>
      <c r="BD463" s="17"/>
      <c r="BE463" s="17"/>
      <c r="BF463" s="17"/>
      <c r="BG463" s="17"/>
      <c r="BH463" s="17"/>
      <c r="BI463" s="18"/>
      <c r="BK463" s="14"/>
      <c r="BL463" s="15"/>
      <c r="BM463" s="16"/>
      <c r="BN463" s="16"/>
      <c r="BO463" s="16"/>
      <c r="BP463" s="17"/>
      <c r="BQ463" s="17"/>
      <c r="BR463" s="17"/>
      <c r="BS463" s="17"/>
      <c r="BT463" s="17"/>
      <c r="BU463" s="17"/>
      <c r="BV463" s="17"/>
      <c r="BW463" s="17"/>
      <c r="BX463" s="17"/>
      <c r="BY463" s="18"/>
      <c r="CA463" s="14"/>
      <c r="CB463" s="15"/>
      <c r="CC463" s="16"/>
      <c r="CD463" s="16"/>
      <c r="CE463" s="16"/>
      <c r="CF463" s="17"/>
      <c r="CG463" s="17"/>
      <c r="CH463" s="17"/>
      <c r="CI463" s="17"/>
      <c r="CJ463" s="17"/>
      <c r="CK463" s="17"/>
      <c r="CL463" s="17"/>
      <c r="CM463" s="17"/>
      <c r="CN463" s="17"/>
      <c r="CO463" s="18"/>
      <c r="CQ463" s="14"/>
      <c r="CR463" s="15"/>
      <c r="CS463" s="16"/>
      <c r="CT463" s="16"/>
      <c r="CU463" s="16"/>
      <c r="CV463" s="17"/>
      <c r="CW463" s="17"/>
      <c r="CX463" s="17"/>
      <c r="CY463" s="17"/>
      <c r="CZ463" s="17"/>
      <c r="DA463" s="17"/>
      <c r="DB463" s="17"/>
      <c r="DC463" s="17"/>
      <c r="DD463" s="17"/>
      <c r="DE463" s="18"/>
      <c r="DG463" s="14"/>
      <c r="DH463" s="15"/>
      <c r="DI463" s="16"/>
      <c r="DJ463" s="16"/>
      <c r="DK463" s="16"/>
      <c r="DL463" s="17"/>
      <c r="DM463" s="17"/>
      <c r="DN463" s="17"/>
      <c r="DO463" s="17"/>
      <c r="DP463" s="17"/>
      <c r="DQ463" s="17"/>
      <c r="DR463" s="17"/>
      <c r="DS463" s="17"/>
      <c r="DT463" s="17"/>
      <c r="DU463" s="18"/>
      <c r="DW463" s="14"/>
      <c r="DX463" s="15"/>
      <c r="DY463" s="16"/>
      <c r="DZ463" s="16"/>
      <c r="EA463" s="16"/>
      <c r="EB463" s="17"/>
      <c r="EC463" s="17"/>
      <c r="ED463" s="17"/>
      <c r="EE463" s="17"/>
      <c r="EF463" s="17"/>
      <c r="EG463" s="17"/>
      <c r="EH463" s="17"/>
      <c r="EI463" s="17"/>
      <c r="EJ463" s="17"/>
      <c r="EK463" s="18"/>
      <c r="EM463" s="14"/>
      <c r="EN463" s="15"/>
      <c r="EO463" s="16"/>
      <c r="EP463" s="16"/>
      <c r="EQ463" s="16"/>
      <c r="ER463" s="17"/>
      <c r="ES463" s="17"/>
      <c r="ET463" s="17"/>
      <c r="EU463" s="17"/>
      <c r="EV463" s="17"/>
      <c r="EW463" s="17"/>
      <c r="EX463" s="17"/>
      <c r="EY463" s="17"/>
      <c r="EZ463" s="17"/>
      <c r="FA463" s="18"/>
      <c r="FC463" s="14"/>
      <c r="FD463" s="15"/>
      <c r="FE463" s="16"/>
      <c r="FF463" s="16"/>
      <c r="FG463" s="16"/>
      <c r="FH463" s="17"/>
      <c r="FI463" s="17"/>
      <c r="FJ463" s="17"/>
      <c r="FK463" s="17"/>
      <c r="FL463" s="17"/>
      <c r="FM463" s="17"/>
      <c r="FN463" s="17"/>
      <c r="FO463" s="17"/>
      <c r="FP463" s="17"/>
      <c r="FQ463" s="18"/>
      <c r="FS463" s="14"/>
      <c r="FT463" s="15"/>
      <c r="FU463" s="16"/>
      <c r="FV463" s="16"/>
      <c r="FW463" s="16"/>
      <c r="FX463" s="17"/>
      <c r="FY463" s="17"/>
      <c r="FZ463" s="17"/>
      <c r="GA463" s="17"/>
      <c r="GB463" s="17"/>
      <c r="GC463" s="17"/>
      <c r="GD463" s="17"/>
      <c r="GE463" s="17"/>
      <c r="GF463" s="17"/>
      <c r="GG463" s="18"/>
      <c r="GI463" s="14"/>
      <c r="GJ463" s="15"/>
      <c r="GK463" s="16"/>
      <c r="GL463" s="16"/>
      <c r="GM463" s="16"/>
      <c r="GN463" s="17"/>
      <c r="GO463" s="17"/>
      <c r="GP463" s="17"/>
      <c r="GQ463" s="17"/>
      <c r="GR463" s="17"/>
      <c r="GS463" s="17"/>
      <c r="GT463" s="17"/>
      <c r="GU463" s="17"/>
      <c r="GV463" s="17"/>
      <c r="GW463" s="18"/>
      <c r="GY463" s="14"/>
      <c r="GZ463" s="15"/>
      <c r="HA463" s="16"/>
      <c r="HB463" s="16"/>
      <c r="HC463" s="16"/>
      <c r="HD463" s="17"/>
      <c r="HE463" s="17"/>
      <c r="HF463" s="17"/>
      <c r="HG463" s="17"/>
      <c r="HH463" s="17"/>
      <c r="HI463" s="17"/>
      <c r="HJ463" s="17"/>
      <c r="HK463" s="17"/>
      <c r="HL463" s="17"/>
      <c r="HM463" s="18"/>
      <c r="HO463" s="14"/>
      <c r="HP463" s="15"/>
      <c r="HQ463" s="16"/>
      <c r="HR463" s="16"/>
      <c r="HS463" s="16"/>
      <c r="HT463" s="17"/>
      <c r="HU463" s="17"/>
      <c r="HV463" s="17"/>
      <c r="HW463" s="17"/>
      <c r="HX463" s="17"/>
      <c r="HY463" s="17"/>
      <c r="HZ463" s="17"/>
      <c r="IA463" s="17"/>
      <c r="IB463" s="17"/>
      <c r="IC463" s="18"/>
      <c r="IE463" s="14"/>
      <c r="IF463" s="15"/>
      <c r="IG463" s="16"/>
      <c r="IH463" s="16"/>
      <c r="II463" s="16"/>
      <c r="IJ463" s="17"/>
      <c r="IK463" s="17"/>
      <c r="IL463" s="17"/>
      <c r="IM463" s="17"/>
      <c r="IN463" s="17"/>
      <c r="IO463" s="17"/>
      <c r="IP463" s="17"/>
      <c r="IQ463" s="17"/>
      <c r="IR463" s="17"/>
      <c r="IS463" s="18"/>
      <c r="IU463" s="14"/>
      <c r="IV463" s="15"/>
      <c r="IW463" s="16"/>
      <c r="IX463" s="16"/>
      <c r="IY463" s="16"/>
      <c r="IZ463" s="17"/>
      <c r="JA463" s="17"/>
      <c r="JB463" s="17"/>
      <c r="JC463" s="17"/>
      <c r="JD463" s="17"/>
      <c r="JE463" s="17"/>
      <c r="JF463" s="17"/>
      <c r="JG463" s="17"/>
      <c r="JH463" s="17"/>
      <c r="JI463" s="18"/>
      <c r="JK463" s="14"/>
      <c r="JL463" s="15"/>
      <c r="JM463" s="16"/>
      <c r="JN463" s="16"/>
      <c r="JO463" s="16"/>
      <c r="JP463" s="17"/>
      <c r="JQ463" s="17"/>
      <c r="JR463" s="17"/>
      <c r="JS463" s="17"/>
      <c r="JT463" s="17"/>
      <c r="JU463" s="17"/>
      <c r="JV463" s="17"/>
      <c r="JW463" s="17"/>
      <c r="JX463" s="17"/>
      <c r="JY463" s="18"/>
      <c r="KA463" s="14"/>
      <c r="KB463" s="15"/>
      <c r="KC463" s="16"/>
      <c r="KD463" s="16"/>
      <c r="KE463" s="16"/>
      <c r="KF463" s="17"/>
      <c r="KG463" s="17"/>
      <c r="KH463" s="17"/>
      <c r="KI463" s="17"/>
      <c r="KJ463" s="17"/>
      <c r="KK463" s="17"/>
      <c r="KL463" s="17"/>
      <c r="KM463" s="17"/>
      <c r="KN463" s="17"/>
      <c r="KO463" s="18"/>
      <c r="KQ463" s="14"/>
      <c r="KR463" s="15"/>
      <c r="KS463" s="16"/>
      <c r="KT463" s="16"/>
      <c r="KU463" s="16"/>
      <c r="KV463" s="17"/>
      <c r="KW463" s="17"/>
      <c r="KX463" s="17"/>
      <c r="KY463" s="17"/>
      <c r="KZ463" s="17"/>
      <c r="LA463" s="17"/>
      <c r="LB463" s="17"/>
      <c r="LC463" s="17"/>
      <c r="LD463" s="17"/>
      <c r="LE463" s="18"/>
      <c r="LG463" s="14"/>
      <c r="LH463" s="15"/>
      <c r="LI463" s="16"/>
      <c r="LJ463" s="16"/>
      <c r="LK463" s="16"/>
      <c r="LL463" s="17"/>
      <c r="LM463" s="17"/>
      <c r="LN463" s="17"/>
      <c r="LO463" s="17"/>
      <c r="LP463" s="17"/>
      <c r="LQ463" s="17"/>
      <c r="LR463" s="17"/>
      <c r="LS463" s="17"/>
      <c r="LT463" s="17"/>
      <c r="LU463" s="18"/>
      <c r="LW463" s="14"/>
      <c r="LX463" s="15"/>
      <c r="LY463" s="16"/>
      <c r="LZ463" s="16"/>
      <c r="MA463" s="16"/>
      <c r="MB463" s="17"/>
      <c r="MC463" s="17"/>
      <c r="MD463" s="17"/>
      <c r="ME463" s="17"/>
      <c r="MF463" s="17"/>
      <c r="MG463" s="17"/>
      <c r="MH463" s="17"/>
      <c r="MI463" s="17"/>
      <c r="MJ463" s="17"/>
      <c r="MK463" s="18"/>
      <c r="MM463" s="14"/>
      <c r="MN463" s="15"/>
      <c r="MO463" s="16"/>
      <c r="MP463" s="16"/>
      <c r="MQ463" s="16"/>
      <c r="MR463" s="17"/>
      <c r="MS463" s="17"/>
      <c r="MT463" s="17"/>
      <c r="MU463" s="17"/>
      <c r="MV463" s="17"/>
      <c r="MW463" s="17"/>
      <c r="MX463" s="17"/>
      <c r="MY463" s="17"/>
      <c r="MZ463" s="17"/>
      <c r="NA463" s="18"/>
      <c r="NC463" s="14"/>
      <c r="ND463" s="15"/>
      <c r="NE463" s="16"/>
      <c r="NF463" s="16"/>
      <c r="NG463" s="16"/>
      <c r="NH463" s="17"/>
      <c r="NI463" s="17"/>
      <c r="NJ463" s="17"/>
      <c r="NK463" s="17"/>
      <c r="NL463" s="17"/>
      <c r="NM463" s="17"/>
      <c r="NN463" s="17"/>
      <c r="NO463" s="17"/>
      <c r="NP463" s="17"/>
      <c r="NQ463" s="18"/>
      <c r="NS463" s="14"/>
      <c r="NT463" s="15"/>
      <c r="NU463" s="16"/>
      <c r="NV463" s="16"/>
      <c r="NW463" s="16"/>
      <c r="NX463" s="17"/>
      <c r="NY463" s="17"/>
      <c r="NZ463" s="17"/>
      <c r="OA463" s="17"/>
      <c r="OB463" s="17"/>
      <c r="OC463" s="17"/>
      <c r="OD463" s="17"/>
      <c r="OE463" s="17"/>
      <c r="OF463" s="17"/>
      <c r="OG463" s="18"/>
      <c r="OI463" s="14"/>
      <c r="OJ463" s="15"/>
      <c r="OK463" s="16"/>
      <c r="OL463" s="16"/>
      <c r="OM463" s="16"/>
      <c r="ON463" s="17"/>
      <c r="OO463" s="17"/>
      <c r="OP463" s="17"/>
      <c r="OQ463" s="17"/>
      <c r="OR463" s="17"/>
      <c r="OS463" s="17"/>
      <c r="OT463" s="17"/>
      <c r="OU463" s="17"/>
      <c r="OV463" s="17"/>
      <c r="OW463" s="18"/>
      <c r="OY463" s="14"/>
      <c r="OZ463" s="15"/>
      <c r="PA463" s="16"/>
      <c r="PB463" s="16"/>
      <c r="PC463" s="16"/>
      <c r="PD463" s="17"/>
      <c r="PE463" s="17"/>
      <c r="PF463" s="17"/>
      <c r="PG463" s="17"/>
      <c r="PH463" s="17"/>
      <c r="PI463" s="17"/>
      <c r="PJ463" s="17"/>
      <c r="PK463" s="17"/>
      <c r="PL463" s="17"/>
      <c r="PM463" s="18"/>
      <c r="PO463" s="14"/>
      <c r="PP463" s="15"/>
      <c r="PQ463" s="16"/>
      <c r="PR463" s="16"/>
      <c r="PS463" s="16"/>
      <c r="PT463" s="17"/>
      <c r="PU463" s="17"/>
      <c r="PV463" s="17"/>
      <c r="PW463" s="17"/>
      <c r="PX463" s="17"/>
      <c r="PY463" s="17"/>
      <c r="PZ463" s="17"/>
      <c r="QA463" s="17"/>
      <c r="QB463" s="17"/>
      <c r="QC463" s="18"/>
      <c r="QE463" s="14"/>
      <c r="QF463" s="15"/>
      <c r="QG463" s="16"/>
      <c r="QH463" s="16"/>
      <c r="QI463" s="16"/>
      <c r="QJ463" s="17"/>
      <c r="QK463" s="17"/>
      <c r="QL463" s="17"/>
      <c r="QM463" s="17"/>
      <c r="QN463" s="17"/>
      <c r="QO463" s="17"/>
      <c r="QP463" s="17"/>
      <c r="QQ463" s="17"/>
      <c r="QR463" s="17"/>
      <c r="QS463" s="18"/>
      <c r="QU463" s="14"/>
      <c r="QV463" s="15"/>
      <c r="QW463" s="16"/>
      <c r="QX463" s="16"/>
      <c r="QY463" s="16"/>
      <c r="QZ463" s="17"/>
      <c r="RA463" s="17"/>
      <c r="RB463" s="17"/>
      <c r="RC463" s="17"/>
      <c r="RD463" s="17"/>
      <c r="RE463" s="17"/>
      <c r="RF463" s="17"/>
      <c r="RG463" s="17"/>
      <c r="RH463" s="17"/>
      <c r="RI463" s="18"/>
      <c r="RK463" s="14"/>
      <c r="RL463" s="15"/>
      <c r="RM463" s="16"/>
      <c r="RN463" s="16"/>
      <c r="RO463" s="16"/>
      <c r="RP463" s="17"/>
      <c r="RQ463" s="17"/>
      <c r="RR463" s="17"/>
      <c r="RS463" s="17"/>
      <c r="RT463" s="17"/>
      <c r="RU463" s="17"/>
      <c r="RV463" s="17"/>
      <c r="RW463" s="17"/>
      <c r="RX463" s="17"/>
      <c r="RY463" s="18"/>
      <c r="SA463" s="14"/>
      <c r="SB463" s="15"/>
      <c r="SC463" s="16"/>
      <c r="SD463" s="16"/>
      <c r="SE463" s="16"/>
      <c r="SF463" s="17"/>
      <c r="SG463" s="17"/>
      <c r="SH463" s="17"/>
      <c r="SI463" s="17"/>
      <c r="SJ463" s="17"/>
      <c r="SK463" s="17"/>
      <c r="SL463" s="17"/>
      <c r="SM463" s="17"/>
      <c r="SN463" s="17"/>
      <c r="SO463" s="18"/>
      <c r="SQ463" s="14"/>
      <c r="SR463" s="15"/>
      <c r="SS463" s="16"/>
      <c r="ST463" s="16"/>
      <c r="SU463" s="16"/>
      <c r="SV463" s="17"/>
      <c r="SW463" s="17"/>
      <c r="SX463" s="17"/>
      <c r="SY463" s="17"/>
      <c r="SZ463" s="17"/>
      <c r="TA463" s="17"/>
      <c r="TB463" s="17"/>
      <c r="TC463" s="17"/>
      <c r="TD463" s="17"/>
      <c r="TE463" s="18"/>
      <c r="TG463" s="14"/>
      <c r="TH463" s="15"/>
      <c r="TI463" s="16"/>
      <c r="TJ463" s="16"/>
      <c r="TK463" s="16"/>
      <c r="TL463" s="17"/>
      <c r="TM463" s="17"/>
      <c r="TN463" s="17"/>
      <c r="TO463" s="17"/>
      <c r="TP463" s="17"/>
      <c r="TQ463" s="17"/>
      <c r="TR463" s="17"/>
      <c r="TS463" s="17"/>
      <c r="TT463" s="17"/>
      <c r="TU463" s="18"/>
      <c r="TW463" s="14"/>
      <c r="TX463" s="15"/>
      <c r="TY463" s="16"/>
      <c r="TZ463" s="16"/>
      <c r="UA463" s="16"/>
      <c r="UB463" s="17"/>
      <c r="UC463" s="17"/>
      <c r="UD463" s="17"/>
      <c r="UE463" s="17"/>
      <c r="UF463" s="17"/>
      <c r="UG463" s="17"/>
      <c r="UH463" s="17"/>
      <c r="UI463" s="17"/>
      <c r="UJ463" s="17"/>
      <c r="UK463" s="18"/>
      <c r="UM463" s="14"/>
      <c r="UN463" s="15"/>
      <c r="UO463" s="16"/>
      <c r="UP463" s="16"/>
      <c r="UQ463" s="16"/>
      <c r="UR463" s="17"/>
      <c r="US463" s="17"/>
      <c r="UT463" s="17"/>
      <c r="UU463" s="17"/>
      <c r="UV463" s="17"/>
      <c r="UW463" s="17"/>
      <c r="UX463" s="17"/>
      <c r="UY463" s="17"/>
      <c r="UZ463" s="17"/>
      <c r="VA463" s="18"/>
      <c r="VC463" s="14"/>
      <c r="VD463" s="15"/>
      <c r="VE463" s="16"/>
      <c r="VF463" s="16"/>
      <c r="VG463" s="16"/>
      <c r="VH463" s="17"/>
      <c r="VI463" s="17"/>
      <c r="VJ463" s="17"/>
      <c r="VK463" s="17"/>
      <c r="VL463" s="17"/>
      <c r="VM463" s="17"/>
      <c r="VN463" s="17"/>
      <c r="VO463" s="17"/>
      <c r="VP463" s="17"/>
      <c r="VQ463" s="18"/>
      <c r="VS463" s="14"/>
      <c r="VT463" s="15"/>
      <c r="VU463" s="16"/>
      <c r="VV463" s="16"/>
      <c r="VW463" s="16"/>
      <c r="VX463" s="17"/>
      <c r="VY463" s="17"/>
      <c r="VZ463" s="17"/>
      <c r="WA463" s="17"/>
      <c r="WB463" s="17"/>
      <c r="WC463" s="17"/>
      <c r="WD463" s="17"/>
      <c r="WE463" s="17"/>
      <c r="WF463" s="17"/>
      <c r="WG463" s="18"/>
      <c r="WI463" s="14"/>
      <c r="WJ463" s="15"/>
      <c r="WK463" s="16"/>
      <c r="WL463" s="16"/>
      <c r="WM463" s="16"/>
      <c r="WN463" s="17"/>
      <c r="WO463" s="17"/>
      <c r="WP463" s="17"/>
      <c r="WQ463" s="17"/>
      <c r="WR463" s="17"/>
      <c r="WS463" s="17"/>
      <c r="WT463" s="17"/>
      <c r="WU463" s="17"/>
      <c r="WV463" s="17"/>
      <c r="WW463" s="18"/>
      <c r="WY463" s="14"/>
      <c r="WZ463" s="15"/>
      <c r="XA463" s="16"/>
      <c r="XB463" s="16"/>
      <c r="XC463" s="16"/>
      <c r="XD463" s="17"/>
      <c r="XE463" s="17"/>
      <c r="XF463" s="17"/>
      <c r="XG463" s="17"/>
      <c r="XH463" s="17"/>
      <c r="XI463" s="17"/>
      <c r="XJ463" s="17"/>
      <c r="XK463" s="17"/>
      <c r="XL463" s="17"/>
      <c r="XM463" s="18"/>
      <c r="XO463" s="14"/>
      <c r="XP463" s="15"/>
      <c r="XQ463" s="16"/>
      <c r="XR463" s="16"/>
      <c r="XS463" s="16"/>
      <c r="XT463" s="17"/>
      <c r="XU463" s="17"/>
      <c r="XV463" s="17"/>
      <c r="XW463" s="17"/>
      <c r="XX463" s="17"/>
      <c r="XY463" s="17"/>
      <c r="XZ463" s="17"/>
      <c r="YA463" s="17"/>
      <c r="YB463" s="17"/>
      <c r="YC463" s="18"/>
      <c r="YE463" s="14"/>
      <c r="YF463" s="15"/>
      <c r="YG463" s="16"/>
      <c r="YH463" s="16"/>
      <c r="YI463" s="16"/>
      <c r="YJ463" s="17"/>
      <c r="YK463" s="17"/>
      <c r="YL463" s="17"/>
      <c r="YM463" s="17"/>
      <c r="YN463" s="17"/>
      <c r="YO463" s="17"/>
      <c r="YP463" s="17"/>
      <c r="YQ463" s="17"/>
      <c r="YR463" s="17"/>
      <c r="YS463" s="18"/>
      <c r="YU463" s="14"/>
      <c r="YV463" s="15"/>
      <c r="YW463" s="16"/>
      <c r="YX463" s="16"/>
      <c r="YY463" s="16"/>
      <c r="YZ463" s="17"/>
      <c r="ZA463" s="17"/>
      <c r="ZB463" s="17"/>
      <c r="ZC463" s="17"/>
      <c r="ZD463" s="17"/>
      <c r="ZE463" s="17"/>
      <c r="ZF463" s="17"/>
      <c r="ZG463" s="17"/>
      <c r="ZH463" s="17"/>
      <c r="ZI463" s="18"/>
      <c r="ZK463" s="14"/>
      <c r="ZL463" s="15"/>
      <c r="ZM463" s="16"/>
      <c r="ZN463" s="16"/>
      <c r="ZO463" s="16"/>
      <c r="ZP463" s="17"/>
      <c r="ZQ463" s="17"/>
      <c r="ZR463" s="17"/>
      <c r="ZS463" s="17"/>
      <c r="ZT463" s="17"/>
      <c r="ZU463" s="17"/>
      <c r="ZV463" s="17"/>
      <c r="ZW463" s="17"/>
      <c r="ZX463" s="17"/>
      <c r="ZY463" s="18"/>
    </row>
    <row r="464" spans="1:701" ht="23.25" customHeight="1" x14ac:dyDescent="0.3">
      <c r="A464" s="46">
        <v>107</v>
      </c>
      <c r="B464" s="47" t="s">
        <v>79</v>
      </c>
      <c r="C464" s="40">
        <v>0</v>
      </c>
      <c r="D464" s="40">
        <v>0</v>
      </c>
      <c r="E464" s="40">
        <v>0</v>
      </c>
      <c r="F464" s="40">
        <v>0</v>
      </c>
      <c r="G464" s="40">
        <v>0</v>
      </c>
      <c r="H464" s="40">
        <v>0</v>
      </c>
      <c r="I464" s="40">
        <v>0</v>
      </c>
      <c r="J464" s="40">
        <v>0</v>
      </c>
      <c r="K464" s="40">
        <v>0</v>
      </c>
      <c r="L464" s="40">
        <v>0</v>
      </c>
      <c r="M464" s="40">
        <v>0</v>
      </c>
      <c r="N464" s="40">
        <v>0</v>
      </c>
      <c r="O464" s="41">
        <v>0</v>
      </c>
    </row>
    <row r="465" spans="1:15" ht="23.25" customHeight="1" x14ac:dyDescent="0.3">
      <c r="A465" s="12">
        <v>108</v>
      </c>
      <c r="B465" s="13" t="s">
        <v>139</v>
      </c>
      <c r="C465" s="40">
        <v>1.0091284881605387E-2</v>
      </c>
      <c r="D465" s="40">
        <v>1.5500576823577385E-2</v>
      </c>
      <c r="E465" s="40">
        <v>2.1767100369298603E-3</v>
      </c>
      <c r="F465" s="40">
        <v>0</v>
      </c>
      <c r="G465" s="40">
        <v>0</v>
      </c>
      <c r="H465" s="40">
        <v>0</v>
      </c>
      <c r="I465" s="40">
        <v>0</v>
      </c>
      <c r="J465" s="40">
        <v>0</v>
      </c>
      <c r="K465" s="40">
        <v>0</v>
      </c>
      <c r="L465" s="40">
        <v>0</v>
      </c>
      <c r="M465" s="40">
        <v>0</v>
      </c>
      <c r="N465" s="40">
        <v>0</v>
      </c>
      <c r="O465" s="41">
        <v>9.3763647694376853E-3</v>
      </c>
    </row>
    <row r="466" spans="1:15" ht="28.5" customHeight="1" x14ac:dyDescent="0.3">
      <c r="A466" s="3">
        <v>109</v>
      </c>
      <c r="B466" s="13" t="s">
        <v>80</v>
      </c>
      <c r="C466" s="40">
        <v>2.2043374067620278E-2</v>
      </c>
      <c r="D466" s="40">
        <v>2.8869646411773031E-2</v>
      </c>
      <c r="E466" s="40">
        <v>2.9552670059588377E-3</v>
      </c>
      <c r="F466" s="40">
        <v>0</v>
      </c>
      <c r="G466" s="40">
        <v>0</v>
      </c>
      <c r="H466" s="40">
        <v>0.13775510204081634</v>
      </c>
      <c r="I466" s="40">
        <v>0</v>
      </c>
      <c r="J466" s="40">
        <v>0</v>
      </c>
      <c r="K466" s="40">
        <v>0</v>
      </c>
      <c r="L466" s="40">
        <v>0</v>
      </c>
      <c r="M466" s="40">
        <v>0</v>
      </c>
      <c r="N466" s="40">
        <v>0</v>
      </c>
      <c r="O466" s="41">
        <v>2.0213373677652496E-2</v>
      </c>
    </row>
    <row r="467" spans="1:15" ht="36" customHeight="1" x14ac:dyDescent="0.3">
      <c r="A467" s="12">
        <v>110</v>
      </c>
      <c r="B467" s="13" t="s">
        <v>81</v>
      </c>
      <c r="C467" s="40">
        <v>0</v>
      </c>
      <c r="D467" s="40">
        <v>0</v>
      </c>
      <c r="E467" s="40">
        <v>1.3277184723948206E-2</v>
      </c>
      <c r="F467" s="40">
        <v>0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0</v>
      </c>
      <c r="N467" s="40">
        <v>0</v>
      </c>
      <c r="O467" s="41">
        <v>9.7715843618728648E-4</v>
      </c>
    </row>
    <row r="468" spans="1:15" ht="23.25" customHeight="1" x14ac:dyDescent="0.3">
      <c r="A468" s="3">
        <v>111</v>
      </c>
      <c r="B468" s="13" t="s">
        <v>82</v>
      </c>
      <c r="C468" s="40">
        <v>0</v>
      </c>
      <c r="D468" s="40">
        <v>0</v>
      </c>
      <c r="E468" s="40">
        <v>0</v>
      </c>
      <c r="F468" s="40">
        <v>0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0</v>
      </c>
      <c r="M468" s="40">
        <v>0</v>
      </c>
      <c r="N468" s="40">
        <v>0</v>
      </c>
      <c r="O468" s="41">
        <v>0</v>
      </c>
    </row>
    <row r="469" spans="1:15" ht="23.25" customHeight="1" x14ac:dyDescent="0.3">
      <c r="A469" s="12">
        <v>112</v>
      </c>
      <c r="B469" s="13" t="s">
        <v>83</v>
      </c>
      <c r="C469" s="40">
        <v>6.1738021354801149E-3</v>
      </c>
      <c r="D469" s="40">
        <v>5.5760798628433804E-3</v>
      </c>
      <c r="E469" s="40">
        <v>0</v>
      </c>
      <c r="F469" s="40">
        <v>0</v>
      </c>
      <c r="G469" s="40">
        <v>0</v>
      </c>
      <c r="H469" s="40">
        <v>0</v>
      </c>
      <c r="I469" s="40">
        <v>0</v>
      </c>
      <c r="J469" s="40">
        <v>0</v>
      </c>
      <c r="K469" s="40">
        <v>0</v>
      </c>
      <c r="L469" s="40">
        <v>0</v>
      </c>
      <c r="M469" s="40">
        <v>0</v>
      </c>
      <c r="N469" s="40">
        <v>0</v>
      </c>
      <c r="O469" s="41">
        <v>4.1391968541577484E-3</v>
      </c>
    </row>
    <row r="470" spans="1:15" ht="23.25" customHeight="1" x14ac:dyDescent="0.3">
      <c r="A470" s="3">
        <v>113</v>
      </c>
      <c r="B470" s="13" t="s">
        <v>140</v>
      </c>
      <c r="C470" s="40">
        <v>0</v>
      </c>
      <c r="D470" s="40">
        <v>0</v>
      </c>
      <c r="E470" s="40">
        <v>1.8544849360424016E-2</v>
      </c>
      <c r="F470" s="40">
        <v>0</v>
      </c>
      <c r="G470" s="40">
        <v>0</v>
      </c>
      <c r="H470" s="40">
        <v>0</v>
      </c>
      <c r="I470" s="40">
        <v>0</v>
      </c>
      <c r="J470" s="40">
        <v>0</v>
      </c>
      <c r="K470" s="40">
        <v>0</v>
      </c>
      <c r="L470" s="40">
        <v>0</v>
      </c>
      <c r="M470" s="40">
        <v>0</v>
      </c>
      <c r="N470" s="40">
        <v>0</v>
      </c>
      <c r="O470" s="41">
        <v>1.3648417474884733E-3</v>
      </c>
    </row>
    <row r="471" spans="1:15" ht="23.25" customHeight="1" x14ac:dyDescent="0.3">
      <c r="A471" s="12">
        <v>114</v>
      </c>
      <c r="B471" s="13" t="s">
        <v>141</v>
      </c>
      <c r="C471" s="40">
        <v>2.2374853376907803E-3</v>
      </c>
      <c r="D471" s="40">
        <v>4.4195859538299154E-3</v>
      </c>
      <c r="E471" s="40">
        <v>0</v>
      </c>
      <c r="F471" s="40">
        <v>0</v>
      </c>
      <c r="G471" s="40">
        <v>0</v>
      </c>
      <c r="H471" s="40">
        <v>0</v>
      </c>
      <c r="I471" s="40">
        <v>0</v>
      </c>
      <c r="J471" s="40">
        <v>0</v>
      </c>
      <c r="K471" s="40">
        <v>0</v>
      </c>
      <c r="L471" s="40">
        <v>0</v>
      </c>
      <c r="M471" s="40">
        <v>0</v>
      </c>
      <c r="N471" s="40">
        <v>0</v>
      </c>
      <c r="O471" s="41">
        <v>2.4205368414257173E-3</v>
      </c>
    </row>
    <row r="472" spans="1:15" ht="23.25" customHeight="1" x14ac:dyDescent="0.3">
      <c r="A472" s="3">
        <v>115</v>
      </c>
      <c r="B472" s="13" t="s">
        <v>84</v>
      </c>
      <c r="C472" s="40">
        <v>2.1990638722960903E-2</v>
      </c>
      <c r="D472" s="40">
        <v>2.5560294610596043E-2</v>
      </c>
      <c r="E472" s="40">
        <v>5.598759929565406E-4</v>
      </c>
      <c r="F472" s="40">
        <v>0</v>
      </c>
      <c r="G472" s="40">
        <v>0</v>
      </c>
      <c r="H472" s="40">
        <v>0</v>
      </c>
      <c r="I472" s="40">
        <v>0</v>
      </c>
      <c r="J472" s="40">
        <v>0</v>
      </c>
      <c r="K472" s="40">
        <v>0</v>
      </c>
      <c r="L472" s="40">
        <v>0</v>
      </c>
      <c r="M472" s="40">
        <v>0</v>
      </c>
      <c r="N472" s="40">
        <v>0</v>
      </c>
      <c r="O472" s="41">
        <v>1.6971399335663277E-2</v>
      </c>
    </row>
    <row r="473" spans="1:15" ht="23.25" customHeight="1" x14ac:dyDescent="0.3">
      <c r="A473" s="12">
        <v>116</v>
      </c>
      <c r="B473" s="13" t="s">
        <v>158</v>
      </c>
      <c r="C473" s="40">
        <v>4.2037603314190415E-3</v>
      </c>
      <c r="D473" s="40">
        <v>5.4159499369799769E-3</v>
      </c>
      <c r="E473" s="40">
        <v>0</v>
      </c>
      <c r="F473" s="40">
        <v>0</v>
      </c>
      <c r="G473" s="40">
        <v>0</v>
      </c>
      <c r="H473" s="40">
        <v>0</v>
      </c>
      <c r="I473" s="40">
        <v>0</v>
      </c>
      <c r="J473" s="40">
        <v>0</v>
      </c>
      <c r="K473" s="40">
        <v>0</v>
      </c>
      <c r="L473" s="40">
        <v>0</v>
      </c>
      <c r="M473" s="40">
        <v>0</v>
      </c>
      <c r="N473" s="40">
        <v>0</v>
      </c>
      <c r="O473" s="41">
        <v>3.4396943714121242E-3</v>
      </c>
    </row>
    <row r="474" spans="1:15" ht="28.5" customHeight="1" x14ac:dyDescent="0.3">
      <c r="A474" s="3">
        <v>117</v>
      </c>
      <c r="B474" s="13" t="s">
        <v>179</v>
      </c>
      <c r="C474" s="40">
        <v>0</v>
      </c>
      <c r="D474" s="40">
        <v>0</v>
      </c>
      <c r="E474" s="40">
        <v>0</v>
      </c>
      <c r="F474" s="40">
        <v>0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1">
        <v>0</v>
      </c>
    </row>
    <row r="475" spans="1:15" ht="23.25" customHeight="1" x14ac:dyDescent="0.3">
      <c r="A475" s="12">
        <v>118</v>
      </c>
      <c r="B475" s="13" t="s">
        <v>159</v>
      </c>
      <c r="C475" s="40">
        <v>2.2878852599438147E-2</v>
      </c>
      <c r="D475" s="40">
        <v>3.5817861817125929E-2</v>
      </c>
      <c r="E475" s="40">
        <v>8.3024120775131872E-3</v>
      </c>
      <c r="F475" s="40">
        <v>0</v>
      </c>
      <c r="G475" s="40">
        <v>0.4792817444322704</v>
      </c>
      <c r="H475" s="40">
        <v>0</v>
      </c>
      <c r="I475" s="40">
        <v>4.2903979001212345E-2</v>
      </c>
      <c r="J475" s="40">
        <v>0</v>
      </c>
      <c r="K475" s="40">
        <v>1.5243489336332348E-2</v>
      </c>
      <c r="L475" s="40">
        <v>0</v>
      </c>
      <c r="M475" s="40">
        <v>0</v>
      </c>
      <c r="N475" s="40">
        <v>0</v>
      </c>
      <c r="O475" s="41">
        <v>4.5935548210143881E-2</v>
      </c>
    </row>
    <row r="476" spans="1:15" ht="23.25" customHeight="1" x14ac:dyDescent="0.3">
      <c r="A476" s="3">
        <v>119</v>
      </c>
      <c r="B476" s="13" t="s">
        <v>85</v>
      </c>
      <c r="C476" s="40">
        <v>1.2645182287252438E-2</v>
      </c>
      <c r="D476" s="40">
        <v>1.4803122035372342E-2</v>
      </c>
      <c r="E476" s="40">
        <v>0</v>
      </c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1">
        <v>9.7757002433772142E-3</v>
      </c>
    </row>
    <row r="477" spans="1:15" ht="33" customHeight="1" x14ac:dyDescent="0.3">
      <c r="A477" s="12">
        <v>120</v>
      </c>
      <c r="B477" s="13" t="s">
        <v>86</v>
      </c>
      <c r="C477" s="40">
        <v>4.339365503400301E-3</v>
      </c>
      <c r="D477" s="40">
        <v>1.0856808973538707E-2</v>
      </c>
      <c r="E477" s="40">
        <v>1.2724334625805236E-2</v>
      </c>
      <c r="F477" s="40">
        <v>0</v>
      </c>
      <c r="G477" s="40">
        <v>0</v>
      </c>
      <c r="H477" s="40">
        <v>0</v>
      </c>
      <c r="I477" s="40">
        <v>0</v>
      </c>
      <c r="J477" s="40">
        <v>2.4896265560165973E-2</v>
      </c>
      <c r="K477" s="40">
        <v>0</v>
      </c>
      <c r="L477" s="40">
        <v>0</v>
      </c>
      <c r="M477" s="40">
        <v>0</v>
      </c>
      <c r="N477" s="40">
        <v>0</v>
      </c>
      <c r="O477" s="41">
        <v>6.6552865914344074E-3</v>
      </c>
    </row>
    <row r="478" spans="1:15" ht="28.5" customHeight="1" x14ac:dyDescent="0.3">
      <c r="A478" s="3">
        <v>121</v>
      </c>
      <c r="B478" s="13" t="s">
        <v>180</v>
      </c>
      <c r="C478" s="40">
        <v>5.2547004142738021E-3</v>
      </c>
      <c r="D478" s="40">
        <v>5.0921316424562078E-3</v>
      </c>
      <c r="E478" s="40">
        <v>0</v>
      </c>
      <c r="F478" s="40">
        <v>0</v>
      </c>
      <c r="G478" s="40">
        <v>0</v>
      </c>
      <c r="H478" s="40">
        <v>0</v>
      </c>
      <c r="I478" s="40">
        <v>0</v>
      </c>
      <c r="J478" s="40">
        <v>0</v>
      </c>
      <c r="K478" s="40">
        <v>0</v>
      </c>
      <c r="L478" s="40">
        <v>0</v>
      </c>
      <c r="M478" s="40">
        <v>0</v>
      </c>
      <c r="N478" s="40">
        <v>0</v>
      </c>
      <c r="O478" s="41">
        <v>3.6558197376085322E-3</v>
      </c>
    </row>
    <row r="479" spans="1:15" ht="23.25" customHeight="1" x14ac:dyDescent="0.3">
      <c r="A479" s="12">
        <v>122</v>
      </c>
      <c r="B479" s="13" t="s">
        <v>142</v>
      </c>
      <c r="C479" s="40">
        <v>9.1458154880693834E-3</v>
      </c>
      <c r="D479" s="40">
        <v>6.9496387824716788E-3</v>
      </c>
      <c r="E479" s="40">
        <v>1.6466940969310017E-2</v>
      </c>
      <c r="F479" s="40">
        <v>0</v>
      </c>
      <c r="G479" s="40">
        <v>0</v>
      </c>
      <c r="H479" s="40">
        <v>0.11479591836734694</v>
      </c>
      <c r="I479" s="40">
        <v>0</v>
      </c>
      <c r="J479" s="40">
        <v>0</v>
      </c>
      <c r="K479" s="40">
        <v>0</v>
      </c>
      <c r="L479" s="40">
        <v>0</v>
      </c>
      <c r="M479" s="40">
        <v>0</v>
      </c>
      <c r="N479" s="40">
        <v>0</v>
      </c>
      <c r="O479" s="41">
        <v>8.323039084347136E-3</v>
      </c>
    </row>
    <row r="480" spans="1:15" ht="26.25" customHeight="1" x14ac:dyDescent="0.3">
      <c r="A480" s="3">
        <v>123</v>
      </c>
      <c r="B480" s="13" t="s">
        <v>87</v>
      </c>
      <c r="C480" s="40">
        <v>1.4916568917938534E-3</v>
      </c>
      <c r="D480" s="40">
        <v>1.7934551696701109E-3</v>
      </c>
      <c r="E480" s="40">
        <v>0</v>
      </c>
      <c r="F480" s="40">
        <v>0</v>
      </c>
      <c r="G480" s="40">
        <v>0</v>
      </c>
      <c r="H480" s="40">
        <v>0</v>
      </c>
      <c r="I480" s="40">
        <v>0</v>
      </c>
      <c r="J480" s="40">
        <v>0</v>
      </c>
      <c r="K480" s="40">
        <v>0</v>
      </c>
      <c r="L480" s="40">
        <v>0</v>
      </c>
      <c r="M480" s="40">
        <v>0</v>
      </c>
      <c r="N480" s="40">
        <v>0</v>
      </c>
      <c r="O480" s="41">
        <v>1.1712932945593594E-3</v>
      </c>
    </row>
    <row r="481" spans="1:32" ht="23.25" customHeight="1" x14ac:dyDescent="0.3">
      <c r="A481" s="12">
        <v>124</v>
      </c>
      <c r="B481" s="13" t="s">
        <v>143</v>
      </c>
      <c r="C481" s="40">
        <v>0</v>
      </c>
      <c r="D481" s="40">
        <v>0</v>
      </c>
      <c r="E481" s="40">
        <v>0</v>
      </c>
      <c r="F481" s="40">
        <v>0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0</v>
      </c>
      <c r="M481" s="40">
        <v>0</v>
      </c>
      <c r="N481" s="40">
        <v>0</v>
      </c>
      <c r="O481" s="41">
        <v>0</v>
      </c>
    </row>
    <row r="482" spans="1:32" ht="37.5" customHeight="1" x14ac:dyDescent="0.3">
      <c r="A482" s="3">
        <v>125</v>
      </c>
      <c r="B482" s="13" t="s">
        <v>88</v>
      </c>
      <c r="C482" s="40">
        <v>0</v>
      </c>
      <c r="D482" s="40">
        <v>0</v>
      </c>
      <c r="E482" s="40">
        <v>0</v>
      </c>
      <c r="F482" s="40">
        <v>0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0</v>
      </c>
      <c r="M482" s="40">
        <v>0</v>
      </c>
      <c r="N482" s="40">
        <v>0</v>
      </c>
      <c r="O482" s="41">
        <v>0</v>
      </c>
    </row>
    <row r="483" spans="1:32" ht="28.5" customHeight="1" x14ac:dyDescent="0.3">
      <c r="A483" s="12">
        <v>126</v>
      </c>
      <c r="B483" s="13" t="s">
        <v>196</v>
      </c>
      <c r="C483" s="40">
        <v>0</v>
      </c>
      <c r="D483" s="40">
        <v>1.1209094810438194E-3</v>
      </c>
      <c r="E483" s="40">
        <v>0</v>
      </c>
      <c r="F483" s="40">
        <v>0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0</v>
      </c>
      <c r="N483" s="40">
        <v>0</v>
      </c>
      <c r="O483" s="41">
        <v>4.3010910158395823E-4</v>
      </c>
    </row>
    <row r="484" spans="1:32" ht="35.25" customHeight="1" x14ac:dyDescent="0.3">
      <c r="A484" s="3">
        <v>127</v>
      </c>
      <c r="B484" s="13" t="s">
        <v>89</v>
      </c>
      <c r="C484" s="40">
        <v>0</v>
      </c>
      <c r="D484" s="40">
        <v>0</v>
      </c>
      <c r="E484" s="40">
        <v>2.1187024928753042E-2</v>
      </c>
      <c r="F484" s="40">
        <v>0</v>
      </c>
      <c r="G484" s="40">
        <v>0</v>
      </c>
      <c r="H484" s="40">
        <v>0</v>
      </c>
      <c r="I484" s="40">
        <v>0</v>
      </c>
      <c r="J484" s="40">
        <v>0</v>
      </c>
      <c r="K484" s="40">
        <v>0</v>
      </c>
      <c r="L484" s="40">
        <v>0</v>
      </c>
      <c r="M484" s="40">
        <v>0</v>
      </c>
      <c r="N484" s="40">
        <v>0</v>
      </c>
      <c r="O484" s="41">
        <v>1.55929743972749E-3</v>
      </c>
    </row>
    <row r="485" spans="1:32" ht="33.75" customHeight="1" x14ac:dyDescent="0.3">
      <c r="A485" s="12">
        <v>128</v>
      </c>
      <c r="B485" s="13" t="s">
        <v>144</v>
      </c>
      <c r="C485" s="40">
        <v>0</v>
      </c>
      <c r="D485" s="40">
        <v>0</v>
      </c>
      <c r="E485" s="40">
        <v>1.3933227652165517E-2</v>
      </c>
      <c r="F485" s="40">
        <v>0</v>
      </c>
      <c r="G485" s="40">
        <v>0</v>
      </c>
      <c r="H485" s="40">
        <v>0</v>
      </c>
      <c r="I485" s="40">
        <v>0</v>
      </c>
      <c r="J485" s="40">
        <v>0</v>
      </c>
      <c r="K485" s="40">
        <v>0</v>
      </c>
      <c r="L485" s="40">
        <v>0</v>
      </c>
      <c r="M485" s="40">
        <v>0</v>
      </c>
      <c r="N485" s="40">
        <v>0</v>
      </c>
      <c r="O485" s="41">
        <v>1.0254411026664439E-3</v>
      </c>
    </row>
    <row r="486" spans="1:32" ht="42.75" customHeight="1" x14ac:dyDescent="0.3">
      <c r="A486" s="3">
        <v>129</v>
      </c>
      <c r="B486" s="13" t="s">
        <v>145</v>
      </c>
      <c r="C486" s="40">
        <v>0</v>
      </c>
      <c r="D486" s="40">
        <v>0</v>
      </c>
      <c r="E486" s="40">
        <v>0</v>
      </c>
      <c r="F486" s="40">
        <v>0</v>
      </c>
      <c r="G486" s="40">
        <v>0</v>
      </c>
      <c r="H486" s="40">
        <v>0</v>
      </c>
      <c r="I486" s="40">
        <v>0</v>
      </c>
      <c r="J486" s="40">
        <v>0</v>
      </c>
      <c r="K486" s="40">
        <v>0</v>
      </c>
      <c r="L486" s="40">
        <v>0</v>
      </c>
      <c r="M486" s="40">
        <v>0</v>
      </c>
      <c r="N486" s="40">
        <v>0</v>
      </c>
      <c r="O486" s="41">
        <v>0</v>
      </c>
    </row>
    <row r="487" spans="1:32" ht="33.75" customHeight="1" x14ac:dyDescent="0.3">
      <c r="A487" s="12">
        <v>130</v>
      </c>
      <c r="B487" s="13" t="s">
        <v>90</v>
      </c>
      <c r="C487" s="40">
        <v>1.3221504268172792E-3</v>
      </c>
      <c r="D487" s="40">
        <v>4.8038977759020827E-4</v>
      </c>
      <c r="E487" s="40">
        <v>6.7013862968704051E-3</v>
      </c>
      <c r="F487" s="40">
        <v>0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0</v>
      </c>
      <c r="M487" s="40">
        <v>0</v>
      </c>
      <c r="N487" s="40">
        <v>0</v>
      </c>
      <c r="O487" s="41">
        <v>1.1057519995849082E-3</v>
      </c>
    </row>
    <row r="488" spans="1:32" ht="38.25" customHeight="1" x14ac:dyDescent="0.3">
      <c r="A488" s="3">
        <v>131</v>
      </c>
      <c r="B488" s="13" t="s">
        <v>160</v>
      </c>
      <c r="C488" s="40">
        <v>1.3221504268172792E-3</v>
      </c>
      <c r="D488" s="40">
        <v>1.4411693327706246E-3</v>
      </c>
      <c r="E488" s="40">
        <v>0</v>
      </c>
      <c r="F488" s="40">
        <v>0</v>
      </c>
      <c r="G488" s="40">
        <v>0</v>
      </c>
      <c r="H488" s="40">
        <v>0</v>
      </c>
      <c r="I488" s="40">
        <v>0</v>
      </c>
      <c r="J488" s="40">
        <v>0</v>
      </c>
      <c r="K488" s="40">
        <v>0</v>
      </c>
      <c r="L488" s="40">
        <v>0</v>
      </c>
      <c r="M488" s="40">
        <v>0</v>
      </c>
      <c r="N488" s="40">
        <v>0</v>
      </c>
      <c r="O488" s="41">
        <v>9.812162924353236E-4</v>
      </c>
    </row>
    <row r="489" spans="1:32" s="20" customFormat="1" ht="38.25" customHeight="1" x14ac:dyDescent="0.3">
      <c r="A489" s="12">
        <v>132</v>
      </c>
      <c r="B489" s="13" t="s">
        <v>169</v>
      </c>
      <c r="C489" s="40">
        <v>2.0679788727142059E-3</v>
      </c>
      <c r="D489" s="40">
        <v>3.2986764727860967E-3</v>
      </c>
      <c r="E489" s="40">
        <v>0</v>
      </c>
      <c r="F489" s="40">
        <v>0</v>
      </c>
      <c r="G489" s="40">
        <v>0</v>
      </c>
      <c r="H489" s="40">
        <v>0</v>
      </c>
      <c r="I489" s="40">
        <v>0</v>
      </c>
      <c r="J489" s="40">
        <v>0</v>
      </c>
      <c r="K489" s="40">
        <v>0</v>
      </c>
      <c r="L489" s="40">
        <v>0</v>
      </c>
      <c r="M489" s="40">
        <v>0</v>
      </c>
      <c r="N489" s="40">
        <v>0</v>
      </c>
      <c r="O489" s="41">
        <v>1.9355278839298246E-3</v>
      </c>
      <c r="P489" s="15"/>
      <c r="AE489" s="14"/>
      <c r="AF489" s="15"/>
    </row>
    <row r="490" spans="1:32" ht="38.25" customHeight="1" x14ac:dyDescent="0.3">
      <c r="A490" s="3">
        <v>133</v>
      </c>
      <c r="B490" s="13" t="s">
        <v>181</v>
      </c>
      <c r="C490" s="40">
        <v>1.6272620637751128E-3</v>
      </c>
      <c r="D490" s="40">
        <v>7.686236441443331E-4</v>
      </c>
      <c r="E490" s="40">
        <v>0</v>
      </c>
      <c r="F490" s="40">
        <v>0</v>
      </c>
      <c r="G490" s="40">
        <v>0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0</v>
      </c>
      <c r="N490" s="40">
        <v>0</v>
      </c>
      <c r="O490" s="41">
        <v>8.2197057212643129E-4</v>
      </c>
      <c r="P490" s="15"/>
      <c r="AE490" s="14"/>
      <c r="AF490" s="15"/>
    </row>
    <row r="491" spans="1:32" ht="33.75" customHeight="1" x14ac:dyDescent="0.3">
      <c r="A491" s="12">
        <v>134</v>
      </c>
      <c r="B491" s="13" t="s">
        <v>91</v>
      </c>
      <c r="C491" s="40">
        <v>4.765015071008143E-3</v>
      </c>
      <c r="D491" s="40">
        <v>4.8999757314201241E-3</v>
      </c>
      <c r="E491" s="40">
        <v>0</v>
      </c>
      <c r="F491" s="40">
        <v>0</v>
      </c>
      <c r="G491" s="40">
        <v>0</v>
      </c>
      <c r="H491" s="40">
        <v>0</v>
      </c>
      <c r="I491" s="40">
        <v>0</v>
      </c>
      <c r="J491" s="40">
        <v>0</v>
      </c>
      <c r="K491" s="40">
        <v>0</v>
      </c>
      <c r="L491" s="40">
        <v>0</v>
      </c>
      <c r="M491" s="40">
        <v>0</v>
      </c>
      <c r="N491" s="40">
        <v>0</v>
      </c>
      <c r="O491" s="41">
        <v>3.4234871650199788E-3</v>
      </c>
    </row>
    <row r="492" spans="1:32" ht="23.25" customHeight="1" x14ac:dyDescent="0.3">
      <c r="A492" s="3">
        <v>135</v>
      </c>
      <c r="B492" s="13" t="s">
        <v>92</v>
      </c>
      <c r="C492" s="40">
        <v>2.9155111975970776E-3</v>
      </c>
      <c r="D492" s="40">
        <v>2.1457410065695969E-3</v>
      </c>
      <c r="E492" s="40">
        <v>1.0227946374857837E-2</v>
      </c>
      <c r="F492" s="40">
        <v>0</v>
      </c>
      <c r="G492" s="40">
        <v>0</v>
      </c>
      <c r="H492" s="40">
        <v>5.1020408163265307E-2</v>
      </c>
      <c r="I492" s="40">
        <v>0</v>
      </c>
      <c r="J492" s="40">
        <v>0</v>
      </c>
      <c r="K492" s="40">
        <v>0</v>
      </c>
      <c r="L492" s="40">
        <v>0</v>
      </c>
      <c r="M492" s="40">
        <v>0</v>
      </c>
      <c r="N492" s="40">
        <v>0</v>
      </c>
      <c r="O492" s="41">
        <v>3.1791717233511933E-3</v>
      </c>
    </row>
    <row r="493" spans="1:32" ht="23.25" customHeight="1" x14ac:dyDescent="0.3">
      <c r="A493" s="12">
        <v>136</v>
      </c>
      <c r="B493" s="13" t="s">
        <v>146</v>
      </c>
      <c r="C493" s="40">
        <v>3.1000849039049027E-3</v>
      </c>
      <c r="D493" s="40">
        <v>3.2844427015982385E-3</v>
      </c>
      <c r="E493" s="40">
        <v>0</v>
      </c>
      <c r="F493" s="40">
        <v>0</v>
      </c>
      <c r="G493" s="40">
        <v>0</v>
      </c>
      <c r="H493" s="40">
        <v>8.9285714285714288E-2</v>
      </c>
      <c r="I493" s="40">
        <v>0</v>
      </c>
      <c r="J493" s="40">
        <v>0</v>
      </c>
      <c r="K493" s="40">
        <v>0</v>
      </c>
      <c r="L493" s="40">
        <v>0</v>
      </c>
      <c r="M493" s="40">
        <v>0</v>
      </c>
      <c r="N493" s="40">
        <v>0</v>
      </c>
      <c r="O493" s="41">
        <v>3.4172422778669803E-3</v>
      </c>
    </row>
    <row r="494" spans="1:32" ht="23.25" customHeight="1" x14ac:dyDescent="0.3">
      <c r="A494" s="3">
        <v>137</v>
      </c>
      <c r="B494" s="13" t="s">
        <v>147</v>
      </c>
      <c r="C494" s="40">
        <v>1.6950646497657423E-3</v>
      </c>
      <c r="D494" s="40">
        <v>2.5941047989871246E-3</v>
      </c>
      <c r="E494" s="40">
        <v>0</v>
      </c>
      <c r="F494" s="40">
        <v>0</v>
      </c>
      <c r="G494" s="40">
        <v>0</v>
      </c>
      <c r="H494" s="40">
        <v>0</v>
      </c>
      <c r="I494" s="40">
        <v>0</v>
      </c>
      <c r="J494" s="40">
        <v>0</v>
      </c>
      <c r="K494" s="40">
        <v>0</v>
      </c>
      <c r="L494" s="40">
        <v>0</v>
      </c>
      <c r="M494" s="40">
        <v>0</v>
      </c>
      <c r="N494" s="40">
        <v>0</v>
      </c>
      <c r="O494" s="41">
        <v>1.5443939084993656E-3</v>
      </c>
    </row>
    <row r="495" spans="1:32" ht="23.25" customHeight="1" x14ac:dyDescent="0.3">
      <c r="A495" s="12">
        <v>138</v>
      </c>
      <c r="B495" s="13" t="s">
        <v>93</v>
      </c>
      <c r="C495" s="40">
        <v>0</v>
      </c>
      <c r="D495" s="40">
        <v>0</v>
      </c>
      <c r="E495" s="40">
        <v>1.3587202332597081E-2</v>
      </c>
      <c r="F495" s="40">
        <v>0</v>
      </c>
      <c r="G495" s="40">
        <v>0</v>
      </c>
      <c r="H495" s="40">
        <v>0</v>
      </c>
      <c r="I495" s="40">
        <v>0</v>
      </c>
      <c r="J495" s="40">
        <v>0</v>
      </c>
      <c r="K495" s="40">
        <v>0</v>
      </c>
      <c r="L495" s="40">
        <v>0</v>
      </c>
      <c r="M495" s="40">
        <v>0</v>
      </c>
      <c r="N495" s="40">
        <v>0</v>
      </c>
      <c r="O495" s="41">
        <v>9.999747431044786E-4</v>
      </c>
    </row>
    <row r="496" spans="1:32" ht="23.25" customHeight="1" x14ac:dyDescent="0.3">
      <c r="A496" s="3">
        <v>139</v>
      </c>
      <c r="B496" s="13" t="s">
        <v>94</v>
      </c>
      <c r="C496" s="40">
        <v>0</v>
      </c>
      <c r="D496" s="40">
        <v>0</v>
      </c>
      <c r="E496" s="40">
        <v>8.3867228152760542E-3</v>
      </c>
      <c r="F496" s="40">
        <v>0</v>
      </c>
      <c r="G496" s="40">
        <v>0</v>
      </c>
      <c r="H496" s="40">
        <v>0</v>
      </c>
      <c r="I496" s="40">
        <v>0</v>
      </c>
      <c r="J496" s="40">
        <v>0</v>
      </c>
      <c r="K496" s="40">
        <v>0</v>
      </c>
      <c r="L496" s="40">
        <v>0</v>
      </c>
      <c r="M496" s="40">
        <v>0</v>
      </c>
      <c r="N496" s="40">
        <v>0</v>
      </c>
      <c r="O496" s="41">
        <v>6.1723604222585601E-4</v>
      </c>
    </row>
    <row r="497" spans="1:15" ht="23.25" customHeight="1" x14ac:dyDescent="0.3">
      <c r="A497" s="12">
        <v>140</v>
      </c>
      <c r="B497" s="13" t="s">
        <v>95</v>
      </c>
      <c r="C497" s="40">
        <v>0</v>
      </c>
      <c r="D497" s="40">
        <v>0</v>
      </c>
      <c r="E497" s="40">
        <v>0</v>
      </c>
      <c r="F497" s="40">
        <v>0</v>
      </c>
      <c r="G497" s="40">
        <v>0</v>
      </c>
      <c r="H497" s="40">
        <v>0</v>
      </c>
      <c r="I497" s="40">
        <v>0</v>
      </c>
      <c r="J497" s="40">
        <v>0</v>
      </c>
      <c r="K497" s="40">
        <v>0</v>
      </c>
      <c r="L497" s="40">
        <v>0</v>
      </c>
      <c r="M497" s="40">
        <v>0</v>
      </c>
      <c r="N497" s="40">
        <v>0</v>
      </c>
      <c r="O497" s="41">
        <v>0</v>
      </c>
    </row>
    <row r="498" spans="1:15" ht="23.25" customHeight="1" x14ac:dyDescent="0.3">
      <c r="A498" s="3">
        <v>141</v>
      </c>
      <c r="B498" s="13" t="s">
        <v>96</v>
      </c>
      <c r="C498" s="40">
        <v>0</v>
      </c>
      <c r="D498" s="40">
        <v>0</v>
      </c>
      <c r="E498" s="40">
        <v>0</v>
      </c>
      <c r="F498" s="40">
        <v>0</v>
      </c>
      <c r="G498" s="40">
        <v>0</v>
      </c>
      <c r="H498" s="40">
        <v>0</v>
      </c>
      <c r="I498" s="40">
        <v>0</v>
      </c>
      <c r="J498" s="40">
        <v>0</v>
      </c>
      <c r="K498" s="40">
        <v>0</v>
      </c>
      <c r="L498" s="40">
        <v>0</v>
      </c>
      <c r="M498" s="40">
        <v>0</v>
      </c>
      <c r="N498" s="40">
        <v>0</v>
      </c>
      <c r="O498" s="41">
        <v>0</v>
      </c>
    </row>
    <row r="499" spans="1:15" ht="23.25" customHeight="1" x14ac:dyDescent="0.3">
      <c r="A499" s="12">
        <v>142</v>
      </c>
      <c r="B499" s="13" t="s">
        <v>97</v>
      </c>
      <c r="C499" s="40">
        <v>3.5596357645080591E-3</v>
      </c>
      <c r="D499" s="40">
        <v>6.5333009752268321E-3</v>
      </c>
      <c r="E499" s="40">
        <v>5.6720927066820663E-3</v>
      </c>
      <c r="F499" s="40">
        <v>0</v>
      </c>
      <c r="G499" s="40">
        <v>2.1572645885017793E-2</v>
      </c>
      <c r="H499" s="40">
        <v>0</v>
      </c>
      <c r="I499" s="40">
        <v>0</v>
      </c>
      <c r="J499" s="40">
        <v>0</v>
      </c>
      <c r="K499" s="40">
        <v>0</v>
      </c>
      <c r="L499" s="40">
        <v>0</v>
      </c>
      <c r="M499" s="40">
        <v>0</v>
      </c>
      <c r="N499" s="40">
        <v>0</v>
      </c>
      <c r="O499" s="41">
        <v>5.0671691308907738E-3</v>
      </c>
    </row>
    <row r="500" spans="1:15" ht="23.25" customHeight="1" x14ac:dyDescent="0.3">
      <c r="A500" s="3">
        <v>143</v>
      </c>
      <c r="B500" s="13" t="s">
        <v>98</v>
      </c>
      <c r="C500" s="40">
        <v>0</v>
      </c>
      <c r="D500" s="40">
        <v>0</v>
      </c>
      <c r="E500" s="40">
        <v>0</v>
      </c>
      <c r="F500" s="40">
        <v>0</v>
      </c>
      <c r="G500" s="40">
        <v>0</v>
      </c>
      <c r="H500" s="40">
        <v>0</v>
      </c>
      <c r="I500" s="40">
        <v>0</v>
      </c>
      <c r="J500" s="40">
        <v>0</v>
      </c>
      <c r="K500" s="40">
        <v>0</v>
      </c>
      <c r="L500" s="40">
        <v>0</v>
      </c>
      <c r="M500" s="40">
        <v>0</v>
      </c>
      <c r="N500" s="40">
        <v>0</v>
      </c>
      <c r="O500" s="41">
        <v>0</v>
      </c>
    </row>
    <row r="501" spans="1:15" ht="23.25" customHeight="1" x14ac:dyDescent="0.3">
      <c r="A501" s="12">
        <v>144</v>
      </c>
      <c r="B501" s="13" t="s">
        <v>148</v>
      </c>
      <c r="C501" s="40">
        <v>0</v>
      </c>
      <c r="D501" s="40">
        <v>0</v>
      </c>
      <c r="E501" s="40">
        <v>0</v>
      </c>
      <c r="F501" s="40">
        <v>0</v>
      </c>
      <c r="G501" s="40">
        <v>0</v>
      </c>
      <c r="H501" s="40">
        <v>0</v>
      </c>
      <c r="I501" s="40">
        <v>0</v>
      </c>
      <c r="J501" s="40">
        <v>0</v>
      </c>
      <c r="K501" s="40">
        <v>0</v>
      </c>
      <c r="L501" s="40">
        <v>0</v>
      </c>
      <c r="M501" s="40">
        <v>0</v>
      </c>
      <c r="N501" s="40">
        <v>0</v>
      </c>
      <c r="O501" s="41">
        <v>0</v>
      </c>
    </row>
    <row r="502" spans="1:15" ht="23.25" customHeight="1" x14ac:dyDescent="0.3">
      <c r="A502" s="3">
        <v>145</v>
      </c>
      <c r="B502" s="13" t="s">
        <v>99</v>
      </c>
      <c r="C502" s="40">
        <v>2.1459518466034302E-2</v>
      </c>
      <c r="D502" s="40">
        <v>2.6969437958193988E-2</v>
      </c>
      <c r="E502" s="40">
        <v>5.0015588704117632E-3</v>
      </c>
      <c r="F502" s="40">
        <v>0</v>
      </c>
      <c r="G502" s="40">
        <v>0</v>
      </c>
      <c r="H502" s="40">
        <v>1.0204081632653062E-2</v>
      </c>
      <c r="I502" s="40">
        <v>0</v>
      </c>
      <c r="J502" s="40">
        <v>8.0912863070539409E-2</v>
      </c>
      <c r="K502" s="40">
        <v>0</v>
      </c>
      <c r="L502" s="40">
        <v>0</v>
      </c>
      <c r="M502" s="40">
        <v>0</v>
      </c>
      <c r="N502" s="40">
        <v>0</v>
      </c>
      <c r="O502" s="41">
        <v>1.8278006142702835E-2</v>
      </c>
    </row>
    <row r="503" spans="1:15" ht="23.25" customHeight="1" x14ac:dyDescent="0.3">
      <c r="A503" s="12">
        <v>146</v>
      </c>
      <c r="B503" s="13" t="s">
        <v>100</v>
      </c>
      <c r="C503" s="40">
        <v>7.2548767009973777E-3</v>
      </c>
      <c r="D503" s="40">
        <v>8.614990011451067E-3</v>
      </c>
      <c r="E503" s="40">
        <v>0</v>
      </c>
      <c r="F503" s="40">
        <v>0</v>
      </c>
      <c r="G503" s="40">
        <v>0</v>
      </c>
      <c r="H503" s="40">
        <v>0</v>
      </c>
      <c r="I503" s="40">
        <v>0</v>
      </c>
      <c r="J503" s="40">
        <v>0</v>
      </c>
      <c r="K503" s="40">
        <v>0</v>
      </c>
      <c r="L503" s="40">
        <v>0</v>
      </c>
      <c r="M503" s="40">
        <v>0</v>
      </c>
      <c r="N503" s="40">
        <v>0</v>
      </c>
      <c r="O503" s="41">
        <v>5.6554094994903745E-3</v>
      </c>
    </row>
    <row r="504" spans="1:15" ht="23.25" customHeight="1" x14ac:dyDescent="0.3">
      <c r="A504" s="3">
        <v>147</v>
      </c>
      <c r="B504" s="13" t="s">
        <v>101</v>
      </c>
      <c r="C504" s="40">
        <v>1.5180245641235428E-3</v>
      </c>
      <c r="D504" s="40">
        <v>1.4055849048009797E-3</v>
      </c>
      <c r="E504" s="40">
        <v>9.4111861027800607E-3</v>
      </c>
      <c r="F504" s="40">
        <v>0</v>
      </c>
      <c r="G504" s="40">
        <v>0</v>
      </c>
      <c r="H504" s="40">
        <v>0</v>
      </c>
      <c r="I504" s="40">
        <v>0</v>
      </c>
      <c r="J504" s="40">
        <v>0</v>
      </c>
      <c r="K504" s="40">
        <v>0</v>
      </c>
      <c r="L504" s="40">
        <v>0</v>
      </c>
      <c r="M504" s="40">
        <v>0</v>
      </c>
      <c r="N504" s="40">
        <v>0</v>
      </c>
      <c r="O504" s="41">
        <v>1.7236351404815845E-3</v>
      </c>
    </row>
    <row r="505" spans="1:15" ht="23.25" customHeight="1" x14ac:dyDescent="0.3">
      <c r="A505" s="12">
        <v>148</v>
      </c>
      <c r="B505" s="13" t="s">
        <v>149</v>
      </c>
      <c r="C505" s="40">
        <v>2.474794388657984E-3</v>
      </c>
      <c r="D505" s="40">
        <v>4.7718717907294025E-3</v>
      </c>
      <c r="E505" s="40">
        <v>0</v>
      </c>
      <c r="F505" s="40">
        <v>0</v>
      </c>
      <c r="G505" s="40">
        <v>0</v>
      </c>
      <c r="H505" s="40">
        <v>0</v>
      </c>
      <c r="I505" s="40">
        <v>0.84650562763721515</v>
      </c>
      <c r="J505" s="40">
        <v>0</v>
      </c>
      <c r="K505" s="40">
        <v>0</v>
      </c>
      <c r="L505" s="40">
        <v>0</v>
      </c>
      <c r="M505" s="40">
        <v>3.2267654321185911E-2</v>
      </c>
      <c r="N505" s="40">
        <v>0</v>
      </c>
      <c r="O505" s="41">
        <v>4.502627439973008E-2</v>
      </c>
    </row>
    <row r="506" spans="1:15" ht="30.75" customHeight="1" x14ac:dyDescent="0.3">
      <c r="A506" s="3">
        <v>149</v>
      </c>
      <c r="B506" s="13" t="s">
        <v>102</v>
      </c>
      <c r="C506" s="40">
        <v>1.0068684019608511E-2</v>
      </c>
      <c r="D506" s="40">
        <v>1.1913666484237164E-2</v>
      </c>
      <c r="E506" s="40">
        <v>6.0743251847590798E-3</v>
      </c>
      <c r="F506" s="40">
        <v>0</v>
      </c>
      <c r="G506" s="40">
        <v>0</v>
      </c>
      <c r="H506" s="40">
        <v>1.0204081632653062E-2</v>
      </c>
      <c r="I506" s="40">
        <v>3.8789898823013903E-2</v>
      </c>
      <c r="J506" s="40">
        <v>0</v>
      </c>
      <c r="K506" s="40">
        <v>0</v>
      </c>
      <c r="L506" s="40">
        <v>0</v>
      </c>
      <c r="M506" s="40">
        <v>0</v>
      </c>
      <c r="N506" s="40">
        <v>0</v>
      </c>
      <c r="O506" s="41">
        <v>1.0313705861000052E-2</v>
      </c>
    </row>
    <row r="507" spans="1:15" ht="33.75" customHeight="1" x14ac:dyDescent="0.3">
      <c r="A507" s="12">
        <v>150</v>
      </c>
      <c r="B507" s="13" t="s">
        <v>103</v>
      </c>
      <c r="C507" s="40">
        <v>0.10851803887800283</v>
      </c>
      <c r="D507" s="40">
        <v>0.11890180761777198</v>
      </c>
      <c r="E507" s="40">
        <v>1.8439460938220433E-2</v>
      </c>
      <c r="F507" s="40">
        <v>0.89090909090909098</v>
      </c>
      <c r="G507" s="40">
        <v>0.10672782701008805</v>
      </c>
      <c r="H507" s="40">
        <v>0</v>
      </c>
      <c r="I507" s="40">
        <v>3.621043585414345E-2</v>
      </c>
      <c r="J507" s="40">
        <v>0</v>
      </c>
      <c r="K507" s="40">
        <v>0.91616080865017202</v>
      </c>
      <c r="L507" s="40">
        <v>3.8105502203575766E-3</v>
      </c>
      <c r="M507" s="40">
        <v>0</v>
      </c>
      <c r="N507" s="40">
        <v>0</v>
      </c>
      <c r="O507" s="41">
        <v>9.465225938018948E-2</v>
      </c>
    </row>
    <row r="508" spans="1:15" ht="23.25" customHeight="1" x14ac:dyDescent="0.3">
      <c r="A508" s="3">
        <v>151</v>
      </c>
      <c r="B508" s="13" t="s">
        <v>150</v>
      </c>
      <c r="C508" s="40">
        <v>0</v>
      </c>
      <c r="D508" s="40">
        <v>0</v>
      </c>
      <c r="E508" s="40">
        <v>6.5740419533744073E-3</v>
      </c>
      <c r="F508" s="40">
        <v>0</v>
      </c>
      <c r="G508" s="40">
        <v>0</v>
      </c>
      <c r="H508" s="40">
        <v>0</v>
      </c>
      <c r="I508" s="40">
        <v>0</v>
      </c>
      <c r="J508" s="40">
        <v>0</v>
      </c>
      <c r="K508" s="40">
        <v>0</v>
      </c>
      <c r="L508" s="40">
        <v>0</v>
      </c>
      <c r="M508" s="40">
        <v>0</v>
      </c>
      <c r="N508" s="40">
        <v>0</v>
      </c>
      <c r="O508" s="41">
        <v>4.8382851396215989E-4</v>
      </c>
    </row>
    <row r="509" spans="1:15" ht="23.25" customHeight="1" x14ac:dyDescent="0.3">
      <c r="A509" s="12">
        <v>152</v>
      </c>
      <c r="B509" s="13" t="s">
        <v>104</v>
      </c>
      <c r="C509" s="40">
        <v>0</v>
      </c>
      <c r="D509" s="40">
        <v>0</v>
      </c>
      <c r="E509" s="40">
        <v>1.6599993852342041E-2</v>
      </c>
      <c r="F509" s="40">
        <v>0</v>
      </c>
      <c r="G509" s="40">
        <v>0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0</v>
      </c>
      <c r="N509" s="40">
        <v>0</v>
      </c>
      <c r="O509" s="41">
        <v>1.2217065869555492E-3</v>
      </c>
    </row>
    <row r="510" spans="1:15" ht="23.25" customHeight="1" x14ac:dyDescent="0.3">
      <c r="A510" s="3">
        <v>153</v>
      </c>
      <c r="B510" s="13" t="s">
        <v>105</v>
      </c>
      <c r="C510" s="40">
        <v>0</v>
      </c>
      <c r="D510" s="40">
        <v>0</v>
      </c>
      <c r="E510" s="40">
        <v>0</v>
      </c>
      <c r="F510" s="40">
        <v>0</v>
      </c>
      <c r="G510" s="40">
        <v>0</v>
      </c>
      <c r="H510" s="40">
        <v>0</v>
      </c>
      <c r="I510" s="40">
        <v>0</v>
      </c>
      <c r="J510" s="40">
        <v>0</v>
      </c>
      <c r="K510" s="40">
        <v>0</v>
      </c>
      <c r="L510" s="40">
        <v>0</v>
      </c>
      <c r="M510" s="40">
        <v>0</v>
      </c>
      <c r="N510" s="40">
        <v>0</v>
      </c>
      <c r="O510" s="41">
        <v>0</v>
      </c>
    </row>
    <row r="511" spans="1:15" ht="23.25" customHeight="1" x14ac:dyDescent="0.3">
      <c r="A511" s="12">
        <v>154</v>
      </c>
      <c r="B511" s="13" t="s">
        <v>106</v>
      </c>
      <c r="C511" s="40">
        <v>0</v>
      </c>
      <c r="D511" s="40">
        <v>0</v>
      </c>
      <c r="E511" s="40">
        <v>3.0345717936670347E-2</v>
      </c>
      <c r="F511" s="40">
        <v>0</v>
      </c>
      <c r="G511" s="40">
        <v>0</v>
      </c>
      <c r="H511" s="40">
        <v>0</v>
      </c>
      <c r="I511" s="40">
        <v>0</v>
      </c>
      <c r="J511" s="40">
        <v>0</v>
      </c>
      <c r="K511" s="40">
        <v>0</v>
      </c>
      <c r="L511" s="40">
        <v>0</v>
      </c>
      <c r="M511" s="40">
        <v>0</v>
      </c>
      <c r="N511" s="40">
        <v>0</v>
      </c>
      <c r="O511" s="41">
        <v>2.2333480252400653E-3</v>
      </c>
    </row>
    <row r="512" spans="1:15" ht="23.25" customHeight="1" x14ac:dyDescent="0.3">
      <c r="A512" s="3">
        <v>155</v>
      </c>
      <c r="B512" s="13" t="s">
        <v>107</v>
      </c>
      <c r="C512" s="40">
        <v>0</v>
      </c>
      <c r="D512" s="40">
        <v>0</v>
      </c>
      <c r="E512" s="40">
        <v>5.2263875044460751E-3</v>
      </c>
      <c r="F512" s="40">
        <v>0</v>
      </c>
      <c r="G512" s="40">
        <v>0</v>
      </c>
      <c r="H512" s="40">
        <v>0</v>
      </c>
      <c r="I512" s="40">
        <v>0</v>
      </c>
      <c r="J512" s="40">
        <v>0</v>
      </c>
      <c r="K512" s="40">
        <v>0</v>
      </c>
      <c r="L512" s="40">
        <v>0</v>
      </c>
      <c r="M512" s="40">
        <v>0</v>
      </c>
      <c r="N512" s="40">
        <v>0</v>
      </c>
      <c r="O512" s="41">
        <v>3.8464544607425195E-4</v>
      </c>
    </row>
    <row r="513" spans="1:15" ht="28.5" customHeight="1" x14ac:dyDescent="0.3">
      <c r="A513" s="12">
        <v>156</v>
      </c>
      <c r="B513" s="13" t="s">
        <v>163</v>
      </c>
      <c r="C513" s="40">
        <v>3.3562280065361702E-3</v>
      </c>
      <c r="D513" s="40">
        <v>3.0744945765773324E-3</v>
      </c>
      <c r="E513" s="40">
        <v>1.1794720918284454E-3</v>
      </c>
      <c r="F513" s="40">
        <v>0</v>
      </c>
      <c r="G513" s="40">
        <v>0</v>
      </c>
      <c r="H513" s="40">
        <v>0</v>
      </c>
      <c r="I513" s="40">
        <v>0</v>
      </c>
      <c r="J513" s="40">
        <v>0</v>
      </c>
      <c r="K513" s="40">
        <v>0</v>
      </c>
      <c r="L513" s="40">
        <v>0</v>
      </c>
      <c r="M513" s="40">
        <v>0</v>
      </c>
      <c r="N513" s="40">
        <v>0</v>
      </c>
      <c r="O513" s="41">
        <v>2.3535503515176447E-3</v>
      </c>
    </row>
    <row r="514" spans="1:15" ht="23.25" customHeight="1" x14ac:dyDescent="0.3">
      <c r="A514" s="3">
        <v>157</v>
      </c>
      <c r="B514" s="13" t="s">
        <v>108</v>
      </c>
      <c r="C514" s="40">
        <v>6.0005288601707278E-3</v>
      </c>
      <c r="D514" s="40">
        <v>4.6757938352113603E-3</v>
      </c>
      <c r="E514" s="40">
        <v>4.3648371529317749E-4</v>
      </c>
      <c r="F514" s="40">
        <v>0</v>
      </c>
      <c r="G514" s="40">
        <v>0</v>
      </c>
      <c r="H514" s="40">
        <v>0.1683673469387755</v>
      </c>
      <c r="I514" s="40">
        <v>0</v>
      </c>
      <c r="J514" s="40">
        <v>0</v>
      </c>
      <c r="K514" s="40">
        <v>0</v>
      </c>
      <c r="L514" s="40">
        <v>0</v>
      </c>
      <c r="M514" s="40">
        <v>0</v>
      </c>
      <c r="N514" s="40">
        <v>0</v>
      </c>
      <c r="O514" s="41">
        <v>5.943782397462986E-3</v>
      </c>
    </row>
    <row r="515" spans="1:15" ht="23.25" customHeight="1" x14ac:dyDescent="0.3">
      <c r="A515" s="12">
        <v>158</v>
      </c>
      <c r="B515" s="13" t="s">
        <v>109</v>
      </c>
      <c r="C515" s="40">
        <v>0</v>
      </c>
      <c r="D515" s="40">
        <v>0</v>
      </c>
      <c r="E515" s="40">
        <v>0</v>
      </c>
      <c r="F515" s="40">
        <v>0</v>
      </c>
      <c r="G515" s="40">
        <v>0</v>
      </c>
      <c r="H515" s="40">
        <v>0</v>
      </c>
      <c r="I515" s="40">
        <v>0</v>
      </c>
      <c r="J515" s="40">
        <v>0</v>
      </c>
      <c r="K515" s="40">
        <v>0</v>
      </c>
      <c r="L515" s="40">
        <v>0</v>
      </c>
      <c r="M515" s="40">
        <v>0</v>
      </c>
      <c r="N515" s="40">
        <v>0</v>
      </c>
      <c r="O515" s="41">
        <v>0</v>
      </c>
    </row>
    <row r="516" spans="1:15" ht="23.25" customHeight="1" x14ac:dyDescent="0.3">
      <c r="A516" s="3">
        <v>159</v>
      </c>
      <c r="B516" s="13" t="s">
        <v>110</v>
      </c>
      <c r="C516" s="40">
        <v>5.7255517058753969E-3</v>
      </c>
      <c r="D516" s="40">
        <v>7.9353274372308477E-3</v>
      </c>
      <c r="E516" s="40">
        <v>0</v>
      </c>
      <c r="F516" s="40">
        <v>0</v>
      </c>
      <c r="G516" s="40">
        <v>0</v>
      </c>
      <c r="H516" s="40">
        <v>0</v>
      </c>
      <c r="I516" s="40">
        <v>0</v>
      </c>
      <c r="J516" s="40">
        <v>0</v>
      </c>
      <c r="K516" s="40">
        <v>0</v>
      </c>
      <c r="L516" s="40">
        <v>0</v>
      </c>
      <c r="M516" s="40">
        <v>0</v>
      </c>
      <c r="N516" s="40">
        <v>0</v>
      </c>
      <c r="O516" s="41">
        <v>4.899294487095915E-3</v>
      </c>
    </row>
    <row r="517" spans="1:15" ht="33.75" customHeight="1" x14ac:dyDescent="0.3">
      <c r="A517" s="12">
        <v>160</v>
      </c>
      <c r="B517" s="13" t="s">
        <v>111</v>
      </c>
      <c r="C517" s="40">
        <v>0</v>
      </c>
      <c r="D517" s="40">
        <v>0</v>
      </c>
      <c r="E517" s="40">
        <v>0</v>
      </c>
      <c r="F517" s="40">
        <v>0</v>
      </c>
      <c r="G517" s="40">
        <v>0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v>0</v>
      </c>
      <c r="N517" s="40">
        <v>0</v>
      </c>
      <c r="O517" s="41">
        <v>0</v>
      </c>
    </row>
    <row r="518" spans="1:15" ht="23.25" customHeight="1" x14ac:dyDescent="0.3">
      <c r="A518" s="3">
        <v>161</v>
      </c>
      <c r="B518" s="13" t="s">
        <v>112</v>
      </c>
      <c r="C518" s="40">
        <v>0</v>
      </c>
      <c r="D518" s="40">
        <v>0</v>
      </c>
      <c r="E518" s="40">
        <v>0</v>
      </c>
      <c r="F518" s="40">
        <v>0</v>
      </c>
      <c r="G518" s="40">
        <v>0</v>
      </c>
      <c r="H518" s="40">
        <v>0</v>
      </c>
      <c r="I518" s="40">
        <v>0</v>
      </c>
      <c r="J518" s="40">
        <v>0</v>
      </c>
      <c r="K518" s="40">
        <v>0</v>
      </c>
      <c r="L518" s="40">
        <v>0</v>
      </c>
      <c r="M518" s="40">
        <v>0</v>
      </c>
      <c r="N518" s="40">
        <v>0</v>
      </c>
      <c r="O518" s="41">
        <v>0</v>
      </c>
    </row>
    <row r="519" spans="1:15" ht="35.25" customHeight="1" x14ac:dyDescent="0.3">
      <c r="A519" s="12">
        <v>162</v>
      </c>
      <c r="B519" s="13" t="s">
        <v>113</v>
      </c>
      <c r="C519" s="40">
        <v>0</v>
      </c>
      <c r="D519" s="40">
        <v>0</v>
      </c>
      <c r="E519" s="40">
        <v>2.9494267308950557E-2</v>
      </c>
      <c r="F519" s="40">
        <v>0</v>
      </c>
      <c r="G519" s="40">
        <v>0</v>
      </c>
      <c r="H519" s="40">
        <v>0</v>
      </c>
      <c r="I519" s="40">
        <v>0</v>
      </c>
      <c r="J519" s="40">
        <v>0</v>
      </c>
      <c r="K519" s="40">
        <v>0</v>
      </c>
      <c r="L519" s="40">
        <v>0</v>
      </c>
      <c r="M519" s="40">
        <v>0</v>
      </c>
      <c r="N519" s="40">
        <v>0</v>
      </c>
      <c r="O519" s="41">
        <v>2.170683975505737E-3</v>
      </c>
    </row>
    <row r="520" spans="1:15" s="20" customFormat="1" ht="23.25" customHeight="1" x14ac:dyDescent="0.3">
      <c r="A520" s="3">
        <v>163</v>
      </c>
      <c r="B520" s="13" t="s">
        <v>151</v>
      </c>
      <c r="C520" s="40">
        <v>0.15671211700014243</v>
      </c>
      <c r="D520" s="40">
        <v>0.1150800400538321</v>
      </c>
      <c r="E520" s="40">
        <v>0</v>
      </c>
      <c r="F520" s="40">
        <v>5.454545454545455E-2</v>
      </c>
      <c r="G520" s="40">
        <v>0.24192019256424957</v>
      </c>
      <c r="H520" s="40">
        <v>0</v>
      </c>
      <c r="I520" s="40">
        <v>9.7301261357391772E-3</v>
      </c>
      <c r="J520" s="40">
        <v>0</v>
      </c>
      <c r="K520" s="40">
        <v>0</v>
      </c>
      <c r="L520" s="40">
        <v>7.9848347799311034E-2</v>
      </c>
      <c r="M520" s="40">
        <v>0</v>
      </c>
      <c r="N520" s="40">
        <v>0</v>
      </c>
      <c r="O520" s="41">
        <v>0.11222754627546948</v>
      </c>
    </row>
    <row r="521" spans="1:15" ht="26.25" customHeight="1" x14ac:dyDescent="0.3">
      <c r="A521" s="12">
        <v>164</v>
      </c>
      <c r="B521" s="13" t="s">
        <v>152</v>
      </c>
      <c r="C521" s="40">
        <v>4.034253866442467E-3</v>
      </c>
      <c r="D521" s="40">
        <v>5.7326513459098182E-3</v>
      </c>
      <c r="E521" s="40">
        <v>0</v>
      </c>
      <c r="F521" s="40">
        <v>0</v>
      </c>
      <c r="G521" s="40">
        <v>0</v>
      </c>
      <c r="H521" s="40">
        <v>0</v>
      </c>
      <c r="I521" s="40">
        <v>0</v>
      </c>
      <c r="J521" s="40">
        <v>0</v>
      </c>
      <c r="K521" s="40">
        <v>0</v>
      </c>
      <c r="L521" s="40">
        <v>0</v>
      </c>
      <c r="M521" s="40">
        <v>0</v>
      </c>
      <c r="N521" s="40">
        <v>0</v>
      </c>
      <c r="O521" s="41">
        <v>3.5063174045191492E-3</v>
      </c>
    </row>
    <row r="522" spans="1:15" ht="33" customHeight="1" x14ac:dyDescent="0.3">
      <c r="A522" s="3">
        <v>165</v>
      </c>
      <c r="B522" s="13" t="s">
        <v>114</v>
      </c>
      <c r="C522" s="40">
        <v>5.4242068792503765E-3</v>
      </c>
      <c r="D522" s="40">
        <v>5.3590148522285452E-3</v>
      </c>
      <c r="E522" s="40">
        <v>0</v>
      </c>
      <c r="F522" s="40">
        <v>0</v>
      </c>
      <c r="G522" s="40">
        <v>0</v>
      </c>
      <c r="H522" s="40">
        <v>0</v>
      </c>
      <c r="I522" s="40">
        <v>0</v>
      </c>
      <c r="J522" s="40">
        <v>0</v>
      </c>
      <c r="K522" s="40">
        <v>0</v>
      </c>
      <c r="L522" s="40">
        <v>0</v>
      </c>
      <c r="M522" s="40">
        <v>0</v>
      </c>
      <c r="N522" s="40">
        <v>0</v>
      </c>
      <c r="O522" s="41">
        <v>3.813126522469029E-3</v>
      </c>
    </row>
    <row r="523" spans="1:15" ht="23.25" customHeight="1" x14ac:dyDescent="0.3">
      <c r="A523" s="12">
        <v>166</v>
      </c>
      <c r="B523" s="13" t="s">
        <v>153</v>
      </c>
      <c r="C523" s="40">
        <v>0</v>
      </c>
      <c r="D523" s="40">
        <v>0</v>
      </c>
      <c r="E523" s="40">
        <v>1.9598733582459858E-2</v>
      </c>
      <c r="F523" s="40">
        <v>0</v>
      </c>
      <c r="G523" s="40">
        <v>0</v>
      </c>
      <c r="H523" s="40">
        <v>0</v>
      </c>
      <c r="I523" s="40">
        <v>0</v>
      </c>
      <c r="J523" s="40">
        <v>0</v>
      </c>
      <c r="K523" s="40">
        <v>0</v>
      </c>
      <c r="L523" s="40">
        <v>0</v>
      </c>
      <c r="M523" s="40">
        <v>0</v>
      </c>
      <c r="N523" s="40">
        <v>0</v>
      </c>
      <c r="O523" s="41">
        <v>1.4424042639208548E-3</v>
      </c>
    </row>
    <row r="524" spans="1:15" ht="24.75" customHeight="1" x14ac:dyDescent="0.3">
      <c r="A524" s="3">
        <v>167</v>
      </c>
      <c r="B524" s="13" t="s">
        <v>115</v>
      </c>
      <c r="C524" s="40">
        <v>0</v>
      </c>
      <c r="D524" s="40">
        <v>0</v>
      </c>
      <c r="E524" s="40">
        <v>5.6712144698303699E-2</v>
      </c>
      <c r="F524" s="40">
        <v>0</v>
      </c>
      <c r="G524" s="40">
        <v>0</v>
      </c>
      <c r="H524" s="40">
        <v>0</v>
      </c>
      <c r="I524" s="40">
        <v>0</v>
      </c>
      <c r="J524" s="40">
        <v>0</v>
      </c>
      <c r="K524" s="40">
        <v>0</v>
      </c>
      <c r="L524" s="40">
        <v>0</v>
      </c>
      <c r="M524" s="40">
        <v>0</v>
      </c>
      <c r="N524" s="40">
        <v>0</v>
      </c>
      <c r="O524" s="41">
        <v>4.1738329155175304E-3</v>
      </c>
    </row>
    <row r="525" spans="1:15" ht="24.75" customHeight="1" x14ac:dyDescent="0.3">
      <c r="A525" s="12">
        <v>168</v>
      </c>
      <c r="B525" s="13" t="s">
        <v>154</v>
      </c>
      <c r="C525" s="40">
        <v>0</v>
      </c>
      <c r="D525" s="40">
        <v>0</v>
      </c>
      <c r="E525" s="40">
        <v>1.938795673805269E-2</v>
      </c>
      <c r="F525" s="40">
        <v>0</v>
      </c>
      <c r="G525" s="40">
        <v>0</v>
      </c>
      <c r="H525" s="40">
        <v>0</v>
      </c>
      <c r="I525" s="40">
        <v>0</v>
      </c>
      <c r="J525" s="40">
        <v>0</v>
      </c>
      <c r="K525" s="40">
        <v>0</v>
      </c>
      <c r="L525" s="40">
        <v>0</v>
      </c>
      <c r="M525" s="40">
        <v>0</v>
      </c>
      <c r="N525" s="40">
        <v>0</v>
      </c>
      <c r="O525" s="41">
        <v>1.4268917606343784E-3</v>
      </c>
    </row>
    <row r="526" spans="1:15" ht="24.75" customHeight="1" x14ac:dyDescent="0.3">
      <c r="A526" s="3">
        <v>169</v>
      </c>
      <c r="B526" s="13" t="s">
        <v>116</v>
      </c>
      <c r="C526" s="40">
        <v>1.4826165469951028E-2</v>
      </c>
      <c r="D526" s="40">
        <v>1.051164002223315E-2</v>
      </c>
      <c r="E526" s="40">
        <v>0</v>
      </c>
      <c r="F526" s="40">
        <v>0</v>
      </c>
      <c r="G526" s="40">
        <v>0</v>
      </c>
      <c r="H526" s="40">
        <v>0</v>
      </c>
      <c r="I526" s="40">
        <v>0</v>
      </c>
      <c r="J526" s="40">
        <v>0</v>
      </c>
      <c r="K526" s="40">
        <v>0</v>
      </c>
      <c r="L526" s="40">
        <v>0.75560516541252098</v>
      </c>
      <c r="M526" s="40">
        <v>0</v>
      </c>
      <c r="N526" s="40">
        <v>0</v>
      </c>
      <c r="O526" s="41">
        <v>6.2444719563663514E-2</v>
      </c>
    </row>
    <row r="527" spans="1:15" ht="28.5" customHeight="1" x14ac:dyDescent="0.3">
      <c r="A527" s="12">
        <v>170</v>
      </c>
      <c r="B527" s="13" t="s">
        <v>192</v>
      </c>
      <c r="C527" s="40">
        <v>6.7237564440707793E-3</v>
      </c>
      <c r="D527" s="40">
        <v>3.7470402652036243E-3</v>
      </c>
      <c r="E527" s="40">
        <v>0</v>
      </c>
      <c r="F527" s="40">
        <v>0</v>
      </c>
      <c r="G527" s="40">
        <v>0</v>
      </c>
      <c r="H527" s="40">
        <v>0</v>
      </c>
      <c r="I527" s="40">
        <v>0</v>
      </c>
      <c r="J527" s="40">
        <v>0</v>
      </c>
      <c r="K527" s="40">
        <v>0</v>
      </c>
      <c r="L527" s="40">
        <v>0</v>
      </c>
      <c r="M527" s="40">
        <v>0</v>
      </c>
      <c r="N527" s="40">
        <v>0</v>
      </c>
      <c r="O527" s="41">
        <v>3.6154875669445513E-3</v>
      </c>
    </row>
    <row r="528" spans="1:15" ht="24.75" customHeight="1" x14ac:dyDescent="0.35">
      <c r="A528" s="12"/>
      <c r="B528" s="22" t="s">
        <v>117</v>
      </c>
      <c r="C528" s="41">
        <v>0.99999999999999989</v>
      </c>
      <c r="D528" s="41">
        <v>0.99999999999999978</v>
      </c>
      <c r="E528" s="41">
        <v>1</v>
      </c>
      <c r="F528" s="41">
        <v>1</v>
      </c>
      <c r="G528" s="41">
        <v>1</v>
      </c>
      <c r="H528" s="41">
        <v>1.0000000000000002</v>
      </c>
      <c r="I528" s="41">
        <v>0.99999999999999989</v>
      </c>
      <c r="J528" s="41">
        <v>1</v>
      </c>
      <c r="K528" s="41">
        <v>0.99999999999999989</v>
      </c>
      <c r="L528" s="41">
        <v>1</v>
      </c>
      <c r="M528" s="41">
        <v>1</v>
      </c>
      <c r="N528" s="41">
        <v>1</v>
      </c>
      <c r="O528" s="41">
        <v>0.99999999999999967</v>
      </c>
    </row>
    <row r="529" spans="1:1" ht="30" customHeight="1" x14ac:dyDescent="0.3">
      <c r="A529" s="73" t="s">
        <v>216</v>
      </c>
    </row>
  </sheetData>
  <mergeCells count="4">
    <mergeCell ref="C1:M1"/>
    <mergeCell ref="B177:B178"/>
    <mergeCell ref="C180:O180"/>
    <mergeCell ref="C356:O356"/>
  </mergeCells>
  <pageMargins left="0.24" right="0.49" top="0.49" bottom="0.7" header="0.47" footer="1.42"/>
  <pageSetup scale="23" orientation="landscape" r:id="rId1"/>
  <rowBreaks count="5" manualBreakCount="5">
    <brk id="31" max="14" man="1"/>
    <brk id="60" max="14" man="1"/>
    <brk id="91" max="14" man="1"/>
    <brk id="121" max="14" man="1"/>
    <brk id="150" max="14" man="1"/>
  </rowBreaks>
  <colBreaks count="1" manualBreakCount="1">
    <brk id="13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29"/>
  <sheetViews>
    <sheetView zoomScale="70" zoomScaleNormal="70" workbookViewId="0">
      <pane xSplit="2" ySplit="2" topLeftCell="C348" activePane="bottomRight" state="frozen"/>
      <selection pane="topRight" activeCell="C1" sqref="C1"/>
      <selection pane="bottomLeft" activeCell="A3" sqref="A3"/>
      <selection pane="bottomRight" activeCell="N530" sqref="N530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6.4257812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182</v>
      </c>
      <c r="B1" s="1"/>
      <c r="C1" s="74" t="s">
        <v>201</v>
      </c>
      <c r="D1" s="74"/>
      <c r="E1" s="74"/>
      <c r="F1" s="74"/>
      <c r="G1" s="74"/>
      <c r="H1" s="74"/>
      <c r="I1" s="74"/>
      <c r="J1" s="74"/>
      <c r="K1" s="74"/>
      <c r="L1" s="74"/>
      <c r="M1" s="74"/>
    </row>
    <row r="2" spans="1:701" s="11" customFormat="1" ht="39.75" customHeight="1" x14ac:dyDescent="0.25">
      <c r="A2" s="3" t="s">
        <v>0</v>
      </c>
      <c r="B2" s="4" t="s">
        <v>1</v>
      </c>
      <c r="C2" s="10" t="s">
        <v>2</v>
      </c>
      <c r="D2" s="10" t="s">
        <v>3</v>
      </c>
      <c r="E2" s="10" t="s">
        <v>215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  <c r="N2" s="55" t="s">
        <v>191</v>
      </c>
    </row>
    <row r="3" spans="1:701" s="19" customFormat="1" ht="23.25" customHeight="1" x14ac:dyDescent="0.3">
      <c r="A3" s="12">
        <v>1</v>
      </c>
      <c r="B3" s="13" t="s">
        <v>183</v>
      </c>
      <c r="C3" s="8">
        <v>13500</v>
      </c>
      <c r="D3" s="8">
        <v>27000</v>
      </c>
      <c r="E3" s="8">
        <v>0</v>
      </c>
      <c r="F3" s="8">
        <v>0</v>
      </c>
      <c r="G3" s="8">
        <v>0</v>
      </c>
      <c r="H3" s="8">
        <v>1012500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4"/>
      <c r="P3" s="15"/>
      <c r="Q3" s="16"/>
      <c r="R3" s="16"/>
      <c r="S3" s="16"/>
      <c r="T3" s="17"/>
      <c r="U3" s="17"/>
      <c r="V3" s="17"/>
      <c r="W3" s="17"/>
      <c r="X3" s="17"/>
      <c r="Y3" s="17"/>
      <c r="Z3" s="17"/>
      <c r="AA3" s="17"/>
      <c r="AB3" s="17"/>
      <c r="AC3" s="18"/>
      <c r="AD3" s="18"/>
      <c r="AE3" s="14"/>
      <c r="AF3" s="15"/>
      <c r="AG3" s="16"/>
      <c r="AH3" s="16"/>
      <c r="AI3" s="16"/>
      <c r="AJ3" s="17"/>
      <c r="AK3" s="17"/>
      <c r="AL3" s="17"/>
      <c r="AM3" s="17"/>
      <c r="AN3" s="17"/>
      <c r="AO3" s="17"/>
      <c r="AP3" s="17"/>
      <c r="AQ3" s="17"/>
      <c r="AR3" s="17"/>
      <c r="AS3" s="18"/>
      <c r="AU3" s="14"/>
      <c r="AV3" s="15"/>
      <c r="AW3" s="16"/>
      <c r="AX3" s="16"/>
      <c r="AY3" s="16"/>
      <c r="AZ3" s="17"/>
      <c r="BA3" s="17"/>
      <c r="BB3" s="17"/>
      <c r="BC3" s="17"/>
      <c r="BD3" s="17"/>
      <c r="BE3" s="17"/>
      <c r="BF3" s="17"/>
      <c r="BG3" s="17"/>
      <c r="BH3" s="17"/>
      <c r="BI3" s="18"/>
      <c r="BK3" s="14"/>
      <c r="BL3" s="15"/>
      <c r="BM3" s="16"/>
      <c r="BN3" s="16"/>
      <c r="BO3" s="16"/>
      <c r="BP3" s="17"/>
      <c r="BQ3" s="17"/>
      <c r="BR3" s="17"/>
      <c r="BS3" s="17"/>
      <c r="BT3" s="17"/>
      <c r="BU3" s="17"/>
      <c r="BV3" s="17"/>
      <c r="BW3" s="17"/>
      <c r="BX3" s="17"/>
      <c r="BY3" s="18"/>
      <c r="CA3" s="14"/>
      <c r="CB3" s="15"/>
      <c r="CC3" s="16"/>
      <c r="CD3" s="16"/>
      <c r="CE3" s="16"/>
      <c r="CF3" s="17"/>
      <c r="CG3" s="17"/>
      <c r="CH3" s="17"/>
      <c r="CI3" s="17"/>
      <c r="CJ3" s="17"/>
      <c r="CK3" s="17"/>
      <c r="CL3" s="17"/>
      <c r="CM3" s="17"/>
      <c r="CN3" s="17"/>
      <c r="CO3" s="18"/>
      <c r="CQ3" s="14"/>
      <c r="CR3" s="15"/>
      <c r="CS3" s="16"/>
      <c r="CT3" s="16"/>
      <c r="CU3" s="16"/>
      <c r="CV3" s="17"/>
      <c r="CW3" s="17"/>
      <c r="CX3" s="17"/>
      <c r="CY3" s="17"/>
      <c r="CZ3" s="17"/>
      <c r="DA3" s="17"/>
      <c r="DB3" s="17"/>
      <c r="DC3" s="17"/>
      <c r="DD3" s="17"/>
      <c r="DE3" s="18"/>
      <c r="DG3" s="14"/>
      <c r="DH3" s="15"/>
      <c r="DI3" s="16"/>
      <c r="DJ3" s="16"/>
      <c r="DK3" s="16"/>
      <c r="DL3" s="17"/>
      <c r="DM3" s="17"/>
      <c r="DN3" s="17"/>
      <c r="DO3" s="17"/>
      <c r="DP3" s="17"/>
      <c r="DQ3" s="17"/>
      <c r="DR3" s="17"/>
      <c r="DS3" s="17"/>
      <c r="DT3" s="17"/>
      <c r="DU3" s="18"/>
      <c r="DW3" s="14"/>
      <c r="DX3" s="15"/>
      <c r="DY3" s="16"/>
      <c r="DZ3" s="16"/>
      <c r="EA3" s="16"/>
      <c r="EB3" s="17"/>
      <c r="EC3" s="17"/>
      <c r="ED3" s="17"/>
      <c r="EE3" s="17"/>
      <c r="EF3" s="17"/>
      <c r="EG3" s="17"/>
      <c r="EH3" s="17"/>
      <c r="EI3" s="17"/>
      <c r="EJ3" s="17"/>
      <c r="EK3" s="18"/>
      <c r="EM3" s="14"/>
      <c r="EN3" s="15"/>
      <c r="EO3" s="16"/>
      <c r="EP3" s="16"/>
      <c r="EQ3" s="16"/>
      <c r="ER3" s="17"/>
      <c r="ES3" s="17"/>
      <c r="ET3" s="17"/>
      <c r="EU3" s="17"/>
      <c r="EV3" s="17"/>
      <c r="EW3" s="17"/>
      <c r="EX3" s="17"/>
      <c r="EY3" s="17"/>
      <c r="EZ3" s="17"/>
      <c r="FA3" s="18"/>
      <c r="FC3" s="14"/>
      <c r="FD3" s="15"/>
      <c r="FE3" s="16"/>
      <c r="FF3" s="16"/>
      <c r="FG3" s="16"/>
      <c r="FH3" s="17"/>
      <c r="FI3" s="17"/>
      <c r="FJ3" s="17"/>
      <c r="FK3" s="17"/>
      <c r="FL3" s="17"/>
      <c r="FM3" s="17"/>
      <c r="FN3" s="17"/>
      <c r="FO3" s="17"/>
      <c r="FP3" s="17"/>
      <c r="FQ3" s="18"/>
      <c r="FS3" s="14"/>
      <c r="FT3" s="15"/>
      <c r="FU3" s="16"/>
      <c r="FV3" s="16"/>
      <c r="FW3" s="16"/>
      <c r="FX3" s="17"/>
      <c r="FY3" s="17"/>
      <c r="FZ3" s="17"/>
      <c r="GA3" s="17"/>
      <c r="GB3" s="17"/>
      <c r="GC3" s="17"/>
      <c r="GD3" s="17"/>
      <c r="GE3" s="17"/>
      <c r="GF3" s="17"/>
      <c r="GG3" s="18"/>
      <c r="GI3" s="14"/>
      <c r="GJ3" s="15"/>
      <c r="GK3" s="16"/>
      <c r="GL3" s="16"/>
      <c r="GM3" s="16"/>
      <c r="GN3" s="17"/>
      <c r="GO3" s="17"/>
      <c r="GP3" s="17"/>
      <c r="GQ3" s="17"/>
      <c r="GR3" s="17"/>
      <c r="GS3" s="17"/>
      <c r="GT3" s="17"/>
      <c r="GU3" s="17"/>
      <c r="GV3" s="17"/>
      <c r="GW3" s="18"/>
      <c r="GY3" s="14"/>
      <c r="GZ3" s="15"/>
      <c r="HA3" s="16"/>
      <c r="HB3" s="16"/>
      <c r="HC3" s="16"/>
      <c r="HD3" s="17"/>
      <c r="HE3" s="17"/>
      <c r="HF3" s="17"/>
      <c r="HG3" s="17"/>
      <c r="HH3" s="17"/>
      <c r="HI3" s="17"/>
      <c r="HJ3" s="17"/>
      <c r="HK3" s="17"/>
      <c r="HL3" s="17"/>
      <c r="HM3" s="18"/>
      <c r="HO3" s="14"/>
      <c r="HP3" s="15"/>
      <c r="HQ3" s="16"/>
      <c r="HR3" s="16"/>
      <c r="HS3" s="16"/>
      <c r="HT3" s="17"/>
      <c r="HU3" s="17"/>
      <c r="HV3" s="17"/>
      <c r="HW3" s="17"/>
      <c r="HX3" s="17"/>
      <c r="HY3" s="17"/>
      <c r="HZ3" s="17"/>
      <c r="IA3" s="17"/>
      <c r="IB3" s="17"/>
      <c r="IC3" s="18"/>
      <c r="IE3" s="14"/>
      <c r="IF3" s="15"/>
      <c r="IG3" s="16"/>
      <c r="IH3" s="16"/>
      <c r="II3" s="16"/>
      <c r="IJ3" s="17"/>
      <c r="IK3" s="17"/>
      <c r="IL3" s="17"/>
      <c r="IM3" s="17"/>
      <c r="IN3" s="17"/>
      <c r="IO3" s="17"/>
      <c r="IP3" s="17"/>
      <c r="IQ3" s="17"/>
      <c r="IR3" s="17"/>
      <c r="IS3" s="18"/>
      <c r="IU3" s="14"/>
      <c r="IV3" s="15"/>
      <c r="IW3" s="16"/>
      <c r="IX3" s="16"/>
      <c r="IY3" s="16"/>
      <c r="IZ3" s="17"/>
      <c r="JA3" s="17"/>
      <c r="JB3" s="17"/>
      <c r="JC3" s="17"/>
      <c r="JD3" s="17"/>
      <c r="JE3" s="17"/>
      <c r="JF3" s="17"/>
      <c r="JG3" s="17"/>
      <c r="JH3" s="17"/>
      <c r="JI3" s="18"/>
      <c r="JK3" s="14"/>
      <c r="JL3" s="15"/>
      <c r="JM3" s="16"/>
      <c r="JN3" s="16"/>
      <c r="JO3" s="16"/>
      <c r="JP3" s="17"/>
      <c r="JQ3" s="17"/>
      <c r="JR3" s="17"/>
      <c r="JS3" s="17"/>
      <c r="JT3" s="17"/>
      <c r="JU3" s="17"/>
      <c r="JV3" s="17"/>
      <c r="JW3" s="17"/>
      <c r="JX3" s="17"/>
      <c r="JY3" s="18"/>
      <c r="KA3" s="14"/>
      <c r="KB3" s="15"/>
      <c r="KC3" s="16"/>
      <c r="KD3" s="16"/>
      <c r="KE3" s="16"/>
      <c r="KF3" s="17"/>
      <c r="KG3" s="17"/>
      <c r="KH3" s="17"/>
      <c r="KI3" s="17"/>
      <c r="KJ3" s="17"/>
      <c r="KK3" s="17"/>
      <c r="KL3" s="17"/>
      <c r="KM3" s="17"/>
      <c r="KN3" s="17"/>
      <c r="KO3" s="18"/>
      <c r="KQ3" s="14"/>
      <c r="KR3" s="15"/>
      <c r="KS3" s="16"/>
      <c r="KT3" s="16"/>
      <c r="KU3" s="16"/>
      <c r="KV3" s="17"/>
      <c r="KW3" s="17"/>
      <c r="KX3" s="17"/>
      <c r="KY3" s="17"/>
      <c r="KZ3" s="17"/>
      <c r="LA3" s="17"/>
      <c r="LB3" s="17"/>
      <c r="LC3" s="17"/>
      <c r="LD3" s="17"/>
      <c r="LE3" s="18"/>
      <c r="LG3" s="14"/>
      <c r="LH3" s="15"/>
      <c r="LI3" s="16"/>
      <c r="LJ3" s="16"/>
      <c r="LK3" s="16"/>
      <c r="LL3" s="17"/>
      <c r="LM3" s="17"/>
      <c r="LN3" s="17"/>
      <c r="LO3" s="17"/>
      <c r="LP3" s="17"/>
      <c r="LQ3" s="17"/>
      <c r="LR3" s="17"/>
      <c r="LS3" s="17"/>
      <c r="LT3" s="17"/>
      <c r="LU3" s="18"/>
      <c r="LW3" s="14"/>
      <c r="LX3" s="15"/>
      <c r="LY3" s="16"/>
      <c r="LZ3" s="16"/>
      <c r="MA3" s="16"/>
      <c r="MB3" s="17"/>
      <c r="MC3" s="17"/>
      <c r="MD3" s="17"/>
      <c r="ME3" s="17"/>
      <c r="MF3" s="17"/>
      <c r="MG3" s="17"/>
      <c r="MH3" s="17"/>
      <c r="MI3" s="17"/>
      <c r="MJ3" s="17"/>
      <c r="MK3" s="18"/>
      <c r="MM3" s="14"/>
      <c r="MN3" s="15"/>
      <c r="MO3" s="16"/>
      <c r="MP3" s="16"/>
      <c r="MQ3" s="16"/>
      <c r="MR3" s="17"/>
      <c r="MS3" s="17"/>
      <c r="MT3" s="17"/>
      <c r="MU3" s="17"/>
      <c r="MV3" s="17"/>
      <c r="MW3" s="17"/>
      <c r="MX3" s="17"/>
      <c r="MY3" s="17"/>
      <c r="MZ3" s="17"/>
      <c r="NA3" s="18"/>
      <c r="NC3" s="14"/>
      <c r="ND3" s="15"/>
      <c r="NE3" s="16"/>
      <c r="NF3" s="16"/>
      <c r="NG3" s="16"/>
      <c r="NH3" s="17"/>
      <c r="NI3" s="17"/>
      <c r="NJ3" s="17"/>
      <c r="NK3" s="17"/>
      <c r="NL3" s="17"/>
      <c r="NM3" s="17"/>
      <c r="NN3" s="17"/>
      <c r="NO3" s="17"/>
      <c r="NP3" s="17"/>
      <c r="NQ3" s="18"/>
      <c r="NS3" s="14"/>
      <c r="NT3" s="15"/>
      <c r="NU3" s="16"/>
      <c r="NV3" s="16"/>
      <c r="NW3" s="16"/>
      <c r="NX3" s="17"/>
      <c r="NY3" s="17"/>
      <c r="NZ3" s="17"/>
      <c r="OA3" s="17"/>
      <c r="OB3" s="17"/>
      <c r="OC3" s="17"/>
      <c r="OD3" s="17"/>
      <c r="OE3" s="17"/>
      <c r="OF3" s="17"/>
      <c r="OG3" s="18"/>
      <c r="OI3" s="14"/>
      <c r="OJ3" s="15"/>
      <c r="OK3" s="16"/>
      <c r="OL3" s="16"/>
      <c r="OM3" s="16"/>
      <c r="ON3" s="17"/>
      <c r="OO3" s="17"/>
      <c r="OP3" s="17"/>
      <c r="OQ3" s="17"/>
      <c r="OR3" s="17"/>
      <c r="OS3" s="17"/>
      <c r="OT3" s="17"/>
      <c r="OU3" s="17"/>
      <c r="OV3" s="17"/>
      <c r="OW3" s="18"/>
      <c r="OY3" s="14"/>
      <c r="OZ3" s="15"/>
      <c r="PA3" s="16"/>
      <c r="PB3" s="16"/>
      <c r="PC3" s="16"/>
      <c r="PD3" s="17"/>
      <c r="PE3" s="17"/>
      <c r="PF3" s="17"/>
      <c r="PG3" s="17"/>
      <c r="PH3" s="17"/>
      <c r="PI3" s="17"/>
      <c r="PJ3" s="17"/>
      <c r="PK3" s="17"/>
      <c r="PL3" s="17"/>
      <c r="PM3" s="18"/>
      <c r="PO3" s="14"/>
      <c r="PP3" s="15"/>
      <c r="PQ3" s="16"/>
      <c r="PR3" s="16"/>
      <c r="PS3" s="16"/>
      <c r="PT3" s="17"/>
      <c r="PU3" s="17"/>
      <c r="PV3" s="17"/>
      <c r="PW3" s="17"/>
      <c r="PX3" s="17"/>
      <c r="PY3" s="17"/>
      <c r="PZ3" s="17"/>
      <c r="QA3" s="17"/>
      <c r="QB3" s="17"/>
      <c r="QC3" s="18"/>
      <c r="QE3" s="14"/>
      <c r="QF3" s="15"/>
      <c r="QG3" s="16"/>
      <c r="QH3" s="16"/>
      <c r="QI3" s="16"/>
      <c r="QJ3" s="17"/>
      <c r="QK3" s="17"/>
      <c r="QL3" s="17"/>
      <c r="QM3" s="17"/>
      <c r="QN3" s="17"/>
      <c r="QO3" s="17"/>
      <c r="QP3" s="17"/>
      <c r="QQ3" s="17"/>
      <c r="QR3" s="17"/>
      <c r="QS3" s="18"/>
      <c r="QU3" s="14"/>
      <c r="QV3" s="15"/>
      <c r="QW3" s="16"/>
      <c r="QX3" s="16"/>
      <c r="QY3" s="16"/>
      <c r="QZ3" s="17"/>
      <c r="RA3" s="17"/>
      <c r="RB3" s="17"/>
      <c r="RC3" s="17"/>
      <c r="RD3" s="17"/>
      <c r="RE3" s="17"/>
      <c r="RF3" s="17"/>
      <c r="RG3" s="17"/>
      <c r="RH3" s="17"/>
      <c r="RI3" s="18"/>
      <c r="RK3" s="14"/>
      <c r="RL3" s="15"/>
      <c r="RM3" s="16"/>
      <c r="RN3" s="16"/>
      <c r="RO3" s="16"/>
      <c r="RP3" s="17"/>
      <c r="RQ3" s="17"/>
      <c r="RR3" s="17"/>
      <c r="RS3" s="17"/>
      <c r="RT3" s="17"/>
      <c r="RU3" s="17"/>
      <c r="RV3" s="17"/>
      <c r="RW3" s="17"/>
      <c r="RX3" s="17"/>
      <c r="RY3" s="18"/>
      <c r="SA3" s="14"/>
      <c r="SB3" s="15"/>
      <c r="SC3" s="16"/>
      <c r="SD3" s="16"/>
      <c r="SE3" s="16"/>
      <c r="SF3" s="17"/>
      <c r="SG3" s="17"/>
      <c r="SH3" s="17"/>
      <c r="SI3" s="17"/>
      <c r="SJ3" s="17"/>
      <c r="SK3" s="17"/>
      <c r="SL3" s="17"/>
      <c r="SM3" s="17"/>
      <c r="SN3" s="17"/>
      <c r="SO3" s="18"/>
      <c r="SQ3" s="14"/>
      <c r="SR3" s="15"/>
      <c r="SS3" s="16"/>
      <c r="ST3" s="16"/>
      <c r="SU3" s="16"/>
      <c r="SV3" s="17"/>
      <c r="SW3" s="17"/>
      <c r="SX3" s="17"/>
      <c r="SY3" s="17"/>
      <c r="SZ3" s="17"/>
      <c r="TA3" s="17"/>
      <c r="TB3" s="17"/>
      <c r="TC3" s="17"/>
      <c r="TD3" s="17"/>
      <c r="TE3" s="18"/>
      <c r="TG3" s="14"/>
      <c r="TH3" s="15"/>
      <c r="TI3" s="16"/>
      <c r="TJ3" s="16"/>
      <c r="TK3" s="16"/>
      <c r="TL3" s="17"/>
      <c r="TM3" s="17"/>
      <c r="TN3" s="17"/>
      <c r="TO3" s="17"/>
      <c r="TP3" s="17"/>
      <c r="TQ3" s="17"/>
      <c r="TR3" s="17"/>
      <c r="TS3" s="17"/>
      <c r="TT3" s="17"/>
      <c r="TU3" s="18"/>
      <c r="TW3" s="14"/>
      <c r="TX3" s="15"/>
      <c r="TY3" s="16"/>
      <c r="TZ3" s="16"/>
      <c r="UA3" s="16"/>
      <c r="UB3" s="17"/>
      <c r="UC3" s="17"/>
      <c r="UD3" s="17"/>
      <c r="UE3" s="17"/>
      <c r="UF3" s="17"/>
      <c r="UG3" s="17"/>
      <c r="UH3" s="17"/>
      <c r="UI3" s="17"/>
      <c r="UJ3" s="17"/>
      <c r="UK3" s="18"/>
      <c r="UM3" s="14"/>
      <c r="UN3" s="15"/>
      <c r="UO3" s="16"/>
      <c r="UP3" s="16"/>
      <c r="UQ3" s="16"/>
      <c r="UR3" s="17"/>
      <c r="US3" s="17"/>
      <c r="UT3" s="17"/>
      <c r="UU3" s="17"/>
      <c r="UV3" s="17"/>
      <c r="UW3" s="17"/>
      <c r="UX3" s="17"/>
      <c r="UY3" s="17"/>
      <c r="UZ3" s="17"/>
      <c r="VA3" s="18"/>
      <c r="VC3" s="14"/>
      <c r="VD3" s="15"/>
      <c r="VE3" s="16"/>
      <c r="VF3" s="16"/>
      <c r="VG3" s="16"/>
      <c r="VH3" s="17"/>
      <c r="VI3" s="17"/>
      <c r="VJ3" s="17"/>
      <c r="VK3" s="17"/>
      <c r="VL3" s="17"/>
      <c r="VM3" s="17"/>
      <c r="VN3" s="17"/>
      <c r="VO3" s="17"/>
      <c r="VP3" s="17"/>
      <c r="VQ3" s="18"/>
      <c r="VS3" s="14"/>
      <c r="VT3" s="15"/>
      <c r="VU3" s="16"/>
      <c r="VV3" s="16"/>
      <c r="VW3" s="16"/>
      <c r="VX3" s="17"/>
      <c r="VY3" s="17"/>
      <c r="VZ3" s="17"/>
      <c r="WA3" s="17"/>
      <c r="WB3" s="17"/>
      <c r="WC3" s="17"/>
      <c r="WD3" s="17"/>
      <c r="WE3" s="17"/>
      <c r="WF3" s="17"/>
      <c r="WG3" s="18"/>
      <c r="WI3" s="14"/>
      <c r="WJ3" s="15"/>
      <c r="WK3" s="16"/>
      <c r="WL3" s="16"/>
      <c r="WM3" s="16"/>
      <c r="WN3" s="17"/>
      <c r="WO3" s="17"/>
      <c r="WP3" s="17"/>
      <c r="WQ3" s="17"/>
      <c r="WR3" s="17"/>
      <c r="WS3" s="17"/>
      <c r="WT3" s="17"/>
      <c r="WU3" s="17"/>
      <c r="WV3" s="17"/>
      <c r="WW3" s="18"/>
      <c r="WY3" s="14"/>
      <c r="WZ3" s="15"/>
      <c r="XA3" s="16"/>
      <c r="XB3" s="16"/>
      <c r="XC3" s="16"/>
      <c r="XD3" s="17"/>
      <c r="XE3" s="17"/>
      <c r="XF3" s="17"/>
      <c r="XG3" s="17"/>
      <c r="XH3" s="17"/>
      <c r="XI3" s="17"/>
      <c r="XJ3" s="17"/>
      <c r="XK3" s="17"/>
      <c r="XL3" s="17"/>
      <c r="XM3" s="18"/>
      <c r="XO3" s="14"/>
      <c r="XP3" s="15"/>
      <c r="XQ3" s="16"/>
      <c r="XR3" s="16"/>
      <c r="XS3" s="16"/>
      <c r="XT3" s="17"/>
      <c r="XU3" s="17"/>
      <c r="XV3" s="17"/>
      <c r="XW3" s="17"/>
      <c r="XX3" s="17"/>
      <c r="XY3" s="17"/>
      <c r="XZ3" s="17"/>
      <c r="YA3" s="17"/>
      <c r="YB3" s="17"/>
      <c r="YC3" s="18"/>
      <c r="YE3" s="14"/>
      <c r="YF3" s="15"/>
      <c r="YG3" s="16"/>
      <c r="YH3" s="16"/>
      <c r="YI3" s="16"/>
      <c r="YJ3" s="17"/>
      <c r="YK3" s="17"/>
      <c r="YL3" s="17"/>
      <c r="YM3" s="17"/>
      <c r="YN3" s="17"/>
      <c r="YO3" s="17"/>
      <c r="YP3" s="17"/>
      <c r="YQ3" s="17"/>
      <c r="YR3" s="17"/>
      <c r="YS3" s="18"/>
      <c r="YU3" s="14"/>
      <c r="YV3" s="15"/>
      <c r="YW3" s="16"/>
      <c r="YX3" s="16"/>
      <c r="YY3" s="16"/>
      <c r="YZ3" s="17"/>
      <c r="ZA3" s="17"/>
      <c r="ZB3" s="17"/>
      <c r="ZC3" s="17"/>
      <c r="ZD3" s="17"/>
      <c r="ZE3" s="17"/>
      <c r="ZF3" s="17"/>
      <c r="ZG3" s="17"/>
      <c r="ZH3" s="17"/>
      <c r="ZI3" s="18"/>
      <c r="ZK3" s="14"/>
      <c r="ZL3" s="15"/>
      <c r="ZM3" s="16"/>
      <c r="ZN3" s="16"/>
      <c r="ZO3" s="16"/>
      <c r="ZP3" s="17"/>
      <c r="ZQ3" s="17"/>
      <c r="ZR3" s="17"/>
      <c r="ZS3" s="17"/>
      <c r="ZT3" s="17"/>
      <c r="ZU3" s="17"/>
      <c r="ZV3" s="17"/>
      <c r="ZW3" s="17"/>
      <c r="ZX3" s="17"/>
      <c r="ZY3" s="18"/>
    </row>
    <row r="4" spans="1:701" ht="28.5" customHeight="1" x14ac:dyDescent="0.3">
      <c r="A4" s="12">
        <v>2</v>
      </c>
      <c r="B4" s="13" t="s">
        <v>12</v>
      </c>
      <c r="C4" s="8">
        <v>463500</v>
      </c>
      <c r="D4" s="8">
        <v>693000</v>
      </c>
      <c r="E4" s="8">
        <v>74400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2">
        <v>3</v>
      </c>
      <c r="B5" s="13" t="s">
        <v>157</v>
      </c>
      <c r="C5" s="8">
        <v>427500</v>
      </c>
      <c r="D5" s="8">
        <v>1273000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27000</v>
      </c>
      <c r="N5" s="8">
        <v>0</v>
      </c>
    </row>
    <row r="6" spans="1:701" ht="28.5" customHeight="1" x14ac:dyDescent="0.3">
      <c r="A6" s="12">
        <v>4</v>
      </c>
      <c r="B6" s="13" t="s">
        <v>13</v>
      </c>
      <c r="C6" s="8">
        <v>216000</v>
      </c>
      <c r="D6" s="8">
        <v>648000</v>
      </c>
      <c r="E6" s="8">
        <v>0</v>
      </c>
      <c r="F6" s="8">
        <v>0</v>
      </c>
      <c r="G6" s="8">
        <v>0</v>
      </c>
      <c r="H6" s="8">
        <v>135000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2">
        <v>5</v>
      </c>
      <c r="B7" s="13" t="s">
        <v>14</v>
      </c>
      <c r="C7" s="8">
        <v>0</v>
      </c>
      <c r="D7" s="8">
        <v>0</v>
      </c>
      <c r="E7" s="8">
        <v>242050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2">
        <v>6</v>
      </c>
      <c r="B8" s="13" t="s">
        <v>15</v>
      </c>
      <c r="C8" s="8">
        <v>4283000</v>
      </c>
      <c r="D8" s="8">
        <v>1959500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2">
        <v>7</v>
      </c>
      <c r="B9" s="13" t="s">
        <v>170</v>
      </c>
      <c r="C9" s="8">
        <v>477000</v>
      </c>
      <c r="D9" s="8">
        <v>513000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2">
        <v>8</v>
      </c>
      <c r="B10" s="13" t="s">
        <v>16</v>
      </c>
      <c r="C10" s="8">
        <v>0</v>
      </c>
      <c r="D10" s="8">
        <v>0</v>
      </c>
      <c r="E10" s="8">
        <v>414190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2">
        <v>9</v>
      </c>
      <c r="B11" s="13" t="s">
        <v>17</v>
      </c>
      <c r="C11" s="8">
        <v>0</v>
      </c>
      <c r="D11" s="8">
        <v>0</v>
      </c>
      <c r="E11" s="8">
        <v>1304390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2">
        <v>10</v>
      </c>
      <c r="B12" s="13" t="s">
        <v>18</v>
      </c>
      <c r="C12" s="8">
        <v>0</v>
      </c>
      <c r="D12" s="8">
        <v>0</v>
      </c>
      <c r="E12" s="8">
        <v>686170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2">
        <v>11</v>
      </c>
      <c r="B13" s="13" t="s">
        <v>19</v>
      </c>
      <c r="C13" s="8">
        <v>27000</v>
      </c>
      <c r="D13" s="8">
        <v>40500</v>
      </c>
      <c r="E13" s="8">
        <v>8790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36" customHeight="1" x14ac:dyDescent="0.3">
      <c r="A14" s="12">
        <v>12</v>
      </c>
      <c r="B14" s="13" t="s">
        <v>122</v>
      </c>
      <c r="C14" s="8">
        <v>0</v>
      </c>
      <c r="D14" s="8">
        <v>135000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2">
        <v>13</v>
      </c>
      <c r="B15" s="13" t="s">
        <v>20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28.5" customHeight="1" x14ac:dyDescent="0.3">
      <c r="A16" s="12">
        <v>14</v>
      </c>
      <c r="B16" s="13" t="s">
        <v>21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38.25" customHeight="1" x14ac:dyDescent="0.3">
      <c r="A17" s="12">
        <v>15</v>
      </c>
      <c r="B17" s="13" t="s">
        <v>123</v>
      </c>
      <c r="C17" s="8">
        <v>0</v>
      </c>
      <c r="D17" s="8">
        <v>0</v>
      </c>
      <c r="E17" s="8">
        <v>222270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2">
        <v>16</v>
      </c>
      <c r="B18" s="13" t="s">
        <v>22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28.5" customHeight="1" x14ac:dyDescent="0.3">
      <c r="A19" s="12">
        <v>17</v>
      </c>
      <c r="B19" s="13" t="s">
        <v>120</v>
      </c>
      <c r="C19" s="8">
        <v>94500</v>
      </c>
      <c r="D19" s="8">
        <v>139500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28.5" customHeight="1" x14ac:dyDescent="0.3">
      <c r="A20" s="12">
        <v>18</v>
      </c>
      <c r="B20" s="13" t="s">
        <v>23</v>
      </c>
      <c r="C20" s="8">
        <v>2700000</v>
      </c>
      <c r="D20" s="8">
        <v>2475000</v>
      </c>
      <c r="E20" s="8">
        <v>98250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2">
        <v>19</v>
      </c>
      <c r="B21" s="13" t="s">
        <v>24</v>
      </c>
      <c r="C21" s="8">
        <v>509000</v>
      </c>
      <c r="D21" s="8">
        <v>847000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s="20" customFormat="1" ht="28.5" customHeight="1" x14ac:dyDescent="0.3">
      <c r="A22" s="12">
        <v>20</v>
      </c>
      <c r="B22" s="13" t="s">
        <v>164</v>
      </c>
      <c r="C22" s="8">
        <v>409500</v>
      </c>
      <c r="D22" s="8">
        <v>306000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14"/>
      <c r="P22" s="15"/>
      <c r="Q22" s="16"/>
      <c r="R22" s="16"/>
      <c r="S22" s="16"/>
      <c r="T22" s="17"/>
      <c r="U22" s="17"/>
      <c r="V22" s="17"/>
      <c r="W22" s="17"/>
      <c r="X22" s="17"/>
      <c r="Y22" s="17"/>
      <c r="Z22" s="17"/>
      <c r="AA22" s="17"/>
      <c r="AB22" s="17"/>
      <c r="AC22" s="18"/>
      <c r="AE22" s="14"/>
      <c r="AF22" s="15"/>
      <c r="AG22" s="16"/>
      <c r="AH22" s="16"/>
      <c r="AI22" s="16"/>
      <c r="AJ22" s="17"/>
      <c r="AK22" s="17"/>
      <c r="AL22" s="17"/>
      <c r="AM22" s="17"/>
      <c r="AN22" s="17"/>
      <c r="AO22" s="17"/>
      <c r="AP22" s="17"/>
      <c r="AQ22" s="17"/>
      <c r="AR22" s="17"/>
      <c r="AS22" s="18"/>
      <c r="AU22" s="14"/>
      <c r="AV22" s="15"/>
      <c r="AW22" s="16"/>
      <c r="AX22" s="16"/>
      <c r="AY22" s="16"/>
      <c r="AZ22" s="17"/>
      <c r="BA22" s="17"/>
      <c r="BB22" s="17"/>
      <c r="BC22" s="17"/>
      <c r="BD22" s="17"/>
      <c r="BE22" s="17"/>
      <c r="BF22" s="17"/>
      <c r="BG22" s="17"/>
      <c r="BH22" s="17"/>
      <c r="BI22" s="18"/>
      <c r="BK22" s="14"/>
      <c r="BL22" s="15"/>
      <c r="BM22" s="16"/>
      <c r="BN22" s="16"/>
      <c r="BO22" s="16"/>
      <c r="BP22" s="17"/>
      <c r="BQ22" s="17"/>
      <c r="BR22" s="17"/>
      <c r="BS22" s="17"/>
      <c r="BT22" s="17"/>
      <c r="BU22" s="17"/>
      <c r="BV22" s="17"/>
      <c r="BW22" s="17"/>
      <c r="BX22" s="17"/>
      <c r="BY22" s="18"/>
      <c r="CA22" s="14"/>
      <c r="CB22" s="15"/>
      <c r="CC22" s="16"/>
      <c r="CD22" s="16"/>
      <c r="CE22" s="16"/>
      <c r="CF22" s="17"/>
      <c r="CG22" s="17"/>
      <c r="CH22" s="17"/>
      <c r="CI22" s="17"/>
      <c r="CJ22" s="17"/>
      <c r="CK22" s="17"/>
      <c r="CL22" s="17"/>
      <c r="CM22" s="17"/>
      <c r="CN22" s="17"/>
      <c r="CO22" s="18"/>
      <c r="CQ22" s="14"/>
      <c r="CR22" s="15"/>
      <c r="CS22" s="16"/>
      <c r="CT22" s="16"/>
      <c r="CU22" s="16"/>
      <c r="CV22" s="17"/>
      <c r="CW22" s="17"/>
      <c r="CX22" s="17"/>
      <c r="CY22" s="17"/>
      <c r="CZ22" s="17"/>
      <c r="DA22" s="17"/>
      <c r="DB22" s="17"/>
      <c r="DC22" s="17"/>
      <c r="DD22" s="17"/>
      <c r="DE22" s="18"/>
      <c r="DG22" s="14"/>
      <c r="DH22" s="15"/>
      <c r="DI22" s="16"/>
      <c r="DJ22" s="16"/>
      <c r="DK22" s="16"/>
      <c r="DL22" s="17"/>
      <c r="DM22" s="17"/>
      <c r="DN22" s="17"/>
      <c r="DO22" s="17"/>
      <c r="DP22" s="17"/>
      <c r="DQ22" s="17"/>
      <c r="DR22" s="17"/>
      <c r="DS22" s="17"/>
      <c r="DT22" s="17"/>
      <c r="DU22" s="18"/>
      <c r="DW22" s="14"/>
      <c r="DX22" s="15"/>
      <c r="DY22" s="16"/>
      <c r="DZ22" s="16"/>
      <c r="EA22" s="16"/>
      <c r="EB22" s="17"/>
      <c r="EC22" s="17"/>
      <c r="ED22" s="17"/>
      <c r="EE22" s="17"/>
      <c r="EF22" s="17"/>
      <c r="EG22" s="17"/>
      <c r="EH22" s="17"/>
      <c r="EI22" s="17"/>
      <c r="EJ22" s="17"/>
      <c r="EK22" s="18"/>
      <c r="EM22" s="14"/>
      <c r="EN22" s="15"/>
      <c r="EO22" s="16"/>
      <c r="EP22" s="16"/>
      <c r="EQ22" s="16"/>
      <c r="ER22" s="17"/>
      <c r="ES22" s="17"/>
      <c r="ET22" s="17"/>
      <c r="EU22" s="17"/>
      <c r="EV22" s="17"/>
      <c r="EW22" s="17"/>
      <c r="EX22" s="17"/>
      <c r="EY22" s="17"/>
      <c r="EZ22" s="17"/>
      <c r="FA22" s="18"/>
      <c r="FC22" s="14"/>
      <c r="FD22" s="15"/>
      <c r="FE22" s="16"/>
      <c r="FF22" s="16"/>
      <c r="FG22" s="16"/>
      <c r="FH22" s="17"/>
      <c r="FI22" s="17"/>
      <c r="FJ22" s="17"/>
      <c r="FK22" s="17"/>
      <c r="FL22" s="17"/>
      <c r="FM22" s="17"/>
      <c r="FN22" s="17"/>
      <c r="FO22" s="17"/>
      <c r="FP22" s="17"/>
      <c r="FQ22" s="18"/>
      <c r="FS22" s="14"/>
      <c r="FT22" s="15"/>
      <c r="FU22" s="16"/>
      <c r="FV22" s="16"/>
      <c r="FW22" s="16"/>
      <c r="FX22" s="17"/>
      <c r="FY22" s="17"/>
      <c r="FZ22" s="17"/>
      <c r="GA22" s="17"/>
      <c r="GB22" s="17"/>
      <c r="GC22" s="17"/>
      <c r="GD22" s="17"/>
      <c r="GE22" s="17"/>
      <c r="GF22" s="17"/>
      <c r="GG22" s="18"/>
      <c r="GI22" s="14"/>
      <c r="GJ22" s="15"/>
      <c r="GK22" s="16"/>
      <c r="GL22" s="16"/>
      <c r="GM22" s="16"/>
      <c r="GN22" s="17"/>
      <c r="GO22" s="17"/>
      <c r="GP22" s="17"/>
      <c r="GQ22" s="17"/>
      <c r="GR22" s="17"/>
      <c r="GS22" s="17"/>
      <c r="GT22" s="17"/>
      <c r="GU22" s="17"/>
      <c r="GV22" s="17"/>
      <c r="GW22" s="18"/>
      <c r="GY22" s="14"/>
      <c r="GZ22" s="15"/>
      <c r="HA22" s="16"/>
      <c r="HB22" s="16"/>
      <c r="HC22" s="16"/>
      <c r="HD22" s="17"/>
      <c r="HE22" s="17"/>
      <c r="HF22" s="17"/>
      <c r="HG22" s="17"/>
      <c r="HH22" s="17"/>
      <c r="HI22" s="17"/>
      <c r="HJ22" s="17"/>
      <c r="HK22" s="17"/>
      <c r="HL22" s="17"/>
      <c r="HM22" s="18"/>
      <c r="HO22" s="14"/>
      <c r="HP22" s="15"/>
      <c r="HQ22" s="16"/>
      <c r="HR22" s="16"/>
      <c r="HS22" s="16"/>
      <c r="HT22" s="17"/>
      <c r="HU22" s="17"/>
      <c r="HV22" s="17"/>
      <c r="HW22" s="17"/>
      <c r="HX22" s="17"/>
      <c r="HY22" s="17"/>
      <c r="HZ22" s="17"/>
      <c r="IA22" s="17"/>
      <c r="IB22" s="17"/>
      <c r="IC22" s="18"/>
      <c r="IE22" s="14"/>
      <c r="IF22" s="15"/>
      <c r="IG22" s="16"/>
      <c r="IH22" s="16"/>
      <c r="II22" s="16"/>
      <c r="IJ22" s="17"/>
      <c r="IK22" s="17"/>
      <c r="IL22" s="17"/>
      <c r="IM22" s="17"/>
      <c r="IN22" s="17"/>
      <c r="IO22" s="17"/>
      <c r="IP22" s="17"/>
      <c r="IQ22" s="17"/>
      <c r="IR22" s="17"/>
      <c r="IS22" s="18"/>
      <c r="IU22" s="14"/>
      <c r="IV22" s="15"/>
      <c r="IW22" s="16"/>
      <c r="IX22" s="16"/>
      <c r="IY22" s="16"/>
      <c r="IZ22" s="17"/>
      <c r="JA22" s="17"/>
      <c r="JB22" s="17"/>
      <c r="JC22" s="17"/>
      <c r="JD22" s="17"/>
      <c r="JE22" s="17"/>
      <c r="JF22" s="17"/>
      <c r="JG22" s="17"/>
      <c r="JH22" s="17"/>
      <c r="JI22" s="18"/>
      <c r="JK22" s="14"/>
      <c r="JL22" s="15"/>
      <c r="JM22" s="16"/>
      <c r="JN22" s="16"/>
      <c r="JO22" s="16"/>
      <c r="JP22" s="17"/>
      <c r="JQ22" s="17"/>
      <c r="JR22" s="17"/>
      <c r="JS22" s="17"/>
      <c r="JT22" s="17"/>
      <c r="JU22" s="17"/>
      <c r="JV22" s="17"/>
      <c r="JW22" s="17"/>
      <c r="JX22" s="17"/>
      <c r="JY22" s="18"/>
      <c r="KA22" s="14"/>
      <c r="KB22" s="15"/>
      <c r="KC22" s="16"/>
      <c r="KD22" s="16"/>
      <c r="KE22" s="16"/>
      <c r="KF22" s="17"/>
      <c r="KG22" s="17"/>
      <c r="KH22" s="17"/>
      <c r="KI22" s="17"/>
      <c r="KJ22" s="17"/>
      <c r="KK22" s="17"/>
      <c r="KL22" s="17"/>
      <c r="KM22" s="17"/>
      <c r="KN22" s="17"/>
      <c r="KO22" s="18"/>
      <c r="KQ22" s="14"/>
      <c r="KR22" s="15"/>
      <c r="KS22" s="16"/>
      <c r="KT22" s="16"/>
      <c r="KU22" s="16"/>
      <c r="KV22" s="17"/>
      <c r="KW22" s="17"/>
      <c r="KX22" s="17"/>
      <c r="KY22" s="17"/>
      <c r="KZ22" s="17"/>
      <c r="LA22" s="17"/>
      <c r="LB22" s="17"/>
      <c r="LC22" s="17"/>
      <c r="LD22" s="17"/>
      <c r="LE22" s="18"/>
      <c r="LG22" s="14"/>
      <c r="LH22" s="15"/>
      <c r="LI22" s="16"/>
      <c r="LJ22" s="16"/>
      <c r="LK22" s="16"/>
      <c r="LL22" s="17"/>
      <c r="LM22" s="17"/>
      <c r="LN22" s="17"/>
      <c r="LO22" s="17"/>
      <c r="LP22" s="17"/>
      <c r="LQ22" s="17"/>
      <c r="LR22" s="17"/>
      <c r="LS22" s="17"/>
      <c r="LT22" s="17"/>
      <c r="LU22" s="18"/>
      <c r="LW22" s="14"/>
      <c r="LX22" s="15"/>
      <c r="LY22" s="16"/>
      <c r="LZ22" s="16"/>
      <c r="MA22" s="16"/>
      <c r="MB22" s="17"/>
      <c r="MC22" s="17"/>
      <c r="MD22" s="17"/>
      <c r="ME22" s="17"/>
      <c r="MF22" s="17"/>
      <c r="MG22" s="17"/>
      <c r="MH22" s="17"/>
      <c r="MI22" s="17"/>
      <c r="MJ22" s="17"/>
      <c r="MK22" s="18"/>
      <c r="MM22" s="14"/>
      <c r="MN22" s="15"/>
      <c r="MO22" s="16"/>
      <c r="MP22" s="16"/>
      <c r="MQ22" s="16"/>
      <c r="MR22" s="17"/>
      <c r="MS22" s="17"/>
      <c r="MT22" s="17"/>
      <c r="MU22" s="17"/>
      <c r="MV22" s="17"/>
      <c r="MW22" s="17"/>
      <c r="MX22" s="17"/>
      <c r="MY22" s="17"/>
      <c r="MZ22" s="17"/>
      <c r="NA22" s="18"/>
      <c r="NC22" s="14"/>
      <c r="ND22" s="15"/>
      <c r="NE22" s="16"/>
      <c r="NF22" s="16"/>
      <c r="NG22" s="16"/>
      <c r="NH22" s="17"/>
      <c r="NI22" s="17"/>
      <c r="NJ22" s="17"/>
      <c r="NK22" s="17"/>
      <c r="NL22" s="17"/>
      <c r="NM22" s="17"/>
      <c r="NN22" s="17"/>
      <c r="NO22" s="17"/>
      <c r="NP22" s="17"/>
      <c r="NQ22" s="18"/>
      <c r="NS22" s="14"/>
      <c r="NT22" s="15"/>
      <c r="NU22" s="16"/>
      <c r="NV22" s="16"/>
      <c r="NW22" s="16"/>
      <c r="NX22" s="17"/>
      <c r="NY22" s="17"/>
      <c r="NZ22" s="17"/>
      <c r="OA22" s="17"/>
      <c r="OB22" s="17"/>
      <c r="OC22" s="17"/>
      <c r="OD22" s="17"/>
      <c r="OE22" s="17"/>
      <c r="OF22" s="17"/>
      <c r="OG22" s="18"/>
      <c r="OI22" s="14"/>
      <c r="OJ22" s="15"/>
      <c r="OK22" s="16"/>
      <c r="OL22" s="16"/>
      <c r="OM22" s="16"/>
      <c r="ON22" s="17"/>
      <c r="OO22" s="17"/>
      <c r="OP22" s="17"/>
      <c r="OQ22" s="17"/>
      <c r="OR22" s="17"/>
      <c r="OS22" s="17"/>
      <c r="OT22" s="17"/>
      <c r="OU22" s="17"/>
      <c r="OV22" s="17"/>
      <c r="OW22" s="18"/>
      <c r="OY22" s="14"/>
      <c r="OZ22" s="15"/>
      <c r="PA22" s="16"/>
      <c r="PB22" s="16"/>
      <c r="PC22" s="16"/>
      <c r="PD22" s="17"/>
      <c r="PE22" s="17"/>
      <c r="PF22" s="17"/>
      <c r="PG22" s="17"/>
      <c r="PH22" s="17"/>
      <c r="PI22" s="17"/>
      <c r="PJ22" s="17"/>
      <c r="PK22" s="17"/>
      <c r="PL22" s="17"/>
      <c r="PM22" s="18"/>
      <c r="PO22" s="14"/>
      <c r="PP22" s="15"/>
      <c r="PQ22" s="16"/>
      <c r="PR22" s="16"/>
      <c r="PS22" s="16"/>
      <c r="PT22" s="17"/>
      <c r="PU22" s="17"/>
      <c r="PV22" s="17"/>
      <c r="PW22" s="17"/>
      <c r="PX22" s="17"/>
      <c r="PY22" s="17"/>
      <c r="PZ22" s="17"/>
      <c r="QA22" s="17"/>
      <c r="QB22" s="17"/>
      <c r="QC22" s="18"/>
      <c r="QE22" s="14"/>
      <c r="QF22" s="15"/>
      <c r="QG22" s="16"/>
      <c r="QH22" s="16"/>
      <c r="QI22" s="16"/>
      <c r="QJ22" s="17"/>
      <c r="QK22" s="17"/>
      <c r="QL22" s="17"/>
      <c r="QM22" s="17"/>
      <c r="QN22" s="17"/>
      <c r="QO22" s="17"/>
      <c r="QP22" s="17"/>
      <c r="QQ22" s="17"/>
      <c r="QR22" s="17"/>
      <c r="QS22" s="18"/>
      <c r="QU22" s="14"/>
      <c r="QV22" s="15"/>
      <c r="QW22" s="16"/>
      <c r="QX22" s="16"/>
      <c r="QY22" s="16"/>
      <c r="QZ22" s="17"/>
      <c r="RA22" s="17"/>
      <c r="RB22" s="17"/>
      <c r="RC22" s="17"/>
      <c r="RD22" s="17"/>
      <c r="RE22" s="17"/>
      <c r="RF22" s="17"/>
      <c r="RG22" s="17"/>
      <c r="RH22" s="17"/>
      <c r="RI22" s="18"/>
      <c r="RK22" s="14"/>
      <c r="RL22" s="15"/>
      <c r="RM22" s="16"/>
      <c r="RN22" s="16"/>
      <c r="RO22" s="16"/>
      <c r="RP22" s="17"/>
      <c r="RQ22" s="17"/>
      <c r="RR22" s="17"/>
      <c r="RS22" s="17"/>
      <c r="RT22" s="17"/>
      <c r="RU22" s="17"/>
      <c r="RV22" s="17"/>
      <c r="RW22" s="17"/>
      <c r="RX22" s="17"/>
      <c r="RY22" s="18"/>
      <c r="SA22" s="14"/>
      <c r="SB22" s="15"/>
      <c r="SC22" s="16"/>
      <c r="SD22" s="16"/>
      <c r="SE22" s="16"/>
      <c r="SF22" s="17"/>
      <c r="SG22" s="17"/>
      <c r="SH22" s="17"/>
      <c r="SI22" s="17"/>
      <c r="SJ22" s="17"/>
      <c r="SK22" s="17"/>
      <c r="SL22" s="17"/>
      <c r="SM22" s="17"/>
      <c r="SN22" s="17"/>
      <c r="SO22" s="18"/>
      <c r="SQ22" s="14"/>
      <c r="SR22" s="15"/>
      <c r="SS22" s="16"/>
      <c r="ST22" s="16"/>
      <c r="SU22" s="16"/>
      <c r="SV22" s="17"/>
      <c r="SW22" s="17"/>
      <c r="SX22" s="17"/>
      <c r="SY22" s="17"/>
      <c r="SZ22" s="17"/>
      <c r="TA22" s="17"/>
      <c r="TB22" s="17"/>
      <c r="TC22" s="17"/>
      <c r="TD22" s="17"/>
      <c r="TE22" s="18"/>
      <c r="TG22" s="14"/>
      <c r="TH22" s="15"/>
      <c r="TI22" s="16"/>
      <c r="TJ22" s="16"/>
      <c r="TK22" s="16"/>
      <c r="TL22" s="17"/>
      <c r="TM22" s="17"/>
      <c r="TN22" s="17"/>
      <c r="TO22" s="17"/>
      <c r="TP22" s="17"/>
      <c r="TQ22" s="17"/>
      <c r="TR22" s="17"/>
      <c r="TS22" s="17"/>
      <c r="TT22" s="17"/>
      <c r="TU22" s="18"/>
      <c r="TW22" s="14"/>
      <c r="TX22" s="15"/>
      <c r="TY22" s="16"/>
      <c r="TZ22" s="16"/>
      <c r="UA22" s="16"/>
      <c r="UB22" s="17"/>
      <c r="UC22" s="17"/>
      <c r="UD22" s="17"/>
      <c r="UE22" s="17"/>
      <c r="UF22" s="17"/>
      <c r="UG22" s="17"/>
      <c r="UH22" s="17"/>
      <c r="UI22" s="17"/>
      <c r="UJ22" s="17"/>
      <c r="UK22" s="18"/>
      <c r="UM22" s="14"/>
      <c r="UN22" s="15"/>
      <c r="UO22" s="16"/>
      <c r="UP22" s="16"/>
      <c r="UQ22" s="16"/>
      <c r="UR22" s="17"/>
      <c r="US22" s="17"/>
      <c r="UT22" s="17"/>
      <c r="UU22" s="17"/>
      <c r="UV22" s="17"/>
      <c r="UW22" s="17"/>
      <c r="UX22" s="17"/>
      <c r="UY22" s="17"/>
      <c r="UZ22" s="17"/>
      <c r="VA22" s="18"/>
      <c r="VC22" s="14"/>
      <c r="VD22" s="15"/>
      <c r="VE22" s="16"/>
      <c r="VF22" s="16"/>
      <c r="VG22" s="16"/>
      <c r="VH22" s="17"/>
      <c r="VI22" s="17"/>
      <c r="VJ22" s="17"/>
      <c r="VK22" s="17"/>
      <c r="VL22" s="17"/>
      <c r="VM22" s="17"/>
      <c r="VN22" s="17"/>
      <c r="VO22" s="17"/>
      <c r="VP22" s="17"/>
      <c r="VQ22" s="18"/>
      <c r="VS22" s="14"/>
      <c r="VT22" s="15"/>
      <c r="VU22" s="16"/>
      <c r="VV22" s="16"/>
      <c r="VW22" s="16"/>
      <c r="VX22" s="17"/>
      <c r="VY22" s="17"/>
      <c r="VZ22" s="17"/>
      <c r="WA22" s="17"/>
      <c r="WB22" s="17"/>
      <c r="WC22" s="17"/>
      <c r="WD22" s="17"/>
      <c r="WE22" s="17"/>
      <c r="WF22" s="17"/>
      <c r="WG22" s="18"/>
      <c r="WI22" s="14"/>
      <c r="WJ22" s="15"/>
      <c r="WK22" s="16"/>
      <c r="WL22" s="16"/>
      <c r="WM22" s="16"/>
      <c r="WN22" s="17"/>
      <c r="WO22" s="17"/>
      <c r="WP22" s="17"/>
      <c r="WQ22" s="17"/>
      <c r="WR22" s="17"/>
      <c r="WS22" s="17"/>
      <c r="WT22" s="17"/>
      <c r="WU22" s="17"/>
      <c r="WV22" s="17"/>
      <c r="WW22" s="18"/>
      <c r="WY22" s="14"/>
      <c r="WZ22" s="15"/>
      <c r="XA22" s="16"/>
      <c r="XB22" s="16"/>
      <c r="XC22" s="16"/>
      <c r="XD22" s="17"/>
      <c r="XE22" s="17"/>
      <c r="XF22" s="17"/>
      <c r="XG22" s="17"/>
      <c r="XH22" s="17"/>
      <c r="XI22" s="17"/>
      <c r="XJ22" s="17"/>
      <c r="XK22" s="17"/>
      <c r="XL22" s="17"/>
      <c r="XM22" s="18"/>
      <c r="XO22" s="14"/>
      <c r="XP22" s="15"/>
      <c r="XQ22" s="16"/>
      <c r="XR22" s="16"/>
      <c r="XS22" s="16"/>
      <c r="XT22" s="17"/>
      <c r="XU22" s="17"/>
      <c r="XV22" s="17"/>
      <c r="XW22" s="17"/>
      <c r="XX22" s="17"/>
      <c r="XY22" s="17"/>
      <c r="XZ22" s="17"/>
      <c r="YA22" s="17"/>
      <c r="YB22" s="17"/>
      <c r="YC22" s="18"/>
      <c r="YE22" s="14"/>
      <c r="YF22" s="15"/>
      <c r="YG22" s="16"/>
      <c r="YH22" s="16"/>
      <c r="YI22" s="16"/>
      <c r="YJ22" s="17"/>
      <c r="YK22" s="17"/>
      <c r="YL22" s="17"/>
      <c r="YM22" s="17"/>
      <c r="YN22" s="17"/>
      <c r="YO22" s="17"/>
      <c r="YP22" s="17"/>
      <c r="YQ22" s="17"/>
      <c r="YR22" s="17"/>
      <c r="YS22" s="18"/>
      <c r="YU22" s="14"/>
      <c r="YV22" s="15"/>
      <c r="YW22" s="16"/>
      <c r="YX22" s="16"/>
      <c r="YY22" s="16"/>
      <c r="YZ22" s="17"/>
      <c r="ZA22" s="17"/>
      <c r="ZB22" s="17"/>
      <c r="ZC22" s="17"/>
      <c r="ZD22" s="17"/>
      <c r="ZE22" s="17"/>
      <c r="ZF22" s="17"/>
      <c r="ZG22" s="17"/>
      <c r="ZH22" s="17"/>
      <c r="ZI22" s="18"/>
    </row>
    <row r="23" spans="1:685" ht="28.5" customHeight="1" x14ac:dyDescent="0.3">
      <c r="A23" s="12">
        <v>21</v>
      </c>
      <c r="B23" s="13" t="s">
        <v>25</v>
      </c>
      <c r="C23" s="8">
        <v>725500</v>
      </c>
      <c r="D23" s="8">
        <v>1939500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</row>
    <row r="24" spans="1:685" ht="28.5" customHeight="1" x14ac:dyDescent="0.3">
      <c r="A24" s="12">
        <v>22</v>
      </c>
      <c r="B24" s="13" t="s">
        <v>26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</row>
    <row r="25" spans="1:685" ht="28.5" customHeight="1" x14ac:dyDescent="0.3">
      <c r="A25" s="12">
        <v>23</v>
      </c>
      <c r="B25" s="13" t="s">
        <v>27</v>
      </c>
      <c r="C25" s="8">
        <v>54000</v>
      </c>
      <c r="D25" s="8">
        <v>13500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</row>
    <row r="26" spans="1:685" ht="28.5" customHeight="1" x14ac:dyDescent="0.3">
      <c r="A26" s="12">
        <v>24</v>
      </c>
      <c r="B26" s="13" t="s">
        <v>124</v>
      </c>
      <c r="C26" s="8">
        <v>398500</v>
      </c>
      <c r="D26" s="8">
        <v>432000</v>
      </c>
      <c r="E26" s="8">
        <v>41960</v>
      </c>
      <c r="F26" s="8">
        <v>0</v>
      </c>
      <c r="G26" s="8">
        <v>0</v>
      </c>
      <c r="H26" s="8">
        <v>1795500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2">
        <v>25</v>
      </c>
      <c r="B27" s="13" t="s">
        <v>28</v>
      </c>
      <c r="C27" s="8">
        <v>0</v>
      </c>
      <c r="D27" s="8">
        <v>0</v>
      </c>
      <c r="E27" s="8">
        <v>89640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31.5" customHeight="1" x14ac:dyDescent="0.3">
      <c r="A28" s="12">
        <v>26</v>
      </c>
      <c r="B28" s="13" t="s">
        <v>125</v>
      </c>
      <c r="C28" s="8">
        <v>0</v>
      </c>
      <c r="D28" s="8">
        <v>0</v>
      </c>
      <c r="E28" s="8">
        <v>351870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28.5" customHeight="1" x14ac:dyDescent="0.3">
      <c r="A29" s="12">
        <v>27</v>
      </c>
      <c r="B29" s="13" t="s">
        <v>29</v>
      </c>
      <c r="C29" s="8">
        <v>379000</v>
      </c>
      <c r="D29" s="8">
        <v>2192800</v>
      </c>
      <c r="E29" s="8">
        <v>42960</v>
      </c>
      <c r="F29" s="8">
        <v>0</v>
      </c>
      <c r="G29" s="8">
        <v>0</v>
      </c>
      <c r="H29" s="8">
        <v>0</v>
      </c>
      <c r="I29" s="8">
        <v>0</v>
      </c>
      <c r="J29" s="8">
        <v>702000</v>
      </c>
      <c r="K29" s="8">
        <v>0</v>
      </c>
      <c r="L29" s="8">
        <v>1558000</v>
      </c>
      <c r="M29" s="8">
        <v>0</v>
      </c>
      <c r="N29" s="8">
        <v>0</v>
      </c>
    </row>
    <row r="30" spans="1:685" ht="28.5" customHeight="1" x14ac:dyDescent="0.3">
      <c r="A30" s="12">
        <v>28</v>
      </c>
      <c r="B30" s="13" t="s">
        <v>30</v>
      </c>
      <c r="C30" s="8">
        <v>0</v>
      </c>
      <c r="D30" s="8">
        <v>0</v>
      </c>
      <c r="E30" s="8">
        <v>444040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</row>
    <row r="31" spans="1:685" ht="28.5" customHeight="1" x14ac:dyDescent="0.3">
      <c r="A31" s="12">
        <v>29</v>
      </c>
      <c r="B31" s="13" t="s">
        <v>31</v>
      </c>
      <c r="C31" s="8">
        <v>678400</v>
      </c>
      <c r="D31" s="8">
        <v>585000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28.5" customHeight="1" x14ac:dyDescent="0.3">
      <c r="A32" s="12">
        <v>30</v>
      </c>
      <c r="B32" s="13" t="s">
        <v>32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</row>
    <row r="33" spans="1:15" ht="28.5" customHeight="1" x14ac:dyDescent="0.3">
      <c r="A33" s="12">
        <v>31</v>
      </c>
      <c r="B33" s="13" t="s">
        <v>33</v>
      </c>
      <c r="C33" s="8">
        <v>739000</v>
      </c>
      <c r="D33" s="8">
        <v>749500</v>
      </c>
      <c r="E33" s="8">
        <v>19920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2">
        <v>32</v>
      </c>
      <c r="B34" s="13" t="s">
        <v>34</v>
      </c>
      <c r="C34" s="8">
        <v>0</v>
      </c>
      <c r="D34" s="8">
        <v>0</v>
      </c>
      <c r="E34" s="8">
        <v>21560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2">
        <v>33</v>
      </c>
      <c r="B35" s="13" t="s">
        <v>35</v>
      </c>
      <c r="C35" s="8">
        <v>0</v>
      </c>
      <c r="D35" s="8">
        <v>0</v>
      </c>
      <c r="E35" s="8">
        <v>61550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2">
        <v>34</v>
      </c>
      <c r="B36" s="13" t="s">
        <v>171</v>
      </c>
      <c r="C36" s="8">
        <v>1309500</v>
      </c>
      <c r="D36" s="8">
        <v>968000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2">
        <v>35</v>
      </c>
      <c r="B37" s="13" t="s">
        <v>36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5" s="20" customFormat="1" ht="23.25" customHeight="1" x14ac:dyDescent="0.3">
      <c r="A38" s="12">
        <v>36</v>
      </c>
      <c r="B38" s="13" t="s">
        <v>172</v>
      </c>
      <c r="C38" s="8">
        <v>517500</v>
      </c>
      <c r="D38" s="8">
        <v>589500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5"/>
    </row>
    <row r="39" spans="1:15" ht="36.75" customHeight="1" x14ac:dyDescent="0.3">
      <c r="A39" s="12">
        <v>37</v>
      </c>
      <c r="B39" s="13" t="s">
        <v>37</v>
      </c>
      <c r="C39" s="8">
        <v>2706500</v>
      </c>
      <c r="D39" s="8">
        <v>1963000</v>
      </c>
      <c r="E39" s="8">
        <v>369300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</row>
    <row r="40" spans="1:15" ht="28.5" customHeight="1" x14ac:dyDescent="0.3">
      <c r="A40" s="12">
        <v>38</v>
      </c>
      <c r="B40" s="13" t="s">
        <v>38</v>
      </c>
      <c r="C40" s="8">
        <v>693000</v>
      </c>
      <c r="D40" s="8">
        <v>1183500</v>
      </c>
      <c r="E40" s="8">
        <v>214900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5" ht="28.5" customHeight="1" x14ac:dyDescent="0.3">
      <c r="A41" s="12">
        <v>39</v>
      </c>
      <c r="B41" s="13" t="s">
        <v>39</v>
      </c>
      <c r="C41" s="8">
        <v>831000</v>
      </c>
      <c r="D41" s="8">
        <v>412000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5" ht="28.5" customHeight="1" x14ac:dyDescent="0.3">
      <c r="A42" s="12">
        <v>40</v>
      </c>
      <c r="B42" s="13" t="s">
        <v>40</v>
      </c>
      <c r="C42" s="8">
        <v>743500</v>
      </c>
      <c r="D42" s="8">
        <v>865000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</row>
    <row r="43" spans="1:15" ht="28.5" customHeight="1" x14ac:dyDescent="0.3">
      <c r="A43" s="12">
        <v>41</v>
      </c>
      <c r="B43" s="13" t="s">
        <v>126</v>
      </c>
      <c r="C43" s="8">
        <v>0</v>
      </c>
      <c r="D43" s="8">
        <v>0</v>
      </c>
      <c r="E43" s="8">
        <v>344290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2">
        <v>42</v>
      </c>
      <c r="B44" s="13" t="s">
        <v>41</v>
      </c>
      <c r="C44" s="8">
        <v>270000</v>
      </c>
      <c r="D44" s="8">
        <v>216000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2">
        <v>43</v>
      </c>
      <c r="B45" s="13" t="s">
        <v>42</v>
      </c>
      <c r="C45" s="8">
        <v>262500</v>
      </c>
      <c r="D45" s="8">
        <v>288000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2">
        <v>44</v>
      </c>
      <c r="B46" s="13" t="s">
        <v>43</v>
      </c>
      <c r="C46" s="8">
        <v>2810000</v>
      </c>
      <c r="D46" s="8">
        <v>3134500</v>
      </c>
      <c r="E46" s="8">
        <v>282030</v>
      </c>
      <c r="F46" s="8">
        <v>0</v>
      </c>
      <c r="G46" s="8">
        <v>0</v>
      </c>
      <c r="H46" s="8">
        <v>135000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2">
        <v>45</v>
      </c>
      <c r="B47" s="13" t="s">
        <v>44</v>
      </c>
      <c r="C47" s="8">
        <v>216000</v>
      </c>
      <c r="D47" s="8">
        <v>175500</v>
      </c>
      <c r="E47" s="8">
        <v>0</v>
      </c>
      <c r="F47" s="8">
        <v>0</v>
      </c>
      <c r="G47" s="8">
        <v>0</v>
      </c>
      <c r="H47" s="8">
        <v>94500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54000</v>
      </c>
    </row>
    <row r="48" spans="1:15" ht="28.5" customHeight="1" x14ac:dyDescent="0.3">
      <c r="A48" s="12">
        <v>46</v>
      </c>
      <c r="B48" s="13" t="s">
        <v>173</v>
      </c>
      <c r="C48" s="8">
        <v>729000</v>
      </c>
      <c r="D48" s="8">
        <v>364500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</row>
    <row r="49" spans="1:685" ht="28.5" customHeight="1" x14ac:dyDescent="0.3">
      <c r="A49" s="12">
        <v>47</v>
      </c>
      <c r="B49" s="13" t="s">
        <v>45</v>
      </c>
      <c r="C49" s="8">
        <v>976500</v>
      </c>
      <c r="D49" s="8">
        <v>846000</v>
      </c>
      <c r="E49" s="8">
        <v>0</v>
      </c>
      <c r="F49" s="8">
        <v>0</v>
      </c>
      <c r="G49" s="8">
        <v>0</v>
      </c>
      <c r="H49" s="8">
        <v>189000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</row>
    <row r="50" spans="1:685" s="20" customFormat="1" ht="28.5" customHeight="1" x14ac:dyDescent="0.3">
      <c r="A50" s="12">
        <v>48</v>
      </c>
      <c r="B50" s="13" t="s">
        <v>46</v>
      </c>
      <c r="C50" s="8">
        <v>696000</v>
      </c>
      <c r="D50" s="8">
        <v>708000</v>
      </c>
      <c r="E50" s="8">
        <v>191720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3676500</v>
      </c>
      <c r="M50" s="8">
        <v>0</v>
      </c>
      <c r="N50" s="8">
        <v>0</v>
      </c>
      <c r="O50" s="21"/>
    </row>
    <row r="51" spans="1:685" s="20" customFormat="1" ht="28.5" customHeight="1" x14ac:dyDescent="0.3">
      <c r="A51" s="12">
        <v>49</v>
      </c>
      <c r="B51" s="13" t="s">
        <v>174</v>
      </c>
      <c r="C51" s="8">
        <v>648000</v>
      </c>
      <c r="D51" s="8">
        <v>184500</v>
      </c>
      <c r="E51" s="8">
        <v>0</v>
      </c>
      <c r="F51" s="8">
        <v>0</v>
      </c>
      <c r="G51" s="8">
        <v>0</v>
      </c>
      <c r="H51" s="8">
        <v>121500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21"/>
    </row>
    <row r="52" spans="1:685" ht="28.5" customHeight="1" x14ac:dyDescent="0.3">
      <c r="A52" s="12">
        <v>50</v>
      </c>
      <c r="B52" s="13" t="s">
        <v>47</v>
      </c>
      <c r="C52" s="8">
        <v>31650400</v>
      </c>
      <c r="D52" s="8">
        <v>27631900</v>
      </c>
      <c r="E52" s="8">
        <v>2430970</v>
      </c>
      <c r="F52" s="8">
        <v>0</v>
      </c>
      <c r="G52" s="8">
        <v>3333500</v>
      </c>
      <c r="H52" s="8">
        <v>13500</v>
      </c>
      <c r="I52" s="8">
        <v>0</v>
      </c>
      <c r="J52" s="8">
        <v>315000</v>
      </c>
      <c r="K52" s="8">
        <v>3010153</v>
      </c>
      <c r="L52" s="8">
        <v>4720500</v>
      </c>
      <c r="M52" s="8">
        <v>5246000</v>
      </c>
      <c r="N52" s="8">
        <v>0</v>
      </c>
    </row>
    <row r="53" spans="1:685" ht="28.5" customHeight="1" x14ac:dyDescent="0.3">
      <c r="A53" s="12">
        <v>51</v>
      </c>
      <c r="B53" s="13" t="s">
        <v>48</v>
      </c>
      <c r="C53" s="8">
        <v>189000</v>
      </c>
      <c r="D53" s="8">
        <v>400500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</row>
    <row r="54" spans="1:685" ht="28.5" customHeight="1" x14ac:dyDescent="0.3">
      <c r="A54" s="12">
        <v>52</v>
      </c>
      <c r="B54" s="13" t="s">
        <v>49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</row>
    <row r="55" spans="1:685" ht="30.75" customHeight="1" x14ac:dyDescent="0.3">
      <c r="A55" s="12">
        <v>53</v>
      </c>
      <c r="B55" s="13" t="s">
        <v>50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</row>
    <row r="56" spans="1:685" ht="28.5" customHeight="1" x14ac:dyDescent="0.3">
      <c r="A56" s="12">
        <v>54</v>
      </c>
      <c r="B56" s="13" t="s">
        <v>51</v>
      </c>
      <c r="C56" s="8">
        <v>1287000</v>
      </c>
      <c r="D56" s="8">
        <v>1557000</v>
      </c>
      <c r="E56" s="8">
        <v>92340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685" ht="28.5" customHeight="1" x14ac:dyDescent="0.3">
      <c r="A57" s="12">
        <v>55</v>
      </c>
      <c r="B57" s="13" t="s">
        <v>52</v>
      </c>
      <c r="C57" s="8">
        <v>0</v>
      </c>
      <c r="D57" s="8">
        <v>0</v>
      </c>
      <c r="E57" s="8">
        <v>147180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685" ht="28.5" customHeight="1" x14ac:dyDescent="0.3">
      <c r="A58" s="12">
        <v>56</v>
      </c>
      <c r="B58" s="13" t="s">
        <v>175</v>
      </c>
      <c r="C58" s="8">
        <v>666000</v>
      </c>
      <c r="D58" s="8">
        <v>1431000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685" s="20" customFormat="1" ht="28.5" customHeight="1" x14ac:dyDescent="0.3">
      <c r="A59" s="12">
        <v>57</v>
      </c>
      <c r="B59" s="13" t="s">
        <v>166</v>
      </c>
      <c r="C59" s="8">
        <v>2143500</v>
      </c>
      <c r="D59" s="8">
        <v>626500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14"/>
      <c r="P59" s="15"/>
      <c r="Q59" s="16"/>
      <c r="R59" s="16"/>
      <c r="S59" s="16"/>
      <c r="T59" s="17"/>
      <c r="U59" s="17"/>
      <c r="V59" s="17"/>
      <c r="W59" s="17"/>
      <c r="X59" s="17"/>
      <c r="Y59" s="17"/>
      <c r="Z59" s="17"/>
      <c r="AA59" s="17"/>
      <c r="AB59" s="17"/>
      <c r="AC59" s="18"/>
      <c r="AE59" s="14"/>
      <c r="AF59" s="15"/>
      <c r="AG59" s="16"/>
      <c r="AH59" s="16"/>
      <c r="AI59" s="16"/>
      <c r="AJ59" s="17"/>
      <c r="AK59" s="17"/>
      <c r="AL59" s="17"/>
      <c r="AM59" s="17"/>
      <c r="AN59" s="17"/>
      <c r="AO59" s="17"/>
      <c r="AP59" s="17"/>
      <c r="AQ59" s="17"/>
      <c r="AR59" s="17"/>
      <c r="AS59" s="18"/>
      <c r="AU59" s="14"/>
      <c r="AV59" s="15"/>
      <c r="AW59" s="16"/>
      <c r="AX59" s="16"/>
      <c r="AY59" s="16"/>
      <c r="AZ59" s="17"/>
      <c r="BA59" s="17"/>
      <c r="BB59" s="17"/>
      <c r="BC59" s="17"/>
      <c r="BD59" s="17"/>
      <c r="BE59" s="17"/>
      <c r="BF59" s="17"/>
      <c r="BG59" s="17"/>
      <c r="BH59" s="17"/>
      <c r="BI59" s="18"/>
      <c r="BK59" s="14"/>
      <c r="BL59" s="15"/>
      <c r="BM59" s="16"/>
      <c r="BN59" s="16"/>
      <c r="BO59" s="16"/>
      <c r="BP59" s="17"/>
      <c r="BQ59" s="17"/>
      <c r="BR59" s="17"/>
      <c r="BS59" s="17"/>
      <c r="BT59" s="17"/>
      <c r="BU59" s="17"/>
      <c r="BV59" s="17"/>
      <c r="BW59" s="17"/>
      <c r="BX59" s="17"/>
      <c r="BY59" s="18"/>
      <c r="CA59" s="14"/>
      <c r="CB59" s="15"/>
      <c r="CC59" s="16"/>
      <c r="CD59" s="16"/>
      <c r="CE59" s="16"/>
      <c r="CF59" s="17"/>
      <c r="CG59" s="17"/>
      <c r="CH59" s="17"/>
      <c r="CI59" s="17"/>
      <c r="CJ59" s="17"/>
      <c r="CK59" s="17"/>
      <c r="CL59" s="17"/>
      <c r="CM59" s="17"/>
      <c r="CN59" s="17"/>
      <c r="CO59" s="18"/>
      <c r="CQ59" s="14"/>
      <c r="CR59" s="15"/>
      <c r="CS59" s="16"/>
      <c r="CT59" s="16"/>
      <c r="CU59" s="16"/>
      <c r="CV59" s="17"/>
      <c r="CW59" s="17"/>
      <c r="CX59" s="17"/>
      <c r="CY59" s="17"/>
      <c r="CZ59" s="17"/>
      <c r="DA59" s="17"/>
      <c r="DB59" s="17"/>
      <c r="DC59" s="17"/>
      <c r="DD59" s="17"/>
      <c r="DE59" s="18"/>
      <c r="DG59" s="14"/>
      <c r="DH59" s="15"/>
      <c r="DI59" s="16"/>
      <c r="DJ59" s="16"/>
      <c r="DK59" s="16"/>
      <c r="DL59" s="17"/>
      <c r="DM59" s="17"/>
      <c r="DN59" s="17"/>
      <c r="DO59" s="17"/>
      <c r="DP59" s="17"/>
      <c r="DQ59" s="17"/>
      <c r="DR59" s="17"/>
      <c r="DS59" s="17"/>
      <c r="DT59" s="17"/>
      <c r="DU59" s="18"/>
      <c r="DW59" s="14"/>
      <c r="DX59" s="15"/>
      <c r="DY59" s="16"/>
      <c r="DZ59" s="16"/>
      <c r="EA59" s="16"/>
      <c r="EB59" s="17"/>
      <c r="EC59" s="17"/>
      <c r="ED59" s="17"/>
      <c r="EE59" s="17"/>
      <c r="EF59" s="17"/>
      <c r="EG59" s="17"/>
      <c r="EH59" s="17"/>
      <c r="EI59" s="17"/>
      <c r="EJ59" s="17"/>
      <c r="EK59" s="18"/>
      <c r="EM59" s="14"/>
      <c r="EN59" s="15"/>
      <c r="EO59" s="16"/>
      <c r="EP59" s="16"/>
      <c r="EQ59" s="16"/>
      <c r="ER59" s="17"/>
      <c r="ES59" s="17"/>
      <c r="ET59" s="17"/>
      <c r="EU59" s="17"/>
      <c r="EV59" s="17"/>
      <c r="EW59" s="17"/>
      <c r="EX59" s="17"/>
      <c r="EY59" s="17"/>
      <c r="EZ59" s="17"/>
      <c r="FA59" s="18"/>
      <c r="FC59" s="14"/>
      <c r="FD59" s="15"/>
      <c r="FE59" s="16"/>
      <c r="FF59" s="16"/>
      <c r="FG59" s="16"/>
      <c r="FH59" s="17"/>
      <c r="FI59" s="17"/>
      <c r="FJ59" s="17"/>
      <c r="FK59" s="17"/>
      <c r="FL59" s="17"/>
      <c r="FM59" s="17"/>
      <c r="FN59" s="17"/>
      <c r="FO59" s="17"/>
      <c r="FP59" s="17"/>
      <c r="FQ59" s="18"/>
      <c r="FS59" s="14"/>
      <c r="FT59" s="15"/>
      <c r="FU59" s="16"/>
      <c r="FV59" s="16"/>
      <c r="FW59" s="16"/>
      <c r="FX59" s="17"/>
      <c r="FY59" s="17"/>
      <c r="FZ59" s="17"/>
      <c r="GA59" s="17"/>
      <c r="GB59" s="17"/>
      <c r="GC59" s="17"/>
      <c r="GD59" s="17"/>
      <c r="GE59" s="17"/>
      <c r="GF59" s="17"/>
      <c r="GG59" s="18"/>
      <c r="GI59" s="14"/>
      <c r="GJ59" s="15"/>
      <c r="GK59" s="16"/>
      <c r="GL59" s="16"/>
      <c r="GM59" s="16"/>
      <c r="GN59" s="17"/>
      <c r="GO59" s="17"/>
      <c r="GP59" s="17"/>
      <c r="GQ59" s="17"/>
      <c r="GR59" s="17"/>
      <c r="GS59" s="17"/>
      <c r="GT59" s="17"/>
      <c r="GU59" s="17"/>
      <c r="GV59" s="17"/>
      <c r="GW59" s="18"/>
      <c r="GY59" s="14"/>
      <c r="GZ59" s="15"/>
      <c r="HA59" s="16"/>
      <c r="HB59" s="16"/>
      <c r="HC59" s="16"/>
      <c r="HD59" s="17"/>
      <c r="HE59" s="17"/>
      <c r="HF59" s="17"/>
      <c r="HG59" s="17"/>
      <c r="HH59" s="17"/>
      <c r="HI59" s="17"/>
      <c r="HJ59" s="17"/>
      <c r="HK59" s="17"/>
      <c r="HL59" s="17"/>
      <c r="HM59" s="18"/>
      <c r="HO59" s="14"/>
      <c r="HP59" s="15"/>
      <c r="HQ59" s="16"/>
      <c r="HR59" s="16"/>
      <c r="HS59" s="16"/>
      <c r="HT59" s="17"/>
      <c r="HU59" s="17"/>
      <c r="HV59" s="17"/>
      <c r="HW59" s="17"/>
      <c r="HX59" s="17"/>
      <c r="HY59" s="17"/>
      <c r="HZ59" s="17"/>
      <c r="IA59" s="17"/>
      <c r="IB59" s="17"/>
      <c r="IC59" s="18"/>
      <c r="IE59" s="14"/>
      <c r="IF59" s="15"/>
      <c r="IG59" s="16"/>
      <c r="IH59" s="16"/>
      <c r="II59" s="16"/>
      <c r="IJ59" s="17"/>
      <c r="IK59" s="17"/>
      <c r="IL59" s="17"/>
      <c r="IM59" s="17"/>
      <c r="IN59" s="17"/>
      <c r="IO59" s="17"/>
      <c r="IP59" s="17"/>
      <c r="IQ59" s="17"/>
      <c r="IR59" s="17"/>
      <c r="IS59" s="18"/>
      <c r="IU59" s="14"/>
      <c r="IV59" s="15"/>
      <c r="IW59" s="16"/>
      <c r="IX59" s="16"/>
      <c r="IY59" s="16"/>
      <c r="IZ59" s="17"/>
      <c r="JA59" s="17"/>
      <c r="JB59" s="17"/>
      <c r="JC59" s="17"/>
      <c r="JD59" s="17"/>
      <c r="JE59" s="17"/>
      <c r="JF59" s="17"/>
      <c r="JG59" s="17"/>
      <c r="JH59" s="17"/>
      <c r="JI59" s="18"/>
      <c r="JK59" s="14"/>
      <c r="JL59" s="15"/>
      <c r="JM59" s="16"/>
      <c r="JN59" s="16"/>
      <c r="JO59" s="16"/>
      <c r="JP59" s="17"/>
      <c r="JQ59" s="17"/>
      <c r="JR59" s="17"/>
      <c r="JS59" s="17"/>
      <c r="JT59" s="17"/>
      <c r="JU59" s="17"/>
      <c r="JV59" s="17"/>
      <c r="JW59" s="17"/>
      <c r="JX59" s="17"/>
      <c r="JY59" s="18"/>
      <c r="KA59" s="14"/>
      <c r="KB59" s="15"/>
      <c r="KC59" s="16"/>
      <c r="KD59" s="16"/>
      <c r="KE59" s="16"/>
      <c r="KF59" s="17"/>
      <c r="KG59" s="17"/>
      <c r="KH59" s="17"/>
      <c r="KI59" s="17"/>
      <c r="KJ59" s="17"/>
      <c r="KK59" s="17"/>
      <c r="KL59" s="17"/>
      <c r="KM59" s="17"/>
      <c r="KN59" s="17"/>
      <c r="KO59" s="18"/>
      <c r="KQ59" s="14"/>
      <c r="KR59" s="15"/>
      <c r="KS59" s="16"/>
      <c r="KT59" s="16"/>
      <c r="KU59" s="16"/>
      <c r="KV59" s="17"/>
      <c r="KW59" s="17"/>
      <c r="KX59" s="17"/>
      <c r="KY59" s="17"/>
      <c r="KZ59" s="17"/>
      <c r="LA59" s="17"/>
      <c r="LB59" s="17"/>
      <c r="LC59" s="17"/>
      <c r="LD59" s="17"/>
      <c r="LE59" s="18"/>
      <c r="LG59" s="14"/>
      <c r="LH59" s="15"/>
      <c r="LI59" s="16"/>
      <c r="LJ59" s="16"/>
      <c r="LK59" s="16"/>
      <c r="LL59" s="17"/>
      <c r="LM59" s="17"/>
      <c r="LN59" s="17"/>
      <c r="LO59" s="17"/>
      <c r="LP59" s="17"/>
      <c r="LQ59" s="17"/>
      <c r="LR59" s="17"/>
      <c r="LS59" s="17"/>
      <c r="LT59" s="17"/>
      <c r="LU59" s="18"/>
      <c r="LW59" s="14"/>
      <c r="LX59" s="15"/>
      <c r="LY59" s="16"/>
      <c r="LZ59" s="16"/>
      <c r="MA59" s="16"/>
      <c r="MB59" s="17"/>
      <c r="MC59" s="17"/>
      <c r="MD59" s="17"/>
      <c r="ME59" s="17"/>
      <c r="MF59" s="17"/>
      <c r="MG59" s="17"/>
      <c r="MH59" s="17"/>
      <c r="MI59" s="17"/>
      <c r="MJ59" s="17"/>
      <c r="MK59" s="18"/>
      <c r="MM59" s="14"/>
      <c r="MN59" s="15"/>
      <c r="MO59" s="16"/>
      <c r="MP59" s="16"/>
      <c r="MQ59" s="16"/>
      <c r="MR59" s="17"/>
      <c r="MS59" s="17"/>
      <c r="MT59" s="17"/>
      <c r="MU59" s="17"/>
      <c r="MV59" s="17"/>
      <c r="MW59" s="17"/>
      <c r="MX59" s="17"/>
      <c r="MY59" s="17"/>
      <c r="MZ59" s="17"/>
      <c r="NA59" s="18"/>
      <c r="NC59" s="14"/>
      <c r="ND59" s="15"/>
      <c r="NE59" s="16"/>
      <c r="NF59" s="16"/>
      <c r="NG59" s="16"/>
      <c r="NH59" s="17"/>
      <c r="NI59" s="17"/>
      <c r="NJ59" s="17"/>
      <c r="NK59" s="17"/>
      <c r="NL59" s="17"/>
      <c r="NM59" s="17"/>
      <c r="NN59" s="17"/>
      <c r="NO59" s="17"/>
      <c r="NP59" s="17"/>
      <c r="NQ59" s="18"/>
      <c r="NS59" s="14"/>
      <c r="NT59" s="15"/>
      <c r="NU59" s="16"/>
      <c r="NV59" s="16"/>
      <c r="NW59" s="16"/>
      <c r="NX59" s="17"/>
      <c r="NY59" s="17"/>
      <c r="NZ59" s="17"/>
      <c r="OA59" s="17"/>
      <c r="OB59" s="17"/>
      <c r="OC59" s="17"/>
      <c r="OD59" s="17"/>
      <c r="OE59" s="17"/>
      <c r="OF59" s="17"/>
      <c r="OG59" s="18"/>
      <c r="OI59" s="14"/>
      <c r="OJ59" s="15"/>
      <c r="OK59" s="16"/>
      <c r="OL59" s="16"/>
      <c r="OM59" s="16"/>
      <c r="ON59" s="17"/>
      <c r="OO59" s="17"/>
      <c r="OP59" s="17"/>
      <c r="OQ59" s="17"/>
      <c r="OR59" s="17"/>
      <c r="OS59" s="17"/>
      <c r="OT59" s="17"/>
      <c r="OU59" s="17"/>
      <c r="OV59" s="17"/>
      <c r="OW59" s="18"/>
      <c r="OY59" s="14"/>
      <c r="OZ59" s="15"/>
      <c r="PA59" s="16"/>
      <c r="PB59" s="16"/>
      <c r="PC59" s="16"/>
      <c r="PD59" s="17"/>
      <c r="PE59" s="17"/>
      <c r="PF59" s="17"/>
      <c r="PG59" s="17"/>
      <c r="PH59" s="17"/>
      <c r="PI59" s="17"/>
      <c r="PJ59" s="17"/>
      <c r="PK59" s="17"/>
      <c r="PL59" s="17"/>
      <c r="PM59" s="18"/>
      <c r="PO59" s="14"/>
      <c r="PP59" s="15"/>
      <c r="PQ59" s="16"/>
      <c r="PR59" s="16"/>
      <c r="PS59" s="16"/>
      <c r="PT59" s="17"/>
      <c r="PU59" s="17"/>
      <c r="PV59" s="17"/>
      <c r="PW59" s="17"/>
      <c r="PX59" s="17"/>
      <c r="PY59" s="17"/>
      <c r="PZ59" s="17"/>
      <c r="QA59" s="17"/>
      <c r="QB59" s="17"/>
      <c r="QC59" s="18"/>
      <c r="QE59" s="14"/>
      <c r="QF59" s="15"/>
      <c r="QG59" s="16"/>
      <c r="QH59" s="16"/>
      <c r="QI59" s="16"/>
      <c r="QJ59" s="17"/>
      <c r="QK59" s="17"/>
      <c r="QL59" s="17"/>
      <c r="QM59" s="17"/>
      <c r="QN59" s="17"/>
      <c r="QO59" s="17"/>
      <c r="QP59" s="17"/>
      <c r="QQ59" s="17"/>
      <c r="QR59" s="17"/>
      <c r="QS59" s="18"/>
      <c r="QU59" s="14"/>
      <c r="QV59" s="15"/>
      <c r="QW59" s="16"/>
      <c r="QX59" s="16"/>
      <c r="QY59" s="16"/>
      <c r="QZ59" s="17"/>
      <c r="RA59" s="17"/>
      <c r="RB59" s="17"/>
      <c r="RC59" s="17"/>
      <c r="RD59" s="17"/>
      <c r="RE59" s="17"/>
      <c r="RF59" s="17"/>
      <c r="RG59" s="17"/>
      <c r="RH59" s="17"/>
      <c r="RI59" s="18"/>
      <c r="RK59" s="14"/>
      <c r="RL59" s="15"/>
      <c r="RM59" s="16"/>
      <c r="RN59" s="16"/>
      <c r="RO59" s="16"/>
      <c r="RP59" s="17"/>
      <c r="RQ59" s="17"/>
      <c r="RR59" s="17"/>
      <c r="RS59" s="17"/>
      <c r="RT59" s="17"/>
      <c r="RU59" s="17"/>
      <c r="RV59" s="17"/>
      <c r="RW59" s="17"/>
      <c r="RX59" s="17"/>
      <c r="RY59" s="18"/>
      <c r="SA59" s="14"/>
      <c r="SB59" s="15"/>
      <c r="SC59" s="16"/>
      <c r="SD59" s="16"/>
      <c r="SE59" s="16"/>
      <c r="SF59" s="17"/>
      <c r="SG59" s="17"/>
      <c r="SH59" s="17"/>
      <c r="SI59" s="17"/>
      <c r="SJ59" s="17"/>
      <c r="SK59" s="17"/>
      <c r="SL59" s="17"/>
      <c r="SM59" s="17"/>
      <c r="SN59" s="17"/>
      <c r="SO59" s="18"/>
      <c r="SQ59" s="14"/>
      <c r="SR59" s="15"/>
      <c r="SS59" s="16"/>
      <c r="ST59" s="16"/>
      <c r="SU59" s="16"/>
      <c r="SV59" s="17"/>
      <c r="SW59" s="17"/>
      <c r="SX59" s="17"/>
      <c r="SY59" s="17"/>
      <c r="SZ59" s="17"/>
      <c r="TA59" s="17"/>
      <c r="TB59" s="17"/>
      <c r="TC59" s="17"/>
      <c r="TD59" s="17"/>
      <c r="TE59" s="18"/>
      <c r="TG59" s="14"/>
      <c r="TH59" s="15"/>
      <c r="TI59" s="16"/>
      <c r="TJ59" s="16"/>
      <c r="TK59" s="16"/>
      <c r="TL59" s="17"/>
      <c r="TM59" s="17"/>
      <c r="TN59" s="17"/>
      <c r="TO59" s="17"/>
      <c r="TP59" s="17"/>
      <c r="TQ59" s="17"/>
      <c r="TR59" s="17"/>
      <c r="TS59" s="17"/>
      <c r="TT59" s="17"/>
      <c r="TU59" s="18"/>
      <c r="TW59" s="14"/>
      <c r="TX59" s="15"/>
      <c r="TY59" s="16"/>
      <c r="TZ59" s="16"/>
      <c r="UA59" s="16"/>
      <c r="UB59" s="17"/>
      <c r="UC59" s="17"/>
      <c r="UD59" s="17"/>
      <c r="UE59" s="17"/>
      <c r="UF59" s="17"/>
      <c r="UG59" s="17"/>
      <c r="UH59" s="17"/>
      <c r="UI59" s="17"/>
      <c r="UJ59" s="17"/>
      <c r="UK59" s="18"/>
      <c r="UM59" s="14"/>
      <c r="UN59" s="15"/>
      <c r="UO59" s="16"/>
      <c r="UP59" s="16"/>
      <c r="UQ59" s="16"/>
      <c r="UR59" s="17"/>
      <c r="US59" s="17"/>
      <c r="UT59" s="17"/>
      <c r="UU59" s="17"/>
      <c r="UV59" s="17"/>
      <c r="UW59" s="17"/>
      <c r="UX59" s="17"/>
      <c r="UY59" s="17"/>
      <c r="UZ59" s="17"/>
      <c r="VA59" s="18"/>
      <c r="VC59" s="14"/>
      <c r="VD59" s="15"/>
      <c r="VE59" s="16"/>
      <c r="VF59" s="16"/>
      <c r="VG59" s="16"/>
      <c r="VH59" s="17"/>
      <c r="VI59" s="17"/>
      <c r="VJ59" s="17"/>
      <c r="VK59" s="17"/>
      <c r="VL59" s="17"/>
      <c r="VM59" s="17"/>
      <c r="VN59" s="17"/>
      <c r="VO59" s="17"/>
      <c r="VP59" s="17"/>
      <c r="VQ59" s="18"/>
      <c r="VS59" s="14"/>
      <c r="VT59" s="15"/>
      <c r="VU59" s="16"/>
      <c r="VV59" s="16"/>
      <c r="VW59" s="16"/>
      <c r="VX59" s="17"/>
      <c r="VY59" s="17"/>
      <c r="VZ59" s="17"/>
      <c r="WA59" s="17"/>
      <c r="WB59" s="17"/>
      <c r="WC59" s="17"/>
      <c r="WD59" s="17"/>
      <c r="WE59" s="17"/>
      <c r="WF59" s="17"/>
      <c r="WG59" s="18"/>
      <c r="WI59" s="14"/>
      <c r="WJ59" s="15"/>
      <c r="WK59" s="16"/>
      <c r="WL59" s="16"/>
      <c r="WM59" s="16"/>
      <c r="WN59" s="17"/>
      <c r="WO59" s="17"/>
      <c r="WP59" s="17"/>
      <c r="WQ59" s="17"/>
      <c r="WR59" s="17"/>
      <c r="WS59" s="17"/>
      <c r="WT59" s="17"/>
      <c r="WU59" s="17"/>
      <c r="WV59" s="17"/>
      <c r="WW59" s="18"/>
      <c r="WY59" s="14"/>
      <c r="WZ59" s="15"/>
      <c r="XA59" s="16"/>
      <c r="XB59" s="16"/>
      <c r="XC59" s="16"/>
      <c r="XD59" s="17"/>
      <c r="XE59" s="17"/>
      <c r="XF59" s="17"/>
      <c r="XG59" s="17"/>
      <c r="XH59" s="17"/>
      <c r="XI59" s="17"/>
      <c r="XJ59" s="17"/>
      <c r="XK59" s="17"/>
      <c r="XL59" s="17"/>
      <c r="XM59" s="18"/>
      <c r="XO59" s="14"/>
      <c r="XP59" s="15"/>
      <c r="XQ59" s="16"/>
      <c r="XR59" s="16"/>
      <c r="XS59" s="16"/>
      <c r="XT59" s="17"/>
      <c r="XU59" s="17"/>
      <c r="XV59" s="17"/>
      <c r="XW59" s="17"/>
      <c r="XX59" s="17"/>
      <c r="XY59" s="17"/>
      <c r="XZ59" s="17"/>
      <c r="YA59" s="17"/>
      <c r="YB59" s="17"/>
      <c r="YC59" s="18"/>
      <c r="YE59" s="14"/>
      <c r="YF59" s="15"/>
      <c r="YG59" s="16"/>
      <c r="YH59" s="16"/>
      <c r="YI59" s="16"/>
      <c r="YJ59" s="17"/>
      <c r="YK59" s="17"/>
      <c r="YL59" s="17"/>
      <c r="YM59" s="17"/>
      <c r="YN59" s="17"/>
      <c r="YO59" s="17"/>
      <c r="YP59" s="17"/>
      <c r="YQ59" s="17"/>
      <c r="YR59" s="17"/>
      <c r="YS59" s="18"/>
      <c r="YU59" s="14"/>
      <c r="YV59" s="15"/>
      <c r="YW59" s="16"/>
      <c r="YX59" s="16"/>
      <c r="YY59" s="16"/>
      <c r="YZ59" s="17"/>
      <c r="ZA59" s="17"/>
      <c r="ZB59" s="17"/>
      <c r="ZC59" s="17"/>
      <c r="ZD59" s="17"/>
      <c r="ZE59" s="17"/>
      <c r="ZF59" s="17"/>
      <c r="ZG59" s="17"/>
      <c r="ZH59" s="17"/>
      <c r="ZI59" s="18"/>
    </row>
    <row r="60" spans="1:685" ht="28.5" customHeight="1" x14ac:dyDescent="0.3">
      <c r="A60" s="12">
        <v>58</v>
      </c>
      <c r="B60" s="13" t="s">
        <v>127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685" ht="28.5" customHeight="1" x14ac:dyDescent="0.3">
      <c r="A61" s="12">
        <v>59</v>
      </c>
      <c r="B61" s="13" t="s">
        <v>53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685" ht="36" customHeight="1" x14ac:dyDescent="0.3">
      <c r="A62" s="12">
        <v>60</v>
      </c>
      <c r="B62" s="13" t="s">
        <v>128</v>
      </c>
      <c r="C62" s="8">
        <v>490500</v>
      </c>
      <c r="D62" s="8">
        <v>648000</v>
      </c>
      <c r="E62" s="8">
        <v>0</v>
      </c>
      <c r="F62" s="8">
        <v>0</v>
      </c>
      <c r="G62" s="8">
        <v>0</v>
      </c>
      <c r="H62" s="8">
        <v>175500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685" ht="28.5" customHeight="1" x14ac:dyDescent="0.3">
      <c r="A63" s="12">
        <v>61</v>
      </c>
      <c r="B63" s="13" t="s">
        <v>54</v>
      </c>
      <c r="C63" s="8">
        <v>2739100</v>
      </c>
      <c r="D63" s="8">
        <v>6242500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685" ht="28.5" customHeight="1" x14ac:dyDescent="0.3">
      <c r="A64" s="12">
        <v>62</v>
      </c>
      <c r="B64" s="13" t="s">
        <v>55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701" ht="28.5" customHeight="1" x14ac:dyDescent="0.3">
      <c r="A65" s="12">
        <v>63</v>
      </c>
      <c r="B65" s="13" t="s">
        <v>56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701" ht="35.25" customHeight="1" x14ac:dyDescent="0.3">
      <c r="A66" s="12">
        <v>64</v>
      </c>
      <c r="B66" s="13" t="s">
        <v>129</v>
      </c>
      <c r="C66" s="8">
        <v>0</v>
      </c>
      <c r="D66" s="8">
        <v>0</v>
      </c>
      <c r="E66" s="8">
        <v>946740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701" s="20" customFormat="1" ht="35.25" customHeight="1" x14ac:dyDescent="0.3">
      <c r="A67" s="12">
        <v>65</v>
      </c>
      <c r="B67" s="13" t="s">
        <v>165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701" s="20" customFormat="1" ht="35.25" customHeight="1" x14ac:dyDescent="0.3">
      <c r="A68" s="12">
        <v>66</v>
      </c>
      <c r="B68" s="13" t="s">
        <v>130</v>
      </c>
      <c r="C68" s="8">
        <v>135000</v>
      </c>
      <c r="D68" s="8">
        <v>135000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701" s="20" customFormat="1" ht="37.5" customHeight="1" x14ac:dyDescent="0.3">
      <c r="A69" s="12">
        <v>67</v>
      </c>
      <c r="B69" s="13" t="s">
        <v>176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5"/>
    </row>
    <row r="70" spans="1:701" s="19" customFormat="1" ht="23.25" customHeight="1" x14ac:dyDescent="0.3">
      <c r="A70" s="12">
        <v>68</v>
      </c>
      <c r="B70" s="13" t="s">
        <v>184</v>
      </c>
      <c r="C70" s="8">
        <v>830000</v>
      </c>
      <c r="D70" s="8">
        <v>1803000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14"/>
      <c r="P70" s="15"/>
      <c r="Q70" s="16"/>
      <c r="R70" s="16"/>
      <c r="S70" s="16"/>
      <c r="T70" s="17"/>
      <c r="U70" s="17"/>
      <c r="V70" s="17"/>
      <c r="W70" s="17"/>
      <c r="X70" s="17"/>
      <c r="Y70" s="17"/>
      <c r="Z70" s="17"/>
      <c r="AA70" s="17"/>
      <c r="AB70" s="17"/>
      <c r="AC70" s="18"/>
      <c r="AD70" s="18"/>
      <c r="AE70" s="14"/>
      <c r="AF70" s="15"/>
      <c r="AG70" s="16"/>
      <c r="AH70" s="16"/>
      <c r="AI70" s="16"/>
      <c r="AJ70" s="17"/>
      <c r="AK70" s="17"/>
      <c r="AL70" s="17"/>
      <c r="AM70" s="17"/>
      <c r="AN70" s="17"/>
      <c r="AO70" s="17"/>
      <c r="AP70" s="17"/>
      <c r="AQ70" s="17"/>
      <c r="AR70" s="17"/>
      <c r="AS70" s="18"/>
      <c r="AU70" s="14"/>
      <c r="AV70" s="15"/>
      <c r="AW70" s="16"/>
      <c r="AX70" s="16"/>
      <c r="AY70" s="16"/>
      <c r="AZ70" s="17"/>
      <c r="BA70" s="17"/>
      <c r="BB70" s="17"/>
      <c r="BC70" s="17"/>
      <c r="BD70" s="17"/>
      <c r="BE70" s="17"/>
      <c r="BF70" s="17"/>
      <c r="BG70" s="17"/>
      <c r="BH70" s="17"/>
      <c r="BI70" s="18"/>
      <c r="BK70" s="14"/>
      <c r="BL70" s="15"/>
      <c r="BM70" s="16"/>
      <c r="BN70" s="16"/>
      <c r="BO70" s="16"/>
      <c r="BP70" s="17"/>
      <c r="BQ70" s="17"/>
      <c r="BR70" s="17"/>
      <c r="BS70" s="17"/>
      <c r="BT70" s="17"/>
      <c r="BU70" s="17"/>
      <c r="BV70" s="17"/>
      <c r="BW70" s="17"/>
      <c r="BX70" s="17"/>
      <c r="BY70" s="18"/>
      <c r="CA70" s="14"/>
      <c r="CB70" s="15"/>
      <c r="CC70" s="16"/>
      <c r="CD70" s="16"/>
      <c r="CE70" s="16"/>
      <c r="CF70" s="17"/>
      <c r="CG70" s="17"/>
      <c r="CH70" s="17"/>
      <c r="CI70" s="17"/>
      <c r="CJ70" s="17"/>
      <c r="CK70" s="17"/>
      <c r="CL70" s="17"/>
      <c r="CM70" s="17"/>
      <c r="CN70" s="17"/>
      <c r="CO70" s="18"/>
      <c r="CQ70" s="14"/>
      <c r="CR70" s="15"/>
      <c r="CS70" s="16"/>
      <c r="CT70" s="16"/>
      <c r="CU70" s="16"/>
      <c r="CV70" s="17"/>
      <c r="CW70" s="17"/>
      <c r="CX70" s="17"/>
      <c r="CY70" s="17"/>
      <c r="CZ70" s="17"/>
      <c r="DA70" s="17"/>
      <c r="DB70" s="17"/>
      <c r="DC70" s="17"/>
      <c r="DD70" s="17"/>
      <c r="DE70" s="18"/>
      <c r="DG70" s="14"/>
      <c r="DH70" s="15"/>
      <c r="DI70" s="16"/>
      <c r="DJ70" s="16"/>
      <c r="DK70" s="16"/>
      <c r="DL70" s="17"/>
      <c r="DM70" s="17"/>
      <c r="DN70" s="17"/>
      <c r="DO70" s="17"/>
      <c r="DP70" s="17"/>
      <c r="DQ70" s="17"/>
      <c r="DR70" s="17"/>
      <c r="DS70" s="17"/>
      <c r="DT70" s="17"/>
      <c r="DU70" s="18"/>
      <c r="DW70" s="14"/>
      <c r="DX70" s="15"/>
      <c r="DY70" s="16"/>
      <c r="DZ70" s="16"/>
      <c r="EA70" s="16"/>
      <c r="EB70" s="17"/>
      <c r="EC70" s="17"/>
      <c r="ED70" s="17"/>
      <c r="EE70" s="17"/>
      <c r="EF70" s="17"/>
      <c r="EG70" s="17"/>
      <c r="EH70" s="17"/>
      <c r="EI70" s="17"/>
      <c r="EJ70" s="17"/>
      <c r="EK70" s="18"/>
      <c r="EM70" s="14"/>
      <c r="EN70" s="15"/>
      <c r="EO70" s="16"/>
      <c r="EP70" s="16"/>
      <c r="EQ70" s="16"/>
      <c r="ER70" s="17"/>
      <c r="ES70" s="17"/>
      <c r="ET70" s="17"/>
      <c r="EU70" s="17"/>
      <c r="EV70" s="17"/>
      <c r="EW70" s="17"/>
      <c r="EX70" s="17"/>
      <c r="EY70" s="17"/>
      <c r="EZ70" s="17"/>
      <c r="FA70" s="18"/>
      <c r="FC70" s="14"/>
      <c r="FD70" s="15"/>
      <c r="FE70" s="16"/>
      <c r="FF70" s="16"/>
      <c r="FG70" s="16"/>
      <c r="FH70" s="17"/>
      <c r="FI70" s="17"/>
      <c r="FJ70" s="17"/>
      <c r="FK70" s="17"/>
      <c r="FL70" s="17"/>
      <c r="FM70" s="17"/>
      <c r="FN70" s="17"/>
      <c r="FO70" s="17"/>
      <c r="FP70" s="17"/>
      <c r="FQ70" s="18"/>
      <c r="FS70" s="14"/>
      <c r="FT70" s="15"/>
      <c r="FU70" s="16"/>
      <c r="FV70" s="16"/>
      <c r="FW70" s="16"/>
      <c r="FX70" s="17"/>
      <c r="FY70" s="17"/>
      <c r="FZ70" s="17"/>
      <c r="GA70" s="17"/>
      <c r="GB70" s="17"/>
      <c r="GC70" s="17"/>
      <c r="GD70" s="17"/>
      <c r="GE70" s="17"/>
      <c r="GF70" s="17"/>
      <c r="GG70" s="18"/>
      <c r="GI70" s="14"/>
      <c r="GJ70" s="15"/>
      <c r="GK70" s="16"/>
      <c r="GL70" s="16"/>
      <c r="GM70" s="16"/>
      <c r="GN70" s="17"/>
      <c r="GO70" s="17"/>
      <c r="GP70" s="17"/>
      <c r="GQ70" s="17"/>
      <c r="GR70" s="17"/>
      <c r="GS70" s="17"/>
      <c r="GT70" s="17"/>
      <c r="GU70" s="17"/>
      <c r="GV70" s="17"/>
      <c r="GW70" s="18"/>
      <c r="GY70" s="14"/>
      <c r="GZ70" s="15"/>
      <c r="HA70" s="16"/>
      <c r="HB70" s="16"/>
      <c r="HC70" s="16"/>
      <c r="HD70" s="17"/>
      <c r="HE70" s="17"/>
      <c r="HF70" s="17"/>
      <c r="HG70" s="17"/>
      <c r="HH70" s="17"/>
      <c r="HI70" s="17"/>
      <c r="HJ70" s="17"/>
      <c r="HK70" s="17"/>
      <c r="HL70" s="17"/>
      <c r="HM70" s="18"/>
      <c r="HO70" s="14"/>
      <c r="HP70" s="15"/>
      <c r="HQ70" s="16"/>
      <c r="HR70" s="16"/>
      <c r="HS70" s="16"/>
      <c r="HT70" s="17"/>
      <c r="HU70" s="17"/>
      <c r="HV70" s="17"/>
      <c r="HW70" s="17"/>
      <c r="HX70" s="17"/>
      <c r="HY70" s="17"/>
      <c r="HZ70" s="17"/>
      <c r="IA70" s="17"/>
      <c r="IB70" s="17"/>
      <c r="IC70" s="18"/>
      <c r="IE70" s="14"/>
      <c r="IF70" s="15"/>
      <c r="IG70" s="16"/>
      <c r="IH70" s="16"/>
      <c r="II70" s="16"/>
      <c r="IJ70" s="17"/>
      <c r="IK70" s="17"/>
      <c r="IL70" s="17"/>
      <c r="IM70" s="17"/>
      <c r="IN70" s="17"/>
      <c r="IO70" s="17"/>
      <c r="IP70" s="17"/>
      <c r="IQ70" s="17"/>
      <c r="IR70" s="17"/>
      <c r="IS70" s="18"/>
      <c r="IU70" s="14"/>
      <c r="IV70" s="15"/>
      <c r="IW70" s="16"/>
      <c r="IX70" s="16"/>
      <c r="IY70" s="16"/>
      <c r="IZ70" s="17"/>
      <c r="JA70" s="17"/>
      <c r="JB70" s="17"/>
      <c r="JC70" s="17"/>
      <c r="JD70" s="17"/>
      <c r="JE70" s="17"/>
      <c r="JF70" s="17"/>
      <c r="JG70" s="17"/>
      <c r="JH70" s="17"/>
      <c r="JI70" s="18"/>
      <c r="JK70" s="14"/>
      <c r="JL70" s="15"/>
      <c r="JM70" s="16"/>
      <c r="JN70" s="16"/>
      <c r="JO70" s="16"/>
      <c r="JP70" s="17"/>
      <c r="JQ70" s="17"/>
      <c r="JR70" s="17"/>
      <c r="JS70" s="17"/>
      <c r="JT70" s="17"/>
      <c r="JU70" s="17"/>
      <c r="JV70" s="17"/>
      <c r="JW70" s="17"/>
      <c r="JX70" s="17"/>
      <c r="JY70" s="18"/>
      <c r="KA70" s="14"/>
      <c r="KB70" s="15"/>
      <c r="KC70" s="16"/>
      <c r="KD70" s="16"/>
      <c r="KE70" s="16"/>
      <c r="KF70" s="17"/>
      <c r="KG70" s="17"/>
      <c r="KH70" s="17"/>
      <c r="KI70" s="17"/>
      <c r="KJ70" s="17"/>
      <c r="KK70" s="17"/>
      <c r="KL70" s="17"/>
      <c r="KM70" s="17"/>
      <c r="KN70" s="17"/>
      <c r="KO70" s="18"/>
      <c r="KQ70" s="14"/>
      <c r="KR70" s="15"/>
      <c r="KS70" s="16"/>
      <c r="KT70" s="16"/>
      <c r="KU70" s="16"/>
      <c r="KV70" s="17"/>
      <c r="KW70" s="17"/>
      <c r="KX70" s="17"/>
      <c r="KY70" s="17"/>
      <c r="KZ70" s="17"/>
      <c r="LA70" s="17"/>
      <c r="LB70" s="17"/>
      <c r="LC70" s="17"/>
      <c r="LD70" s="17"/>
      <c r="LE70" s="18"/>
      <c r="LG70" s="14"/>
      <c r="LH70" s="15"/>
      <c r="LI70" s="16"/>
      <c r="LJ70" s="16"/>
      <c r="LK70" s="16"/>
      <c r="LL70" s="17"/>
      <c r="LM70" s="17"/>
      <c r="LN70" s="17"/>
      <c r="LO70" s="17"/>
      <c r="LP70" s="17"/>
      <c r="LQ70" s="17"/>
      <c r="LR70" s="17"/>
      <c r="LS70" s="17"/>
      <c r="LT70" s="17"/>
      <c r="LU70" s="18"/>
      <c r="LW70" s="14"/>
      <c r="LX70" s="15"/>
      <c r="LY70" s="16"/>
      <c r="LZ70" s="16"/>
      <c r="MA70" s="16"/>
      <c r="MB70" s="17"/>
      <c r="MC70" s="17"/>
      <c r="MD70" s="17"/>
      <c r="ME70" s="17"/>
      <c r="MF70" s="17"/>
      <c r="MG70" s="17"/>
      <c r="MH70" s="17"/>
      <c r="MI70" s="17"/>
      <c r="MJ70" s="17"/>
      <c r="MK70" s="18"/>
      <c r="MM70" s="14"/>
      <c r="MN70" s="15"/>
      <c r="MO70" s="16"/>
      <c r="MP70" s="16"/>
      <c r="MQ70" s="16"/>
      <c r="MR70" s="17"/>
      <c r="MS70" s="17"/>
      <c r="MT70" s="17"/>
      <c r="MU70" s="17"/>
      <c r="MV70" s="17"/>
      <c r="MW70" s="17"/>
      <c r="MX70" s="17"/>
      <c r="MY70" s="17"/>
      <c r="MZ70" s="17"/>
      <c r="NA70" s="18"/>
      <c r="NC70" s="14"/>
      <c r="ND70" s="15"/>
      <c r="NE70" s="16"/>
      <c r="NF70" s="16"/>
      <c r="NG70" s="16"/>
      <c r="NH70" s="17"/>
      <c r="NI70" s="17"/>
      <c r="NJ70" s="17"/>
      <c r="NK70" s="17"/>
      <c r="NL70" s="17"/>
      <c r="NM70" s="17"/>
      <c r="NN70" s="17"/>
      <c r="NO70" s="17"/>
      <c r="NP70" s="17"/>
      <c r="NQ70" s="18"/>
      <c r="NS70" s="14"/>
      <c r="NT70" s="15"/>
      <c r="NU70" s="16"/>
      <c r="NV70" s="16"/>
      <c r="NW70" s="16"/>
      <c r="NX70" s="17"/>
      <c r="NY70" s="17"/>
      <c r="NZ70" s="17"/>
      <c r="OA70" s="17"/>
      <c r="OB70" s="17"/>
      <c r="OC70" s="17"/>
      <c r="OD70" s="17"/>
      <c r="OE70" s="17"/>
      <c r="OF70" s="17"/>
      <c r="OG70" s="18"/>
      <c r="OI70" s="14"/>
      <c r="OJ70" s="15"/>
      <c r="OK70" s="16"/>
      <c r="OL70" s="16"/>
      <c r="OM70" s="16"/>
      <c r="ON70" s="17"/>
      <c r="OO70" s="17"/>
      <c r="OP70" s="17"/>
      <c r="OQ70" s="17"/>
      <c r="OR70" s="17"/>
      <c r="OS70" s="17"/>
      <c r="OT70" s="17"/>
      <c r="OU70" s="17"/>
      <c r="OV70" s="17"/>
      <c r="OW70" s="18"/>
      <c r="OY70" s="14"/>
      <c r="OZ70" s="15"/>
      <c r="PA70" s="16"/>
      <c r="PB70" s="16"/>
      <c r="PC70" s="16"/>
      <c r="PD70" s="17"/>
      <c r="PE70" s="17"/>
      <c r="PF70" s="17"/>
      <c r="PG70" s="17"/>
      <c r="PH70" s="17"/>
      <c r="PI70" s="17"/>
      <c r="PJ70" s="17"/>
      <c r="PK70" s="17"/>
      <c r="PL70" s="17"/>
      <c r="PM70" s="18"/>
      <c r="PO70" s="14"/>
      <c r="PP70" s="15"/>
      <c r="PQ70" s="16"/>
      <c r="PR70" s="16"/>
      <c r="PS70" s="16"/>
      <c r="PT70" s="17"/>
      <c r="PU70" s="17"/>
      <c r="PV70" s="17"/>
      <c r="PW70" s="17"/>
      <c r="PX70" s="17"/>
      <c r="PY70" s="17"/>
      <c r="PZ70" s="17"/>
      <c r="QA70" s="17"/>
      <c r="QB70" s="17"/>
      <c r="QC70" s="18"/>
      <c r="QE70" s="14"/>
      <c r="QF70" s="15"/>
      <c r="QG70" s="16"/>
      <c r="QH70" s="16"/>
      <c r="QI70" s="16"/>
      <c r="QJ70" s="17"/>
      <c r="QK70" s="17"/>
      <c r="QL70" s="17"/>
      <c r="QM70" s="17"/>
      <c r="QN70" s="17"/>
      <c r="QO70" s="17"/>
      <c r="QP70" s="17"/>
      <c r="QQ70" s="17"/>
      <c r="QR70" s="17"/>
      <c r="QS70" s="18"/>
      <c r="QU70" s="14"/>
      <c r="QV70" s="15"/>
      <c r="QW70" s="16"/>
      <c r="QX70" s="16"/>
      <c r="QY70" s="16"/>
      <c r="QZ70" s="17"/>
      <c r="RA70" s="17"/>
      <c r="RB70" s="17"/>
      <c r="RC70" s="17"/>
      <c r="RD70" s="17"/>
      <c r="RE70" s="17"/>
      <c r="RF70" s="17"/>
      <c r="RG70" s="17"/>
      <c r="RH70" s="17"/>
      <c r="RI70" s="18"/>
      <c r="RK70" s="14"/>
      <c r="RL70" s="15"/>
      <c r="RM70" s="16"/>
      <c r="RN70" s="16"/>
      <c r="RO70" s="16"/>
      <c r="RP70" s="17"/>
      <c r="RQ70" s="17"/>
      <c r="RR70" s="17"/>
      <c r="RS70" s="17"/>
      <c r="RT70" s="17"/>
      <c r="RU70" s="17"/>
      <c r="RV70" s="17"/>
      <c r="RW70" s="17"/>
      <c r="RX70" s="17"/>
      <c r="RY70" s="18"/>
      <c r="SA70" s="14"/>
      <c r="SB70" s="15"/>
      <c r="SC70" s="16"/>
      <c r="SD70" s="16"/>
      <c r="SE70" s="16"/>
      <c r="SF70" s="17"/>
      <c r="SG70" s="17"/>
      <c r="SH70" s="17"/>
      <c r="SI70" s="17"/>
      <c r="SJ70" s="17"/>
      <c r="SK70" s="17"/>
      <c r="SL70" s="17"/>
      <c r="SM70" s="17"/>
      <c r="SN70" s="17"/>
      <c r="SO70" s="18"/>
      <c r="SQ70" s="14"/>
      <c r="SR70" s="15"/>
      <c r="SS70" s="16"/>
      <c r="ST70" s="16"/>
      <c r="SU70" s="16"/>
      <c r="SV70" s="17"/>
      <c r="SW70" s="17"/>
      <c r="SX70" s="17"/>
      <c r="SY70" s="17"/>
      <c r="SZ70" s="17"/>
      <c r="TA70" s="17"/>
      <c r="TB70" s="17"/>
      <c r="TC70" s="17"/>
      <c r="TD70" s="17"/>
      <c r="TE70" s="18"/>
      <c r="TG70" s="14"/>
      <c r="TH70" s="15"/>
      <c r="TI70" s="16"/>
      <c r="TJ70" s="16"/>
      <c r="TK70" s="16"/>
      <c r="TL70" s="17"/>
      <c r="TM70" s="17"/>
      <c r="TN70" s="17"/>
      <c r="TO70" s="17"/>
      <c r="TP70" s="17"/>
      <c r="TQ70" s="17"/>
      <c r="TR70" s="17"/>
      <c r="TS70" s="17"/>
      <c r="TT70" s="17"/>
      <c r="TU70" s="18"/>
      <c r="TW70" s="14"/>
      <c r="TX70" s="15"/>
      <c r="TY70" s="16"/>
      <c r="TZ70" s="16"/>
      <c r="UA70" s="16"/>
      <c r="UB70" s="17"/>
      <c r="UC70" s="17"/>
      <c r="UD70" s="17"/>
      <c r="UE70" s="17"/>
      <c r="UF70" s="17"/>
      <c r="UG70" s="17"/>
      <c r="UH70" s="17"/>
      <c r="UI70" s="17"/>
      <c r="UJ70" s="17"/>
      <c r="UK70" s="18"/>
      <c r="UM70" s="14"/>
      <c r="UN70" s="15"/>
      <c r="UO70" s="16"/>
      <c r="UP70" s="16"/>
      <c r="UQ70" s="16"/>
      <c r="UR70" s="17"/>
      <c r="US70" s="17"/>
      <c r="UT70" s="17"/>
      <c r="UU70" s="17"/>
      <c r="UV70" s="17"/>
      <c r="UW70" s="17"/>
      <c r="UX70" s="17"/>
      <c r="UY70" s="17"/>
      <c r="UZ70" s="17"/>
      <c r="VA70" s="18"/>
      <c r="VC70" s="14"/>
      <c r="VD70" s="15"/>
      <c r="VE70" s="16"/>
      <c r="VF70" s="16"/>
      <c r="VG70" s="16"/>
      <c r="VH70" s="17"/>
      <c r="VI70" s="17"/>
      <c r="VJ70" s="17"/>
      <c r="VK70" s="17"/>
      <c r="VL70" s="17"/>
      <c r="VM70" s="17"/>
      <c r="VN70" s="17"/>
      <c r="VO70" s="17"/>
      <c r="VP70" s="17"/>
      <c r="VQ70" s="18"/>
      <c r="VS70" s="14"/>
      <c r="VT70" s="15"/>
      <c r="VU70" s="16"/>
      <c r="VV70" s="16"/>
      <c r="VW70" s="16"/>
      <c r="VX70" s="17"/>
      <c r="VY70" s="17"/>
      <c r="VZ70" s="17"/>
      <c r="WA70" s="17"/>
      <c r="WB70" s="17"/>
      <c r="WC70" s="17"/>
      <c r="WD70" s="17"/>
      <c r="WE70" s="17"/>
      <c r="WF70" s="17"/>
      <c r="WG70" s="18"/>
      <c r="WI70" s="14"/>
      <c r="WJ70" s="15"/>
      <c r="WK70" s="16"/>
      <c r="WL70" s="16"/>
      <c r="WM70" s="16"/>
      <c r="WN70" s="17"/>
      <c r="WO70" s="17"/>
      <c r="WP70" s="17"/>
      <c r="WQ70" s="17"/>
      <c r="WR70" s="17"/>
      <c r="WS70" s="17"/>
      <c r="WT70" s="17"/>
      <c r="WU70" s="17"/>
      <c r="WV70" s="17"/>
      <c r="WW70" s="18"/>
      <c r="WY70" s="14"/>
      <c r="WZ70" s="15"/>
      <c r="XA70" s="16"/>
      <c r="XB70" s="16"/>
      <c r="XC70" s="16"/>
      <c r="XD70" s="17"/>
      <c r="XE70" s="17"/>
      <c r="XF70" s="17"/>
      <c r="XG70" s="17"/>
      <c r="XH70" s="17"/>
      <c r="XI70" s="17"/>
      <c r="XJ70" s="17"/>
      <c r="XK70" s="17"/>
      <c r="XL70" s="17"/>
      <c r="XM70" s="18"/>
      <c r="XO70" s="14"/>
      <c r="XP70" s="15"/>
      <c r="XQ70" s="16"/>
      <c r="XR70" s="16"/>
      <c r="XS70" s="16"/>
      <c r="XT70" s="17"/>
      <c r="XU70" s="17"/>
      <c r="XV70" s="17"/>
      <c r="XW70" s="17"/>
      <c r="XX70" s="17"/>
      <c r="XY70" s="17"/>
      <c r="XZ70" s="17"/>
      <c r="YA70" s="17"/>
      <c r="YB70" s="17"/>
      <c r="YC70" s="18"/>
      <c r="YE70" s="14"/>
      <c r="YF70" s="15"/>
      <c r="YG70" s="16"/>
      <c r="YH70" s="16"/>
      <c r="YI70" s="16"/>
      <c r="YJ70" s="17"/>
      <c r="YK70" s="17"/>
      <c r="YL70" s="17"/>
      <c r="YM70" s="17"/>
      <c r="YN70" s="17"/>
      <c r="YO70" s="17"/>
      <c r="YP70" s="17"/>
      <c r="YQ70" s="17"/>
      <c r="YR70" s="17"/>
      <c r="YS70" s="18"/>
      <c r="YU70" s="14"/>
      <c r="YV70" s="15"/>
      <c r="YW70" s="16"/>
      <c r="YX70" s="16"/>
      <c r="YY70" s="16"/>
      <c r="YZ70" s="17"/>
      <c r="ZA70" s="17"/>
      <c r="ZB70" s="17"/>
      <c r="ZC70" s="17"/>
      <c r="ZD70" s="17"/>
      <c r="ZE70" s="17"/>
      <c r="ZF70" s="17"/>
      <c r="ZG70" s="17"/>
      <c r="ZH70" s="17"/>
      <c r="ZI70" s="18"/>
      <c r="ZK70" s="14"/>
      <c r="ZL70" s="15"/>
      <c r="ZM70" s="16"/>
      <c r="ZN70" s="16"/>
      <c r="ZO70" s="16"/>
      <c r="ZP70" s="17"/>
      <c r="ZQ70" s="17"/>
      <c r="ZR70" s="17"/>
      <c r="ZS70" s="17"/>
      <c r="ZT70" s="17"/>
      <c r="ZU70" s="17"/>
      <c r="ZV70" s="17"/>
      <c r="ZW70" s="17"/>
      <c r="ZX70" s="17"/>
      <c r="ZY70" s="18"/>
    </row>
    <row r="71" spans="1:701" s="20" customFormat="1" ht="28.5" customHeight="1" x14ac:dyDescent="0.3">
      <c r="A71" s="12">
        <v>69</v>
      </c>
      <c r="B71" s="13" t="s">
        <v>155</v>
      </c>
      <c r="C71" s="8">
        <v>621000</v>
      </c>
      <c r="D71" s="8">
        <v>733500</v>
      </c>
      <c r="E71" s="8">
        <v>0</v>
      </c>
      <c r="F71" s="8">
        <v>0</v>
      </c>
      <c r="G71" s="8">
        <v>0</v>
      </c>
      <c r="H71" s="8">
        <v>945000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</row>
    <row r="72" spans="1:701" ht="28.5" customHeight="1" x14ac:dyDescent="0.3">
      <c r="A72" s="12">
        <v>70</v>
      </c>
      <c r="B72" s="13" t="s">
        <v>177</v>
      </c>
      <c r="C72" s="8">
        <v>369000</v>
      </c>
      <c r="D72" s="8">
        <v>240000</v>
      </c>
      <c r="E72" s="8">
        <v>14710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</row>
    <row r="73" spans="1:701" ht="28.5" customHeight="1" x14ac:dyDescent="0.3">
      <c r="A73" s="12">
        <v>71</v>
      </c>
      <c r="B73" s="13" t="s">
        <v>57</v>
      </c>
      <c r="C73" s="8">
        <v>144000</v>
      </c>
      <c r="D73" s="8">
        <v>346500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</row>
    <row r="74" spans="1:701" ht="28.5" customHeight="1" x14ac:dyDescent="0.3">
      <c r="A74" s="12">
        <v>72</v>
      </c>
      <c r="B74" s="13" t="s">
        <v>58</v>
      </c>
      <c r="C74" s="8">
        <v>0</v>
      </c>
      <c r="D74" s="8">
        <v>0</v>
      </c>
      <c r="E74" s="8">
        <v>494090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</row>
    <row r="75" spans="1:701" ht="28.5" customHeight="1" x14ac:dyDescent="0.3">
      <c r="A75" s="12">
        <v>73</v>
      </c>
      <c r="B75" s="13" t="s">
        <v>59</v>
      </c>
      <c r="C75" s="8">
        <v>310500</v>
      </c>
      <c r="D75" s="8">
        <v>554000</v>
      </c>
      <c r="E75" s="8">
        <v>20000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</row>
    <row r="76" spans="1:701" s="20" customFormat="1" ht="28.5" customHeight="1" x14ac:dyDescent="0.3">
      <c r="A76" s="12">
        <v>74</v>
      </c>
      <c r="B76" s="13" t="s">
        <v>60</v>
      </c>
      <c r="C76" s="8">
        <v>193500</v>
      </c>
      <c r="D76" s="8">
        <v>356500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21"/>
    </row>
    <row r="77" spans="1:701" ht="32.25" customHeight="1" x14ac:dyDescent="0.3">
      <c r="A77" s="12">
        <v>75</v>
      </c>
      <c r="B77" s="13" t="s">
        <v>61</v>
      </c>
      <c r="C77" s="8">
        <v>272000</v>
      </c>
      <c r="D77" s="8">
        <v>548000</v>
      </c>
      <c r="E77" s="8">
        <v>131330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701" ht="28.5" customHeight="1" x14ac:dyDescent="0.3">
      <c r="A78" s="12">
        <v>76</v>
      </c>
      <c r="B78" s="13" t="s">
        <v>131</v>
      </c>
      <c r="C78" s="8">
        <v>436500</v>
      </c>
      <c r="D78" s="8">
        <v>454500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701" ht="28.5" customHeight="1" x14ac:dyDescent="0.3">
      <c r="A79" s="12">
        <v>77</v>
      </c>
      <c r="B79" s="13" t="s">
        <v>62</v>
      </c>
      <c r="C79" s="8">
        <v>0</v>
      </c>
      <c r="D79" s="8">
        <v>0</v>
      </c>
      <c r="E79" s="8">
        <v>271800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701" ht="28.5" customHeight="1" x14ac:dyDescent="0.3">
      <c r="A80" s="12">
        <v>78</v>
      </c>
      <c r="B80" s="13" t="s">
        <v>63</v>
      </c>
      <c r="C80" s="8">
        <v>598500</v>
      </c>
      <c r="D80" s="8">
        <v>598500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</row>
    <row r="81" spans="1:14" ht="28.5" customHeight="1" x14ac:dyDescent="0.3">
      <c r="A81" s="12">
        <v>79</v>
      </c>
      <c r="B81" s="13" t="s">
        <v>64</v>
      </c>
      <c r="C81" s="8">
        <v>0</v>
      </c>
      <c r="D81" s="8">
        <v>0</v>
      </c>
      <c r="E81" s="8">
        <v>414340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4" ht="39" customHeight="1" x14ac:dyDescent="0.3">
      <c r="A82" s="12">
        <v>80</v>
      </c>
      <c r="B82" s="13" t="s">
        <v>65</v>
      </c>
      <c r="C82" s="8">
        <v>0</v>
      </c>
      <c r="D82" s="8">
        <v>0</v>
      </c>
      <c r="E82" s="8">
        <v>249020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ht="28.5" customHeight="1" x14ac:dyDescent="0.3">
      <c r="A83" s="12">
        <v>81</v>
      </c>
      <c r="B83" s="13" t="s">
        <v>132</v>
      </c>
      <c r="C83" s="8">
        <v>0</v>
      </c>
      <c r="D83" s="8">
        <v>0</v>
      </c>
      <c r="E83" s="8">
        <v>478260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ht="28.5" customHeight="1" x14ac:dyDescent="0.3">
      <c r="A84" s="12">
        <v>82</v>
      </c>
      <c r="B84" s="13" t="s">
        <v>66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ht="38.25" customHeight="1" x14ac:dyDescent="0.3">
      <c r="A85" s="12">
        <v>83</v>
      </c>
      <c r="B85" s="13" t="s">
        <v>133</v>
      </c>
      <c r="C85" s="8">
        <v>306000</v>
      </c>
      <c r="D85" s="8">
        <v>208000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ht="36" customHeight="1" x14ac:dyDescent="0.3">
      <c r="A86" s="12">
        <v>84</v>
      </c>
      <c r="B86" s="13" t="s">
        <v>67</v>
      </c>
      <c r="C86" s="8">
        <v>0</v>
      </c>
      <c r="D86" s="8">
        <v>0</v>
      </c>
      <c r="E86" s="8">
        <v>526970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ht="28.5" customHeight="1" x14ac:dyDescent="0.3">
      <c r="A87" s="12">
        <v>85</v>
      </c>
      <c r="B87" s="13" t="s">
        <v>68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ht="28.5" customHeight="1" x14ac:dyDescent="0.3">
      <c r="A88" s="12">
        <v>86</v>
      </c>
      <c r="B88" s="13" t="s">
        <v>69</v>
      </c>
      <c r="C88" s="8">
        <v>519000</v>
      </c>
      <c r="D88" s="8">
        <v>558000</v>
      </c>
      <c r="E88" s="8">
        <v>459360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ht="28.5" customHeight="1" x14ac:dyDescent="0.3">
      <c r="A89" s="12">
        <v>87</v>
      </c>
      <c r="B89" s="13" t="s">
        <v>70</v>
      </c>
      <c r="C89" s="8">
        <v>0</v>
      </c>
      <c r="D89" s="8">
        <v>0</v>
      </c>
      <c r="E89" s="8">
        <v>1712740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ht="28.5" customHeight="1" x14ac:dyDescent="0.3">
      <c r="A90" s="12">
        <v>88</v>
      </c>
      <c r="B90" s="13" t="s">
        <v>134</v>
      </c>
      <c r="C90" s="8">
        <v>0</v>
      </c>
      <c r="D90" s="8">
        <v>0</v>
      </c>
      <c r="E90" s="8">
        <v>305740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ht="28.5" customHeight="1" x14ac:dyDescent="0.3">
      <c r="A91" s="12">
        <v>89</v>
      </c>
      <c r="B91" s="13" t="s">
        <v>135</v>
      </c>
      <c r="C91" s="8">
        <v>520500</v>
      </c>
      <c r="D91" s="8">
        <v>574500</v>
      </c>
      <c r="E91" s="8">
        <v>347940</v>
      </c>
      <c r="F91" s="8">
        <v>0</v>
      </c>
      <c r="G91" s="8">
        <v>0</v>
      </c>
      <c r="H91" s="8">
        <v>40500</v>
      </c>
      <c r="I91" s="8">
        <v>0</v>
      </c>
      <c r="J91" s="8">
        <v>162000</v>
      </c>
      <c r="K91" s="8">
        <v>0</v>
      </c>
      <c r="L91" s="8">
        <v>0</v>
      </c>
      <c r="M91" s="8">
        <v>0</v>
      </c>
      <c r="N91" s="8">
        <v>0</v>
      </c>
    </row>
    <row r="92" spans="1:14" ht="28.5" customHeight="1" x14ac:dyDescent="0.3">
      <c r="A92" s="12">
        <v>90</v>
      </c>
      <c r="B92" s="13" t="s">
        <v>136</v>
      </c>
      <c r="C92" s="8">
        <v>150000</v>
      </c>
      <c r="D92" s="8">
        <v>50000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4" ht="36.75" customHeight="1" x14ac:dyDescent="0.3">
      <c r="A93" s="12">
        <v>91</v>
      </c>
      <c r="B93" s="13" t="s">
        <v>161</v>
      </c>
      <c r="C93" s="8">
        <v>121500</v>
      </c>
      <c r="D93" s="8">
        <v>108000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ht="28.5" customHeight="1" x14ac:dyDescent="0.3">
      <c r="A94" s="12">
        <v>92</v>
      </c>
      <c r="B94" s="13" t="s">
        <v>71</v>
      </c>
      <c r="C94" s="8">
        <v>0</v>
      </c>
      <c r="D94" s="8">
        <v>0</v>
      </c>
      <c r="E94" s="8">
        <v>601310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4" ht="28.5" customHeight="1" x14ac:dyDescent="0.3">
      <c r="A95" s="12">
        <v>93</v>
      </c>
      <c r="B95" s="13" t="s">
        <v>137</v>
      </c>
      <c r="C95" s="8">
        <v>0</v>
      </c>
      <c r="D95" s="8">
        <v>0</v>
      </c>
      <c r="E95" s="8">
        <v>1157480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ht="28.5" customHeight="1" x14ac:dyDescent="0.3">
      <c r="A96" s="12">
        <v>94</v>
      </c>
      <c r="B96" s="13" t="s">
        <v>72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701" ht="28.5" customHeight="1" x14ac:dyDescent="0.3">
      <c r="A97" s="12">
        <v>95</v>
      </c>
      <c r="B97" s="13" t="s">
        <v>156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701" ht="28.5" customHeight="1" x14ac:dyDescent="0.3">
      <c r="A98" s="12">
        <v>96</v>
      </c>
      <c r="B98" s="13" t="s">
        <v>162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701" s="20" customFormat="1" ht="28.5" customHeight="1" x14ac:dyDescent="0.3">
      <c r="A99" s="12">
        <v>97</v>
      </c>
      <c r="B99" s="13" t="s">
        <v>73</v>
      </c>
      <c r="C99" s="8">
        <v>1158000</v>
      </c>
      <c r="D99" s="8">
        <v>1770000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701" s="20" customFormat="1" ht="28.5" customHeight="1" x14ac:dyDescent="0.3">
      <c r="A100" s="12">
        <v>98</v>
      </c>
      <c r="B100" s="13" t="s">
        <v>138</v>
      </c>
      <c r="C100" s="8">
        <v>1071000</v>
      </c>
      <c r="D100" s="8">
        <v>886500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701" s="20" customFormat="1" ht="28.5" customHeight="1" x14ac:dyDescent="0.3">
      <c r="A101" s="12">
        <v>99</v>
      </c>
      <c r="B101" s="13" t="s">
        <v>74</v>
      </c>
      <c r="C101" s="8">
        <v>0</v>
      </c>
      <c r="D101" s="8">
        <v>0</v>
      </c>
      <c r="E101" s="8">
        <v>288630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</row>
    <row r="102" spans="1:701" s="20" customFormat="1" ht="38.25" customHeight="1" x14ac:dyDescent="0.3">
      <c r="A102" s="12">
        <v>100</v>
      </c>
      <c r="B102" s="13" t="s">
        <v>121</v>
      </c>
      <c r="C102" s="8">
        <v>1620000</v>
      </c>
      <c r="D102" s="8">
        <v>756000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701" s="19" customFormat="1" ht="23.25" customHeight="1" x14ac:dyDescent="0.3">
      <c r="A103" s="12">
        <v>101</v>
      </c>
      <c r="B103" s="13" t="s">
        <v>75</v>
      </c>
      <c r="C103" s="8">
        <v>0</v>
      </c>
      <c r="D103" s="8">
        <v>0</v>
      </c>
      <c r="E103" s="8">
        <v>23960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14"/>
      <c r="P103" s="15"/>
      <c r="Q103" s="16"/>
      <c r="R103" s="16"/>
      <c r="S103" s="16"/>
      <c r="T103" s="17"/>
      <c r="U103" s="17"/>
      <c r="V103" s="17"/>
      <c r="W103" s="17"/>
      <c r="X103" s="17"/>
      <c r="Y103" s="17"/>
      <c r="Z103" s="17"/>
      <c r="AA103" s="17"/>
      <c r="AB103" s="17"/>
      <c r="AC103" s="18"/>
      <c r="AD103" s="18"/>
      <c r="AE103" s="14"/>
      <c r="AF103" s="15"/>
      <c r="AG103" s="16"/>
      <c r="AH103" s="16"/>
      <c r="AI103" s="16"/>
      <c r="AJ103" s="17"/>
      <c r="AK103" s="17"/>
      <c r="AL103" s="17"/>
      <c r="AM103" s="17"/>
      <c r="AN103" s="17"/>
      <c r="AO103" s="17"/>
      <c r="AP103" s="17"/>
      <c r="AQ103" s="17"/>
      <c r="AR103" s="17"/>
      <c r="AS103" s="18"/>
      <c r="AU103" s="14"/>
      <c r="AV103" s="15"/>
      <c r="AW103" s="16"/>
      <c r="AX103" s="16"/>
      <c r="AY103" s="16"/>
      <c r="AZ103" s="17"/>
      <c r="BA103" s="17"/>
      <c r="BB103" s="17"/>
      <c r="BC103" s="17"/>
      <c r="BD103" s="17"/>
      <c r="BE103" s="17"/>
      <c r="BF103" s="17"/>
      <c r="BG103" s="17"/>
      <c r="BH103" s="17"/>
      <c r="BI103" s="18"/>
      <c r="BK103" s="14"/>
      <c r="BL103" s="15"/>
      <c r="BM103" s="16"/>
      <c r="BN103" s="16"/>
      <c r="BO103" s="16"/>
      <c r="BP103" s="17"/>
      <c r="BQ103" s="17"/>
      <c r="BR103" s="17"/>
      <c r="BS103" s="17"/>
      <c r="BT103" s="17"/>
      <c r="BU103" s="17"/>
      <c r="BV103" s="17"/>
      <c r="BW103" s="17"/>
      <c r="BX103" s="17"/>
      <c r="BY103" s="18"/>
      <c r="CA103" s="14"/>
      <c r="CB103" s="15"/>
      <c r="CC103" s="16"/>
      <c r="CD103" s="16"/>
      <c r="CE103" s="16"/>
      <c r="CF103" s="17"/>
      <c r="CG103" s="17"/>
      <c r="CH103" s="17"/>
      <c r="CI103" s="17"/>
      <c r="CJ103" s="17"/>
      <c r="CK103" s="17"/>
      <c r="CL103" s="17"/>
      <c r="CM103" s="17"/>
      <c r="CN103" s="17"/>
      <c r="CO103" s="18"/>
      <c r="CQ103" s="14"/>
      <c r="CR103" s="15"/>
      <c r="CS103" s="16"/>
      <c r="CT103" s="16"/>
      <c r="CU103" s="16"/>
      <c r="CV103" s="17"/>
      <c r="CW103" s="17"/>
      <c r="CX103" s="17"/>
      <c r="CY103" s="17"/>
      <c r="CZ103" s="17"/>
      <c r="DA103" s="17"/>
      <c r="DB103" s="17"/>
      <c r="DC103" s="17"/>
      <c r="DD103" s="17"/>
      <c r="DE103" s="18"/>
      <c r="DG103" s="14"/>
      <c r="DH103" s="15"/>
      <c r="DI103" s="16"/>
      <c r="DJ103" s="16"/>
      <c r="DK103" s="16"/>
      <c r="DL103" s="17"/>
      <c r="DM103" s="17"/>
      <c r="DN103" s="17"/>
      <c r="DO103" s="17"/>
      <c r="DP103" s="17"/>
      <c r="DQ103" s="17"/>
      <c r="DR103" s="17"/>
      <c r="DS103" s="17"/>
      <c r="DT103" s="17"/>
      <c r="DU103" s="18"/>
      <c r="DW103" s="14"/>
      <c r="DX103" s="15"/>
      <c r="DY103" s="16"/>
      <c r="DZ103" s="16"/>
      <c r="EA103" s="16"/>
      <c r="EB103" s="17"/>
      <c r="EC103" s="17"/>
      <c r="ED103" s="17"/>
      <c r="EE103" s="17"/>
      <c r="EF103" s="17"/>
      <c r="EG103" s="17"/>
      <c r="EH103" s="17"/>
      <c r="EI103" s="17"/>
      <c r="EJ103" s="17"/>
      <c r="EK103" s="18"/>
      <c r="EM103" s="14"/>
      <c r="EN103" s="15"/>
      <c r="EO103" s="16"/>
      <c r="EP103" s="16"/>
      <c r="EQ103" s="16"/>
      <c r="ER103" s="17"/>
      <c r="ES103" s="17"/>
      <c r="ET103" s="17"/>
      <c r="EU103" s="17"/>
      <c r="EV103" s="17"/>
      <c r="EW103" s="17"/>
      <c r="EX103" s="17"/>
      <c r="EY103" s="17"/>
      <c r="EZ103" s="17"/>
      <c r="FA103" s="18"/>
      <c r="FC103" s="14"/>
      <c r="FD103" s="15"/>
      <c r="FE103" s="16"/>
      <c r="FF103" s="16"/>
      <c r="FG103" s="16"/>
      <c r="FH103" s="17"/>
      <c r="FI103" s="17"/>
      <c r="FJ103" s="17"/>
      <c r="FK103" s="17"/>
      <c r="FL103" s="17"/>
      <c r="FM103" s="17"/>
      <c r="FN103" s="17"/>
      <c r="FO103" s="17"/>
      <c r="FP103" s="17"/>
      <c r="FQ103" s="18"/>
      <c r="FS103" s="14"/>
      <c r="FT103" s="15"/>
      <c r="FU103" s="16"/>
      <c r="FV103" s="16"/>
      <c r="FW103" s="16"/>
      <c r="FX103" s="17"/>
      <c r="FY103" s="17"/>
      <c r="FZ103" s="17"/>
      <c r="GA103" s="17"/>
      <c r="GB103" s="17"/>
      <c r="GC103" s="17"/>
      <c r="GD103" s="17"/>
      <c r="GE103" s="17"/>
      <c r="GF103" s="17"/>
      <c r="GG103" s="18"/>
      <c r="GI103" s="14"/>
      <c r="GJ103" s="15"/>
      <c r="GK103" s="16"/>
      <c r="GL103" s="16"/>
      <c r="GM103" s="16"/>
      <c r="GN103" s="17"/>
      <c r="GO103" s="17"/>
      <c r="GP103" s="17"/>
      <c r="GQ103" s="17"/>
      <c r="GR103" s="17"/>
      <c r="GS103" s="17"/>
      <c r="GT103" s="17"/>
      <c r="GU103" s="17"/>
      <c r="GV103" s="17"/>
      <c r="GW103" s="18"/>
      <c r="GY103" s="14"/>
      <c r="GZ103" s="15"/>
      <c r="HA103" s="16"/>
      <c r="HB103" s="16"/>
      <c r="HC103" s="16"/>
      <c r="HD103" s="17"/>
      <c r="HE103" s="17"/>
      <c r="HF103" s="17"/>
      <c r="HG103" s="17"/>
      <c r="HH103" s="17"/>
      <c r="HI103" s="17"/>
      <c r="HJ103" s="17"/>
      <c r="HK103" s="17"/>
      <c r="HL103" s="17"/>
      <c r="HM103" s="18"/>
      <c r="HO103" s="14"/>
      <c r="HP103" s="15"/>
      <c r="HQ103" s="16"/>
      <c r="HR103" s="16"/>
      <c r="HS103" s="16"/>
      <c r="HT103" s="17"/>
      <c r="HU103" s="17"/>
      <c r="HV103" s="17"/>
      <c r="HW103" s="17"/>
      <c r="HX103" s="17"/>
      <c r="HY103" s="17"/>
      <c r="HZ103" s="17"/>
      <c r="IA103" s="17"/>
      <c r="IB103" s="17"/>
      <c r="IC103" s="18"/>
      <c r="IE103" s="14"/>
      <c r="IF103" s="15"/>
      <c r="IG103" s="16"/>
      <c r="IH103" s="16"/>
      <c r="II103" s="16"/>
      <c r="IJ103" s="17"/>
      <c r="IK103" s="17"/>
      <c r="IL103" s="17"/>
      <c r="IM103" s="17"/>
      <c r="IN103" s="17"/>
      <c r="IO103" s="17"/>
      <c r="IP103" s="17"/>
      <c r="IQ103" s="17"/>
      <c r="IR103" s="17"/>
      <c r="IS103" s="18"/>
      <c r="IU103" s="14"/>
      <c r="IV103" s="15"/>
      <c r="IW103" s="16"/>
      <c r="IX103" s="16"/>
      <c r="IY103" s="16"/>
      <c r="IZ103" s="17"/>
      <c r="JA103" s="17"/>
      <c r="JB103" s="17"/>
      <c r="JC103" s="17"/>
      <c r="JD103" s="17"/>
      <c r="JE103" s="17"/>
      <c r="JF103" s="17"/>
      <c r="JG103" s="17"/>
      <c r="JH103" s="17"/>
      <c r="JI103" s="18"/>
      <c r="JK103" s="14"/>
      <c r="JL103" s="15"/>
      <c r="JM103" s="16"/>
      <c r="JN103" s="16"/>
      <c r="JO103" s="16"/>
      <c r="JP103" s="17"/>
      <c r="JQ103" s="17"/>
      <c r="JR103" s="17"/>
      <c r="JS103" s="17"/>
      <c r="JT103" s="17"/>
      <c r="JU103" s="17"/>
      <c r="JV103" s="17"/>
      <c r="JW103" s="17"/>
      <c r="JX103" s="17"/>
      <c r="JY103" s="18"/>
      <c r="KA103" s="14"/>
      <c r="KB103" s="15"/>
      <c r="KC103" s="16"/>
      <c r="KD103" s="16"/>
      <c r="KE103" s="16"/>
      <c r="KF103" s="17"/>
      <c r="KG103" s="17"/>
      <c r="KH103" s="17"/>
      <c r="KI103" s="17"/>
      <c r="KJ103" s="17"/>
      <c r="KK103" s="17"/>
      <c r="KL103" s="17"/>
      <c r="KM103" s="17"/>
      <c r="KN103" s="17"/>
      <c r="KO103" s="18"/>
      <c r="KQ103" s="14"/>
      <c r="KR103" s="15"/>
      <c r="KS103" s="16"/>
      <c r="KT103" s="16"/>
      <c r="KU103" s="16"/>
      <c r="KV103" s="17"/>
      <c r="KW103" s="17"/>
      <c r="KX103" s="17"/>
      <c r="KY103" s="17"/>
      <c r="KZ103" s="17"/>
      <c r="LA103" s="17"/>
      <c r="LB103" s="17"/>
      <c r="LC103" s="17"/>
      <c r="LD103" s="17"/>
      <c r="LE103" s="18"/>
      <c r="LG103" s="14"/>
      <c r="LH103" s="15"/>
      <c r="LI103" s="16"/>
      <c r="LJ103" s="16"/>
      <c r="LK103" s="16"/>
      <c r="LL103" s="17"/>
      <c r="LM103" s="17"/>
      <c r="LN103" s="17"/>
      <c r="LO103" s="17"/>
      <c r="LP103" s="17"/>
      <c r="LQ103" s="17"/>
      <c r="LR103" s="17"/>
      <c r="LS103" s="17"/>
      <c r="LT103" s="17"/>
      <c r="LU103" s="18"/>
      <c r="LW103" s="14"/>
      <c r="LX103" s="15"/>
      <c r="LY103" s="16"/>
      <c r="LZ103" s="16"/>
      <c r="MA103" s="16"/>
      <c r="MB103" s="17"/>
      <c r="MC103" s="17"/>
      <c r="MD103" s="17"/>
      <c r="ME103" s="17"/>
      <c r="MF103" s="17"/>
      <c r="MG103" s="17"/>
      <c r="MH103" s="17"/>
      <c r="MI103" s="17"/>
      <c r="MJ103" s="17"/>
      <c r="MK103" s="18"/>
      <c r="MM103" s="14"/>
      <c r="MN103" s="15"/>
      <c r="MO103" s="16"/>
      <c r="MP103" s="16"/>
      <c r="MQ103" s="16"/>
      <c r="MR103" s="17"/>
      <c r="MS103" s="17"/>
      <c r="MT103" s="17"/>
      <c r="MU103" s="17"/>
      <c r="MV103" s="17"/>
      <c r="MW103" s="17"/>
      <c r="MX103" s="17"/>
      <c r="MY103" s="17"/>
      <c r="MZ103" s="17"/>
      <c r="NA103" s="18"/>
      <c r="NC103" s="14"/>
      <c r="ND103" s="15"/>
      <c r="NE103" s="16"/>
      <c r="NF103" s="16"/>
      <c r="NG103" s="16"/>
      <c r="NH103" s="17"/>
      <c r="NI103" s="17"/>
      <c r="NJ103" s="17"/>
      <c r="NK103" s="17"/>
      <c r="NL103" s="17"/>
      <c r="NM103" s="17"/>
      <c r="NN103" s="17"/>
      <c r="NO103" s="17"/>
      <c r="NP103" s="17"/>
      <c r="NQ103" s="18"/>
      <c r="NS103" s="14"/>
      <c r="NT103" s="15"/>
      <c r="NU103" s="16"/>
      <c r="NV103" s="16"/>
      <c r="NW103" s="16"/>
      <c r="NX103" s="17"/>
      <c r="NY103" s="17"/>
      <c r="NZ103" s="17"/>
      <c r="OA103" s="17"/>
      <c r="OB103" s="17"/>
      <c r="OC103" s="17"/>
      <c r="OD103" s="17"/>
      <c r="OE103" s="17"/>
      <c r="OF103" s="17"/>
      <c r="OG103" s="18"/>
      <c r="OI103" s="14"/>
      <c r="OJ103" s="15"/>
      <c r="OK103" s="16"/>
      <c r="OL103" s="16"/>
      <c r="OM103" s="16"/>
      <c r="ON103" s="17"/>
      <c r="OO103" s="17"/>
      <c r="OP103" s="17"/>
      <c r="OQ103" s="17"/>
      <c r="OR103" s="17"/>
      <c r="OS103" s="17"/>
      <c r="OT103" s="17"/>
      <c r="OU103" s="17"/>
      <c r="OV103" s="17"/>
      <c r="OW103" s="18"/>
      <c r="OY103" s="14"/>
      <c r="OZ103" s="15"/>
      <c r="PA103" s="16"/>
      <c r="PB103" s="16"/>
      <c r="PC103" s="16"/>
      <c r="PD103" s="17"/>
      <c r="PE103" s="17"/>
      <c r="PF103" s="17"/>
      <c r="PG103" s="17"/>
      <c r="PH103" s="17"/>
      <c r="PI103" s="17"/>
      <c r="PJ103" s="17"/>
      <c r="PK103" s="17"/>
      <c r="PL103" s="17"/>
      <c r="PM103" s="18"/>
      <c r="PO103" s="14"/>
      <c r="PP103" s="15"/>
      <c r="PQ103" s="16"/>
      <c r="PR103" s="16"/>
      <c r="PS103" s="16"/>
      <c r="PT103" s="17"/>
      <c r="PU103" s="17"/>
      <c r="PV103" s="17"/>
      <c r="PW103" s="17"/>
      <c r="PX103" s="17"/>
      <c r="PY103" s="17"/>
      <c r="PZ103" s="17"/>
      <c r="QA103" s="17"/>
      <c r="QB103" s="17"/>
      <c r="QC103" s="18"/>
      <c r="QE103" s="14"/>
      <c r="QF103" s="15"/>
      <c r="QG103" s="16"/>
      <c r="QH103" s="16"/>
      <c r="QI103" s="16"/>
      <c r="QJ103" s="17"/>
      <c r="QK103" s="17"/>
      <c r="QL103" s="17"/>
      <c r="QM103" s="17"/>
      <c r="QN103" s="17"/>
      <c r="QO103" s="17"/>
      <c r="QP103" s="17"/>
      <c r="QQ103" s="17"/>
      <c r="QR103" s="17"/>
      <c r="QS103" s="18"/>
      <c r="QU103" s="14"/>
      <c r="QV103" s="15"/>
      <c r="QW103" s="16"/>
      <c r="QX103" s="16"/>
      <c r="QY103" s="16"/>
      <c r="QZ103" s="17"/>
      <c r="RA103" s="17"/>
      <c r="RB103" s="17"/>
      <c r="RC103" s="17"/>
      <c r="RD103" s="17"/>
      <c r="RE103" s="17"/>
      <c r="RF103" s="17"/>
      <c r="RG103" s="17"/>
      <c r="RH103" s="17"/>
      <c r="RI103" s="18"/>
      <c r="RK103" s="14"/>
      <c r="RL103" s="15"/>
      <c r="RM103" s="16"/>
      <c r="RN103" s="16"/>
      <c r="RO103" s="16"/>
      <c r="RP103" s="17"/>
      <c r="RQ103" s="17"/>
      <c r="RR103" s="17"/>
      <c r="RS103" s="17"/>
      <c r="RT103" s="17"/>
      <c r="RU103" s="17"/>
      <c r="RV103" s="17"/>
      <c r="RW103" s="17"/>
      <c r="RX103" s="17"/>
      <c r="RY103" s="18"/>
      <c r="SA103" s="14"/>
      <c r="SB103" s="15"/>
      <c r="SC103" s="16"/>
      <c r="SD103" s="16"/>
      <c r="SE103" s="16"/>
      <c r="SF103" s="17"/>
      <c r="SG103" s="17"/>
      <c r="SH103" s="17"/>
      <c r="SI103" s="17"/>
      <c r="SJ103" s="17"/>
      <c r="SK103" s="17"/>
      <c r="SL103" s="17"/>
      <c r="SM103" s="17"/>
      <c r="SN103" s="17"/>
      <c r="SO103" s="18"/>
      <c r="SQ103" s="14"/>
      <c r="SR103" s="15"/>
      <c r="SS103" s="16"/>
      <c r="ST103" s="16"/>
      <c r="SU103" s="16"/>
      <c r="SV103" s="17"/>
      <c r="SW103" s="17"/>
      <c r="SX103" s="17"/>
      <c r="SY103" s="17"/>
      <c r="SZ103" s="17"/>
      <c r="TA103" s="17"/>
      <c r="TB103" s="17"/>
      <c r="TC103" s="17"/>
      <c r="TD103" s="17"/>
      <c r="TE103" s="18"/>
      <c r="TG103" s="14"/>
      <c r="TH103" s="15"/>
      <c r="TI103" s="16"/>
      <c r="TJ103" s="16"/>
      <c r="TK103" s="16"/>
      <c r="TL103" s="17"/>
      <c r="TM103" s="17"/>
      <c r="TN103" s="17"/>
      <c r="TO103" s="17"/>
      <c r="TP103" s="17"/>
      <c r="TQ103" s="17"/>
      <c r="TR103" s="17"/>
      <c r="TS103" s="17"/>
      <c r="TT103" s="17"/>
      <c r="TU103" s="18"/>
      <c r="TW103" s="14"/>
      <c r="TX103" s="15"/>
      <c r="TY103" s="16"/>
      <c r="TZ103" s="16"/>
      <c r="UA103" s="16"/>
      <c r="UB103" s="17"/>
      <c r="UC103" s="17"/>
      <c r="UD103" s="17"/>
      <c r="UE103" s="17"/>
      <c r="UF103" s="17"/>
      <c r="UG103" s="17"/>
      <c r="UH103" s="17"/>
      <c r="UI103" s="17"/>
      <c r="UJ103" s="17"/>
      <c r="UK103" s="18"/>
      <c r="UM103" s="14"/>
      <c r="UN103" s="15"/>
      <c r="UO103" s="16"/>
      <c r="UP103" s="16"/>
      <c r="UQ103" s="16"/>
      <c r="UR103" s="17"/>
      <c r="US103" s="17"/>
      <c r="UT103" s="17"/>
      <c r="UU103" s="17"/>
      <c r="UV103" s="17"/>
      <c r="UW103" s="17"/>
      <c r="UX103" s="17"/>
      <c r="UY103" s="17"/>
      <c r="UZ103" s="17"/>
      <c r="VA103" s="18"/>
      <c r="VC103" s="14"/>
      <c r="VD103" s="15"/>
      <c r="VE103" s="16"/>
      <c r="VF103" s="16"/>
      <c r="VG103" s="16"/>
      <c r="VH103" s="17"/>
      <c r="VI103" s="17"/>
      <c r="VJ103" s="17"/>
      <c r="VK103" s="17"/>
      <c r="VL103" s="17"/>
      <c r="VM103" s="17"/>
      <c r="VN103" s="17"/>
      <c r="VO103" s="17"/>
      <c r="VP103" s="17"/>
      <c r="VQ103" s="18"/>
      <c r="VS103" s="14"/>
      <c r="VT103" s="15"/>
      <c r="VU103" s="16"/>
      <c r="VV103" s="16"/>
      <c r="VW103" s="16"/>
      <c r="VX103" s="17"/>
      <c r="VY103" s="17"/>
      <c r="VZ103" s="17"/>
      <c r="WA103" s="17"/>
      <c r="WB103" s="17"/>
      <c r="WC103" s="17"/>
      <c r="WD103" s="17"/>
      <c r="WE103" s="17"/>
      <c r="WF103" s="17"/>
      <c r="WG103" s="18"/>
      <c r="WI103" s="14"/>
      <c r="WJ103" s="15"/>
      <c r="WK103" s="16"/>
      <c r="WL103" s="16"/>
      <c r="WM103" s="16"/>
      <c r="WN103" s="17"/>
      <c r="WO103" s="17"/>
      <c r="WP103" s="17"/>
      <c r="WQ103" s="17"/>
      <c r="WR103" s="17"/>
      <c r="WS103" s="17"/>
      <c r="WT103" s="17"/>
      <c r="WU103" s="17"/>
      <c r="WV103" s="17"/>
      <c r="WW103" s="18"/>
      <c r="WY103" s="14"/>
      <c r="WZ103" s="15"/>
      <c r="XA103" s="16"/>
      <c r="XB103" s="16"/>
      <c r="XC103" s="16"/>
      <c r="XD103" s="17"/>
      <c r="XE103" s="17"/>
      <c r="XF103" s="17"/>
      <c r="XG103" s="17"/>
      <c r="XH103" s="17"/>
      <c r="XI103" s="17"/>
      <c r="XJ103" s="17"/>
      <c r="XK103" s="17"/>
      <c r="XL103" s="17"/>
      <c r="XM103" s="18"/>
      <c r="XO103" s="14"/>
      <c r="XP103" s="15"/>
      <c r="XQ103" s="16"/>
      <c r="XR103" s="16"/>
      <c r="XS103" s="16"/>
      <c r="XT103" s="17"/>
      <c r="XU103" s="17"/>
      <c r="XV103" s="17"/>
      <c r="XW103" s="17"/>
      <c r="XX103" s="17"/>
      <c r="XY103" s="17"/>
      <c r="XZ103" s="17"/>
      <c r="YA103" s="17"/>
      <c r="YB103" s="17"/>
      <c r="YC103" s="18"/>
      <c r="YE103" s="14"/>
      <c r="YF103" s="15"/>
      <c r="YG103" s="16"/>
      <c r="YH103" s="16"/>
      <c r="YI103" s="16"/>
      <c r="YJ103" s="17"/>
      <c r="YK103" s="17"/>
      <c r="YL103" s="17"/>
      <c r="YM103" s="17"/>
      <c r="YN103" s="17"/>
      <c r="YO103" s="17"/>
      <c r="YP103" s="17"/>
      <c r="YQ103" s="17"/>
      <c r="YR103" s="17"/>
      <c r="YS103" s="18"/>
      <c r="YU103" s="14"/>
      <c r="YV103" s="15"/>
      <c r="YW103" s="16"/>
      <c r="YX103" s="16"/>
      <c r="YY103" s="16"/>
      <c r="YZ103" s="17"/>
      <c r="ZA103" s="17"/>
      <c r="ZB103" s="17"/>
      <c r="ZC103" s="17"/>
      <c r="ZD103" s="17"/>
      <c r="ZE103" s="17"/>
      <c r="ZF103" s="17"/>
      <c r="ZG103" s="17"/>
      <c r="ZH103" s="17"/>
      <c r="ZI103" s="18"/>
      <c r="ZK103" s="14"/>
      <c r="ZL103" s="15"/>
      <c r="ZM103" s="16"/>
      <c r="ZN103" s="16"/>
      <c r="ZO103" s="16"/>
      <c r="ZP103" s="17"/>
      <c r="ZQ103" s="17"/>
      <c r="ZR103" s="17"/>
      <c r="ZS103" s="17"/>
      <c r="ZT103" s="17"/>
      <c r="ZU103" s="17"/>
      <c r="ZV103" s="17"/>
      <c r="ZW103" s="17"/>
      <c r="ZX103" s="17"/>
      <c r="ZY103" s="18"/>
    </row>
    <row r="104" spans="1:701" ht="28.5" customHeight="1" x14ac:dyDescent="0.3">
      <c r="A104" s="12">
        <v>102</v>
      </c>
      <c r="B104" s="13" t="s">
        <v>178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701" ht="28.5" customHeight="1" x14ac:dyDescent="0.3">
      <c r="A105" s="12">
        <v>103</v>
      </c>
      <c r="B105" s="13" t="s">
        <v>76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701" ht="28.5" customHeight="1" x14ac:dyDescent="0.3">
      <c r="A106" s="12">
        <v>104</v>
      </c>
      <c r="B106" s="13" t="s">
        <v>77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701" ht="28.5" customHeight="1" x14ac:dyDescent="0.3">
      <c r="A107" s="49">
        <v>105</v>
      </c>
      <c r="B107" s="43" t="s">
        <v>78</v>
      </c>
      <c r="C107" s="50">
        <v>0</v>
      </c>
      <c r="D107" s="50">
        <v>0</v>
      </c>
      <c r="E107" s="50">
        <v>0</v>
      </c>
      <c r="F107" s="50">
        <v>0</v>
      </c>
      <c r="G107" s="50">
        <v>0</v>
      </c>
      <c r="H107" s="50">
        <v>0</v>
      </c>
      <c r="I107" s="50">
        <v>0</v>
      </c>
      <c r="J107" s="50">
        <v>0</v>
      </c>
      <c r="K107" s="50">
        <v>0</v>
      </c>
      <c r="L107" s="50">
        <v>0</v>
      </c>
      <c r="M107" s="50">
        <v>0</v>
      </c>
      <c r="N107" s="50">
        <v>0</v>
      </c>
    </row>
    <row r="108" spans="1:701" s="19" customFormat="1" ht="23.25" customHeight="1" x14ac:dyDescent="0.3">
      <c r="A108" s="12">
        <v>106</v>
      </c>
      <c r="B108" s="13" t="s">
        <v>188</v>
      </c>
      <c r="C108" s="8">
        <v>27000</v>
      </c>
      <c r="D108" s="8">
        <v>117000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14"/>
      <c r="P108" s="15"/>
      <c r="Q108" s="16"/>
      <c r="R108" s="16"/>
      <c r="S108" s="16"/>
      <c r="T108" s="17"/>
      <c r="U108" s="17"/>
      <c r="V108" s="17"/>
      <c r="W108" s="17"/>
      <c r="X108" s="17"/>
      <c r="Y108" s="17"/>
      <c r="Z108" s="17"/>
      <c r="AA108" s="17"/>
      <c r="AB108" s="17"/>
      <c r="AC108" s="18"/>
      <c r="AD108" s="18"/>
      <c r="AE108" s="14"/>
      <c r="AF108" s="15"/>
      <c r="AG108" s="16"/>
      <c r="AH108" s="16"/>
      <c r="AI108" s="16"/>
      <c r="AJ108" s="17"/>
      <c r="AK108" s="17"/>
      <c r="AL108" s="17"/>
      <c r="AM108" s="17"/>
      <c r="AN108" s="17"/>
      <c r="AO108" s="17"/>
      <c r="AP108" s="17"/>
      <c r="AQ108" s="17"/>
      <c r="AR108" s="17"/>
      <c r="AS108" s="18"/>
      <c r="AU108" s="14"/>
      <c r="AV108" s="15"/>
      <c r="AW108" s="16"/>
      <c r="AX108" s="16"/>
      <c r="AY108" s="16"/>
      <c r="AZ108" s="17"/>
      <c r="BA108" s="17"/>
      <c r="BB108" s="17"/>
      <c r="BC108" s="17"/>
      <c r="BD108" s="17"/>
      <c r="BE108" s="17"/>
      <c r="BF108" s="17"/>
      <c r="BG108" s="17"/>
      <c r="BH108" s="17"/>
      <c r="BI108" s="18"/>
      <c r="BK108" s="14"/>
      <c r="BL108" s="15"/>
      <c r="BM108" s="16"/>
      <c r="BN108" s="16"/>
      <c r="BO108" s="16"/>
      <c r="BP108" s="17"/>
      <c r="BQ108" s="17"/>
      <c r="BR108" s="17"/>
      <c r="BS108" s="17"/>
      <c r="BT108" s="17"/>
      <c r="BU108" s="17"/>
      <c r="BV108" s="17"/>
      <c r="BW108" s="17"/>
      <c r="BX108" s="17"/>
      <c r="BY108" s="18"/>
      <c r="CA108" s="14"/>
      <c r="CB108" s="15"/>
      <c r="CC108" s="16"/>
      <c r="CD108" s="16"/>
      <c r="CE108" s="16"/>
      <c r="CF108" s="17"/>
      <c r="CG108" s="17"/>
      <c r="CH108" s="17"/>
      <c r="CI108" s="17"/>
      <c r="CJ108" s="17"/>
      <c r="CK108" s="17"/>
      <c r="CL108" s="17"/>
      <c r="CM108" s="17"/>
      <c r="CN108" s="17"/>
      <c r="CO108" s="18"/>
      <c r="CQ108" s="14"/>
      <c r="CR108" s="15"/>
      <c r="CS108" s="16"/>
      <c r="CT108" s="16"/>
      <c r="CU108" s="16"/>
      <c r="CV108" s="17"/>
      <c r="CW108" s="17"/>
      <c r="CX108" s="17"/>
      <c r="CY108" s="17"/>
      <c r="CZ108" s="17"/>
      <c r="DA108" s="17"/>
      <c r="DB108" s="17"/>
      <c r="DC108" s="17"/>
      <c r="DD108" s="17"/>
      <c r="DE108" s="18"/>
      <c r="DG108" s="14"/>
      <c r="DH108" s="15"/>
      <c r="DI108" s="16"/>
      <c r="DJ108" s="16"/>
      <c r="DK108" s="16"/>
      <c r="DL108" s="17"/>
      <c r="DM108" s="17"/>
      <c r="DN108" s="17"/>
      <c r="DO108" s="17"/>
      <c r="DP108" s="17"/>
      <c r="DQ108" s="17"/>
      <c r="DR108" s="17"/>
      <c r="DS108" s="17"/>
      <c r="DT108" s="17"/>
      <c r="DU108" s="18"/>
      <c r="DW108" s="14"/>
      <c r="DX108" s="15"/>
      <c r="DY108" s="16"/>
      <c r="DZ108" s="16"/>
      <c r="EA108" s="16"/>
      <c r="EB108" s="17"/>
      <c r="EC108" s="17"/>
      <c r="ED108" s="17"/>
      <c r="EE108" s="17"/>
      <c r="EF108" s="17"/>
      <c r="EG108" s="17"/>
      <c r="EH108" s="17"/>
      <c r="EI108" s="17"/>
      <c r="EJ108" s="17"/>
      <c r="EK108" s="18"/>
      <c r="EM108" s="14"/>
      <c r="EN108" s="15"/>
      <c r="EO108" s="16"/>
      <c r="EP108" s="16"/>
      <c r="EQ108" s="16"/>
      <c r="ER108" s="17"/>
      <c r="ES108" s="17"/>
      <c r="ET108" s="17"/>
      <c r="EU108" s="17"/>
      <c r="EV108" s="17"/>
      <c r="EW108" s="17"/>
      <c r="EX108" s="17"/>
      <c r="EY108" s="17"/>
      <c r="EZ108" s="17"/>
      <c r="FA108" s="18"/>
      <c r="FC108" s="14"/>
      <c r="FD108" s="15"/>
      <c r="FE108" s="16"/>
      <c r="FF108" s="16"/>
      <c r="FG108" s="16"/>
      <c r="FH108" s="17"/>
      <c r="FI108" s="17"/>
      <c r="FJ108" s="17"/>
      <c r="FK108" s="17"/>
      <c r="FL108" s="17"/>
      <c r="FM108" s="17"/>
      <c r="FN108" s="17"/>
      <c r="FO108" s="17"/>
      <c r="FP108" s="17"/>
      <c r="FQ108" s="18"/>
      <c r="FS108" s="14"/>
      <c r="FT108" s="15"/>
      <c r="FU108" s="16"/>
      <c r="FV108" s="16"/>
      <c r="FW108" s="16"/>
      <c r="FX108" s="17"/>
      <c r="FY108" s="17"/>
      <c r="FZ108" s="17"/>
      <c r="GA108" s="17"/>
      <c r="GB108" s="17"/>
      <c r="GC108" s="17"/>
      <c r="GD108" s="17"/>
      <c r="GE108" s="17"/>
      <c r="GF108" s="17"/>
      <c r="GG108" s="18"/>
      <c r="GI108" s="14"/>
      <c r="GJ108" s="15"/>
      <c r="GK108" s="16"/>
      <c r="GL108" s="16"/>
      <c r="GM108" s="16"/>
      <c r="GN108" s="17"/>
      <c r="GO108" s="17"/>
      <c r="GP108" s="17"/>
      <c r="GQ108" s="17"/>
      <c r="GR108" s="17"/>
      <c r="GS108" s="17"/>
      <c r="GT108" s="17"/>
      <c r="GU108" s="17"/>
      <c r="GV108" s="17"/>
      <c r="GW108" s="18"/>
      <c r="GY108" s="14"/>
      <c r="GZ108" s="15"/>
      <c r="HA108" s="16"/>
      <c r="HB108" s="16"/>
      <c r="HC108" s="16"/>
      <c r="HD108" s="17"/>
      <c r="HE108" s="17"/>
      <c r="HF108" s="17"/>
      <c r="HG108" s="17"/>
      <c r="HH108" s="17"/>
      <c r="HI108" s="17"/>
      <c r="HJ108" s="17"/>
      <c r="HK108" s="17"/>
      <c r="HL108" s="17"/>
      <c r="HM108" s="18"/>
      <c r="HO108" s="14"/>
      <c r="HP108" s="15"/>
      <c r="HQ108" s="16"/>
      <c r="HR108" s="16"/>
      <c r="HS108" s="16"/>
      <c r="HT108" s="17"/>
      <c r="HU108" s="17"/>
      <c r="HV108" s="17"/>
      <c r="HW108" s="17"/>
      <c r="HX108" s="17"/>
      <c r="HY108" s="17"/>
      <c r="HZ108" s="17"/>
      <c r="IA108" s="17"/>
      <c r="IB108" s="17"/>
      <c r="IC108" s="18"/>
      <c r="IE108" s="14"/>
      <c r="IF108" s="15"/>
      <c r="IG108" s="16"/>
      <c r="IH108" s="16"/>
      <c r="II108" s="16"/>
      <c r="IJ108" s="17"/>
      <c r="IK108" s="17"/>
      <c r="IL108" s="17"/>
      <c r="IM108" s="17"/>
      <c r="IN108" s="17"/>
      <c r="IO108" s="17"/>
      <c r="IP108" s="17"/>
      <c r="IQ108" s="17"/>
      <c r="IR108" s="17"/>
      <c r="IS108" s="18"/>
      <c r="IU108" s="14"/>
      <c r="IV108" s="15"/>
      <c r="IW108" s="16"/>
      <c r="IX108" s="16"/>
      <c r="IY108" s="16"/>
      <c r="IZ108" s="17"/>
      <c r="JA108" s="17"/>
      <c r="JB108" s="17"/>
      <c r="JC108" s="17"/>
      <c r="JD108" s="17"/>
      <c r="JE108" s="17"/>
      <c r="JF108" s="17"/>
      <c r="JG108" s="17"/>
      <c r="JH108" s="17"/>
      <c r="JI108" s="18"/>
      <c r="JK108" s="14"/>
      <c r="JL108" s="15"/>
      <c r="JM108" s="16"/>
      <c r="JN108" s="16"/>
      <c r="JO108" s="16"/>
      <c r="JP108" s="17"/>
      <c r="JQ108" s="17"/>
      <c r="JR108" s="17"/>
      <c r="JS108" s="17"/>
      <c r="JT108" s="17"/>
      <c r="JU108" s="17"/>
      <c r="JV108" s="17"/>
      <c r="JW108" s="17"/>
      <c r="JX108" s="17"/>
      <c r="JY108" s="18"/>
      <c r="KA108" s="14"/>
      <c r="KB108" s="15"/>
      <c r="KC108" s="16"/>
      <c r="KD108" s="16"/>
      <c r="KE108" s="16"/>
      <c r="KF108" s="17"/>
      <c r="KG108" s="17"/>
      <c r="KH108" s="17"/>
      <c r="KI108" s="17"/>
      <c r="KJ108" s="17"/>
      <c r="KK108" s="17"/>
      <c r="KL108" s="17"/>
      <c r="KM108" s="17"/>
      <c r="KN108" s="17"/>
      <c r="KO108" s="18"/>
      <c r="KQ108" s="14"/>
      <c r="KR108" s="15"/>
      <c r="KS108" s="16"/>
      <c r="KT108" s="16"/>
      <c r="KU108" s="16"/>
      <c r="KV108" s="17"/>
      <c r="KW108" s="17"/>
      <c r="KX108" s="17"/>
      <c r="KY108" s="17"/>
      <c r="KZ108" s="17"/>
      <c r="LA108" s="17"/>
      <c r="LB108" s="17"/>
      <c r="LC108" s="17"/>
      <c r="LD108" s="17"/>
      <c r="LE108" s="18"/>
      <c r="LG108" s="14"/>
      <c r="LH108" s="15"/>
      <c r="LI108" s="16"/>
      <c r="LJ108" s="16"/>
      <c r="LK108" s="16"/>
      <c r="LL108" s="17"/>
      <c r="LM108" s="17"/>
      <c r="LN108" s="17"/>
      <c r="LO108" s="17"/>
      <c r="LP108" s="17"/>
      <c r="LQ108" s="17"/>
      <c r="LR108" s="17"/>
      <c r="LS108" s="17"/>
      <c r="LT108" s="17"/>
      <c r="LU108" s="18"/>
      <c r="LW108" s="14"/>
      <c r="LX108" s="15"/>
      <c r="LY108" s="16"/>
      <c r="LZ108" s="16"/>
      <c r="MA108" s="16"/>
      <c r="MB108" s="17"/>
      <c r="MC108" s="17"/>
      <c r="MD108" s="17"/>
      <c r="ME108" s="17"/>
      <c r="MF108" s="17"/>
      <c r="MG108" s="17"/>
      <c r="MH108" s="17"/>
      <c r="MI108" s="17"/>
      <c r="MJ108" s="17"/>
      <c r="MK108" s="18"/>
      <c r="MM108" s="14"/>
      <c r="MN108" s="15"/>
      <c r="MO108" s="16"/>
      <c r="MP108" s="16"/>
      <c r="MQ108" s="16"/>
      <c r="MR108" s="17"/>
      <c r="MS108" s="17"/>
      <c r="MT108" s="17"/>
      <c r="MU108" s="17"/>
      <c r="MV108" s="17"/>
      <c r="MW108" s="17"/>
      <c r="MX108" s="17"/>
      <c r="MY108" s="17"/>
      <c r="MZ108" s="17"/>
      <c r="NA108" s="18"/>
      <c r="NC108" s="14"/>
      <c r="ND108" s="15"/>
      <c r="NE108" s="16"/>
      <c r="NF108" s="16"/>
      <c r="NG108" s="16"/>
      <c r="NH108" s="17"/>
      <c r="NI108" s="17"/>
      <c r="NJ108" s="17"/>
      <c r="NK108" s="17"/>
      <c r="NL108" s="17"/>
      <c r="NM108" s="17"/>
      <c r="NN108" s="17"/>
      <c r="NO108" s="17"/>
      <c r="NP108" s="17"/>
      <c r="NQ108" s="18"/>
      <c r="NS108" s="14"/>
      <c r="NT108" s="15"/>
      <c r="NU108" s="16"/>
      <c r="NV108" s="16"/>
      <c r="NW108" s="16"/>
      <c r="NX108" s="17"/>
      <c r="NY108" s="17"/>
      <c r="NZ108" s="17"/>
      <c r="OA108" s="17"/>
      <c r="OB108" s="17"/>
      <c r="OC108" s="17"/>
      <c r="OD108" s="17"/>
      <c r="OE108" s="17"/>
      <c r="OF108" s="17"/>
      <c r="OG108" s="18"/>
      <c r="OI108" s="14"/>
      <c r="OJ108" s="15"/>
      <c r="OK108" s="16"/>
      <c r="OL108" s="16"/>
      <c r="OM108" s="16"/>
      <c r="ON108" s="17"/>
      <c r="OO108" s="17"/>
      <c r="OP108" s="17"/>
      <c r="OQ108" s="17"/>
      <c r="OR108" s="17"/>
      <c r="OS108" s="17"/>
      <c r="OT108" s="17"/>
      <c r="OU108" s="17"/>
      <c r="OV108" s="17"/>
      <c r="OW108" s="18"/>
      <c r="OY108" s="14"/>
      <c r="OZ108" s="15"/>
      <c r="PA108" s="16"/>
      <c r="PB108" s="16"/>
      <c r="PC108" s="16"/>
      <c r="PD108" s="17"/>
      <c r="PE108" s="17"/>
      <c r="PF108" s="17"/>
      <c r="PG108" s="17"/>
      <c r="PH108" s="17"/>
      <c r="PI108" s="17"/>
      <c r="PJ108" s="17"/>
      <c r="PK108" s="17"/>
      <c r="PL108" s="17"/>
      <c r="PM108" s="18"/>
      <c r="PO108" s="14"/>
      <c r="PP108" s="15"/>
      <c r="PQ108" s="16"/>
      <c r="PR108" s="16"/>
      <c r="PS108" s="16"/>
      <c r="PT108" s="17"/>
      <c r="PU108" s="17"/>
      <c r="PV108" s="17"/>
      <c r="PW108" s="17"/>
      <c r="PX108" s="17"/>
      <c r="PY108" s="17"/>
      <c r="PZ108" s="17"/>
      <c r="QA108" s="17"/>
      <c r="QB108" s="17"/>
      <c r="QC108" s="18"/>
      <c r="QE108" s="14"/>
      <c r="QF108" s="15"/>
      <c r="QG108" s="16"/>
      <c r="QH108" s="16"/>
      <c r="QI108" s="16"/>
      <c r="QJ108" s="17"/>
      <c r="QK108" s="17"/>
      <c r="QL108" s="17"/>
      <c r="QM108" s="17"/>
      <c r="QN108" s="17"/>
      <c r="QO108" s="17"/>
      <c r="QP108" s="17"/>
      <c r="QQ108" s="17"/>
      <c r="QR108" s="17"/>
      <c r="QS108" s="18"/>
      <c r="QU108" s="14"/>
      <c r="QV108" s="15"/>
      <c r="QW108" s="16"/>
      <c r="QX108" s="16"/>
      <c r="QY108" s="16"/>
      <c r="QZ108" s="17"/>
      <c r="RA108" s="17"/>
      <c r="RB108" s="17"/>
      <c r="RC108" s="17"/>
      <c r="RD108" s="17"/>
      <c r="RE108" s="17"/>
      <c r="RF108" s="17"/>
      <c r="RG108" s="17"/>
      <c r="RH108" s="17"/>
      <c r="RI108" s="18"/>
      <c r="RK108" s="14"/>
      <c r="RL108" s="15"/>
      <c r="RM108" s="16"/>
      <c r="RN108" s="16"/>
      <c r="RO108" s="16"/>
      <c r="RP108" s="17"/>
      <c r="RQ108" s="17"/>
      <c r="RR108" s="17"/>
      <c r="RS108" s="17"/>
      <c r="RT108" s="17"/>
      <c r="RU108" s="17"/>
      <c r="RV108" s="17"/>
      <c r="RW108" s="17"/>
      <c r="RX108" s="17"/>
      <c r="RY108" s="18"/>
      <c r="SA108" s="14"/>
      <c r="SB108" s="15"/>
      <c r="SC108" s="16"/>
      <c r="SD108" s="16"/>
      <c r="SE108" s="16"/>
      <c r="SF108" s="17"/>
      <c r="SG108" s="17"/>
      <c r="SH108" s="17"/>
      <c r="SI108" s="17"/>
      <c r="SJ108" s="17"/>
      <c r="SK108" s="17"/>
      <c r="SL108" s="17"/>
      <c r="SM108" s="17"/>
      <c r="SN108" s="17"/>
      <c r="SO108" s="18"/>
      <c r="SQ108" s="14"/>
      <c r="SR108" s="15"/>
      <c r="SS108" s="16"/>
      <c r="ST108" s="16"/>
      <c r="SU108" s="16"/>
      <c r="SV108" s="17"/>
      <c r="SW108" s="17"/>
      <c r="SX108" s="17"/>
      <c r="SY108" s="17"/>
      <c r="SZ108" s="17"/>
      <c r="TA108" s="17"/>
      <c r="TB108" s="17"/>
      <c r="TC108" s="17"/>
      <c r="TD108" s="17"/>
      <c r="TE108" s="18"/>
      <c r="TG108" s="14"/>
      <c r="TH108" s="15"/>
      <c r="TI108" s="16"/>
      <c r="TJ108" s="16"/>
      <c r="TK108" s="16"/>
      <c r="TL108" s="17"/>
      <c r="TM108" s="17"/>
      <c r="TN108" s="17"/>
      <c r="TO108" s="17"/>
      <c r="TP108" s="17"/>
      <c r="TQ108" s="17"/>
      <c r="TR108" s="17"/>
      <c r="TS108" s="17"/>
      <c r="TT108" s="17"/>
      <c r="TU108" s="18"/>
      <c r="TW108" s="14"/>
      <c r="TX108" s="15"/>
      <c r="TY108" s="16"/>
      <c r="TZ108" s="16"/>
      <c r="UA108" s="16"/>
      <c r="UB108" s="17"/>
      <c r="UC108" s="17"/>
      <c r="UD108" s="17"/>
      <c r="UE108" s="17"/>
      <c r="UF108" s="17"/>
      <c r="UG108" s="17"/>
      <c r="UH108" s="17"/>
      <c r="UI108" s="17"/>
      <c r="UJ108" s="17"/>
      <c r="UK108" s="18"/>
      <c r="UM108" s="14"/>
      <c r="UN108" s="15"/>
      <c r="UO108" s="16"/>
      <c r="UP108" s="16"/>
      <c r="UQ108" s="16"/>
      <c r="UR108" s="17"/>
      <c r="US108" s="17"/>
      <c r="UT108" s="17"/>
      <c r="UU108" s="17"/>
      <c r="UV108" s="17"/>
      <c r="UW108" s="17"/>
      <c r="UX108" s="17"/>
      <c r="UY108" s="17"/>
      <c r="UZ108" s="17"/>
      <c r="VA108" s="18"/>
      <c r="VC108" s="14"/>
      <c r="VD108" s="15"/>
      <c r="VE108" s="16"/>
      <c r="VF108" s="16"/>
      <c r="VG108" s="16"/>
      <c r="VH108" s="17"/>
      <c r="VI108" s="17"/>
      <c r="VJ108" s="17"/>
      <c r="VK108" s="17"/>
      <c r="VL108" s="17"/>
      <c r="VM108" s="17"/>
      <c r="VN108" s="17"/>
      <c r="VO108" s="17"/>
      <c r="VP108" s="17"/>
      <c r="VQ108" s="18"/>
      <c r="VS108" s="14"/>
      <c r="VT108" s="15"/>
      <c r="VU108" s="16"/>
      <c r="VV108" s="16"/>
      <c r="VW108" s="16"/>
      <c r="VX108" s="17"/>
      <c r="VY108" s="17"/>
      <c r="VZ108" s="17"/>
      <c r="WA108" s="17"/>
      <c r="WB108" s="17"/>
      <c r="WC108" s="17"/>
      <c r="WD108" s="17"/>
      <c r="WE108" s="17"/>
      <c r="WF108" s="17"/>
      <c r="WG108" s="18"/>
      <c r="WI108" s="14"/>
      <c r="WJ108" s="15"/>
      <c r="WK108" s="16"/>
      <c r="WL108" s="16"/>
      <c r="WM108" s="16"/>
      <c r="WN108" s="17"/>
      <c r="WO108" s="17"/>
      <c r="WP108" s="17"/>
      <c r="WQ108" s="17"/>
      <c r="WR108" s="17"/>
      <c r="WS108" s="17"/>
      <c r="WT108" s="17"/>
      <c r="WU108" s="17"/>
      <c r="WV108" s="17"/>
      <c r="WW108" s="18"/>
      <c r="WY108" s="14"/>
      <c r="WZ108" s="15"/>
      <c r="XA108" s="16"/>
      <c r="XB108" s="16"/>
      <c r="XC108" s="16"/>
      <c r="XD108" s="17"/>
      <c r="XE108" s="17"/>
      <c r="XF108" s="17"/>
      <c r="XG108" s="17"/>
      <c r="XH108" s="17"/>
      <c r="XI108" s="17"/>
      <c r="XJ108" s="17"/>
      <c r="XK108" s="17"/>
      <c r="XL108" s="17"/>
      <c r="XM108" s="18"/>
      <c r="XO108" s="14"/>
      <c r="XP108" s="15"/>
      <c r="XQ108" s="16"/>
      <c r="XR108" s="16"/>
      <c r="XS108" s="16"/>
      <c r="XT108" s="17"/>
      <c r="XU108" s="17"/>
      <c r="XV108" s="17"/>
      <c r="XW108" s="17"/>
      <c r="XX108" s="17"/>
      <c r="XY108" s="17"/>
      <c r="XZ108" s="17"/>
      <c r="YA108" s="17"/>
      <c r="YB108" s="17"/>
      <c r="YC108" s="18"/>
      <c r="YE108" s="14"/>
      <c r="YF108" s="15"/>
      <c r="YG108" s="16"/>
      <c r="YH108" s="16"/>
      <c r="YI108" s="16"/>
      <c r="YJ108" s="17"/>
      <c r="YK108" s="17"/>
      <c r="YL108" s="17"/>
      <c r="YM108" s="17"/>
      <c r="YN108" s="17"/>
      <c r="YO108" s="17"/>
      <c r="YP108" s="17"/>
      <c r="YQ108" s="17"/>
      <c r="YR108" s="17"/>
      <c r="YS108" s="18"/>
      <c r="YU108" s="14"/>
      <c r="YV108" s="15"/>
      <c r="YW108" s="16"/>
      <c r="YX108" s="16"/>
      <c r="YY108" s="16"/>
      <c r="YZ108" s="17"/>
      <c r="ZA108" s="17"/>
      <c r="ZB108" s="17"/>
      <c r="ZC108" s="17"/>
      <c r="ZD108" s="17"/>
      <c r="ZE108" s="17"/>
      <c r="ZF108" s="17"/>
      <c r="ZG108" s="17"/>
      <c r="ZH108" s="17"/>
      <c r="ZI108" s="18"/>
      <c r="ZK108" s="14"/>
      <c r="ZL108" s="15"/>
      <c r="ZM108" s="16"/>
      <c r="ZN108" s="16"/>
      <c r="ZO108" s="16"/>
      <c r="ZP108" s="17"/>
      <c r="ZQ108" s="17"/>
      <c r="ZR108" s="17"/>
      <c r="ZS108" s="17"/>
      <c r="ZT108" s="17"/>
      <c r="ZU108" s="17"/>
      <c r="ZV108" s="17"/>
      <c r="ZW108" s="17"/>
      <c r="ZX108" s="17"/>
      <c r="ZY108" s="18"/>
    </row>
    <row r="109" spans="1:701" ht="28.5" customHeight="1" x14ac:dyDescent="0.3">
      <c r="A109" s="51">
        <v>107</v>
      </c>
      <c r="B109" s="47" t="s">
        <v>79</v>
      </c>
      <c r="C109" s="52">
        <v>0</v>
      </c>
      <c r="D109" s="52">
        <v>0</v>
      </c>
      <c r="E109" s="52">
        <v>0</v>
      </c>
      <c r="F109" s="52">
        <v>0</v>
      </c>
      <c r="G109" s="52">
        <v>0</v>
      </c>
      <c r="H109" s="52">
        <v>0</v>
      </c>
      <c r="I109" s="52">
        <v>0</v>
      </c>
      <c r="J109" s="52">
        <v>0</v>
      </c>
      <c r="K109" s="52">
        <v>0</v>
      </c>
      <c r="L109" s="52">
        <v>0</v>
      </c>
      <c r="M109" s="52">
        <v>0</v>
      </c>
      <c r="N109" s="52">
        <v>0</v>
      </c>
    </row>
    <row r="110" spans="1:701" ht="28.5" customHeight="1" x14ac:dyDescent="0.3">
      <c r="A110" s="12">
        <v>108</v>
      </c>
      <c r="B110" s="13" t="s">
        <v>139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</row>
    <row r="111" spans="1:701" ht="28.5" customHeight="1" x14ac:dyDescent="0.3">
      <c r="A111" s="12">
        <v>109</v>
      </c>
      <c r="B111" s="13" t="s">
        <v>80</v>
      </c>
      <c r="C111" s="8">
        <v>3110000</v>
      </c>
      <c r="D111" s="8">
        <v>4232500</v>
      </c>
      <c r="E111" s="8">
        <v>105970</v>
      </c>
      <c r="F111" s="8">
        <v>0</v>
      </c>
      <c r="G111" s="8">
        <v>0</v>
      </c>
      <c r="H111" s="8">
        <v>216000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</row>
    <row r="112" spans="1:701" ht="33" customHeight="1" x14ac:dyDescent="0.3">
      <c r="A112" s="12">
        <v>110</v>
      </c>
      <c r="B112" s="13" t="s">
        <v>81</v>
      </c>
      <c r="C112" s="8">
        <v>0</v>
      </c>
      <c r="D112" s="8">
        <v>0</v>
      </c>
      <c r="E112" s="8">
        <v>250410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15" ht="28.5" customHeight="1" x14ac:dyDescent="0.3">
      <c r="A113" s="12">
        <v>111</v>
      </c>
      <c r="B113" s="13" t="s">
        <v>82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15" ht="28.5" customHeight="1" x14ac:dyDescent="0.3">
      <c r="A114" s="12">
        <v>112</v>
      </c>
      <c r="B114" s="13" t="s">
        <v>83</v>
      </c>
      <c r="C114" s="8">
        <v>0</v>
      </c>
      <c r="D114" s="8">
        <v>1378500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</row>
    <row r="115" spans="1:15" ht="28.5" customHeight="1" x14ac:dyDescent="0.3">
      <c r="A115" s="12">
        <v>113</v>
      </c>
      <c r="B115" s="13" t="s">
        <v>140</v>
      </c>
      <c r="C115" s="8">
        <v>0</v>
      </c>
      <c r="D115" s="8">
        <v>0</v>
      </c>
      <c r="E115" s="8">
        <v>241590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15" ht="28.5" customHeight="1" x14ac:dyDescent="0.3">
      <c r="A116" s="12">
        <v>114</v>
      </c>
      <c r="B116" s="13" t="s">
        <v>141</v>
      </c>
      <c r="C116" s="8">
        <v>445500</v>
      </c>
      <c r="D116" s="8">
        <v>927000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15" ht="28.5" customHeight="1" x14ac:dyDescent="0.3">
      <c r="A117" s="12">
        <v>115</v>
      </c>
      <c r="B117" s="13" t="s">
        <v>84</v>
      </c>
      <c r="C117" s="8">
        <v>3450500</v>
      </c>
      <c r="D117" s="8">
        <v>3898500</v>
      </c>
      <c r="E117" s="8">
        <v>17340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</row>
    <row r="118" spans="1:15" s="20" customFormat="1" ht="28.5" customHeight="1" x14ac:dyDescent="0.3">
      <c r="A118" s="12">
        <v>116</v>
      </c>
      <c r="B118" s="13" t="s">
        <v>158</v>
      </c>
      <c r="C118" s="8">
        <v>333000</v>
      </c>
      <c r="D118" s="8">
        <v>454500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</row>
    <row r="119" spans="1:15" s="20" customFormat="1" ht="28.5" customHeight="1" x14ac:dyDescent="0.3">
      <c r="A119" s="12">
        <v>117</v>
      </c>
      <c r="B119" s="13" t="s">
        <v>179</v>
      </c>
      <c r="C119" s="8">
        <v>945000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6"/>
    </row>
    <row r="120" spans="1:15" ht="28.5" customHeight="1" x14ac:dyDescent="0.3">
      <c r="A120" s="12">
        <v>118</v>
      </c>
      <c r="B120" s="13" t="s">
        <v>159</v>
      </c>
      <c r="C120" s="8">
        <v>3376800</v>
      </c>
      <c r="D120" s="8">
        <v>5185800</v>
      </c>
      <c r="E120" s="8">
        <v>310090</v>
      </c>
      <c r="F120" s="8">
        <v>0</v>
      </c>
      <c r="G120" s="8">
        <v>13845500</v>
      </c>
      <c r="H120" s="8">
        <v>0</v>
      </c>
      <c r="I120" s="8">
        <v>243000</v>
      </c>
      <c r="J120" s="8">
        <v>0</v>
      </c>
      <c r="K120" s="8">
        <v>0</v>
      </c>
      <c r="L120" s="8">
        <v>0</v>
      </c>
      <c r="M120" s="8">
        <v>54000</v>
      </c>
      <c r="N120" s="8">
        <v>0</v>
      </c>
    </row>
    <row r="121" spans="1:15" ht="28.5" customHeight="1" x14ac:dyDescent="0.3">
      <c r="A121" s="12">
        <v>119</v>
      </c>
      <c r="B121" s="13" t="s">
        <v>85</v>
      </c>
      <c r="C121" s="8">
        <v>1312000</v>
      </c>
      <c r="D121" s="8">
        <v>1215000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</row>
    <row r="122" spans="1:15" ht="28.5" customHeight="1" x14ac:dyDescent="0.3">
      <c r="A122" s="12">
        <v>120</v>
      </c>
      <c r="B122" s="13" t="s">
        <v>86</v>
      </c>
      <c r="C122" s="8">
        <v>621000</v>
      </c>
      <c r="D122" s="8">
        <v>1851000</v>
      </c>
      <c r="E122" s="8">
        <v>102960</v>
      </c>
      <c r="F122" s="8">
        <v>0</v>
      </c>
      <c r="G122" s="8">
        <v>0</v>
      </c>
      <c r="H122" s="8">
        <v>0</v>
      </c>
      <c r="I122" s="8">
        <v>0</v>
      </c>
      <c r="J122" s="8">
        <v>216000</v>
      </c>
      <c r="K122" s="8">
        <v>0</v>
      </c>
      <c r="L122" s="8">
        <v>0</v>
      </c>
      <c r="M122" s="8">
        <v>0</v>
      </c>
      <c r="N122" s="8">
        <v>0</v>
      </c>
    </row>
    <row r="123" spans="1:15" ht="28.5" customHeight="1" x14ac:dyDescent="0.3">
      <c r="A123" s="12">
        <v>121</v>
      </c>
      <c r="B123" s="13" t="s">
        <v>180</v>
      </c>
      <c r="C123" s="8">
        <v>229500</v>
      </c>
      <c r="D123" s="8">
        <v>45000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</row>
    <row r="124" spans="1:15" ht="28.5" customHeight="1" x14ac:dyDescent="0.3">
      <c r="A124" s="12">
        <v>122</v>
      </c>
      <c r="B124" s="13" t="s">
        <v>142</v>
      </c>
      <c r="C124" s="8">
        <v>1490500</v>
      </c>
      <c r="D124" s="8">
        <v>1030500</v>
      </c>
      <c r="E124" s="8">
        <v>366910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54000</v>
      </c>
      <c r="M124" s="8">
        <v>0</v>
      </c>
      <c r="N124" s="8">
        <v>0</v>
      </c>
    </row>
    <row r="125" spans="1:15" ht="28.5" customHeight="1" x14ac:dyDescent="0.3">
      <c r="A125" s="12">
        <v>123</v>
      </c>
      <c r="B125" s="13" t="s">
        <v>87</v>
      </c>
      <c r="C125" s="8">
        <v>144000</v>
      </c>
      <c r="D125" s="8">
        <v>108000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15" ht="31.5" customHeight="1" x14ac:dyDescent="0.3">
      <c r="A126" s="12">
        <v>124</v>
      </c>
      <c r="B126" s="13" t="s">
        <v>143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</row>
    <row r="127" spans="1:15" ht="28.5" customHeight="1" x14ac:dyDescent="0.3">
      <c r="A127" s="12">
        <v>125</v>
      </c>
      <c r="B127" s="13" t="s">
        <v>88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</row>
    <row r="128" spans="1:15" ht="28.5" customHeight="1" x14ac:dyDescent="0.3">
      <c r="A128" s="12">
        <v>126</v>
      </c>
      <c r="B128" s="13" t="s">
        <v>196</v>
      </c>
      <c r="C128" s="8">
        <v>0</v>
      </c>
      <c r="D128" s="8">
        <v>319500</v>
      </c>
      <c r="E128" s="8">
        <v>24580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</row>
    <row r="129" spans="1:32" ht="36.75" customHeight="1" x14ac:dyDescent="0.3">
      <c r="A129" s="12">
        <v>127</v>
      </c>
      <c r="B129" s="13" t="s">
        <v>89</v>
      </c>
      <c r="C129" s="8">
        <v>0</v>
      </c>
      <c r="D129" s="8">
        <v>0</v>
      </c>
      <c r="E129" s="8">
        <v>583080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</row>
    <row r="130" spans="1:32" ht="37.5" customHeight="1" x14ac:dyDescent="0.3">
      <c r="A130" s="12">
        <v>128</v>
      </c>
      <c r="B130" s="13" t="s">
        <v>144</v>
      </c>
      <c r="C130" s="8">
        <v>0</v>
      </c>
      <c r="D130" s="8">
        <v>0</v>
      </c>
      <c r="E130" s="8">
        <v>508790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</row>
    <row r="131" spans="1:32" ht="34.5" customHeight="1" x14ac:dyDescent="0.3">
      <c r="A131" s="12">
        <v>129</v>
      </c>
      <c r="B131" s="13" t="s">
        <v>145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</row>
    <row r="132" spans="1:32" ht="38.25" customHeight="1" x14ac:dyDescent="0.3">
      <c r="A132" s="12">
        <v>130</v>
      </c>
      <c r="B132" s="13" t="s">
        <v>90</v>
      </c>
      <c r="C132" s="8">
        <v>243000</v>
      </c>
      <c r="D132" s="8">
        <v>94500</v>
      </c>
      <c r="E132" s="8">
        <v>215260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</row>
    <row r="133" spans="1:32" s="20" customFormat="1" ht="38.25" customHeight="1" x14ac:dyDescent="0.3">
      <c r="A133" s="12">
        <v>131</v>
      </c>
      <c r="B133" s="13" t="s">
        <v>160</v>
      </c>
      <c r="C133" s="8">
        <v>270000</v>
      </c>
      <c r="D133" s="8">
        <v>184500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</row>
    <row r="134" spans="1:32" s="20" customFormat="1" ht="38.25" customHeight="1" x14ac:dyDescent="0.3">
      <c r="A134" s="12">
        <v>132</v>
      </c>
      <c r="B134" s="13" t="s">
        <v>169</v>
      </c>
      <c r="C134" s="8">
        <v>508500</v>
      </c>
      <c r="D134" s="8">
        <v>302000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14"/>
      <c r="P134" s="15"/>
      <c r="AE134" s="14"/>
      <c r="AF134" s="15"/>
    </row>
    <row r="135" spans="1:32" s="20" customFormat="1" ht="38.25" customHeight="1" x14ac:dyDescent="0.3">
      <c r="A135" s="12">
        <v>133</v>
      </c>
      <c r="B135" s="13" t="s">
        <v>181</v>
      </c>
      <c r="C135" s="8">
        <v>162000</v>
      </c>
      <c r="D135" s="8">
        <v>108000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5"/>
      <c r="P135" s="15"/>
      <c r="AE135" s="14"/>
      <c r="AF135" s="15"/>
    </row>
    <row r="136" spans="1:32" ht="31.5" customHeight="1" x14ac:dyDescent="0.3">
      <c r="A136" s="12">
        <v>134</v>
      </c>
      <c r="B136" s="13" t="s">
        <v>91</v>
      </c>
      <c r="C136" s="8">
        <v>211500</v>
      </c>
      <c r="D136" s="8">
        <v>463500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</row>
    <row r="137" spans="1:32" ht="28.5" customHeight="1" x14ac:dyDescent="0.3">
      <c r="A137" s="12">
        <v>135</v>
      </c>
      <c r="B137" s="13" t="s">
        <v>92</v>
      </c>
      <c r="C137" s="8">
        <v>445500</v>
      </c>
      <c r="D137" s="8">
        <v>342000</v>
      </c>
      <c r="E137" s="8">
        <v>433950</v>
      </c>
      <c r="F137" s="8">
        <v>0</v>
      </c>
      <c r="G137" s="8">
        <v>0</v>
      </c>
      <c r="H137" s="8">
        <v>121500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</row>
    <row r="138" spans="1:32" ht="28.5" customHeight="1" x14ac:dyDescent="0.3">
      <c r="A138" s="12">
        <v>136</v>
      </c>
      <c r="B138" s="13" t="s">
        <v>146</v>
      </c>
      <c r="C138" s="8">
        <v>478000</v>
      </c>
      <c r="D138" s="8">
        <v>424000</v>
      </c>
      <c r="E138" s="8">
        <v>0</v>
      </c>
      <c r="F138" s="8">
        <v>0</v>
      </c>
      <c r="G138" s="8">
        <v>0</v>
      </c>
      <c r="H138" s="8">
        <v>540000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</row>
    <row r="139" spans="1:32" ht="28.5" customHeight="1" x14ac:dyDescent="0.3">
      <c r="A139" s="12">
        <v>137</v>
      </c>
      <c r="B139" s="13" t="s">
        <v>147</v>
      </c>
      <c r="C139" s="8">
        <v>684000</v>
      </c>
      <c r="D139" s="8">
        <v>751500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32" ht="28.5" customHeight="1" x14ac:dyDescent="0.3">
      <c r="A140" s="12">
        <v>138</v>
      </c>
      <c r="B140" s="13" t="s">
        <v>93</v>
      </c>
      <c r="C140" s="8">
        <v>0</v>
      </c>
      <c r="D140" s="8">
        <v>0</v>
      </c>
      <c r="E140" s="8">
        <v>336560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32" ht="28.5" customHeight="1" x14ac:dyDescent="0.3">
      <c r="A141" s="12">
        <v>139</v>
      </c>
      <c r="B141" s="13" t="s">
        <v>94</v>
      </c>
      <c r="C141" s="8">
        <v>0</v>
      </c>
      <c r="D141" s="8">
        <v>0</v>
      </c>
      <c r="E141" s="8">
        <v>250920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32" ht="28.5" customHeight="1" x14ac:dyDescent="0.3">
      <c r="A142" s="12">
        <v>140</v>
      </c>
      <c r="B142" s="13" t="s">
        <v>95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32" ht="28.5" customHeight="1" x14ac:dyDescent="0.3">
      <c r="A143" s="12">
        <v>141</v>
      </c>
      <c r="B143" s="13" t="s">
        <v>96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</row>
    <row r="144" spans="1:32" ht="28.5" customHeight="1" x14ac:dyDescent="0.3">
      <c r="A144" s="12">
        <v>142</v>
      </c>
      <c r="B144" s="13" t="s">
        <v>97</v>
      </c>
      <c r="C144" s="8">
        <v>796500</v>
      </c>
      <c r="D144" s="8">
        <v>1111500</v>
      </c>
      <c r="E144" s="8">
        <v>125610</v>
      </c>
      <c r="F144" s="8">
        <v>0</v>
      </c>
      <c r="G144" s="8">
        <v>704000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</row>
    <row r="145" spans="1:14" ht="28.5" customHeight="1" x14ac:dyDescent="0.3">
      <c r="A145" s="12">
        <v>143</v>
      </c>
      <c r="B145" s="13" t="s">
        <v>98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</row>
    <row r="146" spans="1:14" ht="28.5" customHeight="1" x14ac:dyDescent="0.3">
      <c r="A146" s="12">
        <v>144</v>
      </c>
      <c r="B146" s="13" t="s">
        <v>148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</row>
    <row r="147" spans="1:14" ht="28.5" customHeight="1" x14ac:dyDescent="0.3">
      <c r="A147" s="12">
        <v>145</v>
      </c>
      <c r="B147" s="13" t="s">
        <v>99</v>
      </c>
      <c r="C147" s="8">
        <v>5482000</v>
      </c>
      <c r="D147" s="8">
        <v>4992500</v>
      </c>
      <c r="E147" s="8">
        <v>164060</v>
      </c>
      <c r="F147" s="8">
        <v>0</v>
      </c>
      <c r="G147" s="8">
        <v>0</v>
      </c>
      <c r="H147" s="8">
        <v>135000</v>
      </c>
      <c r="I147" s="8">
        <v>0</v>
      </c>
      <c r="J147" s="8">
        <v>364500</v>
      </c>
      <c r="K147" s="8">
        <v>0</v>
      </c>
      <c r="L147" s="8">
        <v>0</v>
      </c>
      <c r="M147" s="8">
        <v>0</v>
      </c>
      <c r="N147" s="8">
        <v>0</v>
      </c>
    </row>
    <row r="148" spans="1:14" ht="28.5" customHeight="1" x14ac:dyDescent="0.3">
      <c r="A148" s="12">
        <v>146</v>
      </c>
      <c r="B148" s="13" t="s">
        <v>100</v>
      </c>
      <c r="C148" s="8">
        <v>787500</v>
      </c>
      <c r="D148" s="8">
        <v>1026000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</row>
    <row r="149" spans="1:14" ht="28.5" customHeight="1" x14ac:dyDescent="0.3">
      <c r="A149" s="12">
        <v>147</v>
      </c>
      <c r="B149" s="13" t="s">
        <v>101</v>
      </c>
      <c r="C149" s="8">
        <v>125500</v>
      </c>
      <c r="D149" s="8">
        <v>219000</v>
      </c>
      <c r="E149" s="8">
        <v>223580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</row>
    <row r="150" spans="1:14" ht="28.5" customHeight="1" x14ac:dyDescent="0.3">
      <c r="A150" s="12">
        <v>148</v>
      </c>
      <c r="B150" s="13" t="s">
        <v>149</v>
      </c>
      <c r="C150" s="8">
        <v>364500</v>
      </c>
      <c r="D150" s="8">
        <v>1134000</v>
      </c>
      <c r="E150" s="8">
        <v>0</v>
      </c>
      <c r="F150" s="8">
        <v>0</v>
      </c>
      <c r="G150" s="8">
        <v>0</v>
      </c>
      <c r="H150" s="8">
        <v>0</v>
      </c>
      <c r="I150" s="8">
        <v>3181000</v>
      </c>
      <c r="J150" s="8">
        <v>0</v>
      </c>
      <c r="K150" s="8">
        <v>0</v>
      </c>
      <c r="L150" s="8">
        <v>0</v>
      </c>
      <c r="M150" s="8">
        <v>455500</v>
      </c>
      <c r="N150" s="8">
        <v>0</v>
      </c>
    </row>
    <row r="151" spans="1:14" ht="28.5" customHeight="1" x14ac:dyDescent="0.3">
      <c r="A151" s="12">
        <v>149</v>
      </c>
      <c r="B151" s="13" t="s">
        <v>102</v>
      </c>
      <c r="C151" s="8">
        <v>1174500</v>
      </c>
      <c r="D151" s="8">
        <v>1557000</v>
      </c>
      <c r="E151" s="8">
        <v>133050</v>
      </c>
      <c r="F151" s="8">
        <v>0</v>
      </c>
      <c r="G151" s="8">
        <v>0</v>
      </c>
      <c r="H151" s="8">
        <v>135000</v>
      </c>
      <c r="I151" s="8">
        <v>648000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</row>
    <row r="152" spans="1:14" ht="31.5" customHeight="1" x14ac:dyDescent="0.3">
      <c r="A152" s="12">
        <v>150</v>
      </c>
      <c r="B152" s="13" t="s">
        <v>103</v>
      </c>
      <c r="C152" s="8">
        <v>17032500</v>
      </c>
      <c r="D152" s="8">
        <v>18882000</v>
      </c>
      <c r="E152" s="8">
        <v>404410</v>
      </c>
      <c r="F152" s="8">
        <v>0</v>
      </c>
      <c r="G152" s="8">
        <v>1970000</v>
      </c>
      <c r="H152" s="8">
        <v>0</v>
      </c>
      <c r="I152" s="8">
        <v>464500</v>
      </c>
      <c r="J152" s="8">
        <v>0</v>
      </c>
      <c r="K152" s="8">
        <v>372000</v>
      </c>
      <c r="L152" s="8">
        <v>0</v>
      </c>
      <c r="M152" s="8">
        <v>622000</v>
      </c>
      <c r="N152" s="8">
        <v>0</v>
      </c>
    </row>
    <row r="153" spans="1:14" ht="28.5" customHeight="1" x14ac:dyDescent="0.3">
      <c r="A153" s="12">
        <v>151</v>
      </c>
      <c r="B153" s="13" t="s">
        <v>150</v>
      </c>
      <c r="C153" s="8">
        <v>0</v>
      </c>
      <c r="D153" s="8">
        <v>0</v>
      </c>
      <c r="E153" s="8">
        <v>130570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</row>
    <row r="154" spans="1:14" ht="28.5" customHeight="1" x14ac:dyDescent="0.3">
      <c r="A154" s="12">
        <v>152</v>
      </c>
      <c r="B154" s="13" t="s">
        <v>104</v>
      </c>
      <c r="C154" s="8">
        <v>0</v>
      </c>
      <c r="D154" s="8">
        <v>0</v>
      </c>
      <c r="E154" s="8">
        <v>415200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</row>
    <row r="155" spans="1:14" ht="28.5" customHeight="1" x14ac:dyDescent="0.3">
      <c r="A155" s="12">
        <v>153</v>
      </c>
      <c r="B155" s="13" t="s">
        <v>105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</row>
    <row r="156" spans="1:14" ht="28.5" customHeight="1" x14ac:dyDescent="0.3">
      <c r="A156" s="12">
        <v>154</v>
      </c>
      <c r="B156" s="13" t="s">
        <v>106</v>
      </c>
      <c r="C156" s="8">
        <v>0</v>
      </c>
      <c r="D156" s="8">
        <v>0</v>
      </c>
      <c r="E156" s="8">
        <v>958480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14" ht="28.5" customHeight="1" x14ac:dyDescent="0.3">
      <c r="A157" s="12">
        <v>155</v>
      </c>
      <c r="B157" s="13" t="s">
        <v>107</v>
      </c>
      <c r="C157" s="8">
        <v>0</v>
      </c>
      <c r="D157" s="8">
        <v>0</v>
      </c>
      <c r="E157" s="8">
        <v>138140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</row>
    <row r="158" spans="1:14" ht="28.5" customHeight="1" x14ac:dyDescent="0.3">
      <c r="A158" s="12">
        <v>156</v>
      </c>
      <c r="B158" s="13" t="s">
        <v>163</v>
      </c>
      <c r="C158" s="8">
        <v>297000</v>
      </c>
      <c r="D158" s="8">
        <v>306000</v>
      </c>
      <c r="E158" s="8">
        <v>58820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</row>
    <row r="159" spans="1:14" ht="28.5" customHeight="1" x14ac:dyDescent="0.3">
      <c r="A159" s="12">
        <v>157</v>
      </c>
      <c r="B159" s="13" t="s">
        <v>108</v>
      </c>
      <c r="C159" s="8">
        <v>796500</v>
      </c>
      <c r="D159" s="8">
        <v>540000</v>
      </c>
      <c r="E159" s="8">
        <v>0</v>
      </c>
      <c r="F159" s="8">
        <v>0</v>
      </c>
      <c r="G159" s="8">
        <v>0</v>
      </c>
      <c r="H159" s="8">
        <v>1134000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14" ht="28.5" customHeight="1" x14ac:dyDescent="0.3">
      <c r="A160" s="12">
        <v>158</v>
      </c>
      <c r="B160" s="13" t="s">
        <v>109</v>
      </c>
      <c r="C160" s="8">
        <v>2493000</v>
      </c>
      <c r="D160" s="8">
        <v>4887500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</row>
    <row r="161" spans="1:15" ht="28.5" customHeight="1" x14ac:dyDescent="0.3">
      <c r="A161" s="12">
        <v>159</v>
      </c>
      <c r="B161" s="13" t="s">
        <v>110</v>
      </c>
      <c r="C161" s="8">
        <v>824000</v>
      </c>
      <c r="D161" s="8">
        <v>1404000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</row>
    <row r="162" spans="1:15" ht="34.5" customHeight="1" x14ac:dyDescent="0.3">
      <c r="A162" s="12">
        <v>160</v>
      </c>
      <c r="B162" s="13" t="s">
        <v>111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5" ht="28.5" customHeight="1" x14ac:dyDescent="0.3">
      <c r="A163" s="12">
        <v>161</v>
      </c>
      <c r="B163" s="13" t="s">
        <v>112</v>
      </c>
      <c r="C163" s="8">
        <v>168500</v>
      </c>
      <c r="D163" s="8">
        <v>218000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5" ht="28.5" customHeight="1" x14ac:dyDescent="0.3">
      <c r="A164" s="12">
        <v>162</v>
      </c>
      <c r="B164" s="13" t="s">
        <v>113</v>
      </c>
      <c r="C164" s="8">
        <v>0</v>
      </c>
      <c r="D164" s="8">
        <v>0</v>
      </c>
      <c r="E164" s="8">
        <v>776840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5" ht="28.5" customHeight="1" x14ac:dyDescent="0.3">
      <c r="A165" s="12">
        <v>163</v>
      </c>
      <c r="B165" s="13" t="s">
        <v>151</v>
      </c>
      <c r="C165" s="8">
        <v>22403700</v>
      </c>
      <c r="D165" s="8">
        <v>19131600</v>
      </c>
      <c r="E165" s="8">
        <v>0</v>
      </c>
      <c r="F165" s="8">
        <v>0</v>
      </c>
      <c r="G165" s="8">
        <v>7502400</v>
      </c>
      <c r="H165" s="8">
        <v>0</v>
      </c>
      <c r="I165" s="8">
        <v>0</v>
      </c>
      <c r="J165" s="8">
        <v>0</v>
      </c>
      <c r="K165" s="8">
        <v>0</v>
      </c>
      <c r="L165" s="8">
        <v>45000</v>
      </c>
      <c r="M165" s="8">
        <v>0</v>
      </c>
      <c r="N165" s="8">
        <v>0</v>
      </c>
    </row>
    <row r="166" spans="1:15" ht="28.5" customHeight="1" x14ac:dyDescent="0.3">
      <c r="A166" s="12">
        <v>164</v>
      </c>
      <c r="B166" s="13" t="s">
        <v>152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5" ht="37.5" customHeight="1" x14ac:dyDescent="0.3">
      <c r="A167" s="12">
        <v>165</v>
      </c>
      <c r="B167" s="13" t="s">
        <v>114</v>
      </c>
      <c r="C167" s="8">
        <v>851000</v>
      </c>
      <c r="D167" s="8">
        <v>829500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</row>
    <row r="168" spans="1:15" ht="28.5" customHeight="1" x14ac:dyDescent="0.3">
      <c r="A168" s="12">
        <v>166</v>
      </c>
      <c r="B168" s="13" t="s">
        <v>153</v>
      </c>
      <c r="C168" s="8">
        <v>0</v>
      </c>
      <c r="D168" s="8">
        <v>0</v>
      </c>
      <c r="E168" s="8">
        <v>416790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</row>
    <row r="169" spans="1:15" ht="28.5" customHeight="1" x14ac:dyDescent="0.3">
      <c r="A169" s="12">
        <v>167</v>
      </c>
      <c r="B169" s="13" t="s">
        <v>115</v>
      </c>
      <c r="C169" s="8">
        <v>0</v>
      </c>
      <c r="D169" s="8">
        <v>0</v>
      </c>
      <c r="E169" s="8">
        <v>1531020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5" ht="28.5" customHeight="1" x14ac:dyDescent="0.3">
      <c r="A170" s="12">
        <v>168</v>
      </c>
      <c r="B170" s="13" t="s">
        <v>154</v>
      </c>
      <c r="C170" s="8">
        <v>0</v>
      </c>
      <c r="D170" s="8">
        <v>0</v>
      </c>
      <c r="E170" s="8">
        <v>464960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</row>
    <row r="171" spans="1:15" ht="28.5" customHeight="1" x14ac:dyDescent="0.3">
      <c r="A171" s="12">
        <v>169</v>
      </c>
      <c r="B171" s="13" t="s">
        <v>116</v>
      </c>
      <c r="C171" s="8">
        <v>2613500</v>
      </c>
      <c r="D171" s="8">
        <v>297000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21451600</v>
      </c>
      <c r="M171" s="8">
        <v>0</v>
      </c>
      <c r="N171" s="8">
        <v>0</v>
      </c>
    </row>
    <row r="172" spans="1:15" ht="28.5" customHeight="1" x14ac:dyDescent="0.3">
      <c r="A172" s="12">
        <v>170</v>
      </c>
      <c r="B172" s="13" t="s">
        <v>192</v>
      </c>
      <c r="C172" s="8">
        <v>394500</v>
      </c>
      <c r="D172" s="8">
        <v>2039500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</row>
    <row r="173" spans="1:15" s="24" customFormat="1" ht="28.5" customHeight="1" x14ac:dyDescent="0.35">
      <c r="A173" s="12"/>
      <c r="B173" s="22" t="s">
        <v>117</v>
      </c>
      <c r="C173" s="7">
        <v>149637400</v>
      </c>
      <c r="D173" s="7">
        <v>158092600</v>
      </c>
      <c r="E173" s="7">
        <v>26331100</v>
      </c>
      <c r="F173" s="7">
        <v>0</v>
      </c>
      <c r="G173" s="7">
        <v>27355400</v>
      </c>
      <c r="H173" s="7">
        <v>6939000</v>
      </c>
      <c r="I173" s="7">
        <v>4536500</v>
      </c>
      <c r="J173" s="7">
        <v>1759500</v>
      </c>
      <c r="K173" s="7">
        <v>3382153</v>
      </c>
      <c r="L173" s="7">
        <v>31505600</v>
      </c>
      <c r="M173" s="7">
        <v>6404500</v>
      </c>
      <c r="N173" s="7">
        <v>54000</v>
      </c>
      <c r="O173" s="23"/>
    </row>
    <row r="174" spans="1:15" ht="16.5" customHeight="1" x14ac:dyDescent="0.2">
      <c r="A174" s="25"/>
      <c r="C174" s="26"/>
      <c r="D174" s="26"/>
      <c r="E174" s="27"/>
      <c r="F174" s="26"/>
      <c r="G174" s="25"/>
      <c r="H174" s="25"/>
      <c r="I174" s="25"/>
      <c r="J174" s="25"/>
      <c r="K174" s="25"/>
      <c r="L174" s="25"/>
      <c r="M174" s="25"/>
    </row>
    <row r="175" spans="1:15" ht="16.5" customHeight="1" x14ac:dyDescent="0.2">
      <c r="C175" s="26"/>
      <c r="D175" s="28"/>
      <c r="E175" s="26"/>
      <c r="F175" s="26"/>
      <c r="G175" s="26"/>
      <c r="H175" s="25"/>
      <c r="I175" s="25"/>
      <c r="J175" s="25"/>
      <c r="K175" s="26"/>
      <c r="L175" s="25"/>
      <c r="M175" s="25"/>
    </row>
    <row r="176" spans="1:15" ht="16.5" customHeight="1" x14ac:dyDescent="0.2">
      <c r="A176" s="25"/>
      <c r="C176" s="26"/>
      <c r="D176" s="26"/>
      <c r="E176" s="25"/>
      <c r="F176" s="26"/>
      <c r="G176" s="25"/>
      <c r="H176" s="25"/>
      <c r="I176" s="25"/>
      <c r="J176" s="25"/>
      <c r="K176" s="25"/>
      <c r="L176" s="25"/>
      <c r="M176" s="25"/>
    </row>
    <row r="177" spans="1:15" ht="33.75" customHeight="1" x14ac:dyDescent="0.2">
      <c r="A177" s="29"/>
      <c r="B177" s="75" t="s">
        <v>167</v>
      </c>
      <c r="C177" s="10" t="s">
        <v>2</v>
      </c>
      <c r="D177" s="10" t="s">
        <v>3</v>
      </c>
      <c r="E177" s="10" t="s">
        <v>215</v>
      </c>
      <c r="F177" s="10" t="s">
        <v>4</v>
      </c>
      <c r="G177" s="10" t="s">
        <v>5</v>
      </c>
      <c r="H177" s="10" t="s">
        <v>6</v>
      </c>
      <c r="I177" s="10" t="s">
        <v>7</v>
      </c>
      <c r="J177" s="10" t="s">
        <v>8</v>
      </c>
      <c r="K177" s="10" t="s">
        <v>9</v>
      </c>
      <c r="L177" s="10" t="s">
        <v>10</v>
      </c>
      <c r="M177" s="10" t="s">
        <v>11</v>
      </c>
      <c r="N177" s="55" t="s">
        <v>191</v>
      </c>
    </row>
    <row r="178" spans="1:15" ht="27" customHeight="1" x14ac:dyDescent="0.3">
      <c r="A178" s="30"/>
      <c r="B178" s="75"/>
      <c r="C178" s="31">
        <v>1324.5</v>
      </c>
      <c r="D178" s="31">
        <v>1183.43</v>
      </c>
      <c r="E178" s="31">
        <v>1000</v>
      </c>
      <c r="F178" s="31">
        <v>1240.5999999999999</v>
      </c>
      <c r="G178" s="31">
        <v>1240.5999999999999</v>
      </c>
      <c r="H178" s="31">
        <v>1324.5</v>
      </c>
      <c r="I178" s="32">
        <v>1009.08</v>
      </c>
      <c r="J178" s="31">
        <v>1183.43</v>
      </c>
      <c r="K178" s="31">
        <v>1183.43</v>
      </c>
      <c r="L178" s="31">
        <v>1183.43</v>
      </c>
      <c r="M178" s="31">
        <v>1183.43</v>
      </c>
      <c r="N178" s="31">
        <v>1324.5</v>
      </c>
    </row>
    <row r="179" spans="1:15" ht="16.5" customHeight="1" x14ac:dyDescent="0.2"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</row>
    <row r="180" spans="1:15" ht="27" customHeight="1" x14ac:dyDescent="0.3">
      <c r="B180" s="2" t="s">
        <v>118</v>
      </c>
      <c r="C180" s="76" t="s">
        <v>201</v>
      </c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</row>
    <row r="181" spans="1:15" ht="38.25" customHeight="1" x14ac:dyDescent="0.25">
      <c r="A181" s="3" t="s">
        <v>0</v>
      </c>
      <c r="B181" s="4" t="s">
        <v>1</v>
      </c>
      <c r="C181" s="10" t="s">
        <v>2</v>
      </c>
      <c r="D181" s="10" t="s">
        <v>3</v>
      </c>
      <c r="E181" s="10" t="s">
        <v>215</v>
      </c>
      <c r="F181" s="10" t="s">
        <v>4</v>
      </c>
      <c r="G181" s="10" t="s">
        <v>5</v>
      </c>
      <c r="H181" s="10" t="s">
        <v>6</v>
      </c>
      <c r="I181" s="10" t="s">
        <v>7</v>
      </c>
      <c r="J181" s="10" t="s">
        <v>8</v>
      </c>
      <c r="K181" s="10" t="s">
        <v>9</v>
      </c>
      <c r="L181" s="10" t="s">
        <v>10</v>
      </c>
      <c r="M181" s="10" t="s">
        <v>11</v>
      </c>
      <c r="N181" s="55" t="s">
        <v>191</v>
      </c>
      <c r="O181" s="33" t="s">
        <v>168</v>
      </c>
    </row>
    <row r="182" spans="1:15" ht="38.25" customHeight="1" x14ac:dyDescent="0.3">
      <c r="A182" s="3">
        <v>1</v>
      </c>
      <c r="B182" s="13" t="s">
        <v>183</v>
      </c>
      <c r="C182" s="8">
        <v>10.192525481313703</v>
      </c>
      <c r="D182" s="8">
        <v>22.815037644812111</v>
      </c>
      <c r="E182" s="8">
        <v>0</v>
      </c>
      <c r="F182" s="8">
        <v>0</v>
      </c>
      <c r="G182" s="8">
        <v>0</v>
      </c>
      <c r="H182" s="8">
        <v>764.43941109852778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7">
        <v>797.44697422465356</v>
      </c>
    </row>
    <row r="183" spans="1:15" ht="28.5" customHeight="1" x14ac:dyDescent="0.3">
      <c r="A183" s="12">
        <v>2</v>
      </c>
      <c r="B183" s="13" t="s">
        <v>12</v>
      </c>
      <c r="C183" s="8">
        <v>349.94337485843715</v>
      </c>
      <c r="D183" s="8">
        <v>585.58596621684421</v>
      </c>
      <c r="E183" s="8">
        <v>74.400000000000006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7">
        <v>1009.9293410752813</v>
      </c>
    </row>
    <row r="184" spans="1:15" ht="34.5" customHeight="1" x14ac:dyDescent="0.3">
      <c r="A184" s="3">
        <v>3</v>
      </c>
      <c r="B184" s="13" t="s">
        <v>157</v>
      </c>
      <c r="C184" s="8">
        <v>322.76330690826728</v>
      </c>
      <c r="D184" s="8">
        <v>1075.6867748831785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22.815037644812111</v>
      </c>
      <c r="N184" s="8">
        <v>0</v>
      </c>
      <c r="O184" s="7">
        <v>1421.2651194362579</v>
      </c>
    </row>
    <row r="185" spans="1:15" ht="28.5" customHeight="1" x14ac:dyDescent="0.3">
      <c r="A185" s="12">
        <v>4</v>
      </c>
      <c r="B185" s="13" t="s">
        <v>13</v>
      </c>
      <c r="C185" s="8">
        <v>163.08040770101925</v>
      </c>
      <c r="D185" s="8">
        <v>547.5609034754907</v>
      </c>
      <c r="E185" s="8">
        <v>0</v>
      </c>
      <c r="F185" s="8">
        <v>0</v>
      </c>
      <c r="G185" s="8">
        <v>0</v>
      </c>
      <c r="H185" s="8">
        <v>101.92525481313703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7">
        <v>812.56656598964696</v>
      </c>
    </row>
    <row r="186" spans="1:15" ht="28.5" customHeight="1" x14ac:dyDescent="0.3">
      <c r="A186" s="3">
        <v>5</v>
      </c>
      <c r="B186" s="13" t="s">
        <v>14</v>
      </c>
      <c r="C186" s="8">
        <v>0</v>
      </c>
      <c r="D186" s="8">
        <v>0</v>
      </c>
      <c r="E186" s="8">
        <v>242.05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7">
        <v>242.05</v>
      </c>
    </row>
    <row r="187" spans="1:15" ht="28.5" customHeight="1" x14ac:dyDescent="0.3">
      <c r="A187" s="12">
        <v>6</v>
      </c>
      <c r="B187" s="13" t="s">
        <v>15</v>
      </c>
      <c r="C187" s="8">
        <v>3233.6730841827107</v>
      </c>
      <c r="D187" s="8">
        <v>1655.7802320373828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7">
        <v>4889.4533162200933</v>
      </c>
    </row>
    <row r="188" spans="1:15" ht="28.5" customHeight="1" x14ac:dyDescent="0.3">
      <c r="A188" s="3">
        <v>7</v>
      </c>
      <c r="B188" s="13" t="s">
        <v>170</v>
      </c>
      <c r="C188" s="8">
        <v>360.13590033975083</v>
      </c>
      <c r="D188" s="8">
        <v>433.48571525143012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7">
        <v>793.6216155911809</v>
      </c>
    </row>
    <row r="189" spans="1:15" ht="28.5" customHeight="1" x14ac:dyDescent="0.3">
      <c r="A189" s="12">
        <v>8</v>
      </c>
      <c r="B189" s="13" t="s">
        <v>16</v>
      </c>
      <c r="C189" s="8">
        <v>0</v>
      </c>
      <c r="D189" s="8">
        <v>0</v>
      </c>
      <c r="E189" s="8">
        <v>414.19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7">
        <v>414.19</v>
      </c>
    </row>
    <row r="190" spans="1:15" ht="28.5" customHeight="1" x14ac:dyDescent="0.3">
      <c r="A190" s="3">
        <v>9</v>
      </c>
      <c r="B190" s="13" t="s">
        <v>17</v>
      </c>
      <c r="C190" s="8">
        <v>0</v>
      </c>
      <c r="D190" s="8">
        <v>0</v>
      </c>
      <c r="E190" s="8">
        <v>1304.3900000000001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7">
        <v>1304.3900000000001</v>
      </c>
    </row>
    <row r="191" spans="1:15" ht="28.5" customHeight="1" x14ac:dyDescent="0.3">
      <c r="A191" s="12">
        <v>10</v>
      </c>
      <c r="B191" s="13" t="s">
        <v>18</v>
      </c>
      <c r="C191" s="8">
        <v>0</v>
      </c>
      <c r="D191" s="8">
        <v>0</v>
      </c>
      <c r="E191" s="8">
        <v>686.17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7">
        <v>686.17</v>
      </c>
    </row>
    <row r="192" spans="1:15" ht="28.5" customHeight="1" x14ac:dyDescent="0.3">
      <c r="A192" s="3">
        <v>11</v>
      </c>
      <c r="B192" s="13" t="s">
        <v>19</v>
      </c>
      <c r="C192" s="8">
        <v>20.385050962627407</v>
      </c>
      <c r="D192" s="8">
        <v>34.222556467218169</v>
      </c>
      <c r="E192" s="8">
        <v>8.7899999999999991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7">
        <v>63.397607429845571</v>
      </c>
    </row>
    <row r="193" spans="1:685" ht="39" customHeight="1" x14ac:dyDescent="0.3">
      <c r="A193" s="12">
        <v>12</v>
      </c>
      <c r="B193" s="13" t="s">
        <v>122</v>
      </c>
      <c r="C193" s="8">
        <v>0</v>
      </c>
      <c r="D193" s="8">
        <v>114.07518822406057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7">
        <v>114.07518822406057</v>
      </c>
    </row>
    <row r="194" spans="1:685" ht="28.5" customHeight="1" x14ac:dyDescent="0.3">
      <c r="A194" s="3">
        <v>13</v>
      </c>
      <c r="B194" s="13" t="s">
        <v>20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7">
        <v>0</v>
      </c>
    </row>
    <row r="195" spans="1:685" ht="28.5" customHeight="1" x14ac:dyDescent="0.3">
      <c r="A195" s="12">
        <v>14</v>
      </c>
      <c r="B195" s="13" t="s">
        <v>21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7">
        <v>0</v>
      </c>
    </row>
    <row r="196" spans="1:685" ht="28.5" customHeight="1" x14ac:dyDescent="0.3">
      <c r="A196" s="3">
        <v>15</v>
      </c>
      <c r="B196" s="13" t="s">
        <v>123</v>
      </c>
      <c r="C196" s="8">
        <v>0</v>
      </c>
      <c r="D196" s="8">
        <v>0</v>
      </c>
      <c r="E196" s="8">
        <v>222.27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7">
        <v>222.27</v>
      </c>
    </row>
    <row r="197" spans="1:685" ht="28.5" customHeight="1" x14ac:dyDescent="0.3">
      <c r="A197" s="12">
        <v>16</v>
      </c>
      <c r="B197" s="13" t="s">
        <v>22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7">
        <v>0</v>
      </c>
    </row>
    <row r="198" spans="1:685" ht="28.5" customHeight="1" x14ac:dyDescent="0.3">
      <c r="A198" s="3">
        <v>17</v>
      </c>
      <c r="B198" s="13" t="s">
        <v>120</v>
      </c>
      <c r="C198" s="8">
        <v>71.347678369195918</v>
      </c>
      <c r="D198" s="8">
        <v>117.87769449819592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7">
        <v>189.22537286739185</v>
      </c>
    </row>
    <row r="199" spans="1:685" ht="28.5" customHeight="1" x14ac:dyDescent="0.3">
      <c r="A199" s="12">
        <v>18</v>
      </c>
      <c r="B199" s="13" t="s">
        <v>23</v>
      </c>
      <c r="C199" s="8">
        <v>2038.5050962627406</v>
      </c>
      <c r="D199" s="8">
        <v>2091.3784507744435</v>
      </c>
      <c r="E199" s="8">
        <v>98.25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7">
        <v>4228.1335470371841</v>
      </c>
    </row>
    <row r="200" spans="1:685" ht="28.5" customHeight="1" x14ac:dyDescent="0.3">
      <c r="A200" s="3">
        <v>19</v>
      </c>
      <c r="B200" s="13" t="s">
        <v>24</v>
      </c>
      <c r="C200" s="8">
        <v>384.29596073990183</v>
      </c>
      <c r="D200" s="8">
        <v>715.71618093169855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7">
        <v>1100.0121416716004</v>
      </c>
    </row>
    <row r="201" spans="1:685" s="20" customFormat="1" ht="28.5" customHeight="1" x14ac:dyDescent="0.3">
      <c r="A201" s="12">
        <v>20</v>
      </c>
      <c r="B201" s="13" t="s">
        <v>164</v>
      </c>
      <c r="C201" s="8">
        <v>309.17327293318232</v>
      </c>
      <c r="D201" s="8">
        <v>258.57042664120394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7">
        <v>567.74369957438626</v>
      </c>
      <c r="P201" s="15"/>
      <c r="Q201" s="16"/>
      <c r="R201" s="16"/>
      <c r="S201" s="16"/>
      <c r="T201" s="17"/>
      <c r="U201" s="17"/>
      <c r="V201" s="17"/>
      <c r="W201" s="17"/>
      <c r="X201" s="17"/>
      <c r="Y201" s="17"/>
      <c r="Z201" s="17"/>
      <c r="AA201" s="17"/>
      <c r="AB201" s="17"/>
      <c r="AC201" s="18"/>
      <c r="AE201" s="14"/>
      <c r="AF201" s="15"/>
      <c r="AG201" s="16"/>
      <c r="AH201" s="16"/>
      <c r="AI201" s="16"/>
      <c r="AJ201" s="17"/>
      <c r="AK201" s="17"/>
      <c r="AL201" s="17"/>
      <c r="AM201" s="17"/>
      <c r="AN201" s="17"/>
      <c r="AO201" s="17"/>
      <c r="AP201" s="17"/>
      <c r="AQ201" s="17"/>
      <c r="AR201" s="17"/>
      <c r="AS201" s="18"/>
      <c r="AU201" s="14"/>
      <c r="AV201" s="15"/>
      <c r="AW201" s="16"/>
      <c r="AX201" s="16"/>
      <c r="AY201" s="16"/>
      <c r="AZ201" s="17"/>
      <c r="BA201" s="17"/>
      <c r="BB201" s="17"/>
      <c r="BC201" s="17"/>
      <c r="BD201" s="17"/>
      <c r="BE201" s="17"/>
      <c r="BF201" s="17"/>
      <c r="BG201" s="17"/>
      <c r="BH201" s="17"/>
      <c r="BI201" s="18"/>
      <c r="BK201" s="14"/>
      <c r="BL201" s="15"/>
      <c r="BM201" s="16"/>
      <c r="BN201" s="16"/>
      <c r="BO201" s="16"/>
      <c r="BP201" s="17"/>
      <c r="BQ201" s="17"/>
      <c r="BR201" s="17"/>
      <c r="BS201" s="17"/>
      <c r="BT201" s="17"/>
      <c r="BU201" s="17"/>
      <c r="BV201" s="17"/>
      <c r="BW201" s="17"/>
      <c r="BX201" s="17"/>
      <c r="BY201" s="18"/>
      <c r="CA201" s="14"/>
      <c r="CB201" s="15"/>
      <c r="CC201" s="16"/>
      <c r="CD201" s="16"/>
      <c r="CE201" s="16"/>
      <c r="CF201" s="17"/>
      <c r="CG201" s="17"/>
      <c r="CH201" s="17"/>
      <c r="CI201" s="17"/>
      <c r="CJ201" s="17"/>
      <c r="CK201" s="17"/>
      <c r="CL201" s="17"/>
      <c r="CM201" s="17"/>
      <c r="CN201" s="17"/>
      <c r="CO201" s="18"/>
      <c r="CQ201" s="14"/>
      <c r="CR201" s="15"/>
      <c r="CS201" s="16"/>
      <c r="CT201" s="16"/>
      <c r="CU201" s="16"/>
      <c r="CV201" s="17"/>
      <c r="CW201" s="17"/>
      <c r="CX201" s="17"/>
      <c r="CY201" s="17"/>
      <c r="CZ201" s="17"/>
      <c r="DA201" s="17"/>
      <c r="DB201" s="17"/>
      <c r="DC201" s="17"/>
      <c r="DD201" s="17"/>
      <c r="DE201" s="18"/>
      <c r="DG201" s="14"/>
      <c r="DH201" s="15"/>
      <c r="DI201" s="16"/>
      <c r="DJ201" s="16"/>
      <c r="DK201" s="16"/>
      <c r="DL201" s="17"/>
      <c r="DM201" s="17"/>
      <c r="DN201" s="17"/>
      <c r="DO201" s="17"/>
      <c r="DP201" s="17"/>
      <c r="DQ201" s="17"/>
      <c r="DR201" s="17"/>
      <c r="DS201" s="17"/>
      <c r="DT201" s="17"/>
      <c r="DU201" s="18"/>
      <c r="DW201" s="14"/>
      <c r="DX201" s="15"/>
      <c r="DY201" s="16"/>
      <c r="DZ201" s="16"/>
      <c r="EA201" s="16"/>
      <c r="EB201" s="17"/>
      <c r="EC201" s="17"/>
      <c r="ED201" s="17"/>
      <c r="EE201" s="17"/>
      <c r="EF201" s="17"/>
      <c r="EG201" s="17"/>
      <c r="EH201" s="17"/>
      <c r="EI201" s="17"/>
      <c r="EJ201" s="17"/>
      <c r="EK201" s="18"/>
      <c r="EM201" s="14"/>
      <c r="EN201" s="15"/>
      <c r="EO201" s="16"/>
      <c r="EP201" s="16"/>
      <c r="EQ201" s="16"/>
      <c r="ER201" s="17"/>
      <c r="ES201" s="17"/>
      <c r="ET201" s="17"/>
      <c r="EU201" s="17"/>
      <c r="EV201" s="17"/>
      <c r="EW201" s="17"/>
      <c r="EX201" s="17"/>
      <c r="EY201" s="17"/>
      <c r="EZ201" s="17"/>
      <c r="FA201" s="18"/>
      <c r="FC201" s="14"/>
      <c r="FD201" s="15"/>
      <c r="FE201" s="16"/>
      <c r="FF201" s="16"/>
      <c r="FG201" s="16"/>
      <c r="FH201" s="17"/>
      <c r="FI201" s="17"/>
      <c r="FJ201" s="17"/>
      <c r="FK201" s="17"/>
      <c r="FL201" s="17"/>
      <c r="FM201" s="17"/>
      <c r="FN201" s="17"/>
      <c r="FO201" s="17"/>
      <c r="FP201" s="17"/>
      <c r="FQ201" s="18"/>
      <c r="FS201" s="14"/>
      <c r="FT201" s="15"/>
      <c r="FU201" s="16"/>
      <c r="FV201" s="16"/>
      <c r="FW201" s="16"/>
      <c r="FX201" s="17"/>
      <c r="FY201" s="17"/>
      <c r="FZ201" s="17"/>
      <c r="GA201" s="17"/>
      <c r="GB201" s="17"/>
      <c r="GC201" s="17"/>
      <c r="GD201" s="17"/>
      <c r="GE201" s="17"/>
      <c r="GF201" s="17"/>
      <c r="GG201" s="18"/>
      <c r="GI201" s="14"/>
      <c r="GJ201" s="15"/>
      <c r="GK201" s="16"/>
      <c r="GL201" s="16"/>
      <c r="GM201" s="16"/>
      <c r="GN201" s="17"/>
      <c r="GO201" s="17"/>
      <c r="GP201" s="17"/>
      <c r="GQ201" s="17"/>
      <c r="GR201" s="17"/>
      <c r="GS201" s="17"/>
      <c r="GT201" s="17"/>
      <c r="GU201" s="17"/>
      <c r="GV201" s="17"/>
      <c r="GW201" s="18"/>
      <c r="GY201" s="14"/>
      <c r="GZ201" s="15"/>
      <c r="HA201" s="16"/>
      <c r="HB201" s="16"/>
      <c r="HC201" s="16"/>
      <c r="HD201" s="17"/>
      <c r="HE201" s="17"/>
      <c r="HF201" s="17"/>
      <c r="HG201" s="17"/>
      <c r="HH201" s="17"/>
      <c r="HI201" s="17"/>
      <c r="HJ201" s="17"/>
      <c r="HK201" s="17"/>
      <c r="HL201" s="17"/>
      <c r="HM201" s="18"/>
      <c r="HO201" s="14"/>
      <c r="HP201" s="15"/>
      <c r="HQ201" s="16"/>
      <c r="HR201" s="16"/>
      <c r="HS201" s="16"/>
      <c r="HT201" s="17"/>
      <c r="HU201" s="17"/>
      <c r="HV201" s="17"/>
      <c r="HW201" s="17"/>
      <c r="HX201" s="17"/>
      <c r="HY201" s="17"/>
      <c r="HZ201" s="17"/>
      <c r="IA201" s="17"/>
      <c r="IB201" s="17"/>
      <c r="IC201" s="18"/>
      <c r="IE201" s="14"/>
      <c r="IF201" s="15"/>
      <c r="IG201" s="16"/>
      <c r="IH201" s="16"/>
      <c r="II201" s="16"/>
      <c r="IJ201" s="17"/>
      <c r="IK201" s="17"/>
      <c r="IL201" s="17"/>
      <c r="IM201" s="17"/>
      <c r="IN201" s="17"/>
      <c r="IO201" s="17"/>
      <c r="IP201" s="17"/>
      <c r="IQ201" s="17"/>
      <c r="IR201" s="17"/>
      <c r="IS201" s="18"/>
      <c r="IU201" s="14"/>
      <c r="IV201" s="15"/>
      <c r="IW201" s="16"/>
      <c r="IX201" s="16"/>
      <c r="IY201" s="16"/>
      <c r="IZ201" s="17"/>
      <c r="JA201" s="17"/>
      <c r="JB201" s="17"/>
      <c r="JC201" s="17"/>
      <c r="JD201" s="17"/>
      <c r="JE201" s="17"/>
      <c r="JF201" s="17"/>
      <c r="JG201" s="17"/>
      <c r="JH201" s="17"/>
      <c r="JI201" s="18"/>
      <c r="JK201" s="14"/>
      <c r="JL201" s="15"/>
      <c r="JM201" s="16"/>
      <c r="JN201" s="16"/>
      <c r="JO201" s="16"/>
      <c r="JP201" s="17"/>
      <c r="JQ201" s="17"/>
      <c r="JR201" s="17"/>
      <c r="JS201" s="17"/>
      <c r="JT201" s="17"/>
      <c r="JU201" s="17"/>
      <c r="JV201" s="17"/>
      <c r="JW201" s="17"/>
      <c r="JX201" s="17"/>
      <c r="JY201" s="18"/>
      <c r="KA201" s="14"/>
      <c r="KB201" s="15"/>
      <c r="KC201" s="16"/>
      <c r="KD201" s="16"/>
      <c r="KE201" s="16"/>
      <c r="KF201" s="17"/>
      <c r="KG201" s="17"/>
      <c r="KH201" s="17"/>
      <c r="KI201" s="17"/>
      <c r="KJ201" s="17"/>
      <c r="KK201" s="17"/>
      <c r="KL201" s="17"/>
      <c r="KM201" s="17"/>
      <c r="KN201" s="17"/>
      <c r="KO201" s="18"/>
      <c r="KQ201" s="14"/>
      <c r="KR201" s="15"/>
      <c r="KS201" s="16"/>
      <c r="KT201" s="16"/>
      <c r="KU201" s="16"/>
      <c r="KV201" s="17"/>
      <c r="KW201" s="17"/>
      <c r="KX201" s="17"/>
      <c r="KY201" s="17"/>
      <c r="KZ201" s="17"/>
      <c r="LA201" s="17"/>
      <c r="LB201" s="17"/>
      <c r="LC201" s="17"/>
      <c r="LD201" s="17"/>
      <c r="LE201" s="18"/>
      <c r="LG201" s="14"/>
      <c r="LH201" s="15"/>
      <c r="LI201" s="16"/>
      <c r="LJ201" s="16"/>
      <c r="LK201" s="16"/>
      <c r="LL201" s="17"/>
      <c r="LM201" s="17"/>
      <c r="LN201" s="17"/>
      <c r="LO201" s="17"/>
      <c r="LP201" s="17"/>
      <c r="LQ201" s="17"/>
      <c r="LR201" s="17"/>
      <c r="LS201" s="17"/>
      <c r="LT201" s="17"/>
      <c r="LU201" s="18"/>
      <c r="LW201" s="14"/>
      <c r="LX201" s="15"/>
      <c r="LY201" s="16"/>
      <c r="LZ201" s="16"/>
      <c r="MA201" s="16"/>
      <c r="MB201" s="17"/>
      <c r="MC201" s="17"/>
      <c r="MD201" s="17"/>
      <c r="ME201" s="17"/>
      <c r="MF201" s="17"/>
      <c r="MG201" s="17"/>
      <c r="MH201" s="17"/>
      <c r="MI201" s="17"/>
      <c r="MJ201" s="17"/>
      <c r="MK201" s="18"/>
      <c r="MM201" s="14"/>
      <c r="MN201" s="15"/>
      <c r="MO201" s="16"/>
      <c r="MP201" s="16"/>
      <c r="MQ201" s="16"/>
      <c r="MR201" s="17"/>
      <c r="MS201" s="17"/>
      <c r="MT201" s="17"/>
      <c r="MU201" s="17"/>
      <c r="MV201" s="17"/>
      <c r="MW201" s="17"/>
      <c r="MX201" s="17"/>
      <c r="MY201" s="17"/>
      <c r="MZ201" s="17"/>
      <c r="NA201" s="18"/>
      <c r="NC201" s="14"/>
      <c r="ND201" s="15"/>
      <c r="NE201" s="16"/>
      <c r="NF201" s="16"/>
      <c r="NG201" s="16"/>
      <c r="NH201" s="17"/>
      <c r="NI201" s="17"/>
      <c r="NJ201" s="17"/>
      <c r="NK201" s="17"/>
      <c r="NL201" s="17"/>
      <c r="NM201" s="17"/>
      <c r="NN201" s="17"/>
      <c r="NO201" s="17"/>
      <c r="NP201" s="17"/>
      <c r="NQ201" s="18"/>
      <c r="NS201" s="14"/>
      <c r="NT201" s="15"/>
      <c r="NU201" s="16"/>
      <c r="NV201" s="16"/>
      <c r="NW201" s="16"/>
      <c r="NX201" s="17"/>
      <c r="NY201" s="17"/>
      <c r="NZ201" s="17"/>
      <c r="OA201" s="17"/>
      <c r="OB201" s="17"/>
      <c r="OC201" s="17"/>
      <c r="OD201" s="17"/>
      <c r="OE201" s="17"/>
      <c r="OF201" s="17"/>
      <c r="OG201" s="18"/>
      <c r="OI201" s="14"/>
      <c r="OJ201" s="15"/>
      <c r="OK201" s="16"/>
      <c r="OL201" s="16"/>
      <c r="OM201" s="16"/>
      <c r="ON201" s="17"/>
      <c r="OO201" s="17"/>
      <c r="OP201" s="17"/>
      <c r="OQ201" s="17"/>
      <c r="OR201" s="17"/>
      <c r="OS201" s="17"/>
      <c r="OT201" s="17"/>
      <c r="OU201" s="17"/>
      <c r="OV201" s="17"/>
      <c r="OW201" s="18"/>
      <c r="OY201" s="14"/>
      <c r="OZ201" s="15"/>
      <c r="PA201" s="16"/>
      <c r="PB201" s="16"/>
      <c r="PC201" s="16"/>
      <c r="PD201" s="17"/>
      <c r="PE201" s="17"/>
      <c r="PF201" s="17"/>
      <c r="PG201" s="17"/>
      <c r="PH201" s="17"/>
      <c r="PI201" s="17"/>
      <c r="PJ201" s="17"/>
      <c r="PK201" s="17"/>
      <c r="PL201" s="17"/>
      <c r="PM201" s="18"/>
      <c r="PO201" s="14"/>
      <c r="PP201" s="15"/>
      <c r="PQ201" s="16"/>
      <c r="PR201" s="16"/>
      <c r="PS201" s="16"/>
      <c r="PT201" s="17"/>
      <c r="PU201" s="17"/>
      <c r="PV201" s="17"/>
      <c r="PW201" s="17"/>
      <c r="PX201" s="17"/>
      <c r="PY201" s="17"/>
      <c r="PZ201" s="17"/>
      <c r="QA201" s="17"/>
      <c r="QB201" s="17"/>
      <c r="QC201" s="18"/>
      <c r="QE201" s="14"/>
      <c r="QF201" s="15"/>
      <c r="QG201" s="16"/>
      <c r="QH201" s="16"/>
      <c r="QI201" s="16"/>
      <c r="QJ201" s="17"/>
      <c r="QK201" s="17"/>
      <c r="QL201" s="17"/>
      <c r="QM201" s="17"/>
      <c r="QN201" s="17"/>
      <c r="QO201" s="17"/>
      <c r="QP201" s="17"/>
      <c r="QQ201" s="17"/>
      <c r="QR201" s="17"/>
      <c r="QS201" s="18"/>
      <c r="QU201" s="14"/>
      <c r="QV201" s="15"/>
      <c r="QW201" s="16"/>
      <c r="QX201" s="16"/>
      <c r="QY201" s="16"/>
      <c r="QZ201" s="17"/>
      <c r="RA201" s="17"/>
      <c r="RB201" s="17"/>
      <c r="RC201" s="17"/>
      <c r="RD201" s="17"/>
      <c r="RE201" s="17"/>
      <c r="RF201" s="17"/>
      <c r="RG201" s="17"/>
      <c r="RH201" s="17"/>
      <c r="RI201" s="18"/>
      <c r="RK201" s="14"/>
      <c r="RL201" s="15"/>
      <c r="RM201" s="16"/>
      <c r="RN201" s="16"/>
      <c r="RO201" s="16"/>
      <c r="RP201" s="17"/>
      <c r="RQ201" s="17"/>
      <c r="RR201" s="17"/>
      <c r="RS201" s="17"/>
      <c r="RT201" s="17"/>
      <c r="RU201" s="17"/>
      <c r="RV201" s="17"/>
      <c r="RW201" s="17"/>
      <c r="RX201" s="17"/>
      <c r="RY201" s="18"/>
      <c r="SA201" s="14"/>
      <c r="SB201" s="15"/>
      <c r="SC201" s="16"/>
      <c r="SD201" s="16"/>
      <c r="SE201" s="16"/>
      <c r="SF201" s="17"/>
      <c r="SG201" s="17"/>
      <c r="SH201" s="17"/>
      <c r="SI201" s="17"/>
      <c r="SJ201" s="17"/>
      <c r="SK201" s="17"/>
      <c r="SL201" s="17"/>
      <c r="SM201" s="17"/>
      <c r="SN201" s="17"/>
      <c r="SO201" s="18"/>
      <c r="SQ201" s="14"/>
      <c r="SR201" s="15"/>
      <c r="SS201" s="16"/>
      <c r="ST201" s="16"/>
      <c r="SU201" s="16"/>
      <c r="SV201" s="17"/>
      <c r="SW201" s="17"/>
      <c r="SX201" s="17"/>
      <c r="SY201" s="17"/>
      <c r="SZ201" s="17"/>
      <c r="TA201" s="17"/>
      <c r="TB201" s="17"/>
      <c r="TC201" s="17"/>
      <c r="TD201" s="17"/>
      <c r="TE201" s="18"/>
      <c r="TG201" s="14"/>
      <c r="TH201" s="15"/>
      <c r="TI201" s="16"/>
      <c r="TJ201" s="16"/>
      <c r="TK201" s="16"/>
      <c r="TL201" s="17"/>
      <c r="TM201" s="17"/>
      <c r="TN201" s="17"/>
      <c r="TO201" s="17"/>
      <c r="TP201" s="17"/>
      <c r="TQ201" s="17"/>
      <c r="TR201" s="17"/>
      <c r="TS201" s="17"/>
      <c r="TT201" s="17"/>
      <c r="TU201" s="18"/>
      <c r="TW201" s="14"/>
      <c r="TX201" s="15"/>
      <c r="TY201" s="16"/>
      <c r="TZ201" s="16"/>
      <c r="UA201" s="16"/>
      <c r="UB201" s="17"/>
      <c r="UC201" s="17"/>
      <c r="UD201" s="17"/>
      <c r="UE201" s="17"/>
      <c r="UF201" s="17"/>
      <c r="UG201" s="17"/>
      <c r="UH201" s="17"/>
      <c r="UI201" s="17"/>
      <c r="UJ201" s="17"/>
      <c r="UK201" s="18"/>
      <c r="UM201" s="14"/>
      <c r="UN201" s="15"/>
      <c r="UO201" s="16"/>
      <c r="UP201" s="16"/>
      <c r="UQ201" s="16"/>
      <c r="UR201" s="17"/>
      <c r="US201" s="17"/>
      <c r="UT201" s="17"/>
      <c r="UU201" s="17"/>
      <c r="UV201" s="17"/>
      <c r="UW201" s="17"/>
      <c r="UX201" s="17"/>
      <c r="UY201" s="17"/>
      <c r="UZ201" s="17"/>
      <c r="VA201" s="18"/>
      <c r="VC201" s="14"/>
      <c r="VD201" s="15"/>
      <c r="VE201" s="16"/>
      <c r="VF201" s="16"/>
      <c r="VG201" s="16"/>
      <c r="VH201" s="17"/>
      <c r="VI201" s="17"/>
      <c r="VJ201" s="17"/>
      <c r="VK201" s="17"/>
      <c r="VL201" s="17"/>
      <c r="VM201" s="17"/>
      <c r="VN201" s="17"/>
      <c r="VO201" s="17"/>
      <c r="VP201" s="17"/>
      <c r="VQ201" s="18"/>
      <c r="VS201" s="14"/>
      <c r="VT201" s="15"/>
      <c r="VU201" s="16"/>
      <c r="VV201" s="16"/>
      <c r="VW201" s="16"/>
      <c r="VX201" s="17"/>
      <c r="VY201" s="17"/>
      <c r="VZ201" s="17"/>
      <c r="WA201" s="17"/>
      <c r="WB201" s="17"/>
      <c r="WC201" s="17"/>
      <c r="WD201" s="17"/>
      <c r="WE201" s="17"/>
      <c r="WF201" s="17"/>
      <c r="WG201" s="18"/>
      <c r="WI201" s="14"/>
      <c r="WJ201" s="15"/>
      <c r="WK201" s="16"/>
      <c r="WL201" s="16"/>
      <c r="WM201" s="16"/>
      <c r="WN201" s="17"/>
      <c r="WO201" s="17"/>
      <c r="WP201" s="17"/>
      <c r="WQ201" s="17"/>
      <c r="WR201" s="17"/>
      <c r="WS201" s="17"/>
      <c r="WT201" s="17"/>
      <c r="WU201" s="17"/>
      <c r="WV201" s="17"/>
      <c r="WW201" s="18"/>
      <c r="WY201" s="14"/>
      <c r="WZ201" s="15"/>
      <c r="XA201" s="16"/>
      <c r="XB201" s="16"/>
      <c r="XC201" s="16"/>
      <c r="XD201" s="17"/>
      <c r="XE201" s="17"/>
      <c r="XF201" s="17"/>
      <c r="XG201" s="17"/>
      <c r="XH201" s="17"/>
      <c r="XI201" s="17"/>
      <c r="XJ201" s="17"/>
      <c r="XK201" s="17"/>
      <c r="XL201" s="17"/>
      <c r="XM201" s="18"/>
      <c r="XO201" s="14"/>
      <c r="XP201" s="15"/>
      <c r="XQ201" s="16"/>
      <c r="XR201" s="16"/>
      <c r="XS201" s="16"/>
      <c r="XT201" s="17"/>
      <c r="XU201" s="17"/>
      <c r="XV201" s="17"/>
      <c r="XW201" s="17"/>
      <c r="XX201" s="17"/>
      <c r="XY201" s="17"/>
      <c r="XZ201" s="17"/>
      <c r="YA201" s="17"/>
      <c r="YB201" s="17"/>
      <c r="YC201" s="18"/>
      <c r="YE201" s="14"/>
      <c r="YF201" s="15"/>
      <c r="YG201" s="16"/>
      <c r="YH201" s="16"/>
      <c r="YI201" s="16"/>
      <c r="YJ201" s="17"/>
      <c r="YK201" s="17"/>
      <c r="YL201" s="17"/>
      <c r="YM201" s="17"/>
      <c r="YN201" s="17"/>
      <c r="YO201" s="17"/>
      <c r="YP201" s="17"/>
      <c r="YQ201" s="17"/>
      <c r="YR201" s="17"/>
      <c r="YS201" s="18"/>
      <c r="YU201" s="14"/>
      <c r="YV201" s="15"/>
      <c r="YW201" s="16"/>
      <c r="YX201" s="16"/>
      <c r="YY201" s="16"/>
      <c r="YZ201" s="17"/>
      <c r="ZA201" s="17"/>
      <c r="ZB201" s="17"/>
      <c r="ZC201" s="17"/>
      <c r="ZD201" s="17"/>
      <c r="ZE201" s="17"/>
      <c r="ZF201" s="17"/>
      <c r="ZG201" s="17"/>
      <c r="ZH201" s="17"/>
      <c r="ZI201" s="18"/>
    </row>
    <row r="202" spans="1:685" ht="28.5" customHeight="1" x14ac:dyDescent="0.3">
      <c r="A202" s="3">
        <v>21</v>
      </c>
      <c r="B202" s="13" t="s">
        <v>25</v>
      </c>
      <c r="C202" s="8">
        <v>547.75386938467341</v>
      </c>
      <c r="D202" s="8">
        <v>1638.8802041523368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7">
        <v>2186.6340735370104</v>
      </c>
    </row>
    <row r="203" spans="1:685" ht="28.5" customHeight="1" x14ac:dyDescent="0.3">
      <c r="A203" s="12">
        <v>22</v>
      </c>
      <c r="B203" s="13" t="s">
        <v>26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7">
        <v>0</v>
      </c>
    </row>
    <row r="204" spans="1:685" ht="28.5" customHeight="1" x14ac:dyDescent="0.3">
      <c r="A204" s="3">
        <v>23</v>
      </c>
      <c r="B204" s="13" t="s">
        <v>27</v>
      </c>
      <c r="C204" s="8">
        <v>40.770101925254814</v>
      </c>
      <c r="D204" s="8">
        <v>11.407518822406056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7">
        <v>52.177620747660868</v>
      </c>
    </row>
    <row r="205" spans="1:685" ht="28.5" customHeight="1" x14ac:dyDescent="0.3">
      <c r="A205" s="12">
        <v>24</v>
      </c>
      <c r="B205" s="13" t="s">
        <v>124</v>
      </c>
      <c r="C205" s="8">
        <v>300.8682521706304</v>
      </c>
      <c r="D205" s="8">
        <v>365.04060231699378</v>
      </c>
      <c r="E205" s="8">
        <v>41.96</v>
      </c>
      <c r="F205" s="8">
        <v>0</v>
      </c>
      <c r="G205" s="8">
        <v>0</v>
      </c>
      <c r="H205" s="8">
        <v>1355.6058890147226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7">
        <v>2063.4747435023469</v>
      </c>
    </row>
    <row r="206" spans="1:685" ht="28.5" customHeight="1" x14ac:dyDescent="0.3">
      <c r="A206" s="3">
        <v>25</v>
      </c>
      <c r="B206" s="13" t="s">
        <v>28</v>
      </c>
      <c r="C206" s="8">
        <v>0</v>
      </c>
      <c r="D206" s="8">
        <v>0</v>
      </c>
      <c r="E206" s="8">
        <v>89.64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7">
        <v>89.64</v>
      </c>
    </row>
    <row r="207" spans="1:685" ht="35.25" customHeight="1" x14ac:dyDescent="0.3">
      <c r="A207" s="12">
        <v>26</v>
      </c>
      <c r="B207" s="13" t="s">
        <v>125</v>
      </c>
      <c r="C207" s="8">
        <v>0</v>
      </c>
      <c r="D207" s="8">
        <v>0</v>
      </c>
      <c r="E207" s="8">
        <v>351.87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7">
        <v>351.87</v>
      </c>
    </row>
    <row r="208" spans="1:685" ht="28.5" customHeight="1" x14ac:dyDescent="0.3">
      <c r="A208" s="3">
        <v>27</v>
      </c>
      <c r="B208" s="13" t="s">
        <v>29</v>
      </c>
      <c r="C208" s="8">
        <v>286.14571536428844</v>
      </c>
      <c r="D208" s="8">
        <v>1852.9190573164444</v>
      </c>
      <c r="E208" s="8">
        <v>42.96</v>
      </c>
      <c r="F208" s="8">
        <v>0</v>
      </c>
      <c r="G208" s="8">
        <v>0</v>
      </c>
      <c r="H208" s="8">
        <v>0</v>
      </c>
      <c r="I208" s="8">
        <v>0</v>
      </c>
      <c r="J208" s="8">
        <v>593.19097876511489</v>
      </c>
      <c r="K208" s="8">
        <v>0</v>
      </c>
      <c r="L208" s="8">
        <v>1316.5121722450842</v>
      </c>
      <c r="M208" s="8">
        <v>0</v>
      </c>
      <c r="N208" s="8">
        <v>0</v>
      </c>
      <c r="O208" s="7">
        <v>4091.7279236909317</v>
      </c>
    </row>
    <row r="209" spans="1:15" ht="28.5" customHeight="1" x14ac:dyDescent="0.3">
      <c r="A209" s="12">
        <v>28</v>
      </c>
      <c r="B209" s="13" t="s">
        <v>30</v>
      </c>
      <c r="C209" s="8">
        <v>0</v>
      </c>
      <c r="D209" s="8">
        <v>0</v>
      </c>
      <c r="E209" s="8">
        <v>444.04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7">
        <v>444.04</v>
      </c>
    </row>
    <row r="210" spans="1:15" ht="28.5" customHeight="1" x14ac:dyDescent="0.3">
      <c r="A210" s="3">
        <v>29</v>
      </c>
      <c r="B210" s="13" t="s">
        <v>31</v>
      </c>
      <c r="C210" s="8">
        <v>512.19328048320119</v>
      </c>
      <c r="D210" s="8">
        <v>494.32581563759578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7">
        <v>1006.519096120797</v>
      </c>
    </row>
    <row r="211" spans="1:15" ht="28.5" customHeight="1" x14ac:dyDescent="0.3">
      <c r="A211" s="12">
        <v>30</v>
      </c>
      <c r="B211" s="13" t="s">
        <v>32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7">
        <v>0</v>
      </c>
    </row>
    <row r="212" spans="1:15" ht="28.5" customHeight="1" x14ac:dyDescent="0.3">
      <c r="A212" s="3">
        <v>31</v>
      </c>
      <c r="B212" s="13" t="s">
        <v>33</v>
      </c>
      <c r="C212" s="8">
        <v>557.94639486598714</v>
      </c>
      <c r="D212" s="8">
        <v>633.32854499209918</v>
      </c>
      <c r="E212" s="8">
        <v>19.920000000000002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7">
        <v>1211.1949398580864</v>
      </c>
    </row>
    <row r="213" spans="1:15" ht="28.5" customHeight="1" x14ac:dyDescent="0.3">
      <c r="A213" s="12">
        <v>32</v>
      </c>
      <c r="B213" s="13" t="s">
        <v>34</v>
      </c>
      <c r="C213" s="8">
        <v>0</v>
      </c>
      <c r="D213" s="8">
        <v>0</v>
      </c>
      <c r="E213" s="8">
        <v>21.56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7">
        <v>21.56</v>
      </c>
    </row>
    <row r="214" spans="1:15" ht="28.5" customHeight="1" x14ac:dyDescent="0.3">
      <c r="A214" s="3">
        <v>33</v>
      </c>
      <c r="B214" s="13" t="s">
        <v>35</v>
      </c>
      <c r="C214" s="8">
        <v>0</v>
      </c>
      <c r="D214" s="8">
        <v>0</v>
      </c>
      <c r="E214" s="8">
        <v>61.55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7">
        <v>61.55</v>
      </c>
    </row>
    <row r="215" spans="1:15" ht="28.5" customHeight="1" x14ac:dyDescent="0.3">
      <c r="A215" s="12">
        <v>34</v>
      </c>
      <c r="B215" s="13" t="s">
        <v>171</v>
      </c>
      <c r="C215" s="8">
        <v>988.67497168742921</v>
      </c>
      <c r="D215" s="8">
        <v>817.96134963622683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7">
        <v>1806.6363213236559</v>
      </c>
    </row>
    <row r="216" spans="1:15" ht="28.5" customHeight="1" x14ac:dyDescent="0.3">
      <c r="A216" s="3">
        <v>35</v>
      </c>
      <c r="B216" s="13" t="s">
        <v>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7">
        <v>0</v>
      </c>
    </row>
    <row r="217" spans="1:15" ht="23.25" customHeight="1" x14ac:dyDescent="0.3">
      <c r="A217" s="12">
        <v>36</v>
      </c>
      <c r="B217" s="13" t="s">
        <v>172</v>
      </c>
      <c r="C217" s="8">
        <v>390.71347678369193</v>
      </c>
      <c r="D217" s="8">
        <v>498.12832191173112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7">
        <v>888.84179869542299</v>
      </c>
    </row>
    <row r="218" spans="1:15" ht="28.5" customHeight="1" x14ac:dyDescent="0.3">
      <c r="A218" s="3">
        <v>37</v>
      </c>
      <c r="B218" s="13" t="s">
        <v>37</v>
      </c>
      <c r="C218" s="8">
        <v>2043.4126085315213</v>
      </c>
      <c r="D218" s="8">
        <v>1658.7377369172659</v>
      </c>
      <c r="E218" s="8">
        <v>369.3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7">
        <v>4071.4503454487876</v>
      </c>
    </row>
    <row r="219" spans="1:15" ht="28.5" customHeight="1" x14ac:dyDescent="0.3">
      <c r="A219" s="12">
        <v>38</v>
      </c>
      <c r="B219" s="13" t="s">
        <v>38</v>
      </c>
      <c r="C219" s="8">
        <v>523.21630804077006</v>
      </c>
      <c r="D219" s="8">
        <v>1000.0591500975976</v>
      </c>
      <c r="E219" s="8">
        <v>214.9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7">
        <v>1738.1754581383677</v>
      </c>
    </row>
    <row r="220" spans="1:15" ht="28.5" customHeight="1" x14ac:dyDescent="0.3">
      <c r="A220" s="3">
        <v>39</v>
      </c>
      <c r="B220" s="13" t="s">
        <v>39</v>
      </c>
      <c r="C220" s="8">
        <v>627.40656851642132</v>
      </c>
      <c r="D220" s="8">
        <v>348.14057443194781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7">
        <v>975.54714294836913</v>
      </c>
    </row>
    <row r="221" spans="1:15" ht="28.5" customHeight="1" x14ac:dyDescent="0.3">
      <c r="A221" s="12">
        <v>40</v>
      </c>
      <c r="B221" s="13" t="s">
        <v>40</v>
      </c>
      <c r="C221" s="8">
        <v>561.34390335975843</v>
      </c>
      <c r="D221" s="8">
        <v>730.9262060282399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7">
        <v>1292.2701093879982</v>
      </c>
    </row>
    <row r="222" spans="1:15" ht="28.5" customHeight="1" x14ac:dyDescent="0.3">
      <c r="A222" s="3">
        <v>41</v>
      </c>
      <c r="B222" s="13" t="s">
        <v>126</v>
      </c>
      <c r="C222" s="8">
        <v>0</v>
      </c>
      <c r="D222" s="8">
        <v>0</v>
      </c>
      <c r="E222" s="8">
        <v>344.29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7">
        <v>344.29</v>
      </c>
    </row>
    <row r="223" spans="1:15" ht="28.5" customHeight="1" x14ac:dyDescent="0.3">
      <c r="A223" s="12">
        <v>42</v>
      </c>
      <c r="B223" s="13" t="s">
        <v>41</v>
      </c>
      <c r="C223" s="8">
        <v>203.85050962627406</v>
      </c>
      <c r="D223" s="8">
        <v>182.52030115849689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7">
        <v>386.37081078477092</v>
      </c>
    </row>
    <row r="224" spans="1:15" ht="28.5" customHeight="1" x14ac:dyDescent="0.3">
      <c r="A224" s="3">
        <v>43</v>
      </c>
      <c r="B224" s="13" t="s">
        <v>42</v>
      </c>
      <c r="C224" s="8">
        <v>198.18799546998866</v>
      </c>
      <c r="D224" s="8">
        <v>243.36040154466252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7">
        <v>441.54839701465119</v>
      </c>
    </row>
    <row r="225" spans="1:685" ht="28.5" customHeight="1" x14ac:dyDescent="0.3">
      <c r="A225" s="12">
        <v>44</v>
      </c>
      <c r="B225" s="13" t="s">
        <v>43</v>
      </c>
      <c r="C225" s="8">
        <v>2121.5553038882599</v>
      </c>
      <c r="D225" s="8">
        <v>2648.6568702838358</v>
      </c>
      <c r="E225" s="8">
        <v>282.02999999999997</v>
      </c>
      <c r="F225" s="8">
        <v>0</v>
      </c>
      <c r="G225" s="8">
        <v>0</v>
      </c>
      <c r="H225" s="8">
        <v>101.92525481313703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7">
        <v>5154.1674289852326</v>
      </c>
    </row>
    <row r="226" spans="1:685" ht="28.5" customHeight="1" x14ac:dyDescent="0.3">
      <c r="A226" s="3">
        <v>45</v>
      </c>
      <c r="B226" s="13" t="s">
        <v>44</v>
      </c>
      <c r="C226" s="8">
        <v>163.08040770101925</v>
      </c>
      <c r="D226" s="8">
        <v>148.29774469127872</v>
      </c>
      <c r="E226" s="8">
        <v>0</v>
      </c>
      <c r="F226" s="8">
        <v>0</v>
      </c>
      <c r="G226" s="8">
        <v>0</v>
      </c>
      <c r="H226" s="8">
        <v>71.347678369195918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40.770101925254814</v>
      </c>
      <c r="O226" s="7">
        <v>423.49593268674874</v>
      </c>
    </row>
    <row r="227" spans="1:685" ht="28.5" customHeight="1" x14ac:dyDescent="0.3">
      <c r="A227" s="12">
        <v>46</v>
      </c>
      <c r="B227" s="13" t="s">
        <v>173</v>
      </c>
      <c r="C227" s="8">
        <v>550.39637599093999</v>
      </c>
      <c r="D227" s="8">
        <v>308.00300820496352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7">
        <v>858.39938419590351</v>
      </c>
    </row>
    <row r="228" spans="1:685" ht="28.5" customHeight="1" x14ac:dyDescent="0.3">
      <c r="A228" s="3">
        <v>47</v>
      </c>
      <c r="B228" s="13" t="s">
        <v>45</v>
      </c>
      <c r="C228" s="8">
        <v>737.25934314835786</v>
      </c>
      <c r="D228" s="8">
        <v>714.87117953744621</v>
      </c>
      <c r="E228" s="8">
        <v>0</v>
      </c>
      <c r="F228" s="8">
        <v>0</v>
      </c>
      <c r="G228" s="8">
        <v>0</v>
      </c>
      <c r="H228" s="8">
        <v>142.69535673839184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7">
        <v>1594.8258794241958</v>
      </c>
    </row>
    <row r="229" spans="1:685" ht="28.5" customHeight="1" x14ac:dyDescent="0.3">
      <c r="A229" s="12">
        <v>48</v>
      </c>
      <c r="B229" s="13" t="s">
        <v>46</v>
      </c>
      <c r="C229" s="8">
        <v>525.48131370328429</v>
      </c>
      <c r="D229" s="8">
        <v>598.26098713062868</v>
      </c>
      <c r="E229" s="8">
        <v>191.72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3106.6476259685828</v>
      </c>
      <c r="M229" s="8">
        <v>0</v>
      </c>
      <c r="N229" s="8">
        <v>0</v>
      </c>
      <c r="O229" s="7">
        <v>4422.1099268024955</v>
      </c>
    </row>
    <row r="230" spans="1:685" s="20" customFormat="1" ht="28.5" customHeight="1" x14ac:dyDescent="0.3">
      <c r="A230" s="3">
        <v>49</v>
      </c>
      <c r="B230" s="13" t="s">
        <v>174</v>
      </c>
      <c r="C230" s="8">
        <v>489.24122310305773</v>
      </c>
      <c r="D230" s="8">
        <v>155.90275723954943</v>
      </c>
      <c r="E230" s="8">
        <v>0</v>
      </c>
      <c r="F230" s="8">
        <v>0</v>
      </c>
      <c r="G230" s="8">
        <v>0</v>
      </c>
      <c r="H230" s="8">
        <v>91.732729331823336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7">
        <v>736.87670967443046</v>
      </c>
    </row>
    <row r="231" spans="1:685" ht="28.5" customHeight="1" x14ac:dyDescent="0.3">
      <c r="A231" s="12">
        <v>50</v>
      </c>
      <c r="B231" s="13" t="s">
        <v>47</v>
      </c>
      <c r="C231" s="8">
        <v>23896.11174027935</v>
      </c>
      <c r="D231" s="8">
        <v>23348.99402584014</v>
      </c>
      <c r="E231" s="8">
        <v>2430.9699999999998</v>
      </c>
      <c r="F231" s="8">
        <v>0</v>
      </c>
      <c r="G231" s="8">
        <v>2687.0062872803483</v>
      </c>
      <c r="H231" s="8">
        <v>10.192525481313703</v>
      </c>
      <c r="I231" s="8">
        <v>0</v>
      </c>
      <c r="J231" s="8">
        <v>266.17543918947467</v>
      </c>
      <c r="K231" s="8">
        <v>2543.5834819127449</v>
      </c>
      <c r="L231" s="8">
        <v>3988.8290815679843</v>
      </c>
      <c r="M231" s="8">
        <v>4432.8773142475684</v>
      </c>
      <c r="N231" s="8">
        <v>0</v>
      </c>
      <c r="O231" s="7">
        <v>63604.739895798928</v>
      </c>
    </row>
    <row r="232" spans="1:685" ht="28.5" customHeight="1" x14ac:dyDescent="0.3">
      <c r="A232" s="3">
        <v>51</v>
      </c>
      <c r="B232" s="13" t="s">
        <v>48</v>
      </c>
      <c r="C232" s="8">
        <v>142.69535673839184</v>
      </c>
      <c r="D232" s="8">
        <v>338.42305839804635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7">
        <v>481.11841513643822</v>
      </c>
    </row>
    <row r="233" spans="1:685" ht="28.5" customHeight="1" x14ac:dyDescent="0.3">
      <c r="A233" s="12">
        <v>52</v>
      </c>
      <c r="B233" s="13" t="s">
        <v>49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7">
        <v>0</v>
      </c>
    </row>
    <row r="234" spans="1:685" ht="36.75" customHeight="1" x14ac:dyDescent="0.3">
      <c r="A234" s="3">
        <v>53</v>
      </c>
      <c r="B234" s="13" t="s">
        <v>50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7">
        <v>0</v>
      </c>
    </row>
    <row r="235" spans="1:685" ht="28.5" customHeight="1" x14ac:dyDescent="0.3">
      <c r="A235" s="12">
        <v>54</v>
      </c>
      <c r="B235" s="13" t="s">
        <v>51</v>
      </c>
      <c r="C235" s="8">
        <v>971.68742921857302</v>
      </c>
      <c r="D235" s="8">
        <v>1315.6671708508318</v>
      </c>
      <c r="E235" s="8">
        <v>92.34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7">
        <v>2379.6946000694052</v>
      </c>
    </row>
    <row r="236" spans="1:685" ht="28.5" customHeight="1" x14ac:dyDescent="0.3">
      <c r="A236" s="3">
        <v>55</v>
      </c>
      <c r="B236" s="13" t="s">
        <v>52</v>
      </c>
      <c r="C236" s="8">
        <v>0</v>
      </c>
      <c r="D236" s="8">
        <v>0</v>
      </c>
      <c r="E236" s="8">
        <v>147.18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7">
        <v>147.18</v>
      </c>
    </row>
    <row r="237" spans="1:685" ht="28.5" customHeight="1" x14ac:dyDescent="0.3">
      <c r="A237" s="12">
        <v>56</v>
      </c>
      <c r="B237" s="13" t="s">
        <v>175</v>
      </c>
      <c r="C237" s="8">
        <v>502.8312570781427</v>
      </c>
      <c r="D237" s="8">
        <v>1209.196995175042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7">
        <v>1712.0282522531847</v>
      </c>
    </row>
    <row r="238" spans="1:685" s="20" customFormat="1" ht="28.5" customHeight="1" x14ac:dyDescent="0.3">
      <c r="A238" s="3">
        <v>57</v>
      </c>
      <c r="B238" s="13" t="s">
        <v>166</v>
      </c>
      <c r="C238" s="8">
        <v>1618.3465458663647</v>
      </c>
      <c r="D238" s="8">
        <v>529.39337349906623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7">
        <v>2147.739919365431</v>
      </c>
      <c r="P238" s="15"/>
      <c r="Q238" s="16"/>
      <c r="R238" s="16"/>
      <c r="S238" s="16"/>
      <c r="T238" s="17"/>
      <c r="U238" s="17"/>
      <c r="V238" s="17"/>
      <c r="W238" s="17"/>
      <c r="X238" s="17"/>
      <c r="Y238" s="17"/>
      <c r="Z238" s="17"/>
      <c r="AA238" s="17"/>
      <c r="AB238" s="17"/>
      <c r="AC238" s="18"/>
      <c r="AE238" s="14"/>
      <c r="AF238" s="15"/>
      <c r="AG238" s="16"/>
      <c r="AH238" s="16"/>
      <c r="AI238" s="16"/>
      <c r="AJ238" s="17"/>
      <c r="AK238" s="17"/>
      <c r="AL238" s="17"/>
      <c r="AM238" s="17"/>
      <c r="AN238" s="17"/>
      <c r="AO238" s="17"/>
      <c r="AP238" s="17"/>
      <c r="AQ238" s="17"/>
      <c r="AR238" s="17"/>
      <c r="AS238" s="18"/>
      <c r="AU238" s="14"/>
      <c r="AV238" s="15"/>
      <c r="AW238" s="16"/>
      <c r="AX238" s="16"/>
      <c r="AY238" s="16"/>
      <c r="AZ238" s="17"/>
      <c r="BA238" s="17"/>
      <c r="BB238" s="17"/>
      <c r="BC238" s="17"/>
      <c r="BD238" s="17"/>
      <c r="BE238" s="17"/>
      <c r="BF238" s="17"/>
      <c r="BG238" s="17"/>
      <c r="BH238" s="17"/>
      <c r="BI238" s="18"/>
      <c r="BK238" s="14"/>
      <c r="BL238" s="15"/>
      <c r="BM238" s="16"/>
      <c r="BN238" s="16"/>
      <c r="BO238" s="16"/>
      <c r="BP238" s="17"/>
      <c r="BQ238" s="17"/>
      <c r="BR238" s="17"/>
      <c r="BS238" s="17"/>
      <c r="BT238" s="17"/>
      <c r="BU238" s="17"/>
      <c r="BV238" s="17"/>
      <c r="BW238" s="17"/>
      <c r="BX238" s="17"/>
      <c r="BY238" s="18"/>
      <c r="CA238" s="14"/>
      <c r="CB238" s="15"/>
      <c r="CC238" s="16"/>
      <c r="CD238" s="16"/>
      <c r="CE238" s="16"/>
      <c r="CF238" s="17"/>
      <c r="CG238" s="17"/>
      <c r="CH238" s="17"/>
      <c r="CI238" s="17"/>
      <c r="CJ238" s="17"/>
      <c r="CK238" s="17"/>
      <c r="CL238" s="17"/>
      <c r="CM238" s="17"/>
      <c r="CN238" s="17"/>
      <c r="CO238" s="18"/>
      <c r="CQ238" s="14"/>
      <c r="CR238" s="15"/>
      <c r="CS238" s="16"/>
      <c r="CT238" s="16"/>
      <c r="CU238" s="16"/>
      <c r="CV238" s="17"/>
      <c r="CW238" s="17"/>
      <c r="CX238" s="17"/>
      <c r="CY238" s="17"/>
      <c r="CZ238" s="17"/>
      <c r="DA238" s="17"/>
      <c r="DB238" s="17"/>
      <c r="DC238" s="17"/>
      <c r="DD238" s="17"/>
      <c r="DE238" s="18"/>
      <c r="DG238" s="14"/>
      <c r="DH238" s="15"/>
      <c r="DI238" s="16"/>
      <c r="DJ238" s="16"/>
      <c r="DK238" s="16"/>
      <c r="DL238" s="17"/>
      <c r="DM238" s="17"/>
      <c r="DN238" s="17"/>
      <c r="DO238" s="17"/>
      <c r="DP238" s="17"/>
      <c r="DQ238" s="17"/>
      <c r="DR238" s="17"/>
      <c r="DS238" s="17"/>
      <c r="DT238" s="17"/>
      <c r="DU238" s="18"/>
      <c r="DW238" s="14"/>
      <c r="DX238" s="15"/>
      <c r="DY238" s="16"/>
      <c r="DZ238" s="16"/>
      <c r="EA238" s="16"/>
      <c r="EB238" s="17"/>
      <c r="EC238" s="17"/>
      <c r="ED238" s="17"/>
      <c r="EE238" s="17"/>
      <c r="EF238" s="17"/>
      <c r="EG238" s="17"/>
      <c r="EH238" s="17"/>
      <c r="EI238" s="17"/>
      <c r="EJ238" s="17"/>
      <c r="EK238" s="18"/>
      <c r="EM238" s="14"/>
      <c r="EN238" s="15"/>
      <c r="EO238" s="16"/>
      <c r="EP238" s="16"/>
      <c r="EQ238" s="16"/>
      <c r="ER238" s="17"/>
      <c r="ES238" s="17"/>
      <c r="ET238" s="17"/>
      <c r="EU238" s="17"/>
      <c r="EV238" s="17"/>
      <c r="EW238" s="17"/>
      <c r="EX238" s="17"/>
      <c r="EY238" s="17"/>
      <c r="EZ238" s="17"/>
      <c r="FA238" s="18"/>
      <c r="FC238" s="14"/>
      <c r="FD238" s="15"/>
      <c r="FE238" s="16"/>
      <c r="FF238" s="16"/>
      <c r="FG238" s="16"/>
      <c r="FH238" s="17"/>
      <c r="FI238" s="17"/>
      <c r="FJ238" s="17"/>
      <c r="FK238" s="17"/>
      <c r="FL238" s="17"/>
      <c r="FM238" s="17"/>
      <c r="FN238" s="17"/>
      <c r="FO238" s="17"/>
      <c r="FP238" s="17"/>
      <c r="FQ238" s="18"/>
      <c r="FS238" s="14"/>
      <c r="FT238" s="15"/>
      <c r="FU238" s="16"/>
      <c r="FV238" s="16"/>
      <c r="FW238" s="16"/>
      <c r="FX238" s="17"/>
      <c r="FY238" s="17"/>
      <c r="FZ238" s="17"/>
      <c r="GA238" s="17"/>
      <c r="GB238" s="17"/>
      <c r="GC238" s="17"/>
      <c r="GD238" s="17"/>
      <c r="GE238" s="17"/>
      <c r="GF238" s="17"/>
      <c r="GG238" s="18"/>
      <c r="GI238" s="14"/>
      <c r="GJ238" s="15"/>
      <c r="GK238" s="16"/>
      <c r="GL238" s="16"/>
      <c r="GM238" s="16"/>
      <c r="GN238" s="17"/>
      <c r="GO238" s="17"/>
      <c r="GP238" s="17"/>
      <c r="GQ238" s="17"/>
      <c r="GR238" s="17"/>
      <c r="GS238" s="17"/>
      <c r="GT238" s="17"/>
      <c r="GU238" s="17"/>
      <c r="GV238" s="17"/>
      <c r="GW238" s="18"/>
      <c r="GY238" s="14"/>
      <c r="GZ238" s="15"/>
      <c r="HA238" s="16"/>
      <c r="HB238" s="16"/>
      <c r="HC238" s="16"/>
      <c r="HD238" s="17"/>
      <c r="HE238" s="17"/>
      <c r="HF238" s="17"/>
      <c r="HG238" s="17"/>
      <c r="HH238" s="17"/>
      <c r="HI238" s="17"/>
      <c r="HJ238" s="17"/>
      <c r="HK238" s="17"/>
      <c r="HL238" s="17"/>
      <c r="HM238" s="18"/>
      <c r="HO238" s="14"/>
      <c r="HP238" s="15"/>
      <c r="HQ238" s="16"/>
      <c r="HR238" s="16"/>
      <c r="HS238" s="16"/>
      <c r="HT238" s="17"/>
      <c r="HU238" s="17"/>
      <c r="HV238" s="17"/>
      <c r="HW238" s="17"/>
      <c r="HX238" s="17"/>
      <c r="HY238" s="17"/>
      <c r="HZ238" s="17"/>
      <c r="IA238" s="17"/>
      <c r="IB238" s="17"/>
      <c r="IC238" s="18"/>
      <c r="IE238" s="14"/>
      <c r="IF238" s="15"/>
      <c r="IG238" s="16"/>
      <c r="IH238" s="16"/>
      <c r="II238" s="16"/>
      <c r="IJ238" s="17"/>
      <c r="IK238" s="17"/>
      <c r="IL238" s="17"/>
      <c r="IM238" s="17"/>
      <c r="IN238" s="17"/>
      <c r="IO238" s="17"/>
      <c r="IP238" s="17"/>
      <c r="IQ238" s="17"/>
      <c r="IR238" s="17"/>
      <c r="IS238" s="18"/>
      <c r="IU238" s="14"/>
      <c r="IV238" s="15"/>
      <c r="IW238" s="16"/>
      <c r="IX238" s="16"/>
      <c r="IY238" s="16"/>
      <c r="IZ238" s="17"/>
      <c r="JA238" s="17"/>
      <c r="JB238" s="17"/>
      <c r="JC238" s="17"/>
      <c r="JD238" s="17"/>
      <c r="JE238" s="17"/>
      <c r="JF238" s="17"/>
      <c r="JG238" s="17"/>
      <c r="JH238" s="17"/>
      <c r="JI238" s="18"/>
      <c r="JK238" s="14"/>
      <c r="JL238" s="15"/>
      <c r="JM238" s="16"/>
      <c r="JN238" s="16"/>
      <c r="JO238" s="16"/>
      <c r="JP238" s="17"/>
      <c r="JQ238" s="17"/>
      <c r="JR238" s="17"/>
      <c r="JS238" s="17"/>
      <c r="JT238" s="17"/>
      <c r="JU238" s="17"/>
      <c r="JV238" s="17"/>
      <c r="JW238" s="17"/>
      <c r="JX238" s="17"/>
      <c r="JY238" s="18"/>
      <c r="KA238" s="14"/>
      <c r="KB238" s="15"/>
      <c r="KC238" s="16"/>
      <c r="KD238" s="16"/>
      <c r="KE238" s="16"/>
      <c r="KF238" s="17"/>
      <c r="KG238" s="17"/>
      <c r="KH238" s="17"/>
      <c r="KI238" s="17"/>
      <c r="KJ238" s="17"/>
      <c r="KK238" s="17"/>
      <c r="KL238" s="17"/>
      <c r="KM238" s="17"/>
      <c r="KN238" s="17"/>
      <c r="KO238" s="18"/>
      <c r="KQ238" s="14"/>
      <c r="KR238" s="15"/>
      <c r="KS238" s="16"/>
      <c r="KT238" s="16"/>
      <c r="KU238" s="16"/>
      <c r="KV238" s="17"/>
      <c r="KW238" s="17"/>
      <c r="KX238" s="17"/>
      <c r="KY238" s="17"/>
      <c r="KZ238" s="17"/>
      <c r="LA238" s="17"/>
      <c r="LB238" s="17"/>
      <c r="LC238" s="17"/>
      <c r="LD238" s="17"/>
      <c r="LE238" s="18"/>
      <c r="LG238" s="14"/>
      <c r="LH238" s="15"/>
      <c r="LI238" s="16"/>
      <c r="LJ238" s="16"/>
      <c r="LK238" s="16"/>
      <c r="LL238" s="17"/>
      <c r="LM238" s="17"/>
      <c r="LN238" s="17"/>
      <c r="LO238" s="17"/>
      <c r="LP238" s="17"/>
      <c r="LQ238" s="17"/>
      <c r="LR238" s="17"/>
      <c r="LS238" s="17"/>
      <c r="LT238" s="17"/>
      <c r="LU238" s="18"/>
      <c r="LW238" s="14"/>
      <c r="LX238" s="15"/>
      <c r="LY238" s="16"/>
      <c r="LZ238" s="16"/>
      <c r="MA238" s="16"/>
      <c r="MB238" s="17"/>
      <c r="MC238" s="17"/>
      <c r="MD238" s="17"/>
      <c r="ME238" s="17"/>
      <c r="MF238" s="17"/>
      <c r="MG238" s="17"/>
      <c r="MH238" s="17"/>
      <c r="MI238" s="17"/>
      <c r="MJ238" s="17"/>
      <c r="MK238" s="18"/>
      <c r="MM238" s="14"/>
      <c r="MN238" s="15"/>
      <c r="MO238" s="16"/>
      <c r="MP238" s="16"/>
      <c r="MQ238" s="16"/>
      <c r="MR238" s="17"/>
      <c r="MS238" s="17"/>
      <c r="MT238" s="17"/>
      <c r="MU238" s="17"/>
      <c r="MV238" s="17"/>
      <c r="MW238" s="17"/>
      <c r="MX238" s="17"/>
      <c r="MY238" s="17"/>
      <c r="MZ238" s="17"/>
      <c r="NA238" s="18"/>
      <c r="NC238" s="14"/>
      <c r="ND238" s="15"/>
      <c r="NE238" s="16"/>
      <c r="NF238" s="16"/>
      <c r="NG238" s="16"/>
      <c r="NH238" s="17"/>
      <c r="NI238" s="17"/>
      <c r="NJ238" s="17"/>
      <c r="NK238" s="17"/>
      <c r="NL238" s="17"/>
      <c r="NM238" s="17"/>
      <c r="NN238" s="17"/>
      <c r="NO238" s="17"/>
      <c r="NP238" s="17"/>
      <c r="NQ238" s="18"/>
      <c r="NS238" s="14"/>
      <c r="NT238" s="15"/>
      <c r="NU238" s="16"/>
      <c r="NV238" s="16"/>
      <c r="NW238" s="16"/>
      <c r="NX238" s="17"/>
      <c r="NY238" s="17"/>
      <c r="NZ238" s="17"/>
      <c r="OA238" s="17"/>
      <c r="OB238" s="17"/>
      <c r="OC238" s="17"/>
      <c r="OD238" s="17"/>
      <c r="OE238" s="17"/>
      <c r="OF238" s="17"/>
      <c r="OG238" s="18"/>
      <c r="OI238" s="14"/>
      <c r="OJ238" s="15"/>
      <c r="OK238" s="16"/>
      <c r="OL238" s="16"/>
      <c r="OM238" s="16"/>
      <c r="ON238" s="17"/>
      <c r="OO238" s="17"/>
      <c r="OP238" s="17"/>
      <c r="OQ238" s="17"/>
      <c r="OR238" s="17"/>
      <c r="OS238" s="17"/>
      <c r="OT238" s="17"/>
      <c r="OU238" s="17"/>
      <c r="OV238" s="17"/>
      <c r="OW238" s="18"/>
      <c r="OY238" s="14"/>
      <c r="OZ238" s="15"/>
      <c r="PA238" s="16"/>
      <c r="PB238" s="16"/>
      <c r="PC238" s="16"/>
      <c r="PD238" s="17"/>
      <c r="PE238" s="17"/>
      <c r="PF238" s="17"/>
      <c r="PG238" s="17"/>
      <c r="PH238" s="17"/>
      <c r="PI238" s="17"/>
      <c r="PJ238" s="17"/>
      <c r="PK238" s="17"/>
      <c r="PL238" s="17"/>
      <c r="PM238" s="18"/>
      <c r="PO238" s="14"/>
      <c r="PP238" s="15"/>
      <c r="PQ238" s="16"/>
      <c r="PR238" s="16"/>
      <c r="PS238" s="16"/>
      <c r="PT238" s="17"/>
      <c r="PU238" s="17"/>
      <c r="PV238" s="17"/>
      <c r="PW238" s="17"/>
      <c r="PX238" s="17"/>
      <c r="PY238" s="17"/>
      <c r="PZ238" s="17"/>
      <c r="QA238" s="17"/>
      <c r="QB238" s="17"/>
      <c r="QC238" s="18"/>
      <c r="QE238" s="14"/>
      <c r="QF238" s="15"/>
      <c r="QG238" s="16"/>
      <c r="QH238" s="16"/>
      <c r="QI238" s="16"/>
      <c r="QJ238" s="17"/>
      <c r="QK238" s="17"/>
      <c r="QL238" s="17"/>
      <c r="QM238" s="17"/>
      <c r="QN238" s="17"/>
      <c r="QO238" s="17"/>
      <c r="QP238" s="17"/>
      <c r="QQ238" s="17"/>
      <c r="QR238" s="17"/>
      <c r="QS238" s="18"/>
      <c r="QU238" s="14"/>
      <c r="QV238" s="15"/>
      <c r="QW238" s="16"/>
      <c r="QX238" s="16"/>
      <c r="QY238" s="16"/>
      <c r="QZ238" s="17"/>
      <c r="RA238" s="17"/>
      <c r="RB238" s="17"/>
      <c r="RC238" s="17"/>
      <c r="RD238" s="17"/>
      <c r="RE238" s="17"/>
      <c r="RF238" s="17"/>
      <c r="RG238" s="17"/>
      <c r="RH238" s="17"/>
      <c r="RI238" s="18"/>
      <c r="RK238" s="14"/>
      <c r="RL238" s="15"/>
      <c r="RM238" s="16"/>
      <c r="RN238" s="16"/>
      <c r="RO238" s="16"/>
      <c r="RP238" s="17"/>
      <c r="RQ238" s="17"/>
      <c r="RR238" s="17"/>
      <c r="RS238" s="17"/>
      <c r="RT238" s="17"/>
      <c r="RU238" s="17"/>
      <c r="RV238" s="17"/>
      <c r="RW238" s="17"/>
      <c r="RX238" s="17"/>
      <c r="RY238" s="18"/>
      <c r="SA238" s="14"/>
      <c r="SB238" s="15"/>
      <c r="SC238" s="16"/>
      <c r="SD238" s="16"/>
      <c r="SE238" s="16"/>
      <c r="SF238" s="17"/>
      <c r="SG238" s="17"/>
      <c r="SH238" s="17"/>
      <c r="SI238" s="17"/>
      <c r="SJ238" s="17"/>
      <c r="SK238" s="17"/>
      <c r="SL238" s="17"/>
      <c r="SM238" s="17"/>
      <c r="SN238" s="17"/>
      <c r="SO238" s="18"/>
      <c r="SQ238" s="14"/>
      <c r="SR238" s="15"/>
      <c r="SS238" s="16"/>
      <c r="ST238" s="16"/>
      <c r="SU238" s="16"/>
      <c r="SV238" s="17"/>
      <c r="SW238" s="17"/>
      <c r="SX238" s="17"/>
      <c r="SY238" s="17"/>
      <c r="SZ238" s="17"/>
      <c r="TA238" s="17"/>
      <c r="TB238" s="17"/>
      <c r="TC238" s="17"/>
      <c r="TD238" s="17"/>
      <c r="TE238" s="18"/>
      <c r="TG238" s="14"/>
      <c r="TH238" s="15"/>
      <c r="TI238" s="16"/>
      <c r="TJ238" s="16"/>
      <c r="TK238" s="16"/>
      <c r="TL238" s="17"/>
      <c r="TM238" s="17"/>
      <c r="TN238" s="17"/>
      <c r="TO238" s="17"/>
      <c r="TP238" s="17"/>
      <c r="TQ238" s="17"/>
      <c r="TR238" s="17"/>
      <c r="TS238" s="17"/>
      <c r="TT238" s="17"/>
      <c r="TU238" s="18"/>
      <c r="TW238" s="14"/>
      <c r="TX238" s="15"/>
      <c r="TY238" s="16"/>
      <c r="TZ238" s="16"/>
      <c r="UA238" s="16"/>
      <c r="UB238" s="17"/>
      <c r="UC238" s="17"/>
      <c r="UD238" s="17"/>
      <c r="UE238" s="17"/>
      <c r="UF238" s="17"/>
      <c r="UG238" s="17"/>
      <c r="UH238" s="17"/>
      <c r="UI238" s="17"/>
      <c r="UJ238" s="17"/>
      <c r="UK238" s="18"/>
      <c r="UM238" s="14"/>
      <c r="UN238" s="15"/>
      <c r="UO238" s="16"/>
      <c r="UP238" s="16"/>
      <c r="UQ238" s="16"/>
      <c r="UR238" s="17"/>
      <c r="US238" s="17"/>
      <c r="UT238" s="17"/>
      <c r="UU238" s="17"/>
      <c r="UV238" s="17"/>
      <c r="UW238" s="17"/>
      <c r="UX238" s="17"/>
      <c r="UY238" s="17"/>
      <c r="UZ238" s="17"/>
      <c r="VA238" s="18"/>
      <c r="VC238" s="14"/>
      <c r="VD238" s="15"/>
      <c r="VE238" s="16"/>
      <c r="VF238" s="16"/>
      <c r="VG238" s="16"/>
      <c r="VH238" s="17"/>
      <c r="VI238" s="17"/>
      <c r="VJ238" s="17"/>
      <c r="VK238" s="17"/>
      <c r="VL238" s="17"/>
      <c r="VM238" s="17"/>
      <c r="VN238" s="17"/>
      <c r="VO238" s="17"/>
      <c r="VP238" s="17"/>
      <c r="VQ238" s="18"/>
      <c r="VS238" s="14"/>
      <c r="VT238" s="15"/>
      <c r="VU238" s="16"/>
      <c r="VV238" s="16"/>
      <c r="VW238" s="16"/>
      <c r="VX238" s="17"/>
      <c r="VY238" s="17"/>
      <c r="VZ238" s="17"/>
      <c r="WA238" s="17"/>
      <c r="WB238" s="17"/>
      <c r="WC238" s="17"/>
      <c r="WD238" s="17"/>
      <c r="WE238" s="17"/>
      <c r="WF238" s="17"/>
      <c r="WG238" s="18"/>
      <c r="WI238" s="14"/>
      <c r="WJ238" s="15"/>
      <c r="WK238" s="16"/>
      <c r="WL238" s="16"/>
      <c r="WM238" s="16"/>
      <c r="WN238" s="17"/>
      <c r="WO238" s="17"/>
      <c r="WP238" s="17"/>
      <c r="WQ238" s="17"/>
      <c r="WR238" s="17"/>
      <c r="WS238" s="17"/>
      <c r="WT238" s="17"/>
      <c r="WU238" s="17"/>
      <c r="WV238" s="17"/>
      <c r="WW238" s="18"/>
      <c r="WY238" s="14"/>
      <c r="WZ238" s="15"/>
      <c r="XA238" s="16"/>
      <c r="XB238" s="16"/>
      <c r="XC238" s="16"/>
      <c r="XD238" s="17"/>
      <c r="XE238" s="17"/>
      <c r="XF238" s="17"/>
      <c r="XG238" s="17"/>
      <c r="XH238" s="17"/>
      <c r="XI238" s="17"/>
      <c r="XJ238" s="17"/>
      <c r="XK238" s="17"/>
      <c r="XL238" s="17"/>
      <c r="XM238" s="18"/>
      <c r="XO238" s="14"/>
      <c r="XP238" s="15"/>
      <c r="XQ238" s="16"/>
      <c r="XR238" s="16"/>
      <c r="XS238" s="16"/>
      <c r="XT238" s="17"/>
      <c r="XU238" s="17"/>
      <c r="XV238" s="17"/>
      <c r="XW238" s="17"/>
      <c r="XX238" s="17"/>
      <c r="XY238" s="17"/>
      <c r="XZ238" s="17"/>
      <c r="YA238" s="17"/>
      <c r="YB238" s="17"/>
      <c r="YC238" s="18"/>
      <c r="YE238" s="14"/>
      <c r="YF238" s="15"/>
      <c r="YG238" s="16"/>
      <c r="YH238" s="16"/>
      <c r="YI238" s="16"/>
      <c r="YJ238" s="17"/>
      <c r="YK238" s="17"/>
      <c r="YL238" s="17"/>
      <c r="YM238" s="17"/>
      <c r="YN238" s="17"/>
      <c r="YO238" s="17"/>
      <c r="YP238" s="17"/>
      <c r="YQ238" s="17"/>
      <c r="YR238" s="17"/>
      <c r="YS238" s="18"/>
      <c r="YU238" s="14"/>
      <c r="YV238" s="15"/>
      <c r="YW238" s="16"/>
      <c r="YX238" s="16"/>
      <c r="YY238" s="16"/>
      <c r="YZ238" s="17"/>
      <c r="ZA238" s="17"/>
      <c r="ZB238" s="17"/>
      <c r="ZC238" s="17"/>
      <c r="ZD238" s="17"/>
      <c r="ZE238" s="17"/>
      <c r="ZF238" s="17"/>
      <c r="ZG238" s="17"/>
      <c r="ZH238" s="17"/>
      <c r="ZI238" s="18"/>
    </row>
    <row r="239" spans="1:685" ht="28.5" customHeight="1" x14ac:dyDescent="0.3">
      <c r="A239" s="12">
        <v>58</v>
      </c>
      <c r="B239" s="13" t="s">
        <v>127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7">
        <v>0</v>
      </c>
    </row>
    <row r="240" spans="1:685" ht="28.5" customHeight="1" x14ac:dyDescent="0.3">
      <c r="A240" s="3">
        <v>59</v>
      </c>
      <c r="B240" s="13" t="s">
        <v>53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7">
        <v>0</v>
      </c>
    </row>
    <row r="241" spans="1:15" ht="28.5" customHeight="1" x14ac:dyDescent="0.3">
      <c r="A241" s="12">
        <v>60</v>
      </c>
      <c r="B241" s="13" t="s">
        <v>128</v>
      </c>
      <c r="C241" s="8">
        <v>370.32842582106457</v>
      </c>
      <c r="D241" s="8">
        <v>547.5609034754907</v>
      </c>
      <c r="E241" s="8">
        <v>0</v>
      </c>
      <c r="F241" s="8">
        <v>0</v>
      </c>
      <c r="G241" s="8">
        <v>0</v>
      </c>
      <c r="H241" s="8">
        <v>132.50283125707816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7">
        <v>1050.3921605536334</v>
      </c>
    </row>
    <row r="242" spans="1:15" ht="28.5" customHeight="1" x14ac:dyDescent="0.3">
      <c r="A242" s="3">
        <v>61</v>
      </c>
      <c r="B242" s="13" t="s">
        <v>54</v>
      </c>
      <c r="C242" s="8">
        <v>2068.0256700641753</v>
      </c>
      <c r="D242" s="8">
        <v>5274.921203619986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7">
        <v>7342.9468736841609</v>
      </c>
    </row>
    <row r="243" spans="1:15" ht="28.5" customHeight="1" x14ac:dyDescent="0.3">
      <c r="A243" s="12">
        <v>62</v>
      </c>
      <c r="B243" s="13" t="s">
        <v>55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7">
        <v>0</v>
      </c>
    </row>
    <row r="244" spans="1:15" ht="28.5" customHeight="1" x14ac:dyDescent="0.3">
      <c r="A244" s="3">
        <v>63</v>
      </c>
      <c r="B244" s="13" t="s">
        <v>56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7">
        <v>0</v>
      </c>
    </row>
    <row r="245" spans="1:15" ht="34.5" customHeight="1" x14ac:dyDescent="0.3">
      <c r="A245" s="12">
        <v>64</v>
      </c>
      <c r="B245" s="13" t="s">
        <v>129</v>
      </c>
      <c r="C245" s="8">
        <v>0</v>
      </c>
      <c r="D245" s="8">
        <v>0</v>
      </c>
      <c r="E245" s="8">
        <v>946.74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7">
        <v>946.74</v>
      </c>
    </row>
    <row r="246" spans="1:15" ht="35.25" customHeight="1" x14ac:dyDescent="0.3">
      <c r="A246" s="3">
        <v>65</v>
      </c>
      <c r="B246" s="13" t="s">
        <v>165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7">
        <v>0</v>
      </c>
    </row>
    <row r="247" spans="1:15" ht="28.5" customHeight="1" x14ac:dyDescent="0.3">
      <c r="A247" s="12">
        <v>66</v>
      </c>
      <c r="B247" s="13" t="s">
        <v>130</v>
      </c>
      <c r="C247" s="8">
        <v>101.92525481313703</v>
      </c>
      <c r="D247" s="8">
        <v>114.07518822406057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7">
        <v>216.00044303719761</v>
      </c>
    </row>
    <row r="248" spans="1:15" ht="37.5" customHeight="1" x14ac:dyDescent="0.3">
      <c r="A248" s="3">
        <v>67</v>
      </c>
      <c r="B248" s="13" t="s">
        <v>176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7">
        <v>0</v>
      </c>
    </row>
    <row r="249" spans="1:15" ht="37.5" customHeight="1" x14ac:dyDescent="0.3">
      <c r="A249" s="12">
        <v>68</v>
      </c>
      <c r="B249" s="13" t="s">
        <v>184</v>
      </c>
      <c r="C249" s="8">
        <v>626.65156662891661</v>
      </c>
      <c r="D249" s="8">
        <v>1523.5375138368977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7">
        <v>2150.1890804658142</v>
      </c>
    </row>
    <row r="250" spans="1:15" ht="28.5" customHeight="1" x14ac:dyDescent="0.3">
      <c r="A250" s="3">
        <v>69</v>
      </c>
      <c r="B250" s="13" t="s">
        <v>155</v>
      </c>
      <c r="C250" s="8">
        <v>468.85617214043037</v>
      </c>
      <c r="D250" s="8">
        <v>619.80852268406238</v>
      </c>
      <c r="E250" s="8">
        <v>0</v>
      </c>
      <c r="F250" s="8">
        <v>0</v>
      </c>
      <c r="G250" s="8">
        <v>0</v>
      </c>
      <c r="H250" s="8">
        <v>713.47678369195921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7">
        <v>1802.141478516452</v>
      </c>
    </row>
    <row r="251" spans="1:15" ht="28.5" customHeight="1" x14ac:dyDescent="0.3">
      <c r="A251" s="12">
        <v>70</v>
      </c>
      <c r="B251" s="13" t="s">
        <v>177</v>
      </c>
      <c r="C251" s="8">
        <v>278.59569648924122</v>
      </c>
      <c r="D251" s="8">
        <v>202.80033462055212</v>
      </c>
      <c r="E251" s="8">
        <v>14.71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7">
        <v>496.10603110979332</v>
      </c>
    </row>
    <row r="252" spans="1:15" ht="28.5" customHeight="1" x14ac:dyDescent="0.3">
      <c r="A252" s="3">
        <v>71</v>
      </c>
      <c r="B252" s="13" t="s">
        <v>57</v>
      </c>
      <c r="C252" s="8">
        <v>108.7202718006795</v>
      </c>
      <c r="D252" s="8">
        <v>292.79298310842211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7">
        <v>401.51325490910159</v>
      </c>
    </row>
    <row r="253" spans="1:15" ht="28.5" customHeight="1" x14ac:dyDescent="0.3">
      <c r="A253" s="12">
        <v>72</v>
      </c>
      <c r="B253" s="13" t="s">
        <v>58</v>
      </c>
      <c r="C253" s="8">
        <v>0</v>
      </c>
      <c r="D253" s="8">
        <v>0</v>
      </c>
      <c r="E253" s="8">
        <v>494.09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7">
        <v>494.09</v>
      </c>
    </row>
    <row r="254" spans="1:15" ht="28.5" customHeight="1" x14ac:dyDescent="0.3">
      <c r="A254" s="3">
        <v>73</v>
      </c>
      <c r="B254" s="13" t="s">
        <v>59</v>
      </c>
      <c r="C254" s="8">
        <v>234.42808607021519</v>
      </c>
      <c r="D254" s="8">
        <v>468.13077241577446</v>
      </c>
      <c r="E254" s="8">
        <v>20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7">
        <v>722.55885848598962</v>
      </c>
    </row>
    <row r="255" spans="1:15" ht="28.5" customHeight="1" x14ac:dyDescent="0.3">
      <c r="A255" s="12">
        <v>74</v>
      </c>
      <c r="B255" s="13" t="s">
        <v>60</v>
      </c>
      <c r="C255" s="8">
        <v>146.09286523216309</v>
      </c>
      <c r="D255" s="8">
        <v>301.24299705094512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7">
        <v>447.33586228310821</v>
      </c>
    </row>
    <row r="256" spans="1:15" ht="33.75" customHeight="1" x14ac:dyDescent="0.3">
      <c r="A256" s="3">
        <v>75</v>
      </c>
      <c r="B256" s="13" t="s">
        <v>61</v>
      </c>
      <c r="C256" s="8">
        <v>205.3605134012835</v>
      </c>
      <c r="D256" s="8">
        <v>463.06076405026067</v>
      </c>
      <c r="E256" s="8">
        <v>131.33000000000001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7">
        <v>799.75127745154418</v>
      </c>
    </row>
    <row r="257" spans="1:15" ht="28.5" customHeight="1" x14ac:dyDescent="0.3">
      <c r="A257" s="12">
        <v>76</v>
      </c>
      <c r="B257" s="13" t="s">
        <v>131</v>
      </c>
      <c r="C257" s="8">
        <v>329.55832389580974</v>
      </c>
      <c r="D257" s="8">
        <v>384.05313368767054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7">
        <v>713.61145758348027</v>
      </c>
    </row>
    <row r="258" spans="1:15" ht="28.5" customHeight="1" x14ac:dyDescent="0.3">
      <c r="A258" s="3">
        <v>77</v>
      </c>
      <c r="B258" s="13" t="s">
        <v>62</v>
      </c>
      <c r="C258" s="8">
        <v>0</v>
      </c>
      <c r="D258" s="8">
        <v>0</v>
      </c>
      <c r="E258" s="8">
        <v>271.8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7">
        <v>271.8</v>
      </c>
    </row>
    <row r="259" spans="1:15" ht="28.5" customHeight="1" x14ac:dyDescent="0.3">
      <c r="A259" s="12">
        <v>78</v>
      </c>
      <c r="B259" s="13" t="s">
        <v>63</v>
      </c>
      <c r="C259" s="8">
        <v>451.86862967157418</v>
      </c>
      <c r="D259" s="8">
        <v>505.73333446000186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7">
        <v>957.6019641315761</v>
      </c>
    </row>
    <row r="260" spans="1:15" ht="28.5" customHeight="1" x14ac:dyDescent="0.3">
      <c r="A260" s="3">
        <v>79</v>
      </c>
      <c r="B260" s="13" t="s">
        <v>64</v>
      </c>
      <c r="C260" s="8">
        <v>0</v>
      </c>
      <c r="D260" s="8">
        <v>0</v>
      </c>
      <c r="E260" s="8">
        <v>414.34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7">
        <v>414.34</v>
      </c>
    </row>
    <row r="261" spans="1:15" ht="28.5" customHeight="1" x14ac:dyDescent="0.3">
      <c r="A261" s="12">
        <v>80</v>
      </c>
      <c r="B261" s="13" t="s">
        <v>65</v>
      </c>
      <c r="C261" s="8">
        <v>0</v>
      </c>
      <c r="D261" s="8">
        <v>0</v>
      </c>
      <c r="E261" s="8">
        <v>249.02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7">
        <v>249.02</v>
      </c>
    </row>
    <row r="262" spans="1:15" ht="28.5" customHeight="1" x14ac:dyDescent="0.3">
      <c r="A262" s="3">
        <v>81</v>
      </c>
      <c r="B262" s="13" t="s">
        <v>132</v>
      </c>
      <c r="C262" s="8">
        <v>0</v>
      </c>
      <c r="D262" s="8">
        <v>0</v>
      </c>
      <c r="E262" s="8">
        <v>478.26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7">
        <v>478.26</v>
      </c>
    </row>
    <row r="263" spans="1:15" ht="28.5" customHeight="1" x14ac:dyDescent="0.3">
      <c r="A263" s="12">
        <v>82</v>
      </c>
      <c r="B263" s="13" t="s">
        <v>66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7">
        <v>0</v>
      </c>
    </row>
    <row r="264" spans="1:15" ht="35.25" customHeight="1" x14ac:dyDescent="0.3">
      <c r="A264" s="3">
        <v>83</v>
      </c>
      <c r="B264" s="13" t="s">
        <v>133</v>
      </c>
      <c r="C264" s="8">
        <v>231.03057757644393</v>
      </c>
      <c r="D264" s="8">
        <v>175.76029000447849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7">
        <v>406.7908675809224</v>
      </c>
    </row>
    <row r="265" spans="1:15" ht="28.5" customHeight="1" x14ac:dyDescent="0.3">
      <c r="A265" s="12">
        <v>84</v>
      </c>
      <c r="B265" s="13" t="s">
        <v>67</v>
      </c>
      <c r="C265" s="8">
        <v>0</v>
      </c>
      <c r="D265" s="8">
        <v>0</v>
      </c>
      <c r="E265" s="8">
        <v>526.97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7">
        <v>526.97</v>
      </c>
    </row>
    <row r="266" spans="1:15" ht="28.5" customHeight="1" x14ac:dyDescent="0.3">
      <c r="A266" s="3">
        <v>85</v>
      </c>
      <c r="B266" s="13" t="s">
        <v>68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7">
        <v>0</v>
      </c>
    </row>
    <row r="267" spans="1:15" ht="28.5" customHeight="1" x14ac:dyDescent="0.3">
      <c r="A267" s="12">
        <v>86</v>
      </c>
      <c r="B267" s="13" t="s">
        <v>69</v>
      </c>
      <c r="C267" s="8">
        <v>391.84597961494904</v>
      </c>
      <c r="D267" s="8">
        <v>471.51077799278369</v>
      </c>
      <c r="E267" s="8">
        <v>459.36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7">
        <v>1322.7167576077327</v>
      </c>
    </row>
    <row r="268" spans="1:15" ht="28.5" customHeight="1" x14ac:dyDescent="0.3">
      <c r="A268" s="3">
        <v>87</v>
      </c>
      <c r="B268" s="13" t="s">
        <v>70</v>
      </c>
      <c r="C268" s="8">
        <v>0</v>
      </c>
      <c r="D268" s="8">
        <v>0</v>
      </c>
      <c r="E268" s="8">
        <v>1712.74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7">
        <v>1712.74</v>
      </c>
    </row>
    <row r="269" spans="1:15" ht="28.5" customHeight="1" x14ac:dyDescent="0.3">
      <c r="A269" s="12">
        <v>88</v>
      </c>
      <c r="B269" s="13" t="s">
        <v>134</v>
      </c>
      <c r="C269" s="8">
        <v>0</v>
      </c>
      <c r="D269" s="8">
        <v>0</v>
      </c>
      <c r="E269" s="8">
        <v>305.74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7">
        <v>305.74</v>
      </c>
    </row>
    <row r="270" spans="1:15" ht="28.5" customHeight="1" x14ac:dyDescent="0.3">
      <c r="A270" s="3">
        <v>89</v>
      </c>
      <c r="B270" s="13" t="s">
        <v>135</v>
      </c>
      <c r="C270" s="8">
        <v>392.9784824462061</v>
      </c>
      <c r="D270" s="8">
        <v>485.4533009979466</v>
      </c>
      <c r="E270" s="8">
        <v>347.94</v>
      </c>
      <c r="F270" s="8">
        <v>0</v>
      </c>
      <c r="G270" s="8">
        <v>0</v>
      </c>
      <c r="H270" s="8">
        <v>30.577576443941108</v>
      </c>
      <c r="I270" s="8">
        <v>0</v>
      </c>
      <c r="J270" s="8">
        <v>136.89022586887268</v>
      </c>
      <c r="K270" s="8">
        <v>0</v>
      </c>
      <c r="L270" s="8">
        <v>0</v>
      </c>
      <c r="M270" s="8">
        <v>0</v>
      </c>
      <c r="N270" s="8">
        <v>0</v>
      </c>
      <c r="O270" s="7">
        <v>1393.8395857569665</v>
      </c>
    </row>
    <row r="271" spans="1:15" ht="28.5" customHeight="1" x14ac:dyDescent="0.3">
      <c r="A271" s="12">
        <v>90</v>
      </c>
      <c r="B271" s="13" t="s">
        <v>136</v>
      </c>
      <c r="C271" s="8">
        <v>113.25028312570781</v>
      </c>
      <c r="D271" s="8">
        <v>42.250069712615023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7">
        <v>155.50035283832284</v>
      </c>
    </row>
    <row r="272" spans="1:15" ht="36.75" customHeight="1" x14ac:dyDescent="0.3">
      <c r="A272" s="3">
        <v>91</v>
      </c>
      <c r="B272" s="13" t="s">
        <v>161</v>
      </c>
      <c r="C272" s="8">
        <v>91.732729331823336</v>
      </c>
      <c r="D272" s="8">
        <v>91.260150579248446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7">
        <v>182.99287991107178</v>
      </c>
    </row>
    <row r="273" spans="1:701" ht="28.5" customHeight="1" x14ac:dyDescent="0.3">
      <c r="A273" s="12">
        <v>92</v>
      </c>
      <c r="B273" s="13" t="s">
        <v>71</v>
      </c>
      <c r="C273" s="8">
        <v>0</v>
      </c>
      <c r="D273" s="8">
        <v>0</v>
      </c>
      <c r="E273" s="8">
        <v>601.30999999999995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7">
        <v>601.30999999999995</v>
      </c>
    </row>
    <row r="274" spans="1:701" ht="28.5" customHeight="1" x14ac:dyDescent="0.3">
      <c r="A274" s="3">
        <v>93</v>
      </c>
      <c r="B274" s="13" t="s">
        <v>137</v>
      </c>
      <c r="C274" s="8">
        <v>0</v>
      </c>
      <c r="D274" s="8">
        <v>0</v>
      </c>
      <c r="E274" s="8">
        <v>1157.48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7">
        <v>1157.48</v>
      </c>
    </row>
    <row r="275" spans="1:701" ht="28.5" customHeight="1" x14ac:dyDescent="0.3">
      <c r="A275" s="12">
        <v>94</v>
      </c>
      <c r="B275" s="13" t="s">
        <v>72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7">
        <v>0</v>
      </c>
    </row>
    <row r="276" spans="1:701" ht="28.5" customHeight="1" x14ac:dyDescent="0.3">
      <c r="A276" s="3">
        <v>95</v>
      </c>
      <c r="B276" s="13" t="s">
        <v>156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7">
        <v>0</v>
      </c>
    </row>
    <row r="277" spans="1:701" ht="28.5" customHeight="1" x14ac:dyDescent="0.3">
      <c r="A277" s="12">
        <v>96</v>
      </c>
      <c r="B277" s="13" t="s">
        <v>162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7">
        <v>0</v>
      </c>
    </row>
    <row r="278" spans="1:701" ht="28.5" customHeight="1" x14ac:dyDescent="0.3">
      <c r="A278" s="3">
        <v>97</v>
      </c>
      <c r="B278" s="13" t="s">
        <v>73</v>
      </c>
      <c r="C278" s="8">
        <v>874.29218573046433</v>
      </c>
      <c r="D278" s="8">
        <v>1495.6524678265719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7">
        <v>2369.944653557036</v>
      </c>
    </row>
    <row r="279" spans="1:701" ht="28.5" customHeight="1" x14ac:dyDescent="0.3">
      <c r="A279" s="12">
        <v>98</v>
      </c>
      <c r="B279" s="13" t="s">
        <v>138</v>
      </c>
      <c r="C279" s="8">
        <v>808.60702151755379</v>
      </c>
      <c r="D279" s="8">
        <v>749.09373600466438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7">
        <v>1557.7007575222183</v>
      </c>
    </row>
    <row r="280" spans="1:701" ht="28.5" customHeight="1" x14ac:dyDescent="0.3">
      <c r="A280" s="3">
        <v>99</v>
      </c>
      <c r="B280" s="13" t="s">
        <v>74</v>
      </c>
      <c r="C280" s="8">
        <v>0</v>
      </c>
      <c r="D280" s="8">
        <v>0</v>
      </c>
      <c r="E280" s="8">
        <v>288.63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7">
        <v>288.63</v>
      </c>
    </row>
    <row r="281" spans="1:701" ht="28.5" customHeight="1" x14ac:dyDescent="0.3">
      <c r="A281" s="12">
        <v>100</v>
      </c>
      <c r="B281" s="13" t="s">
        <v>121</v>
      </c>
      <c r="C281" s="8">
        <v>1223.1030577576444</v>
      </c>
      <c r="D281" s="8">
        <v>638.82105405473919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7">
        <v>1861.9241118123837</v>
      </c>
    </row>
    <row r="282" spans="1:701" s="19" customFormat="1" ht="23.25" customHeight="1" x14ac:dyDescent="0.3">
      <c r="A282" s="3">
        <v>101</v>
      </c>
      <c r="B282" s="13" t="s">
        <v>75</v>
      </c>
      <c r="C282" s="8">
        <v>0</v>
      </c>
      <c r="D282" s="8">
        <v>0</v>
      </c>
      <c r="E282" s="8">
        <v>23.96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7">
        <v>23.96</v>
      </c>
      <c r="P282" s="15"/>
      <c r="Q282" s="16"/>
      <c r="R282" s="16"/>
      <c r="S282" s="16"/>
      <c r="T282" s="17"/>
      <c r="U282" s="17"/>
      <c r="V282" s="17"/>
      <c r="W282" s="17"/>
      <c r="X282" s="17"/>
      <c r="Y282" s="17"/>
      <c r="Z282" s="17"/>
      <c r="AA282" s="17"/>
      <c r="AB282" s="17"/>
      <c r="AC282" s="18"/>
      <c r="AD282" s="18"/>
      <c r="AE282" s="14"/>
      <c r="AF282" s="15"/>
      <c r="AG282" s="16"/>
      <c r="AH282" s="16"/>
      <c r="AI282" s="16"/>
      <c r="AJ282" s="17"/>
      <c r="AK282" s="17"/>
      <c r="AL282" s="17"/>
      <c r="AM282" s="17"/>
      <c r="AN282" s="17"/>
      <c r="AO282" s="17"/>
      <c r="AP282" s="17"/>
      <c r="AQ282" s="17"/>
      <c r="AR282" s="17"/>
      <c r="AS282" s="18"/>
      <c r="AU282" s="14"/>
      <c r="AV282" s="15"/>
      <c r="AW282" s="16"/>
      <c r="AX282" s="16"/>
      <c r="AY282" s="16"/>
      <c r="AZ282" s="17"/>
      <c r="BA282" s="17"/>
      <c r="BB282" s="17"/>
      <c r="BC282" s="17"/>
      <c r="BD282" s="17"/>
      <c r="BE282" s="17"/>
      <c r="BF282" s="17"/>
      <c r="BG282" s="17"/>
      <c r="BH282" s="17"/>
      <c r="BI282" s="18"/>
      <c r="BK282" s="14"/>
      <c r="BL282" s="15"/>
      <c r="BM282" s="16"/>
      <c r="BN282" s="16"/>
      <c r="BO282" s="16"/>
      <c r="BP282" s="17"/>
      <c r="BQ282" s="17"/>
      <c r="BR282" s="17"/>
      <c r="BS282" s="17"/>
      <c r="BT282" s="17"/>
      <c r="BU282" s="17"/>
      <c r="BV282" s="17"/>
      <c r="BW282" s="17"/>
      <c r="BX282" s="17"/>
      <c r="BY282" s="18"/>
      <c r="CA282" s="14"/>
      <c r="CB282" s="15"/>
      <c r="CC282" s="16"/>
      <c r="CD282" s="16"/>
      <c r="CE282" s="16"/>
      <c r="CF282" s="17"/>
      <c r="CG282" s="17"/>
      <c r="CH282" s="17"/>
      <c r="CI282" s="17"/>
      <c r="CJ282" s="17"/>
      <c r="CK282" s="17"/>
      <c r="CL282" s="17"/>
      <c r="CM282" s="17"/>
      <c r="CN282" s="17"/>
      <c r="CO282" s="18"/>
      <c r="CQ282" s="14"/>
      <c r="CR282" s="15"/>
      <c r="CS282" s="16"/>
      <c r="CT282" s="16"/>
      <c r="CU282" s="16"/>
      <c r="CV282" s="17"/>
      <c r="CW282" s="17"/>
      <c r="CX282" s="17"/>
      <c r="CY282" s="17"/>
      <c r="CZ282" s="17"/>
      <c r="DA282" s="17"/>
      <c r="DB282" s="17"/>
      <c r="DC282" s="17"/>
      <c r="DD282" s="17"/>
      <c r="DE282" s="18"/>
      <c r="DG282" s="14"/>
      <c r="DH282" s="15"/>
      <c r="DI282" s="16"/>
      <c r="DJ282" s="16"/>
      <c r="DK282" s="16"/>
      <c r="DL282" s="17"/>
      <c r="DM282" s="17"/>
      <c r="DN282" s="17"/>
      <c r="DO282" s="17"/>
      <c r="DP282" s="17"/>
      <c r="DQ282" s="17"/>
      <c r="DR282" s="17"/>
      <c r="DS282" s="17"/>
      <c r="DT282" s="17"/>
      <c r="DU282" s="18"/>
      <c r="DW282" s="14"/>
      <c r="DX282" s="15"/>
      <c r="DY282" s="16"/>
      <c r="DZ282" s="16"/>
      <c r="EA282" s="16"/>
      <c r="EB282" s="17"/>
      <c r="EC282" s="17"/>
      <c r="ED282" s="17"/>
      <c r="EE282" s="17"/>
      <c r="EF282" s="17"/>
      <c r="EG282" s="17"/>
      <c r="EH282" s="17"/>
      <c r="EI282" s="17"/>
      <c r="EJ282" s="17"/>
      <c r="EK282" s="18"/>
      <c r="EM282" s="14"/>
      <c r="EN282" s="15"/>
      <c r="EO282" s="16"/>
      <c r="EP282" s="16"/>
      <c r="EQ282" s="16"/>
      <c r="ER282" s="17"/>
      <c r="ES282" s="17"/>
      <c r="ET282" s="17"/>
      <c r="EU282" s="17"/>
      <c r="EV282" s="17"/>
      <c r="EW282" s="17"/>
      <c r="EX282" s="17"/>
      <c r="EY282" s="17"/>
      <c r="EZ282" s="17"/>
      <c r="FA282" s="18"/>
      <c r="FC282" s="14"/>
      <c r="FD282" s="15"/>
      <c r="FE282" s="16"/>
      <c r="FF282" s="16"/>
      <c r="FG282" s="16"/>
      <c r="FH282" s="17"/>
      <c r="FI282" s="17"/>
      <c r="FJ282" s="17"/>
      <c r="FK282" s="17"/>
      <c r="FL282" s="17"/>
      <c r="FM282" s="17"/>
      <c r="FN282" s="17"/>
      <c r="FO282" s="17"/>
      <c r="FP282" s="17"/>
      <c r="FQ282" s="18"/>
      <c r="FS282" s="14"/>
      <c r="FT282" s="15"/>
      <c r="FU282" s="16"/>
      <c r="FV282" s="16"/>
      <c r="FW282" s="16"/>
      <c r="FX282" s="17"/>
      <c r="FY282" s="17"/>
      <c r="FZ282" s="17"/>
      <c r="GA282" s="17"/>
      <c r="GB282" s="17"/>
      <c r="GC282" s="17"/>
      <c r="GD282" s="17"/>
      <c r="GE282" s="17"/>
      <c r="GF282" s="17"/>
      <c r="GG282" s="18"/>
      <c r="GI282" s="14"/>
      <c r="GJ282" s="15"/>
      <c r="GK282" s="16"/>
      <c r="GL282" s="16"/>
      <c r="GM282" s="16"/>
      <c r="GN282" s="17"/>
      <c r="GO282" s="17"/>
      <c r="GP282" s="17"/>
      <c r="GQ282" s="17"/>
      <c r="GR282" s="17"/>
      <c r="GS282" s="17"/>
      <c r="GT282" s="17"/>
      <c r="GU282" s="17"/>
      <c r="GV282" s="17"/>
      <c r="GW282" s="18"/>
      <c r="GY282" s="14"/>
      <c r="GZ282" s="15"/>
      <c r="HA282" s="16"/>
      <c r="HB282" s="16"/>
      <c r="HC282" s="16"/>
      <c r="HD282" s="17"/>
      <c r="HE282" s="17"/>
      <c r="HF282" s="17"/>
      <c r="HG282" s="17"/>
      <c r="HH282" s="17"/>
      <c r="HI282" s="17"/>
      <c r="HJ282" s="17"/>
      <c r="HK282" s="17"/>
      <c r="HL282" s="17"/>
      <c r="HM282" s="18"/>
      <c r="HO282" s="14"/>
      <c r="HP282" s="15"/>
      <c r="HQ282" s="16"/>
      <c r="HR282" s="16"/>
      <c r="HS282" s="16"/>
      <c r="HT282" s="17"/>
      <c r="HU282" s="17"/>
      <c r="HV282" s="17"/>
      <c r="HW282" s="17"/>
      <c r="HX282" s="17"/>
      <c r="HY282" s="17"/>
      <c r="HZ282" s="17"/>
      <c r="IA282" s="17"/>
      <c r="IB282" s="17"/>
      <c r="IC282" s="18"/>
      <c r="IE282" s="14"/>
      <c r="IF282" s="15"/>
      <c r="IG282" s="16"/>
      <c r="IH282" s="16"/>
      <c r="II282" s="16"/>
      <c r="IJ282" s="17"/>
      <c r="IK282" s="17"/>
      <c r="IL282" s="17"/>
      <c r="IM282" s="17"/>
      <c r="IN282" s="17"/>
      <c r="IO282" s="17"/>
      <c r="IP282" s="17"/>
      <c r="IQ282" s="17"/>
      <c r="IR282" s="17"/>
      <c r="IS282" s="18"/>
      <c r="IU282" s="14"/>
      <c r="IV282" s="15"/>
      <c r="IW282" s="16"/>
      <c r="IX282" s="16"/>
      <c r="IY282" s="16"/>
      <c r="IZ282" s="17"/>
      <c r="JA282" s="17"/>
      <c r="JB282" s="17"/>
      <c r="JC282" s="17"/>
      <c r="JD282" s="17"/>
      <c r="JE282" s="17"/>
      <c r="JF282" s="17"/>
      <c r="JG282" s="17"/>
      <c r="JH282" s="17"/>
      <c r="JI282" s="18"/>
      <c r="JK282" s="14"/>
      <c r="JL282" s="15"/>
      <c r="JM282" s="16"/>
      <c r="JN282" s="16"/>
      <c r="JO282" s="16"/>
      <c r="JP282" s="17"/>
      <c r="JQ282" s="17"/>
      <c r="JR282" s="17"/>
      <c r="JS282" s="17"/>
      <c r="JT282" s="17"/>
      <c r="JU282" s="17"/>
      <c r="JV282" s="17"/>
      <c r="JW282" s="17"/>
      <c r="JX282" s="17"/>
      <c r="JY282" s="18"/>
      <c r="KA282" s="14"/>
      <c r="KB282" s="15"/>
      <c r="KC282" s="16"/>
      <c r="KD282" s="16"/>
      <c r="KE282" s="16"/>
      <c r="KF282" s="17"/>
      <c r="KG282" s="17"/>
      <c r="KH282" s="17"/>
      <c r="KI282" s="17"/>
      <c r="KJ282" s="17"/>
      <c r="KK282" s="17"/>
      <c r="KL282" s="17"/>
      <c r="KM282" s="17"/>
      <c r="KN282" s="17"/>
      <c r="KO282" s="18"/>
      <c r="KQ282" s="14"/>
      <c r="KR282" s="15"/>
      <c r="KS282" s="16"/>
      <c r="KT282" s="16"/>
      <c r="KU282" s="16"/>
      <c r="KV282" s="17"/>
      <c r="KW282" s="17"/>
      <c r="KX282" s="17"/>
      <c r="KY282" s="17"/>
      <c r="KZ282" s="17"/>
      <c r="LA282" s="17"/>
      <c r="LB282" s="17"/>
      <c r="LC282" s="17"/>
      <c r="LD282" s="17"/>
      <c r="LE282" s="18"/>
      <c r="LG282" s="14"/>
      <c r="LH282" s="15"/>
      <c r="LI282" s="16"/>
      <c r="LJ282" s="16"/>
      <c r="LK282" s="16"/>
      <c r="LL282" s="17"/>
      <c r="LM282" s="17"/>
      <c r="LN282" s="17"/>
      <c r="LO282" s="17"/>
      <c r="LP282" s="17"/>
      <c r="LQ282" s="17"/>
      <c r="LR282" s="17"/>
      <c r="LS282" s="17"/>
      <c r="LT282" s="17"/>
      <c r="LU282" s="18"/>
      <c r="LW282" s="14"/>
      <c r="LX282" s="15"/>
      <c r="LY282" s="16"/>
      <c r="LZ282" s="16"/>
      <c r="MA282" s="16"/>
      <c r="MB282" s="17"/>
      <c r="MC282" s="17"/>
      <c r="MD282" s="17"/>
      <c r="ME282" s="17"/>
      <c r="MF282" s="17"/>
      <c r="MG282" s="17"/>
      <c r="MH282" s="17"/>
      <c r="MI282" s="17"/>
      <c r="MJ282" s="17"/>
      <c r="MK282" s="18"/>
      <c r="MM282" s="14"/>
      <c r="MN282" s="15"/>
      <c r="MO282" s="16"/>
      <c r="MP282" s="16"/>
      <c r="MQ282" s="16"/>
      <c r="MR282" s="17"/>
      <c r="MS282" s="17"/>
      <c r="MT282" s="17"/>
      <c r="MU282" s="17"/>
      <c r="MV282" s="17"/>
      <c r="MW282" s="17"/>
      <c r="MX282" s="17"/>
      <c r="MY282" s="17"/>
      <c r="MZ282" s="17"/>
      <c r="NA282" s="18"/>
      <c r="NC282" s="14"/>
      <c r="ND282" s="15"/>
      <c r="NE282" s="16"/>
      <c r="NF282" s="16"/>
      <c r="NG282" s="16"/>
      <c r="NH282" s="17"/>
      <c r="NI282" s="17"/>
      <c r="NJ282" s="17"/>
      <c r="NK282" s="17"/>
      <c r="NL282" s="17"/>
      <c r="NM282" s="17"/>
      <c r="NN282" s="17"/>
      <c r="NO282" s="17"/>
      <c r="NP282" s="17"/>
      <c r="NQ282" s="18"/>
      <c r="NS282" s="14"/>
      <c r="NT282" s="15"/>
      <c r="NU282" s="16"/>
      <c r="NV282" s="16"/>
      <c r="NW282" s="16"/>
      <c r="NX282" s="17"/>
      <c r="NY282" s="17"/>
      <c r="NZ282" s="17"/>
      <c r="OA282" s="17"/>
      <c r="OB282" s="17"/>
      <c r="OC282" s="17"/>
      <c r="OD282" s="17"/>
      <c r="OE282" s="17"/>
      <c r="OF282" s="17"/>
      <c r="OG282" s="18"/>
      <c r="OI282" s="14"/>
      <c r="OJ282" s="15"/>
      <c r="OK282" s="16"/>
      <c r="OL282" s="16"/>
      <c r="OM282" s="16"/>
      <c r="ON282" s="17"/>
      <c r="OO282" s="17"/>
      <c r="OP282" s="17"/>
      <c r="OQ282" s="17"/>
      <c r="OR282" s="17"/>
      <c r="OS282" s="17"/>
      <c r="OT282" s="17"/>
      <c r="OU282" s="17"/>
      <c r="OV282" s="17"/>
      <c r="OW282" s="18"/>
      <c r="OY282" s="14"/>
      <c r="OZ282" s="15"/>
      <c r="PA282" s="16"/>
      <c r="PB282" s="16"/>
      <c r="PC282" s="16"/>
      <c r="PD282" s="17"/>
      <c r="PE282" s="17"/>
      <c r="PF282" s="17"/>
      <c r="PG282" s="17"/>
      <c r="PH282" s="17"/>
      <c r="PI282" s="17"/>
      <c r="PJ282" s="17"/>
      <c r="PK282" s="17"/>
      <c r="PL282" s="17"/>
      <c r="PM282" s="18"/>
      <c r="PO282" s="14"/>
      <c r="PP282" s="15"/>
      <c r="PQ282" s="16"/>
      <c r="PR282" s="16"/>
      <c r="PS282" s="16"/>
      <c r="PT282" s="17"/>
      <c r="PU282" s="17"/>
      <c r="PV282" s="17"/>
      <c r="PW282" s="17"/>
      <c r="PX282" s="17"/>
      <c r="PY282" s="17"/>
      <c r="PZ282" s="17"/>
      <c r="QA282" s="17"/>
      <c r="QB282" s="17"/>
      <c r="QC282" s="18"/>
      <c r="QE282" s="14"/>
      <c r="QF282" s="15"/>
      <c r="QG282" s="16"/>
      <c r="QH282" s="16"/>
      <c r="QI282" s="16"/>
      <c r="QJ282" s="17"/>
      <c r="QK282" s="17"/>
      <c r="QL282" s="17"/>
      <c r="QM282" s="17"/>
      <c r="QN282" s="17"/>
      <c r="QO282" s="17"/>
      <c r="QP282" s="17"/>
      <c r="QQ282" s="17"/>
      <c r="QR282" s="17"/>
      <c r="QS282" s="18"/>
      <c r="QU282" s="14"/>
      <c r="QV282" s="15"/>
      <c r="QW282" s="16"/>
      <c r="QX282" s="16"/>
      <c r="QY282" s="16"/>
      <c r="QZ282" s="17"/>
      <c r="RA282" s="17"/>
      <c r="RB282" s="17"/>
      <c r="RC282" s="17"/>
      <c r="RD282" s="17"/>
      <c r="RE282" s="17"/>
      <c r="RF282" s="17"/>
      <c r="RG282" s="17"/>
      <c r="RH282" s="17"/>
      <c r="RI282" s="18"/>
      <c r="RK282" s="14"/>
      <c r="RL282" s="15"/>
      <c r="RM282" s="16"/>
      <c r="RN282" s="16"/>
      <c r="RO282" s="16"/>
      <c r="RP282" s="17"/>
      <c r="RQ282" s="17"/>
      <c r="RR282" s="17"/>
      <c r="RS282" s="17"/>
      <c r="RT282" s="17"/>
      <c r="RU282" s="17"/>
      <c r="RV282" s="17"/>
      <c r="RW282" s="17"/>
      <c r="RX282" s="17"/>
      <c r="RY282" s="18"/>
      <c r="SA282" s="14"/>
      <c r="SB282" s="15"/>
      <c r="SC282" s="16"/>
      <c r="SD282" s="16"/>
      <c r="SE282" s="16"/>
      <c r="SF282" s="17"/>
      <c r="SG282" s="17"/>
      <c r="SH282" s="17"/>
      <c r="SI282" s="17"/>
      <c r="SJ282" s="17"/>
      <c r="SK282" s="17"/>
      <c r="SL282" s="17"/>
      <c r="SM282" s="17"/>
      <c r="SN282" s="17"/>
      <c r="SO282" s="18"/>
      <c r="SQ282" s="14"/>
      <c r="SR282" s="15"/>
      <c r="SS282" s="16"/>
      <c r="ST282" s="16"/>
      <c r="SU282" s="16"/>
      <c r="SV282" s="17"/>
      <c r="SW282" s="17"/>
      <c r="SX282" s="17"/>
      <c r="SY282" s="17"/>
      <c r="SZ282" s="17"/>
      <c r="TA282" s="17"/>
      <c r="TB282" s="17"/>
      <c r="TC282" s="17"/>
      <c r="TD282" s="17"/>
      <c r="TE282" s="18"/>
      <c r="TG282" s="14"/>
      <c r="TH282" s="15"/>
      <c r="TI282" s="16"/>
      <c r="TJ282" s="16"/>
      <c r="TK282" s="16"/>
      <c r="TL282" s="17"/>
      <c r="TM282" s="17"/>
      <c r="TN282" s="17"/>
      <c r="TO282" s="17"/>
      <c r="TP282" s="17"/>
      <c r="TQ282" s="17"/>
      <c r="TR282" s="17"/>
      <c r="TS282" s="17"/>
      <c r="TT282" s="17"/>
      <c r="TU282" s="18"/>
      <c r="TW282" s="14"/>
      <c r="TX282" s="15"/>
      <c r="TY282" s="16"/>
      <c r="TZ282" s="16"/>
      <c r="UA282" s="16"/>
      <c r="UB282" s="17"/>
      <c r="UC282" s="17"/>
      <c r="UD282" s="17"/>
      <c r="UE282" s="17"/>
      <c r="UF282" s="17"/>
      <c r="UG282" s="17"/>
      <c r="UH282" s="17"/>
      <c r="UI282" s="17"/>
      <c r="UJ282" s="17"/>
      <c r="UK282" s="18"/>
      <c r="UM282" s="14"/>
      <c r="UN282" s="15"/>
      <c r="UO282" s="16"/>
      <c r="UP282" s="16"/>
      <c r="UQ282" s="16"/>
      <c r="UR282" s="17"/>
      <c r="US282" s="17"/>
      <c r="UT282" s="17"/>
      <c r="UU282" s="17"/>
      <c r="UV282" s="17"/>
      <c r="UW282" s="17"/>
      <c r="UX282" s="17"/>
      <c r="UY282" s="17"/>
      <c r="UZ282" s="17"/>
      <c r="VA282" s="18"/>
      <c r="VC282" s="14"/>
      <c r="VD282" s="15"/>
      <c r="VE282" s="16"/>
      <c r="VF282" s="16"/>
      <c r="VG282" s="16"/>
      <c r="VH282" s="17"/>
      <c r="VI282" s="17"/>
      <c r="VJ282" s="17"/>
      <c r="VK282" s="17"/>
      <c r="VL282" s="17"/>
      <c r="VM282" s="17"/>
      <c r="VN282" s="17"/>
      <c r="VO282" s="17"/>
      <c r="VP282" s="17"/>
      <c r="VQ282" s="18"/>
      <c r="VS282" s="14"/>
      <c r="VT282" s="15"/>
      <c r="VU282" s="16"/>
      <c r="VV282" s="16"/>
      <c r="VW282" s="16"/>
      <c r="VX282" s="17"/>
      <c r="VY282" s="17"/>
      <c r="VZ282" s="17"/>
      <c r="WA282" s="17"/>
      <c r="WB282" s="17"/>
      <c r="WC282" s="17"/>
      <c r="WD282" s="17"/>
      <c r="WE282" s="17"/>
      <c r="WF282" s="17"/>
      <c r="WG282" s="18"/>
      <c r="WI282" s="14"/>
      <c r="WJ282" s="15"/>
      <c r="WK282" s="16"/>
      <c r="WL282" s="16"/>
      <c r="WM282" s="16"/>
      <c r="WN282" s="17"/>
      <c r="WO282" s="17"/>
      <c r="WP282" s="17"/>
      <c r="WQ282" s="17"/>
      <c r="WR282" s="17"/>
      <c r="WS282" s="17"/>
      <c r="WT282" s="17"/>
      <c r="WU282" s="17"/>
      <c r="WV282" s="17"/>
      <c r="WW282" s="18"/>
      <c r="WY282" s="14"/>
      <c r="WZ282" s="15"/>
      <c r="XA282" s="16"/>
      <c r="XB282" s="16"/>
      <c r="XC282" s="16"/>
      <c r="XD282" s="17"/>
      <c r="XE282" s="17"/>
      <c r="XF282" s="17"/>
      <c r="XG282" s="17"/>
      <c r="XH282" s="17"/>
      <c r="XI282" s="17"/>
      <c r="XJ282" s="17"/>
      <c r="XK282" s="17"/>
      <c r="XL282" s="17"/>
      <c r="XM282" s="18"/>
      <c r="XO282" s="14"/>
      <c r="XP282" s="15"/>
      <c r="XQ282" s="16"/>
      <c r="XR282" s="16"/>
      <c r="XS282" s="16"/>
      <c r="XT282" s="17"/>
      <c r="XU282" s="17"/>
      <c r="XV282" s="17"/>
      <c r="XW282" s="17"/>
      <c r="XX282" s="17"/>
      <c r="XY282" s="17"/>
      <c r="XZ282" s="17"/>
      <c r="YA282" s="17"/>
      <c r="YB282" s="17"/>
      <c r="YC282" s="18"/>
      <c r="YE282" s="14"/>
      <c r="YF282" s="15"/>
      <c r="YG282" s="16"/>
      <c r="YH282" s="16"/>
      <c r="YI282" s="16"/>
      <c r="YJ282" s="17"/>
      <c r="YK282" s="17"/>
      <c r="YL282" s="17"/>
      <c r="YM282" s="17"/>
      <c r="YN282" s="17"/>
      <c r="YO282" s="17"/>
      <c r="YP282" s="17"/>
      <c r="YQ282" s="17"/>
      <c r="YR282" s="17"/>
      <c r="YS282" s="18"/>
      <c r="YU282" s="14"/>
      <c r="YV282" s="15"/>
      <c r="YW282" s="16"/>
      <c r="YX282" s="16"/>
      <c r="YY282" s="16"/>
      <c r="YZ282" s="17"/>
      <c r="ZA282" s="17"/>
      <c r="ZB282" s="17"/>
      <c r="ZC282" s="17"/>
      <c r="ZD282" s="17"/>
      <c r="ZE282" s="17"/>
      <c r="ZF282" s="17"/>
      <c r="ZG282" s="17"/>
      <c r="ZH282" s="17"/>
      <c r="ZI282" s="18"/>
      <c r="ZK282" s="14"/>
      <c r="ZL282" s="15"/>
      <c r="ZM282" s="16"/>
      <c r="ZN282" s="16"/>
      <c r="ZO282" s="16"/>
      <c r="ZP282" s="17"/>
      <c r="ZQ282" s="17"/>
      <c r="ZR282" s="17"/>
      <c r="ZS282" s="17"/>
      <c r="ZT282" s="17"/>
      <c r="ZU282" s="17"/>
      <c r="ZV282" s="17"/>
      <c r="ZW282" s="17"/>
      <c r="ZX282" s="17"/>
      <c r="ZY282" s="18"/>
    </row>
    <row r="283" spans="1:701" ht="28.5" customHeight="1" x14ac:dyDescent="0.3">
      <c r="A283" s="12">
        <v>102</v>
      </c>
      <c r="B283" s="13" t="s">
        <v>178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7">
        <v>0</v>
      </c>
    </row>
    <row r="284" spans="1:701" ht="28.5" customHeight="1" x14ac:dyDescent="0.3">
      <c r="A284" s="3">
        <v>103</v>
      </c>
      <c r="B284" s="13" t="s">
        <v>76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7">
        <v>0</v>
      </c>
    </row>
    <row r="285" spans="1:701" ht="28.5" customHeight="1" x14ac:dyDescent="0.3">
      <c r="A285" s="12">
        <v>104</v>
      </c>
      <c r="B285" s="13" t="s">
        <v>77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7">
        <v>0</v>
      </c>
    </row>
    <row r="286" spans="1:701" ht="28.5" customHeight="1" x14ac:dyDescent="0.3">
      <c r="A286" s="42">
        <v>105</v>
      </c>
      <c r="B286" s="43" t="s">
        <v>78</v>
      </c>
      <c r="C286" s="50">
        <v>0</v>
      </c>
      <c r="D286" s="50">
        <v>0</v>
      </c>
      <c r="E286" s="50">
        <v>0</v>
      </c>
      <c r="F286" s="50">
        <v>0</v>
      </c>
      <c r="G286" s="50">
        <v>0</v>
      </c>
      <c r="H286" s="50">
        <v>0</v>
      </c>
      <c r="I286" s="50">
        <v>0</v>
      </c>
      <c r="J286" s="50">
        <v>0</v>
      </c>
      <c r="K286" s="50">
        <v>0</v>
      </c>
      <c r="L286" s="50">
        <v>0</v>
      </c>
      <c r="M286" s="50">
        <v>0</v>
      </c>
      <c r="N286" s="50">
        <v>0</v>
      </c>
      <c r="O286" s="53">
        <v>0</v>
      </c>
    </row>
    <row r="287" spans="1:701" s="19" customFormat="1" ht="23.25" customHeight="1" x14ac:dyDescent="0.3">
      <c r="A287" s="12">
        <v>106</v>
      </c>
      <c r="B287" s="13" t="s">
        <v>188</v>
      </c>
      <c r="C287" s="8">
        <v>20.385050962627407</v>
      </c>
      <c r="D287" s="8">
        <v>98.865163127519153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7">
        <v>119.25021409014656</v>
      </c>
      <c r="P287" s="15"/>
      <c r="Q287" s="16"/>
      <c r="R287" s="16"/>
      <c r="S287" s="16"/>
      <c r="T287" s="17"/>
      <c r="U287" s="17"/>
      <c r="V287" s="17"/>
      <c r="W287" s="17"/>
      <c r="X287" s="17"/>
      <c r="Y287" s="17"/>
      <c r="Z287" s="17"/>
      <c r="AA287" s="17"/>
      <c r="AB287" s="17"/>
      <c r="AC287" s="18"/>
      <c r="AD287" s="18"/>
      <c r="AE287" s="14"/>
      <c r="AF287" s="15"/>
      <c r="AG287" s="16"/>
      <c r="AH287" s="16"/>
      <c r="AI287" s="16"/>
      <c r="AJ287" s="17"/>
      <c r="AK287" s="17"/>
      <c r="AL287" s="17"/>
      <c r="AM287" s="17"/>
      <c r="AN287" s="17"/>
      <c r="AO287" s="17"/>
      <c r="AP287" s="17"/>
      <c r="AQ287" s="17"/>
      <c r="AR287" s="17"/>
      <c r="AS287" s="18"/>
      <c r="AU287" s="14"/>
      <c r="AV287" s="15"/>
      <c r="AW287" s="16"/>
      <c r="AX287" s="16"/>
      <c r="AY287" s="16"/>
      <c r="AZ287" s="17"/>
      <c r="BA287" s="17"/>
      <c r="BB287" s="17"/>
      <c r="BC287" s="17"/>
      <c r="BD287" s="17"/>
      <c r="BE287" s="17"/>
      <c r="BF287" s="17"/>
      <c r="BG287" s="17"/>
      <c r="BH287" s="17"/>
      <c r="BI287" s="18"/>
      <c r="BK287" s="14"/>
      <c r="BL287" s="15"/>
      <c r="BM287" s="16"/>
      <c r="BN287" s="16"/>
      <c r="BO287" s="16"/>
      <c r="BP287" s="17"/>
      <c r="BQ287" s="17"/>
      <c r="BR287" s="17"/>
      <c r="BS287" s="17"/>
      <c r="BT287" s="17"/>
      <c r="BU287" s="17"/>
      <c r="BV287" s="17"/>
      <c r="BW287" s="17"/>
      <c r="BX287" s="17"/>
      <c r="BY287" s="18"/>
      <c r="CA287" s="14"/>
      <c r="CB287" s="15"/>
      <c r="CC287" s="16"/>
      <c r="CD287" s="16"/>
      <c r="CE287" s="16"/>
      <c r="CF287" s="17"/>
      <c r="CG287" s="17"/>
      <c r="CH287" s="17"/>
      <c r="CI287" s="17"/>
      <c r="CJ287" s="17"/>
      <c r="CK287" s="17"/>
      <c r="CL287" s="17"/>
      <c r="CM287" s="17"/>
      <c r="CN287" s="17"/>
      <c r="CO287" s="18"/>
      <c r="CQ287" s="14"/>
      <c r="CR287" s="15"/>
      <c r="CS287" s="16"/>
      <c r="CT287" s="16"/>
      <c r="CU287" s="16"/>
      <c r="CV287" s="17"/>
      <c r="CW287" s="17"/>
      <c r="CX287" s="17"/>
      <c r="CY287" s="17"/>
      <c r="CZ287" s="17"/>
      <c r="DA287" s="17"/>
      <c r="DB287" s="17"/>
      <c r="DC287" s="17"/>
      <c r="DD287" s="17"/>
      <c r="DE287" s="18"/>
      <c r="DG287" s="14"/>
      <c r="DH287" s="15"/>
      <c r="DI287" s="16"/>
      <c r="DJ287" s="16"/>
      <c r="DK287" s="16"/>
      <c r="DL287" s="17"/>
      <c r="DM287" s="17"/>
      <c r="DN287" s="17"/>
      <c r="DO287" s="17"/>
      <c r="DP287" s="17"/>
      <c r="DQ287" s="17"/>
      <c r="DR287" s="17"/>
      <c r="DS287" s="17"/>
      <c r="DT287" s="17"/>
      <c r="DU287" s="18"/>
      <c r="DW287" s="14"/>
      <c r="DX287" s="15"/>
      <c r="DY287" s="16"/>
      <c r="DZ287" s="16"/>
      <c r="EA287" s="16"/>
      <c r="EB287" s="17"/>
      <c r="EC287" s="17"/>
      <c r="ED287" s="17"/>
      <c r="EE287" s="17"/>
      <c r="EF287" s="17"/>
      <c r="EG287" s="17"/>
      <c r="EH287" s="17"/>
      <c r="EI287" s="17"/>
      <c r="EJ287" s="17"/>
      <c r="EK287" s="18"/>
      <c r="EM287" s="14"/>
      <c r="EN287" s="15"/>
      <c r="EO287" s="16"/>
      <c r="EP287" s="16"/>
      <c r="EQ287" s="16"/>
      <c r="ER287" s="17"/>
      <c r="ES287" s="17"/>
      <c r="ET287" s="17"/>
      <c r="EU287" s="17"/>
      <c r="EV287" s="17"/>
      <c r="EW287" s="17"/>
      <c r="EX287" s="17"/>
      <c r="EY287" s="17"/>
      <c r="EZ287" s="17"/>
      <c r="FA287" s="18"/>
      <c r="FC287" s="14"/>
      <c r="FD287" s="15"/>
      <c r="FE287" s="16"/>
      <c r="FF287" s="16"/>
      <c r="FG287" s="16"/>
      <c r="FH287" s="17"/>
      <c r="FI287" s="17"/>
      <c r="FJ287" s="17"/>
      <c r="FK287" s="17"/>
      <c r="FL287" s="17"/>
      <c r="FM287" s="17"/>
      <c r="FN287" s="17"/>
      <c r="FO287" s="17"/>
      <c r="FP287" s="17"/>
      <c r="FQ287" s="18"/>
      <c r="FS287" s="14"/>
      <c r="FT287" s="15"/>
      <c r="FU287" s="16"/>
      <c r="FV287" s="16"/>
      <c r="FW287" s="16"/>
      <c r="FX287" s="17"/>
      <c r="FY287" s="17"/>
      <c r="FZ287" s="17"/>
      <c r="GA287" s="17"/>
      <c r="GB287" s="17"/>
      <c r="GC287" s="17"/>
      <c r="GD287" s="17"/>
      <c r="GE287" s="17"/>
      <c r="GF287" s="17"/>
      <c r="GG287" s="18"/>
      <c r="GI287" s="14"/>
      <c r="GJ287" s="15"/>
      <c r="GK287" s="16"/>
      <c r="GL287" s="16"/>
      <c r="GM287" s="16"/>
      <c r="GN287" s="17"/>
      <c r="GO287" s="17"/>
      <c r="GP287" s="17"/>
      <c r="GQ287" s="17"/>
      <c r="GR287" s="17"/>
      <c r="GS287" s="17"/>
      <c r="GT287" s="17"/>
      <c r="GU287" s="17"/>
      <c r="GV287" s="17"/>
      <c r="GW287" s="18"/>
      <c r="GY287" s="14"/>
      <c r="GZ287" s="15"/>
      <c r="HA287" s="16"/>
      <c r="HB287" s="16"/>
      <c r="HC287" s="16"/>
      <c r="HD287" s="17"/>
      <c r="HE287" s="17"/>
      <c r="HF287" s="17"/>
      <c r="HG287" s="17"/>
      <c r="HH287" s="17"/>
      <c r="HI287" s="17"/>
      <c r="HJ287" s="17"/>
      <c r="HK287" s="17"/>
      <c r="HL287" s="17"/>
      <c r="HM287" s="18"/>
      <c r="HO287" s="14"/>
      <c r="HP287" s="15"/>
      <c r="HQ287" s="16"/>
      <c r="HR287" s="16"/>
      <c r="HS287" s="16"/>
      <c r="HT287" s="17"/>
      <c r="HU287" s="17"/>
      <c r="HV287" s="17"/>
      <c r="HW287" s="17"/>
      <c r="HX287" s="17"/>
      <c r="HY287" s="17"/>
      <c r="HZ287" s="17"/>
      <c r="IA287" s="17"/>
      <c r="IB287" s="17"/>
      <c r="IC287" s="18"/>
      <c r="IE287" s="14"/>
      <c r="IF287" s="15"/>
      <c r="IG287" s="16"/>
      <c r="IH287" s="16"/>
      <c r="II287" s="16"/>
      <c r="IJ287" s="17"/>
      <c r="IK287" s="17"/>
      <c r="IL287" s="17"/>
      <c r="IM287" s="17"/>
      <c r="IN287" s="17"/>
      <c r="IO287" s="17"/>
      <c r="IP287" s="17"/>
      <c r="IQ287" s="17"/>
      <c r="IR287" s="17"/>
      <c r="IS287" s="18"/>
      <c r="IU287" s="14"/>
      <c r="IV287" s="15"/>
      <c r="IW287" s="16"/>
      <c r="IX287" s="16"/>
      <c r="IY287" s="16"/>
      <c r="IZ287" s="17"/>
      <c r="JA287" s="17"/>
      <c r="JB287" s="17"/>
      <c r="JC287" s="17"/>
      <c r="JD287" s="17"/>
      <c r="JE287" s="17"/>
      <c r="JF287" s="17"/>
      <c r="JG287" s="17"/>
      <c r="JH287" s="17"/>
      <c r="JI287" s="18"/>
      <c r="JK287" s="14"/>
      <c r="JL287" s="15"/>
      <c r="JM287" s="16"/>
      <c r="JN287" s="16"/>
      <c r="JO287" s="16"/>
      <c r="JP287" s="17"/>
      <c r="JQ287" s="17"/>
      <c r="JR287" s="17"/>
      <c r="JS287" s="17"/>
      <c r="JT287" s="17"/>
      <c r="JU287" s="17"/>
      <c r="JV287" s="17"/>
      <c r="JW287" s="17"/>
      <c r="JX287" s="17"/>
      <c r="JY287" s="18"/>
      <c r="KA287" s="14"/>
      <c r="KB287" s="15"/>
      <c r="KC287" s="16"/>
      <c r="KD287" s="16"/>
      <c r="KE287" s="16"/>
      <c r="KF287" s="17"/>
      <c r="KG287" s="17"/>
      <c r="KH287" s="17"/>
      <c r="KI287" s="17"/>
      <c r="KJ287" s="17"/>
      <c r="KK287" s="17"/>
      <c r="KL287" s="17"/>
      <c r="KM287" s="17"/>
      <c r="KN287" s="17"/>
      <c r="KO287" s="18"/>
      <c r="KQ287" s="14"/>
      <c r="KR287" s="15"/>
      <c r="KS287" s="16"/>
      <c r="KT287" s="16"/>
      <c r="KU287" s="16"/>
      <c r="KV287" s="17"/>
      <c r="KW287" s="17"/>
      <c r="KX287" s="17"/>
      <c r="KY287" s="17"/>
      <c r="KZ287" s="17"/>
      <c r="LA287" s="17"/>
      <c r="LB287" s="17"/>
      <c r="LC287" s="17"/>
      <c r="LD287" s="17"/>
      <c r="LE287" s="18"/>
      <c r="LG287" s="14"/>
      <c r="LH287" s="15"/>
      <c r="LI287" s="16"/>
      <c r="LJ287" s="16"/>
      <c r="LK287" s="16"/>
      <c r="LL287" s="17"/>
      <c r="LM287" s="17"/>
      <c r="LN287" s="17"/>
      <c r="LO287" s="17"/>
      <c r="LP287" s="17"/>
      <c r="LQ287" s="17"/>
      <c r="LR287" s="17"/>
      <c r="LS287" s="17"/>
      <c r="LT287" s="17"/>
      <c r="LU287" s="18"/>
      <c r="LW287" s="14"/>
      <c r="LX287" s="15"/>
      <c r="LY287" s="16"/>
      <c r="LZ287" s="16"/>
      <c r="MA287" s="16"/>
      <c r="MB287" s="17"/>
      <c r="MC287" s="17"/>
      <c r="MD287" s="17"/>
      <c r="ME287" s="17"/>
      <c r="MF287" s="17"/>
      <c r="MG287" s="17"/>
      <c r="MH287" s="17"/>
      <c r="MI287" s="17"/>
      <c r="MJ287" s="17"/>
      <c r="MK287" s="18"/>
      <c r="MM287" s="14"/>
      <c r="MN287" s="15"/>
      <c r="MO287" s="16"/>
      <c r="MP287" s="16"/>
      <c r="MQ287" s="16"/>
      <c r="MR287" s="17"/>
      <c r="MS287" s="17"/>
      <c r="MT287" s="17"/>
      <c r="MU287" s="17"/>
      <c r="MV287" s="17"/>
      <c r="MW287" s="17"/>
      <c r="MX287" s="17"/>
      <c r="MY287" s="17"/>
      <c r="MZ287" s="17"/>
      <c r="NA287" s="18"/>
      <c r="NC287" s="14"/>
      <c r="ND287" s="15"/>
      <c r="NE287" s="16"/>
      <c r="NF287" s="16"/>
      <c r="NG287" s="16"/>
      <c r="NH287" s="17"/>
      <c r="NI287" s="17"/>
      <c r="NJ287" s="17"/>
      <c r="NK287" s="17"/>
      <c r="NL287" s="17"/>
      <c r="NM287" s="17"/>
      <c r="NN287" s="17"/>
      <c r="NO287" s="17"/>
      <c r="NP287" s="17"/>
      <c r="NQ287" s="18"/>
      <c r="NS287" s="14"/>
      <c r="NT287" s="15"/>
      <c r="NU287" s="16"/>
      <c r="NV287" s="16"/>
      <c r="NW287" s="16"/>
      <c r="NX287" s="17"/>
      <c r="NY287" s="17"/>
      <c r="NZ287" s="17"/>
      <c r="OA287" s="17"/>
      <c r="OB287" s="17"/>
      <c r="OC287" s="17"/>
      <c r="OD287" s="17"/>
      <c r="OE287" s="17"/>
      <c r="OF287" s="17"/>
      <c r="OG287" s="18"/>
      <c r="OI287" s="14"/>
      <c r="OJ287" s="15"/>
      <c r="OK287" s="16"/>
      <c r="OL287" s="16"/>
      <c r="OM287" s="16"/>
      <c r="ON287" s="17"/>
      <c r="OO287" s="17"/>
      <c r="OP287" s="17"/>
      <c r="OQ287" s="17"/>
      <c r="OR287" s="17"/>
      <c r="OS287" s="17"/>
      <c r="OT287" s="17"/>
      <c r="OU287" s="17"/>
      <c r="OV287" s="17"/>
      <c r="OW287" s="18"/>
      <c r="OY287" s="14"/>
      <c r="OZ287" s="15"/>
      <c r="PA287" s="16"/>
      <c r="PB287" s="16"/>
      <c r="PC287" s="16"/>
      <c r="PD287" s="17"/>
      <c r="PE287" s="17"/>
      <c r="PF287" s="17"/>
      <c r="PG287" s="17"/>
      <c r="PH287" s="17"/>
      <c r="PI287" s="17"/>
      <c r="PJ287" s="17"/>
      <c r="PK287" s="17"/>
      <c r="PL287" s="17"/>
      <c r="PM287" s="18"/>
      <c r="PO287" s="14"/>
      <c r="PP287" s="15"/>
      <c r="PQ287" s="16"/>
      <c r="PR287" s="16"/>
      <c r="PS287" s="16"/>
      <c r="PT287" s="17"/>
      <c r="PU287" s="17"/>
      <c r="PV287" s="17"/>
      <c r="PW287" s="17"/>
      <c r="PX287" s="17"/>
      <c r="PY287" s="17"/>
      <c r="PZ287" s="17"/>
      <c r="QA287" s="17"/>
      <c r="QB287" s="17"/>
      <c r="QC287" s="18"/>
      <c r="QE287" s="14"/>
      <c r="QF287" s="15"/>
      <c r="QG287" s="16"/>
      <c r="QH287" s="16"/>
      <c r="QI287" s="16"/>
      <c r="QJ287" s="17"/>
      <c r="QK287" s="17"/>
      <c r="QL287" s="17"/>
      <c r="QM287" s="17"/>
      <c r="QN287" s="17"/>
      <c r="QO287" s="17"/>
      <c r="QP287" s="17"/>
      <c r="QQ287" s="17"/>
      <c r="QR287" s="17"/>
      <c r="QS287" s="18"/>
      <c r="QU287" s="14"/>
      <c r="QV287" s="15"/>
      <c r="QW287" s="16"/>
      <c r="QX287" s="16"/>
      <c r="QY287" s="16"/>
      <c r="QZ287" s="17"/>
      <c r="RA287" s="17"/>
      <c r="RB287" s="17"/>
      <c r="RC287" s="17"/>
      <c r="RD287" s="17"/>
      <c r="RE287" s="17"/>
      <c r="RF287" s="17"/>
      <c r="RG287" s="17"/>
      <c r="RH287" s="17"/>
      <c r="RI287" s="18"/>
      <c r="RK287" s="14"/>
      <c r="RL287" s="15"/>
      <c r="RM287" s="16"/>
      <c r="RN287" s="16"/>
      <c r="RO287" s="16"/>
      <c r="RP287" s="17"/>
      <c r="RQ287" s="17"/>
      <c r="RR287" s="17"/>
      <c r="RS287" s="17"/>
      <c r="RT287" s="17"/>
      <c r="RU287" s="17"/>
      <c r="RV287" s="17"/>
      <c r="RW287" s="17"/>
      <c r="RX287" s="17"/>
      <c r="RY287" s="18"/>
      <c r="SA287" s="14"/>
      <c r="SB287" s="15"/>
      <c r="SC287" s="16"/>
      <c r="SD287" s="16"/>
      <c r="SE287" s="16"/>
      <c r="SF287" s="17"/>
      <c r="SG287" s="17"/>
      <c r="SH287" s="17"/>
      <c r="SI287" s="17"/>
      <c r="SJ287" s="17"/>
      <c r="SK287" s="17"/>
      <c r="SL287" s="17"/>
      <c r="SM287" s="17"/>
      <c r="SN287" s="17"/>
      <c r="SO287" s="18"/>
      <c r="SQ287" s="14"/>
      <c r="SR287" s="15"/>
      <c r="SS287" s="16"/>
      <c r="ST287" s="16"/>
      <c r="SU287" s="16"/>
      <c r="SV287" s="17"/>
      <c r="SW287" s="17"/>
      <c r="SX287" s="17"/>
      <c r="SY287" s="17"/>
      <c r="SZ287" s="17"/>
      <c r="TA287" s="17"/>
      <c r="TB287" s="17"/>
      <c r="TC287" s="17"/>
      <c r="TD287" s="17"/>
      <c r="TE287" s="18"/>
      <c r="TG287" s="14"/>
      <c r="TH287" s="15"/>
      <c r="TI287" s="16"/>
      <c r="TJ287" s="16"/>
      <c r="TK287" s="16"/>
      <c r="TL287" s="17"/>
      <c r="TM287" s="17"/>
      <c r="TN287" s="17"/>
      <c r="TO287" s="17"/>
      <c r="TP287" s="17"/>
      <c r="TQ287" s="17"/>
      <c r="TR287" s="17"/>
      <c r="TS287" s="17"/>
      <c r="TT287" s="17"/>
      <c r="TU287" s="18"/>
      <c r="TW287" s="14"/>
      <c r="TX287" s="15"/>
      <c r="TY287" s="16"/>
      <c r="TZ287" s="16"/>
      <c r="UA287" s="16"/>
      <c r="UB287" s="17"/>
      <c r="UC287" s="17"/>
      <c r="UD287" s="17"/>
      <c r="UE287" s="17"/>
      <c r="UF287" s="17"/>
      <c r="UG287" s="17"/>
      <c r="UH287" s="17"/>
      <c r="UI287" s="17"/>
      <c r="UJ287" s="17"/>
      <c r="UK287" s="18"/>
      <c r="UM287" s="14"/>
      <c r="UN287" s="15"/>
      <c r="UO287" s="16"/>
      <c r="UP287" s="16"/>
      <c r="UQ287" s="16"/>
      <c r="UR287" s="17"/>
      <c r="US287" s="17"/>
      <c r="UT287" s="17"/>
      <c r="UU287" s="17"/>
      <c r="UV287" s="17"/>
      <c r="UW287" s="17"/>
      <c r="UX287" s="17"/>
      <c r="UY287" s="17"/>
      <c r="UZ287" s="17"/>
      <c r="VA287" s="18"/>
      <c r="VC287" s="14"/>
      <c r="VD287" s="15"/>
      <c r="VE287" s="16"/>
      <c r="VF287" s="16"/>
      <c r="VG287" s="16"/>
      <c r="VH287" s="17"/>
      <c r="VI287" s="17"/>
      <c r="VJ287" s="17"/>
      <c r="VK287" s="17"/>
      <c r="VL287" s="17"/>
      <c r="VM287" s="17"/>
      <c r="VN287" s="17"/>
      <c r="VO287" s="17"/>
      <c r="VP287" s="17"/>
      <c r="VQ287" s="18"/>
      <c r="VS287" s="14"/>
      <c r="VT287" s="15"/>
      <c r="VU287" s="16"/>
      <c r="VV287" s="16"/>
      <c r="VW287" s="16"/>
      <c r="VX287" s="17"/>
      <c r="VY287" s="17"/>
      <c r="VZ287" s="17"/>
      <c r="WA287" s="17"/>
      <c r="WB287" s="17"/>
      <c r="WC287" s="17"/>
      <c r="WD287" s="17"/>
      <c r="WE287" s="17"/>
      <c r="WF287" s="17"/>
      <c r="WG287" s="18"/>
      <c r="WI287" s="14"/>
      <c r="WJ287" s="15"/>
      <c r="WK287" s="16"/>
      <c r="WL287" s="16"/>
      <c r="WM287" s="16"/>
      <c r="WN287" s="17"/>
      <c r="WO287" s="17"/>
      <c r="WP287" s="17"/>
      <c r="WQ287" s="17"/>
      <c r="WR287" s="17"/>
      <c r="WS287" s="17"/>
      <c r="WT287" s="17"/>
      <c r="WU287" s="17"/>
      <c r="WV287" s="17"/>
      <c r="WW287" s="18"/>
      <c r="WY287" s="14"/>
      <c r="WZ287" s="15"/>
      <c r="XA287" s="16"/>
      <c r="XB287" s="16"/>
      <c r="XC287" s="16"/>
      <c r="XD287" s="17"/>
      <c r="XE287" s="17"/>
      <c r="XF287" s="17"/>
      <c r="XG287" s="17"/>
      <c r="XH287" s="17"/>
      <c r="XI287" s="17"/>
      <c r="XJ287" s="17"/>
      <c r="XK287" s="17"/>
      <c r="XL287" s="17"/>
      <c r="XM287" s="18"/>
      <c r="XO287" s="14"/>
      <c r="XP287" s="15"/>
      <c r="XQ287" s="16"/>
      <c r="XR287" s="16"/>
      <c r="XS287" s="16"/>
      <c r="XT287" s="17"/>
      <c r="XU287" s="17"/>
      <c r="XV287" s="17"/>
      <c r="XW287" s="17"/>
      <c r="XX287" s="17"/>
      <c r="XY287" s="17"/>
      <c r="XZ287" s="17"/>
      <c r="YA287" s="17"/>
      <c r="YB287" s="17"/>
      <c r="YC287" s="18"/>
      <c r="YE287" s="14"/>
      <c r="YF287" s="15"/>
      <c r="YG287" s="16"/>
      <c r="YH287" s="16"/>
      <c r="YI287" s="16"/>
      <c r="YJ287" s="17"/>
      <c r="YK287" s="17"/>
      <c r="YL287" s="17"/>
      <c r="YM287" s="17"/>
      <c r="YN287" s="17"/>
      <c r="YO287" s="17"/>
      <c r="YP287" s="17"/>
      <c r="YQ287" s="17"/>
      <c r="YR287" s="17"/>
      <c r="YS287" s="18"/>
      <c r="YU287" s="14"/>
      <c r="YV287" s="15"/>
      <c r="YW287" s="16"/>
      <c r="YX287" s="16"/>
      <c r="YY287" s="16"/>
      <c r="YZ287" s="17"/>
      <c r="ZA287" s="17"/>
      <c r="ZB287" s="17"/>
      <c r="ZC287" s="17"/>
      <c r="ZD287" s="17"/>
      <c r="ZE287" s="17"/>
      <c r="ZF287" s="17"/>
      <c r="ZG287" s="17"/>
      <c r="ZH287" s="17"/>
      <c r="ZI287" s="18"/>
      <c r="ZK287" s="14"/>
      <c r="ZL287" s="15"/>
      <c r="ZM287" s="16"/>
      <c r="ZN287" s="16"/>
      <c r="ZO287" s="16"/>
      <c r="ZP287" s="17"/>
      <c r="ZQ287" s="17"/>
      <c r="ZR287" s="17"/>
      <c r="ZS287" s="17"/>
      <c r="ZT287" s="17"/>
      <c r="ZU287" s="17"/>
      <c r="ZV287" s="17"/>
      <c r="ZW287" s="17"/>
      <c r="ZX287" s="17"/>
      <c r="ZY287" s="18"/>
    </row>
    <row r="288" spans="1:701" ht="28.5" customHeight="1" x14ac:dyDescent="0.3">
      <c r="A288" s="46">
        <v>107</v>
      </c>
      <c r="B288" s="47" t="s">
        <v>79</v>
      </c>
      <c r="C288" s="52">
        <v>0</v>
      </c>
      <c r="D288" s="52">
        <v>0</v>
      </c>
      <c r="E288" s="52">
        <v>0</v>
      </c>
      <c r="F288" s="52">
        <v>0</v>
      </c>
      <c r="G288" s="52">
        <v>0</v>
      </c>
      <c r="H288" s="52">
        <v>0</v>
      </c>
      <c r="I288" s="52">
        <v>0</v>
      </c>
      <c r="J288" s="52">
        <v>0</v>
      </c>
      <c r="K288" s="52">
        <v>0</v>
      </c>
      <c r="L288" s="52">
        <v>0</v>
      </c>
      <c r="M288" s="52">
        <v>0</v>
      </c>
      <c r="N288" s="52">
        <v>0</v>
      </c>
      <c r="O288" s="54">
        <v>0</v>
      </c>
    </row>
    <row r="289" spans="1:15" ht="28.5" customHeight="1" x14ac:dyDescent="0.3">
      <c r="A289" s="12">
        <v>108</v>
      </c>
      <c r="B289" s="13" t="s">
        <v>139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7">
        <v>0</v>
      </c>
    </row>
    <row r="290" spans="1:15" ht="28.5" customHeight="1" x14ac:dyDescent="0.3">
      <c r="A290" s="3">
        <v>109</v>
      </c>
      <c r="B290" s="13" t="s">
        <v>80</v>
      </c>
      <c r="C290" s="8">
        <v>2348.0558701396753</v>
      </c>
      <c r="D290" s="8">
        <v>3576.4684011728618</v>
      </c>
      <c r="E290" s="8">
        <v>105.97</v>
      </c>
      <c r="F290" s="8">
        <v>0</v>
      </c>
      <c r="G290" s="8">
        <v>0</v>
      </c>
      <c r="H290" s="8">
        <v>163.08040770101925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7">
        <v>6193.5746790135563</v>
      </c>
    </row>
    <row r="291" spans="1:15" ht="35.25" customHeight="1" x14ac:dyDescent="0.3">
      <c r="A291" s="12">
        <v>110</v>
      </c>
      <c r="B291" s="13" t="s">
        <v>81</v>
      </c>
      <c r="C291" s="8">
        <v>0</v>
      </c>
      <c r="D291" s="8">
        <v>0</v>
      </c>
      <c r="E291" s="8">
        <v>250.41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7">
        <v>250.41</v>
      </c>
    </row>
    <row r="292" spans="1:15" ht="28.5" customHeight="1" x14ac:dyDescent="0.3">
      <c r="A292" s="3">
        <v>111</v>
      </c>
      <c r="B292" s="13" t="s">
        <v>82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7">
        <v>0</v>
      </c>
    </row>
    <row r="293" spans="1:15" ht="28.5" customHeight="1" x14ac:dyDescent="0.3">
      <c r="A293" s="12">
        <v>112</v>
      </c>
      <c r="B293" s="13" t="s">
        <v>83</v>
      </c>
      <c r="C293" s="8">
        <v>0</v>
      </c>
      <c r="D293" s="8">
        <v>1164.8344219767962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7">
        <v>1164.8344219767962</v>
      </c>
    </row>
    <row r="294" spans="1:15" ht="28.5" customHeight="1" x14ac:dyDescent="0.3">
      <c r="A294" s="3">
        <v>113</v>
      </c>
      <c r="B294" s="13" t="s">
        <v>140</v>
      </c>
      <c r="C294" s="8">
        <v>0</v>
      </c>
      <c r="D294" s="8">
        <v>0</v>
      </c>
      <c r="E294" s="8">
        <v>241.59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7">
        <v>241.59</v>
      </c>
    </row>
    <row r="295" spans="1:15" ht="28.5" customHeight="1" x14ac:dyDescent="0.3">
      <c r="A295" s="12">
        <v>114</v>
      </c>
      <c r="B295" s="13" t="s">
        <v>141</v>
      </c>
      <c r="C295" s="8">
        <v>336.35334088335219</v>
      </c>
      <c r="D295" s="8">
        <v>783.31629247188255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7">
        <v>1119.6696333552347</v>
      </c>
    </row>
    <row r="296" spans="1:15" ht="28.5" customHeight="1" x14ac:dyDescent="0.3">
      <c r="A296" s="3">
        <v>115</v>
      </c>
      <c r="B296" s="13" t="s">
        <v>84</v>
      </c>
      <c r="C296" s="8">
        <v>2605.1340128350321</v>
      </c>
      <c r="D296" s="8">
        <v>3294.2379354925934</v>
      </c>
      <c r="E296" s="8">
        <v>17.34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7">
        <v>5916.7119483276256</v>
      </c>
    </row>
    <row r="297" spans="1:15" ht="28.5" customHeight="1" x14ac:dyDescent="0.3">
      <c r="A297" s="12">
        <v>116</v>
      </c>
      <c r="B297" s="13" t="s">
        <v>158</v>
      </c>
      <c r="C297" s="8">
        <v>251.41562853907135</v>
      </c>
      <c r="D297" s="8">
        <v>384.05313368767054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7">
        <v>635.46876222674189</v>
      </c>
    </row>
    <row r="298" spans="1:15" ht="28.5" customHeight="1" x14ac:dyDescent="0.3">
      <c r="A298" s="3">
        <v>117</v>
      </c>
      <c r="B298" s="13" t="s">
        <v>179</v>
      </c>
      <c r="C298" s="8">
        <v>713.47678369195921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7">
        <v>713.47678369195921</v>
      </c>
    </row>
    <row r="299" spans="1:15" ht="28.5" customHeight="1" x14ac:dyDescent="0.3">
      <c r="A299" s="12">
        <v>118</v>
      </c>
      <c r="B299" s="13" t="s">
        <v>159</v>
      </c>
      <c r="C299" s="8">
        <v>2549.4903737259342</v>
      </c>
      <c r="D299" s="8">
        <v>4382.0082303135796</v>
      </c>
      <c r="E299" s="8">
        <v>310.08999999999997</v>
      </c>
      <c r="F299" s="8">
        <v>0</v>
      </c>
      <c r="G299" s="8">
        <v>11160.325648879576</v>
      </c>
      <c r="H299" s="8">
        <v>0</v>
      </c>
      <c r="I299" s="8">
        <v>240.81341419907241</v>
      </c>
      <c r="J299" s="8">
        <v>0</v>
      </c>
      <c r="K299" s="8">
        <v>0</v>
      </c>
      <c r="L299" s="8">
        <v>0</v>
      </c>
      <c r="M299" s="8">
        <v>45.630075289624223</v>
      </c>
      <c r="N299" s="8">
        <v>0</v>
      </c>
      <c r="O299" s="7">
        <v>18688.357742407788</v>
      </c>
    </row>
    <row r="300" spans="1:15" ht="28.5" customHeight="1" x14ac:dyDescent="0.3">
      <c r="A300" s="3">
        <v>119</v>
      </c>
      <c r="B300" s="13" t="s">
        <v>85</v>
      </c>
      <c r="C300" s="8">
        <v>990.56247640619097</v>
      </c>
      <c r="D300" s="8">
        <v>1026.6766940165451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7">
        <v>2017.2391704227362</v>
      </c>
    </row>
    <row r="301" spans="1:15" ht="28.5" customHeight="1" x14ac:dyDescent="0.3">
      <c r="A301" s="12">
        <v>120</v>
      </c>
      <c r="B301" s="13" t="s">
        <v>86</v>
      </c>
      <c r="C301" s="8">
        <v>468.85617214043037</v>
      </c>
      <c r="D301" s="8">
        <v>1564.0975807610082</v>
      </c>
      <c r="E301" s="8">
        <v>102.96</v>
      </c>
      <c r="F301" s="8">
        <v>0</v>
      </c>
      <c r="G301" s="8">
        <v>0</v>
      </c>
      <c r="H301" s="8">
        <v>0</v>
      </c>
      <c r="I301" s="8">
        <v>0</v>
      </c>
      <c r="J301" s="8">
        <v>182.52030115849689</v>
      </c>
      <c r="K301" s="8">
        <v>0</v>
      </c>
      <c r="L301" s="8">
        <v>0</v>
      </c>
      <c r="M301" s="8">
        <v>0</v>
      </c>
      <c r="N301" s="8">
        <v>0</v>
      </c>
      <c r="O301" s="7">
        <v>2318.4340540599351</v>
      </c>
    </row>
    <row r="302" spans="1:15" ht="28.5" customHeight="1" x14ac:dyDescent="0.3">
      <c r="A302" s="3">
        <v>121</v>
      </c>
      <c r="B302" s="13" t="s">
        <v>180</v>
      </c>
      <c r="C302" s="8">
        <v>173.27293318233296</v>
      </c>
      <c r="D302" s="8">
        <v>38.025062741353523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7">
        <v>211.29799592368647</v>
      </c>
    </row>
    <row r="303" spans="1:15" ht="28.5" customHeight="1" x14ac:dyDescent="0.3">
      <c r="A303" s="12">
        <v>122</v>
      </c>
      <c r="B303" s="13" t="s">
        <v>142</v>
      </c>
      <c r="C303" s="8">
        <v>1125.3303133257832</v>
      </c>
      <c r="D303" s="8">
        <v>870.77393677699558</v>
      </c>
      <c r="E303" s="8">
        <v>366.91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45.630075289624223</v>
      </c>
      <c r="M303" s="8">
        <v>0</v>
      </c>
      <c r="N303" s="8">
        <v>0</v>
      </c>
      <c r="O303" s="7">
        <v>2408.6443253924026</v>
      </c>
    </row>
    <row r="304" spans="1:15" ht="28.5" customHeight="1" x14ac:dyDescent="0.3">
      <c r="A304" s="3">
        <v>123</v>
      </c>
      <c r="B304" s="13" t="s">
        <v>87</v>
      </c>
      <c r="C304" s="8">
        <v>108.7202718006795</v>
      </c>
      <c r="D304" s="8">
        <v>91.260150579248446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7">
        <v>199.98042237992794</v>
      </c>
    </row>
    <row r="305" spans="1:32" ht="28.5" customHeight="1" x14ac:dyDescent="0.3">
      <c r="A305" s="12">
        <v>124</v>
      </c>
      <c r="B305" s="13" t="s">
        <v>143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7">
        <v>0</v>
      </c>
    </row>
    <row r="306" spans="1:32" ht="34.5" customHeight="1" x14ac:dyDescent="0.3">
      <c r="A306" s="3">
        <v>125</v>
      </c>
      <c r="B306" s="13" t="s">
        <v>88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7">
        <v>0</v>
      </c>
    </row>
    <row r="307" spans="1:32" ht="28.5" customHeight="1" x14ac:dyDescent="0.3">
      <c r="A307" s="12">
        <v>126</v>
      </c>
      <c r="B307" s="13" t="s">
        <v>196</v>
      </c>
      <c r="C307" s="8">
        <v>0</v>
      </c>
      <c r="D307" s="8">
        <v>269.97794546361001</v>
      </c>
      <c r="E307" s="8">
        <v>24.58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7">
        <v>294.55794546361</v>
      </c>
    </row>
    <row r="308" spans="1:32" ht="41.25" customHeight="1" x14ac:dyDescent="0.3">
      <c r="A308" s="3">
        <v>127</v>
      </c>
      <c r="B308" s="13" t="s">
        <v>89</v>
      </c>
      <c r="C308" s="8">
        <v>0</v>
      </c>
      <c r="D308" s="8">
        <v>0</v>
      </c>
      <c r="E308" s="8">
        <v>583.08000000000004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7">
        <v>583.08000000000004</v>
      </c>
    </row>
    <row r="309" spans="1:32" ht="36.75" customHeight="1" x14ac:dyDescent="0.3">
      <c r="A309" s="12">
        <v>128</v>
      </c>
      <c r="B309" s="13" t="s">
        <v>144</v>
      </c>
      <c r="C309" s="8">
        <v>0</v>
      </c>
      <c r="D309" s="8">
        <v>0</v>
      </c>
      <c r="E309" s="8">
        <v>508.79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7">
        <v>508.79</v>
      </c>
    </row>
    <row r="310" spans="1:32" ht="37.5" customHeight="1" x14ac:dyDescent="0.3">
      <c r="A310" s="3">
        <v>129</v>
      </c>
      <c r="B310" s="13" t="s">
        <v>145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7">
        <v>0</v>
      </c>
    </row>
    <row r="311" spans="1:32" ht="36" customHeight="1" x14ac:dyDescent="0.3">
      <c r="A311" s="12">
        <v>130</v>
      </c>
      <c r="B311" s="13" t="s">
        <v>90</v>
      </c>
      <c r="C311" s="8">
        <v>183.46545866364667</v>
      </c>
      <c r="D311" s="8">
        <v>79.852631756842399</v>
      </c>
      <c r="E311" s="8">
        <v>215.26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7">
        <v>478.57809042048905</v>
      </c>
    </row>
    <row r="312" spans="1:32" ht="38.25" customHeight="1" x14ac:dyDescent="0.3">
      <c r="A312" s="3">
        <v>131</v>
      </c>
      <c r="B312" s="13" t="s">
        <v>160</v>
      </c>
      <c r="C312" s="8">
        <v>203.85050962627406</v>
      </c>
      <c r="D312" s="8">
        <v>155.90275723954943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7">
        <v>359.75326686582349</v>
      </c>
    </row>
    <row r="313" spans="1:32" s="20" customFormat="1" ht="38.25" customHeight="1" x14ac:dyDescent="0.3">
      <c r="A313" s="12">
        <v>132</v>
      </c>
      <c r="B313" s="13" t="s">
        <v>169</v>
      </c>
      <c r="C313" s="8">
        <v>383.91845979614948</v>
      </c>
      <c r="D313" s="8">
        <v>255.19042106419474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7">
        <v>639.10888086034424</v>
      </c>
      <c r="P313" s="15"/>
      <c r="AE313" s="14"/>
      <c r="AF313" s="15"/>
    </row>
    <row r="314" spans="1:32" ht="38.25" customHeight="1" x14ac:dyDescent="0.3">
      <c r="A314" s="3">
        <v>133</v>
      </c>
      <c r="B314" s="13" t="s">
        <v>181</v>
      </c>
      <c r="C314" s="8">
        <v>122.31030577576443</v>
      </c>
      <c r="D314" s="8">
        <v>91.260150579248446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7">
        <v>213.57045635501288</v>
      </c>
      <c r="P314" s="15"/>
      <c r="AE314" s="14"/>
      <c r="AF314" s="15"/>
    </row>
    <row r="315" spans="1:32" ht="40.5" customHeight="1" x14ac:dyDescent="0.3">
      <c r="A315" s="12">
        <v>134</v>
      </c>
      <c r="B315" s="13" t="s">
        <v>91</v>
      </c>
      <c r="C315" s="8">
        <v>159.68289920724803</v>
      </c>
      <c r="D315" s="8">
        <v>391.65814623594127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7">
        <v>551.34104544318927</v>
      </c>
    </row>
    <row r="316" spans="1:32" ht="28.5" customHeight="1" x14ac:dyDescent="0.3">
      <c r="A316" s="3">
        <v>135</v>
      </c>
      <c r="B316" s="13" t="s">
        <v>92</v>
      </c>
      <c r="C316" s="8">
        <v>336.35334088335219</v>
      </c>
      <c r="D316" s="8">
        <v>288.99047683428677</v>
      </c>
      <c r="E316" s="8">
        <v>433.95</v>
      </c>
      <c r="F316" s="8">
        <v>0</v>
      </c>
      <c r="G316" s="8">
        <v>0</v>
      </c>
      <c r="H316" s="8">
        <v>91.732729331823336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7">
        <v>1151.0265470494624</v>
      </c>
    </row>
    <row r="317" spans="1:32" ht="28.5" customHeight="1" x14ac:dyDescent="0.3">
      <c r="A317" s="12">
        <v>136</v>
      </c>
      <c r="B317" s="13" t="s">
        <v>146</v>
      </c>
      <c r="C317" s="8">
        <v>360.89090222725559</v>
      </c>
      <c r="D317" s="8">
        <v>358.28059116297538</v>
      </c>
      <c r="E317" s="8">
        <v>0</v>
      </c>
      <c r="F317" s="8">
        <v>0</v>
      </c>
      <c r="G317" s="8">
        <v>0</v>
      </c>
      <c r="H317" s="8">
        <v>407.70101925254812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7">
        <v>1126.8725126427792</v>
      </c>
    </row>
    <row r="318" spans="1:32" ht="28.5" customHeight="1" x14ac:dyDescent="0.3">
      <c r="A318" s="3">
        <v>137</v>
      </c>
      <c r="B318" s="13" t="s">
        <v>147</v>
      </c>
      <c r="C318" s="8">
        <v>516.42129105322761</v>
      </c>
      <c r="D318" s="8">
        <v>635.01854778060385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7">
        <v>1151.4398388338313</v>
      </c>
    </row>
    <row r="319" spans="1:32" ht="28.5" customHeight="1" x14ac:dyDescent="0.3">
      <c r="A319" s="12">
        <v>138</v>
      </c>
      <c r="B319" s="13" t="s">
        <v>93</v>
      </c>
      <c r="C319" s="8">
        <v>0</v>
      </c>
      <c r="D319" s="8">
        <v>0</v>
      </c>
      <c r="E319" s="8">
        <v>336.56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7">
        <v>336.56</v>
      </c>
    </row>
    <row r="320" spans="1:32" ht="28.5" customHeight="1" x14ac:dyDescent="0.3">
      <c r="A320" s="3">
        <v>139</v>
      </c>
      <c r="B320" s="13" t="s">
        <v>94</v>
      </c>
      <c r="C320" s="8">
        <v>0</v>
      </c>
      <c r="D320" s="8">
        <v>0</v>
      </c>
      <c r="E320" s="8">
        <v>250.92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7">
        <v>250.92</v>
      </c>
    </row>
    <row r="321" spans="1:15" ht="28.5" customHeight="1" x14ac:dyDescent="0.3">
      <c r="A321" s="12">
        <v>140</v>
      </c>
      <c r="B321" s="13" t="s">
        <v>95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7">
        <v>0</v>
      </c>
    </row>
    <row r="322" spans="1:15" ht="28.5" customHeight="1" x14ac:dyDescent="0.3">
      <c r="A322" s="3">
        <v>141</v>
      </c>
      <c r="B322" s="13" t="s">
        <v>96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7">
        <v>0</v>
      </c>
    </row>
    <row r="323" spans="1:15" ht="28.5" customHeight="1" x14ac:dyDescent="0.3">
      <c r="A323" s="12">
        <v>142</v>
      </c>
      <c r="B323" s="13" t="s">
        <v>97</v>
      </c>
      <c r="C323" s="8">
        <v>601.35900339750845</v>
      </c>
      <c r="D323" s="8">
        <v>939.21904971143192</v>
      </c>
      <c r="E323" s="8">
        <v>125.61</v>
      </c>
      <c r="F323" s="8">
        <v>0</v>
      </c>
      <c r="G323" s="8">
        <v>567.46735450588426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7">
        <v>2233.6554076148245</v>
      </c>
    </row>
    <row r="324" spans="1:15" ht="28.5" customHeight="1" x14ac:dyDescent="0.3">
      <c r="A324" s="3">
        <v>143</v>
      </c>
      <c r="B324" s="13" t="s">
        <v>98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7">
        <v>0</v>
      </c>
    </row>
    <row r="325" spans="1:15" ht="28.5" customHeight="1" x14ac:dyDescent="0.3">
      <c r="A325" s="12">
        <v>144</v>
      </c>
      <c r="B325" s="13" t="s">
        <v>148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7">
        <v>0</v>
      </c>
    </row>
    <row r="326" spans="1:15" ht="28.5" customHeight="1" x14ac:dyDescent="0.3">
      <c r="A326" s="3">
        <v>145</v>
      </c>
      <c r="B326" s="13" t="s">
        <v>99</v>
      </c>
      <c r="C326" s="8">
        <v>4138.9203473008683</v>
      </c>
      <c r="D326" s="8">
        <v>4218.66946080461</v>
      </c>
      <c r="E326" s="8">
        <v>164.06</v>
      </c>
      <c r="F326" s="8">
        <v>0</v>
      </c>
      <c r="G326" s="8">
        <v>0</v>
      </c>
      <c r="H326" s="8">
        <v>101.92525481313703</v>
      </c>
      <c r="I326" s="8">
        <v>0</v>
      </c>
      <c r="J326" s="8">
        <v>308.00300820496352</v>
      </c>
      <c r="K326" s="8">
        <v>0</v>
      </c>
      <c r="L326" s="8">
        <v>0</v>
      </c>
      <c r="M326" s="8">
        <v>0</v>
      </c>
      <c r="N326" s="8">
        <v>0</v>
      </c>
      <c r="O326" s="7">
        <v>8931.5780711235784</v>
      </c>
    </row>
    <row r="327" spans="1:15" ht="28.5" customHeight="1" x14ac:dyDescent="0.3">
      <c r="A327" s="12">
        <v>146</v>
      </c>
      <c r="B327" s="13" t="s">
        <v>100</v>
      </c>
      <c r="C327" s="8">
        <v>594.56398640996599</v>
      </c>
      <c r="D327" s="8">
        <v>866.97143050286024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7">
        <v>1461.5354169128263</v>
      </c>
    </row>
    <row r="328" spans="1:15" ht="28.5" customHeight="1" x14ac:dyDescent="0.3">
      <c r="A328" s="3">
        <v>147</v>
      </c>
      <c r="B328" s="13" t="s">
        <v>101</v>
      </c>
      <c r="C328" s="8">
        <v>94.75273688184221</v>
      </c>
      <c r="D328" s="8">
        <v>185.05530534125381</v>
      </c>
      <c r="E328" s="8">
        <v>223.58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7">
        <v>503.38804222309602</v>
      </c>
    </row>
    <row r="329" spans="1:15" ht="28.5" customHeight="1" x14ac:dyDescent="0.3">
      <c r="A329" s="12">
        <v>148</v>
      </c>
      <c r="B329" s="13" t="s">
        <v>149</v>
      </c>
      <c r="C329" s="8">
        <v>275.19818799546999</v>
      </c>
      <c r="D329" s="8">
        <v>958.23158108210873</v>
      </c>
      <c r="E329" s="8">
        <v>0</v>
      </c>
      <c r="F329" s="8">
        <v>0</v>
      </c>
      <c r="G329" s="8">
        <v>0</v>
      </c>
      <c r="H329" s="8">
        <v>0</v>
      </c>
      <c r="I329" s="8">
        <v>3152.3764220874459</v>
      </c>
      <c r="J329" s="8">
        <v>0</v>
      </c>
      <c r="K329" s="8">
        <v>0</v>
      </c>
      <c r="L329" s="8">
        <v>0</v>
      </c>
      <c r="M329" s="8">
        <v>384.89813508192287</v>
      </c>
      <c r="N329" s="8">
        <v>0</v>
      </c>
      <c r="O329" s="7">
        <v>4770.7043262469479</v>
      </c>
    </row>
    <row r="330" spans="1:15" ht="36" customHeight="1" x14ac:dyDescent="0.3">
      <c r="A330" s="3">
        <v>149</v>
      </c>
      <c r="B330" s="13" t="s">
        <v>102</v>
      </c>
      <c r="C330" s="8">
        <v>886.74971687429218</v>
      </c>
      <c r="D330" s="8">
        <v>1315.6671708508318</v>
      </c>
      <c r="E330" s="8">
        <v>133.05000000000001</v>
      </c>
      <c r="F330" s="8">
        <v>0</v>
      </c>
      <c r="G330" s="8">
        <v>0</v>
      </c>
      <c r="H330" s="8">
        <v>101.92525481313703</v>
      </c>
      <c r="I330" s="8">
        <v>642.16910453085973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7">
        <v>3079.5612470691212</v>
      </c>
    </row>
    <row r="331" spans="1:15" ht="36.75" customHeight="1" x14ac:dyDescent="0.3">
      <c r="A331" s="12">
        <v>150</v>
      </c>
      <c r="B331" s="13" t="s">
        <v>103</v>
      </c>
      <c r="C331" s="8">
        <v>12859.569648924122</v>
      </c>
      <c r="D331" s="8">
        <v>15955.316326271937</v>
      </c>
      <c r="E331" s="8">
        <v>404.41</v>
      </c>
      <c r="F331" s="8">
        <v>0</v>
      </c>
      <c r="G331" s="8">
        <v>1587.9413187167502</v>
      </c>
      <c r="H331" s="8">
        <v>0</v>
      </c>
      <c r="I331" s="8">
        <v>460.32029175090179</v>
      </c>
      <c r="J331" s="8">
        <v>0</v>
      </c>
      <c r="K331" s="8">
        <v>314.34051866185575</v>
      </c>
      <c r="L331" s="8">
        <v>0</v>
      </c>
      <c r="M331" s="8">
        <v>525.59086722493089</v>
      </c>
      <c r="N331" s="8">
        <v>0</v>
      </c>
      <c r="O331" s="7">
        <v>32107.488971550498</v>
      </c>
    </row>
    <row r="332" spans="1:15" ht="28.5" customHeight="1" x14ac:dyDescent="0.3">
      <c r="A332" s="3">
        <v>151</v>
      </c>
      <c r="B332" s="13" t="s">
        <v>150</v>
      </c>
      <c r="C332" s="8">
        <v>0</v>
      </c>
      <c r="D332" s="8">
        <v>0</v>
      </c>
      <c r="E332" s="8">
        <v>130.57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7">
        <v>130.57</v>
      </c>
    </row>
    <row r="333" spans="1:15" ht="28.5" customHeight="1" x14ac:dyDescent="0.3">
      <c r="A333" s="12">
        <v>152</v>
      </c>
      <c r="B333" s="13" t="s">
        <v>104</v>
      </c>
      <c r="C333" s="8">
        <v>0</v>
      </c>
      <c r="D333" s="8">
        <v>0</v>
      </c>
      <c r="E333" s="8">
        <v>415.2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7">
        <v>415.2</v>
      </c>
    </row>
    <row r="334" spans="1:15" ht="28.5" customHeight="1" x14ac:dyDescent="0.3">
      <c r="A334" s="3">
        <v>153</v>
      </c>
      <c r="B334" s="13" t="s">
        <v>105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7">
        <v>0</v>
      </c>
    </row>
    <row r="335" spans="1:15" ht="28.5" customHeight="1" x14ac:dyDescent="0.3">
      <c r="A335" s="12">
        <v>154</v>
      </c>
      <c r="B335" s="13" t="s">
        <v>106</v>
      </c>
      <c r="C335" s="8">
        <v>0</v>
      </c>
      <c r="D335" s="8">
        <v>0</v>
      </c>
      <c r="E335" s="8">
        <v>958.48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7">
        <v>958.48</v>
      </c>
    </row>
    <row r="336" spans="1:15" ht="28.5" customHeight="1" x14ac:dyDescent="0.3">
      <c r="A336" s="3">
        <v>155</v>
      </c>
      <c r="B336" s="13" t="s">
        <v>107</v>
      </c>
      <c r="C336" s="8">
        <v>0</v>
      </c>
      <c r="D336" s="8">
        <v>0</v>
      </c>
      <c r="E336" s="8">
        <v>138.13999999999999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7">
        <v>138.13999999999999</v>
      </c>
    </row>
    <row r="337" spans="1:18" ht="28.5" customHeight="1" x14ac:dyDescent="0.3">
      <c r="A337" s="12">
        <v>156</v>
      </c>
      <c r="B337" s="13" t="s">
        <v>163</v>
      </c>
      <c r="C337" s="8">
        <v>224.23556058890148</v>
      </c>
      <c r="D337" s="8">
        <v>258.57042664120394</v>
      </c>
      <c r="E337" s="8">
        <v>58.82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7">
        <v>541.62598723010547</v>
      </c>
    </row>
    <row r="338" spans="1:18" ht="28.5" customHeight="1" x14ac:dyDescent="0.3">
      <c r="A338" s="3">
        <v>157</v>
      </c>
      <c r="B338" s="13" t="s">
        <v>108</v>
      </c>
      <c r="C338" s="8">
        <v>601.35900339750845</v>
      </c>
      <c r="D338" s="8">
        <v>456.30075289624227</v>
      </c>
      <c r="E338" s="8">
        <v>0</v>
      </c>
      <c r="F338" s="8">
        <v>0</v>
      </c>
      <c r="G338" s="8">
        <v>0</v>
      </c>
      <c r="H338" s="8">
        <v>856.17214043035108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7">
        <v>1913.8318967241016</v>
      </c>
    </row>
    <row r="339" spans="1:18" ht="28.5" customHeight="1" x14ac:dyDescent="0.3">
      <c r="A339" s="12">
        <v>158</v>
      </c>
      <c r="B339" s="13" t="s">
        <v>109</v>
      </c>
      <c r="C339" s="8">
        <v>1882.2197055492638</v>
      </c>
      <c r="D339" s="8">
        <v>4129.9443144081188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7">
        <v>6012.1640199573831</v>
      </c>
    </row>
    <row r="340" spans="1:18" ht="28.5" customHeight="1" x14ac:dyDescent="0.3">
      <c r="A340" s="3">
        <v>159</v>
      </c>
      <c r="B340" s="13" t="s">
        <v>110</v>
      </c>
      <c r="C340" s="8">
        <v>622.12155530388827</v>
      </c>
      <c r="D340" s="8">
        <v>1186.3819575302298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7">
        <v>1808.5035128341181</v>
      </c>
    </row>
    <row r="341" spans="1:18" ht="39" customHeight="1" x14ac:dyDescent="0.3">
      <c r="A341" s="12">
        <v>160</v>
      </c>
      <c r="B341" s="13" t="s">
        <v>111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7">
        <v>0</v>
      </c>
    </row>
    <row r="342" spans="1:18" ht="28.5" customHeight="1" x14ac:dyDescent="0.3">
      <c r="A342" s="3">
        <v>161</v>
      </c>
      <c r="B342" s="13" t="s">
        <v>112</v>
      </c>
      <c r="C342" s="8">
        <v>127.21781804454511</v>
      </c>
      <c r="D342" s="8">
        <v>184.21030394700151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7">
        <v>311.42812199154662</v>
      </c>
    </row>
    <row r="343" spans="1:18" ht="28.5" customHeight="1" x14ac:dyDescent="0.3">
      <c r="A343" s="12">
        <v>162</v>
      </c>
      <c r="B343" s="13" t="s">
        <v>113</v>
      </c>
      <c r="C343" s="8">
        <v>0</v>
      </c>
      <c r="D343" s="8">
        <v>0</v>
      </c>
      <c r="E343" s="8">
        <v>776.84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7">
        <v>776.84</v>
      </c>
    </row>
    <row r="344" spans="1:18" ht="28.5" customHeight="1" x14ac:dyDescent="0.3">
      <c r="A344" s="3">
        <v>163</v>
      </c>
      <c r="B344" s="13" t="s">
        <v>151</v>
      </c>
      <c r="C344" s="8">
        <v>16914.835787089469</v>
      </c>
      <c r="D344" s="8">
        <v>16166.228674277312</v>
      </c>
      <c r="E344" s="8">
        <v>0</v>
      </c>
      <c r="F344" s="8">
        <v>0</v>
      </c>
      <c r="G344" s="8">
        <v>6047.3964210865715</v>
      </c>
      <c r="H344" s="8">
        <v>0</v>
      </c>
      <c r="I344" s="8">
        <v>0</v>
      </c>
      <c r="J344" s="8">
        <v>0</v>
      </c>
      <c r="K344" s="8">
        <v>0</v>
      </c>
      <c r="L344" s="8">
        <v>38.025062741353523</v>
      </c>
      <c r="M344" s="8">
        <v>0</v>
      </c>
      <c r="N344" s="8">
        <v>0</v>
      </c>
      <c r="O344" s="7">
        <v>39166.485945194712</v>
      </c>
    </row>
    <row r="345" spans="1:18" ht="28.5" customHeight="1" x14ac:dyDescent="0.3">
      <c r="A345" s="12">
        <v>164</v>
      </c>
      <c r="B345" s="13" t="s">
        <v>152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7">
        <v>0</v>
      </c>
    </row>
    <row r="346" spans="1:18" s="34" customFormat="1" ht="40.5" customHeight="1" x14ac:dyDescent="0.3">
      <c r="A346" s="3">
        <v>165</v>
      </c>
      <c r="B346" s="13" t="s">
        <v>114</v>
      </c>
      <c r="C346" s="8">
        <v>642.50660626651563</v>
      </c>
      <c r="D346" s="8">
        <v>700.92865653228318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7">
        <v>1343.4352627987987</v>
      </c>
    </row>
    <row r="347" spans="1:18" ht="28.5" customHeight="1" x14ac:dyDescent="0.3">
      <c r="A347" s="12">
        <v>166</v>
      </c>
      <c r="B347" s="13" t="s">
        <v>153</v>
      </c>
      <c r="C347" s="8">
        <v>0</v>
      </c>
      <c r="D347" s="8">
        <v>0</v>
      </c>
      <c r="E347" s="8">
        <v>416.79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7">
        <v>416.79</v>
      </c>
    </row>
    <row r="348" spans="1:18" ht="28.5" customHeight="1" x14ac:dyDescent="0.3">
      <c r="A348" s="3">
        <v>167</v>
      </c>
      <c r="B348" s="13" t="s">
        <v>115</v>
      </c>
      <c r="C348" s="8">
        <v>0</v>
      </c>
      <c r="D348" s="8">
        <v>0</v>
      </c>
      <c r="E348" s="8">
        <v>1531.02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7">
        <v>1531.02</v>
      </c>
    </row>
    <row r="349" spans="1:18" s="34" customFormat="1" ht="28.5" customHeight="1" x14ac:dyDescent="0.3">
      <c r="A349" s="12">
        <v>168</v>
      </c>
      <c r="B349" s="13" t="s">
        <v>154</v>
      </c>
      <c r="C349" s="8">
        <v>0</v>
      </c>
      <c r="D349" s="8">
        <v>0</v>
      </c>
      <c r="E349" s="8">
        <v>464.96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7">
        <v>464.96</v>
      </c>
    </row>
    <row r="350" spans="1:18" ht="26.25" customHeight="1" x14ac:dyDescent="0.3">
      <c r="A350" s="3">
        <v>169</v>
      </c>
      <c r="B350" s="13" t="s">
        <v>116</v>
      </c>
      <c r="C350" s="8">
        <v>1973.1974329935824</v>
      </c>
      <c r="D350" s="8">
        <v>250.96541409293323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18126.631908942647</v>
      </c>
      <c r="M350" s="8">
        <v>0</v>
      </c>
      <c r="N350" s="8">
        <v>0</v>
      </c>
      <c r="O350" s="7">
        <v>20350.794756029161</v>
      </c>
    </row>
    <row r="351" spans="1:18" ht="28.5" customHeight="1" x14ac:dyDescent="0.3">
      <c r="A351" s="12">
        <v>170</v>
      </c>
      <c r="B351" s="13" t="s">
        <v>192</v>
      </c>
      <c r="C351" s="8">
        <v>297.84824462061152</v>
      </c>
      <c r="D351" s="8">
        <v>1723.3803435775669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7">
        <v>2021.2285881981784</v>
      </c>
    </row>
    <row r="352" spans="1:18" s="34" customFormat="1" ht="27" customHeight="1" x14ac:dyDescent="0.35">
      <c r="A352" s="12"/>
      <c r="B352" s="22" t="s">
        <v>117</v>
      </c>
      <c r="C352" s="7">
        <v>112976.51944129857</v>
      </c>
      <c r="D352" s="7">
        <v>133588.46742097125</v>
      </c>
      <c r="E352" s="7">
        <v>26331.100000000002</v>
      </c>
      <c r="F352" s="7">
        <v>0</v>
      </c>
      <c r="G352" s="7">
        <v>22050.13703046913</v>
      </c>
      <c r="H352" s="7">
        <v>5238.9580973952434</v>
      </c>
      <c r="I352" s="7">
        <v>4495.67923256828</v>
      </c>
      <c r="J352" s="7">
        <v>1486.7799531869227</v>
      </c>
      <c r="K352" s="7">
        <v>2857.9240005746005</v>
      </c>
      <c r="L352" s="7">
        <v>26622.275926755276</v>
      </c>
      <c r="M352" s="7">
        <v>5411.8114294888583</v>
      </c>
      <c r="N352" s="7">
        <v>40.770101925254814</v>
      </c>
      <c r="O352" s="7">
        <v>341100.42263463349</v>
      </c>
      <c r="R352" s="35"/>
    </row>
    <row r="353" spans="1:15" ht="16.5" customHeight="1" x14ac:dyDescent="0.2">
      <c r="A353" s="25"/>
      <c r="C353" s="36"/>
      <c r="D353" s="25"/>
      <c r="E353" s="25"/>
      <c r="F353" s="25"/>
      <c r="G353" s="25"/>
      <c r="H353" s="25"/>
      <c r="I353" s="25"/>
      <c r="J353" s="25"/>
      <c r="K353" s="25"/>
      <c r="L353" s="25"/>
      <c r="M353" s="25"/>
    </row>
    <row r="354" spans="1:15" ht="16.5" customHeight="1" x14ac:dyDescent="0.2">
      <c r="A354" s="25"/>
      <c r="C354" s="25"/>
      <c r="D354" s="25"/>
      <c r="E354" s="26"/>
      <c r="F354" s="25"/>
      <c r="G354" s="25"/>
      <c r="H354" s="25"/>
      <c r="I354" s="25"/>
      <c r="J354" s="25"/>
      <c r="K354" s="25"/>
      <c r="L354" s="25"/>
      <c r="M354" s="25"/>
      <c r="N354" s="37"/>
      <c r="O354" s="38"/>
    </row>
    <row r="355" spans="1:15" ht="15.75" customHeight="1" x14ac:dyDescent="0.2">
      <c r="A355" s="29"/>
      <c r="B355" s="39"/>
      <c r="O355" s="38"/>
    </row>
    <row r="356" spans="1:15" ht="32.25" customHeight="1" x14ac:dyDescent="0.25">
      <c r="B356" s="1" t="s">
        <v>119</v>
      </c>
      <c r="C356" s="76" t="s">
        <v>201</v>
      </c>
      <c r="D356" s="76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</row>
    <row r="357" spans="1:15" ht="41.25" customHeight="1" x14ac:dyDescent="0.25">
      <c r="A357" s="3" t="s">
        <v>0</v>
      </c>
      <c r="B357" s="4" t="s">
        <v>1</v>
      </c>
      <c r="C357" s="10" t="s">
        <v>2</v>
      </c>
      <c r="D357" s="10" t="s">
        <v>3</v>
      </c>
      <c r="E357" s="10" t="s">
        <v>215</v>
      </c>
      <c r="F357" s="10" t="s">
        <v>4</v>
      </c>
      <c r="G357" s="10" t="s">
        <v>5</v>
      </c>
      <c r="H357" s="10" t="s">
        <v>6</v>
      </c>
      <c r="I357" s="10" t="s">
        <v>7</v>
      </c>
      <c r="J357" s="10" t="s">
        <v>8</v>
      </c>
      <c r="K357" s="10" t="s">
        <v>9</v>
      </c>
      <c r="L357" s="10" t="s">
        <v>10</v>
      </c>
      <c r="M357" s="10" t="s">
        <v>197</v>
      </c>
      <c r="N357" s="55" t="s">
        <v>191</v>
      </c>
      <c r="O357" s="33" t="s">
        <v>168</v>
      </c>
    </row>
    <row r="358" spans="1:15" ht="41.25" customHeight="1" x14ac:dyDescent="0.3">
      <c r="A358" s="3">
        <v>1</v>
      </c>
      <c r="B358" s="13" t="s">
        <v>183</v>
      </c>
      <c r="C358" s="40">
        <v>9.0218087189432617E-5</v>
      </c>
      <c r="D358" s="40">
        <v>1.7078598239259773E-4</v>
      </c>
      <c r="E358" s="40">
        <v>0</v>
      </c>
      <c r="F358" s="40">
        <v>0</v>
      </c>
      <c r="G358" s="40">
        <v>0</v>
      </c>
      <c r="H358" s="40">
        <v>0.14591439688715954</v>
      </c>
      <c r="I358" s="40">
        <v>0</v>
      </c>
      <c r="J358" s="40">
        <v>0</v>
      </c>
      <c r="K358" s="40">
        <v>0</v>
      </c>
      <c r="L358" s="40">
        <v>0</v>
      </c>
      <c r="M358" s="40">
        <v>0</v>
      </c>
      <c r="N358" s="40">
        <v>0</v>
      </c>
      <c r="O358" s="41">
        <v>2.3378656879555712E-3</v>
      </c>
    </row>
    <row r="359" spans="1:15" ht="25.5" customHeight="1" x14ac:dyDescent="0.3">
      <c r="A359" s="12">
        <v>2</v>
      </c>
      <c r="B359" s="13" t="s">
        <v>12</v>
      </c>
      <c r="C359" s="40">
        <v>3.0974876601705197E-3</v>
      </c>
      <c r="D359" s="40">
        <v>4.383506881410008E-3</v>
      </c>
      <c r="E359" s="40">
        <v>2.8255560914659849E-3</v>
      </c>
      <c r="F359" s="40">
        <v>0</v>
      </c>
      <c r="G359" s="40">
        <v>0</v>
      </c>
      <c r="H359" s="40">
        <v>0</v>
      </c>
      <c r="I359" s="40">
        <v>0</v>
      </c>
      <c r="J359" s="40">
        <v>0</v>
      </c>
      <c r="K359" s="40">
        <v>0</v>
      </c>
      <c r="L359" s="40">
        <v>0</v>
      </c>
      <c r="M359" s="40">
        <v>0</v>
      </c>
      <c r="N359" s="40">
        <v>0</v>
      </c>
      <c r="O359" s="41">
        <v>2.9607976832003446E-3</v>
      </c>
    </row>
    <row r="360" spans="1:15" ht="49.5" customHeight="1" x14ac:dyDescent="0.3">
      <c r="A360" s="3">
        <v>3</v>
      </c>
      <c r="B360" s="13" t="s">
        <v>157</v>
      </c>
      <c r="C360" s="40">
        <v>2.8569060943320328E-3</v>
      </c>
      <c r="D360" s="40">
        <v>8.0522427994732197E-3</v>
      </c>
      <c r="E360" s="40">
        <v>0</v>
      </c>
      <c r="F360" s="40">
        <v>0</v>
      </c>
      <c r="G360" s="40">
        <v>0</v>
      </c>
      <c r="H360" s="40">
        <v>0</v>
      </c>
      <c r="I360" s="40">
        <v>0</v>
      </c>
      <c r="J360" s="40">
        <v>0</v>
      </c>
      <c r="K360" s="40">
        <v>0</v>
      </c>
      <c r="L360" s="40">
        <v>0</v>
      </c>
      <c r="M360" s="40">
        <v>4.2157857756265123E-3</v>
      </c>
      <c r="N360" s="40">
        <v>0</v>
      </c>
      <c r="O360" s="41">
        <v>4.1667058294988764E-3</v>
      </c>
    </row>
    <row r="361" spans="1:15" ht="37.5" customHeight="1" x14ac:dyDescent="0.3">
      <c r="A361" s="12">
        <v>4</v>
      </c>
      <c r="B361" s="13" t="s">
        <v>13</v>
      </c>
      <c r="C361" s="40">
        <v>1.4434893950309219E-3</v>
      </c>
      <c r="D361" s="40">
        <v>4.0988635774223455E-3</v>
      </c>
      <c r="E361" s="40">
        <v>0</v>
      </c>
      <c r="F361" s="40">
        <v>0</v>
      </c>
      <c r="G361" s="40">
        <v>0</v>
      </c>
      <c r="H361" s="40">
        <v>1.9455252918287938E-2</v>
      </c>
      <c r="I361" s="40">
        <v>0</v>
      </c>
      <c r="J361" s="40">
        <v>0</v>
      </c>
      <c r="K361" s="40">
        <v>0</v>
      </c>
      <c r="L361" s="40">
        <v>0</v>
      </c>
      <c r="M361" s="40">
        <v>0</v>
      </c>
      <c r="N361" s="40">
        <v>0</v>
      </c>
      <c r="O361" s="41">
        <v>2.3821916129960941E-3</v>
      </c>
    </row>
    <row r="362" spans="1:15" ht="37.5" customHeight="1" x14ac:dyDescent="0.3">
      <c r="A362" s="3">
        <v>5</v>
      </c>
      <c r="B362" s="13" t="s">
        <v>14</v>
      </c>
      <c r="C362" s="40">
        <v>0</v>
      </c>
      <c r="D362" s="40">
        <v>0</v>
      </c>
      <c r="E362" s="40">
        <v>9.1925517733782488E-3</v>
      </c>
      <c r="F362" s="40">
        <v>0</v>
      </c>
      <c r="G362" s="40">
        <v>0</v>
      </c>
      <c r="H362" s="40">
        <v>0</v>
      </c>
      <c r="I362" s="40">
        <v>0</v>
      </c>
      <c r="J362" s="40">
        <v>0</v>
      </c>
      <c r="K362" s="40">
        <v>0</v>
      </c>
      <c r="L362" s="40">
        <v>0</v>
      </c>
      <c r="M362" s="40">
        <v>0</v>
      </c>
      <c r="N362" s="40">
        <v>0</v>
      </c>
      <c r="O362" s="41">
        <v>7.0961506916474742E-4</v>
      </c>
    </row>
    <row r="363" spans="1:15" ht="33" customHeight="1" x14ac:dyDescent="0.3">
      <c r="A363" s="12">
        <v>6</v>
      </c>
      <c r="B363" s="13" t="s">
        <v>15</v>
      </c>
      <c r="C363" s="40">
        <v>2.8622523513506661E-2</v>
      </c>
      <c r="D363" s="40">
        <v>1.2394634536973899E-2</v>
      </c>
      <c r="E363" s="40">
        <v>0</v>
      </c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1">
        <v>1.4334351386768539E-2</v>
      </c>
    </row>
    <row r="364" spans="1:15" ht="28.5" customHeight="1" x14ac:dyDescent="0.3">
      <c r="A364" s="3">
        <v>7</v>
      </c>
      <c r="B364" s="13" t="s">
        <v>170</v>
      </c>
      <c r="C364" s="40">
        <v>3.187705747359952E-3</v>
      </c>
      <c r="D364" s="40">
        <v>3.2449336654593566E-3</v>
      </c>
      <c r="E364" s="40">
        <v>0</v>
      </c>
      <c r="F364" s="40">
        <v>0</v>
      </c>
      <c r="G364" s="40">
        <v>0</v>
      </c>
      <c r="H364" s="40">
        <v>0</v>
      </c>
      <c r="I364" s="40">
        <v>0</v>
      </c>
      <c r="J364" s="40">
        <v>0</v>
      </c>
      <c r="K364" s="40">
        <v>0</v>
      </c>
      <c r="L364" s="40">
        <v>0</v>
      </c>
      <c r="M364" s="40">
        <v>0</v>
      </c>
      <c r="N364" s="40">
        <v>0</v>
      </c>
      <c r="O364" s="41">
        <v>2.3266509301316852E-3</v>
      </c>
    </row>
    <row r="365" spans="1:15" ht="23.25" customHeight="1" x14ac:dyDescent="0.3">
      <c r="A365" s="12">
        <v>8</v>
      </c>
      <c r="B365" s="13" t="s">
        <v>16</v>
      </c>
      <c r="C365" s="40">
        <v>0</v>
      </c>
      <c r="D365" s="40">
        <v>0</v>
      </c>
      <c r="E365" s="40">
        <v>1.5730068246294304E-2</v>
      </c>
      <c r="F365" s="40">
        <v>0</v>
      </c>
      <c r="G365" s="40">
        <v>0</v>
      </c>
      <c r="H365" s="40">
        <v>0</v>
      </c>
      <c r="I365" s="40">
        <v>0</v>
      </c>
      <c r="J365" s="40">
        <v>0</v>
      </c>
      <c r="K365" s="40">
        <v>0</v>
      </c>
      <c r="L365" s="40">
        <v>0</v>
      </c>
      <c r="M365" s="40">
        <v>0</v>
      </c>
      <c r="N365" s="40">
        <v>0</v>
      </c>
      <c r="O365" s="41">
        <v>1.2142758334945122E-3</v>
      </c>
    </row>
    <row r="366" spans="1:15" ht="23.25" customHeight="1" x14ac:dyDescent="0.3">
      <c r="A366" s="3">
        <v>9</v>
      </c>
      <c r="B366" s="13" t="s">
        <v>17</v>
      </c>
      <c r="C366" s="40">
        <v>0</v>
      </c>
      <c r="D366" s="40">
        <v>0</v>
      </c>
      <c r="E366" s="40">
        <v>4.953799879230264E-2</v>
      </c>
      <c r="F366" s="40">
        <v>0</v>
      </c>
      <c r="G366" s="40">
        <v>0</v>
      </c>
      <c r="H366" s="40">
        <v>0</v>
      </c>
      <c r="I366" s="40">
        <v>0</v>
      </c>
      <c r="J366" s="40">
        <v>0</v>
      </c>
      <c r="K366" s="40">
        <v>0</v>
      </c>
      <c r="L366" s="40">
        <v>0</v>
      </c>
      <c r="M366" s="40">
        <v>0</v>
      </c>
      <c r="N366" s="40">
        <v>0</v>
      </c>
      <c r="O366" s="41">
        <v>3.8240644497740338E-3</v>
      </c>
    </row>
    <row r="367" spans="1:15" ht="23.25" customHeight="1" x14ac:dyDescent="0.3">
      <c r="A367" s="12">
        <v>10</v>
      </c>
      <c r="B367" s="13" t="s">
        <v>18</v>
      </c>
      <c r="C367" s="40">
        <v>0</v>
      </c>
      <c r="D367" s="40">
        <v>0</v>
      </c>
      <c r="E367" s="40">
        <v>2.6059298700016328E-2</v>
      </c>
      <c r="F367" s="40">
        <v>0</v>
      </c>
      <c r="G367" s="40">
        <v>0</v>
      </c>
      <c r="H367" s="40">
        <v>0</v>
      </c>
      <c r="I367" s="40">
        <v>0</v>
      </c>
      <c r="J367" s="40">
        <v>0</v>
      </c>
      <c r="K367" s="40">
        <v>0</v>
      </c>
      <c r="L367" s="40">
        <v>0</v>
      </c>
      <c r="M367" s="40">
        <v>0</v>
      </c>
      <c r="N367" s="40">
        <v>0</v>
      </c>
      <c r="O367" s="41">
        <v>2.0116363231099965E-3</v>
      </c>
    </row>
    <row r="368" spans="1:15" ht="23.25" customHeight="1" x14ac:dyDescent="0.3">
      <c r="A368" s="3">
        <v>11</v>
      </c>
      <c r="B368" s="13" t="s">
        <v>19</v>
      </c>
      <c r="C368" s="40">
        <v>1.8043617437886523E-4</v>
      </c>
      <c r="D368" s="40">
        <v>2.5617897358889659E-4</v>
      </c>
      <c r="E368" s="40">
        <v>3.3382578016110222E-4</v>
      </c>
      <c r="F368" s="40">
        <v>0</v>
      </c>
      <c r="G368" s="40">
        <v>0</v>
      </c>
      <c r="H368" s="40">
        <v>0</v>
      </c>
      <c r="I368" s="40">
        <v>0</v>
      </c>
      <c r="J368" s="40">
        <v>0</v>
      </c>
      <c r="K368" s="40">
        <v>0</v>
      </c>
      <c r="L368" s="40">
        <v>0</v>
      </c>
      <c r="M368" s="40">
        <v>0</v>
      </c>
      <c r="N368" s="40">
        <v>0</v>
      </c>
      <c r="O368" s="41">
        <v>1.8586200198805771E-4</v>
      </c>
    </row>
    <row r="369" spans="1:685" ht="38.25" customHeight="1" x14ac:dyDescent="0.3">
      <c r="A369" s="12">
        <v>12</v>
      </c>
      <c r="B369" s="13" t="s">
        <v>122</v>
      </c>
      <c r="C369" s="40">
        <v>0</v>
      </c>
      <c r="D369" s="40">
        <v>8.5392991196298876E-4</v>
      </c>
      <c r="E369" s="40">
        <v>0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1">
        <v>3.3443285511918327E-4</v>
      </c>
    </row>
    <row r="370" spans="1:685" ht="23.25" customHeight="1" x14ac:dyDescent="0.3">
      <c r="A370" s="3">
        <v>13</v>
      </c>
      <c r="B370" s="13" t="s">
        <v>20</v>
      </c>
      <c r="C370" s="40">
        <v>0</v>
      </c>
      <c r="D370" s="40">
        <v>0</v>
      </c>
      <c r="E370" s="40">
        <v>0</v>
      </c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1">
        <v>0</v>
      </c>
    </row>
    <row r="371" spans="1:685" ht="23.25" customHeight="1" x14ac:dyDescent="0.3">
      <c r="A371" s="12">
        <v>14</v>
      </c>
      <c r="B371" s="13" t="s">
        <v>21</v>
      </c>
      <c r="C371" s="40">
        <v>0</v>
      </c>
      <c r="D371" s="40">
        <v>0</v>
      </c>
      <c r="E371" s="40">
        <v>0</v>
      </c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0</v>
      </c>
      <c r="N371" s="40">
        <v>0</v>
      </c>
      <c r="O371" s="41">
        <v>0</v>
      </c>
    </row>
    <row r="372" spans="1:685" ht="33.75" customHeight="1" x14ac:dyDescent="0.3">
      <c r="A372" s="3">
        <v>15</v>
      </c>
      <c r="B372" s="13" t="s">
        <v>123</v>
      </c>
      <c r="C372" s="40">
        <v>0</v>
      </c>
      <c r="D372" s="40">
        <v>0</v>
      </c>
      <c r="E372" s="40">
        <v>8.4413488232546307E-3</v>
      </c>
      <c r="F372" s="40">
        <v>0</v>
      </c>
      <c r="G372" s="40">
        <v>0</v>
      </c>
      <c r="H372" s="40">
        <v>0</v>
      </c>
      <c r="I372" s="40">
        <v>0</v>
      </c>
      <c r="J372" s="40">
        <v>0</v>
      </c>
      <c r="K372" s="40">
        <v>0</v>
      </c>
      <c r="L372" s="40">
        <v>0</v>
      </c>
      <c r="M372" s="40">
        <v>0</v>
      </c>
      <c r="N372" s="40">
        <v>0</v>
      </c>
      <c r="O372" s="41">
        <v>6.5162628144287713E-4</v>
      </c>
    </row>
    <row r="373" spans="1:685" ht="28.5" customHeight="1" x14ac:dyDescent="0.3">
      <c r="A373" s="12">
        <v>16</v>
      </c>
      <c r="B373" s="13" t="s">
        <v>22</v>
      </c>
      <c r="C373" s="40">
        <v>0</v>
      </c>
      <c r="D373" s="40">
        <v>0</v>
      </c>
      <c r="E373" s="40">
        <v>0</v>
      </c>
      <c r="F373" s="40">
        <v>0</v>
      </c>
      <c r="G373" s="40">
        <v>0</v>
      </c>
      <c r="H373" s="40">
        <v>0</v>
      </c>
      <c r="I373" s="40">
        <v>0</v>
      </c>
      <c r="J373" s="40">
        <v>0</v>
      </c>
      <c r="K373" s="40">
        <v>0</v>
      </c>
      <c r="L373" s="40">
        <v>0</v>
      </c>
      <c r="M373" s="40">
        <v>0</v>
      </c>
      <c r="N373" s="40">
        <v>0</v>
      </c>
      <c r="O373" s="41">
        <v>0</v>
      </c>
    </row>
    <row r="374" spans="1:685" ht="23.25" customHeight="1" x14ac:dyDescent="0.3">
      <c r="A374" s="3">
        <v>17</v>
      </c>
      <c r="B374" s="13" t="s">
        <v>120</v>
      </c>
      <c r="C374" s="40">
        <v>6.315266103260282E-4</v>
      </c>
      <c r="D374" s="40">
        <v>8.8239424236175501E-4</v>
      </c>
      <c r="E374" s="40">
        <v>0</v>
      </c>
      <c r="F374" s="40">
        <v>0</v>
      </c>
      <c r="G374" s="40">
        <v>0</v>
      </c>
      <c r="H374" s="40">
        <v>0</v>
      </c>
      <c r="I374" s="40">
        <v>0</v>
      </c>
      <c r="J374" s="40">
        <v>0</v>
      </c>
      <c r="K374" s="40">
        <v>0</v>
      </c>
      <c r="L374" s="40">
        <v>0</v>
      </c>
      <c r="M374" s="40">
        <v>0</v>
      </c>
      <c r="N374" s="40">
        <v>0</v>
      </c>
      <c r="O374" s="41">
        <v>5.5474974614757027E-4</v>
      </c>
    </row>
    <row r="375" spans="1:685" ht="23.25" customHeight="1" x14ac:dyDescent="0.3">
      <c r="A375" s="12">
        <v>18</v>
      </c>
      <c r="B375" s="13" t="s">
        <v>23</v>
      </c>
      <c r="C375" s="40">
        <v>1.8043617437886524E-2</v>
      </c>
      <c r="D375" s="40">
        <v>1.5655381719321459E-2</v>
      </c>
      <c r="E375" s="40">
        <v>3.7313291127222181E-3</v>
      </c>
      <c r="F375" s="40">
        <v>0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0</v>
      </c>
      <c r="M375" s="40">
        <v>0</v>
      </c>
      <c r="N375" s="40">
        <v>0</v>
      </c>
      <c r="O375" s="41">
        <v>1.2395568185988763E-2</v>
      </c>
    </row>
    <row r="376" spans="1:685" ht="23.25" customHeight="1" x14ac:dyDescent="0.3">
      <c r="A376" s="3">
        <v>19</v>
      </c>
      <c r="B376" s="13" t="s">
        <v>24</v>
      </c>
      <c r="C376" s="40">
        <v>3.4015560281052738E-3</v>
      </c>
      <c r="D376" s="40">
        <v>5.3576195217233443E-3</v>
      </c>
      <c r="E376" s="40">
        <v>0</v>
      </c>
      <c r="F376" s="40">
        <v>0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v>0</v>
      </c>
      <c r="N376" s="40">
        <v>0</v>
      </c>
      <c r="O376" s="41">
        <v>3.2248923445335862E-3</v>
      </c>
    </row>
    <row r="377" spans="1:685" s="20" customFormat="1" ht="28.5" customHeight="1" x14ac:dyDescent="0.3">
      <c r="A377" s="12">
        <v>20</v>
      </c>
      <c r="B377" s="13" t="s">
        <v>164</v>
      </c>
      <c r="C377" s="40">
        <v>2.7366153114127892E-3</v>
      </c>
      <c r="D377" s="40">
        <v>1.9355744671161075E-3</v>
      </c>
      <c r="E377" s="40">
        <v>0</v>
      </c>
      <c r="F377" s="40">
        <v>0</v>
      </c>
      <c r="G377" s="40">
        <v>0</v>
      </c>
      <c r="H377" s="40">
        <v>0</v>
      </c>
      <c r="I377" s="40">
        <v>0</v>
      </c>
      <c r="J377" s="40">
        <v>0</v>
      </c>
      <c r="K377" s="40">
        <v>0</v>
      </c>
      <c r="L377" s="40">
        <v>0</v>
      </c>
      <c r="M377" s="40">
        <v>0</v>
      </c>
      <c r="N377" s="40">
        <v>0</v>
      </c>
      <c r="O377" s="41">
        <v>1.6644473647648322E-3</v>
      </c>
      <c r="P377" s="15"/>
      <c r="Q377" s="16"/>
      <c r="R377" s="16"/>
      <c r="S377" s="16"/>
      <c r="T377" s="17"/>
      <c r="U377" s="17"/>
      <c r="V377" s="17"/>
      <c r="W377" s="17"/>
      <c r="X377" s="17"/>
      <c r="Y377" s="17"/>
      <c r="Z377" s="17"/>
      <c r="AA377" s="17"/>
      <c r="AB377" s="17"/>
      <c r="AC377" s="18"/>
      <c r="AE377" s="14"/>
      <c r="AF377" s="15"/>
      <c r="AG377" s="16"/>
      <c r="AH377" s="16"/>
      <c r="AI377" s="16"/>
      <c r="AJ377" s="17"/>
      <c r="AK377" s="17"/>
      <c r="AL377" s="17"/>
      <c r="AM377" s="17"/>
      <c r="AN377" s="17"/>
      <c r="AO377" s="17"/>
      <c r="AP377" s="17"/>
      <c r="AQ377" s="17"/>
      <c r="AR377" s="17"/>
      <c r="AS377" s="18"/>
      <c r="AU377" s="14"/>
      <c r="AV377" s="15"/>
      <c r="AW377" s="16"/>
      <c r="AX377" s="16"/>
      <c r="AY377" s="16"/>
      <c r="AZ377" s="17"/>
      <c r="BA377" s="17"/>
      <c r="BB377" s="17"/>
      <c r="BC377" s="17"/>
      <c r="BD377" s="17"/>
      <c r="BE377" s="17"/>
      <c r="BF377" s="17"/>
      <c r="BG377" s="17"/>
      <c r="BH377" s="17"/>
      <c r="BI377" s="18"/>
      <c r="BK377" s="14"/>
      <c r="BL377" s="15"/>
      <c r="BM377" s="16"/>
      <c r="BN377" s="16"/>
      <c r="BO377" s="16"/>
      <c r="BP377" s="17"/>
      <c r="BQ377" s="17"/>
      <c r="BR377" s="17"/>
      <c r="BS377" s="17"/>
      <c r="BT377" s="17"/>
      <c r="BU377" s="17"/>
      <c r="BV377" s="17"/>
      <c r="BW377" s="17"/>
      <c r="BX377" s="17"/>
      <c r="BY377" s="18"/>
      <c r="CA377" s="14"/>
      <c r="CB377" s="15"/>
      <c r="CC377" s="16"/>
      <c r="CD377" s="16"/>
      <c r="CE377" s="16"/>
      <c r="CF377" s="17"/>
      <c r="CG377" s="17"/>
      <c r="CH377" s="17"/>
      <c r="CI377" s="17"/>
      <c r="CJ377" s="17"/>
      <c r="CK377" s="17"/>
      <c r="CL377" s="17"/>
      <c r="CM377" s="17"/>
      <c r="CN377" s="17"/>
      <c r="CO377" s="18"/>
      <c r="CQ377" s="14"/>
      <c r="CR377" s="15"/>
      <c r="CS377" s="16"/>
      <c r="CT377" s="16"/>
      <c r="CU377" s="16"/>
      <c r="CV377" s="17"/>
      <c r="CW377" s="17"/>
      <c r="CX377" s="17"/>
      <c r="CY377" s="17"/>
      <c r="CZ377" s="17"/>
      <c r="DA377" s="17"/>
      <c r="DB377" s="17"/>
      <c r="DC377" s="17"/>
      <c r="DD377" s="17"/>
      <c r="DE377" s="18"/>
      <c r="DG377" s="14"/>
      <c r="DH377" s="15"/>
      <c r="DI377" s="16"/>
      <c r="DJ377" s="16"/>
      <c r="DK377" s="16"/>
      <c r="DL377" s="17"/>
      <c r="DM377" s="17"/>
      <c r="DN377" s="17"/>
      <c r="DO377" s="17"/>
      <c r="DP377" s="17"/>
      <c r="DQ377" s="17"/>
      <c r="DR377" s="17"/>
      <c r="DS377" s="17"/>
      <c r="DT377" s="17"/>
      <c r="DU377" s="18"/>
      <c r="DW377" s="14"/>
      <c r="DX377" s="15"/>
      <c r="DY377" s="16"/>
      <c r="DZ377" s="16"/>
      <c r="EA377" s="16"/>
      <c r="EB377" s="17"/>
      <c r="EC377" s="17"/>
      <c r="ED377" s="17"/>
      <c r="EE377" s="17"/>
      <c r="EF377" s="17"/>
      <c r="EG377" s="17"/>
      <c r="EH377" s="17"/>
      <c r="EI377" s="17"/>
      <c r="EJ377" s="17"/>
      <c r="EK377" s="18"/>
      <c r="EM377" s="14"/>
      <c r="EN377" s="15"/>
      <c r="EO377" s="16"/>
      <c r="EP377" s="16"/>
      <c r="EQ377" s="16"/>
      <c r="ER377" s="17"/>
      <c r="ES377" s="17"/>
      <c r="ET377" s="17"/>
      <c r="EU377" s="17"/>
      <c r="EV377" s="17"/>
      <c r="EW377" s="17"/>
      <c r="EX377" s="17"/>
      <c r="EY377" s="17"/>
      <c r="EZ377" s="17"/>
      <c r="FA377" s="18"/>
      <c r="FC377" s="14"/>
      <c r="FD377" s="15"/>
      <c r="FE377" s="16"/>
      <c r="FF377" s="16"/>
      <c r="FG377" s="16"/>
      <c r="FH377" s="17"/>
      <c r="FI377" s="17"/>
      <c r="FJ377" s="17"/>
      <c r="FK377" s="17"/>
      <c r="FL377" s="17"/>
      <c r="FM377" s="17"/>
      <c r="FN377" s="17"/>
      <c r="FO377" s="17"/>
      <c r="FP377" s="17"/>
      <c r="FQ377" s="18"/>
      <c r="FS377" s="14"/>
      <c r="FT377" s="15"/>
      <c r="FU377" s="16"/>
      <c r="FV377" s="16"/>
      <c r="FW377" s="16"/>
      <c r="FX377" s="17"/>
      <c r="FY377" s="17"/>
      <c r="FZ377" s="17"/>
      <c r="GA377" s="17"/>
      <c r="GB377" s="17"/>
      <c r="GC377" s="17"/>
      <c r="GD377" s="17"/>
      <c r="GE377" s="17"/>
      <c r="GF377" s="17"/>
      <c r="GG377" s="18"/>
      <c r="GI377" s="14"/>
      <c r="GJ377" s="15"/>
      <c r="GK377" s="16"/>
      <c r="GL377" s="16"/>
      <c r="GM377" s="16"/>
      <c r="GN377" s="17"/>
      <c r="GO377" s="17"/>
      <c r="GP377" s="17"/>
      <c r="GQ377" s="17"/>
      <c r="GR377" s="17"/>
      <c r="GS377" s="17"/>
      <c r="GT377" s="17"/>
      <c r="GU377" s="17"/>
      <c r="GV377" s="17"/>
      <c r="GW377" s="18"/>
      <c r="GY377" s="14"/>
      <c r="GZ377" s="15"/>
      <c r="HA377" s="16"/>
      <c r="HB377" s="16"/>
      <c r="HC377" s="16"/>
      <c r="HD377" s="17"/>
      <c r="HE377" s="17"/>
      <c r="HF377" s="17"/>
      <c r="HG377" s="17"/>
      <c r="HH377" s="17"/>
      <c r="HI377" s="17"/>
      <c r="HJ377" s="17"/>
      <c r="HK377" s="17"/>
      <c r="HL377" s="17"/>
      <c r="HM377" s="18"/>
      <c r="HO377" s="14"/>
      <c r="HP377" s="15"/>
      <c r="HQ377" s="16"/>
      <c r="HR377" s="16"/>
      <c r="HS377" s="16"/>
      <c r="HT377" s="17"/>
      <c r="HU377" s="17"/>
      <c r="HV377" s="17"/>
      <c r="HW377" s="17"/>
      <c r="HX377" s="17"/>
      <c r="HY377" s="17"/>
      <c r="HZ377" s="17"/>
      <c r="IA377" s="17"/>
      <c r="IB377" s="17"/>
      <c r="IC377" s="18"/>
      <c r="IE377" s="14"/>
      <c r="IF377" s="15"/>
      <c r="IG377" s="16"/>
      <c r="IH377" s="16"/>
      <c r="II377" s="16"/>
      <c r="IJ377" s="17"/>
      <c r="IK377" s="17"/>
      <c r="IL377" s="17"/>
      <c r="IM377" s="17"/>
      <c r="IN377" s="17"/>
      <c r="IO377" s="17"/>
      <c r="IP377" s="17"/>
      <c r="IQ377" s="17"/>
      <c r="IR377" s="17"/>
      <c r="IS377" s="18"/>
      <c r="IU377" s="14"/>
      <c r="IV377" s="15"/>
      <c r="IW377" s="16"/>
      <c r="IX377" s="16"/>
      <c r="IY377" s="16"/>
      <c r="IZ377" s="17"/>
      <c r="JA377" s="17"/>
      <c r="JB377" s="17"/>
      <c r="JC377" s="17"/>
      <c r="JD377" s="17"/>
      <c r="JE377" s="17"/>
      <c r="JF377" s="17"/>
      <c r="JG377" s="17"/>
      <c r="JH377" s="17"/>
      <c r="JI377" s="18"/>
      <c r="JK377" s="14"/>
      <c r="JL377" s="15"/>
      <c r="JM377" s="16"/>
      <c r="JN377" s="16"/>
      <c r="JO377" s="16"/>
      <c r="JP377" s="17"/>
      <c r="JQ377" s="17"/>
      <c r="JR377" s="17"/>
      <c r="JS377" s="17"/>
      <c r="JT377" s="17"/>
      <c r="JU377" s="17"/>
      <c r="JV377" s="17"/>
      <c r="JW377" s="17"/>
      <c r="JX377" s="17"/>
      <c r="JY377" s="18"/>
      <c r="KA377" s="14"/>
      <c r="KB377" s="15"/>
      <c r="KC377" s="16"/>
      <c r="KD377" s="16"/>
      <c r="KE377" s="16"/>
      <c r="KF377" s="17"/>
      <c r="KG377" s="17"/>
      <c r="KH377" s="17"/>
      <c r="KI377" s="17"/>
      <c r="KJ377" s="17"/>
      <c r="KK377" s="17"/>
      <c r="KL377" s="17"/>
      <c r="KM377" s="17"/>
      <c r="KN377" s="17"/>
      <c r="KO377" s="18"/>
      <c r="KQ377" s="14"/>
      <c r="KR377" s="15"/>
      <c r="KS377" s="16"/>
      <c r="KT377" s="16"/>
      <c r="KU377" s="16"/>
      <c r="KV377" s="17"/>
      <c r="KW377" s="17"/>
      <c r="KX377" s="17"/>
      <c r="KY377" s="17"/>
      <c r="KZ377" s="17"/>
      <c r="LA377" s="17"/>
      <c r="LB377" s="17"/>
      <c r="LC377" s="17"/>
      <c r="LD377" s="17"/>
      <c r="LE377" s="18"/>
      <c r="LG377" s="14"/>
      <c r="LH377" s="15"/>
      <c r="LI377" s="16"/>
      <c r="LJ377" s="16"/>
      <c r="LK377" s="16"/>
      <c r="LL377" s="17"/>
      <c r="LM377" s="17"/>
      <c r="LN377" s="17"/>
      <c r="LO377" s="17"/>
      <c r="LP377" s="17"/>
      <c r="LQ377" s="17"/>
      <c r="LR377" s="17"/>
      <c r="LS377" s="17"/>
      <c r="LT377" s="17"/>
      <c r="LU377" s="18"/>
      <c r="LW377" s="14"/>
      <c r="LX377" s="15"/>
      <c r="LY377" s="16"/>
      <c r="LZ377" s="16"/>
      <c r="MA377" s="16"/>
      <c r="MB377" s="17"/>
      <c r="MC377" s="17"/>
      <c r="MD377" s="17"/>
      <c r="ME377" s="17"/>
      <c r="MF377" s="17"/>
      <c r="MG377" s="17"/>
      <c r="MH377" s="17"/>
      <c r="MI377" s="17"/>
      <c r="MJ377" s="17"/>
      <c r="MK377" s="18"/>
      <c r="MM377" s="14"/>
      <c r="MN377" s="15"/>
      <c r="MO377" s="16"/>
      <c r="MP377" s="16"/>
      <c r="MQ377" s="16"/>
      <c r="MR377" s="17"/>
      <c r="MS377" s="17"/>
      <c r="MT377" s="17"/>
      <c r="MU377" s="17"/>
      <c r="MV377" s="17"/>
      <c r="MW377" s="17"/>
      <c r="MX377" s="17"/>
      <c r="MY377" s="17"/>
      <c r="MZ377" s="17"/>
      <c r="NA377" s="18"/>
      <c r="NC377" s="14"/>
      <c r="ND377" s="15"/>
      <c r="NE377" s="16"/>
      <c r="NF377" s="16"/>
      <c r="NG377" s="16"/>
      <c r="NH377" s="17"/>
      <c r="NI377" s="17"/>
      <c r="NJ377" s="17"/>
      <c r="NK377" s="17"/>
      <c r="NL377" s="17"/>
      <c r="NM377" s="17"/>
      <c r="NN377" s="17"/>
      <c r="NO377" s="17"/>
      <c r="NP377" s="17"/>
      <c r="NQ377" s="18"/>
      <c r="NS377" s="14"/>
      <c r="NT377" s="15"/>
      <c r="NU377" s="16"/>
      <c r="NV377" s="16"/>
      <c r="NW377" s="16"/>
      <c r="NX377" s="17"/>
      <c r="NY377" s="17"/>
      <c r="NZ377" s="17"/>
      <c r="OA377" s="17"/>
      <c r="OB377" s="17"/>
      <c r="OC377" s="17"/>
      <c r="OD377" s="17"/>
      <c r="OE377" s="17"/>
      <c r="OF377" s="17"/>
      <c r="OG377" s="18"/>
      <c r="OI377" s="14"/>
      <c r="OJ377" s="15"/>
      <c r="OK377" s="16"/>
      <c r="OL377" s="16"/>
      <c r="OM377" s="16"/>
      <c r="ON377" s="17"/>
      <c r="OO377" s="17"/>
      <c r="OP377" s="17"/>
      <c r="OQ377" s="17"/>
      <c r="OR377" s="17"/>
      <c r="OS377" s="17"/>
      <c r="OT377" s="17"/>
      <c r="OU377" s="17"/>
      <c r="OV377" s="17"/>
      <c r="OW377" s="18"/>
      <c r="OY377" s="14"/>
      <c r="OZ377" s="15"/>
      <c r="PA377" s="16"/>
      <c r="PB377" s="16"/>
      <c r="PC377" s="16"/>
      <c r="PD377" s="17"/>
      <c r="PE377" s="17"/>
      <c r="PF377" s="17"/>
      <c r="PG377" s="17"/>
      <c r="PH377" s="17"/>
      <c r="PI377" s="17"/>
      <c r="PJ377" s="17"/>
      <c r="PK377" s="17"/>
      <c r="PL377" s="17"/>
      <c r="PM377" s="18"/>
      <c r="PO377" s="14"/>
      <c r="PP377" s="15"/>
      <c r="PQ377" s="16"/>
      <c r="PR377" s="16"/>
      <c r="PS377" s="16"/>
      <c r="PT377" s="17"/>
      <c r="PU377" s="17"/>
      <c r="PV377" s="17"/>
      <c r="PW377" s="17"/>
      <c r="PX377" s="17"/>
      <c r="PY377" s="17"/>
      <c r="PZ377" s="17"/>
      <c r="QA377" s="17"/>
      <c r="QB377" s="17"/>
      <c r="QC377" s="18"/>
      <c r="QE377" s="14"/>
      <c r="QF377" s="15"/>
      <c r="QG377" s="16"/>
      <c r="QH377" s="16"/>
      <c r="QI377" s="16"/>
      <c r="QJ377" s="17"/>
      <c r="QK377" s="17"/>
      <c r="QL377" s="17"/>
      <c r="QM377" s="17"/>
      <c r="QN377" s="17"/>
      <c r="QO377" s="17"/>
      <c r="QP377" s="17"/>
      <c r="QQ377" s="17"/>
      <c r="QR377" s="17"/>
      <c r="QS377" s="18"/>
      <c r="QU377" s="14"/>
      <c r="QV377" s="15"/>
      <c r="QW377" s="16"/>
      <c r="QX377" s="16"/>
      <c r="QY377" s="16"/>
      <c r="QZ377" s="17"/>
      <c r="RA377" s="17"/>
      <c r="RB377" s="17"/>
      <c r="RC377" s="17"/>
      <c r="RD377" s="17"/>
      <c r="RE377" s="17"/>
      <c r="RF377" s="17"/>
      <c r="RG377" s="17"/>
      <c r="RH377" s="17"/>
      <c r="RI377" s="18"/>
      <c r="RK377" s="14"/>
      <c r="RL377" s="15"/>
      <c r="RM377" s="16"/>
      <c r="RN377" s="16"/>
      <c r="RO377" s="16"/>
      <c r="RP377" s="17"/>
      <c r="RQ377" s="17"/>
      <c r="RR377" s="17"/>
      <c r="RS377" s="17"/>
      <c r="RT377" s="17"/>
      <c r="RU377" s="17"/>
      <c r="RV377" s="17"/>
      <c r="RW377" s="17"/>
      <c r="RX377" s="17"/>
      <c r="RY377" s="18"/>
      <c r="SA377" s="14"/>
      <c r="SB377" s="15"/>
      <c r="SC377" s="16"/>
      <c r="SD377" s="16"/>
      <c r="SE377" s="16"/>
      <c r="SF377" s="17"/>
      <c r="SG377" s="17"/>
      <c r="SH377" s="17"/>
      <c r="SI377" s="17"/>
      <c r="SJ377" s="17"/>
      <c r="SK377" s="17"/>
      <c r="SL377" s="17"/>
      <c r="SM377" s="17"/>
      <c r="SN377" s="17"/>
      <c r="SO377" s="18"/>
      <c r="SQ377" s="14"/>
      <c r="SR377" s="15"/>
      <c r="SS377" s="16"/>
      <c r="ST377" s="16"/>
      <c r="SU377" s="16"/>
      <c r="SV377" s="17"/>
      <c r="SW377" s="17"/>
      <c r="SX377" s="17"/>
      <c r="SY377" s="17"/>
      <c r="SZ377" s="17"/>
      <c r="TA377" s="17"/>
      <c r="TB377" s="17"/>
      <c r="TC377" s="17"/>
      <c r="TD377" s="17"/>
      <c r="TE377" s="18"/>
      <c r="TG377" s="14"/>
      <c r="TH377" s="15"/>
      <c r="TI377" s="16"/>
      <c r="TJ377" s="16"/>
      <c r="TK377" s="16"/>
      <c r="TL377" s="17"/>
      <c r="TM377" s="17"/>
      <c r="TN377" s="17"/>
      <c r="TO377" s="17"/>
      <c r="TP377" s="17"/>
      <c r="TQ377" s="17"/>
      <c r="TR377" s="17"/>
      <c r="TS377" s="17"/>
      <c r="TT377" s="17"/>
      <c r="TU377" s="18"/>
      <c r="TW377" s="14"/>
      <c r="TX377" s="15"/>
      <c r="TY377" s="16"/>
      <c r="TZ377" s="16"/>
      <c r="UA377" s="16"/>
      <c r="UB377" s="17"/>
      <c r="UC377" s="17"/>
      <c r="UD377" s="17"/>
      <c r="UE377" s="17"/>
      <c r="UF377" s="17"/>
      <c r="UG377" s="17"/>
      <c r="UH377" s="17"/>
      <c r="UI377" s="17"/>
      <c r="UJ377" s="17"/>
      <c r="UK377" s="18"/>
      <c r="UM377" s="14"/>
      <c r="UN377" s="15"/>
      <c r="UO377" s="16"/>
      <c r="UP377" s="16"/>
      <c r="UQ377" s="16"/>
      <c r="UR377" s="17"/>
      <c r="US377" s="17"/>
      <c r="UT377" s="17"/>
      <c r="UU377" s="17"/>
      <c r="UV377" s="17"/>
      <c r="UW377" s="17"/>
      <c r="UX377" s="17"/>
      <c r="UY377" s="17"/>
      <c r="UZ377" s="17"/>
      <c r="VA377" s="18"/>
      <c r="VC377" s="14"/>
      <c r="VD377" s="15"/>
      <c r="VE377" s="16"/>
      <c r="VF377" s="16"/>
      <c r="VG377" s="16"/>
      <c r="VH377" s="17"/>
      <c r="VI377" s="17"/>
      <c r="VJ377" s="17"/>
      <c r="VK377" s="17"/>
      <c r="VL377" s="17"/>
      <c r="VM377" s="17"/>
      <c r="VN377" s="17"/>
      <c r="VO377" s="17"/>
      <c r="VP377" s="17"/>
      <c r="VQ377" s="18"/>
      <c r="VS377" s="14"/>
      <c r="VT377" s="15"/>
      <c r="VU377" s="16"/>
      <c r="VV377" s="16"/>
      <c r="VW377" s="16"/>
      <c r="VX377" s="17"/>
      <c r="VY377" s="17"/>
      <c r="VZ377" s="17"/>
      <c r="WA377" s="17"/>
      <c r="WB377" s="17"/>
      <c r="WC377" s="17"/>
      <c r="WD377" s="17"/>
      <c r="WE377" s="17"/>
      <c r="WF377" s="17"/>
      <c r="WG377" s="18"/>
      <c r="WI377" s="14"/>
      <c r="WJ377" s="15"/>
      <c r="WK377" s="16"/>
      <c r="WL377" s="16"/>
      <c r="WM377" s="16"/>
      <c r="WN377" s="17"/>
      <c r="WO377" s="17"/>
      <c r="WP377" s="17"/>
      <c r="WQ377" s="17"/>
      <c r="WR377" s="17"/>
      <c r="WS377" s="17"/>
      <c r="WT377" s="17"/>
      <c r="WU377" s="17"/>
      <c r="WV377" s="17"/>
      <c r="WW377" s="18"/>
      <c r="WY377" s="14"/>
      <c r="WZ377" s="15"/>
      <c r="XA377" s="16"/>
      <c r="XB377" s="16"/>
      <c r="XC377" s="16"/>
      <c r="XD377" s="17"/>
      <c r="XE377" s="17"/>
      <c r="XF377" s="17"/>
      <c r="XG377" s="17"/>
      <c r="XH377" s="17"/>
      <c r="XI377" s="17"/>
      <c r="XJ377" s="17"/>
      <c r="XK377" s="17"/>
      <c r="XL377" s="17"/>
      <c r="XM377" s="18"/>
      <c r="XO377" s="14"/>
      <c r="XP377" s="15"/>
      <c r="XQ377" s="16"/>
      <c r="XR377" s="16"/>
      <c r="XS377" s="16"/>
      <c r="XT377" s="17"/>
      <c r="XU377" s="17"/>
      <c r="XV377" s="17"/>
      <c r="XW377" s="17"/>
      <c r="XX377" s="17"/>
      <c r="XY377" s="17"/>
      <c r="XZ377" s="17"/>
      <c r="YA377" s="17"/>
      <c r="YB377" s="17"/>
      <c r="YC377" s="18"/>
      <c r="YE377" s="14"/>
      <c r="YF377" s="15"/>
      <c r="YG377" s="16"/>
      <c r="YH377" s="16"/>
      <c r="YI377" s="16"/>
      <c r="YJ377" s="17"/>
      <c r="YK377" s="17"/>
      <c r="YL377" s="17"/>
      <c r="YM377" s="17"/>
      <c r="YN377" s="17"/>
      <c r="YO377" s="17"/>
      <c r="YP377" s="17"/>
      <c r="YQ377" s="17"/>
      <c r="YR377" s="17"/>
      <c r="YS377" s="18"/>
      <c r="YU377" s="14"/>
      <c r="YV377" s="15"/>
      <c r="YW377" s="16"/>
      <c r="YX377" s="16"/>
      <c r="YY377" s="16"/>
      <c r="YZ377" s="17"/>
      <c r="ZA377" s="17"/>
      <c r="ZB377" s="17"/>
      <c r="ZC377" s="17"/>
      <c r="ZD377" s="17"/>
      <c r="ZE377" s="17"/>
      <c r="ZF377" s="17"/>
      <c r="ZG377" s="17"/>
      <c r="ZH377" s="17"/>
      <c r="ZI377" s="18"/>
    </row>
    <row r="378" spans="1:685" ht="23.25" customHeight="1" x14ac:dyDescent="0.3">
      <c r="A378" s="3">
        <v>21</v>
      </c>
      <c r="B378" s="13" t="s">
        <v>25</v>
      </c>
      <c r="C378" s="40">
        <v>4.8483868337728412E-3</v>
      </c>
      <c r="D378" s="40">
        <v>1.226812640186827E-2</v>
      </c>
      <c r="E378" s="40">
        <v>0</v>
      </c>
      <c r="F378" s="40">
        <v>0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0</v>
      </c>
      <c r="N378" s="40">
        <v>0</v>
      </c>
      <c r="O378" s="41">
        <v>6.4105287722824164E-3</v>
      </c>
    </row>
    <row r="379" spans="1:685" ht="23.25" customHeight="1" x14ac:dyDescent="0.3">
      <c r="A379" s="12">
        <v>22</v>
      </c>
      <c r="B379" s="13" t="s">
        <v>26</v>
      </c>
      <c r="C379" s="40">
        <v>0</v>
      </c>
      <c r="D379" s="40">
        <v>0</v>
      </c>
      <c r="E379" s="40">
        <v>0</v>
      </c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1">
        <v>0</v>
      </c>
    </row>
    <row r="380" spans="1:685" ht="23.25" customHeight="1" x14ac:dyDescent="0.3">
      <c r="A380" s="3">
        <v>23</v>
      </c>
      <c r="B380" s="13" t="s">
        <v>27</v>
      </c>
      <c r="C380" s="40">
        <v>3.6087234875773047E-4</v>
      </c>
      <c r="D380" s="40">
        <v>8.5392991196298865E-5</v>
      </c>
      <c r="E380" s="40">
        <v>0</v>
      </c>
      <c r="F380" s="40">
        <v>0</v>
      </c>
      <c r="G380" s="40">
        <v>0</v>
      </c>
      <c r="H380" s="40">
        <v>0</v>
      </c>
      <c r="I380" s="40">
        <v>0</v>
      </c>
      <c r="J380" s="40">
        <v>0</v>
      </c>
      <c r="K380" s="40">
        <v>0</v>
      </c>
      <c r="L380" s="40">
        <v>0</v>
      </c>
      <c r="M380" s="40">
        <v>0</v>
      </c>
      <c r="N380" s="40">
        <v>0</v>
      </c>
      <c r="O380" s="41">
        <v>1.5296850219253595E-4</v>
      </c>
    </row>
    <row r="381" spans="1:685" ht="23.25" customHeight="1" x14ac:dyDescent="0.3">
      <c r="A381" s="12">
        <v>24</v>
      </c>
      <c r="B381" s="13" t="s">
        <v>124</v>
      </c>
      <c r="C381" s="40">
        <v>2.6631042774065846E-3</v>
      </c>
      <c r="D381" s="40">
        <v>2.7325757182815637E-3</v>
      </c>
      <c r="E381" s="40">
        <v>1.5935528709396872E-3</v>
      </c>
      <c r="F381" s="40">
        <v>0</v>
      </c>
      <c r="G381" s="40">
        <v>0</v>
      </c>
      <c r="H381" s="40">
        <v>0.2587548638132296</v>
      </c>
      <c r="I381" s="40">
        <v>0</v>
      </c>
      <c r="J381" s="40">
        <v>0</v>
      </c>
      <c r="K381" s="40">
        <v>0</v>
      </c>
      <c r="L381" s="40">
        <v>0</v>
      </c>
      <c r="M381" s="40">
        <v>0</v>
      </c>
      <c r="N381" s="40">
        <v>0</v>
      </c>
      <c r="O381" s="41">
        <v>6.0494640480484498E-3</v>
      </c>
    </row>
    <row r="382" spans="1:685" ht="23.25" customHeight="1" x14ac:dyDescent="0.3">
      <c r="A382" s="3">
        <v>25</v>
      </c>
      <c r="B382" s="13" t="s">
        <v>28</v>
      </c>
      <c r="C382" s="40">
        <v>0</v>
      </c>
      <c r="D382" s="40">
        <v>0</v>
      </c>
      <c r="E382" s="40">
        <v>3.4043393553630495E-3</v>
      </c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0</v>
      </c>
      <c r="O382" s="41">
        <v>2.6279650815917352E-4</v>
      </c>
    </row>
    <row r="383" spans="1:685" ht="35.25" customHeight="1" x14ac:dyDescent="0.3">
      <c r="A383" s="12">
        <v>26</v>
      </c>
      <c r="B383" s="13" t="s">
        <v>125</v>
      </c>
      <c r="C383" s="40">
        <v>0</v>
      </c>
      <c r="D383" s="40">
        <v>0</v>
      </c>
      <c r="E383" s="40">
        <v>1.3363285240646991E-2</v>
      </c>
      <c r="F383" s="40">
        <v>0</v>
      </c>
      <c r="G383" s="40">
        <v>0</v>
      </c>
      <c r="H383" s="40">
        <v>0</v>
      </c>
      <c r="I383" s="40">
        <v>0</v>
      </c>
      <c r="J383" s="40">
        <v>0</v>
      </c>
      <c r="K383" s="40">
        <v>0</v>
      </c>
      <c r="L383" s="40">
        <v>0</v>
      </c>
      <c r="M383" s="40">
        <v>0</v>
      </c>
      <c r="N383" s="40">
        <v>0</v>
      </c>
      <c r="O383" s="41">
        <v>1.0315730402272244E-3</v>
      </c>
    </row>
    <row r="384" spans="1:685" ht="23.25" customHeight="1" x14ac:dyDescent="0.3">
      <c r="A384" s="3">
        <v>27</v>
      </c>
      <c r="B384" s="13" t="s">
        <v>29</v>
      </c>
      <c r="C384" s="40">
        <v>2.5327892625774048E-3</v>
      </c>
      <c r="D384" s="40">
        <v>1.3870351932981048E-2</v>
      </c>
      <c r="E384" s="40">
        <v>1.6315307753948752E-3</v>
      </c>
      <c r="F384" s="40">
        <v>0</v>
      </c>
      <c r="G384" s="40">
        <v>0</v>
      </c>
      <c r="H384" s="40">
        <v>0</v>
      </c>
      <c r="I384" s="40">
        <v>0</v>
      </c>
      <c r="J384" s="40">
        <v>0.39897698209718668</v>
      </c>
      <c r="K384" s="40">
        <v>0</v>
      </c>
      <c r="L384" s="40">
        <v>4.9451526077903617E-2</v>
      </c>
      <c r="M384" s="40">
        <v>0</v>
      </c>
      <c r="N384" s="40">
        <v>0</v>
      </c>
      <c r="O384" s="41">
        <v>1.1995669463223585E-2</v>
      </c>
    </row>
    <row r="385" spans="1:15" ht="23.25" customHeight="1" x14ac:dyDescent="0.3">
      <c r="A385" s="12">
        <v>28</v>
      </c>
      <c r="B385" s="13" t="s">
        <v>30</v>
      </c>
      <c r="C385" s="40">
        <v>0</v>
      </c>
      <c r="D385" s="40">
        <v>0</v>
      </c>
      <c r="E385" s="40">
        <v>1.6863708694281665E-2</v>
      </c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1">
        <v>1.3017867189089628E-3</v>
      </c>
    </row>
    <row r="386" spans="1:15" ht="23.25" customHeight="1" x14ac:dyDescent="0.3">
      <c r="A386" s="3">
        <v>29</v>
      </c>
      <c r="B386" s="13" t="s">
        <v>31</v>
      </c>
      <c r="C386" s="40">
        <v>4.5336259518008208E-3</v>
      </c>
      <c r="D386" s="40">
        <v>3.7003629518396176E-3</v>
      </c>
      <c r="E386" s="40">
        <v>0</v>
      </c>
      <c r="F386" s="40">
        <v>0</v>
      </c>
      <c r="G386" s="40">
        <v>0</v>
      </c>
      <c r="H386" s="40">
        <v>0</v>
      </c>
      <c r="I386" s="40">
        <v>0</v>
      </c>
      <c r="J386" s="40">
        <v>0</v>
      </c>
      <c r="K386" s="40">
        <v>0</v>
      </c>
      <c r="L386" s="40">
        <v>0</v>
      </c>
      <c r="M386" s="40">
        <v>0</v>
      </c>
      <c r="N386" s="40">
        <v>0</v>
      </c>
      <c r="O386" s="41">
        <v>2.9507999091485165E-3</v>
      </c>
    </row>
    <row r="387" spans="1:15" ht="23.25" customHeight="1" x14ac:dyDescent="0.3">
      <c r="A387" s="12">
        <v>30</v>
      </c>
      <c r="B387" s="13" t="s">
        <v>32</v>
      </c>
      <c r="C387" s="40">
        <v>0</v>
      </c>
      <c r="D387" s="40">
        <v>0</v>
      </c>
      <c r="E387" s="40">
        <v>0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0</v>
      </c>
      <c r="N387" s="40">
        <v>0</v>
      </c>
      <c r="O387" s="41">
        <v>0</v>
      </c>
    </row>
    <row r="388" spans="1:15" ht="23.25" customHeight="1" x14ac:dyDescent="0.3">
      <c r="A388" s="3">
        <v>31</v>
      </c>
      <c r="B388" s="13" t="s">
        <v>33</v>
      </c>
      <c r="C388" s="40">
        <v>4.9386049209622735E-3</v>
      </c>
      <c r="D388" s="40">
        <v>4.7408923630834071E-3</v>
      </c>
      <c r="E388" s="40">
        <v>7.5651985674734439E-4</v>
      </c>
      <c r="F388" s="40">
        <v>0</v>
      </c>
      <c r="G388" s="40">
        <v>0</v>
      </c>
      <c r="H388" s="40">
        <v>0</v>
      </c>
      <c r="I388" s="40">
        <v>0</v>
      </c>
      <c r="J388" s="40">
        <v>0</v>
      </c>
      <c r="K388" s="40">
        <v>0</v>
      </c>
      <c r="L388" s="40">
        <v>0</v>
      </c>
      <c r="M388" s="40">
        <v>0</v>
      </c>
      <c r="N388" s="40">
        <v>0</v>
      </c>
      <c r="O388" s="41">
        <v>3.550845614622549E-3</v>
      </c>
    </row>
    <row r="389" spans="1:15" ht="23.25" customHeight="1" x14ac:dyDescent="0.3">
      <c r="A389" s="12">
        <v>32</v>
      </c>
      <c r="B389" s="13" t="s">
        <v>34</v>
      </c>
      <c r="C389" s="40">
        <v>0</v>
      </c>
      <c r="D389" s="40">
        <v>0</v>
      </c>
      <c r="E389" s="40">
        <v>8.1880362005385256E-4</v>
      </c>
      <c r="F389" s="40">
        <v>0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0</v>
      </c>
      <c r="N389" s="40">
        <v>0</v>
      </c>
      <c r="O389" s="41">
        <v>6.3207192279247896E-5</v>
      </c>
    </row>
    <row r="390" spans="1:15" ht="23.25" customHeight="1" x14ac:dyDescent="0.3">
      <c r="A390" s="3">
        <v>33</v>
      </c>
      <c r="B390" s="13" t="s">
        <v>35</v>
      </c>
      <c r="C390" s="40">
        <v>0</v>
      </c>
      <c r="D390" s="40">
        <v>0</v>
      </c>
      <c r="E390" s="40">
        <v>2.3375400192168195E-3</v>
      </c>
      <c r="F390" s="40">
        <v>0</v>
      </c>
      <c r="G390" s="40">
        <v>0</v>
      </c>
      <c r="H390" s="40">
        <v>0</v>
      </c>
      <c r="I390" s="40">
        <v>0</v>
      </c>
      <c r="J390" s="40">
        <v>0</v>
      </c>
      <c r="K390" s="40">
        <v>0</v>
      </c>
      <c r="L390" s="40">
        <v>0</v>
      </c>
      <c r="M390" s="40">
        <v>0</v>
      </c>
      <c r="N390" s="40">
        <v>0</v>
      </c>
      <c r="O390" s="41">
        <v>1.8044539354302911E-4</v>
      </c>
    </row>
    <row r="391" spans="1:15" ht="28.5" customHeight="1" x14ac:dyDescent="0.3">
      <c r="A391" s="12">
        <v>34</v>
      </c>
      <c r="B391" s="13" t="s">
        <v>171</v>
      </c>
      <c r="C391" s="40">
        <v>8.7511544573749631E-3</v>
      </c>
      <c r="D391" s="40">
        <v>6.122993739112393E-3</v>
      </c>
      <c r="E391" s="40">
        <v>0</v>
      </c>
      <c r="F391" s="40">
        <v>0</v>
      </c>
      <c r="G391" s="40">
        <v>0</v>
      </c>
      <c r="H391" s="40">
        <v>0</v>
      </c>
      <c r="I391" s="40">
        <v>0</v>
      </c>
      <c r="J391" s="40">
        <v>0</v>
      </c>
      <c r="K391" s="40">
        <v>0</v>
      </c>
      <c r="L391" s="40">
        <v>0</v>
      </c>
      <c r="M391" s="40">
        <v>0</v>
      </c>
      <c r="N391" s="40">
        <v>0</v>
      </c>
      <c r="O391" s="41">
        <v>5.2964939397299356E-3</v>
      </c>
    </row>
    <row r="392" spans="1:15" ht="23.25" customHeight="1" x14ac:dyDescent="0.3">
      <c r="A392" s="3">
        <v>35</v>
      </c>
      <c r="B392" s="13" t="s">
        <v>36</v>
      </c>
      <c r="C392" s="40">
        <v>0</v>
      </c>
      <c r="D392" s="40">
        <v>0</v>
      </c>
      <c r="E392" s="40">
        <v>0</v>
      </c>
      <c r="F392" s="40">
        <v>0</v>
      </c>
      <c r="G392" s="40">
        <v>0</v>
      </c>
      <c r="H392" s="40">
        <v>0</v>
      </c>
      <c r="I392" s="40">
        <v>0</v>
      </c>
      <c r="J392" s="40">
        <v>0</v>
      </c>
      <c r="K392" s="40">
        <v>0</v>
      </c>
      <c r="L392" s="40">
        <v>0</v>
      </c>
      <c r="M392" s="40">
        <v>0</v>
      </c>
      <c r="N392" s="40">
        <v>0</v>
      </c>
      <c r="O392" s="41">
        <v>0</v>
      </c>
    </row>
    <row r="393" spans="1:15" ht="23.25" customHeight="1" x14ac:dyDescent="0.3">
      <c r="A393" s="12">
        <v>36</v>
      </c>
      <c r="B393" s="13" t="s">
        <v>172</v>
      </c>
      <c r="C393" s="40">
        <v>3.4583600089282498E-3</v>
      </c>
      <c r="D393" s="40">
        <v>3.7288272822383838E-3</v>
      </c>
      <c r="E393" s="40">
        <v>0</v>
      </c>
      <c r="F393" s="40">
        <v>0</v>
      </c>
      <c r="G393" s="40">
        <v>0</v>
      </c>
      <c r="H393" s="40">
        <v>0</v>
      </c>
      <c r="I393" s="40">
        <v>0</v>
      </c>
      <c r="J393" s="40">
        <v>0</v>
      </c>
      <c r="K393" s="40">
        <v>0</v>
      </c>
      <c r="L393" s="40">
        <v>0</v>
      </c>
      <c r="M393" s="40">
        <v>0</v>
      </c>
      <c r="N393" s="40">
        <v>0</v>
      </c>
      <c r="O393" s="41">
        <v>2.6058067938763523E-3</v>
      </c>
    </row>
    <row r="394" spans="1:15" ht="33" customHeight="1" x14ac:dyDescent="0.3">
      <c r="A394" s="3">
        <v>37</v>
      </c>
      <c r="B394" s="13" t="s">
        <v>37</v>
      </c>
      <c r="C394" s="40">
        <v>1.8087055776162916E-2</v>
      </c>
      <c r="D394" s="40">
        <v>1.2416773460617384E-2</v>
      </c>
      <c r="E394" s="40">
        <v>1.4025240115300918E-2</v>
      </c>
      <c r="F394" s="40">
        <v>0</v>
      </c>
      <c r="G394" s="40">
        <v>0</v>
      </c>
      <c r="H394" s="40">
        <v>0</v>
      </c>
      <c r="I394" s="40">
        <v>0</v>
      </c>
      <c r="J394" s="40">
        <v>0</v>
      </c>
      <c r="K394" s="40">
        <v>0</v>
      </c>
      <c r="L394" s="40">
        <v>0</v>
      </c>
      <c r="M394" s="40">
        <v>0</v>
      </c>
      <c r="N394" s="40">
        <v>0</v>
      </c>
      <c r="O394" s="41">
        <v>1.1936221931363256E-2</v>
      </c>
    </row>
    <row r="395" spans="1:15" ht="23.25" customHeight="1" x14ac:dyDescent="0.3">
      <c r="A395" s="12">
        <v>38</v>
      </c>
      <c r="B395" s="13" t="s">
        <v>38</v>
      </c>
      <c r="C395" s="40">
        <v>4.6311951423908737E-3</v>
      </c>
      <c r="D395" s="40">
        <v>7.4861188948755339E-3</v>
      </c>
      <c r="E395" s="40">
        <v>8.1614516674198938E-3</v>
      </c>
      <c r="F395" s="40">
        <v>0</v>
      </c>
      <c r="G395" s="40">
        <v>0</v>
      </c>
      <c r="H395" s="40">
        <v>0</v>
      </c>
      <c r="I395" s="40">
        <v>0</v>
      </c>
      <c r="J395" s="40">
        <v>0</v>
      </c>
      <c r="K395" s="40">
        <v>0</v>
      </c>
      <c r="L395" s="40">
        <v>0</v>
      </c>
      <c r="M395" s="40">
        <v>0</v>
      </c>
      <c r="N395" s="40">
        <v>0</v>
      </c>
      <c r="O395" s="41">
        <v>5.0957880518377368E-3</v>
      </c>
    </row>
    <row r="396" spans="1:15" ht="23.25" customHeight="1" x14ac:dyDescent="0.3">
      <c r="A396" s="3">
        <v>39</v>
      </c>
      <c r="B396" s="13" t="s">
        <v>39</v>
      </c>
      <c r="C396" s="40">
        <v>5.5534244781050741E-3</v>
      </c>
      <c r="D396" s="40">
        <v>2.606067583175936E-3</v>
      </c>
      <c r="E396" s="40">
        <v>0</v>
      </c>
      <c r="F396" s="40">
        <v>0</v>
      </c>
      <c r="G396" s="40">
        <v>0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0</v>
      </c>
      <c r="N396" s="40">
        <v>0</v>
      </c>
      <c r="O396" s="41">
        <v>2.8599998071339749E-3</v>
      </c>
    </row>
    <row r="397" spans="1:15" ht="23.25" customHeight="1" x14ac:dyDescent="0.3">
      <c r="A397" s="12">
        <v>40</v>
      </c>
      <c r="B397" s="13" t="s">
        <v>40</v>
      </c>
      <c r="C397" s="40">
        <v>4.9686776166920849E-3</v>
      </c>
      <c r="D397" s="40">
        <v>5.4714768433184093E-3</v>
      </c>
      <c r="E397" s="40">
        <v>0</v>
      </c>
      <c r="F397" s="40">
        <v>0</v>
      </c>
      <c r="G397" s="40">
        <v>0</v>
      </c>
      <c r="H397" s="40">
        <v>0</v>
      </c>
      <c r="I397" s="40">
        <v>0</v>
      </c>
      <c r="J397" s="40">
        <v>0</v>
      </c>
      <c r="K397" s="40">
        <v>0</v>
      </c>
      <c r="L397" s="40">
        <v>0</v>
      </c>
      <c r="M397" s="40">
        <v>0</v>
      </c>
      <c r="N397" s="40">
        <v>0</v>
      </c>
      <c r="O397" s="41">
        <v>3.7885327124680852E-3</v>
      </c>
    </row>
    <row r="398" spans="1:15" ht="23.25" customHeight="1" x14ac:dyDescent="0.3">
      <c r="A398" s="3">
        <v>41</v>
      </c>
      <c r="B398" s="13" t="s">
        <v>126</v>
      </c>
      <c r="C398" s="40">
        <v>0</v>
      </c>
      <c r="D398" s="40">
        <v>0</v>
      </c>
      <c r="E398" s="40">
        <v>1.3075412724876667E-2</v>
      </c>
      <c r="F398" s="40">
        <v>0</v>
      </c>
      <c r="G398" s="40">
        <v>0</v>
      </c>
      <c r="H398" s="40">
        <v>0</v>
      </c>
      <c r="I398" s="40">
        <v>0</v>
      </c>
      <c r="J398" s="40">
        <v>0</v>
      </c>
      <c r="K398" s="40">
        <v>0</v>
      </c>
      <c r="L398" s="40">
        <v>0</v>
      </c>
      <c r="M398" s="40">
        <v>0</v>
      </c>
      <c r="N398" s="40">
        <v>0</v>
      </c>
      <c r="O398" s="41">
        <v>1.0093508455390659E-3</v>
      </c>
    </row>
    <row r="399" spans="1:15" ht="23.25" customHeight="1" x14ac:dyDescent="0.3">
      <c r="A399" s="12">
        <v>42</v>
      </c>
      <c r="B399" s="13" t="s">
        <v>41</v>
      </c>
      <c r="C399" s="40">
        <v>1.8043617437886522E-3</v>
      </c>
      <c r="D399" s="40">
        <v>1.3662878591407818E-3</v>
      </c>
      <c r="E399" s="40">
        <v>0</v>
      </c>
      <c r="F399" s="40">
        <v>0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0</v>
      </c>
      <c r="N399" s="40">
        <v>0</v>
      </c>
      <c r="O399" s="41">
        <v>1.1327186515937811E-3</v>
      </c>
    </row>
    <row r="400" spans="1:15" ht="23.25" customHeight="1" x14ac:dyDescent="0.3">
      <c r="A400" s="3">
        <v>43</v>
      </c>
      <c r="B400" s="13" t="s">
        <v>42</v>
      </c>
      <c r="C400" s="40">
        <v>1.7542405842389673E-3</v>
      </c>
      <c r="D400" s="40">
        <v>1.8217171455210423E-3</v>
      </c>
      <c r="E400" s="40">
        <v>0</v>
      </c>
      <c r="F400" s="40">
        <v>0</v>
      </c>
      <c r="G400" s="40">
        <v>0</v>
      </c>
      <c r="H400" s="40">
        <v>0</v>
      </c>
      <c r="I400" s="40">
        <v>0</v>
      </c>
      <c r="J400" s="40">
        <v>0</v>
      </c>
      <c r="K400" s="40">
        <v>0</v>
      </c>
      <c r="L400" s="40">
        <v>0</v>
      </c>
      <c r="M400" s="40">
        <v>0</v>
      </c>
      <c r="N400" s="40">
        <v>0</v>
      </c>
      <c r="O400" s="41">
        <v>1.2944821164517044E-3</v>
      </c>
    </row>
    <row r="401" spans="1:685" ht="23.25" customHeight="1" x14ac:dyDescent="0.3">
      <c r="A401" s="12">
        <v>44</v>
      </c>
      <c r="B401" s="13" t="s">
        <v>43</v>
      </c>
      <c r="C401" s="40">
        <v>1.8778727777948569E-2</v>
      </c>
      <c r="D401" s="40">
        <v>1.9826987474429542E-2</v>
      </c>
      <c r="E401" s="40">
        <v>1.0710908393496662E-2</v>
      </c>
      <c r="F401" s="40">
        <v>0</v>
      </c>
      <c r="G401" s="40">
        <v>0</v>
      </c>
      <c r="H401" s="40">
        <v>1.9455252918287938E-2</v>
      </c>
      <c r="I401" s="40">
        <v>0</v>
      </c>
      <c r="J401" s="40">
        <v>0</v>
      </c>
      <c r="K401" s="40">
        <v>0</v>
      </c>
      <c r="L401" s="40">
        <v>0</v>
      </c>
      <c r="M401" s="40">
        <v>0</v>
      </c>
      <c r="N401" s="40">
        <v>0</v>
      </c>
      <c r="O401" s="41">
        <v>1.511041056230549E-2</v>
      </c>
    </row>
    <row r="402" spans="1:685" ht="23.25" customHeight="1" x14ac:dyDescent="0.3">
      <c r="A402" s="3">
        <v>45</v>
      </c>
      <c r="B402" s="13" t="s">
        <v>44</v>
      </c>
      <c r="C402" s="40">
        <v>1.4434893950309219E-3</v>
      </c>
      <c r="D402" s="40">
        <v>1.1101088855518851E-3</v>
      </c>
      <c r="E402" s="40">
        <v>0</v>
      </c>
      <c r="F402" s="40">
        <v>0</v>
      </c>
      <c r="G402" s="40">
        <v>0</v>
      </c>
      <c r="H402" s="40">
        <v>1.3618677042801557E-2</v>
      </c>
      <c r="I402" s="40">
        <v>0</v>
      </c>
      <c r="J402" s="40">
        <v>0</v>
      </c>
      <c r="K402" s="40">
        <v>0</v>
      </c>
      <c r="L402" s="40">
        <v>0</v>
      </c>
      <c r="M402" s="40">
        <v>0</v>
      </c>
      <c r="N402" s="40">
        <v>1</v>
      </c>
      <c r="O402" s="41">
        <v>1.2415579242491073E-3</v>
      </c>
    </row>
    <row r="403" spans="1:685" ht="28.5" customHeight="1" x14ac:dyDescent="0.3">
      <c r="A403" s="12">
        <v>46</v>
      </c>
      <c r="B403" s="13" t="s">
        <v>173</v>
      </c>
      <c r="C403" s="40">
        <v>4.871776708229361E-3</v>
      </c>
      <c r="D403" s="40">
        <v>2.3056107623000695E-3</v>
      </c>
      <c r="E403" s="40">
        <v>0</v>
      </c>
      <c r="F403" s="40">
        <v>0</v>
      </c>
      <c r="G403" s="40">
        <v>0</v>
      </c>
      <c r="H403" s="40">
        <v>0</v>
      </c>
      <c r="I403" s="40">
        <v>0</v>
      </c>
      <c r="J403" s="40">
        <v>0</v>
      </c>
      <c r="K403" s="40">
        <v>0</v>
      </c>
      <c r="L403" s="40">
        <v>0</v>
      </c>
      <c r="M403" s="40">
        <v>0</v>
      </c>
      <c r="N403" s="40">
        <v>0</v>
      </c>
      <c r="O403" s="41">
        <v>2.5165591340101327E-3</v>
      </c>
    </row>
    <row r="404" spans="1:685" ht="28.5" customHeight="1" x14ac:dyDescent="0.3">
      <c r="A404" s="3">
        <v>47</v>
      </c>
      <c r="B404" s="13" t="s">
        <v>45</v>
      </c>
      <c r="C404" s="40">
        <v>6.525774973368959E-3</v>
      </c>
      <c r="D404" s="40">
        <v>5.3512941149680623E-3</v>
      </c>
      <c r="E404" s="40">
        <v>0</v>
      </c>
      <c r="F404" s="40">
        <v>0</v>
      </c>
      <c r="G404" s="40">
        <v>0</v>
      </c>
      <c r="H404" s="40">
        <v>2.7237354085603113E-2</v>
      </c>
      <c r="I404" s="40">
        <v>0</v>
      </c>
      <c r="J404" s="40">
        <v>0</v>
      </c>
      <c r="K404" s="40">
        <v>0</v>
      </c>
      <c r="L404" s="40">
        <v>0</v>
      </c>
      <c r="M404" s="40">
        <v>0</v>
      </c>
      <c r="N404" s="40">
        <v>0</v>
      </c>
      <c r="O404" s="41">
        <v>4.6755318187702115E-3</v>
      </c>
    </row>
    <row r="405" spans="1:685" ht="23.25" customHeight="1" x14ac:dyDescent="0.3">
      <c r="A405" s="12">
        <v>48</v>
      </c>
      <c r="B405" s="13" t="s">
        <v>46</v>
      </c>
      <c r="C405" s="40">
        <v>4.6512436062107485E-3</v>
      </c>
      <c r="D405" s="40">
        <v>4.4783879827392289E-3</v>
      </c>
      <c r="E405" s="40">
        <v>7.2811238421486369E-3</v>
      </c>
      <c r="F405" s="40">
        <v>0</v>
      </c>
      <c r="G405" s="40">
        <v>0</v>
      </c>
      <c r="H405" s="40">
        <v>0</v>
      </c>
      <c r="I405" s="40">
        <v>0</v>
      </c>
      <c r="J405" s="40">
        <v>0</v>
      </c>
      <c r="K405" s="40">
        <v>0</v>
      </c>
      <c r="L405" s="40">
        <v>0.11669354019602865</v>
      </c>
      <c r="M405" s="40">
        <v>0</v>
      </c>
      <c r="N405" s="40">
        <v>0</v>
      </c>
      <c r="O405" s="41">
        <v>1.2964246401826352E-2</v>
      </c>
    </row>
    <row r="406" spans="1:685" s="20" customFormat="1" ht="28.5" customHeight="1" x14ac:dyDescent="0.3">
      <c r="A406" s="3">
        <v>49</v>
      </c>
      <c r="B406" s="13" t="s">
        <v>174</v>
      </c>
      <c r="C406" s="40">
        <v>4.3304681850927654E-3</v>
      </c>
      <c r="D406" s="40">
        <v>1.1670375463494179E-3</v>
      </c>
      <c r="E406" s="40">
        <v>0</v>
      </c>
      <c r="F406" s="40">
        <v>0</v>
      </c>
      <c r="G406" s="40">
        <v>0</v>
      </c>
      <c r="H406" s="40">
        <v>1.7509727626459144E-2</v>
      </c>
      <c r="I406" s="40">
        <v>0</v>
      </c>
      <c r="J406" s="40">
        <v>0</v>
      </c>
      <c r="K406" s="40">
        <v>0</v>
      </c>
      <c r="L406" s="40">
        <v>0</v>
      </c>
      <c r="M406" s="40">
        <v>0</v>
      </c>
      <c r="N406" s="40">
        <v>0</v>
      </c>
      <c r="O406" s="41">
        <v>2.1602925730283512E-3</v>
      </c>
    </row>
    <row r="407" spans="1:685" ht="23.25" customHeight="1" x14ac:dyDescent="0.3">
      <c r="A407" s="12">
        <v>50</v>
      </c>
      <c r="B407" s="13" t="s">
        <v>47</v>
      </c>
      <c r="C407" s="40">
        <v>0.2115139664281791</v>
      </c>
      <c r="D407" s="40">
        <v>0.17478300692126003</v>
      </c>
      <c r="E407" s="40">
        <v>9.2323146393428285E-2</v>
      </c>
      <c r="F407" s="40">
        <v>0</v>
      </c>
      <c r="G407" s="40">
        <v>0.12185893827178546</v>
      </c>
      <c r="H407" s="40">
        <v>1.9455252918287938E-3</v>
      </c>
      <c r="I407" s="40">
        <v>0</v>
      </c>
      <c r="J407" s="40">
        <v>0.17902813299232737</v>
      </c>
      <c r="K407" s="40">
        <v>0.89001088951327756</v>
      </c>
      <c r="L407" s="40">
        <v>0.14983050632268549</v>
      </c>
      <c r="M407" s="40">
        <v>0.8191115621828402</v>
      </c>
      <c r="N407" s="40">
        <v>0</v>
      </c>
      <c r="O407" s="41">
        <v>0.18646924974328907</v>
      </c>
    </row>
    <row r="408" spans="1:685" ht="23.25" customHeight="1" x14ac:dyDescent="0.3">
      <c r="A408" s="3">
        <v>51</v>
      </c>
      <c r="B408" s="13" t="s">
        <v>48</v>
      </c>
      <c r="C408" s="40">
        <v>1.2630532206520564E-3</v>
      </c>
      <c r="D408" s="40">
        <v>2.5333254054901999E-3</v>
      </c>
      <c r="E408" s="40">
        <v>0</v>
      </c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1">
        <v>1.4104890619024055E-3</v>
      </c>
    </row>
    <row r="409" spans="1:685" ht="28.5" customHeight="1" x14ac:dyDescent="0.3">
      <c r="A409" s="12">
        <v>52</v>
      </c>
      <c r="B409" s="13" t="s">
        <v>49</v>
      </c>
      <c r="C409" s="40">
        <v>0</v>
      </c>
      <c r="D409" s="40">
        <v>0</v>
      </c>
      <c r="E409" s="40">
        <v>0</v>
      </c>
      <c r="F409" s="40">
        <v>0</v>
      </c>
      <c r="G409" s="40">
        <v>0</v>
      </c>
      <c r="H409" s="40">
        <v>0</v>
      </c>
      <c r="I409" s="40">
        <v>0</v>
      </c>
      <c r="J409" s="40">
        <v>0</v>
      </c>
      <c r="K409" s="40">
        <v>0</v>
      </c>
      <c r="L409" s="40">
        <v>0</v>
      </c>
      <c r="M409" s="40">
        <v>0</v>
      </c>
      <c r="N409" s="40">
        <v>0</v>
      </c>
      <c r="O409" s="41">
        <v>0</v>
      </c>
    </row>
    <row r="410" spans="1:685" ht="36" customHeight="1" x14ac:dyDescent="0.3">
      <c r="A410" s="3">
        <v>53</v>
      </c>
      <c r="B410" s="13" t="s">
        <v>50</v>
      </c>
      <c r="C410" s="40">
        <v>0</v>
      </c>
      <c r="D410" s="40">
        <v>0</v>
      </c>
      <c r="E410" s="40">
        <v>0</v>
      </c>
      <c r="F410" s="40">
        <v>0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0</v>
      </c>
      <c r="O410" s="41">
        <v>0</v>
      </c>
    </row>
    <row r="411" spans="1:685" ht="30.75" customHeight="1" x14ac:dyDescent="0.3">
      <c r="A411" s="12">
        <v>54</v>
      </c>
      <c r="B411" s="13" t="s">
        <v>51</v>
      </c>
      <c r="C411" s="40">
        <v>8.6007909787259081E-3</v>
      </c>
      <c r="D411" s="40">
        <v>9.8486583179731354E-3</v>
      </c>
      <c r="E411" s="40">
        <v>3.5068796973920569E-3</v>
      </c>
      <c r="F411" s="40">
        <v>0</v>
      </c>
      <c r="G411" s="40">
        <v>0</v>
      </c>
      <c r="H411" s="40">
        <v>0</v>
      </c>
      <c r="I411" s="40">
        <v>0</v>
      </c>
      <c r="J411" s="40">
        <v>0</v>
      </c>
      <c r="K411" s="40">
        <v>0</v>
      </c>
      <c r="L411" s="40">
        <v>0</v>
      </c>
      <c r="M411" s="40">
        <v>0</v>
      </c>
      <c r="N411" s="40">
        <v>0</v>
      </c>
      <c r="O411" s="41">
        <v>6.9765219922298151E-3</v>
      </c>
    </row>
    <row r="412" spans="1:685" ht="23.25" customHeight="1" x14ac:dyDescent="0.3">
      <c r="A412" s="3">
        <v>55</v>
      </c>
      <c r="B412" s="13" t="s">
        <v>52</v>
      </c>
      <c r="C412" s="40">
        <v>0</v>
      </c>
      <c r="D412" s="40">
        <v>0</v>
      </c>
      <c r="E412" s="40">
        <v>5.5895879777145656E-3</v>
      </c>
      <c r="F412" s="40">
        <v>0</v>
      </c>
      <c r="G412" s="40">
        <v>0</v>
      </c>
      <c r="H412" s="40">
        <v>0</v>
      </c>
      <c r="I412" s="40">
        <v>0</v>
      </c>
      <c r="J412" s="40">
        <v>0</v>
      </c>
      <c r="K412" s="40">
        <v>0</v>
      </c>
      <c r="L412" s="40">
        <v>0</v>
      </c>
      <c r="M412" s="40">
        <v>0</v>
      </c>
      <c r="N412" s="40">
        <v>0</v>
      </c>
      <c r="O412" s="41">
        <v>4.3148583300833517E-4</v>
      </c>
    </row>
    <row r="413" spans="1:685" ht="28.5" customHeight="1" x14ac:dyDescent="0.3">
      <c r="A413" s="12">
        <v>56</v>
      </c>
      <c r="B413" s="13" t="s">
        <v>175</v>
      </c>
      <c r="C413" s="40">
        <v>4.4507589680120091E-3</v>
      </c>
      <c r="D413" s="40">
        <v>9.0516570668076803E-3</v>
      </c>
      <c r="E413" s="40">
        <v>0</v>
      </c>
      <c r="F413" s="40">
        <v>0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0</v>
      </c>
      <c r="N413" s="40">
        <v>0</v>
      </c>
      <c r="O413" s="41">
        <v>5.0191326033242932E-3</v>
      </c>
    </row>
    <row r="414" spans="1:685" s="20" customFormat="1" ht="28.5" customHeight="1" x14ac:dyDescent="0.3">
      <c r="A414" s="3">
        <v>57</v>
      </c>
      <c r="B414" s="13" t="s">
        <v>166</v>
      </c>
      <c r="C414" s="40">
        <v>1.4324627399299912E-2</v>
      </c>
      <c r="D414" s="40">
        <v>3.9628673321837954E-3</v>
      </c>
      <c r="E414" s="40">
        <v>0</v>
      </c>
      <c r="F414" s="40">
        <v>0</v>
      </c>
      <c r="G414" s="40">
        <v>0</v>
      </c>
      <c r="H414" s="40">
        <v>0</v>
      </c>
      <c r="I414" s="40">
        <v>0</v>
      </c>
      <c r="J414" s="40">
        <v>0</v>
      </c>
      <c r="K414" s="40">
        <v>0</v>
      </c>
      <c r="L414" s="40">
        <v>0</v>
      </c>
      <c r="M414" s="40">
        <v>0</v>
      </c>
      <c r="N414" s="40">
        <v>0</v>
      </c>
      <c r="O414" s="41">
        <v>6.2965032490327998E-3</v>
      </c>
      <c r="P414" s="15"/>
      <c r="Q414" s="16"/>
      <c r="R414" s="16"/>
      <c r="S414" s="16"/>
      <c r="T414" s="17"/>
      <c r="U414" s="17"/>
      <c r="V414" s="17"/>
      <c r="W414" s="17"/>
      <c r="X414" s="17"/>
      <c r="Y414" s="17"/>
      <c r="Z414" s="17"/>
      <c r="AA414" s="17"/>
      <c r="AB414" s="17"/>
      <c r="AC414" s="18"/>
      <c r="AE414" s="14"/>
      <c r="AF414" s="15"/>
      <c r="AG414" s="16"/>
      <c r="AH414" s="16"/>
      <c r="AI414" s="16"/>
      <c r="AJ414" s="17"/>
      <c r="AK414" s="17"/>
      <c r="AL414" s="17"/>
      <c r="AM414" s="17"/>
      <c r="AN414" s="17"/>
      <c r="AO414" s="17"/>
      <c r="AP414" s="17"/>
      <c r="AQ414" s="17"/>
      <c r="AR414" s="17"/>
      <c r="AS414" s="18"/>
      <c r="AU414" s="14"/>
      <c r="AV414" s="15"/>
      <c r="AW414" s="16"/>
      <c r="AX414" s="16"/>
      <c r="AY414" s="16"/>
      <c r="AZ414" s="17"/>
      <c r="BA414" s="17"/>
      <c r="BB414" s="17"/>
      <c r="BC414" s="17"/>
      <c r="BD414" s="17"/>
      <c r="BE414" s="17"/>
      <c r="BF414" s="17"/>
      <c r="BG414" s="17"/>
      <c r="BH414" s="17"/>
      <c r="BI414" s="18"/>
      <c r="BK414" s="14"/>
      <c r="BL414" s="15"/>
      <c r="BM414" s="16"/>
      <c r="BN414" s="16"/>
      <c r="BO414" s="16"/>
      <c r="BP414" s="17"/>
      <c r="BQ414" s="17"/>
      <c r="BR414" s="17"/>
      <c r="BS414" s="17"/>
      <c r="BT414" s="17"/>
      <c r="BU414" s="17"/>
      <c r="BV414" s="17"/>
      <c r="BW414" s="17"/>
      <c r="BX414" s="17"/>
      <c r="BY414" s="18"/>
      <c r="CA414" s="14"/>
      <c r="CB414" s="15"/>
      <c r="CC414" s="16"/>
      <c r="CD414" s="16"/>
      <c r="CE414" s="16"/>
      <c r="CF414" s="17"/>
      <c r="CG414" s="17"/>
      <c r="CH414" s="17"/>
      <c r="CI414" s="17"/>
      <c r="CJ414" s="17"/>
      <c r="CK414" s="17"/>
      <c r="CL414" s="17"/>
      <c r="CM414" s="17"/>
      <c r="CN414" s="17"/>
      <c r="CO414" s="18"/>
      <c r="CQ414" s="14"/>
      <c r="CR414" s="15"/>
      <c r="CS414" s="16"/>
      <c r="CT414" s="16"/>
      <c r="CU414" s="16"/>
      <c r="CV414" s="17"/>
      <c r="CW414" s="17"/>
      <c r="CX414" s="17"/>
      <c r="CY414" s="17"/>
      <c r="CZ414" s="17"/>
      <c r="DA414" s="17"/>
      <c r="DB414" s="17"/>
      <c r="DC414" s="17"/>
      <c r="DD414" s="17"/>
      <c r="DE414" s="18"/>
      <c r="DG414" s="14"/>
      <c r="DH414" s="15"/>
      <c r="DI414" s="16"/>
      <c r="DJ414" s="16"/>
      <c r="DK414" s="16"/>
      <c r="DL414" s="17"/>
      <c r="DM414" s="17"/>
      <c r="DN414" s="17"/>
      <c r="DO414" s="17"/>
      <c r="DP414" s="17"/>
      <c r="DQ414" s="17"/>
      <c r="DR414" s="17"/>
      <c r="DS414" s="17"/>
      <c r="DT414" s="17"/>
      <c r="DU414" s="18"/>
      <c r="DW414" s="14"/>
      <c r="DX414" s="15"/>
      <c r="DY414" s="16"/>
      <c r="DZ414" s="16"/>
      <c r="EA414" s="16"/>
      <c r="EB414" s="17"/>
      <c r="EC414" s="17"/>
      <c r="ED414" s="17"/>
      <c r="EE414" s="17"/>
      <c r="EF414" s="17"/>
      <c r="EG414" s="17"/>
      <c r="EH414" s="17"/>
      <c r="EI414" s="17"/>
      <c r="EJ414" s="17"/>
      <c r="EK414" s="18"/>
      <c r="EM414" s="14"/>
      <c r="EN414" s="15"/>
      <c r="EO414" s="16"/>
      <c r="EP414" s="16"/>
      <c r="EQ414" s="16"/>
      <c r="ER414" s="17"/>
      <c r="ES414" s="17"/>
      <c r="ET414" s="17"/>
      <c r="EU414" s="17"/>
      <c r="EV414" s="17"/>
      <c r="EW414" s="17"/>
      <c r="EX414" s="17"/>
      <c r="EY414" s="17"/>
      <c r="EZ414" s="17"/>
      <c r="FA414" s="18"/>
      <c r="FC414" s="14"/>
      <c r="FD414" s="15"/>
      <c r="FE414" s="16"/>
      <c r="FF414" s="16"/>
      <c r="FG414" s="16"/>
      <c r="FH414" s="17"/>
      <c r="FI414" s="17"/>
      <c r="FJ414" s="17"/>
      <c r="FK414" s="17"/>
      <c r="FL414" s="17"/>
      <c r="FM414" s="17"/>
      <c r="FN414" s="17"/>
      <c r="FO414" s="17"/>
      <c r="FP414" s="17"/>
      <c r="FQ414" s="18"/>
      <c r="FS414" s="14"/>
      <c r="FT414" s="15"/>
      <c r="FU414" s="16"/>
      <c r="FV414" s="16"/>
      <c r="FW414" s="16"/>
      <c r="FX414" s="17"/>
      <c r="FY414" s="17"/>
      <c r="FZ414" s="17"/>
      <c r="GA414" s="17"/>
      <c r="GB414" s="17"/>
      <c r="GC414" s="17"/>
      <c r="GD414" s="17"/>
      <c r="GE414" s="17"/>
      <c r="GF414" s="17"/>
      <c r="GG414" s="18"/>
      <c r="GI414" s="14"/>
      <c r="GJ414" s="15"/>
      <c r="GK414" s="16"/>
      <c r="GL414" s="16"/>
      <c r="GM414" s="16"/>
      <c r="GN414" s="17"/>
      <c r="GO414" s="17"/>
      <c r="GP414" s="17"/>
      <c r="GQ414" s="17"/>
      <c r="GR414" s="17"/>
      <c r="GS414" s="17"/>
      <c r="GT414" s="17"/>
      <c r="GU414" s="17"/>
      <c r="GV414" s="17"/>
      <c r="GW414" s="18"/>
      <c r="GY414" s="14"/>
      <c r="GZ414" s="15"/>
      <c r="HA414" s="16"/>
      <c r="HB414" s="16"/>
      <c r="HC414" s="16"/>
      <c r="HD414" s="17"/>
      <c r="HE414" s="17"/>
      <c r="HF414" s="17"/>
      <c r="HG414" s="17"/>
      <c r="HH414" s="17"/>
      <c r="HI414" s="17"/>
      <c r="HJ414" s="17"/>
      <c r="HK414" s="17"/>
      <c r="HL414" s="17"/>
      <c r="HM414" s="18"/>
      <c r="HO414" s="14"/>
      <c r="HP414" s="15"/>
      <c r="HQ414" s="16"/>
      <c r="HR414" s="16"/>
      <c r="HS414" s="16"/>
      <c r="HT414" s="17"/>
      <c r="HU414" s="17"/>
      <c r="HV414" s="17"/>
      <c r="HW414" s="17"/>
      <c r="HX414" s="17"/>
      <c r="HY414" s="17"/>
      <c r="HZ414" s="17"/>
      <c r="IA414" s="17"/>
      <c r="IB414" s="17"/>
      <c r="IC414" s="18"/>
      <c r="IE414" s="14"/>
      <c r="IF414" s="15"/>
      <c r="IG414" s="16"/>
      <c r="IH414" s="16"/>
      <c r="II414" s="16"/>
      <c r="IJ414" s="17"/>
      <c r="IK414" s="17"/>
      <c r="IL414" s="17"/>
      <c r="IM414" s="17"/>
      <c r="IN414" s="17"/>
      <c r="IO414" s="17"/>
      <c r="IP414" s="17"/>
      <c r="IQ414" s="17"/>
      <c r="IR414" s="17"/>
      <c r="IS414" s="18"/>
      <c r="IU414" s="14"/>
      <c r="IV414" s="15"/>
      <c r="IW414" s="16"/>
      <c r="IX414" s="16"/>
      <c r="IY414" s="16"/>
      <c r="IZ414" s="17"/>
      <c r="JA414" s="17"/>
      <c r="JB414" s="17"/>
      <c r="JC414" s="17"/>
      <c r="JD414" s="17"/>
      <c r="JE414" s="17"/>
      <c r="JF414" s="17"/>
      <c r="JG414" s="17"/>
      <c r="JH414" s="17"/>
      <c r="JI414" s="18"/>
      <c r="JK414" s="14"/>
      <c r="JL414" s="15"/>
      <c r="JM414" s="16"/>
      <c r="JN414" s="16"/>
      <c r="JO414" s="16"/>
      <c r="JP414" s="17"/>
      <c r="JQ414" s="17"/>
      <c r="JR414" s="17"/>
      <c r="JS414" s="17"/>
      <c r="JT414" s="17"/>
      <c r="JU414" s="17"/>
      <c r="JV414" s="17"/>
      <c r="JW414" s="17"/>
      <c r="JX414" s="17"/>
      <c r="JY414" s="18"/>
      <c r="KA414" s="14"/>
      <c r="KB414" s="15"/>
      <c r="KC414" s="16"/>
      <c r="KD414" s="16"/>
      <c r="KE414" s="16"/>
      <c r="KF414" s="17"/>
      <c r="KG414" s="17"/>
      <c r="KH414" s="17"/>
      <c r="KI414" s="17"/>
      <c r="KJ414" s="17"/>
      <c r="KK414" s="17"/>
      <c r="KL414" s="17"/>
      <c r="KM414" s="17"/>
      <c r="KN414" s="17"/>
      <c r="KO414" s="18"/>
      <c r="KQ414" s="14"/>
      <c r="KR414" s="15"/>
      <c r="KS414" s="16"/>
      <c r="KT414" s="16"/>
      <c r="KU414" s="16"/>
      <c r="KV414" s="17"/>
      <c r="KW414" s="17"/>
      <c r="KX414" s="17"/>
      <c r="KY414" s="17"/>
      <c r="KZ414" s="17"/>
      <c r="LA414" s="17"/>
      <c r="LB414" s="17"/>
      <c r="LC414" s="17"/>
      <c r="LD414" s="17"/>
      <c r="LE414" s="18"/>
      <c r="LG414" s="14"/>
      <c r="LH414" s="15"/>
      <c r="LI414" s="16"/>
      <c r="LJ414" s="16"/>
      <c r="LK414" s="16"/>
      <c r="LL414" s="17"/>
      <c r="LM414" s="17"/>
      <c r="LN414" s="17"/>
      <c r="LO414" s="17"/>
      <c r="LP414" s="17"/>
      <c r="LQ414" s="17"/>
      <c r="LR414" s="17"/>
      <c r="LS414" s="17"/>
      <c r="LT414" s="17"/>
      <c r="LU414" s="18"/>
      <c r="LW414" s="14"/>
      <c r="LX414" s="15"/>
      <c r="LY414" s="16"/>
      <c r="LZ414" s="16"/>
      <c r="MA414" s="16"/>
      <c r="MB414" s="17"/>
      <c r="MC414" s="17"/>
      <c r="MD414" s="17"/>
      <c r="ME414" s="17"/>
      <c r="MF414" s="17"/>
      <c r="MG414" s="17"/>
      <c r="MH414" s="17"/>
      <c r="MI414" s="17"/>
      <c r="MJ414" s="17"/>
      <c r="MK414" s="18"/>
      <c r="MM414" s="14"/>
      <c r="MN414" s="15"/>
      <c r="MO414" s="16"/>
      <c r="MP414" s="16"/>
      <c r="MQ414" s="16"/>
      <c r="MR414" s="17"/>
      <c r="MS414" s="17"/>
      <c r="MT414" s="17"/>
      <c r="MU414" s="17"/>
      <c r="MV414" s="17"/>
      <c r="MW414" s="17"/>
      <c r="MX414" s="17"/>
      <c r="MY414" s="17"/>
      <c r="MZ414" s="17"/>
      <c r="NA414" s="18"/>
      <c r="NC414" s="14"/>
      <c r="ND414" s="15"/>
      <c r="NE414" s="16"/>
      <c r="NF414" s="16"/>
      <c r="NG414" s="16"/>
      <c r="NH414" s="17"/>
      <c r="NI414" s="17"/>
      <c r="NJ414" s="17"/>
      <c r="NK414" s="17"/>
      <c r="NL414" s="17"/>
      <c r="NM414" s="17"/>
      <c r="NN414" s="17"/>
      <c r="NO414" s="17"/>
      <c r="NP414" s="17"/>
      <c r="NQ414" s="18"/>
      <c r="NS414" s="14"/>
      <c r="NT414" s="15"/>
      <c r="NU414" s="16"/>
      <c r="NV414" s="16"/>
      <c r="NW414" s="16"/>
      <c r="NX414" s="17"/>
      <c r="NY414" s="17"/>
      <c r="NZ414" s="17"/>
      <c r="OA414" s="17"/>
      <c r="OB414" s="17"/>
      <c r="OC414" s="17"/>
      <c r="OD414" s="17"/>
      <c r="OE414" s="17"/>
      <c r="OF414" s="17"/>
      <c r="OG414" s="18"/>
      <c r="OI414" s="14"/>
      <c r="OJ414" s="15"/>
      <c r="OK414" s="16"/>
      <c r="OL414" s="16"/>
      <c r="OM414" s="16"/>
      <c r="ON414" s="17"/>
      <c r="OO414" s="17"/>
      <c r="OP414" s="17"/>
      <c r="OQ414" s="17"/>
      <c r="OR414" s="17"/>
      <c r="OS414" s="17"/>
      <c r="OT414" s="17"/>
      <c r="OU414" s="17"/>
      <c r="OV414" s="17"/>
      <c r="OW414" s="18"/>
      <c r="OY414" s="14"/>
      <c r="OZ414" s="15"/>
      <c r="PA414" s="16"/>
      <c r="PB414" s="16"/>
      <c r="PC414" s="16"/>
      <c r="PD414" s="17"/>
      <c r="PE414" s="17"/>
      <c r="PF414" s="17"/>
      <c r="PG414" s="17"/>
      <c r="PH414" s="17"/>
      <c r="PI414" s="17"/>
      <c r="PJ414" s="17"/>
      <c r="PK414" s="17"/>
      <c r="PL414" s="17"/>
      <c r="PM414" s="18"/>
      <c r="PO414" s="14"/>
      <c r="PP414" s="15"/>
      <c r="PQ414" s="16"/>
      <c r="PR414" s="16"/>
      <c r="PS414" s="16"/>
      <c r="PT414" s="17"/>
      <c r="PU414" s="17"/>
      <c r="PV414" s="17"/>
      <c r="PW414" s="17"/>
      <c r="PX414" s="17"/>
      <c r="PY414" s="17"/>
      <c r="PZ414" s="17"/>
      <c r="QA414" s="17"/>
      <c r="QB414" s="17"/>
      <c r="QC414" s="18"/>
      <c r="QE414" s="14"/>
      <c r="QF414" s="15"/>
      <c r="QG414" s="16"/>
      <c r="QH414" s="16"/>
      <c r="QI414" s="16"/>
      <c r="QJ414" s="17"/>
      <c r="QK414" s="17"/>
      <c r="QL414" s="17"/>
      <c r="QM414" s="17"/>
      <c r="QN414" s="17"/>
      <c r="QO414" s="17"/>
      <c r="QP414" s="17"/>
      <c r="QQ414" s="17"/>
      <c r="QR414" s="17"/>
      <c r="QS414" s="18"/>
      <c r="QU414" s="14"/>
      <c r="QV414" s="15"/>
      <c r="QW414" s="16"/>
      <c r="QX414" s="16"/>
      <c r="QY414" s="16"/>
      <c r="QZ414" s="17"/>
      <c r="RA414" s="17"/>
      <c r="RB414" s="17"/>
      <c r="RC414" s="17"/>
      <c r="RD414" s="17"/>
      <c r="RE414" s="17"/>
      <c r="RF414" s="17"/>
      <c r="RG414" s="17"/>
      <c r="RH414" s="17"/>
      <c r="RI414" s="18"/>
      <c r="RK414" s="14"/>
      <c r="RL414" s="15"/>
      <c r="RM414" s="16"/>
      <c r="RN414" s="16"/>
      <c r="RO414" s="16"/>
      <c r="RP414" s="17"/>
      <c r="RQ414" s="17"/>
      <c r="RR414" s="17"/>
      <c r="RS414" s="17"/>
      <c r="RT414" s="17"/>
      <c r="RU414" s="17"/>
      <c r="RV414" s="17"/>
      <c r="RW414" s="17"/>
      <c r="RX414" s="17"/>
      <c r="RY414" s="18"/>
      <c r="SA414" s="14"/>
      <c r="SB414" s="15"/>
      <c r="SC414" s="16"/>
      <c r="SD414" s="16"/>
      <c r="SE414" s="16"/>
      <c r="SF414" s="17"/>
      <c r="SG414" s="17"/>
      <c r="SH414" s="17"/>
      <c r="SI414" s="17"/>
      <c r="SJ414" s="17"/>
      <c r="SK414" s="17"/>
      <c r="SL414" s="17"/>
      <c r="SM414" s="17"/>
      <c r="SN414" s="17"/>
      <c r="SO414" s="18"/>
      <c r="SQ414" s="14"/>
      <c r="SR414" s="15"/>
      <c r="SS414" s="16"/>
      <c r="ST414" s="16"/>
      <c r="SU414" s="16"/>
      <c r="SV414" s="17"/>
      <c r="SW414" s="17"/>
      <c r="SX414" s="17"/>
      <c r="SY414" s="17"/>
      <c r="SZ414" s="17"/>
      <c r="TA414" s="17"/>
      <c r="TB414" s="17"/>
      <c r="TC414" s="17"/>
      <c r="TD414" s="17"/>
      <c r="TE414" s="18"/>
      <c r="TG414" s="14"/>
      <c r="TH414" s="15"/>
      <c r="TI414" s="16"/>
      <c r="TJ414" s="16"/>
      <c r="TK414" s="16"/>
      <c r="TL414" s="17"/>
      <c r="TM414" s="17"/>
      <c r="TN414" s="17"/>
      <c r="TO414" s="17"/>
      <c r="TP414" s="17"/>
      <c r="TQ414" s="17"/>
      <c r="TR414" s="17"/>
      <c r="TS414" s="17"/>
      <c r="TT414" s="17"/>
      <c r="TU414" s="18"/>
      <c r="TW414" s="14"/>
      <c r="TX414" s="15"/>
      <c r="TY414" s="16"/>
      <c r="TZ414" s="16"/>
      <c r="UA414" s="16"/>
      <c r="UB414" s="17"/>
      <c r="UC414" s="17"/>
      <c r="UD414" s="17"/>
      <c r="UE414" s="17"/>
      <c r="UF414" s="17"/>
      <c r="UG414" s="17"/>
      <c r="UH414" s="17"/>
      <c r="UI414" s="17"/>
      <c r="UJ414" s="17"/>
      <c r="UK414" s="18"/>
      <c r="UM414" s="14"/>
      <c r="UN414" s="15"/>
      <c r="UO414" s="16"/>
      <c r="UP414" s="16"/>
      <c r="UQ414" s="16"/>
      <c r="UR414" s="17"/>
      <c r="US414" s="17"/>
      <c r="UT414" s="17"/>
      <c r="UU414" s="17"/>
      <c r="UV414" s="17"/>
      <c r="UW414" s="17"/>
      <c r="UX414" s="17"/>
      <c r="UY414" s="17"/>
      <c r="UZ414" s="17"/>
      <c r="VA414" s="18"/>
      <c r="VC414" s="14"/>
      <c r="VD414" s="15"/>
      <c r="VE414" s="16"/>
      <c r="VF414" s="16"/>
      <c r="VG414" s="16"/>
      <c r="VH414" s="17"/>
      <c r="VI414" s="17"/>
      <c r="VJ414" s="17"/>
      <c r="VK414" s="17"/>
      <c r="VL414" s="17"/>
      <c r="VM414" s="17"/>
      <c r="VN414" s="17"/>
      <c r="VO414" s="17"/>
      <c r="VP414" s="17"/>
      <c r="VQ414" s="18"/>
      <c r="VS414" s="14"/>
      <c r="VT414" s="15"/>
      <c r="VU414" s="16"/>
      <c r="VV414" s="16"/>
      <c r="VW414" s="16"/>
      <c r="VX414" s="17"/>
      <c r="VY414" s="17"/>
      <c r="VZ414" s="17"/>
      <c r="WA414" s="17"/>
      <c r="WB414" s="17"/>
      <c r="WC414" s="17"/>
      <c r="WD414" s="17"/>
      <c r="WE414" s="17"/>
      <c r="WF414" s="17"/>
      <c r="WG414" s="18"/>
      <c r="WI414" s="14"/>
      <c r="WJ414" s="15"/>
      <c r="WK414" s="16"/>
      <c r="WL414" s="16"/>
      <c r="WM414" s="16"/>
      <c r="WN414" s="17"/>
      <c r="WO414" s="17"/>
      <c r="WP414" s="17"/>
      <c r="WQ414" s="17"/>
      <c r="WR414" s="17"/>
      <c r="WS414" s="17"/>
      <c r="WT414" s="17"/>
      <c r="WU414" s="17"/>
      <c r="WV414" s="17"/>
      <c r="WW414" s="18"/>
      <c r="WY414" s="14"/>
      <c r="WZ414" s="15"/>
      <c r="XA414" s="16"/>
      <c r="XB414" s="16"/>
      <c r="XC414" s="16"/>
      <c r="XD414" s="17"/>
      <c r="XE414" s="17"/>
      <c r="XF414" s="17"/>
      <c r="XG414" s="17"/>
      <c r="XH414" s="17"/>
      <c r="XI414" s="17"/>
      <c r="XJ414" s="17"/>
      <c r="XK414" s="17"/>
      <c r="XL414" s="17"/>
      <c r="XM414" s="18"/>
      <c r="XO414" s="14"/>
      <c r="XP414" s="15"/>
      <c r="XQ414" s="16"/>
      <c r="XR414" s="16"/>
      <c r="XS414" s="16"/>
      <c r="XT414" s="17"/>
      <c r="XU414" s="17"/>
      <c r="XV414" s="17"/>
      <c r="XW414" s="17"/>
      <c r="XX414" s="17"/>
      <c r="XY414" s="17"/>
      <c r="XZ414" s="17"/>
      <c r="YA414" s="17"/>
      <c r="YB414" s="17"/>
      <c r="YC414" s="18"/>
      <c r="YE414" s="14"/>
      <c r="YF414" s="15"/>
      <c r="YG414" s="16"/>
      <c r="YH414" s="16"/>
      <c r="YI414" s="16"/>
      <c r="YJ414" s="17"/>
      <c r="YK414" s="17"/>
      <c r="YL414" s="17"/>
      <c r="YM414" s="17"/>
      <c r="YN414" s="17"/>
      <c r="YO414" s="17"/>
      <c r="YP414" s="17"/>
      <c r="YQ414" s="17"/>
      <c r="YR414" s="17"/>
      <c r="YS414" s="18"/>
      <c r="YU414" s="14"/>
      <c r="YV414" s="15"/>
      <c r="YW414" s="16"/>
      <c r="YX414" s="16"/>
      <c r="YY414" s="16"/>
      <c r="YZ414" s="17"/>
      <c r="ZA414" s="17"/>
      <c r="ZB414" s="17"/>
      <c r="ZC414" s="17"/>
      <c r="ZD414" s="17"/>
      <c r="ZE414" s="17"/>
      <c r="ZF414" s="17"/>
      <c r="ZG414" s="17"/>
      <c r="ZH414" s="17"/>
      <c r="ZI414" s="18"/>
    </row>
    <row r="415" spans="1:685" ht="23.25" customHeight="1" x14ac:dyDescent="0.3">
      <c r="A415" s="12">
        <v>58</v>
      </c>
      <c r="B415" s="13" t="s">
        <v>127</v>
      </c>
      <c r="C415" s="40">
        <v>0</v>
      </c>
      <c r="D415" s="40">
        <v>0</v>
      </c>
      <c r="E415" s="40">
        <v>0</v>
      </c>
      <c r="F415" s="40">
        <v>0</v>
      </c>
      <c r="G415" s="40">
        <v>0</v>
      </c>
      <c r="H415" s="40">
        <v>0</v>
      </c>
      <c r="I415" s="40">
        <v>0</v>
      </c>
      <c r="J415" s="40">
        <v>0</v>
      </c>
      <c r="K415" s="40">
        <v>0</v>
      </c>
      <c r="L415" s="40">
        <v>0</v>
      </c>
      <c r="M415" s="40">
        <v>0</v>
      </c>
      <c r="N415" s="40">
        <v>0</v>
      </c>
      <c r="O415" s="41">
        <v>0</v>
      </c>
    </row>
    <row r="416" spans="1:685" ht="23.25" customHeight="1" x14ac:dyDescent="0.3">
      <c r="A416" s="3">
        <v>59</v>
      </c>
      <c r="B416" s="13" t="s">
        <v>53</v>
      </c>
      <c r="C416" s="40">
        <v>0</v>
      </c>
      <c r="D416" s="40">
        <v>0</v>
      </c>
      <c r="E416" s="40">
        <v>0</v>
      </c>
      <c r="F416" s="40">
        <v>0</v>
      </c>
      <c r="G416" s="40">
        <v>0</v>
      </c>
      <c r="H416" s="40">
        <v>0</v>
      </c>
      <c r="I416" s="40">
        <v>0</v>
      </c>
      <c r="J416" s="40">
        <v>0</v>
      </c>
      <c r="K416" s="40">
        <v>0</v>
      </c>
      <c r="L416" s="40">
        <v>0</v>
      </c>
      <c r="M416" s="40">
        <v>0</v>
      </c>
      <c r="N416" s="40">
        <v>0</v>
      </c>
      <c r="O416" s="41">
        <v>0</v>
      </c>
    </row>
    <row r="417" spans="1:15" ht="45.75" customHeight="1" x14ac:dyDescent="0.3">
      <c r="A417" s="12">
        <v>60</v>
      </c>
      <c r="B417" s="13" t="s">
        <v>128</v>
      </c>
      <c r="C417" s="40">
        <v>3.2779238345493852E-3</v>
      </c>
      <c r="D417" s="40">
        <v>4.0988635774223455E-3</v>
      </c>
      <c r="E417" s="40">
        <v>0</v>
      </c>
      <c r="F417" s="40">
        <v>0</v>
      </c>
      <c r="G417" s="40">
        <v>0</v>
      </c>
      <c r="H417" s="40">
        <v>2.5291828793774323E-2</v>
      </c>
      <c r="I417" s="40">
        <v>0</v>
      </c>
      <c r="J417" s="40">
        <v>0</v>
      </c>
      <c r="K417" s="40">
        <v>0</v>
      </c>
      <c r="L417" s="40">
        <v>0</v>
      </c>
      <c r="M417" s="40">
        <v>0</v>
      </c>
      <c r="N417" s="40">
        <v>0</v>
      </c>
      <c r="O417" s="41">
        <v>3.0794220436330304E-3</v>
      </c>
    </row>
    <row r="418" spans="1:15" ht="26.25" customHeight="1" x14ac:dyDescent="0.3">
      <c r="A418" s="3">
        <v>61</v>
      </c>
      <c r="B418" s="13" t="s">
        <v>54</v>
      </c>
      <c r="C418" s="40">
        <v>1.8304915749672215E-2</v>
      </c>
      <c r="D418" s="40">
        <v>3.9486351669844127E-2</v>
      </c>
      <c r="E418" s="40">
        <v>0</v>
      </c>
      <c r="F418" s="40">
        <v>0</v>
      </c>
      <c r="G418" s="40">
        <v>0</v>
      </c>
      <c r="H418" s="40">
        <v>0</v>
      </c>
      <c r="I418" s="40">
        <v>0</v>
      </c>
      <c r="J418" s="40">
        <v>0</v>
      </c>
      <c r="K418" s="40">
        <v>0</v>
      </c>
      <c r="L418" s="40">
        <v>0</v>
      </c>
      <c r="M418" s="40">
        <v>0</v>
      </c>
      <c r="N418" s="40">
        <v>0</v>
      </c>
      <c r="O418" s="41">
        <v>2.1527228893379265E-2</v>
      </c>
    </row>
    <row r="419" spans="1:15" ht="23.25" customHeight="1" x14ac:dyDescent="0.3">
      <c r="A419" s="12">
        <v>62</v>
      </c>
      <c r="B419" s="13" t="s">
        <v>55</v>
      </c>
      <c r="C419" s="40">
        <v>0</v>
      </c>
      <c r="D419" s="40">
        <v>0</v>
      </c>
      <c r="E419" s="40">
        <v>0</v>
      </c>
      <c r="F419" s="40">
        <v>0</v>
      </c>
      <c r="G419" s="40">
        <v>0</v>
      </c>
      <c r="H419" s="40">
        <v>0</v>
      </c>
      <c r="I419" s="40">
        <v>0</v>
      </c>
      <c r="J419" s="40">
        <v>0</v>
      </c>
      <c r="K419" s="40">
        <v>0</v>
      </c>
      <c r="L419" s="40">
        <v>0</v>
      </c>
      <c r="M419" s="40">
        <v>0</v>
      </c>
      <c r="N419" s="40">
        <v>0</v>
      </c>
      <c r="O419" s="41">
        <v>0</v>
      </c>
    </row>
    <row r="420" spans="1:15" ht="30" customHeight="1" x14ac:dyDescent="0.3">
      <c r="A420" s="3">
        <v>63</v>
      </c>
      <c r="B420" s="13" t="s">
        <v>56</v>
      </c>
      <c r="C420" s="40">
        <v>0</v>
      </c>
      <c r="D420" s="40">
        <v>0</v>
      </c>
      <c r="E420" s="40">
        <v>0</v>
      </c>
      <c r="F420" s="40">
        <v>0</v>
      </c>
      <c r="G420" s="40">
        <v>0</v>
      </c>
      <c r="H420" s="40">
        <v>0</v>
      </c>
      <c r="I420" s="40">
        <v>0</v>
      </c>
      <c r="J420" s="40">
        <v>0</v>
      </c>
      <c r="K420" s="40">
        <v>0</v>
      </c>
      <c r="L420" s="40">
        <v>0</v>
      </c>
      <c r="M420" s="40">
        <v>0</v>
      </c>
      <c r="N420" s="40">
        <v>0</v>
      </c>
      <c r="O420" s="41">
        <v>0</v>
      </c>
    </row>
    <row r="421" spans="1:15" ht="38.25" customHeight="1" x14ac:dyDescent="0.3">
      <c r="A421" s="12">
        <v>64</v>
      </c>
      <c r="B421" s="13" t="s">
        <v>129</v>
      </c>
      <c r="C421" s="40">
        <v>0</v>
      </c>
      <c r="D421" s="40">
        <v>0</v>
      </c>
      <c r="E421" s="40">
        <v>3.5955201263904654E-2</v>
      </c>
      <c r="F421" s="40">
        <v>0</v>
      </c>
      <c r="G421" s="40">
        <v>0</v>
      </c>
      <c r="H421" s="40">
        <v>0</v>
      </c>
      <c r="I421" s="40">
        <v>0</v>
      </c>
      <c r="J421" s="40">
        <v>0</v>
      </c>
      <c r="K421" s="40">
        <v>0</v>
      </c>
      <c r="L421" s="40">
        <v>0</v>
      </c>
      <c r="M421" s="40">
        <v>0</v>
      </c>
      <c r="N421" s="40">
        <v>0</v>
      </c>
      <c r="O421" s="41">
        <v>2.7755462531751001E-3</v>
      </c>
    </row>
    <row r="422" spans="1:15" ht="35.25" customHeight="1" x14ac:dyDescent="0.3">
      <c r="A422" s="3">
        <v>65</v>
      </c>
      <c r="B422" s="13" t="s">
        <v>165</v>
      </c>
      <c r="C422" s="40">
        <v>0</v>
      </c>
      <c r="D422" s="40">
        <v>0</v>
      </c>
      <c r="E422" s="40">
        <v>0</v>
      </c>
      <c r="F422" s="40">
        <v>0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0</v>
      </c>
      <c r="M422" s="40">
        <v>0</v>
      </c>
      <c r="N422" s="40">
        <v>0</v>
      </c>
      <c r="O422" s="41">
        <v>0</v>
      </c>
    </row>
    <row r="423" spans="1:15" ht="37.5" customHeight="1" x14ac:dyDescent="0.3">
      <c r="A423" s="12">
        <v>66</v>
      </c>
      <c r="B423" s="13" t="s">
        <v>130</v>
      </c>
      <c r="C423" s="40">
        <v>9.0218087189432609E-4</v>
      </c>
      <c r="D423" s="40">
        <v>8.5392991196298876E-4</v>
      </c>
      <c r="E423" s="40">
        <v>0</v>
      </c>
      <c r="F423" s="40">
        <v>0</v>
      </c>
      <c r="G423" s="40">
        <v>0</v>
      </c>
      <c r="H423" s="40">
        <v>0</v>
      </c>
      <c r="I423" s="40">
        <v>0</v>
      </c>
      <c r="J423" s="40">
        <v>0</v>
      </c>
      <c r="K423" s="40">
        <v>0</v>
      </c>
      <c r="L423" s="40">
        <v>0</v>
      </c>
      <c r="M423" s="40">
        <v>0</v>
      </c>
      <c r="N423" s="40">
        <v>0</v>
      </c>
      <c r="O423" s="41">
        <v>6.3324589682072733E-4</v>
      </c>
    </row>
    <row r="424" spans="1:15" ht="37.5" customHeight="1" x14ac:dyDescent="0.3">
      <c r="A424" s="3">
        <v>67</v>
      </c>
      <c r="B424" s="13" t="s">
        <v>176</v>
      </c>
      <c r="C424" s="40">
        <v>0</v>
      </c>
      <c r="D424" s="40">
        <v>0</v>
      </c>
      <c r="E424" s="40">
        <v>0</v>
      </c>
      <c r="F424" s="40">
        <v>0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0</v>
      </c>
      <c r="N424" s="40">
        <v>0</v>
      </c>
      <c r="O424" s="41">
        <v>0</v>
      </c>
    </row>
    <row r="425" spans="1:15" ht="37.5" customHeight="1" x14ac:dyDescent="0.3">
      <c r="A425" s="12">
        <v>68</v>
      </c>
      <c r="B425" s="13" t="s">
        <v>184</v>
      </c>
      <c r="C425" s="40">
        <v>5.5467416568317834E-3</v>
      </c>
      <c r="D425" s="40">
        <v>1.1404708379772359E-2</v>
      </c>
      <c r="E425" s="40">
        <v>0</v>
      </c>
      <c r="F425" s="40">
        <v>0</v>
      </c>
      <c r="G425" s="40">
        <v>0</v>
      </c>
      <c r="H425" s="40">
        <v>0</v>
      </c>
      <c r="I425" s="40">
        <v>0</v>
      </c>
      <c r="J425" s="40">
        <v>0</v>
      </c>
      <c r="K425" s="40">
        <v>0</v>
      </c>
      <c r="L425" s="40">
        <v>0</v>
      </c>
      <c r="M425" s="40">
        <v>0</v>
      </c>
      <c r="N425" s="40">
        <v>0</v>
      </c>
      <c r="O425" s="41">
        <v>6.3036834251271774E-3</v>
      </c>
    </row>
    <row r="426" spans="1:15" ht="26.25" customHeight="1" x14ac:dyDescent="0.3">
      <c r="A426" s="3">
        <v>69</v>
      </c>
      <c r="B426" s="13" t="s">
        <v>155</v>
      </c>
      <c r="C426" s="40">
        <v>4.1500320107139008E-3</v>
      </c>
      <c r="D426" s="40">
        <v>4.6396858549989052E-3</v>
      </c>
      <c r="E426" s="40">
        <v>0</v>
      </c>
      <c r="F426" s="40">
        <v>0</v>
      </c>
      <c r="G426" s="40">
        <v>0</v>
      </c>
      <c r="H426" s="40">
        <v>0.13618677042801555</v>
      </c>
      <c r="I426" s="40">
        <v>0</v>
      </c>
      <c r="J426" s="40">
        <v>0</v>
      </c>
      <c r="K426" s="40">
        <v>0</v>
      </c>
      <c r="L426" s="40">
        <v>0</v>
      </c>
      <c r="M426" s="40">
        <v>0</v>
      </c>
      <c r="N426" s="40">
        <v>0</v>
      </c>
      <c r="O426" s="41">
        <v>5.2833164632188068E-3</v>
      </c>
    </row>
    <row r="427" spans="1:15" ht="28.5" customHeight="1" x14ac:dyDescent="0.3">
      <c r="A427" s="12">
        <v>70</v>
      </c>
      <c r="B427" s="13" t="s">
        <v>177</v>
      </c>
      <c r="C427" s="40">
        <v>2.4659610498444914E-3</v>
      </c>
      <c r="D427" s="40">
        <v>1.5180976212675354E-3</v>
      </c>
      <c r="E427" s="40">
        <v>5.5865497453581501E-4</v>
      </c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1">
        <v>1.4544280751044177E-3</v>
      </c>
    </row>
    <row r="428" spans="1:15" ht="28.5" customHeight="1" x14ac:dyDescent="0.3">
      <c r="A428" s="3">
        <v>71</v>
      </c>
      <c r="B428" s="13" t="s">
        <v>57</v>
      </c>
      <c r="C428" s="40">
        <v>9.6232626335394781E-4</v>
      </c>
      <c r="D428" s="40">
        <v>2.191753440705004E-3</v>
      </c>
      <c r="E428" s="40">
        <v>0</v>
      </c>
      <c r="F428" s="40">
        <v>0</v>
      </c>
      <c r="G428" s="40">
        <v>0</v>
      </c>
      <c r="H428" s="40">
        <v>0</v>
      </c>
      <c r="I428" s="40">
        <v>0</v>
      </c>
      <c r="J428" s="40">
        <v>0</v>
      </c>
      <c r="K428" s="40">
        <v>0</v>
      </c>
      <c r="L428" s="40">
        <v>0</v>
      </c>
      <c r="M428" s="40">
        <v>0</v>
      </c>
      <c r="N428" s="40">
        <v>0</v>
      </c>
      <c r="O428" s="41">
        <v>1.1771115726208839E-3</v>
      </c>
    </row>
    <row r="429" spans="1:15" ht="27.75" customHeight="1" x14ac:dyDescent="0.3">
      <c r="A429" s="12">
        <v>72</v>
      </c>
      <c r="B429" s="13" t="s">
        <v>58</v>
      </c>
      <c r="C429" s="40">
        <v>0</v>
      </c>
      <c r="D429" s="40">
        <v>0</v>
      </c>
      <c r="E429" s="40">
        <v>1.8764502812263821E-2</v>
      </c>
      <c r="F429" s="40">
        <v>0</v>
      </c>
      <c r="G429" s="40">
        <v>0</v>
      </c>
      <c r="H429" s="40">
        <v>0</v>
      </c>
      <c r="I429" s="40">
        <v>0</v>
      </c>
      <c r="J429" s="40">
        <v>0</v>
      </c>
      <c r="K429" s="40">
        <v>0</v>
      </c>
      <c r="L429" s="40">
        <v>0</v>
      </c>
      <c r="M429" s="40">
        <v>0</v>
      </c>
      <c r="N429" s="40">
        <v>0</v>
      </c>
      <c r="O429" s="41">
        <v>1.4485177009857882E-3</v>
      </c>
    </row>
    <row r="430" spans="1:15" ht="23.25" customHeight="1" x14ac:dyDescent="0.3">
      <c r="A430" s="3">
        <v>73</v>
      </c>
      <c r="B430" s="13" t="s">
        <v>59</v>
      </c>
      <c r="C430" s="40">
        <v>2.0750160053569504E-3</v>
      </c>
      <c r="D430" s="40">
        <v>3.5042753424258943E-3</v>
      </c>
      <c r="E430" s="40">
        <v>7.5955808910375933E-4</v>
      </c>
      <c r="F430" s="40">
        <v>0</v>
      </c>
      <c r="G430" s="40">
        <v>0</v>
      </c>
      <c r="H430" s="40">
        <v>0</v>
      </c>
      <c r="I430" s="40">
        <v>0</v>
      </c>
      <c r="J430" s="40">
        <v>0</v>
      </c>
      <c r="K430" s="40">
        <v>0</v>
      </c>
      <c r="L430" s="40">
        <v>0</v>
      </c>
      <c r="M430" s="40">
        <v>0</v>
      </c>
      <c r="N430" s="40">
        <v>0</v>
      </c>
      <c r="O430" s="41">
        <v>2.1183171011780063E-3</v>
      </c>
    </row>
    <row r="431" spans="1:15" ht="23.25" customHeight="1" x14ac:dyDescent="0.3">
      <c r="A431" s="12">
        <v>74</v>
      </c>
      <c r="B431" s="13" t="s">
        <v>60</v>
      </c>
      <c r="C431" s="40">
        <v>1.2931259163818675E-3</v>
      </c>
      <c r="D431" s="40">
        <v>2.2550075082578181E-3</v>
      </c>
      <c r="E431" s="40">
        <v>0</v>
      </c>
      <c r="F431" s="40">
        <v>0</v>
      </c>
      <c r="G431" s="40">
        <v>0</v>
      </c>
      <c r="H431" s="40">
        <v>0</v>
      </c>
      <c r="I431" s="40">
        <v>0</v>
      </c>
      <c r="J431" s="40">
        <v>0</v>
      </c>
      <c r="K431" s="40">
        <v>0</v>
      </c>
      <c r="L431" s="40">
        <v>0</v>
      </c>
      <c r="M431" s="40">
        <v>0</v>
      </c>
      <c r="N431" s="40">
        <v>0</v>
      </c>
      <c r="O431" s="41">
        <v>1.3114491586610193E-3</v>
      </c>
    </row>
    <row r="432" spans="1:15" ht="36" customHeight="1" x14ac:dyDescent="0.3">
      <c r="A432" s="3">
        <v>75</v>
      </c>
      <c r="B432" s="13" t="s">
        <v>61</v>
      </c>
      <c r="C432" s="40">
        <v>1.8177273863352347E-3</v>
      </c>
      <c r="D432" s="40">
        <v>3.466322901894206E-3</v>
      </c>
      <c r="E432" s="40">
        <v>4.987638192099836E-3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1">
        <v>2.3446211859672488E-3</v>
      </c>
    </row>
    <row r="433" spans="1:15" ht="23.25" customHeight="1" x14ac:dyDescent="0.3">
      <c r="A433" s="12">
        <v>76</v>
      </c>
      <c r="B433" s="13" t="s">
        <v>131</v>
      </c>
      <c r="C433" s="40">
        <v>2.9170514857916542E-3</v>
      </c>
      <c r="D433" s="40">
        <v>2.8748973702753949E-3</v>
      </c>
      <c r="E433" s="40">
        <v>0</v>
      </c>
      <c r="F433" s="40">
        <v>0</v>
      </c>
      <c r="G433" s="40">
        <v>0</v>
      </c>
      <c r="H433" s="40">
        <v>0</v>
      </c>
      <c r="I433" s="40">
        <v>0</v>
      </c>
      <c r="J433" s="40">
        <v>0</v>
      </c>
      <c r="K433" s="40">
        <v>0</v>
      </c>
      <c r="L433" s="40">
        <v>0</v>
      </c>
      <c r="M433" s="40">
        <v>0</v>
      </c>
      <c r="N433" s="40">
        <v>0</v>
      </c>
      <c r="O433" s="41">
        <v>2.0920861137362426E-3</v>
      </c>
    </row>
    <row r="434" spans="1:15" ht="23.25" customHeight="1" x14ac:dyDescent="0.3">
      <c r="A434" s="3">
        <v>77</v>
      </c>
      <c r="B434" s="13" t="s">
        <v>62</v>
      </c>
      <c r="C434" s="40">
        <v>0</v>
      </c>
      <c r="D434" s="40">
        <v>0</v>
      </c>
      <c r="E434" s="40">
        <v>1.032239443092009E-2</v>
      </c>
      <c r="F434" s="40">
        <v>0</v>
      </c>
      <c r="G434" s="40">
        <v>0</v>
      </c>
      <c r="H434" s="40">
        <v>0</v>
      </c>
      <c r="I434" s="40">
        <v>0</v>
      </c>
      <c r="J434" s="40">
        <v>0</v>
      </c>
      <c r="K434" s="40">
        <v>0</v>
      </c>
      <c r="L434" s="40">
        <v>0</v>
      </c>
      <c r="M434" s="40">
        <v>0</v>
      </c>
      <c r="N434" s="40">
        <v>0</v>
      </c>
      <c r="O434" s="41">
        <v>7.968327857838395E-4</v>
      </c>
    </row>
    <row r="435" spans="1:15" ht="23.25" customHeight="1" x14ac:dyDescent="0.3">
      <c r="A435" s="12">
        <v>78</v>
      </c>
      <c r="B435" s="13" t="s">
        <v>63</v>
      </c>
      <c r="C435" s="40">
        <v>3.9996685320648458E-3</v>
      </c>
      <c r="D435" s="40">
        <v>3.7857559430359167E-3</v>
      </c>
      <c r="E435" s="40">
        <v>0</v>
      </c>
      <c r="F435" s="40">
        <v>0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0</v>
      </c>
      <c r="N435" s="40">
        <v>0</v>
      </c>
      <c r="O435" s="41">
        <v>2.8073901425718912E-3</v>
      </c>
    </row>
    <row r="436" spans="1:15" ht="23.25" customHeight="1" x14ac:dyDescent="0.3">
      <c r="A436" s="3">
        <v>79</v>
      </c>
      <c r="B436" s="13" t="s">
        <v>64</v>
      </c>
      <c r="C436" s="40">
        <v>0</v>
      </c>
      <c r="D436" s="40">
        <v>0</v>
      </c>
      <c r="E436" s="40">
        <v>1.5735764931962583E-2</v>
      </c>
      <c r="F436" s="40">
        <v>0</v>
      </c>
      <c r="G436" s="40">
        <v>0</v>
      </c>
      <c r="H436" s="40">
        <v>0</v>
      </c>
      <c r="I436" s="40">
        <v>0</v>
      </c>
      <c r="J436" s="40">
        <v>0</v>
      </c>
      <c r="K436" s="40">
        <v>0</v>
      </c>
      <c r="L436" s="40">
        <v>0</v>
      </c>
      <c r="M436" s="40">
        <v>0</v>
      </c>
      <c r="N436" s="40">
        <v>0</v>
      </c>
      <c r="O436" s="41">
        <v>1.2147155866875498E-3</v>
      </c>
    </row>
    <row r="437" spans="1:15" ht="37.5" customHeight="1" x14ac:dyDescent="0.3">
      <c r="A437" s="12">
        <v>80</v>
      </c>
      <c r="B437" s="13" t="s">
        <v>65</v>
      </c>
      <c r="C437" s="40">
        <v>0</v>
      </c>
      <c r="D437" s="40">
        <v>0</v>
      </c>
      <c r="E437" s="40">
        <v>9.4572577674309089E-3</v>
      </c>
      <c r="F437" s="40">
        <v>0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0</v>
      </c>
      <c r="M437" s="40">
        <v>0</v>
      </c>
      <c r="N437" s="40">
        <v>0</v>
      </c>
      <c r="O437" s="41">
        <v>7.3004893420122036E-4</v>
      </c>
    </row>
    <row r="438" spans="1:15" ht="23.25" customHeight="1" x14ac:dyDescent="0.3">
      <c r="A438" s="3">
        <v>81</v>
      </c>
      <c r="B438" s="13" t="s">
        <v>132</v>
      </c>
      <c r="C438" s="40">
        <v>0</v>
      </c>
      <c r="D438" s="40">
        <v>0</v>
      </c>
      <c r="E438" s="40">
        <v>1.8163312584738196E-2</v>
      </c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1">
        <v>1.4021090806805704E-3</v>
      </c>
    </row>
    <row r="439" spans="1:15" ht="23.25" customHeight="1" x14ac:dyDescent="0.3">
      <c r="A439" s="12">
        <v>82</v>
      </c>
      <c r="B439" s="13" t="s">
        <v>66</v>
      </c>
      <c r="C439" s="40">
        <v>0</v>
      </c>
      <c r="D439" s="40">
        <v>0</v>
      </c>
      <c r="E439" s="40">
        <v>0</v>
      </c>
      <c r="F439" s="40">
        <v>0</v>
      </c>
      <c r="G439" s="40">
        <v>0</v>
      </c>
      <c r="H439" s="40">
        <v>0</v>
      </c>
      <c r="I439" s="40">
        <v>0</v>
      </c>
      <c r="J439" s="40">
        <v>0</v>
      </c>
      <c r="K439" s="40">
        <v>0</v>
      </c>
      <c r="L439" s="40">
        <v>0</v>
      </c>
      <c r="M439" s="40">
        <v>0</v>
      </c>
      <c r="N439" s="40">
        <v>0</v>
      </c>
      <c r="O439" s="41">
        <v>0</v>
      </c>
    </row>
    <row r="440" spans="1:15" ht="36" customHeight="1" x14ac:dyDescent="0.3">
      <c r="A440" s="3">
        <v>83</v>
      </c>
      <c r="B440" s="13" t="s">
        <v>133</v>
      </c>
      <c r="C440" s="40">
        <v>2.0449433096271391E-3</v>
      </c>
      <c r="D440" s="40">
        <v>1.3156846050985307E-3</v>
      </c>
      <c r="E440" s="40">
        <v>0</v>
      </c>
      <c r="F440" s="40">
        <v>0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0</v>
      </c>
      <c r="N440" s="40">
        <v>0</v>
      </c>
      <c r="O440" s="41">
        <v>1.1925838861145375E-3</v>
      </c>
    </row>
    <row r="441" spans="1:15" ht="46.5" customHeight="1" x14ac:dyDescent="0.3">
      <c r="A441" s="12">
        <v>84</v>
      </c>
      <c r="B441" s="13" t="s">
        <v>67</v>
      </c>
      <c r="C441" s="40">
        <v>0</v>
      </c>
      <c r="D441" s="40">
        <v>0</v>
      </c>
      <c r="E441" s="40">
        <v>2.0013216310750405E-2</v>
      </c>
      <c r="F441" s="40">
        <v>0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0</v>
      </c>
      <c r="N441" s="40">
        <v>0</v>
      </c>
      <c r="O441" s="41">
        <v>1.5449116008995948E-3</v>
      </c>
    </row>
    <row r="442" spans="1:15" ht="30.75" customHeight="1" x14ac:dyDescent="0.3">
      <c r="A442" s="3">
        <v>85</v>
      </c>
      <c r="B442" s="13" t="s">
        <v>68</v>
      </c>
      <c r="C442" s="40">
        <v>0</v>
      </c>
      <c r="D442" s="40">
        <v>0</v>
      </c>
      <c r="E442" s="40">
        <v>0</v>
      </c>
      <c r="F442" s="40">
        <v>0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0</v>
      </c>
      <c r="N442" s="40">
        <v>0</v>
      </c>
      <c r="O442" s="41">
        <v>0</v>
      </c>
    </row>
    <row r="443" spans="1:15" ht="23.25" customHeight="1" x14ac:dyDescent="0.3">
      <c r="A443" s="12">
        <v>86</v>
      </c>
      <c r="B443" s="13" t="s">
        <v>69</v>
      </c>
      <c r="C443" s="40">
        <v>3.4683842408381872E-3</v>
      </c>
      <c r="D443" s="40">
        <v>3.52957696944702E-3</v>
      </c>
      <c r="E443" s="40">
        <v>1.7445530190535147E-2</v>
      </c>
      <c r="F443" s="40">
        <v>0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0</v>
      </c>
      <c r="N443" s="40">
        <v>0</v>
      </c>
      <c r="O443" s="41">
        <v>3.8777927842808578E-3</v>
      </c>
    </row>
    <row r="444" spans="1:15" ht="23.25" customHeight="1" x14ac:dyDescent="0.3">
      <c r="A444" s="3">
        <v>87</v>
      </c>
      <c r="B444" s="13" t="s">
        <v>70</v>
      </c>
      <c r="C444" s="40">
        <v>0</v>
      </c>
      <c r="D444" s="40">
        <v>0</v>
      </c>
      <c r="E444" s="40">
        <v>6.5046276076578646E-2</v>
      </c>
      <c r="F444" s="40">
        <v>0</v>
      </c>
      <c r="G444" s="40">
        <v>0</v>
      </c>
      <c r="H444" s="40">
        <v>0</v>
      </c>
      <c r="I444" s="40">
        <v>0</v>
      </c>
      <c r="J444" s="40">
        <v>0</v>
      </c>
      <c r="K444" s="40">
        <v>0</v>
      </c>
      <c r="L444" s="40">
        <v>0</v>
      </c>
      <c r="M444" s="40">
        <v>0</v>
      </c>
      <c r="N444" s="40">
        <v>0</v>
      </c>
      <c r="O444" s="41">
        <v>5.0212192256196215E-3</v>
      </c>
    </row>
    <row r="445" spans="1:15" ht="23.25" customHeight="1" x14ac:dyDescent="0.3">
      <c r="A445" s="12">
        <v>88</v>
      </c>
      <c r="B445" s="13" t="s">
        <v>134</v>
      </c>
      <c r="C445" s="40">
        <v>0</v>
      </c>
      <c r="D445" s="40">
        <v>0</v>
      </c>
      <c r="E445" s="40">
        <v>1.161136450812917E-2</v>
      </c>
      <c r="F445" s="40">
        <v>0</v>
      </c>
      <c r="G445" s="40">
        <v>0</v>
      </c>
      <c r="H445" s="40">
        <v>0</v>
      </c>
      <c r="I445" s="40">
        <v>0</v>
      </c>
      <c r="J445" s="40">
        <v>0</v>
      </c>
      <c r="K445" s="40">
        <v>0</v>
      </c>
      <c r="L445" s="40">
        <v>0</v>
      </c>
      <c r="M445" s="40">
        <v>0</v>
      </c>
      <c r="N445" s="40">
        <v>0</v>
      </c>
      <c r="O445" s="41">
        <v>8.9633427492844398E-4</v>
      </c>
    </row>
    <row r="446" spans="1:15" ht="23.25" customHeight="1" x14ac:dyDescent="0.3">
      <c r="A446" s="3">
        <v>89</v>
      </c>
      <c r="B446" s="13" t="s">
        <v>135</v>
      </c>
      <c r="C446" s="40">
        <v>3.4784084727481237E-3</v>
      </c>
      <c r="D446" s="40">
        <v>3.633946180909163E-3</v>
      </c>
      <c r="E446" s="40">
        <v>1.3214032076138102E-2</v>
      </c>
      <c r="F446" s="40">
        <v>0</v>
      </c>
      <c r="G446" s="40">
        <v>0</v>
      </c>
      <c r="H446" s="40">
        <v>5.8365758754863814E-3</v>
      </c>
      <c r="I446" s="40">
        <v>0</v>
      </c>
      <c r="J446" s="40">
        <v>9.2071611253196933E-2</v>
      </c>
      <c r="K446" s="40">
        <v>0</v>
      </c>
      <c r="L446" s="40">
        <v>0</v>
      </c>
      <c r="M446" s="40">
        <v>0</v>
      </c>
      <c r="N446" s="40">
        <v>0</v>
      </c>
      <c r="O446" s="41">
        <v>4.0863027227907153E-3</v>
      </c>
    </row>
    <row r="447" spans="1:15" ht="23.25" customHeight="1" x14ac:dyDescent="0.3">
      <c r="A447" s="12">
        <v>90</v>
      </c>
      <c r="B447" s="13" t="s">
        <v>136</v>
      </c>
      <c r="C447" s="40">
        <v>1.0024231909936956E-3</v>
      </c>
      <c r="D447" s="40">
        <v>3.1627033776406987E-4</v>
      </c>
      <c r="E447" s="40">
        <v>0</v>
      </c>
      <c r="F447" s="40">
        <v>0</v>
      </c>
      <c r="G447" s="40">
        <v>0</v>
      </c>
      <c r="H447" s="40">
        <v>0</v>
      </c>
      <c r="I447" s="40">
        <v>0</v>
      </c>
      <c r="J447" s="40">
        <v>0</v>
      </c>
      <c r="K447" s="40">
        <v>0</v>
      </c>
      <c r="L447" s="40">
        <v>0</v>
      </c>
      <c r="M447" s="40">
        <v>0</v>
      </c>
      <c r="N447" s="40">
        <v>0</v>
      </c>
      <c r="O447" s="41">
        <v>4.5587851119400569E-4</v>
      </c>
    </row>
    <row r="448" spans="1:15" ht="36.75" customHeight="1" x14ac:dyDescent="0.3">
      <c r="A448" s="3">
        <v>91</v>
      </c>
      <c r="B448" s="13" t="s">
        <v>161</v>
      </c>
      <c r="C448" s="40">
        <v>8.1196278470489357E-4</v>
      </c>
      <c r="D448" s="40">
        <v>6.8314392957039092E-4</v>
      </c>
      <c r="E448" s="40">
        <v>0</v>
      </c>
      <c r="F448" s="40">
        <v>0</v>
      </c>
      <c r="G448" s="40">
        <v>0</v>
      </c>
      <c r="H448" s="40">
        <v>0</v>
      </c>
      <c r="I448" s="40">
        <v>0</v>
      </c>
      <c r="J448" s="40">
        <v>0</v>
      </c>
      <c r="K448" s="40">
        <v>0</v>
      </c>
      <c r="L448" s="40">
        <v>0</v>
      </c>
      <c r="M448" s="40">
        <v>0</v>
      </c>
      <c r="N448" s="40">
        <v>0</v>
      </c>
      <c r="O448" s="41">
        <v>5.3647802162673627E-4</v>
      </c>
    </row>
    <row r="449" spans="1:701" ht="23.25" customHeight="1" x14ac:dyDescent="0.3">
      <c r="A449" s="12">
        <v>92</v>
      </c>
      <c r="B449" s="13" t="s">
        <v>71</v>
      </c>
      <c r="C449" s="40">
        <v>0</v>
      </c>
      <c r="D449" s="40">
        <v>0</v>
      </c>
      <c r="E449" s="40">
        <v>2.2836493727949075E-2</v>
      </c>
      <c r="F449" s="40">
        <v>0</v>
      </c>
      <c r="G449" s="40">
        <v>0</v>
      </c>
      <c r="H449" s="40">
        <v>0</v>
      </c>
      <c r="I449" s="40">
        <v>0</v>
      </c>
      <c r="J449" s="40">
        <v>0</v>
      </c>
      <c r="K449" s="40">
        <v>0</v>
      </c>
      <c r="L449" s="40">
        <v>0</v>
      </c>
      <c r="M449" s="40">
        <v>0</v>
      </c>
      <c r="N449" s="40">
        <v>0</v>
      </c>
      <c r="O449" s="41">
        <v>1.7628532833689494E-3</v>
      </c>
    </row>
    <row r="450" spans="1:701" ht="23.25" customHeight="1" x14ac:dyDescent="0.3">
      <c r="A450" s="3">
        <v>93</v>
      </c>
      <c r="B450" s="13" t="s">
        <v>137</v>
      </c>
      <c r="C450" s="40">
        <v>0</v>
      </c>
      <c r="D450" s="40">
        <v>0</v>
      </c>
      <c r="E450" s="40">
        <v>4.395866484879097E-2</v>
      </c>
      <c r="F450" s="40">
        <v>0</v>
      </c>
      <c r="G450" s="40">
        <v>0</v>
      </c>
      <c r="H450" s="40">
        <v>0</v>
      </c>
      <c r="I450" s="40">
        <v>0</v>
      </c>
      <c r="J450" s="40">
        <v>0</v>
      </c>
      <c r="K450" s="40">
        <v>0</v>
      </c>
      <c r="L450" s="40">
        <v>0</v>
      </c>
      <c r="M450" s="40">
        <v>0</v>
      </c>
      <c r="N450" s="40">
        <v>0</v>
      </c>
      <c r="O450" s="41">
        <v>3.3933701725131658E-3</v>
      </c>
    </row>
    <row r="451" spans="1:701" ht="23.25" customHeight="1" x14ac:dyDescent="0.3">
      <c r="A451" s="12">
        <v>94</v>
      </c>
      <c r="B451" s="13" t="s">
        <v>72</v>
      </c>
      <c r="C451" s="40">
        <v>0</v>
      </c>
      <c r="D451" s="40">
        <v>0</v>
      </c>
      <c r="E451" s="40">
        <v>0</v>
      </c>
      <c r="F451" s="40">
        <v>0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0</v>
      </c>
      <c r="N451" s="40">
        <v>0</v>
      </c>
      <c r="O451" s="41">
        <v>0</v>
      </c>
    </row>
    <row r="452" spans="1:701" ht="28.5" customHeight="1" x14ac:dyDescent="0.3">
      <c r="A452" s="3">
        <v>95</v>
      </c>
      <c r="B452" s="13" t="s">
        <v>156</v>
      </c>
      <c r="C452" s="40">
        <v>0</v>
      </c>
      <c r="D452" s="40">
        <v>0</v>
      </c>
      <c r="E452" s="40">
        <v>0</v>
      </c>
      <c r="F452" s="40">
        <v>0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0</v>
      </c>
      <c r="N452" s="40">
        <v>0</v>
      </c>
      <c r="O452" s="41">
        <v>0</v>
      </c>
    </row>
    <row r="453" spans="1:701" ht="28.5" customHeight="1" x14ac:dyDescent="0.3">
      <c r="A453" s="12">
        <v>96</v>
      </c>
      <c r="B453" s="13" t="s">
        <v>162</v>
      </c>
      <c r="C453" s="40">
        <v>0</v>
      </c>
      <c r="D453" s="40">
        <v>0</v>
      </c>
      <c r="E453" s="40">
        <v>0</v>
      </c>
      <c r="F453" s="40">
        <v>0</v>
      </c>
      <c r="G453" s="40">
        <v>0</v>
      </c>
      <c r="H453" s="40">
        <v>0</v>
      </c>
      <c r="I453" s="40">
        <v>0</v>
      </c>
      <c r="J453" s="40">
        <v>0</v>
      </c>
      <c r="K453" s="40">
        <v>0</v>
      </c>
      <c r="L453" s="40">
        <v>0</v>
      </c>
      <c r="M453" s="40">
        <v>0</v>
      </c>
      <c r="N453" s="40">
        <v>0</v>
      </c>
      <c r="O453" s="41">
        <v>0</v>
      </c>
    </row>
    <row r="454" spans="1:701" ht="23.25" customHeight="1" x14ac:dyDescent="0.3">
      <c r="A454" s="3">
        <v>97</v>
      </c>
      <c r="B454" s="13" t="s">
        <v>73</v>
      </c>
      <c r="C454" s="40">
        <v>7.7387070344713304E-3</v>
      </c>
      <c r="D454" s="40">
        <v>1.1195969956848075E-2</v>
      </c>
      <c r="E454" s="40">
        <v>0</v>
      </c>
      <c r="F454" s="40">
        <v>0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0</v>
      </c>
      <c r="M454" s="40">
        <v>0</v>
      </c>
      <c r="N454" s="40">
        <v>0</v>
      </c>
      <c r="O454" s="41">
        <v>6.9479381914914241E-3</v>
      </c>
    </row>
    <row r="455" spans="1:701" ht="23.25" customHeight="1" x14ac:dyDescent="0.3">
      <c r="A455" s="12">
        <v>98</v>
      </c>
      <c r="B455" s="13" t="s">
        <v>138</v>
      </c>
      <c r="C455" s="40">
        <v>7.1573015836949869E-3</v>
      </c>
      <c r="D455" s="40">
        <v>5.6074730885569595E-3</v>
      </c>
      <c r="E455" s="40">
        <v>0</v>
      </c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1">
        <v>4.5666925461148866E-3</v>
      </c>
    </row>
    <row r="456" spans="1:701" ht="23.25" customHeight="1" x14ac:dyDescent="0.3">
      <c r="A456" s="3">
        <v>99</v>
      </c>
      <c r="B456" s="13" t="s">
        <v>74</v>
      </c>
      <c r="C456" s="40">
        <v>0</v>
      </c>
      <c r="D456" s="40">
        <v>0</v>
      </c>
      <c r="E456" s="40">
        <v>1.0961562562900902E-2</v>
      </c>
      <c r="F456" s="40">
        <v>0</v>
      </c>
      <c r="G456" s="40">
        <v>0</v>
      </c>
      <c r="H456" s="40">
        <v>0</v>
      </c>
      <c r="I456" s="40">
        <v>0</v>
      </c>
      <c r="J456" s="40">
        <v>0</v>
      </c>
      <c r="K456" s="40">
        <v>0</v>
      </c>
      <c r="L456" s="40">
        <v>0</v>
      </c>
      <c r="M456" s="40">
        <v>0</v>
      </c>
      <c r="N456" s="40">
        <v>0</v>
      </c>
      <c r="O456" s="41">
        <v>8.4617309404264008E-4</v>
      </c>
    </row>
    <row r="457" spans="1:701" ht="37.5" customHeight="1" x14ac:dyDescent="0.3">
      <c r="A457" s="12">
        <v>100</v>
      </c>
      <c r="B457" s="13" t="s">
        <v>121</v>
      </c>
      <c r="C457" s="40">
        <v>1.0826170462731913E-2</v>
      </c>
      <c r="D457" s="40">
        <v>4.7820075069927364E-3</v>
      </c>
      <c r="E457" s="40">
        <v>0</v>
      </c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1">
        <v>5.4585804890859551E-3</v>
      </c>
    </row>
    <row r="458" spans="1:701" ht="23.25" customHeight="1" x14ac:dyDescent="0.3">
      <c r="A458" s="3">
        <v>101</v>
      </c>
      <c r="B458" s="13" t="s">
        <v>75</v>
      </c>
      <c r="C458" s="40">
        <v>0</v>
      </c>
      <c r="D458" s="40">
        <v>0</v>
      </c>
      <c r="E458" s="40">
        <v>9.0995059074630374E-4</v>
      </c>
      <c r="F458" s="40">
        <v>0</v>
      </c>
      <c r="G458" s="40">
        <v>0</v>
      </c>
      <c r="H458" s="40">
        <v>0</v>
      </c>
      <c r="I458" s="40">
        <v>0</v>
      </c>
      <c r="J458" s="40">
        <v>0</v>
      </c>
      <c r="K458" s="40">
        <v>0</v>
      </c>
      <c r="L458" s="40">
        <v>0</v>
      </c>
      <c r="M458" s="40">
        <v>0</v>
      </c>
      <c r="N458" s="40">
        <v>0</v>
      </c>
      <c r="O458" s="41">
        <v>7.0243243367846923E-5</v>
      </c>
    </row>
    <row r="459" spans="1:701" s="19" customFormat="1" ht="23.25" customHeight="1" x14ac:dyDescent="0.3">
      <c r="A459" s="12">
        <v>102</v>
      </c>
      <c r="B459" s="13" t="s">
        <v>178</v>
      </c>
      <c r="C459" s="40">
        <v>0</v>
      </c>
      <c r="D459" s="40">
        <v>0</v>
      </c>
      <c r="E459" s="40">
        <v>0</v>
      </c>
      <c r="F459" s="40">
        <v>0</v>
      </c>
      <c r="G459" s="40">
        <v>0</v>
      </c>
      <c r="H459" s="40">
        <v>0</v>
      </c>
      <c r="I459" s="40">
        <v>0</v>
      </c>
      <c r="J459" s="40">
        <v>0</v>
      </c>
      <c r="K459" s="40">
        <v>0</v>
      </c>
      <c r="L459" s="40">
        <v>0</v>
      </c>
      <c r="M459" s="40">
        <v>0</v>
      </c>
      <c r="N459" s="40">
        <v>0</v>
      </c>
      <c r="O459" s="41">
        <v>0</v>
      </c>
      <c r="P459" s="15"/>
      <c r="Q459" s="16"/>
      <c r="R459" s="16"/>
      <c r="S459" s="16"/>
      <c r="T459" s="17"/>
      <c r="U459" s="17"/>
      <c r="V459" s="17"/>
      <c r="W459" s="17"/>
      <c r="X459" s="17"/>
      <c r="Y459" s="17"/>
      <c r="Z459" s="17"/>
      <c r="AA459" s="17"/>
      <c r="AB459" s="17"/>
      <c r="AC459" s="18"/>
      <c r="AD459" s="18"/>
      <c r="AE459" s="14"/>
      <c r="AF459" s="15"/>
      <c r="AG459" s="16"/>
      <c r="AH459" s="16"/>
      <c r="AI459" s="16"/>
      <c r="AJ459" s="17"/>
      <c r="AK459" s="17"/>
      <c r="AL459" s="17"/>
      <c r="AM459" s="17"/>
      <c r="AN459" s="17"/>
      <c r="AO459" s="17"/>
      <c r="AP459" s="17"/>
      <c r="AQ459" s="17"/>
      <c r="AR459" s="17"/>
      <c r="AS459" s="18"/>
      <c r="AU459" s="14"/>
      <c r="AV459" s="15"/>
      <c r="AW459" s="16"/>
      <c r="AX459" s="16"/>
      <c r="AY459" s="16"/>
      <c r="AZ459" s="17"/>
      <c r="BA459" s="17"/>
      <c r="BB459" s="17"/>
      <c r="BC459" s="17"/>
      <c r="BD459" s="17"/>
      <c r="BE459" s="17"/>
      <c r="BF459" s="17"/>
      <c r="BG459" s="17"/>
      <c r="BH459" s="17"/>
      <c r="BI459" s="18"/>
      <c r="BK459" s="14"/>
      <c r="BL459" s="15"/>
      <c r="BM459" s="16"/>
      <c r="BN459" s="16"/>
      <c r="BO459" s="16"/>
      <c r="BP459" s="17"/>
      <c r="BQ459" s="17"/>
      <c r="BR459" s="17"/>
      <c r="BS459" s="17"/>
      <c r="BT459" s="17"/>
      <c r="BU459" s="17"/>
      <c r="BV459" s="17"/>
      <c r="BW459" s="17"/>
      <c r="BX459" s="17"/>
      <c r="BY459" s="18"/>
      <c r="CA459" s="14"/>
      <c r="CB459" s="15"/>
      <c r="CC459" s="16"/>
      <c r="CD459" s="16"/>
      <c r="CE459" s="16"/>
      <c r="CF459" s="17"/>
      <c r="CG459" s="17"/>
      <c r="CH459" s="17"/>
      <c r="CI459" s="17"/>
      <c r="CJ459" s="17"/>
      <c r="CK459" s="17"/>
      <c r="CL459" s="17"/>
      <c r="CM459" s="17"/>
      <c r="CN459" s="17"/>
      <c r="CO459" s="18"/>
      <c r="CQ459" s="14"/>
      <c r="CR459" s="15"/>
      <c r="CS459" s="16"/>
      <c r="CT459" s="16"/>
      <c r="CU459" s="16"/>
      <c r="CV459" s="17"/>
      <c r="CW459" s="17"/>
      <c r="CX459" s="17"/>
      <c r="CY459" s="17"/>
      <c r="CZ459" s="17"/>
      <c r="DA459" s="17"/>
      <c r="DB459" s="17"/>
      <c r="DC459" s="17"/>
      <c r="DD459" s="17"/>
      <c r="DE459" s="18"/>
      <c r="DG459" s="14"/>
      <c r="DH459" s="15"/>
      <c r="DI459" s="16"/>
      <c r="DJ459" s="16"/>
      <c r="DK459" s="16"/>
      <c r="DL459" s="17"/>
      <c r="DM459" s="17"/>
      <c r="DN459" s="17"/>
      <c r="DO459" s="17"/>
      <c r="DP459" s="17"/>
      <c r="DQ459" s="17"/>
      <c r="DR459" s="17"/>
      <c r="DS459" s="17"/>
      <c r="DT459" s="17"/>
      <c r="DU459" s="18"/>
      <c r="DW459" s="14"/>
      <c r="DX459" s="15"/>
      <c r="DY459" s="16"/>
      <c r="DZ459" s="16"/>
      <c r="EA459" s="16"/>
      <c r="EB459" s="17"/>
      <c r="EC459" s="17"/>
      <c r="ED459" s="17"/>
      <c r="EE459" s="17"/>
      <c r="EF459" s="17"/>
      <c r="EG459" s="17"/>
      <c r="EH459" s="17"/>
      <c r="EI459" s="17"/>
      <c r="EJ459" s="17"/>
      <c r="EK459" s="18"/>
      <c r="EM459" s="14"/>
      <c r="EN459" s="15"/>
      <c r="EO459" s="16"/>
      <c r="EP459" s="16"/>
      <c r="EQ459" s="16"/>
      <c r="ER459" s="17"/>
      <c r="ES459" s="17"/>
      <c r="ET459" s="17"/>
      <c r="EU459" s="17"/>
      <c r="EV459" s="17"/>
      <c r="EW459" s="17"/>
      <c r="EX459" s="17"/>
      <c r="EY459" s="17"/>
      <c r="EZ459" s="17"/>
      <c r="FA459" s="18"/>
      <c r="FC459" s="14"/>
      <c r="FD459" s="15"/>
      <c r="FE459" s="16"/>
      <c r="FF459" s="16"/>
      <c r="FG459" s="16"/>
      <c r="FH459" s="17"/>
      <c r="FI459" s="17"/>
      <c r="FJ459" s="17"/>
      <c r="FK459" s="17"/>
      <c r="FL459" s="17"/>
      <c r="FM459" s="17"/>
      <c r="FN459" s="17"/>
      <c r="FO459" s="17"/>
      <c r="FP459" s="17"/>
      <c r="FQ459" s="18"/>
      <c r="FS459" s="14"/>
      <c r="FT459" s="15"/>
      <c r="FU459" s="16"/>
      <c r="FV459" s="16"/>
      <c r="FW459" s="16"/>
      <c r="FX459" s="17"/>
      <c r="FY459" s="17"/>
      <c r="FZ459" s="17"/>
      <c r="GA459" s="17"/>
      <c r="GB459" s="17"/>
      <c r="GC459" s="17"/>
      <c r="GD459" s="17"/>
      <c r="GE459" s="17"/>
      <c r="GF459" s="17"/>
      <c r="GG459" s="18"/>
      <c r="GI459" s="14"/>
      <c r="GJ459" s="15"/>
      <c r="GK459" s="16"/>
      <c r="GL459" s="16"/>
      <c r="GM459" s="16"/>
      <c r="GN459" s="17"/>
      <c r="GO459" s="17"/>
      <c r="GP459" s="17"/>
      <c r="GQ459" s="17"/>
      <c r="GR459" s="17"/>
      <c r="GS459" s="17"/>
      <c r="GT459" s="17"/>
      <c r="GU459" s="17"/>
      <c r="GV459" s="17"/>
      <c r="GW459" s="18"/>
      <c r="GY459" s="14"/>
      <c r="GZ459" s="15"/>
      <c r="HA459" s="16"/>
      <c r="HB459" s="16"/>
      <c r="HC459" s="16"/>
      <c r="HD459" s="17"/>
      <c r="HE459" s="17"/>
      <c r="HF459" s="17"/>
      <c r="HG459" s="17"/>
      <c r="HH459" s="17"/>
      <c r="HI459" s="17"/>
      <c r="HJ459" s="17"/>
      <c r="HK459" s="17"/>
      <c r="HL459" s="17"/>
      <c r="HM459" s="18"/>
      <c r="HO459" s="14"/>
      <c r="HP459" s="15"/>
      <c r="HQ459" s="16"/>
      <c r="HR459" s="16"/>
      <c r="HS459" s="16"/>
      <c r="HT459" s="17"/>
      <c r="HU459" s="17"/>
      <c r="HV459" s="17"/>
      <c r="HW459" s="17"/>
      <c r="HX459" s="17"/>
      <c r="HY459" s="17"/>
      <c r="HZ459" s="17"/>
      <c r="IA459" s="17"/>
      <c r="IB459" s="17"/>
      <c r="IC459" s="18"/>
      <c r="IE459" s="14"/>
      <c r="IF459" s="15"/>
      <c r="IG459" s="16"/>
      <c r="IH459" s="16"/>
      <c r="II459" s="16"/>
      <c r="IJ459" s="17"/>
      <c r="IK459" s="17"/>
      <c r="IL459" s="17"/>
      <c r="IM459" s="17"/>
      <c r="IN459" s="17"/>
      <c r="IO459" s="17"/>
      <c r="IP459" s="17"/>
      <c r="IQ459" s="17"/>
      <c r="IR459" s="17"/>
      <c r="IS459" s="18"/>
      <c r="IU459" s="14"/>
      <c r="IV459" s="15"/>
      <c r="IW459" s="16"/>
      <c r="IX459" s="16"/>
      <c r="IY459" s="16"/>
      <c r="IZ459" s="17"/>
      <c r="JA459" s="17"/>
      <c r="JB459" s="17"/>
      <c r="JC459" s="17"/>
      <c r="JD459" s="17"/>
      <c r="JE459" s="17"/>
      <c r="JF459" s="17"/>
      <c r="JG459" s="17"/>
      <c r="JH459" s="17"/>
      <c r="JI459" s="18"/>
      <c r="JK459" s="14"/>
      <c r="JL459" s="15"/>
      <c r="JM459" s="16"/>
      <c r="JN459" s="16"/>
      <c r="JO459" s="16"/>
      <c r="JP459" s="17"/>
      <c r="JQ459" s="17"/>
      <c r="JR459" s="17"/>
      <c r="JS459" s="17"/>
      <c r="JT459" s="17"/>
      <c r="JU459" s="17"/>
      <c r="JV459" s="17"/>
      <c r="JW459" s="17"/>
      <c r="JX459" s="17"/>
      <c r="JY459" s="18"/>
      <c r="KA459" s="14"/>
      <c r="KB459" s="15"/>
      <c r="KC459" s="16"/>
      <c r="KD459" s="16"/>
      <c r="KE459" s="16"/>
      <c r="KF459" s="17"/>
      <c r="KG459" s="17"/>
      <c r="KH459" s="17"/>
      <c r="KI459" s="17"/>
      <c r="KJ459" s="17"/>
      <c r="KK459" s="17"/>
      <c r="KL459" s="17"/>
      <c r="KM459" s="17"/>
      <c r="KN459" s="17"/>
      <c r="KO459" s="18"/>
      <c r="KQ459" s="14"/>
      <c r="KR459" s="15"/>
      <c r="KS459" s="16"/>
      <c r="KT459" s="16"/>
      <c r="KU459" s="16"/>
      <c r="KV459" s="17"/>
      <c r="KW459" s="17"/>
      <c r="KX459" s="17"/>
      <c r="KY459" s="17"/>
      <c r="KZ459" s="17"/>
      <c r="LA459" s="17"/>
      <c r="LB459" s="17"/>
      <c r="LC459" s="17"/>
      <c r="LD459" s="17"/>
      <c r="LE459" s="18"/>
      <c r="LG459" s="14"/>
      <c r="LH459" s="15"/>
      <c r="LI459" s="16"/>
      <c r="LJ459" s="16"/>
      <c r="LK459" s="16"/>
      <c r="LL459" s="17"/>
      <c r="LM459" s="17"/>
      <c r="LN459" s="17"/>
      <c r="LO459" s="17"/>
      <c r="LP459" s="17"/>
      <c r="LQ459" s="17"/>
      <c r="LR459" s="17"/>
      <c r="LS459" s="17"/>
      <c r="LT459" s="17"/>
      <c r="LU459" s="18"/>
      <c r="LW459" s="14"/>
      <c r="LX459" s="15"/>
      <c r="LY459" s="16"/>
      <c r="LZ459" s="16"/>
      <c r="MA459" s="16"/>
      <c r="MB459" s="17"/>
      <c r="MC459" s="17"/>
      <c r="MD459" s="17"/>
      <c r="ME459" s="17"/>
      <c r="MF459" s="17"/>
      <c r="MG459" s="17"/>
      <c r="MH459" s="17"/>
      <c r="MI459" s="17"/>
      <c r="MJ459" s="17"/>
      <c r="MK459" s="18"/>
      <c r="MM459" s="14"/>
      <c r="MN459" s="15"/>
      <c r="MO459" s="16"/>
      <c r="MP459" s="16"/>
      <c r="MQ459" s="16"/>
      <c r="MR459" s="17"/>
      <c r="MS459" s="17"/>
      <c r="MT459" s="17"/>
      <c r="MU459" s="17"/>
      <c r="MV459" s="17"/>
      <c r="MW459" s="17"/>
      <c r="MX459" s="17"/>
      <c r="MY459" s="17"/>
      <c r="MZ459" s="17"/>
      <c r="NA459" s="18"/>
      <c r="NC459" s="14"/>
      <c r="ND459" s="15"/>
      <c r="NE459" s="16"/>
      <c r="NF459" s="16"/>
      <c r="NG459" s="16"/>
      <c r="NH459" s="17"/>
      <c r="NI459" s="17"/>
      <c r="NJ459" s="17"/>
      <c r="NK459" s="17"/>
      <c r="NL459" s="17"/>
      <c r="NM459" s="17"/>
      <c r="NN459" s="17"/>
      <c r="NO459" s="17"/>
      <c r="NP459" s="17"/>
      <c r="NQ459" s="18"/>
      <c r="NS459" s="14"/>
      <c r="NT459" s="15"/>
      <c r="NU459" s="16"/>
      <c r="NV459" s="16"/>
      <c r="NW459" s="16"/>
      <c r="NX459" s="17"/>
      <c r="NY459" s="17"/>
      <c r="NZ459" s="17"/>
      <c r="OA459" s="17"/>
      <c r="OB459" s="17"/>
      <c r="OC459" s="17"/>
      <c r="OD459" s="17"/>
      <c r="OE459" s="17"/>
      <c r="OF459" s="17"/>
      <c r="OG459" s="18"/>
      <c r="OI459" s="14"/>
      <c r="OJ459" s="15"/>
      <c r="OK459" s="16"/>
      <c r="OL459" s="16"/>
      <c r="OM459" s="16"/>
      <c r="ON459" s="17"/>
      <c r="OO459" s="17"/>
      <c r="OP459" s="17"/>
      <c r="OQ459" s="17"/>
      <c r="OR459" s="17"/>
      <c r="OS459" s="17"/>
      <c r="OT459" s="17"/>
      <c r="OU459" s="17"/>
      <c r="OV459" s="17"/>
      <c r="OW459" s="18"/>
      <c r="OY459" s="14"/>
      <c r="OZ459" s="15"/>
      <c r="PA459" s="16"/>
      <c r="PB459" s="16"/>
      <c r="PC459" s="16"/>
      <c r="PD459" s="17"/>
      <c r="PE459" s="17"/>
      <c r="PF459" s="17"/>
      <c r="PG459" s="17"/>
      <c r="PH459" s="17"/>
      <c r="PI459" s="17"/>
      <c r="PJ459" s="17"/>
      <c r="PK459" s="17"/>
      <c r="PL459" s="17"/>
      <c r="PM459" s="18"/>
      <c r="PO459" s="14"/>
      <c r="PP459" s="15"/>
      <c r="PQ459" s="16"/>
      <c r="PR459" s="16"/>
      <c r="PS459" s="16"/>
      <c r="PT459" s="17"/>
      <c r="PU459" s="17"/>
      <c r="PV459" s="17"/>
      <c r="PW459" s="17"/>
      <c r="PX459" s="17"/>
      <c r="PY459" s="17"/>
      <c r="PZ459" s="17"/>
      <c r="QA459" s="17"/>
      <c r="QB459" s="17"/>
      <c r="QC459" s="18"/>
      <c r="QE459" s="14"/>
      <c r="QF459" s="15"/>
      <c r="QG459" s="16"/>
      <c r="QH459" s="16"/>
      <c r="QI459" s="16"/>
      <c r="QJ459" s="17"/>
      <c r="QK459" s="17"/>
      <c r="QL459" s="17"/>
      <c r="QM459" s="17"/>
      <c r="QN459" s="17"/>
      <c r="QO459" s="17"/>
      <c r="QP459" s="17"/>
      <c r="QQ459" s="17"/>
      <c r="QR459" s="17"/>
      <c r="QS459" s="18"/>
      <c r="QU459" s="14"/>
      <c r="QV459" s="15"/>
      <c r="QW459" s="16"/>
      <c r="QX459" s="16"/>
      <c r="QY459" s="16"/>
      <c r="QZ459" s="17"/>
      <c r="RA459" s="17"/>
      <c r="RB459" s="17"/>
      <c r="RC459" s="17"/>
      <c r="RD459" s="17"/>
      <c r="RE459" s="17"/>
      <c r="RF459" s="17"/>
      <c r="RG459" s="17"/>
      <c r="RH459" s="17"/>
      <c r="RI459" s="18"/>
      <c r="RK459" s="14"/>
      <c r="RL459" s="15"/>
      <c r="RM459" s="16"/>
      <c r="RN459" s="16"/>
      <c r="RO459" s="16"/>
      <c r="RP459" s="17"/>
      <c r="RQ459" s="17"/>
      <c r="RR459" s="17"/>
      <c r="RS459" s="17"/>
      <c r="RT459" s="17"/>
      <c r="RU459" s="17"/>
      <c r="RV459" s="17"/>
      <c r="RW459" s="17"/>
      <c r="RX459" s="17"/>
      <c r="RY459" s="18"/>
      <c r="SA459" s="14"/>
      <c r="SB459" s="15"/>
      <c r="SC459" s="16"/>
      <c r="SD459" s="16"/>
      <c r="SE459" s="16"/>
      <c r="SF459" s="17"/>
      <c r="SG459" s="17"/>
      <c r="SH459" s="17"/>
      <c r="SI459" s="17"/>
      <c r="SJ459" s="17"/>
      <c r="SK459" s="17"/>
      <c r="SL459" s="17"/>
      <c r="SM459" s="17"/>
      <c r="SN459" s="17"/>
      <c r="SO459" s="18"/>
      <c r="SQ459" s="14"/>
      <c r="SR459" s="15"/>
      <c r="SS459" s="16"/>
      <c r="ST459" s="16"/>
      <c r="SU459" s="16"/>
      <c r="SV459" s="17"/>
      <c r="SW459" s="17"/>
      <c r="SX459" s="17"/>
      <c r="SY459" s="17"/>
      <c r="SZ459" s="17"/>
      <c r="TA459" s="17"/>
      <c r="TB459" s="17"/>
      <c r="TC459" s="17"/>
      <c r="TD459" s="17"/>
      <c r="TE459" s="18"/>
      <c r="TG459" s="14"/>
      <c r="TH459" s="15"/>
      <c r="TI459" s="16"/>
      <c r="TJ459" s="16"/>
      <c r="TK459" s="16"/>
      <c r="TL459" s="17"/>
      <c r="TM459" s="17"/>
      <c r="TN459" s="17"/>
      <c r="TO459" s="17"/>
      <c r="TP459" s="17"/>
      <c r="TQ459" s="17"/>
      <c r="TR459" s="17"/>
      <c r="TS459" s="17"/>
      <c r="TT459" s="17"/>
      <c r="TU459" s="18"/>
      <c r="TW459" s="14"/>
      <c r="TX459" s="15"/>
      <c r="TY459" s="16"/>
      <c r="TZ459" s="16"/>
      <c r="UA459" s="16"/>
      <c r="UB459" s="17"/>
      <c r="UC459" s="17"/>
      <c r="UD459" s="17"/>
      <c r="UE459" s="17"/>
      <c r="UF459" s="17"/>
      <c r="UG459" s="17"/>
      <c r="UH459" s="17"/>
      <c r="UI459" s="17"/>
      <c r="UJ459" s="17"/>
      <c r="UK459" s="18"/>
      <c r="UM459" s="14"/>
      <c r="UN459" s="15"/>
      <c r="UO459" s="16"/>
      <c r="UP459" s="16"/>
      <c r="UQ459" s="16"/>
      <c r="UR459" s="17"/>
      <c r="US459" s="17"/>
      <c r="UT459" s="17"/>
      <c r="UU459" s="17"/>
      <c r="UV459" s="17"/>
      <c r="UW459" s="17"/>
      <c r="UX459" s="17"/>
      <c r="UY459" s="17"/>
      <c r="UZ459" s="17"/>
      <c r="VA459" s="18"/>
      <c r="VC459" s="14"/>
      <c r="VD459" s="15"/>
      <c r="VE459" s="16"/>
      <c r="VF459" s="16"/>
      <c r="VG459" s="16"/>
      <c r="VH459" s="17"/>
      <c r="VI459" s="17"/>
      <c r="VJ459" s="17"/>
      <c r="VK459" s="17"/>
      <c r="VL459" s="17"/>
      <c r="VM459" s="17"/>
      <c r="VN459" s="17"/>
      <c r="VO459" s="17"/>
      <c r="VP459" s="17"/>
      <c r="VQ459" s="18"/>
      <c r="VS459" s="14"/>
      <c r="VT459" s="15"/>
      <c r="VU459" s="16"/>
      <c r="VV459" s="16"/>
      <c r="VW459" s="16"/>
      <c r="VX459" s="17"/>
      <c r="VY459" s="17"/>
      <c r="VZ459" s="17"/>
      <c r="WA459" s="17"/>
      <c r="WB459" s="17"/>
      <c r="WC459" s="17"/>
      <c r="WD459" s="17"/>
      <c r="WE459" s="17"/>
      <c r="WF459" s="17"/>
      <c r="WG459" s="18"/>
      <c r="WI459" s="14"/>
      <c r="WJ459" s="15"/>
      <c r="WK459" s="16"/>
      <c r="WL459" s="16"/>
      <c r="WM459" s="16"/>
      <c r="WN459" s="17"/>
      <c r="WO459" s="17"/>
      <c r="WP459" s="17"/>
      <c r="WQ459" s="17"/>
      <c r="WR459" s="17"/>
      <c r="WS459" s="17"/>
      <c r="WT459" s="17"/>
      <c r="WU459" s="17"/>
      <c r="WV459" s="17"/>
      <c r="WW459" s="18"/>
      <c r="WY459" s="14"/>
      <c r="WZ459" s="15"/>
      <c r="XA459" s="16"/>
      <c r="XB459" s="16"/>
      <c r="XC459" s="16"/>
      <c r="XD459" s="17"/>
      <c r="XE459" s="17"/>
      <c r="XF459" s="17"/>
      <c r="XG459" s="17"/>
      <c r="XH459" s="17"/>
      <c r="XI459" s="17"/>
      <c r="XJ459" s="17"/>
      <c r="XK459" s="17"/>
      <c r="XL459" s="17"/>
      <c r="XM459" s="18"/>
      <c r="XO459" s="14"/>
      <c r="XP459" s="15"/>
      <c r="XQ459" s="16"/>
      <c r="XR459" s="16"/>
      <c r="XS459" s="16"/>
      <c r="XT459" s="17"/>
      <c r="XU459" s="17"/>
      <c r="XV459" s="17"/>
      <c r="XW459" s="17"/>
      <c r="XX459" s="17"/>
      <c r="XY459" s="17"/>
      <c r="XZ459" s="17"/>
      <c r="YA459" s="17"/>
      <c r="YB459" s="17"/>
      <c r="YC459" s="18"/>
      <c r="YE459" s="14"/>
      <c r="YF459" s="15"/>
      <c r="YG459" s="16"/>
      <c r="YH459" s="16"/>
      <c r="YI459" s="16"/>
      <c r="YJ459" s="17"/>
      <c r="YK459" s="17"/>
      <c r="YL459" s="17"/>
      <c r="YM459" s="17"/>
      <c r="YN459" s="17"/>
      <c r="YO459" s="17"/>
      <c r="YP459" s="17"/>
      <c r="YQ459" s="17"/>
      <c r="YR459" s="17"/>
      <c r="YS459" s="18"/>
      <c r="YU459" s="14"/>
      <c r="YV459" s="15"/>
      <c r="YW459" s="16"/>
      <c r="YX459" s="16"/>
      <c r="YY459" s="16"/>
      <c r="YZ459" s="17"/>
      <c r="ZA459" s="17"/>
      <c r="ZB459" s="17"/>
      <c r="ZC459" s="17"/>
      <c r="ZD459" s="17"/>
      <c r="ZE459" s="17"/>
      <c r="ZF459" s="17"/>
      <c r="ZG459" s="17"/>
      <c r="ZH459" s="17"/>
      <c r="ZI459" s="18"/>
      <c r="ZK459" s="14"/>
      <c r="ZL459" s="15"/>
      <c r="ZM459" s="16"/>
      <c r="ZN459" s="16"/>
      <c r="ZO459" s="16"/>
      <c r="ZP459" s="17"/>
      <c r="ZQ459" s="17"/>
      <c r="ZR459" s="17"/>
      <c r="ZS459" s="17"/>
      <c r="ZT459" s="17"/>
      <c r="ZU459" s="17"/>
      <c r="ZV459" s="17"/>
      <c r="ZW459" s="17"/>
      <c r="ZX459" s="17"/>
      <c r="ZY459" s="18"/>
    </row>
    <row r="460" spans="1:701" ht="23.25" customHeight="1" x14ac:dyDescent="0.3">
      <c r="A460" s="3">
        <v>103</v>
      </c>
      <c r="B460" s="13" t="s">
        <v>76</v>
      </c>
      <c r="C460" s="40">
        <v>0</v>
      </c>
      <c r="D460" s="40">
        <v>0</v>
      </c>
      <c r="E460" s="40">
        <v>0</v>
      </c>
      <c r="F460" s="40">
        <v>0</v>
      </c>
      <c r="G460" s="40">
        <v>0</v>
      </c>
      <c r="H460" s="40">
        <v>0</v>
      </c>
      <c r="I460" s="40">
        <v>0</v>
      </c>
      <c r="J460" s="40">
        <v>0</v>
      </c>
      <c r="K460" s="40">
        <v>0</v>
      </c>
      <c r="L460" s="40">
        <v>0</v>
      </c>
      <c r="M460" s="40">
        <v>0</v>
      </c>
      <c r="N460" s="40">
        <v>0</v>
      </c>
      <c r="O460" s="41">
        <v>0</v>
      </c>
    </row>
    <row r="461" spans="1:701" ht="23.25" customHeight="1" x14ac:dyDescent="0.3">
      <c r="A461" s="12">
        <v>104</v>
      </c>
      <c r="B461" s="13" t="s">
        <v>77</v>
      </c>
      <c r="C461" s="40">
        <v>0</v>
      </c>
      <c r="D461" s="40">
        <v>0</v>
      </c>
      <c r="E461" s="40">
        <v>0</v>
      </c>
      <c r="F461" s="40">
        <v>0</v>
      </c>
      <c r="G461" s="40">
        <v>0</v>
      </c>
      <c r="H461" s="40">
        <v>0</v>
      </c>
      <c r="I461" s="40">
        <v>0</v>
      </c>
      <c r="J461" s="40">
        <v>0</v>
      </c>
      <c r="K461" s="40">
        <v>0</v>
      </c>
      <c r="L461" s="40">
        <v>0</v>
      </c>
      <c r="M461" s="40">
        <v>0</v>
      </c>
      <c r="N461" s="40">
        <v>0</v>
      </c>
      <c r="O461" s="41">
        <v>0</v>
      </c>
    </row>
    <row r="462" spans="1:701" ht="23.25" customHeight="1" x14ac:dyDescent="0.3">
      <c r="A462" s="42">
        <v>105</v>
      </c>
      <c r="B462" s="43" t="s">
        <v>78</v>
      </c>
      <c r="C462" s="40">
        <v>0</v>
      </c>
      <c r="D462" s="40">
        <v>0</v>
      </c>
      <c r="E462" s="40">
        <v>0</v>
      </c>
      <c r="F462" s="40">
        <v>0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0</v>
      </c>
      <c r="O462" s="41">
        <v>0</v>
      </c>
    </row>
    <row r="463" spans="1:701" s="19" customFormat="1" ht="23.25" customHeight="1" x14ac:dyDescent="0.3">
      <c r="A463" s="12">
        <v>106</v>
      </c>
      <c r="B463" s="13" t="s">
        <v>188</v>
      </c>
      <c r="C463" s="40">
        <v>1.8043617437886523E-4</v>
      </c>
      <c r="D463" s="40">
        <v>7.4007259036792353E-4</v>
      </c>
      <c r="E463" s="40">
        <v>0</v>
      </c>
      <c r="F463" s="40">
        <v>0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0</v>
      </c>
      <c r="M463" s="40">
        <v>0</v>
      </c>
      <c r="N463" s="40">
        <v>0</v>
      </c>
      <c r="O463" s="41">
        <v>3.496044161102676E-4</v>
      </c>
      <c r="P463" s="15"/>
      <c r="Q463" s="16"/>
      <c r="R463" s="16"/>
      <c r="S463" s="16"/>
      <c r="T463" s="17"/>
      <c r="U463" s="17"/>
      <c r="V463" s="17"/>
      <c r="W463" s="17"/>
      <c r="X463" s="17"/>
      <c r="Y463" s="17"/>
      <c r="Z463" s="17"/>
      <c r="AA463" s="17"/>
      <c r="AB463" s="17"/>
      <c r="AC463" s="18"/>
      <c r="AD463" s="18"/>
      <c r="AE463" s="14"/>
      <c r="AF463" s="15"/>
      <c r="AG463" s="16"/>
      <c r="AH463" s="16"/>
      <c r="AI463" s="16"/>
      <c r="AJ463" s="17"/>
      <c r="AK463" s="17"/>
      <c r="AL463" s="17"/>
      <c r="AM463" s="17"/>
      <c r="AN463" s="17"/>
      <c r="AO463" s="17"/>
      <c r="AP463" s="17"/>
      <c r="AQ463" s="17"/>
      <c r="AR463" s="17"/>
      <c r="AS463" s="18"/>
      <c r="AU463" s="14"/>
      <c r="AV463" s="15"/>
      <c r="AW463" s="16"/>
      <c r="AX463" s="16"/>
      <c r="AY463" s="16"/>
      <c r="AZ463" s="17"/>
      <c r="BA463" s="17"/>
      <c r="BB463" s="17"/>
      <c r="BC463" s="17"/>
      <c r="BD463" s="17"/>
      <c r="BE463" s="17"/>
      <c r="BF463" s="17"/>
      <c r="BG463" s="17"/>
      <c r="BH463" s="17"/>
      <c r="BI463" s="18"/>
      <c r="BK463" s="14"/>
      <c r="BL463" s="15"/>
      <c r="BM463" s="16"/>
      <c r="BN463" s="16"/>
      <c r="BO463" s="16"/>
      <c r="BP463" s="17"/>
      <c r="BQ463" s="17"/>
      <c r="BR463" s="17"/>
      <c r="BS463" s="17"/>
      <c r="BT463" s="17"/>
      <c r="BU463" s="17"/>
      <c r="BV463" s="17"/>
      <c r="BW463" s="17"/>
      <c r="BX463" s="17"/>
      <c r="BY463" s="18"/>
      <c r="CA463" s="14"/>
      <c r="CB463" s="15"/>
      <c r="CC463" s="16"/>
      <c r="CD463" s="16"/>
      <c r="CE463" s="16"/>
      <c r="CF463" s="17"/>
      <c r="CG463" s="17"/>
      <c r="CH463" s="17"/>
      <c r="CI463" s="17"/>
      <c r="CJ463" s="17"/>
      <c r="CK463" s="17"/>
      <c r="CL463" s="17"/>
      <c r="CM463" s="17"/>
      <c r="CN463" s="17"/>
      <c r="CO463" s="18"/>
      <c r="CQ463" s="14"/>
      <c r="CR463" s="15"/>
      <c r="CS463" s="16"/>
      <c r="CT463" s="16"/>
      <c r="CU463" s="16"/>
      <c r="CV463" s="17"/>
      <c r="CW463" s="17"/>
      <c r="CX463" s="17"/>
      <c r="CY463" s="17"/>
      <c r="CZ463" s="17"/>
      <c r="DA463" s="17"/>
      <c r="DB463" s="17"/>
      <c r="DC463" s="17"/>
      <c r="DD463" s="17"/>
      <c r="DE463" s="18"/>
      <c r="DG463" s="14"/>
      <c r="DH463" s="15"/>
      <c r="DI463" s="16"/>
      <c r="DJ463" s="16"/>
      <c r="DK463" s="16"/>
      <c r="DL463" s="17"/>
      <c r="DM463" s="17"/>
      <c r="DN463" s="17"/>
      <c r="DO463" s="17"/>
      <c r="DP463" s="17"/>
      <c r="DQ463" s="17"/>
      <c r="DR463" s="17"/>
      <c r="DS463" s="17"/>
      <c r="DT463" s="17"/>
      <c r="DU463" s="18"/>
      <c r="DW463" s="14"/>
      <c r="DX463" s="15"/>
      <c r="DY463" s="16"/>
      <c r="DZ463" s="16"/>
      <c r="EA463" s="16"/>
      <c r="EB463" s="17"/>
      <c r="EC463" s="17"/>
      <c r="ED463" s="17"/>
      <c r="EE463" s="17"/>
      <c r="EF463" s="17"/>
      <c r="EG463" s="17"/>
      <c r="EH463" s="17"/>
      <c r="EI463" s="17"/>
      <c r="EJ463" s="17"/>
      <c r="EK463" s="18"/>
      <c r="EM463" s="14"/>
      <c r="EN463" s="15"/>
      <c r="EO463" s="16"/>
      <c r="EP463" s="16"/>
      <c r="EQ463" s="16"/>
      <c r="ER463" s="17"/>
      <c r="ES463" s="17"/>
      <c r="ET463" s="17"/>
      <c r="EU463" s="17"/>
      <c r="EV463" s="17"/>
      <c r="EW463" s="17"/>
      <c r="EX463" s="17"/>
      <c r="EY463" s="17"/>
      <c r="EZ463" s="17"/>
      <c r="FA463" s="18"/>
      <c r="FC463" s="14"/>
      <c r="FD463" s="15"/>
      <c r="FE463" s="16"/>
      <c r="FF463" s="16"/>
      <c r="FG463" s="16"/>
      <c r="FH463" s="17"/>
      <c r="FI463" s="17"/>
      <c r="FJ463" s="17"/>
      <c r="FK463" s="17"/>
      <c r="FL463" s="17"/>
      <c r="FM463" s="17"/>
      <c r="FN463" s="17"/>
      <c r="FO463" s="17"/>
      <c r="FP463" s="17"/>
      <c r="FQ463" s="18"/>
      <c r="FS463" s="14"/>
      <c r="FT463" s="15"/>
      <c r="FU463" s="16"/>
      <c r="FV463" s="16"/>
      <c r="FW463" s="16"/>
      <c r="FX463" s="17"/>
      <c r="FY463" s="17"/>
      <c r="FZ463" s="17"/>
      <c r="GA463" s="17"/>
      <c r="GB463" s="17"/>
      <c r="GC463" s="17"/>
      <c r="GD463" s="17"/>
      <c r="GE463" s="17"/>
      <c r="GF463" s="17"/>
      <c r="GG463" s="18"/>
      <c r="GI463" s="14"/>
      <c r="GJ463" s="15"/>
      <c r="GK463" s="16"/>
      <c r="GL463" s="16"/>
      <c r="GM463" s="16"/>
      <c r="GN463" s="17"/>
      <c r="GO463" s="17"/>
      <c r="GP463" s="17"/>
      <c r="GQ463" s="17"/>
      <c r="GR463" s="17"/>
      <c r="GS463" s="17"/>
      <c r="GT463" s="17"/>
      <c r="GU463" s="17"/>
      <c r="GV463" s="17"/>
      <c r="GW463" s="18"/>
      <c r="GY463" s="14"/>
      <c r="GZ463" s="15"/>
      <c r="HA463" s="16"/>
      <c r="HB463" s="16"/>
      <c r="HC463" s="16"/>
      <c r="HD463" s="17"/>
      <c r="HE463" s="17"/>
      <c r="HF463" s="17"/>
      <c r="HG463" s="17"/>
      <c r="HH463" s="17"/>
      <c r="HI463" s="17"/>
      <c r="HJ463" s="17"/>
      <c r="HK463" s="17"/>
      <c r="HL463" s="17"/>
      <c r="HM463" s="18"/>
      <c r="HO463" s="14"/>
      <c r="HP463" s="15"/>
      <c r="HQ463" s="16"/>
      <c r="HR463" s="16"/>
      <c r="HS463" s="16"/>
      <c r="HT463" s="17"/>
      <c r="HU463" s="17"/>
      <c r="HV463" s="17"/>
      <c r="HW463" s="17"/>
      <c r="HX463" s="17"/>
      <c r="HY463" s="17"/>
      <c r="HZ463" s="17"/>
      <c r="IA463" s="17"/>
      <c r="IB463" s="17"/>
      <c r="IC463" s="18"/>
      <c r="IE463" s="14"/>
      <c r="IF463" s="15"/>
      <c r="IG463" s="16"/>
      <c r="IH463" s="16"/>
      <c r="II463" s="16"/>
      <c r="IJ463" s="17"/>
      <c r="IK463" s="17"/>
      <c r="IL463" s="17"/>
      <c r="IM463" s="17"/>
      <c r="IN463" s="17"/>
      <c r="IO463" s="17"/>
      <c r="IP463" s="17"/>
      <c r="IQ463" s="17"/>
      <c r="IR463" s="17"/>
      <c r="IS463" s="18"/>
      <c r="IU463" s="14"/>
      <c r="IV463" s="15"/>
      <c r="IW463" s="16"/>
      <c r="IX463" s="16"/>
      <c r="IY463" s="16"/>
      <c r="IZ463" s="17"/>
      <c r="JA463" s="17"/>
      <c r="JB463" s="17"/>
      <c r="JC463" s="17"/>
      <c r="JD463" s="17"/>
      <c r="JE463" s="17"/>
      <c r="JF463" s="17"/>
      <c r="JG463" s="17"/>
      <c r="JH463" s="17"/>
      <c r="JI463" s="18"/>
      <c r="JK463" s="14"/>
      <c r="JL463" s="15"/>
      <c r="JM463" s="16"/>
      <c r="JN463" s="16"/>
      <c r="JO463" s="16"/>
      <c r="JP463" s="17"/>
      <c r="JQ463" s="17"/>
      <c r="JR463" s="17"/>
      <c r="JS463" s="17"/>
      <c r="JT463" s="17"/>
      <c r="JU463" s="17"/>
      <c r="JV463" s="17"/>
      <c r="JW463" s="17"/>
      <c r="JX463" s="17"/>
      <c r="JY463" s="18"/>
      <c r="KA463" s="14"/>
      <c r="KB463" s="15"/>
      <c r="KC463" s="16"/>
      <c r="KD463" s="16"/>
      <c r="KE463" s="16"/>
      <c r="KF463" s="17"/>
      <c r="KG463" s="17"/>
      <c r="KH463" s="17"/>
      <c r="KI463" s="17"/>
      <c r="KJ463" s="17"/>
      <c r="KK463" s="17"/>
      <c r="KL463" s="17"/>
      <c r="KM463" s="17"/>
      <c r="KN463" s="17"/>
      <c r="KO463" s="18"/>
      <c r="KQ463" s="14"/>
      <c r="KR463" s="15"/>
      <c r="KS463" s="16"/>
      <c r="KT463" s="16"/>
      <c r="KU463" s="16"/>
      <c r="KV463" s="17"/>
      <c r="KW463" s="17"/>
      <c r="KX463" s="17"/>
      <c r="KY463" s="17"/>
      <c r="KZ463" s="17"/>
      <c r="LA463" s="17"/>
      <c r="LB463" s="17"/>
      <c r="LC463" s="17"/>
      <c r="LD463" s="17"/>
      <c r="LE463" s="18"/>
      <c r="LG463" s="14"/>
      <c r="LH463" s="15"/>
      <c r="LI463" s="16"/>
      <c r="LJ463" s="16"/>
      <c r="LK463" s="16"/>
      <c r="LL463" s="17"/>
      <c r="LM463" s="17"/>
      <c r="LN463" s="17"/>
      <c r="LO463" s="17"/>
      <c r="LP463" s="17"/>
      <c r="LQ463" s="17"/>
      <c r="LR463" s="17"/>
      <c r="LS463" s="17"/>
      <c r="LT463" s="17"/>
      <c r="LU463" s="18"/>
      <c r="LW463" s="14"/>
      <c r="LX463" s="15"/>
      <c r="LY463" s="16"/>
      <c r="LZ463" s="16"/>
      <c r="MA463" s="16"/>
      <c r="MB463" s="17"/>
      <c r="MC463" s="17"/>
      <c r="MD463" s="17"/>
      <c r="ME463" s="17"/>
      <c r="MF463" s="17"/>
      <c r="MG463" s="17"/>
      <c r="MH463" s="17"/>
      <c r="MI463" s="17"/>
      <c r="MJ463" s="17"/>
      <c r="MK463" s="18"/>
      <c r="MM463" s="14"/>
      <c r="MN463" s="15"/>
      <c r="MO463" s="16"/>
      <c r="MP463" s="16"/>
      <c r="MQ463" s="16"/>
      <c r="MR463" s="17"/>
      <c r="MS463" s="17"/>
      <c r="MT463" s="17"/>
      <c r="MU463" s="17"/>
      <c r="MV463" s="17"/>
      <c r="MW463" s="17"/>
      <c r="MX463" s="17"/>
      <c r="MY463" s="17"/>
      <c r="MZ463" s="17"/>
      <c r="NA463" s="18"/>
      <c r="NC463" s="14"/>
      <c r="ND463" s="15"/>
      <c r="NE463" s="16"/>
      <c r="NF463" s="16"/>
      <c r="NG463" s="16"/>
      <c r="NH463" s="17"/>
      <c r="NI463" s="17"/>
      <c r="NJ463" s="17"/>
      <c r="NK463" s="17"/>
      <c r="NL463" s="17"/>
      <c r="NM463" s="17"/>
      <c r="NN463" s="17"/>
      <c r="NO463" s="17"/>
      <c r="NP463" s="17"/>
      <c r="NQ463" s="18"/>
      <c r="NS463" s="14"/>
      <c r="NT463" s="15"/>
      <c r="NU463" s="16"/>
      <c r="NV463" s="16"/>
      <c r="NW463" s="16"/>
      <c r="NX463" s="17"/>
      <c r="NY463" s="17"/>
      <c r="NZ463" s="17"/>
      <c r="OA463" s="17"/>
      <c r="OB463" s="17"/>
      <c r="OC463" s="17"/>
      <c r="OD463" s="17"/>
      <c r="OE463" s="17"/>
      <c r="OF463" s="17"/>
      <c r="OG463" s="18"/>
      <c r="OI463" s="14"/>
      <c r="OJ463" s="15"/>
      <c r="OK463" s="16"/>
      <c r="OL463" s="16"/>
      <c r="OM463" s="16"/>
      <c r="ON463" s="17"/>
      <c r="OO463" s="17"/>
      <c r="OP463" s="17"/>
      <c r="OQ463" s="17"/>
      <c r="OR463" s="17"/>
      <c r="OS463" s="17"/>
      <c r="OT463" s="17"/>
      <c r="OU463" s="17"/>
      <c r="OV463" s="17"/>
      <c r="OW463" s="18"/>
      <c r="OY463" s="14"/>
      <c r="OZ463" s="15"/>
      <c r="PA463" s="16"/>
      <c r="PB463" s="16"/>
      <c r="PC463" s="16"/>
      <c r="PD463" s="17"/>
      <c r="PE463" s="17"/>
      <c r="PF463" s="17"/>
      <c r="PG463" s="17"/>
      <c r="PH463" s="17"/>
      <c r="PI463" s="17"/>
      <c r="PJ463" s="17"/>
      <c r="PK463" s="17"/>
      <c r="PL463" s="17"/>
      <c r="PM463" s="18"/>
      <c r="PO463" s="14"/>
      <c r="PP463" s="15"/>
      <c r="PQ463" s="16"/>
      <c r="PR463" s="16"/>
      <c r="PS463" s="16"/>
      <c r="PT463" s="17"/>
      <c r="PU463" s="17"/>
      <c r="PV463" s="17"/>
      <c r="PW463" s="17"/>
      <c r="PX463" s="17"/>
      <c r="PY463" s="17"/>
      <c r="PZ463" s="17"/>
      <c r="QA463" s="17"/>
      <c r="QB463" s="17"/>
      <c r="QC463" s="18"/>
      <c r="QE463" s="14"/>
      <c r="QF463" s="15"/>
      <c r="QG463" s="16"/>
      <c r="QH463" s="16"/>
      <c r="QI463" s="16"/>
      <c r="QJ463" s="17"/>
      <c r="QK463" s="17"/>
      <c r="QL463" s="17"/>
      <c r="QM463" s="17"/>
      <c r="QN463" s="17"/>
      <c r="QO463" s="17"/>
      <c r="QP463" s="17"/>
      <c r="QQ463" s="17"/>
      <c r="QR463" s="17"/>
      <c r="QS463" s="18"/>
      <c r="QU463" s="14"/>
      <c r="QV463" s="15"/>
      <c r="QW463" s="16"/>
      <c r="QX463" s="16"/>
      <c r="QY463" s="16"/>
      <c r="QZ463" s="17"/>
      <c r="RA463" s="17"/>
      <c r="RB463" s="17"/>
      <c r="RC463" s="17"/>
      <c r="RD463" s="17"/>
      <c r="RE463" s="17"/>
      <c r="RF463" s="17"/>
      <c r="RG463" s="17"/>
      <c r="RH463" s="17"/>
      <c r="RI463" s="18"/>
      <c r="RK463" s="14"/>
      <c r="RL463" s="15"/>
      <c r="RM463" s="16"/>
      <c r="RN463" s="16"/>
      <c r="RO463" s="16"/>
      <c r="RP463" s="17"/>
      <c r="RQ463" s="17"/>
      <c r="RR463" s="17"/>
      <c r="RS463" s="17"/>
      <c r="RT463" s="17"/>
      <c r="RU463" s="17"/>
      <c r="RV463" s="17"/>
      <c r="RW463" s="17"/>
      <c r="RX463" s="17"/>
      <c r="RY463" s="18"/>
      <c r="SA463" s="14"/>
      <c r="SB463" s="15"/>
      <c r="SC463" s="16"/>
      <c r="SD463" s="16"/>
      <c r="SE463" s="16"/>
      <c r="SF463" s="17"/>
      <c r="SG463" s="17"/>
      <c r="SH463" s="17"/>
      <c r="SI463" s="17"/>
      <c r="SJ463" s="17"/>
      <c r="SK463" s="17"/>
      <c r="SL463" s="17"/>
      <c r="SM463" s="17"/>
      <c r="SN463" s="17"/>
      <c r="SO463" s="18"/>
      <c r="SQ463" s="14"/>
      <c r="SR463" s="15"/>
      <c r="SS463" s="16"/>
      <c r="ST463" s="16"/>
      <c r="SU463" s="16"/>
      <c r="SV463" s="17"/>
      <c r="SW463" s="17"/>
      <c r="SX463" s="17"/>
      <c r="SY463" s="17"/>
      <c r="SZ463" s="17"/>
      <c r="TA463" s="17"/>
      <c r="TB463" s="17"/>
      <c r="TC463" s="17"/>
      <c r="TD463" s="17"/>
      <c r="TE463" s="18"/>
      <c r="TG463" s="14"/>
      <c r="TH463" s="15"/>
      <c r="TI463" s="16"/>
      <c r="TJ463" s="16"/>
      <c r="TK463" s="16"/>
      <c r="TL463" s="17"/>
      <c r="TM463" s="17"/>
      <c r="TN463" s="17"/>
      <c r="TO463" s="17"/>
      <c r="TP463" s="17"/>
      <c r="TQ463" s="17"/>
      <c r="TR463" s="17"/>
      <c r="TS463" s="17"/>
      <c r="TT463" s="17"/>
      <c r="TU463" s="18"/>
      <c r="TW463" s="14"/>
      <c r="TX463" s="15"/>
      <c r="TY463" s="16"/>
      <c r="TZ463" s="16"/>
      <c r="UA463" s="16"/>
      <c r="UB463" s="17"/>
      <c r="UC463" s="17"/>
      <c r="UD463" s="17"/>
      <c r="UE463" s="17"/>
      <c r="UF463" s="17"/>
      <c r="UG463" s="17"/>
      <c r="UH463" s="17"/>
      <c r="UI463" s="17"/>
      <c r="UJ463" s="17"/>
      <c r="UK463" s="18"/>
      <c r="UM463" s="14"/>
      <c r="UN463" s="15"/>
      <c r="UO463" s="16"/>
      <c r="UP463" s="16"/>
      <c r="UQ463" s="16"/>
      <c r="UR463" s="17"/>
      <c r="US463" s="17"/>
      <c r="UT463" s="17"/>
      <c r="UU463" s="17"/>
      <c r="UV463" s="17"/>
      <c r="UW463" s="17"/>
      <c r="UX463" s="17"/>
      <c r="UY463" s="17"/>
      <c r="UZ463" s="17"/>
      <c r="VA463" s="18"/>
      <c r="VC463" s="14"/>
      <c r="VD463" s="15"/>
      <c r="VE463" s="16"/>
      <c r="VF463" s="16"/>
      <c r="VG463" s="16"/>
      <c r="VH463" s="17"/>
      <c r="VI463" s="17"/>
      <c r="VJ463" s="17"/>
      <c r="VK463" s="17"/>
      <c r="VL463" s="17"/>
      <c r="VM463" s="17"/>
      <c r="VN463" s="17"/>
      <c r="VO463" s="17"/>
      <c r="VP463" s="17"/>
      <c r="VQ463" s="18"/>
      <c r="VS463" s="14"/>
      <c r="VT463" s="15"/>
      <c r="VU463" s="16"/>
      <c r="VV463" s="16"/>
      <c r="VW463" s="16"/>
      <c r="VX463" s="17"/>
      <c r="VY463" s="17"/>
      <c r="VZ463" s="17"/>
      <c r="WA463" s="17"/>
      <c r="WB463" s="17"/>
      <c r="WC463" s="17"/>
      <c r="WD463" s="17"/>
      <c r="WE463" s="17"/>
      <c r="WF463" s="17"/>
      <c r="WG463" s="18"/>
      <c r="WI463" s="14"/>
      <c r="WJ463" s="15"/>
      <c r="WK463" s="16"/>
      <c r="WL463" s="16"/>
      <c r="WM463" s="16"/>
      <c r="WN463" s="17"/>
      <c r="WO463" s="17"/>
      <c r="WP463" s="17"/>
      <c r="WQ463" s="17"/>
      <c r="WR463" s="17"/>
      <c r="WS463" s="17"/>
      <c r="WT463" s="17"/>
      <c r="WU463" s="17"/>
      <c r="WV463" s="17"/>
      <c r="WW463" s="18"/>
      <c r="WY463" s="14"/>
      <c r="WZ463" s="15"/>
      <c r="XA463" s="16"/>
      <c r="XB463" s="16"/>
      <c r="XC463" s="16"/>
      <c r="XD463" s="17"/>
      <c r="XE463" s="17"/>
      <c r="XF463" s="17"/>
      <c r="XG463" s="17"/>
      <c r="XH463" s="17"/>
      <c r="XI463" s="17"/>
      <c r="XJ463" s="17"/>
      <c r="XK463" s="17"/>
      <c r="XL463" s="17"/>
      <c r="XM463" s="18"/>
      <c r="XO463" s="14"/>
      <c r="XP463" s="15"/>
      <c r="XQ463" s="16"/>
      <c r="XR463" s="16"/>
      <c r="XS463" s="16"/>
      <c r="XT463" s="17"/>
      <c r="XU463" s="17"/>
      <c r="XV463" s="17"/>
      <c r="XW463" s="17"/>
      <c r="XX463" s="17"/>
      <c r="XY463" s="17"/>
      <c r="XZ463" s="17"/>
      <c r="YA463" s="17"/>
      <c r="YB463" s="17"/>
      <c r="YC463" s="18"/>
      <c r="YE463" s="14"/>
      <c r="YF463" s="15"/>
      <c r="YG463" s="16"/>
      <c r="YH463" s="16"/>
      <c r="YI463" s="16"/>
      <c r="YJ463" s="17"/>
      <c r="YK463" s="17"/>
      <c r="YL463" s="17"/>
      <c r="YM463" s="17"/>
      <c r="YN463" s="17"/>
      <c r="YO463" s="17"/>
      <c r="YP463" s="17"/>
      <c r="YQ463" s="17"/>
      <c r="YR463" s="17"/>
      <c r="YS463" s="18"/>
      <c r="YU463" s="14"/>
      <c r="YV463" s="15"/>
      <c r="YW463" s="16"/>
      <c r="YX463" s="16"/>
      <c r="YY463" s="16"/>
      <c r="YZ463" s="17"/>
      <c r="ZA463" s="17"/>
      <c r="ZB463" s="17"/>
      <c r="ZC463" s="17"/>
      <c r="ZD463" s="17"/>
      <c r="ZE463" s="17"/>
      <c r="ZF463" s="17"/>
      <c r="ZG463" s="17"/>
      <c r="ZH463" s="17"/>
      <c r="ZI463" s="18"/>
      <c r="ZK463" s="14"/>
      <c r="ZL463" s="15"/>
      <c r="ZM463" s="16"/>
      <c r="ZN463" s="16"/>
      <c r="ZO463" s="16"/>
      <c r="ZP463" s="17"/>
      <c r="ZQ463" s="17"/>
      <c r="ZR463" s="17"/>
      <c r="ZS463" s="17"/>
      <c r="ZT463" s="17"/>
      <c r="ZU463" s="17"/>
      <c r="ZV463" s="17"/>
      <c r="ZW463" s="17"/>
      <c r="ZX463" s="17"/>
      <c r="ZY463" s="18"/>
    </row>
    <row r="464" spans="1:701" ht="23.25" customHeight="1" x14ac:dyDescent="0.3">
      <c r="A464" s="46">
        <v>107</v>
      </c>
      <c r="B464" s="47" t="s">
        <v>79</v>
      </c>
      <c r="C464" s="40">
        <v>0</v>
      </c>
      <c r="D464" s="40">
        <v>0</v>
      </c>
      <c r="E464" s="40">
        <v>0</v>
      </c>
      <c r="F464" s="40">
        <v>0</v>
      </c>
      <c r="G464" s="40">
        <v>0</v>
      </c>
      <c r="H464" s="40">
        <v>0</v>
      </c>
      <c r="I464" s="40">
        <v>0</v>
      </c>
      <c r="J464" s="40">
        <v>0</v>
      </c>
      <c r="K464" s="40">
        <v>0</v>
      </c>
      <c r="L464" s="40">
        <v>0</v>
      </c>
      <c r="M464" s="40">
        <v>0</v>
      </c>
      <c r="N464" s="40">
        <v>0</v>
      </c>
      <c r="O464" s="41">
        <v>0</v>
      </c>
    </row>
    <row r="465" spans="1:15" ht="23.25" customHeight="1" x14ac:dyDescent="0.3">
      <c r="A465" s="12">
        <v>108</v>
      </c>
      <c r="B465" s="13" t="s">
        <v>139</v>
      </c>
      <c r="C465" s="40">
        <v>0</v>
      </c>
      <c r="D465" s="40">
        <v>0</v>
      </c>
      <c r="E465" s="40">
        <v>0</v>
      </c>
      <c r="F465" s="40">
        <v>0</v>
      </c>
      <c r="G465" s="40">
        <v>0</v>
      </c>
      <c r="H465" s="40">
        <v>0</v>
      </c>
      <c r="I465" s="40">
        <v>0</v>
      </c>
      <c r="J465" s="40">
        <v>0</v>
      </c>
      <c r="K465" s="40">
        <v>0</v>
      </c>
      <c r="L465" s="40">
        <v>0</v>
      </c>
      <c r="M465" s="40">
        <v>0</v>
      </c>
      <c r="N465" s="40">
        <v>0</v>
      </c>
      <c r="O465" s="41">
        <v>0</v>
      </c>
    </row>
    <row r="466" spans="1:15" ht="28.5" customHeight="1" x14ac:dyDescent="0.3">
      <c r="A466" s="3">
        <v>109</v>
      </c>
      <c r="B466" s="13" t="s">
        <v>80</v>
      </c>
      <c r="C466" s="40">
        <v>2.0783574159935956E-2</v>
      </c>
      <c r="D466" s="40">
        <v>2.6772284091728518E-2</v>
      </c>
      <c r="E466" s="40">
        <v>4.0245185351162694E-3</v>
      </c>
      <c r="F466" s="40">
        <v>0</v>
      </c>
      <c r="G466" s="40">
        <v>0</v>
      </c>
      <c r="H466" s="40">
        <v>3.1128404669260701E-2</v>
      </c>
      <c r="I466" s="40">
        <v>0</v>
      </c>
      <c r="J466" s="40">
        <v>0</v>
      </c>
      <c r="K466" s="40">
        <v>0</v>
      </c>
      <c r="L466" s="40">
        <v>0</v>
      </c>
      <c r="M466" s="40">
        <v>0</v>
      </c>
      <c r="N466" s="40">
        <v>0</v>
      </c>
      <c r="O466" s="41">
        <v>1.8157628276080282E-2</v>
      </c>
    </row>
    <row r="467" spans="1:15" ht="36" customHeight="1" x14ac:dyDescent="0.3">
      <c r="A467" s="12">
        <v>110</v>
      </c>
      <c r="B467" s="13" t="s">
        <v>81</v>
      </c>
      <c r="C467" s="40">
        <v>0</v>
      </c>
      <c r="D467" s="40">
        <v>0</v>
      </c>
      <c r="E467" s="40">
        <v>9.5100470546236188E-3</v>
      </c>
      <c r="F467" s="40">
        <v>0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0</v>
      </c>
      <c r="N467" s="40">
        <v>0</v>
      </c>
      <c r="O467" s="41">
        <v>7.3412398045670057E-4</v>
      </c>
    </row>
    <row r="468" spans="1:15" ht="23.25" customHeight="1" x14ac:dyDescent="0.3">
      <c r="A468" s="3">
        <v>111</v>
      </c>
      <c r="B468" s="13" t="s">
        <v>82</v>
      </c>
      <c r="C468" s="40">
        <v>0</v>
      </c>
      <c r="D468" s="40">
        <v>0</v>
      </c>
      <c r="E468" s="40">
        <v>0</v>
      </c>
      <c r="F468" s="40">
        <v>0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0</v>
      </c>
      <c r="M468" s="40">
        <v>0</v>
      </c>
      <c r="N468" s="40">
        <v>0</v>
      </c>
      <c r="O468" s="41">
        <v>0</v>
      </c>
    </row>
    <row r="469" spans="1:15" ht="23.25" customHeight="1" x14ac:dyDescent="0.3">
      <c r="A469" s="12">
        <v>112</v>
      </c>
      <c r="B469" s="13" t="s">
        <v>83</v>
      </c>
      <c r="C469" s="40">
        <v>0</v>
      </c>
      <c r="D469" s="40">
        <v>8.7195732121554074E-3</v>
      </c>
      <c r="E469" s="40">
        <v>0</v>
      </c>
      <c r="F469" s="40">
        <v>0</v>
      </c>
      <c r="G469" s="40">
        <v>0</v>
      </c>
      <c r="H469" s="40">
        <v>0</v>
      </c>
      <c r="I469" s="40">
        <v>0</v>
      </c>
      <c r="J469" s="40">
        <v>0</v>
      </c>
      <c r="K469" s="40">
        <v>0</v>
      </c>
      <c r="L469" s="40">
        <v>0</v>
      </c>
      <c r="M469" s="40">
        <v>0</v>
      </c>
      <c r="N469" s="40">
        <v>0</v>
      </c>
      <c r="O469" s="41">
        <v>3.4149310428281047E-3</v>
      </c>
    </row>
    <row r="470" spans="1:15" ht="23.25" customHeight="1" x14ac:dyDescent="0.3">
      <c r="A470" s="3">
        <v>113</v>
      </c>
      <c r="B470" s="13" t="s">
        <v>140</v>
      </c>
      <c r="C470" s="40">
        <v>0</v>
      </c>
      <c r="D470" s="40">
        <v>0</v>
      </c>
      <c r="E470" s="40">
        <v>9.175081937328862E-3</v>
      </c>
      <c r="F470" s="40">
        <v>0</v>
      </c>
      <c r="G470" s="40">
        <v>0</v>
      </c>
      <c r="H470" s="40">
        <v>0</v>
      </c>
      <c r="I470" s="40">
        <v>0</v>
      </c>
      <c r="J470" s="40">
        <v>0</v>
      </c>
      <c r="K470" s="40">
        <v>0</v>
      </c>
      <c r="L470" s="40">
        <v>0</v>
      </c>
      <c r="M470" s="40">
        <v>0</v>
      </c>
      <c r="N470" s="40">
        <v>0</v>
      </c>
      <c r="O470" s="41">
        <v>7.0826649270609927E-4</v>
      </c>
    </row>
    <row r="471" spans="1:15" ht="23.25" customHeight="1" x14ac:dyDescent="0.3">
      <c r="A471" s="12">
        <v>114</v>
      </c>
      <c r="B471" s="13" t="s">
        <v>141</v>
      </c>
      <c r="C471" s="40">
        <v>2.9771968772512761E-3</v>
      </c>
      <c r="D471" s="40">
        <v>5.8636520621458557E-3</v>
      </c>
      <c r="E471" s="40">
        <v>0</v>
      </c>
      <c r="F471" s="40">
        <v>0</v>
      </c>
      <c r="G471" s="40">
        <v>0</v>
      </c>
      <c r="H471" s="40">
        <v>0</v>
      </c>
      <c r="I471" s="40">
        <v>0</v>
      </c>
      <c r="J471" s="40">
        <v>0</v>
      </c>
      <c r="K471" s="40">
        <v>0</v>
      </c>
      <c r="L471" s="40">
        <v>0</v>
      </c>
      <c r="M471" s="40">
        <v>0</v>
      </c>
      <c r="N471" s="40">
        <v>0</v>
      </c>
      <c r="O471" s="41">
        <v>3.2825219761001539E-3</v>
      </c>
    </row>
    <row r="472" spans="1:15" ht="23.25" customHeight="1" x14ac:dyDescent="0.3">
      <c r="A472" s="3">
        <v>115</v>
      </c>
      <c r="B472" s="13" t="s">
        <v>84</v>
      </c>
      <c r="C472" s="40">
        <v>2.3059074803491647E-2</v>
      </c>
      <c r="D472" s="40">
        <v>2.4659598235464528E-2</v>
      </c>
      <c r="E472" s="40">
        <v>6.5853686325295939E-4</v>
      </c>
      <c r="F472" s="40">
        <v>0</v>
      </c>
      <c r="G472" s="40">
        <v>0</v>
      </c>
      <c r="H472" s="40">
        <v>0</v>
      </c>
      <c r="I472" s="40">
        <v>0</v>
      </c>
      <c r="J472" s="40">
        <v>0</v>
      </c>
      <c r="K472" s="40">
        <v>0</v>
      </c>
      <c r="L472" s="40">
        <v>0</v>
      </c>
      <c r="M472" s="40">
        <v>0</v>
      </c>
      <c r="N472" s="40">
        <v>0</v>
      </c>
      <c r="O472" s="41">
        <v>1.7345953143732266E-2</v>
      </c>
    </row>
    <row r="473" spans="1:15" ht="23.25" customHeight="1" x14ac:dyDescent="0.3">
      <c r="A473" s="12">
        <v>116</v>
      </c>
      <c r="B473" s="13" t="s">
        <v>158</v>
      </c>
      <c r="C473" s="40">
        <v>2.2253794840060045E-3</v>
      </c>
      <c r="D473" s="40">
        <v>2.8748973702753949E-3</v>
      </c>
      <c r="E473" s="40">
        <v>0</v>
      </c>
      <c r="F473" s="40">
        <v>0</v>
      </c>
      <c r="G473" s="40">
        <v>0</v>
      </c>
      <c r="H473" s="40">
        <v>0</v>
      </c>
      <c r="I473" s="40">
        <v>0</v>
      </c>
      <c r="J473" s="40">
        <v>0</v>
      </c>
      <c r="K473" s="40">
        <v>0</v>
      </c>
      <c r="L473" s="40">
        <v>0</v>
      </c>
      <c r="M473" s="40">
        <v>0</v>
      </c>
      <c r="N473" s="40">
        <v>0</v>
      </c>
      <c r="O473" s="41">
        <v>1.8629961150983922E-3</v>
      </c>
    </row>
    <row r="474" spans="1:15" ht="28.5" customHeight="1" x14ac:dyDescent="0.3">
      <c r="A474" s="3">
        <v>117</v>
      </c>
      <c r="B474" s="13" t="s">
        <v>179</v>
      </c>
      <c r="C474" s="40">
        <v>6.3152661032602831E-3</v>
      </c>
      <c r="D474" s="40">
        <v>0</v>
      </c>
      <c r="E474" s="40">
        <v>0</v>
      </c>
      <c r="F474" s="40">
        <v>0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1">
        <v>2.0916912919108081E-3</v>
      </c>
    </row>
    <row r="475" spans="1:15" ht="23.25" customHeight="1" x14ac:dyDescent="0.3">
      <c r="A475" s="12">
        <v>118</v>
      </c>
      <c r="B475" s="13" t="s">
        <v>159</v>
      </c>
      <c r="C475" s="40">
        <v>2.2566550875650078E-2</v>
      </c>
      <c r="D475" s="40">
        <v>3.2802294351538273E-2</v>
      </c>
      <c r="E475" s="40">
        <v>1.1776568392509236E-2</v>
      </c>
      <c r="F475" s="40">
        <v>0</v>
      </c>
      <c r="G475" s="40">
        <v>0.50613407224898921</v>
      </c>
      <c r="H475" s="40">
        <v>0</v>
      </c>
      <c r="I475" s="40">
        <v>5.356552408244241E-2</v>
      </c>
      <c r="J475" s="40">
        <v>0</v>
      </c>
      <c r="K475" s="40">
        <v>0</v>
      </c>
      <c r="L475" s="40">
        <v>0</v>
      </c>
      <c r="M475" s="40">
        <v>8.4315715512530247E-3</v>
      </c>
      <c r="N475" s="40">
        <v>0</v>
      </c>
      <c r="O475" s="41">
        <v>5.4788433265665126E-2</v>
      </c>
    </row>
    <row r="476" spans="1:15" ht="23.25" customHeight="1" x14ac:dyDescent="0.3">
      <c r="A476" s="3">
        <v>119</v>
      </c>
      <c r="B476" s="13" t="s">
        <v>85</v>
      </c>
      <c r="C476" s="40">
        <v>8.7678615105581913E-3</v>
      </c>
      <c r="D476" s="40">
        <v>7.6853692076668985E-3</v>
      </c>
      <c r="E476" s="40">
        <v>0</v>
      </c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1">
        <v>5.9139157754239512E-3</v>
      </c>
    </row>
    <row r="477" spans="1:15" ht="33" customHeight="1" x14ac:dyDescent="0.3">
      <c r="A477" s="12">
        <v>120</v>
      </c>
      <c r="B477" s="13" t="s">
        <v>86</v>
      </c>
      <c r="C477" s="40">
        <v>4.1500320107139008E-3</v>
      </c>
      <c r="D477" s="40">
        <v>1.1708327904025867E-2</v>
      </c>
      <c r="E477" s="40">
        <v>3.9102050427061528E-3</v>
      </c>
      <c r="F477" s="40">
        <v>0</v>
      </c>
      <c r="G477" s="40">
        <v>0</v>
      </c>
      <c r="H477" s="40">
        <v>0</v>
      </c>
      <c r="I477" s="40">
        <v>0</v>
      </c>
      <c r="J477" s="40">
        <v>0.1227621483375959</v>
      </c>
      <c r="K477" s="40">
        <v>0</v>
      </c>
      <c r="L477" s="40">
        <v>0</v>
      </c>
      <c r="M477" s="40">
        <v>0</v>
      </c>
      <c r="N477" s="40">
        <v>0</v>
      </c>
      <c r="O477" s="41">
        <v>6.796925187463939E-3</v>
      </c>
    </row>
    <row r="478" spans="1:15" ht="28.5" customHeight="1" x14ac:dyDescent="0.3">
      <c r="A478" s="3">
        <v>121</v>
      </c>
      <c r="B478" s="13" t="s">
        <v>180</v>
      </c>
      <c r="C478" s="40">
        <v>1.5337074822203544E-3</v>
      </c>
      <c r="D478" s="40">
        <v>2.846433039876629E-4</v>
      </c>
      <c r="E478" s="40">
        <v>0</v>
      </c>
      <c r="F478" s="40">
        <v>0</v>
      </c>
      <c r="G478" s="40">
        <v>0</v>
      </c>
      <c r="H478" s="40">
        <v>0</v>
      </c>
      <c r="I478" s="40">
        <v>0</v>
      </c>
      <c r="J478" s="40">
        <v>0</v>
      </c>
      <c r="K478" s="40">
        <v>0</v>
      </c>
      <c r="L478" s="40">
        <v>0</v>
      </c>
      <c r="M478" s="40">
        <v>0</v>
      </c>
      <c r="N478" s="40">
        <v>0</v>
      </c>
      <c r="O478" s="41">
        <v>6.1945978926568595E-4</v>
      </c>
    </row>
    <row r="479" spans="1:15" ht="23.25" customHeight="1" x14ac:dyDescent="0.3">
      <c r="A479" s="12">
        <v>122</v>
      </c>
      <c r="B479" s="13" t="s">
        <v>142</v>
      </c>
      <c r="C479" s="40">
        <v>9.9607451078406878E-3</v>
      </c>
      <c r="D479" s="40">
        <v>6.5183316613174795E-3</v>
      </c>
      <c r="E479" s="40">
        <v>1.3934472923653018E-2</v>
      </c>
      <c r="F479" s="40">
        <v>0</v>
      </c>
      <c r="G479" s="40">
        <v>0</v>
      </c>
      <c r="H479" s="40">
        <v>0</v>
      </c>
      <c r="I479" s="40">
        <v>0</v>
      </c>
      <c r="J479" s="40">
        <v>0</v>
      </c>
      <c r="K479" s="40">
        <v>0</v>
      </c>
      <c r="L479" s="40">
        <v>1.7139810065512164E-3</v>
      </c>
      <c r="M479" s="40">
        <v>0</v>
      </c>
      <c r="N479" s="40">
        <v>0</v>
      </c>
      <c r="O479" s="41">
        <v>7.0613935532187816E-3</v>
      </c>
    </row>
    <row r="480" spans="1:15" ht="26.25" customHeight="1" x14ac:dyDescent="0.3">
      <c r="A480" s="3">
        <v>123</v>
      </c>
      <c r="B480" s="13" t="s">
        <v>87</v>
      </c>
      <c r="C480" s="40">
        <v>9.6232626335394781E-4</v>
      </c>
      <c r="D480" s="40">
        <v>6.8314392957039092E-4</v>
      </c>
      <c r="E480" s="40">
        <v>0</v>
      </c>
      <c r="F480" s="40">
        <v>0</v>
      </c>
      <c r="G480" s="40">
        <v>0</v>
      </c>
      <c r="H480" s="40">
        <v>0</v>
      </c>
      <c r="I480" s="40">
        <v>0</v>
      </c>
      <c r="J480" s="40">
        <v>0</v>
      </c>
      <c r="K480" s="40">
        <v>0</v>
      </c>
      <c r="L480" s="40">
        <v>0</v>
      </c>
      <c r="M480" s="40">
        <v>0</v>
      </c>
      <c r="N480" s="40">
        <v>0</v>
      </c>
      <c r="O480" s="41">
        <v>5.8628019524366022E-4</v>
      </c>
    </row>
    <row r="481" spans="1:32" ht="23.25" customHeight="1" x14ac:dyDescent="0.3">
      <c r="A481" s="12">
        <v>124</v>
      </c>
      <c r="B481" s="13" t="s">
        <v>143</v>
      </c>
      <c r="C481" s="40">
        <v>0</v>
      </c>
      <c r="D481" s="40">
        <v>0</v>
      </c>
      <c r="E481" s="40">
        <v>0</v>
      </c>
      <c r="F481" s="40">
        <v>0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0</v>
      </c>
      <c r="M481" s="40">
        <v>0</v>
      </c>
      <c r="N481" s="40">
        <v>0</v>
      </c>
      <c r="O481" s="41">
        <v>0</v>
      </c>
    </row>
    <row r="482" spans="1:32" ht="37.5" customHeight="1" x14ac:dyDescent="0.3">
      <c r="A482" s="3">
        <v>125</v>
      </c>
      <c r="B482" s="13" t="s">
        <v>88</v>
      </c>
      <c r="C482" s="40">
        <v>0</v>
      </c>
      <c r="D482" s="40">
        <v>0</v>
      </c>
      <c r="E482" s="40">
        <v>0</v>
      </c>
      <c r="F482" s="40">
        <v>0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0</v>
      </c>
      <c r="M482" s="40">
        <v>0</v>
      </c>
      <c r="N482" s="40">
        <v>0</v>
      </c>
      <c r="O482" s="41">
        <v>0</v>
      </c>
    </row>
    <row r="483" spans="1:32" ht="28.5" customHeight="1" x14ac:dyDescent="0.3">
      <c r="A483" s="12">
        <v>126</v>
      </c>
      <c r="B483" s="13" t="s">
        <v>196</v>
      </c>
      <c r="C483" s="40">
        <v>0</v>
      </c>
      <c r="D483" s="40">
        <v>2.0209674583124065E-3</v>
      </c>
      <c r="E483" s="40">
        <v>9.3349689150852024E-4</v>
      </c>
      <c r="F483" s="40">
        <v>0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0</v>
      </c>
      <c r="N483" s="40">
        <v>0</v>
      </c>
      <c r="O483" s="41">
        <v>8.6355198034780201E-4</v>
      </c>
    </row>
    <row r="484" spans="1:32" ht="35.25" customHeight="1" x14ac:dyDescent="0.3">
      <c r="A484" s="3">
        <v>127</v>
      </c>
      <c r="B484" s="13" t="s">
        <v>89</v>
      </c>
      <c r="C484" s="40">
        <v>0</v>
      </c>
      <c r="D484" s="40">
        <v>0</v>
      </c>
      <c r="E484" s="40">
        <v>2.2144156529731004E-2</v>
      </c>
      <c r="F484" s="40">
        <v>0</v>
      </c>
      <c r="G484" s="40">
        <v>0</v>
      </c>
      <c r="H484" s="40">
        <v>0</v>
      </c>
      <c r="I484" s="40">
        <v>0</v>
      </c>
      <c r="J484" s="40">
        <v>0</v>
      </c>
      <c r="K484" s="40">
        <v>0</v>
      </c>
      <c r="L484" s="40">
        <v>0</v>
      </c>
      <c r="M484" s="40">
        <v>0</v>
      </c>
      <c r="N484" s="40">
        <v>0</v>
      </c>
      <c r="O484" s="41">
        <v>1.7094086119751328E-3</v>
      </c>
    </row>
    <row r="485" spans="1:32" ht="33.75" customHeight="1" x14ac:dyDescent="0.3">
      <c r="A485" s="12">
        <v>128</v>
      </c>
      <c r="B485" s="13" t="s">
        <v>144</v>
      </c>
      <c r="C485" s="40">
        <v>0</v>
      </c>
      <c r="D485" s="40">
        <v>0</v>
      </c>
      <c r="E485" s="40">
        <v>1.9322778007755087E-2</v>
      </c>
      <c r="F485" s="40">
        <v>0</v>
      </c>
      <c r="G485" s="40">
        <v>0</v>
      </c>
      <c r="H485" s="40">
        <v>0</v>
      </c>
      <c r="I485" s="40">
        <v>0</v>
      </c>
      <c r="J485" s="40">
        <v>0</v>
      </c>
      <c r="K485" s="40">
        <v>0</v>
      </c>
      <c r="L485" s="40">
        <v>0</v>
      </c>
      <c r="M485" s="40">
        <v>0</v>
      </c>
      <c r="N485" s="40">
        <v>0</v>
      </c>
      <c r="O485" s="41">
        <v>1.4916135139034573E-3</v>
      </c>
    </row>
    <row r="486" spans="1:32" ht="42.75" customHeight="1" x14ac:dyDescent="0.3">
      <c r="A486" s="3">
        <v>129</v>
      </c>
      <c r="B486" s="13" t="s">
        <v>145</v>
      </c>
      <c r="C486" s="40">
        <v>0</v>
      </c>
      <c r="D486" s="40">
        <v>0</v>
      </c>
      <c r="E486" s="40">
        <v>0</v>
      </c>
      <c r="F486" s="40">
        <v>0</v>
      </c>
      <c r="G486" s="40">
        <v>0</v>
      </c>
      <c r="H486" s="40">
        <v>0</v>
      </c>
      <c r="I486" s="40">
        <v>0</v>
      </c>
      <c r="J486" s="40">
        <v>0</v>
      </c>
      <c r="K486" s="40">
        <v>0</v>
      </c>
      <c r="L486" s="40">
        <v>0</v>
      </c>
      <c r="M486" s="40">
        <v>0</v>
      </c>
      <c r="N486" s="40">
        <v>0</v>
      </c>
      <c r="O486" s="41">
        <v>0</v>
      </c>
    </row>
    <row r="487" spans="1:32" ht="33.75" customHeight="1" x14ac:dyDescent="0.3">
      <c r="A487" s="12">
        <v>130</v>
      </c>
      <c r="B487" s="13" t="s">
        <v>90</v>
      </c>
      <c r="C487" s="40">
        <v>1.6239255694097871E-3</v>
      </c>
      <c r="D487" s="40">
        <v>5.9775093837409205E-4</v>
      </c>
      <c r="E487" s="40">
        <v>8.175123713023761E-3</v>
      </c>
      <c r="F487" s="40">
        <v>0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0</v>
      </c>
      <c r="M487" s="40">
        <v>0</v>
      </c>
      <c r="N487" s="40">
        <v>0</v>
      </c>
      <c r="O487" s="41">
        <v>1.4030416225344683E-3</v>
      </c>
    </row>
    <row r="488" spans="1:32" ht="38.25" customHeight="1" x14ac:dyDescent="0.3">
      <c r="A488" s="3">
        <v>131</v>
      </c>
      <c r="B488" s="13" t="s">
        <v>160</v>
      </c>
      <c r="C488" s="40">
        <v>1.8043617437886522E-3</v>
      </c>
      <c r="D488" s="40">
        <v>1.1670375463494179E-3</v>
      </c>
      <c r="E488" s="40">
        <v>0</v>
      </c>
      <c r="F488" s="40">
        <v>0</v>
      </c>
      <c r="G488" s="40">
        <v>0</v>
      </c>
      <c r="H488" s="40">
        <v>0</v>
      </c>
      <c r="I488" s="40">
        <v>0</v>
      </c>
      <c r="J488" s="40">
        <v>0</v>
      </c>
      <c r="K488" s="40">
        <v>0</v>
      </c>
      <c r="L488" s="40">
        <v>0</v>
      </c>
      <c r="M488" s="40">
        <v>0</v>
      </c>
      <c r="N488" s="40">
        <v>0</v>
      </c>
      <c r="O488" s="41">
        <v>1.0546843187326385E-3</v>
      </c>
    </row>
    <row r="489" spans="1:32" s="20" customFormat="1" ht="38.25" customHeight="1" x14ac:dyDescent="0.3">
      <c r="A489" s="12">
        <v>132</v>
      </c>
      <c r="B489" s="13" t="s">
        <v>169</v>
      </c>
      <c r="C489" s="40">
        <v>3.3982146174686284E-3</v>
      </c>
      <c r="D489" s="40">
        <v>1.910272840094982E-3</v>
      </c>
      <c r="E489" s="40">
        <v>0</v>
      </c>
      <c r="F489" s="40">
        <v>0</v>
      </c>
      <c r="G489" s="40">
        <v>0</v>
      </c>
      <c r="H489" s="40">
        <v>0</v>
      </c>
      <c r="I489" s="40">
        <v>0</v>
      </c>
      <c r="J489" s="40">
        <v>0</v>
      </c>
      <c r="K489" s="40">
        <v>0</v>
      </c>
      <c r="L489" s="40">
        <v>0</v>
      </c>
      <c r="M489" s="40">
        <v>0</v>
      </c>
      <c r="N489" s="40">
        <v>0</v>
      </c>
      <c r="O489" s="41">
        <v>1.873667807046137E-3</v>
      </c>
      <c r="P489" s="15"/>
      <c r="AE489" s="14"/>
      <c r="AF489" s="15"/>
    </row>
    <row r="490" spans="1:32" ht="38.25" customHeight="1" x14ac:dyDescent="0.3">
      <c r="A490" s="3">
        <v>133</v>
      </c>
      <c r="B490" s="13" t="s">
        <v>181</v>
      </c>
      <c r="C490" s="40">
        <v>1.0826170462731914E-3</v>
      </c>
      <c r="D490" s="40">
        <v>6.8314392957039092E-4</v>
      </c>
      <c r="E490" s="40">
        <v>0</v>
      </c>
      <c r="F490" s="40">
        <v>0</v>
      </c>
      <c r="G490" s="40">
        <v>0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0</v>
      </c>
      <c r="N490" s="40">
        <v>0</v>
      </c>
      <c r="O490" s="41">
        <v>6.2612193413719944E-4</v>
      </c>
      <c r="P490" s="15"/>
      <c r="AE490" s="14"/>
      <c r="AF490" s="15"/>
    </row>
    <row r="491" spans="1:32" ht="33.75" customHeight="1" x14ac:dyDescent="0.3">
      <c r="A491" s="12">
        <v>134</v>
      </c>
      <c r="B491" s="13" t="s">
        <v>91</v>
      </c>
      <c r="C491" s="40">
        <v>1.413416699301111E-3</v>
      </c>
      <c r="D491" s="40">
        <v>2.9318260310729279E-3</v>
      </c>
      <c r="E491" s="40">
        <v>0</v>
      </c>
      <c r="F491" s="40">
        <v>0</v>
      </c>
      <c r="G491" s="40">
        <v>0</v>
      </c>
      <c r="H491" s="40">
        <v>0</v>
      </c>
      <c r="I491" s="40">
        <v>0</v>
      </c>
      <c r="J491" s="40">
        <v>0</v>
      </c>
      <c r="K491" s="40">
        <v>0</v>
      </c>
      <c r="L491" s="40">
        <v>0</v>
      </c>
      <c r="M491" s="40">
        <v>0</v>
      </c>
      <c r="N491" s="40">
        <v>0</v>
      </c>
      <c r="O491" s="41">
        <v>1.6163599012416149E-3</v>
      </c>
    </row>
    <row r="492" spans="1:32" ht="23.25" customHeight="1" x14ac:dyDescent="0.3">
      <c r="A492" s="3">
        <v>135</v>
      </c>
      <c r="B492" s="13" t="s">
        <v>92</v>
      </c>
      <c r="C492" s="40">
        <v>2.9771968772512761E-3</v>
      </c>
      <c r="D492" s="40">
        <v>2.1632891103062382E-3</v>
      </c>
      <c r="E492" s="40">
        <v>1.648051163832882E-2</v>
      </c>
      <c r="F492" s="40">
        <v>0</v>
      </c>
      <c r="G492" s="40">
        <v>0</v>
      </c>
      <c r="H492" s="40">
        <v>1.7509727626459144E-2</v>
      </c>
      <c r="I492" s="40">
        <v>0</v>
      </c>
      <c r="J492" s="40">
        <v>0</v>
      </c>
      <c r="K492" s="40">
        <v>0</v>
      </c>
      <c r="L492" s="40">
        <v>0</v>
      </c>
      <c r="M492" s="40">
        <v>0</v>
      </c>
      <c r="N492" s="40">
        <v>0</v>
      </c>
      <c r="O492" s="41">
        <v>3.3744506622390602E-3</v>
      </c>
    </row>
    <row r="493" spans="1:32" ht="23.25" customHeight="1" x14ac:dyDescent="0.3">
      <c r="A493" s="12">
        <v>136</v>
      </c>
      <c r="B493" s="13" t="s">
        <v>146</v>
      </c>
      <c r="C493" s="40">
        <v>3.1943885686332441E-3</v>
      </c>
      <c r="D493" s="40">
        <v>2.6819724642393123E-3</v>
      </c>
      <c r="E493" s="40">
        <v>0</v>
      </c>
      <c r="F493" s="40">
        <v>0</v>
      </c>
      <c r="G493" s="40">
        <v>0</v>
      </c>
      <c r="H493" s="40">
        <v>7.7821011673151752E-2</v>
      </c>
      <c r="I493" s="40">
        <v>0</v>
      </c>
      <c r="J493" s="40">
        <v>0</v>
      </c>
      <c r="K493" s="40">
        <v>0</v>
      </c>
      <c r="L493" s="40">
        <v>0</v>
      </c>
      <c r="M493" s="40">
        <v>0</v>
      </c>
      <c r="N493" s="40">
        <v>0</v>
      </c>
      <c r="O493" s="41">
        <v>3.3036385705385598E-3</v>
      </c>
    </row>
    <row r="494" spans="1:32" ht="23.25" customHeight="1" x14ac:dyDescent="0.3">
      <c r="A494" s="3">
        <v>137</v>
      </c>
      <c r="B494" s="13" t="s">
        <v>147</v>
      </c>
      <c r="C494" s="40">
        <v>4.5710497509312518E-3</v>
      </c>
      <c r="D494" s="40">
        <v>4.753543176593971E-3</v>
      </c>
      <c r="E494" s="40">
        <v>0</v>
      </c>
      <c r="F494" s="40">
        <v>0</v>
      </c>
      <c r="G494" s="40">
        <v>0</v>
      </c>
      <c r="H494" s="40">
        <v>0</v>
      </c>
      <c r="I494" s="40">
        <v>0</v>
      </c>
      <c r="J494" s="40">
        <v>0</v>
      </c>
      <c r="K494" s="40">
        <v>0</v>
      </c>
      <c r="L494" s="40">
        <v>0</v>
      </c>
      <c r="M494" s="40">
        <v>0</v>
      </c>
      <c r="N494" s="40">
        <v>0</v>
      </c>
      <c r="O494" s="41">
        <v>3.3756623047846096E-3</v>
      </c>
    </row>
    <row r="495" spans="1:32" ht="23.25" customHeight="1" x14ac:dyDescent="0.3">
      <c r="A495" s="12">
        <v>138</v>
      </c>
      <c r="B495" s="13" t="s">
        <v>93</v>
      </c>
      <c r="C495" s="40">
        <v>0</v>
      </c>
      <c r="D495" s="40">
        <v>0</v>
      </c>
      <c r="E495" s="40">
        <v>1.2781843523438063E-2</v>
      </c>
      <c r="F495" s="40">
        <v>0</v>
      </c>
      <c r="G495" s="40">
        <v>0</v>
      </c>
      <c r="H495" s="40">
        <v>0</v>
      </c>
      <c r="I495" s="40">
        <v>0</v>
      </c>
      <c r="J495" s="40">
        <v>0</v>
      </c>
      <c r="K495" s="40">
        <v>0</v>
      </c>
      <c r="L495" s="40">
        <v>0</v>
      </c>
      <c r="M495" s="40">
        <v>0</v>
      </c>
      <c r="N495" s="40">
        <v>0</v>
      </c>
      <c r="O495" s="41">
        <v>9.866888976578698E-4</v>
      </c>
    </row>
    <row r="496" spans="1:32" ht="23.25" customHeight="1" x14ac:dyDescent="0.3">
      <c r="A496" s="3">
        <v>139</v>
      </c>
      <c r="B496" s="13" t="s">
        <v>94</v>
      </c>
      <c r="C496" s="40">
        <v>0</v>
      </c>
      <c r="D496" s="40">
        <v>0</v>
      </c>
      <c r="E496" s="40">
        <v>9.5294157858957645E-3</v>
      </c>
      <c r="F496" s="40">
        <v>0</v>
      </c>
      <c r="G496" s="40">
        <v>0</v>
      </c>
      <c r="H496" s="40">
        <v>0</v>
      </c>
      <c r="I496" s="40">
        <v>0</v>
      </c>
      <c r="J496" s="40">
        <v>0</v>
      </c>
      <c r="K496" s="40">
        <v>0</v>
      </c>
      <c r="L496" s="40">
        <v>0</v>
      </c>
      <c r="M496" s="40">
        <v>0</v>
      </c>
      <c r="N496" s="40">
        <v>0</v>
      </c>
      <c r="O496" s="41">
        <v>7.3561914131302787E-4</v>
      </c>
    </row>
    <row r="497" spans="1:15" ht="23.25" customHeight="1" x14ac:dyDescent="0.3">
      <c r="A497" s="12">
        <v>140</v>
      </c>
      <c r="B497" s="13" t="s">
        <v>95</v>
      </c>
      <c r="C497" s="40">
        <v>0</v>
      </c>
      <c r="D497" s="40">
        <v>0</v>
      </c>
      <c r="E497" s="40">
        <v>0</v>
      </c>
      <c r="F497" s="40">
        <v>0</v>
      </c>
      <c r="G497" s="40">
        <v>0</v>
      </c>
      <c r="H497" s="40">
        <v>0</v>
      </c>
      <c r="I497" s="40">
        <v>0</v>
      </c>
      <c r="J497" s="40">
        <v>0</v>
      </c>
      <c r="K497" s="40">
        <v>0</v>
      </c>
      <c r="L497" s="40">
        <v>0</v>
      </c>
      <c r="M497" s="40">
        <v>0</v>
      </c>
      <c r="N497" s="40">
        <v>0</v>
      </c>
      <c r="O497" s="41">
        <v>0</v>
      </c>
    </row>
    <row r="498" spans="1:15" ht="23.25" customHeight="1" x14ac:dyDescent="0.3">
      <c r="A498" s="3">
        <v>141</v>
      </c>
      <c r="B498" s="13" t="s">
        <v>96</v>
      </c>
      <c r="C498" s="40">
        <v>0</v>
      </c>
      <c r="D498" s="40">
        <v>0</v>
      </c>
      <c r="E498" s="40">
        <v>0</v>
      </c>
      <c r="F498" s="40">
        <v>0</v>
      </c>
      <c r="G498" s="40">
        <v>0</v>
      </c>
      <c r="H498" s="40">
        <v>0</v>
      </c>
      <c r="I498" s="40">
        <v>0</v>
      </c>
      <c r="J498" s="40">
        <v>0</v>
      </c>
      <c r="K498" s="40">
        <v>0</v>
      </c>
      <c r="L498" s="40">
        <v>0</v>
      </c>
      <c r="M498" s="40">
        <v>0</v>
      </c>
      <c r="N498" s="40">
        <v>0</v>
      </c>
      <c r="O498" s="41">
        <v>0</v>
      </c>
    </row>
    <row r="499" spans="1:15" ht="23.25" customHeight="1" x14ac:dyDescent="0.3">
      <c r="A499" s="12">
        <v>142</v>
      </c>
      <c r="B499" s="13" t="s">
        <v>97</v>
      </c>
      <c r="C499" s="40">
        <v>5.3228671441765234E-3</v>
      </c>
      <c r="D499" s="40">
        <v>7.030689608495273E-3</v>
      </c>
      <c r="E499" s="40">
        <v>4.7704045786161609E-3</v>
      </c>
      <c r="F499" s="40">
        <v>0</v>
      </c>
      <c r="G499" s="40">
        <v>2.5735320996951239E-2</v>
      </c>
      <c r="H499" s="40">
        <v>0</v>
      </c>
      <c r="I499" s="40">
        <v>0</v>
      </c>
      <c r="J499" s="40">
        <v>0</v>
      </c>
      <c r="K499" s="40">
        <v>0</v>
      </c>
      <c r="L499" s="40">
        <v>0</v>
      </c>
      <c r="M499" s="40">
        <v>0</v>
      </c>
      <c r="N499" s="40">
        <v>0</v>
      </c>
      <c r="O499" s="41">
        <v>6.5483806509597422E-3</v>
      </c>
    </row>
    <row r="500" spans="1:15" ht="23.25" customHeight="1" x14ac:dyDescent="0.3">
      <c r="A500" s="3">
        <v>143</v>
      </c>
      <c r="B500" s="13" t="s">
        <v>98</v>
      </c>
      <c r="C500" s="40">
        <v>0</v>
      </c>
      <c r="D500" s="40">
        <v>0</v>
      </c>
      <c r="E500" s="40">
        <v>0</v>
      </c>
      <c r="F500" s="40">
        <v>0</v>
      </c>
      <c r="G500" s="40">
        <v>0</v>
      </c>
      <c r="H500" s="40">
        <v>0</v>
      </c>
      <c r="I500" s="40">
        <v>0</v>
      </c>
      <c r="J500" s="40">
        <v>0</v>
      </c>
      <c r="K500" s="40">
        <v>0</v>
      </c>
      <c r="L500" s="40">
        <v>0</v>
      </c>
      <c r="M500" s="40">
        <v>0</v>
      </c>
      <c r="N500" s="40">
        <v>0</v>
      </c>
      <c r="O500" s="41">
        <v>0</v>
      </c>
    </row>
    <row r="501" spans="1:15" ht="23.25" customHeight="1" x14ac:dyDescent="0.3">
      <c r="A501" s="12">
        <v>144</v>
      </c>
      <c r="B501" s="13" t="s">
        <v>148</v>
      </c>
      <c r="C501" s="40">
        <v>0</v>
      </c>
      <c r="D501" s="40">
        <v>0</v>
      </c>
      <c r="E501" s="40">
        <v>0</v>
      </c>
      <c r="F501" s="40">
        <v>0</v>
      </c>
      <c r="G501" s="40">
        <v>0</v>
      </c>
      <c r="H501" s="40">
        <v>0</v>
      </c>
      <c r="I501" s="40">
        <v>0</v>
      </c>
      <c r="J501" s="40">
        <v>0</v>
      </c>
      <c r="K501" s="40">
        <v>0</v>
      </c>
      <c r="L501" s="40">
        <v>0</v>
      </c>
      <c r="M501" s="40">
        <v>0</v>
      </c>
      <c r="N501" s="40">
        <v>0</v>
      </c>
      <c r="O501" s="41">
        <v>0</v>
      </c>
    </row>
    <row r="502" spans="1:15" ht="23.25" customHeight="1" x14ac:dyDescent="0.3">
      <c r="A502" s="3">
        <v>145</v>
      </c>
      <c r="B502" s="13" t="s">
        <v>99</v>
      </c>
      <c r="C502" s="40">
        <v>3.6635226220182934E-2</v>
      </c>
      <c r="D502" s="40">
        <v>3.1579593225742379E-2</v>
      </c>
      <c r="E502" s="40">
        <v>6.2306550049181378E-3</v>
      </c>
      <c r="F502" s="40">
        <v>0</v>
      </c>
      <c r="G502" s="40">
        <v>0</v>
      </c>
      <c r="H502" s="40">
        <v>1.9455252918287938E-2</v>
      </c>
      <c r="I502" s="40">
        <v>0</v>
      </c>
      <c r="J502" s="40">
        <v>0.20716112531969308</v>
      </c>
      <c r="K502" s="40">
        <v>0</v>
      </c>
      <c r="L502" s="40">
        <v>0</v>
      </c>
      <c r="M502" s="40">
        <v>0</v>
      </c>
      <c r="N502" s="40">
        <v>0</v>
      </c>
      <c r="O502" s="41">
        <v>2.6184599837598424E-2</v>
      </c>
    </row>
    <row r="503" spans="1:15" ht="23.25" customHeight="1" x14ac:dyDescent="0.3">
      <c r="A503" s="12">
        <v>146</v>
      </c>
      <c r="B503" s="13" t="s">
        <v>100</v>
      </c>
      <c r="C503" s="40">
        <v>5.2627217527169024E-3</v>
      </c>
      <c r="D503" s="40">
        <v>6.4898673309187133E-3</v>
      </c>
      <c r="E503" s="40">
        <v>0</v>
      </c>
      <c r="F503" s="40">
        <v>0</v>
      </c>
      <c r="G503" s="40">
        <v>0</v>
      </c>
      <c r="H503" s="40">
        <v>0</v>
      </c>
      <c r="I503" s="40">
        <v>0</v>
      </c>
      <c r="J503" s="40">
        <v>0</v>
      </c>
      <c r="K503" s="40">
        <v>0</v>
      </c>
      <c r="L503" s="40">
        <v>0</v>
      </c>
      <c r="M503" s="40">
        <v>0</v>
      </c>
      <c r="N503" s="40">
        <v>0</v>
      </c>
      <c r="O503" s="41">
        <v>4.284765775498133E-3</v>
      </c>
    </row>
    <row r="504" spans="1:15" ht="23.25" customHeight="1" x14ac:dyDescent="0.3">
      <c r="A504" s="3">
        <v>147</v>
      </c>
      <c r="B504" s="13" t="s">
        <v>101</v>
      </c>
      <c r="C504" s="40">
        <v>8.3869406979805879E-4</v>
      </c>
      <c r="D504" s="40">
        <v>1.3852640794066262E-3</v>
      </c>
      <c r="E504" s="40">
        <v>8.4910998780909266E-3</v>
      </c>
      <c r="F504" s="40">
        <v>0</v>
      </c>
      <c r="G504" s="40">
        <v>0</v>
      </c>
      <c r="H504" s="40">
        <v>0</v>
      </c>
      <c r="I504" s="40">
        <v>0</v>
      </c>
      <c r="J504" s="40">
        <v>0</v>
      </c>
      <c r="K504" s="40">
        <v>0</v>
      </c>
      <c r="L504" s="40">
        <v>0</v>
      </c>
      <c r="M504" s="40">
        <v>0</v>
      </c>
      <c r="N504" s="40">
        <v>0</v>
      </c>
      <c r="O504" s="41">
        <v>1.4757766593631442E-3</v>
      </c>
    </row>
    <row r="505" spans="1:15" ht="23.25" customHeight="1" x14ac:dyDescent="0.3">
      <c r="A505" s="12">
        <v>148</v>
      </c>
      <c r="B505" s="13" t="s">
        <v>149</v>
      </c>
      <c r="C505" s="40">
        <v>2.4358883541146805E-3</v>
      </c>
      <c r="D505" s="40">
        <v>7.1730112604891051E-3</v>
      </c>
      <c r="E505" s="40">
        <v>0</v>
      </c>
      <c r="F505" s="40">
        <v>0</v>
      </c>
      <c r="G505" s="40">
        <v>0</v>
      </c>
      <c r="H505" s="40">
        <v>0</v>
      </c>
      <c r="I505" s="40">
        <v>0.70120136669238398</v>
      </c>
      <c r="J505" s="40">
        <v>0</v>
      </c>
      <c r="K505" s="40">
        <v>0</v>
      </c>
      <c r="L505" s="40">
        <v>0</v>
      </c>
      <c r="M505" s="40">
        <v>7.1121867436958391E-2</v>
      </c>
      <c r="N505" s="40">
        <v>0</v>
      </c>
      <c r="O505" s="41">
        <v>1.398621640336413E-2</v>
      </c>
    </row>
    <row r="506" spans="1:15" ht="30.75" customHeight="1" x14ac:dyDescent="0.3">
      <c r="A506" s="3">
        <v>149</v>
      </c>
      <c r="B506" s="13" t="s">
        <v>102</v>
      </c>
      <c r="C506" s="40">
        <v>7.8489735854806366E-3</v>
      </c>
      <c r="D506" s="40">
        <v>9.8486583179731354E-3</v>
      </c>
      <c r="E506" s="40">
        <v>5.0529601877627598E-3</v>
      </c>
      <c r="F506" s="40">
        <v>0</v>
      </c>
      <c r="G506" s="40">
        <v>0</v>
      </c>
      <c r="H506" s="40">
        <v>1.9455252918287938E-2</v>
      </c>
      <c r="I506" s="40">
        <v>0.14284139755317976</v>
      </c>
      <c r="J506" s="40">
        <v>0</v>
      </c>
      <c r="K506" s="40">
        <v>0</v>
      </c>
      <c r="L506" s="40">
        <v>0</v>
      </c>
      <c r="M506" s="40">
        <v>0</v>
      </c>
      <c r="N506" s="40">
        <v>0</v>
      </c>
      <c r="O506" s="41">
        <v>9.0283126103533565E-3</v>
      </c>
    </row>
    <row r="507" spans="1:15" ht="33.75" customHeight="1" x14ac:dyDescent="0.3">
      <c r="A507" s="12">
        <v>150</v>
      </c>
      <c r="B507" s="13" t="s">
        <v>103</v>
      </c>
      <c r="C507" s="40">
        <v>0.11382515333733415</v>
      </c>
      <c r="D507" s="40">
        <v>0.11943633035322335</v>
      </c>
      <c r="E507" s="40">
        <v>1.5358644340722568E-2</v>
      </c>
      <c r="F507" s="40">
        <v>0</v>
      </c>
      <c r="G507" s="40">
        <v>7.2015031767036858E-2</v>
      </c>
      <c r="H507" s="40">
        <v>0</v>
      </c>
      <c r="I507" s="40">
        <v>0.10239171167199382</v>
      </c>
      <c r="J507" s="40">
        <v>0</v>
      </c>
      <c r="K507" s="40">
        <v>0.10998911048672251</v>
      </c>
      <c r="L507" s="40">
        <v>0</v>
      </c>
      <c r="M507" s="40">
        <v>9.7119213053321884E-2</v>
      </c>
      <c r="N507" s="40">
        <v>0</v>
      </c>
      <c r="O507" s="41">
        <v>9.4129138637691262E-2</v>
      </c>
    </row>
    <row r="508" spans="1:15" ht="23.25" customHeight="1" x14ac:dyDescent="0.3">
      <c r="A508" s="3">
        <v>151</v>
      </c>
      <c r="B508" s="13" t="s">
        <v>150</v>
      </c>
      <c r="C508" s="40">
        <v>0</v>
      </c>
      <c r="D508" s="40">
        <v>0</v>
      </c>
      <c r="E508" s="40">
        <v>4.9587749847138929E-3</v>
      </c>
      <c r="F508" s="40">
        <v>0</v>
      </c>
      <c r="G508" s="40">
        <v>0</v>
      </c>
      <c r="H508" s="40">
        <v>0</v>
      </c>
      <c r="I508" s="40">
        <v>0</v>
      </c>
      <c r="J508" s="40">
        <v>0</v>
      </c>
      <c r="K508" s="40">
        <v>0</v>
      </c>
      <c r="L508" s="40">
        <v>0</v>
      </c>
      <c r="M508" s="40">
        <v>0</v>
      </c>
      <c r="N508" s="40">
        <v>0</v>
      </c>
      <c r="O508" s="41">
        <v>3.8279049609932269E-4</v>
      </c>
    </row>
    <row r="509" spans="1:15" ht="23.25" customHeight="1" x14ac:dyDescent="0.3">
      <c r="A509" s="12">
        <v>152</v>
      </c>
      <c r="B509" s="13" t="s">
        <v>104</v>
      </c>
      <c r="C509" s="40">
        <v>0</v>
      </c>
      <c r="D509" s="40">
        <v>0</v>
      </c>
      <c r="E509" s="40">
        <v>1.5768425929794043E-2</v>
      </c>
      <c r="F509" s="40">
        <v>0</v>
      </c>
      <c r="G509" s="40">
        <v>0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0</v>
      </c>
      <c r="N509" s="40">
        <v>0</v>
      </c>
      <c r="O509" s="41">
        <v>1.2172368383276311E-3</v>
      </c>
    </row>
    <row r="510" spans="1:15" ht="23.25" customHeight="1" x14ac:dyDescent="0.3">
      <c r="A510" s="3">
        <v>153</v>
      </c>
      <c r="B510" s="13" t="s">
        <v>105</v>
      </c>
      <c r="C510" s="40">
        <v>0</v>
      </c>
      <c r="D510" s="40">
        <v>0</v>
      </c>
      <c r="E510" s="40">
        <v>0</v>
      </c>
      <c r="F510" s="40">
        <v>0</v>
      </c>
      <c r="G510" s="40">
        <v>0</v>
      </c>
      <c r="H510" s="40">
        <v>0</v>
      </c>
      <c r="I510" s="40">
        <v>0</v>
      </c>
      <c r="J510" s="40">
        <v>0</v>
      </c>
      <c r="K510" s="40">
        <v>0</v>
      </c>
      <c r="L510" s="40">
        <v>0</v>
      </c>
      <c r="M510" s="40">
        <v>0</v>
      </c>
      <c r="N510" s="40">
        <v>0</v>
      </c>
      <c r="O510" s="41">
        <v>0</v>
      </c>
    </row>
    <row r="511" spans="1:15" ht="23.25" customHeight="1" x14ac:dyDescent="0.3">
      <c r="A511" s="12">
        <v>154</v>
      </c>
      <c r="B511" s="13" t="s">
        <v>106</v>
      </c>
      <c r="C511" s="40">
        <v>0</v>
      </c>
      <c r="D511" s="40">
        <v>0</v>
      </c>
      <c r="E511" s="40">
        <v>3.6401061862208567E-2</v>
      </c>
      <c r="F511" s="40">
        <v>0</v>
      </c>
      <c r="G511" s="40">
        <v>0</v>
      </c>
      <c r="H511" s="40">
        <v>0</v>
      </c>
      <c r="I511" s="40">
        <v>0</v>
      </c>
      <c r="J511" s="40">
        <v>0</v>
      </c>
      <c r="K511" s="40">
        <v>0</v>
      </c>
      <c r="L511" s="40">
        <v>0</v>
      </c>
      <c r="M511" s="40">
        <v>0</v>
      </c>
      <c r="N511" s="40">
        <v>0</v>
      </c>
      <c r="O511" s="41">
        <v>2.8099642697501635E-3</v>
      </c>
    </row>
    <row r="512" spans="1:15" ht="23.25" customHeight="1" x14ac:dyDescent="0.3">
      <c r="A512" s="3">
        <v>155</v>
      </c>
      <c r="B512" s="13" t="s">
        <v>107</v>
      </c>
      <c r="C512" s="40">
        <v>0</v>
      </c>
      <c r="D512" s="40">
        <v>0</v>
      </c>
      <c r="E512" s="40">
        <v>5.2462677214396656E-3</v>
      </c>
      <c r="F512" s="40">
        <v>0</v>
      </c>
      <c r="G512" s="40">
        <v>0</v>
      </c>
      <c r="H512" s="40">
        <v>0</v>
      </c>
      <c r="I512" s="40">
        <v>0</v>
      </c>
      <c r="J512" s="40">
        <v>0</v>
      </c>
      <c r="K512" s="40">
        <v>0</v>
      </c>
      <c r="L512" s="40">
        <v>0</v>
      </c>
      <c r="M512" s="40">
        <v>0</v>
      </c>
      <c r="N512" s="40">
        <v>0</v>
      </c>
      <c r="O512" s="41">
        <v>4.0498337390794544E-4</v>
      </c>
    </row>
    <row r="513" spans="1:15" ht="28.5" customHeight="1" x14ac:dyDescent="0.3">
      <c r="A513" s="12">
        <v>156</v>
      </c>
      <c r="B513" s="13" t="s">
        <v>163</v>
      </c>
      <c r="C513" s="40">
        <v>1.9847979181675177E-3</v>
      </c>
      <c r="D513" s="40">
        <v>1.9355744671161075E-3</v>
      </c>
      <c r="E513" s="40">
        <v>2.2338603400541561E-3</v>
      </c>
      <c r="F513" s="40">
        <v>0</v>
      </c>
      <c r="G513" s="40">
        <v>0</v>
      </c>
      <c r="H513" s="40">
        <v>0</v>
      </c>
      <c r="I513" s="40">
        <v>0</v>
      </c>
      <c r="J513" s="40">
        <v>0</v>
      </c>
      <c r="K513" s="40">
        <v>0</v>
      </c>
      <c r="L513" s="40">
        <v>0</v>
      </c>
      <c r="M513" s="40">
        <v>0</v>
      </c>
      <c r="N513" s="40">
        <v>0</v>
      </c>
      <c r="O513" s="41">
        <v>1.5878783821099602E-3</v>
      </c>
    </row>
    <row r="514" spans="1:15" ht="23.25" customHeight="1" x14ac:dyDescent="0.3">
      <c r="A514" s="3">
        <v>157</v>
      </c>
      <c r="B514" s="13" t="s">
        <v>108</v>
      </c>
      <c r="C514" s="40">
        <v>5.3228671441765234E-3</v>
      </c>
      <c r="D514" s="40">
        <v>3.415719647851955E-3</v>
      </c>
      <c r="E514" s="40">
        <v>0</v>
      </c>
      <c r="F514" s="40">
        <v>0</v>
      </c>
      <c r="G514" s="40">
        <v>0</v>
      </c>
      <c r="H514" s="40">
        <v>0.16342412451361868</v>
      </c>
      <c r="I514" s="40">
        <v>0</v>
      </c>
      <c r="J514" s="40">
        <v>0</v>
      </c>
      <c r="K514" s="40">
        <v>0</v>
      </c>
      <c r="L514" s="40">
        <v>0</v>
      </c>
      <c r="M514" s="40">
        <v>0</v>
      </c>
      <c r="N514" s="40">
        <v>0</v>
      </c>
      <c r="O514" s="41">
        <v>5.6107579168088121E-3</v>
      </c>
    </row>
    <row r="515" spans="1:15" ht="23.25" customHeight="1" x14ac:dyDescent="0.3">
      <c r="A515" s="12">
        <v>158</v>
      </c>
      <c r="B515" s="13" t="s">
        <v>109</v>
      </c>
      <c r="C515" s="40">
        <v>1.6660273434315222E-2</v>
      </c>
      <c r="D515" s="40">
        <v>3.0915425516437833E-2</v>
      </c>
      <c r="E515" s="40">
        <v>0</v>
      </c>
      <c r="F515" s="40">
        <v>0</v>
      </c>
      <c r="G515" s="40">
        <v>0</v>
      </c>
      <c r="H515" s="40">
        <v>0</v>
      </c>
      <c r="I515" s="40">
        <v>0</v>
      </c>
      <c r="J515" s="40">
        <v>0</v>
      </c>
      <c r="K515" s="40">
        <v>0</v>
      </c>
      <c r="L515" s="40">
        <v>0</v>
      </c>
      <c r="M515" s="40">
        <v>0</v>
      </c>
      <c r="N515" s="40">
        <v>0</v>
      </c>
      <c r="O515" s="41">
        <v>1.762578883227376E-2</v>
      </c>
    </row>
    <row r="516" spans="1:15" ht="23.25" customHeight="1" x14ac:dyDescent="0.3">
      <c r="A516" s="3">
        <v>159</v>
      </c>
      <c r="B516" s="13" t="s">
        <v>110</v>
      </c>
      <c r="C516" s="40">
        <v>5.5066447291920355E-3</v>
      </c>
      <c r="D516" s="40">
        <v>8.8808710844150811E-3</v>
      </c>
      <c r="E516" s="40">
        <v>0</v>
      </c>
      <c r="F516" s="40">
        <v>0</v>
      </c>
      <c r="G516" s="40">
        <v>0</v>
      </c>
      <c r="H516" s="40">
        <v>0</v>
      </c>
      <c r="I516" s="40">
        <v>0</v>
      </c>
      <c r="J516" s="40">
        <v>0</v>
      </c>
      <c r="K516" s="40">
        <v>0</v>
      </c>
      <c r="L516" s="40">
        <v>0</v>
      </c>
      <c r="M516" s="40">
        <v>0</v>
      </c>
      <c r="N516" s="40">
        <v>0</v>
      </c>
      <c r="O516" s="41">
        <v>5.3019679625881892E-3</v>
      </c>
    </row>
    <row r="517" spans="1:15" ht="33.75" customHeight="1" x14ac:dyDescent="0.3">
      <c r="A517" s="12">
        <v>160</v>
      </c>
      <c r="B517" s="13" t="s">
        <v>111</v>
      </c>
      <c r="C517" s="40">
        <v>0</v>
      </c>
      <c r="D517" s="40">
        <v>0</v>
      </c>
      <c r="E517" s="40">
        <v>0</v>
      </c>
      <c r="F517" s="40">
        <v>0</v>
      </c>
      <c r="G517" s="40">
        <v>0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v>0</v>
      </c>
      <c r="N517" s="40">
        <v>0</v>
      </c>
      <c r="O517" s="41">
        <v>0</v>
      </c>
    </row>
    <row r="518" spans="1:15" ht="23.25" customHeight="1" x14ac:dyDescent="0.3">
      <c r="A518" s="3">
        <v>161</v>
      </c>
      <c r="B518" s="13" t="s">
        <v>112</v>
      </c>
      <c r="C518" s="40">
        <v>1.1260553845495848E-3</v>
      </c>
      <c r="D518" s="40">
        <v>1.3789386726513447E-3</v>
      </c>
      <c r="E518" s="40">
        <v>0</v>
      </c>
      <c r="F518" s="40">
        <v>0</v>
      </c>
      <c r="G518" s="40">
        <v>0</v>
      </c>
      <c r="H518" s="40">
        <v>0</v>
      </c>
      <c r="I518" s="40">
        <v>0</v>
      </c>
      <c r="J518" s="40">
        <v>0</v>
      </c>
      <c r="K518" s="40">
        <v>0</v>
      </c>
      <c r="L518" s="40">
        <v>0</v>
      </c>
      <c r="M518" s="40">
        <v>0</v>
      </c>
      <c r="N518" s="40">
        <v>0</v>
      </c>
      <c r="O518" s="41">
        <v>9.1301007364957127E-4</v>
      </c>
    </row>
    <row r="519" spans="1:15" ht="35.25" customHeight="1" x14ac:dyDescent="0.3">
      <c r="A519" s="12">
        <v>162</v>
      </c>
      <c r="B519" s="13" t="s">
        <v>113</v>
      </c>
      <c r="C519" s="40">
        <v>0</v>
      </c>
      <c r="D519" s="40">
        <v>0</v>
      </c>
      <c r="E519" s="40">
        <v>2.9502755296968223E-2</v>
      </c>
      <c r="F519" s="40">
        <v>0</v>
      </c>
      <c r="G519" s="40">
        <v>0</v>
      </c>
      <c r="H519" s="40">
        <v>0</v>
      </c>
      <c r="I519" s="40">
        <v>0</v>
      </c>
      <c r="J519" s="40">
        <v>0</v>
      </c>
      <c r="K519" s="40">
        <v>0</v>
      </c>
      <c r="L519" s="40">
        <v>0</v>
      </c>
      <c r="M519" s="40">
        <v>0</v>
      </c>
      <c r="N519" s="40">
        <v>0</v>
      </c>
      <c r="O519" s="41">
        <v>2.2774524698613609E-3</v>
      </c>
    </row>
    <row r="520" spans="1:15" s="20" customFormat="1" ht="23.25" customHeight="1" x14ac:dyDescent="0.3">
      <c r="A520" s="3">
        <v>163</v>
      </c>
      <c r="B520" s="13" t="s">
        <v>151</v>
      </c>
      <c r="C520" s="40">
        <v>0.1497199229604364</v>
      </c>
      <c r="D520" s="40">
        <v>0.12101515187934159</v>
      </c>
      <c r="E520" s="40">
        <v>0</v>
      </c>
      <c r="F520" s="40">
        <v>0</v>
      </c>
      <c r="G520" s="40">
        <v>0.2742566367152372</v>
      </c>
      <c r="H520" s="40">
        <v>0</v>
      </c>
      <c r="I520" s="40">
        <v>0</v>
      </c>
      <c r="J520" s="40">
        <v>0</v>
      </c>
      <c r="K520" s="40">
        <v>0</v>
      </c>
      <c r="L520" s="40">
        <v>1.428317505459347E-3</v>
      </c>
      <c r="M520" s="40">
        <v>0</v>
      </c>
      <c r="N520" s="40">
        <v>0</v>
      </c>
      <c r="O520" s="41">
        <v>0.11482391502970234</v>
      </c>
    </row>
    <row r="521" spans="1:15" ht="26.25" customHeight="1" x14ac:dyDescent="0.3">
      <c r="A521" s="12">
        <v>164</v>
      </c>
      <c r="B521" s="13" t="s">
        <v>152</v>
      </c>
      <c r="C521" s="40">
        <v>0</v>
      </c>
      <c r="D521" s="40">
        <v>0</v>
      </c>
      <c r="E521" s="40">
        <v>0</v>
      </c>
      <c r="F521" s="40">
        <v>0</v>
      </c>
      <c r="G521" s="40">
        <v>0</v>
      </c>
      <c r="H521" s="40">
        <v>0</v>
      </c>
      <c r="I521" s="40">
        <v>0</v>
      </c>
      <c r="J521" s="40">
        <v>0</v>
      </c>
      <c r="K521" s="40">
        <v>0</v>
      </c>
      <c r="L521" s="40">
        <v>0</v>
      </c>
      <c r="M521" s="40">
        <v>0</v>
      </c>
      <c r="N521" s="40">
        <v>0</v>
      </c>
      <c r="O521" s="41">
        <v>0</v>
      </c>
    </row>
    <row r="522" spans="1:15" ht="33" customHeight="1" x14ac:dyDescent="0.3">
      <c r="A522" s="3">
        <v>165</v>
      </c>
      <c r="B522" s="13" t="s">
        <v>114</v>
      </c>
      <c r="C522" s="40">
        <v>5.6870809035709001E-3</v>
      </c>
      <c r="D522" s="40">
        <v>5.2469249035059186E-3</v>
      </c>
      <c r="E522" s="40">
        <v>0</v>
      </c>
      <c r="F522" s="40">
        <v>0</v>
      </c>
      <c r="G522" s="40">
        <v>0</v>
      </c>
      <c r="H522" s="40">
        <v>0</v>
      </c>
      <c r="I522" s="40">
        <v>0</v>
      </c>
      <c r="J522" s="40">
        <v>0</v>
      </c>
      <c r="K522" s="40">
        <v>0</v>
      </c>
      <c r="L522" s="40">
        <v>0</v>
      </c>
      <c r="M522" s="40">
        <v>0</v>
      </c>
      <c r="N522" s="40">
        <v>0</v>
      </c>
      <c r="O522" s="41">
        <v>3.9385329763657511E-3</v>
      </c>
    </row>
    <row r="523" spans="1:15" ht="23.25" customHeight="1" x14ac:dyDescent="0.3">
      <c r="A523" s="12">
        <v>166</v>
      </c>
      <c r="B523" s="13" t="s">
        <v>153</v>
      </c>
      <c r="C523" s="40">
        <v>0</v>
      </c>
      <c r="D523" s="40">
        <v>0</v>
      </c>
      <c r="E523" s="40">
        <v>1.5828810797877794E-2</v>
      </c>
      <c r="F523" s="40">
        <v>0</v>
      </c>
      <c r="G523" s="40">
        <v>0</v>
      </c>
      <c r="H523" s="40">
        <v>0</v>
      </c>
      <c r="I523" s="40">
        <v>0</v>
      </c>
      <c r="J523" s="40">
        <v>0</v>
      </c>
      <c r="K523" s="40">
        <v>0</v>
      </c>
      <c r="L523" s="40">
        <v>0</v>
      </c>
      <c r="M523" s="40">
        <v>0</v>
      </c>
      <c r="N523" s="40">
        <v>0</v>
      </c>
      <c r="O523" s="41">
        <v>1.2218982221738281E-3</v>
      </c>
    </row>
    <row r="524" spans="1:15" ht="24.75" customHeight="1" x14ac:dyDescent="0.3">
      <c r="A524" s="3">
        <v>167</v>
      </c>
      <c r="B524" s="13" t="s">
        <v>115</v>
      </c>
      <c r="C524" s="40">
        <v>0</v>
      </c>
      <c r="D524" s="40">
        <v>0</v>
      </c>
      <c r="E524" s="40">
        <v>5.8144931278981883E-2</v>
      </c>
      <c r="F524" s="40">
        <v>0</v>
      </c>
      <c r="G524" s="40">
        <v>0</v>
      </c>
      <c r="H524" s="40">
        <v>0</v>
      </c>
      <c r="I524" s="40">
        <v>0</v>
      </c>
      <c r="J524" s="40">
        <v>0</v>
      </c>
      <c r="K524" s="40">
        <v>0</v>
      </c>
      <c r="L524" s="40">
        <v>0</v>
      </c>
      <c r="M524" s="40">
        <v>0</v>
      </c>
      <c r="N524" s="40">
        <v>0</v>
      </c>
      <c r="O524" s="41">
        <v>4.4884728906945323E-3</v>
      </c>
    </row>
    <row r="525" spans="1:15" ht="24.75" customHeight="1" x14ac:dyDescent="0.3">
      <c r="A525" s="12">
        <v>168</v>
      </c>
      <c r="B525" s="13" t="s">
        <v>154</v>
      </c>
      <c r="C525" s="40">
        <v>0</v>
      </c>
      <c r="D525" s="40">
        <v>0</v>
      </c>
      <c r="E525" s="40">
        <v>1.7658206455484198E-2</v>
      </c>
      <c r="F525" s="40">
        <v>0</v>
      </c>
      <c r="G525" s="40">
        <v>0</v>
      </c>
      <c r="H525" s="40">
        <v>0</v>
      </c>
      <c r="I525" s="40">
        <v>0</v>
      </c>
      <c r="J525" s="40">
        <v>0</v>
      </c>
      <c r="K525" s="40">
        <v>0</v>
      </c>
      <c r="L525" s="40">
        <v>0</v>
      </c>
      <c r="M525" s="40">
        <v>0</v>
      </c>
      <c r="N525" s="40">
        <v>0</v>
      </c>
      <c r="O525" s="41">
        <v>1.3631176308979175E-3</v>
      </c>
    </row>
    <row r="526" spans="1:15" ht="24.75" customHeight="1" x14ac:dyDescent="0.3">
      <c r="A526" s="3">
        <v>169</v>
      </c>
      <c r="B526" s="13" t="s">
        <v>116</v>
      </c>
      <c r="C526" s="40">
        <v>1.7465553397746823E-2</v>
      </c>
      <c r="D526" s="40">
        <v>1.878645806318575E-3</v>
      </c>
      <c r="E526" s="40">
        <v>0</v>
      </c>
      <c r="F526" s="40">
        <v>0</v>
      </c>
      <c r="G526" s="40">
        <v>0</v>
      </c>
      <c r="H526" s="40">
        <v>0</v>
      </c>
      <c r="I526" s="40">
        <v>0</v>
      </c>
      <c r="J526" s="40">
        <v>0</v>
      </c>
      <c r="K526" s="40">
        <v>0</v>
      </c>
      <c r="L526" s="40">
        <v>0.68088212889137167</v>
      </c>
      <c r="M526" s="40">
        <v>0</v>
      </c>
      <c r="N526" s="40">
        <v>0</v>
      </c>
      <c r="O526" s="41">
        <v>5.9662179832089282E-2</v>
      </c>
    </row>
    <row r="527" spans="1:15" ht="28.5" customHeight="1" x14ac:dyDescent="0.3">
      <c r="A527" s="12">
        <v>170</v>
      </c>
      <c r="B527" s="13" t="s">
        <v>192</v>
      </c>
      <c r="C527" s="40">
        <v>2.6363729923134195E-3</v>
      </c>
      <c r="D527" s="40">
        <v>1.2900667077396412E-2</v>
      </c>
      <c r="E527" s="40">
        <v>0</v>
      </c>
      <c r="F527" s="40">
        <v>0</v>
      </c>
      <c r="G527" s="40">
        <v>0</v>
      </c>
      <c r="H527" s="40">
        <v>0</v>
      </c>
      <c r="I527" s="40">
        <v>0</v>
      </c>
      <c r="J527" s="40">
        <v>0</v>
      </c>
      <c r="K527" s="40">
        <v>0</v>
      </c>
      <c r="L527" s="40">
        <v>0</v>
      </c>
      <c r="M527" s="40">
        <v>0</v>
      </c>
      <c r="N527" s="40">
        <v>0</v>
      </c>
      <c r="O527" s="41">
        <v>5.9256115034580252E-3</v>
      </c>
    </row>
    <row r="528" spans="1:15" ht="24.75" customHeight="1" x14ac:dyDescent="0.35">
      <c r="A528" s="12"/>
      <c r="B528" s="22" t="s">
        <v>117</v>
      </c>
      <c r="C528" s="41">
        <v>1.0000000000000002</v>
      </c>
      <c r="D528" s="41">
        <v>0.99999999999999933</v>
      </c>
      <c r="E528" s="41">
        <v>1</v>
      </c>
      <c r="F528" s="41">
        <v>0</v>
      </c>
      <c r="G528" s="41">
        <v>1</v>
      </c>
      <c r="H528" s="41">
        <v>1.0000000000000002</v>
      </c>
      <c r="I528" s="41">
        <v>0.99999999999999989</v>
      </c>
      <c r="J528" s="41">
        <v>1</v>
      </c>
      <c r="K528" s="41">
        <v>1</v>
      </c>
      <c r="L528" s="41">
        <v>1</v>
      </c>
      <c r="M528" s="41">
        <v>1</v>
      </c>
      <c r="N528" s="41">
        <v>1</v>
      </c>
      <c r="O528" s="41">
        <v>0.99999999999999956</v>
      </c>
    </row>
    <row r="529" spans="1:1" ht="30" customHeight="1" x14ac:dyDescent="0.3">
      <c r="A529" s="73" t="s">
        <v>216</v>
      </c>
    </row>
  </sheetData>
  <mergeCells count="4">
    <mergeCell ref="C1:M1"/>
    <mergeCell ref="B177:B178"/>
    <mergeCell ref="C180:O180"/>
    <mergeCell ref="C356:O356"/>
  </mergeCells>
  <pageMargins left="0.24" right="0.49" top="0.49" bottom="0.7" header="0.47" footer="1.42"/>
  <pageSetup scale="23" orientation="landscape" r:id="rId1"/>
  <rowBreaks count="5" manualBreakCount="5">
    <brk id="31" max="14" man="1"/>
    <brk id="60" max="14" man="1"/>
    <brk id="91" max="14" man="1"/>
    <brk id="121" max="14" man="1"/>
    <brk id="150" max="14" man="1"/>
  </rowBreaks>
  <colBreaks count="1" manualBreakCount="1">
    <brk id="13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29"/>
  <sheetViews>
    <sheetView zoomScale="70" zoomScaleNormal="70" workbookViewId="0">
      <pane xSplit="2" ySplit="2" topLeftCell="C348" activePane="bottomRight" state="frozen"/>
      <selection pane="topRight" activeCell="C1" sqref="C1"/>
      <selection pane="bottomLeft" activeCell="A3" sqref="A3"/>
      <selection pane="bottomRight" activeCell="A529" sqref="A529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6.4257812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182</v>
      </c>
      <c r="B1" s="1"/>
      <c r="C1" s="74" t="s">
        <v>202</v>
      </c>
      <c r="D1" s="74"/>
      <c r="E1" s="74"/>
      <c r="F1" s="74"/>
      <c r="G1" s="74"/>
      <c r="H1" s="74"/>
      <c r="I1" s="74"/>
      <c r="J1" s="74"/>
      <c r="K1" s="74"/>
      <c r="L1" s="74"/>
      <c r="M1" s="74"/>
    </row>
    <row r="2" spans="1:701" s="11" customFormat="1" ht="39.75" customHeight="1" x14ac:dyDescent="0.25">
      <c r="A2" s="3" t="s">
        <v>0</v>
      </c>
      <c r="B2" s="4" t="s">
        <v>1</v>
      </c>
      <c r="C2" s="10" t="s">
        <v>2</v>
      </c>
      <c r="D2" s="10" t="s">
        <v>3</v>
      </c>
      <c r="E2" s="10" t="s">
        <v>215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  <c r="N2" s="55" t="s">
        <v>191</v>
      </c>
    </row>
    <row r="3" spans="1:701" s="19" customFormat="1" ht="23.25" customHeight="1" x14ac:dyDescent="0.3">
      <c r="A3" s="12">
        <v>1</v>
      </c>
      <c r="B3" s="13" t="s">
        <v>183</v>
      </c>
      <c r="C3" s="8">
        <v>13500</v>
      </c>
      <c r="D3" s="8">
        <v>0</v>
      </c>
      <c r="E3" s="8">
        <v>0</v>
      </c>
      <c r="F3" s="8">
        <v>0</v>
      </c>
      <c r="G3" s="8">
        <v>0</v>
      </c>
      <c r="H3" s="8">
        <v>1066500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4"/>
      <c r="P3" s="15"/>
      <c r="Q3" s="16"/>
      <c r="R3" s="16"/>
      <c r="S3" s="16"/>
      <c r="T3" s="17"/>
      <c r="U3" s="17"/>
      <c r="V3" s="17"/>
      <c r="W3" s="17"/>
      <c r="X3" s="17"/>
      <c r="Y3" s="17"/>
      <c r="Z3" s="17"/>
      <c r="AA3" s="17"/>
      <c r="AB3" s="17"/>
      <c r="AC3" s="18"/>
      <c r="AD3" s="18"/>
      <c r="AE3" s="14"/>
      <c r="AF3" s="15"/>
      <c r="AG3" s="16"/>
      <c r="AH3" s="16"/>
      <c r="AI3" s="16"/>
      <c r="AJ3" s="17"/>
      <c r="AK3" s="17"/>
      <c r="AL3" s="17"/>
      <c r="AM3" s="17"/>
      <c r="AN3" s="17"/>
      <c r="AO3" s="17"/>
      <c r="AP3" s="17"/>
      <c r="AQ3" s="17"/>
      <c r="AR3" s="17"/>
      <c r="AS3" s="18"/>
      <c r="AU3" s="14"/>
      <c r="AV3" s="15"/>
      <c r="AW3" s="16"/>
      <c r="AX3" s="16"/>
      <c r="AY3" s="16"/>
      <c r="AZ3" s="17"/>
      <c r="BA3" s="17"/>
      <c r="BB3" s="17"/>
      <c r="BC3" s="17"/>
      <c r="BD3" s="17"/>
      <c r="BE3" s="17"/>
      <c r="BF3" s="17"/>
      <c r="BG3" s="17"/>
      <c r="BH3" s="17"/>
      <c r="BI3" s="18"/>
      <c r="BK3" s="14"/>
      <c r="BL3" s="15"/>
      <c r="BM3" s="16"/>
      <c r="BN3" s="16"/>
      <c r="BO3" s="16"/>
      <c r="BP3" s="17"/>
      <c r="BQ3" s="17"/>
      <c r="BR3" s="17"/>
      <c r="BS3" s="17"/>
      <c r="BT3" s="17"/>
      <c r="BU3" s="17"/>
      <c r="BV3" s="17"/>
      <c r="BW3" s="17"/>
      <c r="BX3" s="17"/>
      <c r="BY3" s="18"/>
      <c r="CA3" s="14"/>
      <c r="CB3" s="15"/>
      <c r="CC3" s="16"/>
      <c r="CD3" s="16"/>
      <c r="CE3" s="16"/>
      <c r="CF3" s="17"/>
      <c r="CG3" s="17"/>
      <c r="CH3" s="17"/>
      <c r="CI3" s="17"/>
      <c r="CJ3" s="17"/>
      <c r="CK3" s="17"/>
      <c r="CL3" s="17"/>
      <c r="CM3" s="17"/>
      <c r="CN3" s="17"/>
      <c r="CO3" s="18"/>
      <c r="CQ3" s="14"/>
      <c r="CR3" s="15"/>
      <c r="CS3" s="16"/>
      <c r="CT3" s="16"/>
      <c r="CU3" s="16"/>
      <c r="CV3" s="17"/>
      <c r="CW3" s="17"/>
      <c r="CX3" s="17"/>
      <c r="CY3" s="17"/>
      <c r="CZ3" s="17"/>
      <c r="DA3" s="17"/>
      <c r="DB3" s="17"/>
      <c r="DC3" s="17"/>
      <c r="DD3" s="17"/>
      <c r="DE3" s="18"/>
      <c r="DG3" s="14"/>
      <c r="DH3" s="15"/>
      <c r="DI3" s="16"/>
      <c r="DJ3" s="16"/>
      <c r="DK3" s="16"/>
      <c r="DL3" s="17"/>
      <c r="DM3" s="17"/>
      <c r="DN3" s="17"/>
      <c r="DO3" s="17"/>
      <c r="DP3" s="17"/>
      <c r="DQ3" s="17"/>
      <c r="DR3" s="17"/>
      <c r="DS3" s="17"/>
      <c r="DT3" s="17"/>
      <c r="DU3" s="18"/>
      <c r="DW3" s="14"/>
      <c r="DX3" s="15"/>
      <c r="DY3" s="16"/>
      <c r="DZ3" s="16"/>
      <c r="EA3" s="16"/>
      <c r="EB3" s="17"/>
      <c r="EC3" s="17"/>
      <c r="ED3" s="17"/>
      <c r="EE3" s="17"/>
      <c r="EF3" s="17"/>
      <c r="EG3" s="17"/>
      <c r="EH3" s="17"/>
      <c r="EI3" s="17"/>
      <c r="EJ3" s="17"/>
      <c r="EK3" s="18"/>
      <c r="EM3" s="14"/>
      <c r="EN3" s="15"/>
      <c r="EO3" s="16"/>
      <c r="EP3" s="16"/>
      <c r="EQ3" s="16"/>
      <c r="ER3" s="17"/>
      <c r="ES3" s="17"/>
      <c r="ET3" s="17"/>
      <c r="EU3" s="17"/>
      <c r="EV3" s="17"/>
      <c r="EW3" s="17"/>
      <c r="EX3" s="17"/>
      <c r="EY3" s="17"/>
      <c r="EZ3" s="17"/>
      <c r="FA3" s="18"/>
      <c r="FC3" s="14"/>
      <c r="FD3" s="15"/>
      <c r="FE3" s="16"/>
      <c r="FF3" s="16"/>
      <c r="FG3" s="16"/>
      <c r="FH3" s="17"/>
      <c r="FI3" s="17"/>
      <c r="FJ3" s="17"/>
      <c r="FK3" s="17"/>
      <c r="FL3" s="17"/>
      <c r="FM3" s="17"/>
      <c r="FN3" s="17"/>
      <c r="FO3" s="17"/>
      <c r="FP3" s="17"/>
      <c r="FQ3" s="18"/>
      <c r="FS3" s="14"/>
      <c r="FT3" s="15"/>
      <c r="FU3" s="16"/>
      <c r="FV3" s="16"/>
      <c r="FW3" s="16"/>
      <c r="FX3" s="17"/>
      <c r="FY3" s="17"/>
      <c r="FZ3" s="17"/>
      <c r="GA3" s="17"/>
      <c r="GB3" s="17"/>
      <c r="GC3" s="17"/>
      <c r="GD3" s="17"/>
      <c r="GE3" s="17"/>
      <c r="GF3" s="17"/>
      <c r="GG3" s="18"/>
      <c r="GI3" s="14"/>
      <c r="GJ3" s="15"/>
      <c r="GK3" s="16"/>
      <c r="GL3" s="16"/>
      <c r="GM3" s="16"/>
      <c r="GN3" s="17"/>
      <c r="GO3" s="17"/>
      <c r="GP3" s="17"/>
      <c r="GQ3" s="17"/>
      <c r="GR3" s="17"/>
      <c r="GS3" s="17"/>
      <c r="GT3" s="17"/>
      <c r="GU3" s="17"/>
      <c r="GV3" s="17"/>
      <c r="GW3" s="18"/>
      <c r="GY3" s="14"/>
      <c r="GZ3" s="15"/>
      <c r="HA3" s="16"/>
      <c r="HB3" s="16"/>
      <c r="HC3" s="16"/>
      <c r="HD3" s="17"/>
      <c r="HE3" s="17"/>
      <c r="HF3" s="17"/>
      <c r="HG3" s="17"/>
      <c r="HH3" s="17"/>
      <c r="HI3" s="17"/>
      <c r="HJ3" s="17"/>
      <c r="HK3" s="17"/>
      <c r="HL3" s="17"/>
      <c r="HM3" s="18"/>
      <c r="HO3" s="14"/>
      <c r="HP3" s="15"/>
      <c r="HQ3" s="16"/>
      <c r="HR3" s="16"/>
      <c r="HS3" s="16"/>
      <c r="HT3" s="17"/>
      <c r="HU3" s="17"/>
      <c r="HV3" s="17"/>
      <c r="HW3" s="17"/>
      <c r="HX3" s="17"/>
      <c r="HY3" s="17"/>
      <c r="HZ3" s="17"/>
      <c r="IA3" s="17"/>
      <c r="IB3" s="17"/>
      <c r="IC3" s="18"/>
      <c r="IE3" s="14"/>
      <c r="IF3" s="15"/>
      <c r="IG3" s="16"/>
      <c r="IH3" s="16"/>
      <c r="II3" s="16"/>
      <c r="IJ3" s="17"/>
      <c r="IK3" s="17"/>
      <c r="IL3" s="17"/>
      <c r="IM3" s="17"/>
      <c r="IN3" s="17"/>
      <c r="IO3" s="17"/>
      <c r="IP3" s="17"/>
      <c r="IQ3" s="17"/>
      <c r="IR3" s="17"/>
      <c r="IS3" s="18"/>
      <c r="IU3" s="14"/>
      <c r="IV3" s="15"/>
      <c r="IW3" s="16"/>
      <c r="IX3" s="16"/>
      <c r="IY3" s="16"/>
      <c r="IZ3" s="17"/>
      <c r="JA3" s="17"/>
      <c r="JB3" s="17"/>
      <c r="JC3" s="17"/>
      <c r="JD3" s="17"/>
      <c r="JE3" s="17"/>
      <c r="JF3" s="17"/>
      <c r="JG3" s="17"/>
      <c r="JH3" s="17"/>
      <c r="JI3" s="18"/>
      <c r="JK3" s="14"/>
      <c r="JL3" s="15"/>
      <c r="JM3" s="16"/>
      <c r="JN3" s="16"/>
      <c r="JO3" s="16"/>
      <c r="JP3" s="17"/>
      <c r="JQ3" s="17"/>
      <c r="JR3" s="17"/>
      <c r="JS3" s="17"/>
      <c r="JT3" s="17"/>
      <c r="JU3" s="17"/>
      <c r="JV3" s="17"/>
      <c r="JW3" s="17"/>
      <c r="JX3" s="17"/>
      <c r="JY3" s="18"/>
      <c r="KA3" s="14"/>
      <c r="KB3" s="15"/>
      <c r="KC3" s="16"/>
      <c r="KD3" s="16"/>
      <c r="KE3" s="16"/>
      <c r="KF3" s="17"/>
      <c r="KG3" s="17"/>
      <c r="KH3" s="17"/>
      <c r="KI3" s="17"/>
      <c r="KJ3" s="17"/>
      <c r="KK3" s="17"/>
      <c r="KL3" s="17"/>
      <c r="KM3" s="17"/>
      <c r="KN3" s="17"/>
      <c r="KO3" s="18"/>
      <c r="KQ3" s="14"/>
      <c r="KR3" s="15"/>
      <c r="KS3" s="16"/>
      <c r="KT3" s="16"/>
      <c r="KU3" s="16"/>
      <c r="KV3" s="17"/>
      <c r="KW3" s="17"/>
      <c r="KX3" s="17"/>
      <c r="KY3" s="17"/>
      <c r="KZ3" s="17"/>
      <c r="LA3" s="17"/>
      <c r="LB3" s="17"/>
      <c r="LC3" s="17"/>
      <c r="LD3" s="17"/>
      <c r="LE3" s="18"/>
      <c r="LG3" s="14"/>
      <c r="LH3" s="15"/>
      <c r="LI3" s="16"/>
      <c r="LJ3" s="16"/>
      <c r="LK3" s="16"/>
      <c r="LL3" s="17"/>
      <c r="LM3" s="17"/>
      <c r="LN3" s="17"/>
      <c r="LO3" s="17"/>
      <c r="LP3" s="17"/>
      <c r="LQ3" s="17"/>
      <c r="LR3" s="17"/>
      <c r="LS3" s="17"/>
      <c r="LT3" s="17"/>
      <c r="LU3" s="18"/>
      <c r="LW3" s="14"/>
      <c r="LX3" s="15"/>
      <c r="LY3" s="16"/>
      <c r="LZ3" s="16"/>
      <c r="MA3" s="16"/>
      <c r="MB3" s="17"/>
      <c r="MC3" s="17"/>
      <c r="MD3" s="17"/>
      <c r="ME3" s="17"/>
      <c r="MF3" s="17"/>
      <c r="MG3" s="17"/>
      <c r="MH3" s="17"/>
      <c r="MI3" s="17"/>
      <c r="MJ3" s="17"/>
      <c r="MK3" s="18"/>
      <c r="MM3" s="14"/>
      <c r="MN3" s="15"/>
      <c r="MO3" s="16"/>
      <c r="MP3" s="16"/>
      <c r="MQ3" s="16"/>
      <c r="MR3" s="17"/>
      <c r="MS3" s="17"/>
      <c r="MT3" s="17"/>
      <c r="MU3" s="17"/>
      <c r="MV3" s="17"/>
      <c r="MW3" s="17"/>
      <c r="MX3" s="17"/>
      <c r="MY3" s="17"/>
      <c r="MZ3" s="17"/>
      <c r="NA3" s="18"/>
      <c r="NC3" s="14"/>
      <c r="ND3" s="15"/>
      <c r="NE3" s="16"/>
      <c r="NF3" s="16"/>
      <c r="NG3" s="16"/>
      <c r="NH3" s="17"/>
      <c r="NI3" s="17"/>
      <c r="NJ3" s="17"/>
      <c r="NK3" s="17"/>
      <c r="NL3" s="17"/>
      <c r="NM3" s="17"/>
      <c r="NN3" s="17"/>
      <c r="NO3" s="17"/>
      <c r="NP3" s="17"/>
      <c r="NQ3" s="18"/>
      <c r="NS3" s="14"/>
      <c r="NT3" s="15"/>
      <c r="NU3" s="16"/>
      <c r="NV3" s="16"/>
      <c r="NW3" s="16"/>
      <c r="NX3" s="17"/>
      <c r="NY3" s="17"/>
      <c r="NZ3" s="17"/>
      <c r="OA3" s="17"/>
      <c r="OB3" s="17"/>
      <c r="OC3" s="17"/>
      <c r="OD3" s="17"/>
      <c r="OE3" s="17"/>
      <c r="OF3" s="17"/>
      <c r="OG3" s="18"/>
      <c r="OI3" s="14"/>
      <c r="OJ3" s="15"/>
      <c r="OK3" s="16"/>
      <c r="OL3" s="16"/>
      <c r="OM3" s="16"/>
      <c r="ON3" s="17"/>
      <c r="OO3" s="17"/>
      <c r="OP3" s="17"/>
      <c r="OQ3" s="17"/>
      <c r="OR3" s="17"/>
      <c r="OS3" s="17"/>
      <c r="OT3" s="17"/>
      <c r="OU3" s="17"/>
      <c r="OV3" s="17"/>
      <c r="OW3" s="18"/>
      <c r="OY3" s="14"/>
      <c r="OZ3" s="15"/>
      <c r="PA3" s="16"/>
      <c r="PB3" s="16"/>
      <c r="PC3" s="16"/>
      <c r="PD3" s="17"/>
      <c r="PE3" s="17"/>
      <c r="PF3" s="17"/>
      <c r="PG3" s="17"/>
      <c r="PH3" s="17"/>
      <c r="PI3" s="17"/>
      <c r="PJ3" s="17"/>
      <c r="PK3" s="17"/>
      <c r="PL3" s="17"/>
      <c r="PM3" s="18"/>
      <c r="PO3" s="14"/>
      <c r="PP3" s="15"/>
      <c r="PQ3" s="16"/>
      <c r="PR3" s="16"/>
      <c r="PS3" s="16"/>
      <c r="PT3" s="17"/>
      <c r="PU3" s="17"/>
      <c r="PV3" s="17"/>
      <c r="PW3" s="17"/>
      <c r="PX3" s="17"/>
      <c r="PY3" s="17"/>
      <c r="PZ3" s="17"/>
      <c r="QA3" s="17"/>
      <c r="QB3" s="17"/>
      <c r="QC3" s="18"/>
      <c r="QE3" s="14"/>
      <c r="QF3" s="15"/>
      <c r="QG3" s="16"/>
      <c r="QH3" s="16"/>
      <c r="QI3" s="16"/>
      <c r="QJ3" s="17"/>
      <c r="QK3" s="17"/>
      <c r="QL3" s="17"/>
      <c r="QM3" s="17"/>
      <c r="QN3" s="17"/>
      <c r="QO3" s="17"/>
      <c r="QP3" s="17"/>
      <c r="QQ3" s="17"/>
      <c r="QR3" s="17"/>
      <c r="QS3" s="18"/>
      <c r="QU3" s="14"/>
      <c r="QV3" s="15"/>
      <c r="QW3" s="16"/>
      <c r="QX3" s="16"/>
      <c r="QY3" s="16"/>
      <c r="QZ3" s="17"/>
      <c r="RA3" s="17"/>
      <c r="RB3" s="17"/>
      <c r="RC3" s="17"/>
      <c r="RD3" s="17"/>
      <c r="RE3" s="17"/>
      <c r="RF3" s="17"/>
      <c r="RG3" s="17"/>
      <c r="RH3" s="17"/>
      <c r="RI3" s="18"/>
      <c r="RK3" s="14"/>
      <c r="RL3" s="15"/>
      <c r="RM3" s="16"/>
      <c r="RN3" s="16"/>
      <c r="RO3" s="16"/>
      <c r="RP3" s="17"/>
      <c r="RQ3" s="17"/>
      <c r="RR3" s="17"/>
      <c r="RS3" s="17"/>
      <c r="RT3" s="17"/>
      <c r="RU3" s="17"/>
      <c r="RV3" s="17"/>
      <c r="RW3" s="17"/>
      <c r="RX3" s="17"/>
      <c r="RY3" s="18"/>
      <c r="SA3" s="14"/>
      <c r="SB3" s="15"/>
      <c r="SC3" s="16"/>
      <c r="SD3" s="16"/>
      <c r="SE3" s="16"/>
      <c r="SF3" s="17"/>
      <c r="SG3" s="17"/>
      <c r="SH3" s="17"/>
      <c r="SI3" s="17"/>
      <c r="SJ3" s="17"/>
      <c r="SK3" s="17"/>
      <c r="SL3" s="17"/>
      <c r="SM3" s="17"/>
      <c r="SN3" s="17"/>
      <c r="SO3" s="18"/>
      <c r="SQ3" s="14"/>
      <c r="SR3" s="15"/>
      <c r="SS3" s="16"/>
      <c r="ST3" s="16"/>
      <c r="SU3" s="16"/>
      <c r="SV3" s="17"/>
      <c r="SW3" s="17"/>
      <c r="SX3" s="17"/>
      <c r="SY3" s="17"/>
      <c r="SZ3" s="17"/>
      <c r="TA3" s="17"/>
      <c r="TB3" s="17"/>
      <c r="TC3" s="17"/>
      <c r="TD3" s="17"/>
      <c r="TE3" s="18"/>
      <c r="TG3" s="14"/>
      <c r="TH3" s="15"/>
      <c r="TI3" s="16"/>
      <c r="TJ3" s="16"/>
      <c r="TK3" s="16"/>
      <c r="TL3" s="17"/>
      <c r="TM3" s="17"/>
      <c r="TN3" s="17"/>
      <c r="TO3" s="17"/>
      <c r="TP3" s="17"/>
      <c r="TQ3" s="17"/>
      <c r="TR3" s="17"/>
      <c r="TS3" s="17"/>
      <c r="TT3" s="17"/>
      <c r="TU3" s="18"/>
      <c r="TW3" s="14"/>
      <c r="TX3" s="15"/>
      <c r="TY3" s="16"/>
      <c r="TZ3" s="16"/>
      <c r="UA3" s="16"/>
      <c r="UB3" s="17"/>
      <c r="UC3" s="17"/>
      <c r="UD3" s="17"/>
      <c r="UE3" s="17"/>
      <c r="UF3" s="17"/>
      <c r="UG3" s="17"/>
      <c r="UH3" s="17"/>
      <c r="UI3" s="17"/>
      <c r="UJ3" s="17"/>
      <c r="UK3" s="18"/>
      <c r="UM3" s="14"/>
      <c r="UN3" s="15"/>
      <c r="UO3" s="16"/>
      <c r="UP3" s="16"/>
      <c r="UQ3" s="16"/>
      <c r="UR3" s="17"/>
      <c r="US3" s="17"/>
      <c r="UT3" s="17"/>
      <c r="UU3" s="17"/>
      <c r="UV3" s="17"/>
      <c r="UW3" s="17"/>
      <c r="UX3" s="17"/>
      <c r="UY3" s="17"/>
      <c r="UZ3" s="17"/>
      <c r="VA3" s="18"/>
      <c r="VC3" s="14"/>
      <c r="VD3" s="15"/>
      <c r="VE3" s="16"/>
      <c r="VF3" s="16"/>
      <c r="VG3" s="16"/>
      <c r="VH3" s="17"/>
      <c r="VI3" s="17"/>
      <c r="VJ3" s="17"/>
      <c r="VK3" s="17"/>
      <c r="VL3" s="17"/>
      <c r="VM3" s="17"/>
      <c r="VN3" s="17"/>
      <c r="VO3" s="17"/>
      <c r="VP3" s="17"/>
      <c r="VQ3" s="18"/>
      <c r="VS3" s="14"/>
      <c r="VT3" s="15"/>
      <c r="VU3" s="16"/>
      <c r="VV3" s="16"/>
      <c r="VW3" s="16"/>
      <c r="VX3" s="17"/>
      <c r="VY3" s="17"/>
      <c r="VZ3" s="17"/>
      <c r="WA3" s="17"/>
      <c r="WB3" s="17"/>
      <c r="WC3" s="17"/>
      <c r="WD3" s="17"/>
      <c r="WE3" s="17"/>
      <c r="WF3" s="17"/>
      <c r="WG3" s="18"/>
      <c r="WI3" s="14"/>
      <c r="WJ3" s="15"/>
      <c r="WK3" s="16"/>
      <c r="WL3" s="16"/>
      <c r="WM3" s="16"/>
      <c r="WN3" s="17"/>
      <c r="WO3" s="17"/>
      <c r="WP3" s="17"/>
      <c r="WQ3" s="17"/>
      <c r="WR3" s="17"/>
      <c r="WS3" s="17"/>
      <c r="WT3" s="17"/>
      <c r="WU3" s="17"/>
      <c r="WV3" s="17"/>
      <c r="WW3" s="18"/>
      <c r="WY3" s="14"/>
      <c r="WZ3" s="15"/>
      <c r="XA3" s="16"/>
      <c r="XB3" s="16"/>
      <c r="XC3" s="16"/>
      <c r="XD3" s="17"/>
      <c r="XE3" s="17"/>
      <c r="XF3" s="17"/>
      <c r="XG3" s="17"/>
      <c r="XH3" s="17"/>
      <c r="XI3" s="17"/>
      <c r="XJ3" s="17"/>
      <c r="XK3" s="17"/>
      <c r="XL3" s="17"/>
      <c r="XM3" s="18"/>
      <c r="XO3" s="14"/>
      <c r="XP3" s="15"/>
      <c r="XQ3" s="16"/>
      <c r="XR3" s="16"/>
      <c r="XS3" s="16"/>
      <c r="XT3" s="17"/>
      <c r="XU3" s="17"/>
      <c r="XV3" s="17"/>
      <c r="XW3" s="17"/>
      <c r="XX3" s="17"/>
      <c r="XY3" s="17"/>
      <c r="XZ3" s="17"/>
      <c r="YA3" s="17"/>
      <c r="YB3" s="17"/>
      <c r="YC3" s="18"/>
      <c r="YE3" s="14"/>
      <c r="YF3" s="15"/>
      <c r="YG3" s="16"/>
      <c r="YH3" s="16"/>
      <c r="YI3" s="16"/>
      <c r="YJ3" s="17"/>
      <c r="YK3" s="17"/>
      <c r="YL3" s="17"/>
      <c r="YM3" s="17"/>
      <c r="YN3" s="17"/>
      <c r="YO3" s="17"/>
      <c r="YP3" s="17"/>
      <c r="YQ3" s="17"/>
      <c r="YR3" s="17"/>
      <c r="YS3" s="18"/>
      <c r="YU3" s="14"/>
      <c r="YV3" s="15"/>
      <c r="YW3" s="16"/>
      <c r="YX3" s="16"/>
      <c r="YY3" s="16"/>
      <c r="YZ3" s="17"/>
      <c r="ZA3" s="17"/>
      <c r="ZB3" s="17"/>
      <c r="ZC3" s="17"/>
      <c r="ZD3" s="17"/>
      <c r="ZE3" s="17"/>
      <c r="ZF3" s="17"/>
      <c r="ZG3" s="17"/>
      <c r="ZH3" s="17"/>
      <c r="ZI3" s="18"/>
      <c r="ZK3" s="14"/>
      <c r="ZL3" s="15"/>
      <c r="ZM3" s="16"/>
      <c r="ZN3" s="16"/>
      <c r="ZO3" s="16"/>
      <c r="ZP3" s="17"/>
      <c r="ZQ3" s="17"/>
      <c r="ZR3" s="17"/>
      <c r="ZS3" s="17"/>
      <c r="ZT3" s="17"/>
      <c r="ZU3" s="17"/>
      <c r="ZV3" s="17"/>
      <c r="ZW3" s="17"/>
      <c r="ZX3" s="17"/>
      <c r="ZY3" s="18"/>
    </row>
    <row r="4" spans="1:701" ht="28.5" customHeight="1" x14ac:dyDescent="0.3">
      <c r="A4" s="12">
        <v>2</v>
      </c>
      <c r="B4" s="13" t="s">
        <v>12</v>
      </c>
      <c r="C4" s="8">
        <v>369000</v>
      </c>
      <c r="D4" s="8">
        <v>526500</v>
      </c>
      <c r="E4" s="8">
        <v>74270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2">
        <v>3</v>
      </c>
      <c r="B5" s="13" t="s">
        <v>157</v>
      </c>
      <c r="C5" s="8">
        <v>306000</v>
      </c>
      <c r="D5" s="8">
        <v>882500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</row>
    <row r="6" spans="1:701" ht="28.5" customHeight="1" x14ac:dyDescent="0.3">
      <c r="A6" s="12">
        <v>4</v>
      </c>
      <c r="B6" s="13" t="s">
        <v>13</v>
      </c>
      <c r="C6" s="8">
        <v>702000</v>
      </c>
      <c r="D6" s="8">
        <v>486000</v>
      </c>
      <c r="E6" s="8">
        <v>0</v>
      </c>
      <c r="F6" s="8">
        <v>0</v>
      </c>
      <c r="G6" s="8">
        <v>0</v>
      </c>
      <c r="H6" s="8">
        <v>67500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2">
        <v>5</v>
      </c>
      <c r="B7" s="13" t="s">
        <v>14</v>
      </c>
      <c r="C7" s="8">
        <v>0</v>
      </c>
      <c r="D7" s="8">
        <v>0</v>
      </c>
      <c r="E7" s="8">
        <v>218910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2">
        <v>6</v>
      </c>
      <c r="B8" s="13" t="s">
        <v>15</v>
      </c>
      <c r="C8" s="8">
        <v>3512000</v>
      </c>
      <c r="D8" s="8">
        <v>1672500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2">
        <v>7</v>
      </c>
      <c r="B9" s="13" t="s">
        <v>170</v>
      </c>
      <c r="C9" s="8">
        <v>477000</v>
      </c>
      <c r="D9" s="8">
        <v>315000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2">
        <v>8</v>
      </c>
      <c r="B10" s="13" t="s">
        <v>16</v>
      </c>
      <c r="C10" s="8">
        <v>0</v>
      </c>
      <c r="D10" s="8">
        <v>0</v>
      </c>
      <c r="E10" s="8">
        <v>433870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2">
        <v>9</v>
      </c>
      <c r="B11" s="13" t="s">
        <v>17</v>
      </c>
      <c r="C11" s="8">
        <v>0</v>
      </c>
      <c r="D11" s="8">
        <v>0</v>
      </c>
      <c r="E11" s="8">
        <v>1454030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2">
        <v>10</v>
      </c>
      <c r="B12" s="13" t="s">
        <v>18</v>
      </c>
      <c r="C12" s="8">
        <v>0</v>
      </c>
      <c r="D12" s="8">
        <v>0</v>
      </c>
      <c r="E12" s="8">
        <v>861580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2">
        <v>11</v>
      </c>
      <c r="B13" s="13" t="s">
        <v>19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36" customHeight="1" x14ac:dyDescent="0.3">
      <c r="A14" s="12">
        <v>12</v>
      </c>
      <c r="B14" s="13" t="s">
        <v>122</v>
      </c>
      <c r="C14" s="8">
        <v>216000</v>
      </c>
      <c r="D14" s="8">
        <v>468000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2">
        <v>13</v>
      </c>
      <c r="B15" s="13" t="s">
        <v>20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28.5" customHeight="1" x14ac:dyDescent="0.3">
      <c r="A16" s="12">
        <v>14</v>
      </c>
      <c r="B16" s="13" t="s">
        <v>21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38.25" customHeight="1" x14ac:dyDescent="0.3">
      <c r="A17" s="12">
        <v>15</v>
      </c>
      <c r="B17" s="13" t="s">
        <v>123</v>
      </c>
      <c r="C17" s="8">
        <v>0</v>
      </c>
      <c r="D17" s="8">
        <v>0</v>
      </c>
      <c r="E17" s="8">
        <v>173800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2">
        <v>16</v>
      </c>
      <c r="B18" s="13" t="s">
        <v>22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28.5" customHeight="1" x14ac:dyDescent="0.3">
      <c r="A19" s="12">
        <v>17</v>
      </c>
      <c r="B19" s="13" t="s">
        <v>120</v>
      </c>
      <c r="C19" s="8">
        <v>81000</v>
      </c>
      <c r="D19" s="8">
        <v>94500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28.5" customHeight="1" x14ac:dyDescent="0.3">
      <c r="A20" s="12">
        <v>18</v>
      </c>
      <c r="B20" s="13" t="s">
        <v>23</v>
      </c>
      <c r="C20" s="8">
        <v>3245000</v>
      </c>
      <c r="D20" s="8">
        <v>3258000</v>
      </c>
      <c r="E20" s="8">
        <v>58590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2">
        <v>19</v>
      </c>
      <c r="B21" s="13" t="s">
        <v>24</v>
      </c>
      <c r="C21" s="8">
        <v>130500</v>
      </c>
      <c r="D21" s="8">
        <v>288000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s="20" customFormat="1" ht="28.5" customHeight="1" x14ac:dyDescent="0.3">
      <c r="A22" s="12">
        <v>20</v>
      </c>
      <c r="B22" s="13" t="s">
        <v>164</v>
      </c>
      <c r="C22" s="8">
        <v>310500</v>
      </c>
      <c r="D22" s="8">
        <v>144000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14"/>
      <c r="P22" s="15"/>
      <c r="Q22" s="16"/>
      <c r="R22" s="16"/>
      <c r="S22" s="16"/>
      <c r="T22" s="17"/>
      <c r="U22" s="17"/>
      <c r="V22" s="17"/>
      <c r="W22" s="17"/>
      <c r="X22" s="17"/>
      <c r="Y22" s="17"/>
      <c r="Z22" s="17"/>
      <c r="AA22" s="17"/>
      <c r="AB22" s="17"/>
      <c r="AC22" s="18"/>
      <c r="AE22" s="14"/>
      <c r="AF22" s="15"/>
      <c r="AG22" s="16"/>
      <c r="AH22" s="16"/>
      <c r="AI22" s="16"/>
      <c r="AJ22" s="17"/>
      <c r="AK22" s="17"/>
      <c r="AL22" s="17"/>
      <c r="AM22" s="17"/>
      <c r="AN22" s="17"/>
      <c r="AO22" s="17"/>
      <c r="AP22" s="17"/>
      <c r="AQ22" s="17"/>
      <c r="AR22" s="17"/>
      <c r="AS22" s="18"/>
      <c r="AU22" s="14"/>
      <c r="AV22" s="15"/>
      <c r="AW22" s="16"/>
      <c r="AX22" s="16"/>
      <c r="AY22" s="16"/>
      <c r="AZ22" s="17"/>
      <c r="BA22" s="17"/>
      <c r="BB22" s="17"/>
      <c r="BC22" s="17"/>
      <c r="BD22" s="17"/>
      <c r="BE22" s="17"/>
      <c r="BF22" s="17"/>
      <c r="BG22" s="17"/>
      <c r="BH22" s="17"/>
      <c r="BI22" s="18"/>
      <c r="BK22" s="14"/>
      <c r="BL22" s="15"/>
      <c r="BM22" s="16"/>
      <c r="BN22" s="16"/>
      <c r="BO22" s="16"/>
      <c r="BP22" s="17"/>
      <c r="BQ22" s="17"/>
      <c r="BR22" s="17"/>
      <c r="BS22" s="17"/>
      <c r="BT22" s="17"/>
      <c r="BU22" s="17"/>
      <c r="BV22" s="17"/>
      <c r="BW22" s="17"/>
      <c r="BX22" s="17"/>
      <c r="BY22" s="18"/>
      <c r="CA22" s="14"/>
      <c r="CB22" s="15"/>
      <c r="CC22" s="16"/>
      <c r="CD22" s="16"/>
      <c r="CE22" s="16"/>
      <c r="CF22" s="17"/>
      <c r="CG22" s="17"/>
      <c r="CH22" s="17"/>
      <c r="CI22" s="17"/>
      <c r="CJ22" s="17"/>
      <c r="CK22" s="17"/>
      <c r="CL22" s="17"/>
      <c r="CM22" s="17"/>
      <c r="CN22" s="17"/>
      <c r="CO22" s="18"/>
      <c r="CQ22" s="14"/>
      <c r="CR22" s="15"/>
      <c r="CS22" s="16"/>
      <c r="CT22" s="16"/>
      <c r="CU22" s="16"/>
      <c r="CV22" s="17"/>
      <c r="CW22" s="17"/>
      <c r="CX22" s="17"/>
      <c r="CY22" s="17"/>
      <c r="CZ22" s="17"/>
      <c r="DA22" s="17"/>
      <c r="DB22" s="17"/>
      <c r="DC22" s="17"/>
      <c r="DD22" s="17"/>
      <c r="DE22" s="18"/>
      <c r="DG22" s="14"/>
      <c r="DH22" s="15"/>
      <c r="DI22" s="16"/>
      <c r="DJ22" s="16"/>
      <c r="DK22" s="16"/>
      <c r="DL22" s="17"/>
      <c r="DM22" s="17"/>
      <c r="DN22" s="17"/>
      <c r="DO22" s="17"/>
      <c r="DP22" s="17"/>
      <c r="DQ22" s="17"/>
      <c r="DR22" s="17"/>
      <c r="DS22" s="17"/>
      <c r="DT22" s="17"/>
      <c r="DU22" s="18"/>
      <c r="DW22" s="14"/>
      <c r="DX22" s="15"/>
      <c r="DY22" s="16"/>
      <c r="DZ22" s="16"/>
      <c r="EA22" s="16"/>
      <c r="EB22" s="17"/>
      <c r="EC22" s="17"/>
      <c r="ED22" s="17"/>
      <c r="EE22" s="17"/>
      <c r="EF22" s="17"/>
      <c r="EG22" s="17"/>
      <c r="EH22" s="17"/>
      <c r="EI22" s="17"/>
      <c r="EJ22" s="17"/>
      <c r="EK22" s="18"/>
      <c r="EM22" s="14"/>
      <c r="EN22" s="15"/>
      <c r="EO22" s="16"/>
      <c r="EP22" s="16"/>
      <c r="EQ22" s="16"/>
      <c r="ER22" s="17"/>
      <c r="ES22" s="17"/>
      <c r="ET22" s="17"/>
      <c r="EU22" s="17"/>
      <c r="EV22" s="17"/>
      <c r="EW22" s="17"/>
      <c r="EX22" s="17"/>
      <c r="EY22" s="17"/>
      <c r="EZ22" s="17"/>
      <c r="FA22" s="18"/>
      <c r="FC22" s="14"/>
      <c r="FD22" s="15"/>
      <c r="FE22" s="16"/>
      <c r="FF22" s="16"/>
      <c r="FG22" s="16"/>
      <c r="FH22" s="17"/>
      <c r="FI22" s="17"/>
      <c r="FJ22" s="17"/>
      <c r="FK22" s="17"/>
      <c r="FL22" s="17"/>
      <c r="FM22" s="17"/>
      <c r="FN22" s="17"/>
      <c r="FO22" s="17"/>
      <c r="FP22" s="17"/>
      <c r="FQ22" s="18"/>
      <c r="FS22" s="14"/>
      <c r="FT22" s="15"/>
      <c r="FU22" s="16"/>
      <c r="FV22" s="16"/>
      <c r="FW22" s="16"/>
      <c r="FX22" s="17"/>
      <c r="FY22" s="17"/>
      <c r="FZ22" s="17"/>
      <c r="GA22" s="17"/>
      <c r="GB22" s="17"/>
      <c r="GC22" s="17"/>
      <c r="GD22" s="17"/>
      <c r="GE22" s="17"/>
      <c r="GF22" s="17"/>
      <c r="GG22" s="18"/>
      <c r="GI22" s="14"/>
      <c r="GJ22" s="15"/>
      <c r="GK22" s="16"/>
      <c r="GL22" s="16"/>
      <c r="GM22" s="16"/>
      <c r="GN22" s="17"/>
      <c r="GO22" s="17"/>
      <c r="GP22" s="17"/>
      <c r="GQ22" s="17"/>
      <c r="GR22" s="17"/>
      <c r="GS22" s="17"/>
      <c r="GT22" s="17"/>
      <c r="GU22" s="17"/>
      <c r="GV22" s="17"/>
      <c r="GW22" s="18"/>
      <c r="GY22" s="14"/>
      <c r="GZ22" s="15"/>
      <c r="HA22" s="16"/>
      <c r="HB22" s="16"/>
      <c r="HC22" s="16"/>
      <c r="HD22" s="17"/>
      <c r="HE22" s="17"/>
      <c r="HF22" s="17"/>
      <c r="HG22" s="17"/>
      <c r="HH22" s="17"/>
      <c r="HI22" s="17"/>
      <c r="HJ22" s="17"/>
      <c r="HK22" s="17"/>
      <c r="HL22" s="17"/>
      <c r="HM22" s="18"/>
      <c r="HO22" s="14"/>
      <c r="HP22" s="15"/>
      <c r="HQ22" s="16"/>
      <c r="HR22" s="16"/>
      <c r="HS22" s="16"/>
      <c r="HT22" s="17"/>
      <c r="HU22" s="17"/>
      <c r="HV22" s="17"/>
      <c r="HW22" s="17"/>
      <c r="HX22" s="17"/>
      <c r="HY22" s="17"/>
      <c r="HZ22" s="17"/>
      <c r="IA22" s="17"/>
      <c r="IB22" s="17"/>
      <c r="IC22" s="18"/>
      <c r="IE22" s="14"/>
      <c r="IF22" s="15"/>
      <c r="IG22" s="16"/>
      <c r="IH22" s="16"/>
      <c r="II22" s="16"/>
      <c r="IJ22" s="17"/>
      <c r="IK22" s="17"/>
      <c r="IL22" s="17"/>
      <c r="IM22" s="17"/>
      <c r="IN22" s="17"/>
      <c r="IO22" s="17"/>
      <c r="IP22" s="17"/>
      <c r="IQ22" s="17"/>
      <c r="IR22" s="17"/>
      <c r="IS22" s="18"/>
      <c r="IU22" s="14"/>
      <c r="IV22" s="15"/>
      <c r="IW22" s="16"/>
      <c r="IX22" s="16"/>
      <c r="IY22" s="16"/>
      <c r="IZ22" s="17"/>
      <c r="JA22" s="17"/>
      <c r="JB22" s="17"/>
      <c r="JC22" s="17"/>
      <c r="JD22" s="17"/>
      <c r="JE22" s="17"/>
      <c r="JF22" s="17"/>
      <c r="JG22" s="17"/>
      <c r="JH22" s="17"/>
      <c r="JI22" s="18"/>
      <c r="JK22" s="14"/>
      <c r="JL22" s="15"/>
      <c r="JM22" s="16"/>
      <c r="JN22" s="16"/>
      <c r="JO22" s="16"/>
      <c r="JP22" s="17"/>
      <c r="JQ22" s="17"/>
      <c r="JR22" s="17"/>
      <c r="JS22" s="17"/>
      <c r="JT22" s="17"/>
      <c r="JU22" s="17"/>
      <c r="JV22" s="17"/>
      <c r="JW22" s="17"/>
      <c r="JX22" s="17"/>
      <c r="JY22" s="18"/>
      <c r="KA22" s="14"/>
      <c r="KB22" s="15"/>
      <c r="KC22" s="16"/>
      <c r="KD22" s="16"/>
      <c r="KE22" s="16"/>
      <c r="KF22" s="17"/>
      <c r="KG22" s="17"/>
      <c r="KH22" s="17"/>
      <c r="KI22" s="17"/>
      <c r="KJ22" s="17"/>
      <c r="KK22" s="17"/>
      <c r="KL22" s="17"/>
      <c r="KM22" s="17"/>
      <c r="KN22" s="17"/>
      <c r="KO22" s="18"/>
      <c r="KQ22" s="14"/>
      <c r="KR22" s="15"/>
      <c r="KS22" s="16"/>
      <c r="KT22" s="16"/>
      <c r="KU22" s="16"/>
      <c r="KV22" s="17"/>
      <c r="KW22" s="17"/>
      <c r="KX22" s="17"/>
      <c r="KY22" s="17"/>
      <c r="KZ22" s="17"/>
      <c r="LA22" s="17"/>
      <c r="LB22" s="17"/>
      <c r="LC22" s="17"/>
      <c r="LD22" s="17"/>
      <c r="LE22" s="18"/>
      <c r="LG22" s="14"/>
      <c r="LH22" s="15"/>
      <c r="LI22" s="16"/>
      <c r="LJ22" s="16"/>
      <c r="LK22" s="16"/>
      <c r="LL22" s="17"/>
      <c r="LM22" s="17"/>
      <c r="LN22" s="17"/>
      <c r="LO22" s="17"/>
      <c r="LP22" s="17"/>
      <c r="LQ22" s="17"/>
      <c r="LR22" s="17"/>
      <c r="LS22" s="17"/>
      <c r="LT22" s="17"/>
      <c r="LU22" s="18"/>
      <c r="LW22" s="14"/>
      <c r="LX22" s="15"/>
      <c r="LY22" s="16"/>
      <c r="LZ22" s="16"/>
      <c r="MA22" s="16"/>
      <c r="MB22" s="17"/>
      <c r="MC22" s="17"/>
      <c r="MD22" s="17"/>
      <c r="ME22" s="17"/>
      <c r="MF22" s="17"/>
      <c r="MG22" s="17"/>
      <c r="MH22" s="17"/>
      <c r="MI22" s="17"/>
      <c r="MJ22" s="17"/>
      <c r="MK22" s="18"/>
      <c r="MM22" s="14"/>
      <c r="MN22" s="15"/>
      <c r="MO22" s="16"/>
      <c r="MP22" s="16"/>
      <c r="MQ22" s="16"/>
      <c r="MR22" s="17"/>
      <c r="MS22" s="17"/>
      <c r="MT22" s="17"/>
      <c r="MU22" s="17"/>
      <c r="MV22" s="17"/>
      <c r="MW22" s="17"/>
      <c r="MX22" s="17"/>
      <c r="MY22" s="17"/>
      <c r="MZ22" s="17"/>
      <c r="NA22" s="18"/>
      <c r="NC22" s="14"/>
      <c r="ND22" s="15"/>
      <c r="NE22" s="16"/>
      <c r="NF22" s="16"/>
      <c r="NG22" s="16"/>
      <c r="NH22" s="17"/>
      <c r="NI22" s="17"/>
      <c r="NJ22" s="17"/>
      <c r="NK22" s="17"/>
      <c r="NL22" s="17"/>
      <c r="NM22" s="17"/>
      <c r="NN22" s="17"/>
      <c r="NO22" s="17"/>
      <c r="NP22" s="17"/>
      <c r="NQ22" s="18"/>
      <c r="NS22" s="14"/>
      <c r="NT22" s="15"/>
      <c r="NU22" s="16"/>
      <c r="NV22" s="16"/>
      <c r="NW22" s="16"/>
      <c r="NX22" s="17"/>
      <c r="NY22" s="17"/>
      <c r="NZ22" s="17"/>
      <c r="OA22" s="17"/>
      <c r="OB22" s="17"/>
      <c r="OC22" s="17"/>
      <c r="OD22" s="17"/>
      <c r="OE22" s="17"/>
      <c r="OF22" s="17"/>
      <c r="OG22" s="18"/>
      <c r="OI22" s="14"/>
      <c r="OJ22" s="15"/>
      <c r="OK22" s="16"/>
      <c r="OL22" s="16"/>
      <c r="OM22" s="16"/>
      <c r="ON22" s="17"/>
      <c r="OO22" s="17"/>
      <c r="OP22" s="17"/>
      <c r="OQ22" s="17"/>
      <c r="OR22" s="17"/>
      <c r="OS22" s="17"/>
      <c r="OT22" s="17"/>
      <c r="OU22" s="17"/>
      <c r="OV22" s="17"/>
      <c r="OW22" s="18"/>
      <c r="OY22" s="14"/>
      <c r="OZ22" s="15"/>
      <c r="PA22" s="16"/>
      <c r="PB22" s="16"/>
      <c r="PC22" s="16"/>
      <c r="PD22" s="17"/>
      <c r="PE22" s="17"/>
      <c r="PF22" s="17"/>
      <c r="PG22" s="17"/>
      <c r="PH22" s="17"/>
      <c r="PI22" s="17"/>
      <c r="PJ22" s="17"/>
      <c r="PK22" s="17"/>
      <c r="PL22" s="17"/>
      <c r="PM22" s="18"/>
      <c r="PO22" s="14"/>
      <c r="PP22" s="15"/>
      <c r="PQ22" s="16"/>
      <c r="PR22" s="16"/>
      <c r="PS22" s="16"/>
      <c r="PT22" s="17"/>
      <c r="PU22" s="17"/>
      <c r="PV22" s="17"/>
      <c r="PW22" s="17"/>
      <c r="PX22" s="17"/>
      <c r="PY22" s="17"/>
      <c r="PZ22" s="17"/>
      <c r="QA22" s="17"/>
      <c r="QB22" s="17"/>
      <c r="QC22" s="18"/>
      <c r="QE22" s="14"/>
      <c r="QF22" s="15"/>
      <c r="QG22" s="16"/>
      <c r="QH22" s="16"/>
      <c r="QI22" s="16"/>
      <c r="QJ22" s="17"/>
      <c r="QK22" s="17"/>
      <c r="QL22" s="17"/>
      <c r="QM22" s="17"/>
      <c r="QN22" s="17"/>
      <c r="QO22" s="17"/>
      <c r="QP22" s="17"/>
      <c r="QQ22" s="17"/>
      <c r="QR22" s="17"/>
      <c r="QS22" s="18"/>
      <c r="QU22" s="14"/>
      <c r="QV22" s="15"/>
      <c r="QW22" s="16"/>
      <c r="QX22" s="16"/>
      <c r="QY22" s="16"/>
      <c r="QZ22" s="17"/>
      <c r="RA22" s="17"/>
      <c r="RB22" s="17"/>
      <c r="RC22" s="17"/>
      <c r="RD22" s="17"/>
      <c r="RE22" s="17"/>
      <c r="RF22" s="17"/>
      <c r="RG22" s="17"/>
      <c r="RH22" s="17"/>
      <c r="RI22" s="18"/>
      <c r="RK22" s="14"/>
      <c r="RL22" s="15"/>
      <c r="RM22" s="16"/>
      <c r="RN22" s="16"/>
      <c r="RO22" s="16"/>
      <c r="RP22" s="17"/>
      <c r="RQ22" s="17"/>
      <c r="RR22" s="17"/>
      <c r="RS22" s="17"/>
      <c r="RT22" s="17"/>
      <c r="RU22" s="17"/>
      <c r="RV22" s="17"/>
      <c r="RW22" s="17"/>
      <c r="RX22" s="17"/>
      <c r="RY22" s="18"/>
      <c r="SA22" s="14"/>
      <c r="SB22" s="15"/>
      <c r="SC22" s="16"/>
      <c r="SD22" s="16"/>
      <c r="SE22" s="16"/>
      <c r="SF22" s="17"/>
      <c r="SG22" s="17"/>
      <c r="SH22" s="17"/>
      <c r="SI22" s="17"/>
      <c r="SJ22" s="17"/>
      <c r="SK22" s="17"/>
      <c r="SL22" s="17"/>
      <c r="SM22" s="17"/>
      <c r="SN22" s="17"/>
      <c r="SO22" s="18"/>
      <c r="SQ22" s="14"/>
      <c r="SR22" s="15"/>
      <c r="SS22" s="16"/>
      <c r="ST22" s="16"/>
      <c r="SU22" s="16"/>
      <c r="SV22" s="17"/>
      <c r="SW22" s="17"/>
      <c r="SX22" s="17"/>
      <c r="SY22" s="17"/>
      <c r="SZ22" s="17"/>
      <c r="TA22" s="17"/>
      <c r="TB22" s="17"/>
      <c r="TC22" s="17"/>
      <c r="TD22" s="17"/>
      <c r="TE22" s="18"/>
      <c r="TG22" s="14"/>
      <c r="TH22" s="15"/>
      <c r="TI22" s="16"/>
      <c r="TJ22" s="16"/>
      <c r="TK22" s="16"/>
      <c r="TL22" s="17"/>
      <c r="TM22" s="17"/>
      <c r="TN22" s="17"/>
      <c r="TO22" s="17"/>
      <c r="TP22" s="17"/>
      <c r="TQ22" s="17"/>
      <c r="TR22" s="17"/>
      <c r="TS22" s="17"/>
      <c r="TT22" s="17"/>
      <c r="TU22" s="18"/>
      <c r="TW22" s="14"/>
      <c r="TX22" s="15"/>
      <c r="TY22" s="16"/>
      <c r="TZ22" s="16"/>
      <c r="UA22" s="16"/>
      <c r="UB22" s="17"/>
      <c r="UC22" s="17"/>
      <c r="UD22" s="17"/>
      <c r="UE22" s="17"/>
      <c r="UF22" s="17"/>
      <c r="UG22" s="17"/>
      <c r="UH22" s="17"/>
      <c r="UI22" s="17"/>
      <c r="UJ22" s="17"/>
      <c r="UK22" s="18"/>
      <c r="UM22" s="14"/>
      <c r="UN22" s="15"/>
      <c r="UO22" s="16"/>
      <c r="UP22" s="16"/>
      <c r="UQ22" s="16"/>
      <c r="UR22" s="17"/>
      <c r="US22" s="17"/>
      <c r="UT22" s="17"/>
      <c r="UU22" s="17"/>
      <c r="UV22" s="17"/>
      <c r="UW22" s="17"/>
      <c r="UX22" s="17"/>
      <c r="UY22" s="17"/>
      <c r="UZ22" s="17"/>
      <c r="VA22" s="18"/>
      <c r="VC22" s="14"/>
      <c r="VD22" s="15"/>
      <c r="VE22" s="16"/>
      <c r="VF22" s="16"/>
      <c r="VG22" s="16"/>
      <c r="VH22" s="17"/>
      <c r="VI22" s="17"/>
      <c r="VJ22" s="17"/>
      <c r="VK22" s="17"/>
      <c r="VL22" s="17"/>
      <c r="VM22" s="17"/>
      <c r="VN22" s="17"/>
      <c r="VO22" s="17"/>
      <c r="VP22" s="17"/>
      <c r="VQ22" s="18"/>
      <c r="VS22" s="14"/>
      <c r="VT22" s="15"/>
      <c r="VU22" s="16"/>
      <c r="VV22" s="16"/>
      <c r="VW22" s="16"/>
      <c r="VX22" s="17"/>
      <c r="VY22" s="17"/>
      <c r="VZ22" s="17"/>
      <c r="WA22" s="17"/>
      <c r="WB22" s="17"/>
      <c r="WC22" s="17"/>
      <c r="WD22" s="17"/>
      <c r="WE22" s="17"/>
      <c r="WF22" s="17"/>
      <c r="WG22" s="18"/>
      <c r="WI22" s="14"/>
      <c r="WJ22" s="15"/>
      <c r="WK22" s="16"/>
      <c r="WL22" s="16"/>
      <c r="WM22" s="16"/>
      <c r="WN22" s="17"/>
      <c r="WO22" s="17"/>
      <c r="WP22" s="17"/>
      <c r="WQ22" s="17"/>
      <c r="WR22" s="17"/>
      <c r="WS22" s="17"/>
      <c r="WT22" s="17"/>
      <c r="WU22" s="17"/>
      <c r="WV22" s="17"/>
      <c r="WW22" s="18"/>
      <c r="WY22" s="14"/>
      <c r="WZ22" s="15"/>
      <c r="XA22" s="16"/>
      <c r="XB22" s="16"/>
      <c r="XC22" s="16"/>
      <c r="XD22" s="17"/>
      <c r="XE22" s="17"/>
      <c r="XF22" s="17"/>
      <c r="XG22" s="17"/>
      <c r="XH22" s="17"/>
      <c r="XI22" s="17"/>
      <c r="XJ22" s="17"/>
      <c r="XK22" s="17"/>
      <c r="XL22" s="17"/>
      <c r="XM22" s="18"/>
      <c r="XO22" s="14"/>
      <c r="XP22" s="15"/>
      <c r="XQ22" s="16"/>
      <c r="XR22" s="16"/>
      <c r="XS22" s="16"/>
      <c r="XT22" s="17"/>
      <c r="XU22" s="17"/>
      <c r="XV22" s="17"/>
      <c r="XW22" s="17"/>
      <c r="XX22" s="17"/>
      <c r="XY22" s="17"/>
      <c r="XZ22" s="17"/>
      <c r="YA22" s="17"/>
      <c r="YB22" s="17"/>
      <c r="YC22" s="18"/>
      <c r="YE22" s="14"/>
      <c r="YF22" s="15"/>
      <c r="YG22" s="16"/>
      <c r="YH22" s="16"/>
      <c r="YI22" s="16"/>
      <c r="YJ22" s="17"/>
      <c r="YK22" s="17"/>
      <c r="YL22" s="17"/>
      <c r="YM22" s="17"/>
      <c r="YN22" s="17"/>
      <c r="YO22" s="17"/>
      <c r="YP22" s="17"/>
      <c r="YQ22" s="17"/>
      <c r="YR22" s="17"/>
      <c r="YS22" s="18"/>
      <c r="YU22" s="14"/>
      <c r="YV22" s="15"/>
      <c r="YW22" s="16"/>
      <c r="YX22" s="16"/>
      <c r="YY22" s="16"/>
      <c r="YZ22" s="17"/>
      <c r="ZA22" s="17"/>
      <c r="ZB22" s="17"/>
      <c r="ZC22" s="17"/>
      <c r="ZD22" s="17"/>
      <c r="ZE22" s="17"/>
      <c r="ZF22" s="17"/>
      <c r="ZG22" s="17"/>
      <c r="ZH22" s="17"/>
      <c r="ZI22" s="18"/>
    </row>
    <row r="23" spans="1:685" ht="28.5" customHeight="1" x14ac:dyDescent="0.3">
      <c r="A23" s="12">
        <v>21</v>
      </c>
      <c r="B23" s="13" t="s">
        <v>25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</row>
    <row r="24" spans="1:685" ht="28.5" customHeight="1" x14ac:dyDescent="0.3">
      <c r="A24" s="12">
        <v>22</v>
      </c>
      <c r="B24" s="13" t="s">
        <v>26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</row>
    <row r="25" spans="1:685" ht="28.5" customHeight="1" x14ac:dyDescent="0.3">
      <c r="A25" s="12">
        <v>23</v>
      </c>
      <c r="B25" s="13" t="s">
        <v>27</v>
      </c>
      <c r="C25" s="8">
        <v>274500</v>
      </c>
      <c r="D25" s="8">
        <v>684000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</row>
    <row r="26" spans="1:685" ht="28.5" customHeight="1" x14ac:dyDescent="0.3">
      <c r="A26" s="12">
        <v>24</v>
      </c>
      <c r="B26" s="13" t="s">
        <v>124</v>
      </c>
      <c r="C26" s="8">
        <v>427500</v>
      </c>
      <c r="D26" s="8">
        <v>661500</v>
      </c>
      <c r="E26" s="8">
        <v>42030</v>
      </c>
      <c r="F26" s="8">
        <v>0</v>
      </c>
      <c r="G26" s="8">
        <v>0</v>
      </c>
      <c r="H26" s="8">
        <v>486000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2">
        <v>25</v>
      </c>
      <c r="B27" s="13" t="s">
        <v>28</v>
      </c>
      <c r="C27" s="8">
        <v>0</v>
      </c>
      <c r="D27" s="8">
        <v>0</v>
      </c>
      <c r="E27" s="8">
        <v>160170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31.5" customHeight="1" x14ac:dyDescent="0.3">
      <c r="A28" s="12">
        <v>26</v>
      </c>
      <c r="B28" s="13" t="s">
        <v>125</v>
      </c>
      <c r="C28" s="8">
        <v>0</v>
      </c>
      <c r="D28" s="8">
        <v>0</v>
      </c>
      <c r="E28" s="8">
        <v>373190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28.5" customHeight="1" x14ac:dyDescent="0.3">
      <c r="A29" s="12">
        <v>27</v>
      </c>
      <c r="B29" s="13" t="s">
        <v>29</v>
      </c>
      <c r="C29" s="8">
        <v>319500</v>
      </c>
      <c r="D29" s="8">
        <v>604800</v>
      </c>
      <c r="E29" s="8">
        <v>45190</v>
      </c>
      <c r="F29" s="8">
        <v>0</v>
      </c>
      <c r="G29" s="8">
        <v>0</v>
      </c>
      <c r="H29" s="8">
        <v>0</v>
      </c>
      <c r="I29" s="8">
        <v>0</v>
      </c>
      <c r="J29" s="8">
        <v>594000</v>
      </c>
      <c r="K29" s="8">
        <v>0</v>
      </c>
      <c r="L29" s="8">
        <v>2730000</v>
      </c>
      <c r="M29" s="8">
        <v>0</v>
      </c>
      <c r="N29" s="8">
        <v>0</v>
      </c>
    </row>
    <row r="30" spans="1:685" ht="28.5" customHeight="1" x14ac:dyDescent="0.3">
      <c r="A30" s="12">
        <v>28</v>
      </c>
      <c r="B30" s="13" t="s">
        <v>30</v>
      </c>
      <c r="C30" s="8">
        <v>0</v>
      </c>
      <c r="D30" s="8">
        <v>0</v>
      </c>
      <c r="E30" s="8">
        <v>416060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</row>
    <row r="31" spans="1:685" ht="28.5" customHeight="1" x14ac:dyDescent="0.3">
      <c r="A31" s="12">
        <v>29</v>
      </c>
      <c r="B31" s="13" t="s">
        <v>31</v>
      </c>
      <c r="C31" s="8">
        <v>512400</v>
      </c>
      <c r="D31" s="8">
        <v>660500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28.5" customHeight="1" x14ac:dyDescent="0.3">
      <c r="A32" s="12">
        <v>30</v>
      </c>
      <c r="B32" s="13" t="s">
        <v>32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</row>
    <row r="33" spans="1:15" ht="28.5" customHeight="1" x14ac:dyDescent="0.3">
      <c r="A33" s="12">
        <v>31</v>
      </c>
      <c r="B33" s="13" t="s">
        <v>33</v>
      </c>
      <c r="C33" s="8">
        <v>538000</v>
      </c>
      <c r="D33" s="8">
        <v>494500</v>
      </c>
      <c r="E33" s="8">
        <v>49050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2">
        <v>32</v>
      </c>
      <c r="B34" s="13" t="s">
        <v>34</v>
      </c>
      <c r="C34" s="8">
        <v>0</v>
      </c>
      <c r="D34" s="8">
        <v>0</v>
      </c>
      <c r="E34" s="8">
        <v>96890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2">
        <v>33</v>
      </c>
      <c r="B35" s="13" t="s">
        <v>35</v>
      </c>
      <c r="C35" s="8">
        <v>0</v>
      </c>
      <c r="D35" s="8">
        <v>0</v>
      </c>
      <c r="E35" s="8">
        <v>94080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2">
        <v>34</v>
      </c>
      <c r="B36" s="13" t="s">
        <v>171</v>
      </c>
      <c r="C36" s="8">
        <v>2288500</v>
      </c>
      <c r="D36" s="8">
        <v>1536000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2">
        <v>35</v>
      </c>
      <c r="B37" s="13" t="s">
        <v>36</v>
      </c>
      <c r="C37" s="8">
        <v>1662600</v>
      </c>
      <c r="D37" s="8">
        <v>2407000</v>
      </c>
      <c r="E37" s="8">
        <v>0</v>
      </c>
      <c r="F37" s="8">
        <v>0</v>
      </c>
      <c r="G37" s="8">
        <v>0</v>
      </c>
      <c r="H37" s="8">
        <v>0</v>
      </c>
      <c r="I37" s="8">
        <v>432000</v>
      </c>
      <c r="J37" s="8">
        <v>0</v>
      </c>
      <c r="K37" s="8">
        <v>0</v>
      </c>
      <c r="L37" s="8">
        <v>0</v>
      </c>
      <c r="M37" s="8">
        <v>0</v>
      </c>
      <c r="N37" s="8">
        <v>54000</v>
      </c>
    </row>
    <row r="38" spans="1:15" s="20" customFormat="1" ht="23.25" customHeight="1" x14ac:dyDescent="0.3">
      <c r="A38" s="12">
        <v>36</v>
      </c>
      <c r="B38" s="13" t="s">
        <v>172</v>
      </c>
      <c r="C38" s="8">
        <v>337500</v>
      </c>
      <c r="D38" s="8">
        <v>247500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5"/>
    </row>
    <row r="39" spans="1:15" ht="36.75" customHeight="1" x14ac:dyDescent="0.3">
      <c r="A39" s="12">
        <v>37</v>
      </c>
      <c r="B39" s="13" t="s">
        <v>37</v>
      </c>
      <c r="C39" s="8">
        <v>2404000</v>
      </c>
      <c r="D39" s="8">
        <v>1606500</v>
      </c>
      <c r="E39" s="8">
        <v>464860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</row>
    <row r="40" spans="1:15" ht="28.5" customHeight="1" x14ac:dyDescent="0.3">
      <c r="A40" s="12">
        <v>38</v>
      </c>
      <c r="B40" s="13" t="s">
        <v>38</v>
      </c>
      <c r="C40" s="8">
        <v>643500</v>
      </c>
      <c r="D40" s="8">
        <v>1066500</v>
      </c>
      <c r="E40" s="8">
        <v>318340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5" ht="28.5" customHeight="1" x14ac:dyDescent="0.3">
      <c r="A41" s="12">
        <v>39</v>
      </c>
      <c r="B41" s="13" t="s">
        <v>39</v>
      </c>
      <c r="C41" s="8">
        <v>919500</v>
      </c>
      <c r="D41" s="8">
        <v>526500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5" ht="28.5" customHeight="1" x14ac:dyDescent="0.3">
      <c r="A42" s="12">
        <v>40</v>
      </c>
      <c r="B42" s="13" t="s">
        <v>40</v>
      </c>
      <c r="C42" s="8">
        <v>1378000</v>
      </c>
      <c r="D42" s="8">
        <v>1148000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</row>
    <row r="43" spans="1:15" ht="28.5" customHeight="1" x14ac:dyDescent="0.3">
      <c r="A43" s="12">
        <v>41</v>
      </c>
      <c r="B43" s="13" t="s">
        <v>126</v>
      </c>
      <c r="C43" s="8">
        <v>0</v>
      </c>
      <c r="D43" s="8">
        <v>0</v>
      </c>
      <c r="E43" s="8">
        <v>146860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2">
        <v>42</v>
      </c>
      <c r="B44" s="13" t="s">
        <v>41</v>
      </c>
      <c r="C44" s="8">
        <v>162000</v>
      </c>
      <c r="D44" s="8">
        <v>270000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2">
        <v>43</v>
      </c>
      <c r="B45" s="13" t="s">
        <v>42</v>
      </c>
      <c r="C45" s="8">
        <v>279000</v>
      </c>
      <c r="D45" s="8">
        <v>306000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2">
        <v>44</v>
      </c>
      <c r="B46" s="13" t="s">
        <v>43</v>
      </c>
      <c r="C46" s="8">
        <v>2903500</v>
      </c>
      <c r="D46" s="8">
        <v>2838000</v>
      </c>
      <c r="E46" s="8">
        <v>214120</v>
      </c>
      <c r="F46" s="8">
        <v>13500</v>
      </c>
      <c r="G46" s="8">
        <v>0</v>
      </c>
      <c r="H46" s="8">
        <v>135000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2">
        <v>45</v>
      </c>
      <c r="B47" s="13" t="s">
        <v>44</v>
      </c>
      <c r="C47" s="8">
        <v>175500</v>
      </c>
      <c r="D47" s="8">
        <v>94500</v>
      </c>
      <c r="E47" s="8">
        <v>0</v>
      </c>
      <c r="F47" s="8">
        <v>0</v>
      </c>
      <c r="G47" s="8">
        <v>0</v>
      </c>
      <c r="H47" s="8">
        <v>121500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81000</v>
      </c>
    </row>
    <row r="48" spans="1:15" ht="28.5" customHeight="1" x14ac:dyDescent="0.3">
      <c r="A48" s="12">
        <v>46</v>
      </c>
      <c r="B48" s="13" t="s">
        <v>173</v>
      </c>
      <c r="C48" s="8">
        <v>855000</v>
      </c>
      <c r="D48" s="8">
        <v>243000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</row>
    <row r="49" spans="1:685" ht="28.5" customHeight="1" x14ac:dyDescent="0.3">
      <c r="A49" s="12">
        <v>47</v>
      </c>
      <c r="B49" s="13" t="s">
        <v>45</v>
      </c>
      <c r="C49" s="8">
        <v>823500</v>
      </c>
      <c r="D49" s="8">
        <v>751500</v>
      </c>
      <c r="E49" s="8">
        <v>0</v>
      </c>
      <c r="F49" s="8">
        <v>0</v>
      </c>
      <c r="G49" s="8">
        <v>0</v>
      </c>
      <c r="H49" s="8">
        <v>270000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</row>
    <row r="50" spans="1:685" s="20" customFormat="1" ht="28.5" customHeight="1" x14ac:dyDescent="0.3">
      <c r="A50" s="12">
        <v>48</v>
      </c>
      <c r="B50" s="13" t="s">
        <v>46</v>
      </c>
      <c r="C50" s="8">
        <v>726000</v>
      </c>
      <c r="D50" s="8">
        <v>729000</v>
      </c>
      <c r="E50" s="8">
        <v>158080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3483000</v>
      </c>
      <c r="M50" s="8">
        <v>0</v>
      </c>
      <c r="N50" s="8">
        <v>0</v>
      </c>
      <c r="O50" s="21"/>
    </row>
    <row r="51" spans="1:685" s="20" customFormat="1" ht="28.5" customHeight="1" x14ac:dyDescent="0.3">
      <c r="A51" s="12">
        <v>49</v>
      </c>
      <c r="B51" s="13" t="s">
        <v>174</v>
      </c>
      <c r="C51" s="8">
        <v>40500</v>
      </c>
      <c r="D51" s="8">
        <v>13500</v>
      </c>
      <c r="E51" s="8">
        <v>0</v>
      </c>
      <c r="F51" s="8">
        <v>0</v>
      </c>
      <c r="G51" s="8">
        <v>0</v>
      </c>
      <c r="H51" s="8">
        <v>40500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21"/>
    </row>
    <row r="52" spans="1:685" ht="28.5" customHeight="1" x14ac:dyDescent="0.3">
      <c r="A52" s="12">
        <v>50</v>
      </c>
      <c r="B52" s="13" t="s">
        <v>47</v>
      </c>
      <c r="C52" s="8">
        <v>30473000</v>
      </c>
      <c r="D52" s="8">
        <v>24538400</v>
      </c>
      <c r="E52" s="8">
        <v>2369570</v>
      </c>
      <c r="F52" s="8">
        <v>0</v>
      </c>
      <c r="G52" s="8">
        <v>3026400</v>
      </c>
      <c r="H52" s="8">
        <v>0</v>
      </c>
      <c r="I52" s="8">
        <v>0</v>
      </c>
      <c r="J52" s="8">
        <v>171000</v>
      </c>
      <c r="K52" s="8">
        <v>0</v>
      </c>
      <c r="L52" s="8">
        <v>3231000</v>
      </c>
      <c r="M52" s="8">
        <v>2741000</v>
      </c>
      <c r="N52" s="8">
        <v>0</v>
      </c>
    </row>
    <row r="53" spans="1:685" ht="28.5" customHeight="1" x14ac:dyDescent="0.3">
      <c r="A53" s="12">
        <v>51</v>
      </c>
      <c r="B53" s="13" t="s">
        <v>48</v>
      </c>
      <c r="C53" s="8">
        <v>250500</v>
      </c>
      <c r="D53" s="8">
        <v>373500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</row>
    <row r="54" spans="1:685" ht="28.5" customHeight="1" x14ac:dyDescent="0.3">
      <c r="A54" s="12">
        <v>52</v>
      </c>
      <c r="B54" s="13" t="s">
        <v>49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</row>
    <row r="55" spans="1:685" ht="30.75" customHeight="1" x14ac:dyDescent="0.3">
      <c r="A55" s="12">
        <v>53</v>
      </c>
      <c r="B55" s="13" t="s">
        <v>50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</row>
    <row r="56" spans="1:685" ht="28.5" customHeight="1" x14ac:dyDescent="0.3">
      <c r="A56" s="12">
        <v>54</v>
      </c>
      <c r="B56" s="13" t="s">
        <v>51</v>
      </c>
      <c r="C56" s="8">
        <v>1264500</v>
      </c>
      <c r="D56" s="8">
        <v>1202000</v>
      </c>
      <c r="E56" s="8">
        <v>92600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685" ht="28.5" customHeight="1" x14ac:dyDescent="0.3">
      <c r="A57" s="12">
        <v>55</v>
      </c>
      <c r="B57" s="13" t="s">
        <v>52</v>
      </c>
      <c r="C57" s="8">
        <v>0</v>
      </c>
      <c r="D57" s="8">
        <v>0</v>
      </c>
      <c r="E57" s="8">
        <v>146740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685" ht="28.5" customHeight="1" x14ac:dyDescent="0.3">
      <c r="A58" s="12">
        <v>56</v>
      </c>
      <c r="B58" s="13" t="s">
        <v>175</v>
      </c>
      <c r="C58" s="8">
        <v>94500</v>
      </c>
      <c r="D58" s="8">
        <v>1080000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685" s="20" customFormat="1" ht="28.5" customHeight="1" x14ac:dyDescent="0.3">
      <c r="A59" s="12">
        <v>57</v>
      </c>
      <c r="B59" s="13" t="s">
        <v>166</v>
      </c>
      <c r="C59" s="8">
        <v>1602500</v>
      </c>
      <c r="D59" s="8">
        <v>950500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14"/>
      <c r="P59" s="15"/>
      <c r="Q59" s="16"/>
      <c r="R59" s="16"/>
      <c r="S59" s="16"/>
      <c r="T59" s="17"/>
      <c r="U59" s="17"/>
      <c r="V59" s="17"/>
      <c r="W59" s="17"/>
      <c r="X59" s="17"/>
      <c r="Y59" s="17"/>
      <c r="Z59" s="17"/>
      <c r="AA59" s="17"/>
      <c r="AB59" s="17"/>
      <c r="AC59" s="18"/>
      <c r="AE59" s="14"/>
      <c r="AF59" s="15"/>
      <c r="AG59" s="16"/>
      <c r="AH59" s="16"/>
      <c r="AI59" s="16"/>
      <c r="AJ59" s="17"/>
      <c r="AK59" s="17"/>
      <c r="AL59" s="17"/>
      <c r="AM59" s="17"/>
      <c r="AN59" s="17"/>
      <c r="AO59" s="17"/>
      <c r="AP59" s="17"/>
      <c r="AQ59" s="17"/>
      <c r="AR59" s="17"/>
      <c r="AS59" s="18"/>
      <c r="AU59" s="14"/>
      <c r="AV59" s="15"/>
      <c r="AW59" s="16"/>
      <c r="AX59" s="16"/>
      <c r="AY59" s="16"/>
      <c r="AZ59" s="17"/>
      <c r="BA59" s="17"/>
      <c r="BB59" s="17"/>
      <c r="BC59" s="17"/>
      <c r="BD59" s="17"/>
      <c r="BE59" s="17"/>
      <c r="BF59" s="17"/>
      <c r="BG59" s="17"/>
      <c r="BH59" s="17"/>
      <c r="BI59" s="18"/>
      <c r="BK59" s="14"/>
      <c r="BL59" s="15"/>
      <c r="BM59" s="16"/>
      <c r="BN59" s="16"/>
      <c r="BO59" s="16"/>
      <c r="BP59" s="17"/>
      <c r="BQ59" s="17"/>
      <c r="BR59" s="17"/>
      <c r="BS59" s="17"/>
      <c r="BT59" s="17"/>
      <c r="BU59" s="17"/>
      <c r="BV59" s="17"/>
      <c r="BW59" s="17"/>
      <c r="BX59" s="17"/>
      <c r="BY59" s="18"/>
      <c r="CA59" s="14"/>
      <c r="CB59" s="15"/>
      <c r="CC59" s="16"/>
      <c r="CD59" s="16"/>
      <c r="CE59" s="16"/>
      <c r="CF59" s="17"/>
      <c r="CG59" s="17"/>
      <c r="CH59" s="17"/>
      <c r="CI59" s="17"/>
      <c r="CJ59" s="17"/>
      <c r="CK59" s="17"/>
      <c r="CL59" s="17"/>
      <c r="CM59" s="17"/>
      <c r="CN59" s="17"/>
      <c r="CO59" s="18"/>
      <c r="CQ59" s="14"/>
      <c r="CR59" s="15"/>
      <c r="CS59" s="16"/>
      <c r="CT59" s="16"/>
      <c r="CU59" s="16"/>
      <c r="CV59" s="17"/>
      <c r="CW59" s="17"/>
      <c r="CX59" s="17"/>
      <c r="CY59" s="17"/>
      <c r="CZ59" s="17"/>
      <c r="DA59" s="17"/>
      <c r="DB59" s="17"/>
      <c r="DC59" s="17"/>
      <c r="DD59" s="17"/>
      <c r="DE59" s="18"/>
      <c r="DG59" s="14"/>
      <c r="DH59" s="15"/>
      <c r="DI59" s="16"/>
      <c r="DJ59" s="16"/>
      <c r="DK59" s="16"/>
      <c r="DL59" s="17"/>
      <c r="DM59" s="17"/>
      <c r="DN59" s="17"/>
      <c r="DO59" s="17"/>
      <c r="DP59" s="17"/>
      <c r="DQ59" s="17"/>
      <c r="DR59" s="17"/>
      <c r="DS59" s="17"/>
      <c r="DT59" s="17"/>
      <c r="DU59" s="18"/>
      <c r="DW59" s="14"/>
      <c r="DX59" s="15"/>
      <c r="DY59" s="16"/>
      <c r="DZ59" s="16"/>
      <c r="EA59" s="16"/>
      <c r="EB59" s="17"/>
      <c r="EC59" s="17"/>
      <c r="ED59" s="17"/>
      <c r="EE59" s="17"/>
      <c r="EF59" s="17"/>
      <c r="EG59" s="17"/>
      <c r="EH59" s="17"/>
      <c r="EI59" s="17"/>
      <c r="EJ59" s="17"/>
      <c r="EK59" s="18"/>
      <c r="EM59" s="14"/>
      <c r="EN59" s="15"/>
      <c r="EO59" s="16"/>
      <c r="EP59" s="16"/>
      <c r="EQ59" s="16"/>
      <c r="ER59" s="17"/>
      <c r="ES59" s="17"/>
      <c r="ET59" s="17"/>
      <c r="EU59" s="17"/>
      <c r="EV59" s="17"/>
      <c r="EW59" s="17"/>
      <c r="EX59" s="17"/>
      <c r="EY59" s="17"/>
      <c r="EZ59" s="17"/>
      <c r="FA59" s="18"/>
      <c r="FC59" s="14"/>
      <c r="FD59" s="15"/>
      <c r="FE59" s="16"/>
      <c r="FF59" s="16"/>
      <c r="FG59" s="16"/>
      <c r="FH59" s="17"/>
      <c r="FI59" s="17"/>
      <c r="FJ59" s="17"/>
      <c r="FK59" s="17"/>
      <c r="FL59" s="17"/>
      <c r="FM59" s="17"/>
      <c r="FN59" s="17"/>
      <c r="FO59" s="17"/>
      <c r="FP59" s="17"/>
      <c r="FQ59" s="18"/>
      <c r="FS59" s="14"/>
      <c r="FT59" s="15"/>
      <c r="FU59" s="16"/>
      <c r="FV59" s="16"/>
      <c r="FW59" s="16"/>
      <c r="FX59" s="17"/>
      <c r="FY59" s="17"/>
      <c r="FZ59" s="17"/>
      <c r="GA59" s="17"/>
      <c r="GB59" s="17"/>
      <c r="GC59" s="17"/>
      <c r="GD59" s="17"/>
      <c r="GE59" s="17"/>
      <c r="GF59" s="17"/>
      <c r="GG59" s="18"/>
      <c r="GI59" s="14"/>
      <c r="GJ59" s="15"/>
      <c r="GK59" s="16"/>
      <c r="GL59" s="16"/>
      <c r="GM59" s="16"/>
      <c r="GN59" s="17"/>
      <c r="GO59" s="17"/>
      <c r="GP59" s="17"/>
      <c r="GQ59" s="17"/>
      <c r="GR59" s="17"/>
      <c r="GS59" s="17"/>
      <c r="GT59" s="17"/>
      <c r="GU59" s="17"/>
      <c r="GV59" s="17"/>
      <c r="GW59" s="18"/>
      <c r="GY59" s="14"/>
      <c r="GZ59" s="15"/>
      <c r="HA59" s="16"/>
      <c r="HB59" s="16"/>
      <c r="HC59" s="16"/>
      <c r="HD59" s="17"/>
      <c r="HE59" s="17"/>
      <c r="HF59" s="17"/>
      <c r="HG59" s="17"/>
      <c r="HH59" s="17"/>
      <c r="HI59" s="17"/>
      <c r="HJ59" s="17"/>
      <c r="HK59" s="17"/>
      <c r="HL59" s="17"/>
      <c r="HM59" s="18"/>
      <c r="HO59" s="14"/>
      <c r="HP59" s="15"/>
      <c r="HQ59" s="16"/>
      <c r="HR59" s="16"/>
      <c r="HS59" s="16"/>
      <c r="HT59" s="17"/>
      <c r="HU59" s="17"/>
      <c r="HV59" s="17"/>
      <c r="HW59" s="17"/>
      <c r="HX59" s="17"/>
      <c r="HY59" s="17"/>
      <c r="HZ59" s="17"/>
      <c r="IA59" s="17"/>
      <c r="IB59" s="17"/>
      <c r="IC59" s="18"/>
      <c r="IE59" s="14"/>
      <c r="IF59" s="15"/>
      <c r="IG59" s="16"/>
      <c r="IH59" s="16"/>
      <c r="II59" s="16"/>
      <c r="IJ59" s="17"/>
      <c r="IK59" s="17"/>
      <c r="IL59" s="17"/>
      <c r="IM59" s="17"/>
      <c r="IN59" s="17"/>
      <c r="IO59" s="17"/>
      <c r="IP59" s="17"/>
      <c r="IQ59" s="17"/>
      <c r="IR59" s="17"/>
      <c r="IS59" s="18"/>
      <c r="IU59" s="14"/>
      <c r="IV59" s="15"/>
      <c r="IW59" s="16"/>
      <c r="IX59" s="16"/>
      <c r="IY59" s="16"/>
      <c r="IZ59" s="17"/>
      <c r="JA59" s="17"/>
      <c r="JB59" s="17"/>
      <c r="JC59" s="17"/>
      <c r="JD59" s="17"/>
      <c r="JE59" s="17"/>
      <c r="JF59" s="17"/>
      <c r="JG59" s="17"/>
      <c r="JH59" s="17"/>
      <c r="JI59" s="18"/>
      <c r="JK59" s="14"/>
      <c r="JL59" s="15"/>
      <c r="JM59" s="16"/>
      <c r="JN59" s="16"/>
      <c r="JO59" s="16"/>
      <c r="JP59" s="17"/>
      <c r="JQ59" s="17"/>
      <c r="JR59" s="17"/>
      <c r="JS59" s="17"/>
      <c r="JT59" s="17"/>
      <c r="JU59" s="17"/>
      <c r="JV59" s="17"/>
      <c r="JW59" s="17"/>
      <c r="JX59" s="17"/>
      <c r="JY59" s="18"/>
      <c r="KA59" s="14"/>
      <c r="KB59" s="15"/>
      <c r="KC59" s="16"/>
      <c r="KD59" s="16"/>
      <c r="KE59" s="16"/>
      <c r="KF59" s="17"/>
      <c r="KG59" s="17"/>
      <c r="KH59" s="17"/>
      <c r="KI59" s="17"/>
      <c r="KJ59" s="17"/>
      <c r="KK59" s="17"/>
      <c r="KL59" s="17"/>
      <c r="KM59" s="17"/>
      <c r="KN59" s="17"/>
      <c r="KO59" s="18"/>
      <c r="KQ59" s="14"/>
      <c r="KR59" s="15"/>
      <c r="KS59" s="16"/>
      <c r="KT59" s="16"/>
      <c r="KU59" s="16"/>
      <c r="KV59" s="17"/>
      <c r="KW59" s="17"/>
      <c r="KX59" s="17"/>
      <c r="KY59" s="17"/>
      <c r="KZ59" s="17"/>
      <c r="LA59" s="17"/>
      <c r="LB59" s="17"/>
      <c r="LC59" s="17"/>
      <c r="LD59" s="17"/>
      <c r="LE59" s="18"/>
      <c r="LG59" s="14"/>
      <c r="LH59" s="15"/>
      <c r="LI59" s="16"/>
      <c r="LJ59" s="16"/>
      <c r="LK59" s="16"/>
      <c r="LL59" s="17"/>
      <c r="LM59" s="17"/>
      <c r="LN59" s="17"/>
      <c r="LO59" s="17"/>
      <c r="LP59" s="17"/>
      <c r="LQ59" s="17"/>
      <c r="LR59" s="17"/>
      <c r="LS59" s="17"/>
      <c r="LT59" s="17"/>
      <c r="LU59" s="18"/>
      <c r="LW59" s="14"/>
      <c r="LX59" s="15"/>
      <c r="LY59" s="16"/>
      <c r="LZ59" s="16"/>
      <c r="MA59" s="16"/>
      <c r="MB59" s="17"/>
      <c r="MC59" s="17"/>
      <c r="MD59" s="17"/>
      <c r="ME59" s="17"/>
      <c r="MF59" s="17"/>
      <c r="MG59" s="17"/>
      <c r="MH59" s="17"/>
      <c r="MI59" s="17"/>
      <c r="MJ59" s="17"/>
      <c r="MK59" s="18"/>
      <c r="MM59" s="14"/>
      <c r="MN59" s="15"/>
      <c r="MO59" s="16"/>
      <c r="MP59" s="16"/>
      <c r="MQ59" s="16"/>
      <c r="MR59" s="17"/>
      <c r="MS59" s="17"/>
      <c r="MT59" s="17"/>
      <c r="MU59" s="17"/>
      <c r="MV59" s="17"/>
      <c r="MW59" s="17"/>
      <c r="MX59" s="17"/>
      <c r="MY59" s="17"/>
      <c r="MZ59" s="17"/>
      <c r="NA59" s="18"/>
      <c r="NC59" s="14"/>
      <c r="ND59" s="15"/>
      <c r="NE59" s="16"/>
      <c r="NF59" s="16"/>
      <c r="NG59" s="16"/>
      <c r="NH59" s="17"/>
      <c r="NI59" s="17"/>
      <c r="NJ59" s="17"/>
      <c r="NK59" s="17"/>
      <c r="NL59" s="17"/>
      <c r="NM59" s="17"/>
      <c r="NN59" s="17"/>
      <c r="NO59" s="17"/>
      <c r="NP59" s="17"/>
      <c r="NQ59" s="18"/>
      <c r="NS59" s="14"/>
      <c r="NT59" s="15"/>
      <c r="NU59" s="16"/>
      <c r="NV59" s="16"/>
      <c r="NW59" s="16"/>
      <c r="NX59" s="17"/>
      <c r="NY59" s="17"/>
      <c r="NZ59" s="17"/>
      <c r="OA59" s="17"/>
      <c r="OB59" s="17"/>
      <c r="OC59" s="17"/>
      <c r="OD59" s="17"/>
      <c r="OE59" s="17"/>
      <c r="OF59" s="17"/>
      <c r="OG59" s="18"/>
      <c r="OI59" s="14"/>
      <c r="OJ59" s="15"/>
      <c r="OK59" s="16"/>
      <c r="OL59" s="16"/>
      <c r="OM59" s="16"/>
      <c r="ON59" s="17"/>
      <c r="OO59" s="17"/>
      <c r="OP59" s="17"/>
      <c r="OQ59" s="17"/>
      <c r="OR59" s="17"/>
      <c r="OS59" s="17"/>
      <c r="OT59" s="17"/>
      <c r="OU59" s="17"/>
      <c r="OV59" s="17"/>
      <c r="OW59" s="18"/>
      <c r="OY59" s="14"/>
      <c r="OZ59" s="15"/>
      <c r="PA59" s="16"/>
      <c r="PB59" s="16"/>
      <c r="PC59" s="16"/>
      <c r="PD59" s="17"/>
      <c r="PE59" s="17"/>
      <c r="PF59" s="17"/>
      <c r="PG59" s="17"/>
      <c r="PH59" s="17"/>
      <c r="PI59" s="17"/>
      <c r="PJ59" s="17"/>
      <c r="PK59" s="17"/>
      <c r="PL59" s="17"/>
      <c r="PM59" s="18"/>
      <c r="PO59" s="14"/>
      <c r="PP59" s="15"/>
      <c r="PQ59" s="16"/>
      <c r="PR59" s="16"/>
      <c r="PS59" s="16"/>
      <c r="PT59" s="17"/>
      <c r="PU59" s="17"/>
      <c r="PV59" s="17"/>
      <c r="PW59" s="17"/>
      <c r="PX59" s="17"/>
      <c r="PY59" s="17"/>
      <c r="PZ59" s="17"/>
      <c r="QA59" s="17"/>
      <c r="QB59" s="17"/>
      <c r="QC59" s="18"/>
      <c r="QE59" s="14"/>
      <c r="QF59" s="15"/>
      <c r="QG59" s="16"/>
      <c r="QH59" s="16"/>
      <c r="QI59" s="16"/>
      <c r="QJ59" s="17"/>
      <c r="QK59" s="17"/>
      <c r="QL59" s="17"/>
      <c r="QM59" s="17"/>
      <c r="QN59" s="17"/>
      <c r="QO59" s="17"/>
      <c r="QP59" s="17"/>
      <c r="QQ59" s="17"/>
      <c r="QR59" s="17"/>
      <c r="QS59" s="18"/>
      <c r="QU59" s="14"/>
      <c r="QV59" s="15"/>
      <c r="QW59" s="16"/>
      <c r="QX59" s="16"/>
      <c r="QY59" s="16"/>
      <c r="QZ59" s="17"/>
      <c r="RA59" s="17"/>
      <c r="RB59" s="17"/>
      <c r="RC59" s="17"/>
      <c r="RD59" s="17"/>
      <c r="RE59" s="17"/>
      <c r="RF59" s="17"/>
      <c r="RG59" s="17"/>
      <c r="RH59" s="17"/>
      <c r="RI59" s="18"/>
      <c r="RK59" s="14"/>
      <c r="RL59" s="15"/>
      <c r="RM59" s="16"/>
      <c r="RN59" s="16"/>
      <c r="RO59" s="16"/>
      <c r="RP59" s="17"/>
      <c r="RQ59" s="17"/>
      <c r="RR59" s="17"/>
      <c r="RS59" s="17"/>
      <c r="RT59" s="17"/>
      <c r="RU59" s="17"/>
      <c r="RV59" s="17"/>
      <c r="RW59" s="17"/>
      <c r="RX59" s="17"/>
      <c r="RY59" s="18"/>
      <c r="SA59" s="14"/>
      <c r="SB59" s="15"/>
      <c r="SC59" s="16"/>
      <c r="SD59" s="16"/>
      <c r="SE59" s="16"/>
      <c r="SF59" s="17"/>
      <c r="SG59" s="17"/>
      <c r="SH59" s="17"/>
      <c r="SI59" s="17"/>
      <c r="SJ59" s="17"/>
      <c r="SK59" s="17"/>
      <c r="SL59" s="17"/>
      <c r="SM59" s="17"/>
      <c r="SN59" s="17"/>
      <c r="SO59" s="18"/>
      <c r="SQ59" s="14"/>
      <c r="SR59" s="15"/>
      <c r="SS59" s="16"/>
      <c r="ST59" s="16"/>
      <c r="SU59" s="16"/>
      <c r="SV59" s="17"/>
      <c r="SW59" s="17"/>
      <c r="SX59" s="17"/>
      <c r="SY59" s="17"/>
      <c r="SZ59" s="17"/>
      <c r="TA59" s="17"/>
      <c r="TB59" s="17"/>
      <c r="TC59" s="17"/>
      <c r="TD59" s="17"/>
      <c r="TE59" s="18"/>
      <c r="TG59" s="14"/>
      <c r="TH59" s="15"/>
      <c r="TI59" s="16"/>
      <c r="TJ59" s="16"/>
      <c r="TK59" s="16"/>
      <c r="TL59" s="17"/>
      <c r="TM59" s="17"/>
      <c r="TN59" s="17"/>
      <c r="TO59" s="17"/>
      <c r="TP59" s="17"/>
      <c r="TQ59" s="17"/>
      <c r="TR59" s="17"/>
      <c r="TS59" s="17"/>
      <c r="TT59" s="17"/>
      <c r="TU59" s="18"/>
      <c r="TW59" s="14"/>
      <c r="TX59" s="15"/>
      <c r="TY59" s="16"/>
      <c r="TZ59" s="16"/>
      <c r="UA59" s="16"/>
      <c r="UB59" s="17"/>
      <c r="UC59" s="17"/>
      <c r="UD59" s="17"/>
      <c r="UE59" s="17"/>
      <c r="UF59" s="17"/>
      <c r="UG59" s="17"/>
      <c r="UH59" s="17"/>
      <c r="UI59" s="17"/>
      <c r="UJ59" s="17"/>
      <c r="UK59" s="18"/>
      <c r="UM59" s="14"/>
      <c r="UN59" s="15"/>
      <c r="UO59" s="16"/>
      <c r="UP59" s="16"/>
      <c r="UQ59" s="16"/>
      <c r="UR59" s="17"/>
      <c r="US59" s="17"/>
      <c r="UT59" s="17"/>
      <c r="UU59" s="17"/>
      <c r="UV59" s="17"/>
      <c r="UW59" s="17"/>
      <c r="UX59" s="17"/>
      <c r="UY59" s="17"/>
      <c r="UZ59" s="17"/>
      <c r="VA59" s="18"/>
      <c r="VC59" s="14"/>
      <c r="VD59" s="15"/>
      <c r="VE59" s="16"/>
      <c r="VF59" s="16"/>
      <c r="VG59" s="16"/>
      <c r="VH59" s="17"/>
      <c r="VI59" s="17"/>
      <c r="VJ59" s="17"/>
      <c r="VK59" s="17"/>
      <c r="VL59" s="17"/>
      <c r="VM59" s="17"/>
      <c r="VN59" s="17"/>
      <c r="VO59" s="17"/>
      <c r="VP59" s="17"/>
      <c r="VQ59" s="18"/>
      <c r="VS59" s="14"/>
      <c r="VT59" s="15"/>
      <c r="VU59" s="16"/>
      <c r="VV59" s="16"/>
      <c r="VW59" s="16"/>
      <c r="VX59" s="17"/>
      <c r="VY59" s="17"/>
      <c r="VZ59" s="17"/>
      <c r="WA59" s="17"/>
      <c r="WB59" s="17"/>
      <c r="WC59" s="17"/>
      <c r="WD59" s="17"/>
      <c r="WE59" s="17"/>
      <c r="WF59" s="17"/>
      <c r="WG59" s="18"/>
      <c r="WI59" s="14"/>
      <c r="WJ59" s="15"/>
      <c r="WK59" s="16"/>
      <c r="WL59" s="16"/>
      <c r="WM59" s="16"/>
      <c r="WN59" s="17"/>
      <c r="WO59" s="17"/>
      <c r="WP59" s="17"/>
      <c r="WQ59" s="17"/>
      <c r="WR59" s="17"/>
      <c r="WS59" s="17"/>
      <c r="WT59" s="17"/>
      <c r="WU59" s="17"/>
      <c r="WV59" s="17"/>
      <c r="WW59" s="18"/>
      <c r="WY59" s="14"/>
      <c r="WZ59" s="15"/>
      <c r="XA59" s="16"/>
      <c r="XB59" s="16"/>
      <c r="XC59" s="16"/>
      <c r="XD59" s="17"/>
      <c r="XE59" s="17"/>
      <c r="XF59" s="17"/>
      <c r="XG59" s="17"/>
      <c r="XH59" s="17"/>
      <c r="XI59" s="17"/>
      <c r="XJ59" s="17"/>
      <c r="XK59" s="17"/>
      <c r="XL59" s="17"/>
      <c r="XM59" s="18"/>
      <c r="XO59" s="14"/>
      <c r="XP59" s="15"/>
      <c r="XQ59" s="16"/>
      <c r="XR59" s="16"/>
      <c r="XS59" s="16"/>
      <c r="XT59" s="17"/>
      <c r="XU59" s="17"/>
      <c r="XV59" s="17"/>
      <c r="XW59" s="17"/>
      <c r="XX59" s="17"/>
      <c r="XY59" s="17"/>
      <c r="XZ59" s="17"/>
      <c r="YA59" s="17"/>
      <c r="YB59" s="17"/>
      <c r="YC59" s="18"/>
      <c r="YE59" s="14"/>
      <c r="YF59" s="15"/>
      <c r="YG59" s="16"/>
      <c r="YH59" s="16"/>
      <c r="YI59" s="16"/>
      <c r="YJ59" s="17"/>
      <c r="YK59" s="17"/>
      <c r="YL59" s="17"/>
      <c r="YM59" s="17"/>
      <c r="YN59" s="17"/>
      <c r="YO59" s="17"/>
      <c r="YP59" s="17"/>
      <c r="YQ59" s="17"/>
      <c r="YR59" s="17"/>
      <c r="YS59" s="18"/>
      <c r="YU59" s="14"/>
      <c r="YV59" s="15"/>
      <c r="YW59" s="16"/>
      <c r="YX59" s="16"/>
      <c r="YY59" s="16"/>
      <c r="YZ59" s="17"/>
      <c r="ZA59" s="17"/>
      <c r="ZB59" s="17"/>
      <c r="ZC59" s="17"/>
      <c r="ZD59" s="17"/>
      <c r="ZE59" s="17"/>
      <c r="ZF59" s="17"/>
      <c r="ZG59" s="17"/>
      <c r="ZH59" s="17"/>
      <c r="ZI59" s="18"/>
    </row>
    <row r="60" spans="1:685" ht="28.5" customHeight="1" x14ac:dyDescent="0.3">
      <c r="A60" s="12">
        <v>58</v>
      </c>
      <c r="B60" s="13" t="s">
        <v>127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685" ht="28.5" customHeight="1" x14ac:dyDescent="0.3">
      <c r="A61" s="12">
        <v>59</v>
      </c>
      <c r="B61" s="13" t="s">
        <v>53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685" ht="36" customHeight="1" x14ac:dyDescent="0.3">
      <c r="A62" s="12">
        <v>60</v>
      </c>
      <c r="B62" s="13" t="s">
        <v>128</v>
      </c>
      <c r="C62" s="8">
        <v>531000</v>
      </c>
      <c r="D62" s="8">
        <v>531000</v>
      </c>
      <c r="E62" s="8">
        <v>0</v>
      </c>
      <c r="F62" s="8">
        <v>0</v>
      </c>
      <c r="G62" s="8">
        <v>0</v>
      </c>
      <c r="H62" s="8">
        <v>108000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685" ht="28.5" customHeight="1" x14ac:dyDescent="0.3">
      <c r="A63" s="12">
        <v>61</v>
      </c>
      <c r="B63" s="13" t="s">
        <v>54</v>
      </c>
      <c r="C63" s="8">
        <v>2035200</v>
      </c>
      <c r="D63" s="8">
        <v>7789700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685" ht="28.5" customHeight="1" x14ac:dyDescent="0.3">
      <c r="A64" s="12">
        <v>62</v>
      </c>
      <c r="B64" s="13" t="s">
        <v>55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701" ht="28.5" customHeight="1" x14ac:dyDescent="0.3">
      <c r="A65" s="12">
        <v>63</v>
      </c>
      <c r="B65" s="13" t="s">
        <v>56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701" ht="35.25" customHeight="1" x14ac:dyDescent="0.3">
      <c r="A66" s="12">
        <v>64</v>
      </c>
      <c r="B66" s="13" t="s">
        <v>129</v>
      </c>
      <c r="C66" s="8">
        <v>0</v>
      </c>
      <c r="D66" s="8">
        <v>0</v>
      </c>
      <c r="E66" s="8">
        <v>1558190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701" s="20" customFormat="1" ht="35.25" customHeight="1" x14ac:dyDescent="0.3">
      <c r="A67" s="12">
        <v>65</v>
      </c>
      <c r="B67" s="13" t="s">
        <v>165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701" s="20" customFormat="1" ht="35.25" customHeight="1" x14ac:dyDescent="0.3">
      <c r="A68" s="12">
        <v>66</v>
      </c>
      <c r="B68" s="13" t="s">
        <v>130</v>
      </c>
      <c r="C68" s="8">
        <v>180000</v>
      </c>
      <c r="D68" s="8">
        <v>45000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701" s="20" customFormat="1" ht="37.5" customHeight="1" x14ac:dyDescent="0.3">
      <c r="A69" s="12">
        <v>67</v>
      </c>
      <c r="B69" s="13" t="s">
        <v>176</v>
      </c>
      <c r="C69" s="8">
        <v>121500</v>
      </c>
      <c r="D69" s="8">
        <v>270000</v>
      </c>
      <c r="E69" s="8">
        <v>0</v>
      </c>
      <c r="F69" s="8">
        <v>0</v>
      </c>
      <c r="G69" s="8">
        <v>0</v>
      </c>
      <c r="H69" s="8">
        <v>0</v>
      </c>
      <c r="I69" s="8">
        <v>270000</v>
      </c>
      <c r="J69" s="8">
        <v>0</v>
      </c>
      <c r="K69" s="8">
        <v>0</v>
      </c>
      <c r="L69" s="8">
        <v>0</v>
      </c>
      <c r="M69" s="8">
        <v>0</v>
      </c>
      <c r="N69" s="8">
        <v>324000</v>
      </c>
      <c r="O69" s="5"/>
    </row>
    <row r="70" spans="1:701" s="19" customFormat="1" ht="23.25" customHeight="1" x14ac:dyDescent="0.3">
      <c r="A70" s="12">
        <v>68</v>
      </c>
      <c r="B70" s="13" t="s">
        <v>184</v>
      </c>
      <c r="C70" s="8">
        <v>766000</v>
      </c>
      <c r="D70" s="8">
        <v>1572500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14"/>
      <c r="P70" s="15"/>
      <c r="Q70" s="16"/>
      <c r="R70" s="16"/>
      <c r="S70" s="16"/>
      <c r="T70" s="17"/>
      <c r="U70" s="17"/>
      <c r="V70" s="17"/>
      <c r="W70" s="17"/>
      <c r="X70" s="17"/>
      <c r="Y70" s="17"/>
      <c r="Z70" s="17"/>
      <c r="AA70" s="17"/>
      <c r="AB70" s="17"/>
      <c r="AC70" s="18"/>
      <c r="AD70" s="18"/>
      <c r="AE70" s="14"/>
      <c r="AF70" s="15"/>
      <c r="AG70" s="16"/>
      <c r="AH70" s="16"/>
      <c r="AI70" s="16"/>
      <c r="AJ70" s="17"/>
      <c r="AK70" s="17"/>
      <c r="AL70" s="17"/>
      <c r="AM70" s="17"/>
      <c r="AN70" s="17"/>
      <c r="AO70" s="17"/>
      <c r="AP70" s="17"/>
      <c r="AQ70" s="17"/>
      <c r="AR70" s="17"/>
      <c r="AS70" s="18"/>
      <c r="AU70" s="14"/>
      <c r="AV70" s="15"/>
      <c r="AW70" s="16"/>
      <c r="AX70" s="16"/>
      <c r="AY70" s="16"/>
      <c r="AZ70" s="17"/>
      <c r="BA70" s="17"/>
      <c r="BB70" s="17"/>
      <c r="BC70" s="17"/>
      <c r="BD70" s="17"/>
      <c r="BE70" s="17"/>
      <c r="BF70" s="17"/>
      <c r="BG70" s="17"/>
      <c r="BH70" s="17"/>
      <c r="BI70" s="18"/>
      <c r="BK70" s="14"/>
      <c r="BL70" s="15"/>
      <c r="BM70" s="16"/>
      <c r="BN70" s="16"/>
      <c r="BO70" s="16"/>
      <c r="BP70" s="17"/>
      <c r="BQ70" s="17"/>
      <c r="BR70" s="17"/>
      <c r="BS70" s="17"/>
      <c r="BT70" s="17"/>
      <c r="BU70" s="17"/>
      <c r="BV70" s="17"/>
      <c r="BW70" s="17"/>
      <c r="BX70" s="17"/>
      <c r="BY70" s="18"/>
      <c r="CA70" s="14"/>
      <c r="CB70" s="15"/>
      <c r="CC70" s="16"/>
      <c r="CD70" s="16"/>
      <c r="CE70" s="16"/>
      <c r="CF70" s="17"/>
      <c r="CG70" s="17"/>
      <c r="CH70" s="17"/>
      <c r="CI70" s="17"/>
      <c r="CJ70" s="17"/>
      <c r="CK70" s="17"/>
      <c r="CL70" s="17"/>
      <c r="CM70" s="17"/>
      <c r="CN70" s="17"/>
      <c r="CO70" s="18"/>
      <c r="CQ70" s="14"/>
      <c r="CR70" s="15"/>
      <c r="CS70" s="16"/>
      <c r="CT70" s="16"/>
      <c r="CU70" s="16"/>
      <c r="CV70" s="17"/>
      <c r="CW70" s="17"/>
      <c r="CX70" s="17"/>
      <c r="CY70" s="17"/>
      <c r="CZ70" s="17"/>
      <c r="DA70" s="17"/>
      <c r="DB70" s="17"/>
      <c r="DC70" s="17"/>
      <c r="DD70" s="17"/>
      <c r="DE70" s="18"/>
      <c r="DG70" s="14"/>
      <c r="DH70" s="15"/>
      <c r="DI70" s="16"/>
      <c r="DJ70" s="16"/>
      <c r="DK70" s="16"/>
      <c r="DL70" s="17"/>
      <c r="DM70" s="17"/>
      <c r="DN70" s="17"/>
      <c r="DO70" s="17"/>
      <c r="DP70" s="17"/>
      <c r="DQ70" s="17"/>
      <c r="DR70" s="17"/>
      <c r="DS70" s="17"/>
      <c r="DT70" s="17"/>
      <c r="DU70" s="18"/>
      <c r="DW70" s="14"/>
      <c r="DX70" s="15"/>
      <c r="DY70" s="16"/>
      <c r="DZ70" s="16"/>
      <c r="EA70" s="16"/>
      <c r="EB70" s="17"/>
      <c r="EC70" s="17"/>
      <c r="ED70" s="17"/>
      <c r="EE70" s="17"/>
      <c r="EF70" s="17"/>
      <c r="EG70" s="17"/>
      <c r="EH70" s="17"/>
      <c r="EI70" s="17"/>
      <c r="EJ70" s="17"/>
      <c r="EK70" s="18"/>
      <c r="EM70" s="14"/>
      <c r="EN70" s="15"/>
      <c r="EO70" s="16"/>
      <c r="EP70" s="16"/>
      <c r="EQ70" s="16"/>
      <c r="ER70" s="17"/>
      <c r="ES70" s="17"/>
      <c r="ET70" s="17"/>
      <c r="EU70" s="17"/>
      <c r="EV70" s="17"/>
      <c r="EW70" s="17"/>
      <c r="EX70" s="17"/>
      <c r="EY70" s="17"/>
      <c r="EZ70" s="17"/>
      <c r="FA70" s="18"/>
      <c r="FC70" s="14"/>
      <c r="FD70" s="15"/>
      <c r="FE70" s="16"/>
      <c r="FF70" s="16"/>
      <c r="FG70" s="16"/>
      <c r="FH70" s="17"/>
      <c r="FI70" s="17"/>
      <c r="FJ70" s="17"/>
      <c r="FK70" s="17"/>
      <c r="FL70" s="17"/>
      <c r="FM70" s="17"/>
      <c r="FN70" s="17"/>
      <c r="FO70" s="17"/>
      <c r="FP70" s="17"/>
      <c r="FQ70" s="18"/>
      <c r="FS70" s="14"/>
      <c r="FT70" s="15"/>
      <c r="FU70" s="16"/>
      <c r="FV70" s="16"/>
      <c r="FW70" s="16"/>
      <c r="FX70" s="17"/>
      <c r="FY70" s="17"/>
      <c r="FZ70" s="17"/>
      <c r="GA70" s="17"/>
      <c r="GB70" s="17"/>
      <c r="GC70" s="17"/>
      <c r="GD70" s="17"/>
      <c r="GE70" s="17"/>
      <c r="GF70" s="17"/>
      <c r="GG70" s="18"/>
      <c r="GI70" s="14"/>
      <c r="GJ70" s="15"/>
      <c r="GK70" s="16"/>
      <c r="GL70" s="16"/>
      <c r="GM70" s="16"/>
      <c r="GN70" s="17"/>
      <c r="GO70" s="17"/>
      <c r="GP70" s="17"/>
      <c r="GQ70" s="17"/>
      <c r="GR70" s="17"/>
      <c r="GS70" s="17"/>
      <c r="GT70" s="17"/>
      <c r="GU70" s="17"/>
      <c r="GV70" s="17"/>
      <c r="GW70" s="18"/>
      <c r="GY70" s="14"/>
      <c r="GZ70" s="15"/>
      <c r="HA70" s="16"/>
      <c r="HB70" s="16"/>
      <c r="HC70" s="16"/>
      <c r="HD70" s="17"/>
      <c r="HE70" s="17"/>
      <c r="HF70" s="17"/>
      <c r="HG70" s="17"/>
      <c r="HH70" s="17"/>
      <c r="HI70" s="17"/>
      <c r="HJ70" s="17"/>
      <c r="HK70" s="17"/>
      <c r="HL70" s="17"/>
      <c r="HM70" s="18"/>
      <c r="HO70" s="14"/>
      <c r="HP70" s="15"/>
      <c r="HQ70" s="16"/>
      <c r="HR70" s="16"/>
      <c r="HS70" s="16"/>
      <c r="HT70" s="17"/>
      <c r="HU70" s="17"/>
      <c r="HV70" s="17"/>
      <c r="HW70" s="17"/>
      <c r="HX70" s="17"/>
      <c r="HY70" s="17"/>
      <c r="HZ70" s="17"/>
      <c r="IA70" s="17"/>
      <c r="IB70" s="17"/>
      <c r="IC70" s="18"/>
      <c r="IE70" s="14"/>
      <c r="IF70" s="15"/>
      <c r="IG70" s="16"/>
      <c r="IH70" s="16"/>
      <c r="II70" s="16"/>
      <c r="IJ70" s="17"/>
      <c r="IK70" s="17"/>
      <c r="IL70" s="17"/>
      <c r="IM70" s="17"/>
      <c r="IN70" s="17"/>
      <c r="IO70" s="17"/>
      <c r="IP70" s="17"/>
      <c r="IQ70" s="17"/>
      <c r="IR70" s="17"/>
      <c r="IS70" s="18"/>
      <c r="IU70" s="14"/>
      <c r="IV70" s="15"/>
      <c r="IW70" s="16"/>
      <c r="IX70" s="16"/>
      <c r="IY70" s="16"/>
      <c r="IZ70" s="17"/>
      <c r="JA70" s="17"/>
      <c r="JB70" s="17"/>
      <c r="JC70" s="17"/>
      <c r="JD70" s="17"/>
      <c r="JE70" s="17"/>
      <c r="JF70" s="17"/>
      <c r="JG70" s="17"/>
      <c r="JH70" s="17"/>
      <c r="JI70" s="18"/>
      <c r="JK70" s="14"/>
      <c r="JL70" s="15"/>
      <c r="JM70" s="16"/>
      <c r="JN70" s="16"/>
      <c r="JO70" s="16"/>
      <c r="JP70" s="17"/>
      <c r="JQ70" s="17"/>
      <c r="JR70" s="17"/>
      <c r="JS70" s="17"/>
      <c r="JT70" s="17"/>
      <c r="JU70" s="17"/>
      <c r="JV70" s="17"/>
      <c r="JW70" s="17"/>
      <c r="JX70" s="17"/>
      <c r="JY70" s="18"/>
      <c r="KA70" s="14"/>
      <c r="KB70" s="15"/>
      <c r="KC70" s="16"/>
      <c r="KD70" s="16"/>
      <c r="KE70" s="16"/>
      <c r="KF70" s="17"/>
      <c r="KG70" s="17"/>
      <c r="KH70" s="17"/>
      <c r="KI70" s="17"/>
      <c r="KJ70" s="17"/>
      <c r="KK70" s="17"/>
      <c r="KL70" s="17"/>
      <c r="KM70" s="17"/>
      <c r="KN70" s="17"/>
      <c r="KO70" s="18"/>
      <c r="KQ70" s="14"/>
      <c r="KR70" s="15"/>
      <c r="KS70" s="16"/>
      <c r="KT70" s="16"/>
      <c r="KU70" s="16"/>
      <c r="KV70" s="17"/>
      <c r="KW70" s="17"/>
      <c r="KX70" s="17"/>
      <c r="KY70" s="17"/>
      <c r="KZ70" s="17"/>
      <c r="LA70" s="17"/>
      <c r="LB70" s="17"/>
      <c r="LC70" s="17"/>
      <c r="LD70" s="17"/>
      <c r="LE70" s="18"/>
      <c r="LG70" s="14"/>
      <c r="LH70" s="15"/>
      <c r="LI70" s="16"/>
      <c r="LJ70" s="16"/>
      <c r="LK70" s="16"/>
      <c r="LL70" s="17"/>
      <c r="LM70" s="17"/>
      <c r="LN70" s="17"/>
      <c r="LO70" s="17"/>
      <c r="LP70" s="17"/>
      <c r="LQ70" s="17"/>
      <c r="LR70" s="17"/>
      <c r="LS70" s="17"/>
      <c r="LT70" s="17"/>
      <c r="LU70" s="18"/>
      <c r="LW70" s="14"/>
      <c r="LX70" s="15"/>
      <c r="LY70" s="16"/>
      <c r="LZ70" s="16"/>
      <c r="MA70" s="16"/>
      <c r="MB70" s="17"/>
      <c r="MC70" s="17"/>
      <c r="MD70" s="17"/>
      <c r="ME70" s="17"/>
      <c r="MF70" s="17"/>
      <c r="MG70" s="17"/>
      <c r="MH70" s="17"/>
      <c r="MI70" s="17"/>
      <c r="MJ70" s="17"/>
      <c r="MK70" s="18"/>
      <c r="MM70" s="14"/>
      <c r="MN70" s="15"/>
      <c r="MO70" s="16"/>
      <c r="MP70" s="16"/>
      <c r="MQ70" s="16"/>
      <c r="MR70" s="17"/>
      <c r="MS70" s="17"/>
      <c r="MT70" s="17"/>
      <c r="MU70" s="17"/>
      <c r="MV70" s="17"/>
      <c r="MW70" s="17"/>
      <c r="MX70" s="17"/>
      <c r="MY70" s="17"/>
      <c r="MZ70" s="17"/>
      <c r="NA70" s="18"/>
      <c r="NC70" s="14"/>
      <c r="ND70" s="15"/>
      <c r="NE70" s="16"/>
      <c r="NF70" s="16"/>
      <c r="NG70" s="16"/>
      <c r="NH70" s="17"/>
      <c r="NI70" s="17"/>
      <c r="NJ70" s="17"/>
      <c r="NK70" s="17"/>
      <c r="NL70" s="17"/>
      <c r="NM70" s="17"/>
      <c r="NN70" s="17"/>
      <c r="NO70" s="17"/>
      <c r="NP70" s="17"/>
      <c r="NQ70" s="18"/>
      <c r="NS70" s="14"/>
      <c r="NT70" s="15"/>
      <c r="NU70" s="16"/>
      <c r="NV70" s="16"/>
      <c r="NW70" s="16"/>
      <c r="NX70" s="17"/>
      <c r="NY70" s="17"/>
      <c r="NZ70" s="17"/>
      <c r="OA70" s="17"/>
      <c r="OB70" s="17"/>
      <c r="OC70" s="17"/>
      <c r="OD70" s="17"/>
      <c r="OE70" s="17"/>
      <c r="OF70" s="17"/>
      <c r="OG70" s="18"/>
      <c r="OI70" s="14"/>
      <c r="OJ70" s="15"/>
      <c r="OK70" s="16"/>
      <c r="OL70" s="16"/>
      <c r="OM70" s="16"/>
      <c r="ON70" s="17"/>
      <c r="OO70" s="17"/>
      <c r="OP70" s="17"/>
      <c r="OQ70" s="17"/>
      <c r="OR70" s="17"/>
      <c r="OS70" s="17"/>
      <c r="OT70" s="17"/>
      <c r="OU70" s="17"/>
      <c r="OV70" s="17"/>
      <c r="OW70" s="18"/>
      <c r="OY70" s="14"/>
      <c r="OZ70" s="15"/>
      <c r="PA70" s="16"/>
      <c r="PB70" s="16"/>
      <c r="PC70" s="16"/>
      <c r="PD70" s="17"/>
      <c r="PE70" s="17"/>
      <c r="PF70" s="17"/>
      <c r="PG70" s="17"/>
      <c r="PH70" s="17"/>
      <c r="PI70" s="17"/>
      <c r="PJ70" s="17"/>
      <c r="PK70" s="17"/>
      <c r="PL70" s="17"/>
      <c r="PM70" s="18"/>
      <c r="PO70" s="14"/>
      <c r="PP70" s="15"/>
      <c r="PQ70" s="16"/>
      <c r="PR70" s="16"/>
      <c r="PS70" s="16"/>
      <c r="PT70" s="17"/>
      <c r="PU70" s="17"/>
      <c r="PV70" s="17"/>
      <c r="PW70" s="17"/>
      <c r="PX70" s="17"/>
      <c r="PY70" s="17"/>
      <c r="PZ70" s="17"/>
      <c r="QA70" s="17"/>
      <c r="QB70" s="17"/>
      <c r="QC70" s="18"/>
      <c r="QE70" s="14"/>
      <c r="QF70" s="15"/>
      <c r="QG70" s="16"/>
      <c r="QH70" s="16"/>
      <c r="QI70" s="16"/>
      <c r="QJ70" s="17"/>
      <c r="QK70" s="17"/>
      <c r="QL70" s="17"/>
      <c r="QM70" s="17"/>
      <c r="QN70" s="17"/>
      <c r="QO70" s="17"/>
      <c r="QP70" s="17"/>
      <c r="QQ70" s="17"/>
      <c r="QR70" s="17"/>
      <c r="QS70" s="18"/>
      <c r="QU70" s="14"/>
      <c r="QV70" s="15"/>
      <c r="QW70" s="16"/>
      <c r="QX70" s="16"/>
      <c r="QY70" s="16"/>
      <c r="QZ70" s="17"/>
      <c r="RA70" s="17"/>
      <c r="RB70" s="17"/>
      <c r="RC70" s="17"/>
      <c r="RD70" s="17"/>
      <c r="RE70" s="17"/>
      <c r="RF70" s="17"/>
      <c r="RG70" s="17"/>
      <c r="RH70" s="17"/>
      <c r="RI70" s="18"/>
      <c r="RK70" s="14"/>
      <c r="RL70" s="15"/>
      <c r="RM70" s="16"/>
      <c r="RN70" s="16"/>
      <c r="RO70" s="16"/>
      <c r="RP70" s="17"/>
      <c r="RQ70" s="17"/>
      <c r="RR70" s="17"/>
      <c r="RS70" s="17"/>
      <c r="RT70" s="17"/>
      <c r="RU70" s="17"/>
      <c r="RV70" s="17"/>
      <c r="RW70" s="17"/>
      <c r="RX70" s="17"/>
      <c r="RY70" s="18"/>
      <c r="SA70" s="14"/>
      <c r="SB70" s="15"/>
      <c r="SC70" s="16"/>
      <c r="SD70" s="16"/>
      <c r="SE70" s="16"/>
      <c r="SF70" s="17"/>
      <c r="SG70" s="17"/>
      <c r="SH70" s="17"/>
      <c r="SI70" s="17"/>
      <c r="SJ70" s="17"/>
      <c r="SK70" s="17"/>
      <c r="SL70" s="17"/>
      <c r="SM70" s="17"/>
      <c r="SN70" s="17"/>
      <c r="SO70" s="18"/>
      <c r="SQ70" s="14"/>
      <c r="SR70" s="15"/>
      <c r="SS70" s="16"/>
      <c r="ST70" s="16"/>
      <c r="SU70" s="16"/>
      <c r="SV70" s="17"/>
      <c r="SW70" s="17"/>
      <c r="SX70" s="17"/>
      <c r="SY70" s="17"/>
      <c r="SZ70" s="17"/>
      <c r="TA70" s="17"/>
      <c r="TB70" s="17"/>
      <c r="TC70" s="17"/>
      <c r="TD70" s="17"/>
      <c r="TE70" s="18"/>
      <c r="TG70" s="14"/>
      <c r="TH70" s="15"/>
      <c r="TI70" s="16"/>
      <c r="TJ70" s="16"/>
      <c r="TK70" s="16"/>
      <c r="TL70" s="17"/>
      <c r="TM70" s="17"/>
      <c r="TN70" s="17"/>
      <c r="TO70" s="17"/>
      <c r="TP70" s="17"/>
      <c r="TQ70" s="17"/>
      <c r="TR70" s="17"/>
      <c r="TS70" s="17"/>
      <c r="TT70" s="17"/>
      <c r="TU70" s="18"/>
      <c r="TW70" s="14"/>
      <c r="TX70" s="15"/>
      <c r="TY70" s="16"/>
      <c r="TZ70" s="16"/>
      <c r="UA70" s="16"/>
      <c r="UB70" s="17"/>
      <c r="UC70" s="17"/>
      <c r="UD70" s="17"/>
      <c r="UE70" s="17"/>
      <c r="UF70" s="17"/>
      <c r="UG70" s="17"/>
      <c r="UH70" s="17"/>
      <c r="UI70" s="17"/>
      <c r="UJ70" s="17"/>
      <c r="UK70" s="18"/>
      <c r="UM70" s="14"/>
      <c r="UN70" s="15"/>
      <c r="UO70" s="16"/>
      <c r="UP70" s="16"/>
      <c r="UQ70" s="16"/>
      <c r="UR70" s="17"/>
      <c r="US70" s="17"/>
      <c r="UT70" s="17"/>
      <c r="UU70" s="17"/>
      <c r="UV70" s="17"/>
      <c r="UW70" s="17"/>
      <c r="UX70" s="17"/>
      <c r="UY70" s="17"/>
      <c r="UZ70" s="17"/>
      <c r="VA70" s="18"/>
      <c r="VC70" s="14"/>
      <c r="VD70" s="15"/>
      <c r="VE70" s="16"/>
      <c r="VF70" s="16"/>
      <c r="VG70" s="16"/>
      <c r="VH70" s="17"/>
      <c r="VI70" s="17"/>
      <c r="VJ70" s="17"/>
      <c r="VK70" s="17"/>
      <c r="VL70" s="17"/>
      <c r="VM70" s="17"/>
      <c r="VN70" s="17"/>
      <c r="VO70" s="17"/>
      <c r="VP70" s="17"/>
      <c r="VQ70" s="18"/>
      <c r="VS70" s="14"/>
      <c r="VT70" s="15"/>
      <c r="VU70" s="16"/>
      <c r="VV70" s="16"/>
      <c r="VW70" s="16"/>
      <c r="VX70" s="17"/>
      <c r="VY70" s="17"/>
      <c r="VZ70" s="17"/>
      <c r="WA70" s="17"/>
      <c r="WB70" s="17"/>
      <c r="WC70" s="17"/>
      <c r="WD70" s="17"/>
      <c r="WE70" s="17"/>
      <c r="WF70" s="17"/>
      <c r="WG70" s="18"/>
      <c r="WI70" s="14"/>
      <c r="WJ70" s="15"/>
      <c r="WK70" s="16"/>
      <c r="WL70" s="16"/>
      <c r="WM70" s="16"/>
      <c r="WN70" s="17"/>
      <c r="WO70" s="17"/>
      <c r="WP70" s="17"/>
      <c r="WQ70" s="17"/>
      <c r="WR70" s="17"/>
      <c r="WS70" s="17"/>
      <c r="WT70" s="17"/>
      <c r="WU70" s="17"/>
      <c r="WV70" s="17"/>
      <c r="WW70" s="18"/>
      <c r="WY70" s="14"/>
      <c r="WZ70" s="15"/>
      <c r="XA70" s="16"/>
      <c r="XB70" s="16"/>
      <c r="XC70" s="16"/>
      <c r="XD70" s="17"/>
      <c r="XE70" s="17"/>
      <c r="XF70" s="17"/>
      <c r="XG70" s="17"/>
      <c r="XH70" s="17"/>
      <c r="XI70" s="17"/>
      <c r="XJ70" s="17"/>
      <c r="XK70" s="17"/>
      <c r="XL70" s="17"/>
      <c r="XM70" s="18"/>
      <c r="XO70" s="14"/>
      <c r="XP70" s="15"/>
      <c r="XQ70" s="16"/>
      <c r="XR70" s="16"/>
      <c r="XS70" s="16"/>
      <c r="XT70" s="17"/>
      <c r="XU70" s="17"/>
      <c r="XV70" s="17"/>
      <c r="XW70" s="17"/>
      <c r="XX70" s="17"/>
      <c r="XY70" s="17"/>
      <c r="XZ70" s="17"/>
      <c r="YA70" s="17"/>
      <c r="YB70" s="17"/>
      <c r="YC70" s="18"/>
      <c r="YE70" s="14"/>
      <c r="YF70" s="15"/>
      <c r="YG70" s="16"/>
      <c r="YH70" s="16"/>
      <c r="YI70" s="16"/>
      <c r="YJ70" s="17"/>
      <c r="YK70" s="17"/>
      <c r="YL70" s="17"/>
      <c r="YM70" s="17"/>
      <c r="YN70" s="17"/>
      <c r="YO70" s="17"/>
      <c r="YP70" s="17"/>
      <c r="YQ70" s="17"/>
      <c r="YR70" s="17"/>
      <c r="YS70" s="18"/>
      <c r="YU70" s="14"/>
      <c r="YV70" s="15"/>
      <c r="YW70" s="16"/>
      <c r="YX70" s="16"/>
      <c r="YY70" s="16"/>
      <c r="YZ70" s="17"/>
      <c r="ZA70" s="17"/>
      <c r="ZB70" s="17"/>
      <c r="ZC70" s="17"/>
      <c r="ZD70" s="17"/>
      <c r="ZE70" s="17"/>
      <c r="ZF70" s="17"/>
      <c r="ZG70" s="17"/>
      <c r="ZH70" s="17"/>
      <c r="ZI70" s="18"/>
      <c r="ZK70" s="14"/>
      <c r="ZL70" s="15"/>
      <c r="ZM70" s="16"/>
      <c r="ZN70" s="16"/>
      <c r="ZO70" s="16"/>
      <c r="ZP70" s="17"/>
      <c r="ZQ70" s="17"/>
      <c r="ZR70" s="17"/>
      <c r="ZS70" s="17"/>
      <c r="ZT70" s="17"/>
      <c r="ZU70" s="17"/>
      <c r="ZV70" s="17"/>
      <c r="ZW70" s="17"/>
      <c r="ZX70" s="17"/>
      <c r="ZY70" s="18"/>
    </row>
    <row r="71" spans="1:701" s="20" customFormat="1" ht="28.5" customHeight="1" x14ac:dyDescent="0.3">
      <c r="A71" s="12">
        <v>69</v>
      </c>
      <c r="B71" s="13" t="s">
        <v>155</v>
      </c>
      <c r="C71" s="8">
        <v>409500</v>
      </c>
      <c r="D71" s="8">
        <v>526500</v>
      </c>
      <c r="E71" s="8">
        <v>13610</v>
      </c>
      <c r="F71" s="8">
        <v>0</v>
      </c>
      <c r="G71" s="8">
        <v>0</v>
      </c>
      <c r="H71" s="8">
        <v>985500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</row>
    <row r="72" spans="1:701" ht="28.5" customHeight="1" x14ac:dyDescent="0.3">
      <c r="A72" s="12">
        <v>70</v>
      </c>
      <c r="B72" s="13" t="s">
        <v>177</v>
      </c>
      <c r="C72" s="8">
        <v>238500</v>
      </c>
      <c r="D72" s="8">
        <v>221000</v>
      </c>
      <c r="E72" s="8">
        <v>33090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</row>
    <row r="73" spans="1:701" ht="28.5" customHeight="1" x14ac:dyDescent="0.3">
      <c r="A73" s="12">
        <v>71</v>
      </c>
      <c r="B73" s="13" t="s">
        <v>57</v>
      </c>
      <c r="C73" s="8">
        <v>202500</v>
      </c>
      <c r="D73" s="8">
        <v>409500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</row>
    <row r="74" spans="1:701" ht="28.5" customHeight="1" x14ac:dyDescent="0.3">
      <c r="A74" s="12">
        <v>72</v>
      </c>
      <c r="B74" s="13" t="s">
        <v>58</v>
      </c>
      <c r="C74" s="8">
        <v>0</v>
      </c>
      <c r="D74" s="8">
        <v>0</v>
      </c>
      <c r="E74" s="8">
        <v>501760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</row>
    <row r="75" spans="1:701" ht="28.5" customHeight="1" x14ac:dyDescent="0.3">
      <c r="A75" s="12">
        <v>73</v>
      </c>
      <c r="B75" s="13" t="s">
        <v>59</v>
      </c>
      <c r="C75" s="8">
        <v>346500</v>
      </c>
      <c r="D75" s="8">
        <v>612500</v>
      </c>
      <c r="E75" s="8">
        <v>47900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</row>
    <row r="76" spans="1:701" s="20" customFormat="1" ht="28.5" customHeight="1" x14ac:dyDescent="0.3">
      <c r="A76" s="12">
        <v>74</v>
      </c>
      <c r="B76" s="13" t="s">
        <v>60</v>
      </c>
      <c r="C76" s="8">
        <v>261000</v>
      </c>
      <c r="D76" s="8">
        <v>300000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21"/>
    </row>
    <row r="77" spans="1:701" ht="32.25" customHeight="1" x14ac:dyDescent="0.3">
      <c r="A77" s="12">
        <v>75</v>
      </c>
      <c r="B77" s="13" t="s">
        <v>61</v>
      </c>
      <c r="C77" s="8">
        <v>276500</v>
      </c>
      <c r="D77" s="8">
        <v>378500</v>
      </c>
      <c r="E77" s="8">
        <v>146790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701" ht="28.5" customHeight="1" x14ac:dyDescent="0.3">
      <c r="A78" s="12">
        <v>76</v>
      </c>
      <c r="B78" s="13" t="s">
        <v>131</v>
      </c>
      <c r="C78" s="8">
        <v>558000</v>
      </c>
      <c r="D78" s="8">
        <v>544500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701" ht="28.5" customHeight="1" x14ac:dyDescent="0.3">
      <c r="A79" s="12">
        <v>77</v>
      </c>
      <c r="B79" s="13" t="s">
        <v>62</v>
      </c>
      <c r="C79" s="8">
        <v>0</v>
      </c>
      <c r="D79" s="8">
        <v>0</v>
      </c>
      <c r="E79" s="8">
        <v>242680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701" ht="28.5" customHeight="1" x14ac:dyDescent="0.3">
      <c r="A80" s="12">
        <v>78</v>
      </c>
      <c r="B80" s="13" t="s">
        <v>63</v>
      </c>
      <c r="C80" s="8">
        <v>508500</v>
      </c>
      <c r="D80" s="8">
        <v>423000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</row>
    <row r="81" spans="1:14" ht="28.5" customHeight="1" x14ac:dyDescent="0.3">
      <c r="A81" s="12">
        <v>79</v>
      </c>
      <c r="B81" s="13" t="s">
        <v>64</v>
      </c>
      <c r="C81" s="8">
        <v>0</v>
      </c>
      <c r="D81" s="8">
        <v>0</v>
      </c>
      <c r="E81" s="8">
        <v>294350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4" ht="39" customHeight="1" x14ac:dyDescent="0.3">
      <c r="A82" s="12">
        <v>80</v>
      </c>
      <c r="B82" s="13" t="s">
        <v>65</v>
      </c>
      <c r="C82" s="8">
        <v>0</v>
      </c>
      <c r="D82" s="8">
        <v>0</v>
      </c>
      <c r="E82" s="8">
        <v>356730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ht="28.5" customHeight="1" x14ac:dyDescent="0.3">
      <c r="A83" s="12">
        <v>81</v>
      </c>
      <c r="B83" s="13" t="s">
        <v>132</v>
      </c>
      <c r="C83" s="8">
        <v>0</v>
      </c>
      <c r="D83" s="8">
        <v>0</v>
      </c>
      <c r="E83" s="8">
        <v>398110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ht="28.5" customHeight="1" x14ac:dyDescent="0.3">
      <c r="A84" s="12">
        <v>82</v>
      </c>
      <c r="B84" s="13" t="s">
        <v>66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ht="38.25" customHeight="1" x14ac:dyDescent="0.3">
      <c r="A85" s="12">
        <v>83</v>
      </c>
      <c r="B85" s="13" t="s">
        <v>133</v>
      </c>
      <c r="C85" s="8">
        <v>374000</v>
      </c>
      <c r="D85" s="8">
        <v>158000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ht="36" customHeight="1" x14ac:dyDescent="0.3">
      <c r="A86" s="12">
        <v>84</v>
      </c>
      <c r="B86" s="13" t="s">
        <v>67</v>
      </c>
      <c r="C86" s="8">
        <v>0</v>
      </c>
      <c r="D86" s="8">
        <v>0</v>
      </c>
      <c r="E86" s="8">
        <v>540750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ht="28.5" customHeight="1" x14ac:dyDescent="0.3">
      <c r="A87" s="12">
        <v>85</v>
      </c>
      <c r="B87" s="13" t="s">
        <v>68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ht="28.5" customHeight="1" x14ac:dyDescent="0.3">
      <c r="A88" s="12">
        <v>86</v>
      </c>
      <c r="B88" s="13" t="s">
        <v>69</v>
      </c>
      <c r="C88" s="8">
        <v>654000</v>
      </c>
      <c r="D88" s="8">
        <v>495000</v>
      </c>
      <c r="E88" s="8">
        <v>480420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ht="28.5" customHeight="1" x14ac:dyDescent="0.3">
      <c r="A89" s="12">
        <v>87</v>
      </c>
      <c r="B89" s="13" t="s">
        <v>70</v>
      </c>
      <c r="C89" s="8">
        <v>0</v>
      </c>
      <c r="D89" s="8">
        <v>0</v>
      </c>
      <c r="E89" s="8">
        <v>2025530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ht="28.5" customHeight="1" x14ac:dyDescent="0.3">
      <c r="A90" s="12">
        <v>88</v>
      </c>
      <c r="B90" s="13" t="s">
        <v>134</v>
      </c>
      <c r="C90" s="8">
        <v>0</v>
      </c>
      <c r="D90" s="8">
        <v>0</v>
      </c>
      <c r="E90" s="8">
        <v>228060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ht="28.5" customHeight="1" x14ac:dyDescent="0.3">
      <c r="A91" s="12">
        <v>89</v>
      </c>
      <c r="B91" s="13" t="s">
        <v>135</v>
      </c>
      <c r="C91" s="8">
        <v>423000</v>
      </c>
      <c r="D91" s="8">
        <v>616500</v>
      </c>
      <c r="E91" s="8">
        <v>310720</v>
      </c>
      <c r="F91" s="8">
        <v>0</v>
      </c>
      <c r="G91" s="8">
        <v>0</v>
      </c>
      <c r="H91" s="8">
        <v>94500</v>
      </c>
      <c r="I91" s="8">
        <v>0</v>
      </c>
      <c r="J91" s="8">
        <v>162000</v>
      </c>
      <c r="K91" s="8">
        <v>0</v>
      </c>
      <c r="L91" s="8">
        <v>0</v>
      </c>
      <c r="M91" s="8">
        <v>0</v>
      </c>
      <c r="N91" s="8">
        <v>0</v>
      </c>
    </row>
    <row r="92" spans="1:14" ht="28.5" customHeight="1" x14ac:dyDescent="0.3">
      <c r="A92" s="12">
        <v>90</v>
      </c>
      <c r="B92" s="13" t="s">
        <v>136</v>
      </c>
      <c r="C92" s="8">
        <v>200000</v>
      </c>
      <c r="D92" s="8">
        <v>50000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4" ht="36.75" customHeight="1" x14ac:dyDescent="0.3">
      <c r="A93" s="12">
        <v>91</v>
      </c>
      <c r="B93" s="13" t="s">
        <v>161</v>
      </c>
      <c r="C93" s="8">
        <v>216000</v>
      </c>
      <c r="D93" s="8">
        <v>162000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ht="28.5" customHeight="1" x14ac:dyDescent="0.3">
      <c r="A94" s="12">
        <v>92</v>
      </c>
      <c r="B94" s="13" t="s">
        <v>71</v>
      </c>
      <c r="C94" s="8">
        <v>0</v>
      </c>
      <c r="D94" s="8">
        <v>0</v>
      </c>
      <c r="E94" s="8">
        <v>645320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4" ht="28.5" customHeight="1" x14ac:dyDescent="0.3">
      <c r="A95" s="12">
        <v>93</v>
      </c>
      <c r="B95" s="13" t="s">
        <v>137</v>
      </c>
      <c r="C95" s="8">
        <v>0</v>
      </c>
      <c r="D95" s="8">
        <v>0</v>
      </c>
      <c r="E95" s="8">
        <v>1257220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ht="28.5" customHeight="1" x14ac:dyDescent="0.3">
      <c r="A96" s="12">
        <v>94</v>
      </c>
      <c r="B96" s="13" t="s">
        <v>72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701" ht="28.5" customHeight="1" x14ac:dyDescent="0.3">
      <c r="A97" s="12">
        <v>95</v>
      </c>
      <c r="B97" s="13" t="s">
        <v>156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701" ht="28.5" customHeight="1" x14ac:dyDescent="0.3">
      <c r="A98" s="12">
        <v>96</v>
      </c>
      <c r="B98" s="13" t="s">
        <v>162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701" s="20" customFormat="1" ht="28.5" customHeight="1" x14ac:dyDescent="0.3">
      <c r="A99" s="12">
        <v>97</v>
      </c>
      <c r="B99" s="13" t="s">
        <v>73</v>
      </c>
      <c r="C99" s="8">
        <v>1259000</v>
      </c>
      <c r="D99" s="8">
        <v>958500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701" s="20" customFormat="1" ht="28.5" customHeight="1" x14ac:dyDescent="0.3">
      <c r="A100" s="12">
        <v>98</v>
      </c>
      <c r="B100" s="13" t="s">
        <v>138</v>
      </c>
      <c r="C100" s="8">
        <v>1138500</v>
      </c>
      <c r="D100" s="8">
        <v>1057500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701" s="20" customFormat="1" ht="28.5" customHeight="1" x14ac:dyDescent="0.3">
      <c r="A101" s="12">
        <v>99</v>
      </c>
      <c r="B101" s="13" t="s">
        <v>74</v>
      </c>
      <c r="C101" s="8">
        <v>0</v>
      </c>
      <c r="D101" s="8">
        <v>0</v>
      </c>
      <c r="E101" s="8">
        <v>310040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</row>
    <row r="102" spans="1:701" s="20" customFormat="1" ht="38.25" customHeight="1" x14ac:dyDescent="0.3">
      <c r="A102" s="12">
        <v>100</v>
      </c>
      <c r="B102" s="13" t="s">
        <v>121</v>
      </c>
      <c r="C102" s="8">
        <v>1620000</v>
      </c>
      <c r="D102" s="8">
        <v>540000</v>
      </c>
      <c r="E102" s="8">
        <v>0</v>
      </c>
      <c r="F102" s="8">
        <v>27000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701" s="19" customFormat="1" ht="23.25" customHeight="1" x14ac:dyDescent="0.3">
      <c r="A103" s="12">
        <v>101</v>
      </c>
      <c r="B103" s="13" t="s">
        <v>75</v>
      </c>
      <c r="C103" s="8">
        <v>0</v>
      </c>
      <c r="D103" s="8">
        <v>0</v>
      </c>
      <c r="E103" s="8">
        <v>24380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14"/>
      <c r="P103" s="15"/>
      <c r="Q103" s="16"/>
      <c r="R103" s="16"/>
      <c r="S103" s="16"/>
      <c r="T103" s="17"/>
      <c r="U103" s="17"/>
      <c r="V103" s="17"/>
      <c r="W103" s="17"/>
      <c r="X103" s="17"/>
      <c r="Y103" s="17"/>
      <c r="Z103" s="17"/>
      <c r="AA103" s="17"/>
      <c r="AB103" s="17"/>
      <c r="AC103" s="18"/>
      <c r="AD103" s="18"/>
      <c r="AE103" s="14"/>
      <c r="AF103" s="15"/>
      <c r="AG103" s="16"/>
      <c r="AH103" s="16"/>
      <c r="AI103" s="16"/>
      <c r="AJ103" s="17"/>
      <c r="AK103" s="17"/>
      <c r="AL103" s="17"/>
      <c r="AM103" s="17"/>
      <c r="AN103" s="17"/>
      <c r="AO103" s="17"/>
      <c r="AP103" s="17"/>
      <c r="AQ103" s="17"/>
      <c r="AR103" s="17"/>
      <c r="AS103" s="18"/>
      <c r="AU103" s="14"/>
      <c r="AV103" s="15"/>
      <c r="AW103" s="16"/>
      <c r="AX103" s="16"/>
      <c r="AY103" s="16"/>
      <c r="AZ103" s="17"/>
      <c r="BA103" s="17"/>
      <c r="BB103" s="17"/>
      <c r="BC103" s="17"/>
      <c r="BD103" s="17"/>
      <c r="BE103" s="17"/>
      <c r="BF103" s="17"/>
      <c r="BG103" s="17"/>
      <c r="BH103" s="17"/>
      <c r="BI103" s="18"/>
      <c r="BK103" s="14"/>
      <c r="BL103" s="15"/>
      <c r="BM103" s="16"/>
      <c r="BN103" s="16"/>
      <c r="BO103" s="16"/>
      <c r="BP103" s="17"/>
      <c r="BQ103" s="17"/>
      <c r="BR103" s="17"/>
      <c r="BS103" s="17"/>
      <c r="BT103" s="17"/>
      <c r="BU103" s="17"/>
      <c r="BV103" s="17"/>
      <c r="BW103" s="17"/>
      <c r="BX103" s="17"/>
      <c r="BY103" s="18"/>
      <c r="CA103" s="14"/>
      <c r="CB103" s="15"/>
      <c r="CC103" s="16"/>
      <c r="CD103" s="16"/>
      <c r="CE103" s="16"/>
      <c r="CF103" s="17"/>
      <c r="CG103" s="17"/>
      <c r="CH103" s="17"/>
      <c r="CI103" s="17"/>
      <c r="CJ103" s="17"/>
      <c r="CK103" s="17"/>
      <c r="CL103" s="17"/>
      <c r="CM103" s="17"/>
      <c r="CN103" s="17"/>
      <c r="CO103" s="18"/>
      <c r="CQ103" s="14"/>
      <c r="CR103" s="15"/>
      <c r="CS103" s="16"/>
      <c r="CT103" s="16"/>
      <c r="CU103" s="16"/>
      <c r="CV103" s="17"/>
      <c r="CW103" s="17"/>
      <c r="CX103" s="17"/>
      <c r="CY103" s="17"/>
      <c r="CZ103" s="17"/>
      <c r="DA103" s="17"/>
      <c r="DB103" s="17"/>
      <c r="DC103" s="17"/>
      <c r="DD103" s="17"/>
      <c r="DE103" s="18"/>
      <c r="DG103" s="14"/>
      <c r="DH103" s="15"/>
      <c r="DI103" s="16"/>
      <c r="DJ103" s="16"/>
      <c r="DK103" s="16"/>
      <c r="DL103" s="17"/>
      <c r="DM103" s="17"/>
      <c r="DN103" s="17"/>
      <c r="DO103" s="17"/>
      <c r="DP103" s="17"/>
      <c r="DQ103" s="17"/>
      <c r="DR103" s="17"/>
      <c r="DS103" s="17"/>
      <c r="DT103" s="17"/>
      <c r="DU103" s="18"/>
      <c r="DW103" s="14"/>
      <c r="DX103" s="15"/>
      <c r="DY103" s="16"/>
      <c r="DZ103" s="16"/>
      <c r="EA103" s="16"/>
      <c r="EB103" s="17"/>
      <c r="EC103" s="17"/>
      <c r="ED103" s="17"/>
      <c r="EE103" s="17"/>
      <c r="EF103" s="17"/>
      <c r="EG103" s="17"/>
      <c r="EH103" s="17"/>
      <c r="EI103" s="17"/>
      <c r="EJ103" s="17"/>
      <c r="EK103" s="18"/>
      <c r="EM103" s="14"/>
      <c r="EN103" s="15"/>
      <c r="EO103" s="16"/>
      <c r="EP103" s="16"/>
      <c r="EQ103" s="16"/>
      <c r="ER103" s="17"/>
      <c r="ES103" s="17"/>
      <c r="ET103" s="17"/>
      <c r="EU103" s="17"/>
      <c r="EV103" s="17"/>
      <c r="EW103" s="17"/>
      <c r="EX103" s="17"/>
      <c r="EY103" s="17"/>
      <c r="EZ103" s="17"/>
      <c r="FA103" s="18"/>
      <c r="FC103" s="14"/>
      <c r="FD103" s="15"/>
      <c r="FE103" s="16"/>
      <c r="FF103" s="16"/>
      <c r="FG103" s="16"/>
      <c r="FH103" s="17"/>
      <c r="FI103" s="17"/>
      <c r="FJ103" s="17"/>
      <c r="FK103" s="17"/>
      <c r="FL103" s="17"/>
      <c r="FM103" s="17"/>
      <c r="FN103" s="17"/>
      <c r="FO103" s="17"/>
      <c r="FP103" s="17"/>
      <c r="FQ103" s="18"/>
      <c r="FS103" s="14"/>
      <c r="FT103" s="15"/>
      <c r="FU103" s="16"/>
      <c r="FV103" s="16"/>
      <c r="FW103" s="16"/>
      <c r="FX103" s="17"/>
      <c r="FY103" s="17"/>
      <c r="FZ103" s="17"/>
      <c r="GA103" s="17"/>
      <c r="GB103" s="17"/>
      <c r="GC103" s="17"/>
      <c r="GD103" s="17"/>
      <c r="GE103" s="17"/>
      <c r="GF103" s="17"/>
      <c r="GG103" s="18"/>
      <c r="GI103" s="14"/>
      <c r="GJ103" s="15"/>
      <c r="GK103" s="16"/>
      <c r="GL103" s="16"/>
      <c r="GM103" s="16"/>
      <c r="GN103" s="17"/>
      <c r="GO103" s="17"/>
      <c r="GP103" s="17"/>
      <c r="GQ103" s="17"/>
      <c r="GR103" s="17"/>
      <c r="GS103" s="17"/>
      <c r="GT103" s="17"/>
      <c r="GU103" s="17"/>
      <c r="GV103" s="17"/>
      <c r="GW103" s="18"/>
      <c r="GY103" s="14"/>
      <c r="GZ103" s="15"/>
      <c r="HA103" s="16"/>
      <c r="HB103" s="16"/>
      <c r="HC103" s="16"/>
      <c r="HD103" s="17"/>
      <c r="HE103" s="17"/>
      <c r="HF103" s="17"/>
      <c r="HG103" s="17"/>
      <c r="HH103" s="17"/>
      <c r="HI103" s="17"/>
      <c r="HJ103" s="17"/>
      <c r="HK103" s="17"/>
      <c r="HL103" s="17"/>
      <c r="HM103" s="18"/>
      <c r="HO103" s="14"/>
      <c r="HP103" s="15"/>
      <c r="HQ103" s="16"/>
      <c r="HR103" s="16"/>
      <c r="HS103" s="16"/>
      <c r="HT103" s="17"/>
      <c r="HU103" s="17"/>
      <c r="HV103" s="17"/>
      <c r="HW103" s="17"/>
      <c r="HX103" s="17"/>
      <c r="HY103" s="17"/>
      <c r="HZ103" s="17"/>
      <c r="IA103" s="17"/>
      <c r="IB103" s="17"/>
      <c r="IC103" s="18"/>
      <c r="IE103" s="14"/>
      <c r="IF103" s="15"/>
      <c r="IG103" s="16"/>
      <c r="IH103" s="16"/>
      <c r="II103" s="16"/>
      <c r="IJ103" s="17"/>
      <c r="IK103" s="17"/>
      <c r="IL103" s="17"/>
      <c r="IM103" s="17"/>
      <c r="IN103" s="17"/>
      <c r="IO103" s="17"/>
      <c r="IP103" s="17"/>
      <c r="IQ103" s="17"/>
      <c r="IR103" s="17"/>
      <c r="IS103" s="18"/>
      <c r="IU103" s="14"/>
      <c r="IV103" s="15"/>
      <c r="IW103" s="16"/>
      <c r="IX103" s="16"/>
      <c r="IY103" s="16"/>
      <c r="IZ103" s="17"/>
      <c r="JA103" s="17"/>
      <c r="JB103" s="17"/>
      <c r="JC103" s="17"/>
      <c r="JD103" s="17"/>
      <c r="JE103" s="17"/>
      <c r="JF103" s="17"/>
      <c r="JG103" s="17"/>
      <c r="JH103" s="17"/>
      <c r="JI103" s="18"/>
      <c r="JK103" s="14"/>
      <c r="JL103" s="15"/>
      <c r="JM103" s="16"/>
      <c r="JN103" s="16"/>
      <c r="JO103" s="16"/>
      <c r="JP103" s="17"/>
      <c r="JQ103" s="17"/>
      <c r="JR103" s="17"/>
      <c r="JS103" s="17"/>
      <c r="JT103" s="17"/>
      <c r="JU103" s="17"/>
      <c r="JV103" s="17"/>
      <c r="JW103" s="17"/>
      <c r="JX103" s="17"/>
      <c r="JY103" s="18"/>
      <c r="KA103" s="14"/>
      <c r="KB103" s="15"/>
      <c r="KC103" s="16"/>
      <c r="KD103" s="16"/>
      <c r="KE103" s="16"/>
      <c r="KF103" s="17"/>
      <c r="KG103" s="17"/>
      <c r="KH103" s="17"/>
      <c r="KI103" s="17"/>
      <c r="KJ103" s="17"/>
      <c r="KK103" s="17"/>
      <c r="KL103" s="17"/>
      <c r="KM103" s="17"/>
      <c r="KN103" s="17"/>
      <c r="KO103" s="18"/>
      <c r="KQ103" s="14"/>
      <c r="KR103" s="15"/>
      <c r="KS103" s="16"/>
      <c r="KT103" s="16"/>
      <c r="KU103" s="16"/>
      <c r="KV103" s="17"/>
      <c r="KW103" s="17"/>
      <c r="KX103" s="17"/>
      <c r="KY103" s="17"/>
      <c r="KZ103" s="17"/>
      <c r="LA103" s="17"/>
      <c r="LB103" s="17"/>
      <c r="LC103" s="17"/>
      <c r="LD103" s="17"/>
      <c r="LE103" s="18"/>
      <c r="LG103" s="14"/>
      <c r="LH103" s="15"/>
      <c r="LI103" s="16"/>
      <c r="LJ103" s="16"/>
      <c r="LK103" s="16"/>
      <c r="LL103" s="17"/>
      <c r="LM103" s="17"/>
      <c r="LN103" s="17"/>
      <c r="LO103" s="17"/>
      <c r="LP103" s="17"/>
      <c r="LQ103" s="17"/>
      <c r="LR103" s="17"/>
      <c r="LS103" s="17"/>
      <c r="LT103" s="17"/>
      <c r="LU103" s="18"/>
      <c r="LW103" s="14"/>
      <c r="LX103" s="15"/>
      <c r="LY103" s="16"/>
      <c r="LZ103" s="16"/>
      <c r="MA103" s="16"/>
      <c r="MB103" s="17"/>
      <c r="MC103" s="17"/>
      <c r="MD103" s="17"/>
      <c r="ME103" s="17"/>
      <c r="MF103" s="17"/>
      <c r="MG103" s="17"/>
      <c r="MH103" s="17"/>
      <c r="MI103" s="17"/>
      <c r="MJ103" s="17"/>
      <c r="MK103" s="18"/>
      <c r="MM103" s="14"/>
      <c r="MN103" s="15"/>
      <c r="MO103" s="16"/>
      <c r="MP103" s="16"/>
      <c r="MQ103" s="16"/>
      <c r="MR103" s="17"/>
      <c r="MS103" s="17"/>
      <c r="MT103" s="17"/>
      <c r="MU103" s="17"/>
      <c r="MV103" s="17"/>
      <c r="MW103" s="17"/>
      <c r="MX103" s="17"/>
      <c r="MY103" s="17"/>
      <c r="MZ103" s="17"/>
      <c r="NA103" s="18"/>
      <c r="NC103" s="14"/>
      <c r="ND103" s="15"/>
      <c r="NE103" s="16"/>
      <c r="NF103" s="16"/>
      <c r="NG103" s="16"/>
      <c r="NH103" s="17"/>
      <c r="NI103" s="17"/>
      <c r="NJ103" s="17"/>
      <c r="NK103" s="17"/>
      <c r="NL103" s="17"/>
      <c r="NM103" s="17"/>
      <c r="NN103" s="17"/>
      <c r="NO103" s="17"/>
      <c r="NP103" s="17"/>
      <c r="NQ103" s="18"/>
      <c r="NS103" s="14"/>
      <c r="NT103" s="15"/>
      <c r="NU103" s="16"/>
      <c r="NV103" s="16"/>
      <c r="NW103" s="16"/>
      <c r="NX103" s="17"/>
      <c r="NY103" s="17"/>
      <c r="NZ103" s="17"/>
      <c r="OA103" s="17"/>
      <c r="OB103" s="17"/>
      <c r="OC103" s="17"/>
      <c r="OD103" s="17"/>
      <c r="OE103" s="17"/>
      <c r="OF103" s="17"/>
      <c r="OG103" s="18"/>
      <c r="OI103" s="14"/>
      <c r="OJ103" s="15"/>
      <c r="OK103" s="16"/>
      <c r="OL103" s="16"/>
      <c r="OM103" s="16"/>
      <c r="ON103" s="17"/>
      <c r="OO103" s="17"/>
      <c r="OP103" s="17"/>
      <c r="OQ103" s="17"/>
      <c r="OR103" s="17"/>
      <c r="OS103" s="17"/>
      <c r="OT103" s="17"/>
      <c r="OU103" s="17"/>
      <c r="OV103" s="17"/>
      <c r="OW103" s="18"/>
      <c r="OY103" s="14"/>
      <c r="OZ103" s="15"/>
      <c r="PA103" s="16"/>
      <c r="PB103" s="16"/>
      <c r="PC103" s="16"/>
      <c r="PD103" s="17"/>
      <c r="PE103" s="17"/>
      <c r="PF103" s="17"/>
      <c r="PG103" s="17"/>
      <c r="PH103" s="17"/>
      <c r="PI103" s="17"/>
      <c r="PJ103" s="17"/>
      <c r="PK103" s="17"/>
      <c r="PL103" s="17"/>
      <c r="PM103" s="18"/>
      <c r="PO103" s="14"/>
      <c r="PP103" s="15"/>
      <c r="PQ103" s="16"/>
      <c r="PR103" s="16"/>
      <c r="PS103" s="16"/>
      <c r="PT103" s="17"/>
      <c r="PU103" s="17"/>
      <c r="PV103" s="17"/>
      <c r="PW103" s="17"/>
      <c r="PX103" s="17"/>
      <c r="PY103" s="17"/>
      <c r="PZ103" s="17"/>
      <c r="QA103" s="17"/>
      <c r="QB103" s="17"/>
      <c r="QC103" s="18"/>
      <c r="QE103" s="14"/>
      <c r="QF103" s="15"/>
      <c r="QG103" s="16"/>
      <c r="QH103" s="16"/>
      <c r="QI103" s="16"/>
      <c r="QJ103" s="17"/>
      <c r="QK103" s="17"/>
      <c r="QL103" s="17"/>
      <c r="QM103" s="17"/>
      <c r="QN103" s="17"/>
      <c r="QO103" s="17"/>
      <c r="QP103" s="17"/>
      <c r="QQ103" s="17"/>
      <c r="QR103" s="17"/>
      <c r="QS103" s="18"/>
      <c r="QU103" s="14"/>
      <c r="QV103" s="15"/>
      <c r="QW103" s="16"/>
      <c r="QX103" s="16"/>
      <c r="QY103" s="16"/>
      <c r="QZ103" s="17"/>
      <c r="RA103" s="17"/>
      <c r="RB103" s="17"/>
      <c r="RC103" s="17"/>
      <c r="RD103" s="17"/>
      <c r="RE103" s="17"/>
      <c r="RF103" s="17"/>
      <c r="RG103" s="17"/>
      <c r="RH103" s="17"/>
      <c r="RI103" s="18"/>
      <c r="RK103" s="14"/>
      <c r="RL103" s="15"/>
      <c r="RM103" s="16"/>
      <c r="RN103" s="16"/>
      <c r="RO103" s="16"/>
      <c r="RP103" s="17"/>
      <c r="RQ103" s="17"/>
      <c r="RR103" s="17"/>
      <c r="RS103" s="17"/>
      <c r="RT103" s="17"/>
      <c r="RU103" s="17"/>
      <c r="RV103" s="17"/>
      <c r="RW103" s="17"/>
      <c r="RX103" s="17"/>
      <c r="RY103" s="18"/>
      <c r="SA103" s="14"/>
      <c r="SB103" s="15"/>
      <c r="SC103" s="16"/>
      <c r="SD103" s="16"/>
      <c r="SE103" s="16"/>
      <c r="SF103" s="17"/>
      <c r="SG103" s="17"/>
      <c r="SH103" s="17"/>
      <c r="SI103" s="17"/>
      <c r="SJ103" s="17"/>
      <c r="SK103" s="17"/>
      <c r="SL103" s="17"/>
      <c r="SM103" s="17"/>
      <c r="SN103" s="17"/>
      <c r="SO103" s="18"/>
      <c r="SQ103" s="14"/>
      <c r="SR103" s="15"/>
      <c r="SS103" s="16"/>
      <c r="ST103" s="16"/>
      <c r="SU103" s="16"/>
      <c r="SV103" s="17"/>
      <c r="SW103" s="17"/>
      <c r="SX103" s="17"/>
      <c r="SY103" s="17"/>
      <c r="SZ103" s="17"/>
      <c r="TA103" s="17"/>
      <c r="TB103" s="17"/>
      <c r="TC103" s="17"/>
      <c r="TD103" s="17"/>
      <c r="TE103" s="18"/>
      <c r="TG103" s="14"/>
      <c r="TH103" s="15"/>
      <c r="TI103" s="16"/>
      <c r="TJ103" s="16"/>
      <c r="TK103" s="16"/>
      <c r="TL103" s="17"/>
      <c r="TM103" s="17"/>
      <c r="TN103" s="17"/>
      <c r="TO103" s="17"/>
      <c r="TP103" s="17"/>
      <c r="TQ103" s="17"/>
      <c r="TR103" s="17"/>
      <c r="TS103" s="17"/>
      <c r="TT103" s="17"/>
      <c r="TU103" s="18"/>
      <c r="TW103" s="14"/>
      <c r="TX103" s="15"/>
      <c r="TY103" s="16"/>
      <c r="TZ103" s="16"/>
      <c r="UA103" s="16"/>
      <c r="UB103" s="17"/>
      <c r="UC103" s="17"/>
      <c r="UD103" s="17"/>
      <c r="UE103" s="17"/>
      <c r="UF103" s="17"/>
      <c r="UG103" s="17"/>
      <c r="UH103" s="17"/>
      <c r="UI103" s="17"/>
      <c r="UJ103" s="17"/>
      <c r="UK103" s="18"/>
      <c r="UM103" s="14"/>
      <c r="UN103" s="15"/>
      <c r="UO103" s="16"/>
      <c r="UP103" s="16"/>
      <c r="UQ103" s="16"/>
      <c r="UR103" s="17"/>
      <c r="US103" s="17"/>
      <c r="UT103" s="17"/>
      <c r="UU103" s="17"/>
      <c r="UV103" s="17"/>
      <c r="UW103" s="17"/>
      <c r="UX103" s="17"/>
      <c r="UY103" s="17"/>
      <c r="UZ103" s="17"/>
      <c r="VA103" s="18"/>
      <c r="VC103" s="14"/>
      <c r="VD103" s="15"/>
      <c r="VE103" s="16"/>
      <c r="VF103" s="16"/>
      <c r="VG103" s="16"/>
      <c r="VH103" s="17"/>
      <c r="VI103" s="17"/>
      <c r="VJ103" s="17"/>
      <c r="VK103" s="17"/>
      <c r="VL103" s="17"/>
      <c r="VM103" s="17"/>
      <c r="VN103" s="17"/>
      <c r="VO103" s="17"/>
      <c r="VP103" s="17"/>
      <c r="VQ103" s="18"/>
      <c r="VS103" s="14"/>
      <c r="VT103" s="15"/>
      <c r="VU103" s="16"/>
      <c r="VV103" s="16"/>
      <c r="VW103" s="16"/>
      <c r="VX103" s="17"/>
      <c r="VY103" s="17"/>
      <c r="VZ103" s="17"/>
      <c r="WA103" s="17"/>
      <c r="WB103" s="17"/>
      <c r="WC103" s="17"/>
      <c r="WD103" s="17"/>
      <c r="WE103" s="17"/>
      <c r="WF103" s="17"/>
      <c r="WG103" s="18"/>
      <c r="WI103" s="14"/>
      <c r="WJ103" s="15"/>
      <c r="WK103" s="16"/>
      <c r="WL103" s="16"/>
      <c r="WM103" s="16"/>
      <c r="WN103" s="17"/>
      <c r="WO103" s="17"/>
      <c r="WP103" s="17"/>
      <c r="WQ103" s="17"/>
      <c r="WR103" s="17"/>
      <c r="WS103" s="17"/>
      <c r="WT103" s="17"/>
      <c r="WU103" s="17"/>
      <c r="WV103" s="17"/>
      <c r="WW103" s="18"/>
      <c r="WY103" s="14"/>
      <c r="WZ103" s="15"/>
      <c r="XA103" s="16"/>
      <c r="XB103" s="16"/>
      <c r="XC103" s="16"/>
      <c r="XD103" s="17"/>
      <c r="XE103" s="17"/>
      <c r="XF103" s="17"/>
      <c r="XG103" s="17"/>
      <c r="XH103" s="17"/>
      <c r="XI103" s="17"/>
      <c r="XJ103" s="17"/>
      <c r="XK103" s="17"/>
      <c r="XL103" s="17"/>
      <c r="XM103" s="18"/>
      <c r="XO103" s="14"/>
      <c r="XP103" s="15"/>
      <c r="XQ103" s="16"/>
      <c r="XR103" s="16"/>
      <c r="XS103" s="16"/>
      <c r="XT103" s="17"/>
      <c r="XU103" s="17"/>
      <c r="XV103" s="17"/>
      <c r="XW103" s="17"/>
      <c r="XX103" s="17"/>
      <c r="XY103" s="17"/>
      <c r="XZ103" s="17"/>
      <c r="YA103" s="17"/>
      <c r="YB103" s="17"/>
      <c r="YC103" s="18"/>
      <c r="YE103" s="14"/>
      <c r="YF103" s="15"/>
      <c r="YG103" s="16"/>
      <c r="YH103" s="16"/>
      <c r="YI103" s="16"/>
      <c r="YJ103" s="17"/>
      <c r="YK103" s="17"/>
      <c r="YL103" s="17"/>
      <c r="YM103" s="17"/>
      <c r="YN103" s="17"/>
      <c r="YO103" s="17"/>
      <c r="YP103" s="17"/>
      <c r="YQ103" s="17"/>
      <c r="YR103" s="17"/>
      <c r="YS103" s="18"/>
      <c r="YU103" s="14"/>
      <c r="YV103" s="15"/>
      <c r="YW103" s="16"/>
      <c r="YX103" s="16"/>
      <c r="YY103" s="16"/>
      <c r="YZ103" s="17"/>
      <c r="ZA103" s="17"/>
      <c r="ZB103" s="17"/>
      <c r="ZC103" s="17"/>
      <c r="ZD103" s="17"/>
      <c r="ZE103" s="17"/>
      <c r="ZF103" s="17"/>
      <c r="ZG103" s="17"/>
      <c r="ZH103" s="17"/>
      <c r="ZI103" s="18"/>
      <c r="ZK103" s="14"/>
      <c r="ZL103" s="15"/>
      <c r="ZM103" s="16"/>
      <c r="ZN103" s="16"/>
      <c r="ZO103" s="16"/>
      <c r="ZP103" s="17"/>
      <c r="ZQ103" s="17"/>
      <c r="ZR103" s="17"/>
      <c r="ZS103" s="17"/>
      <c r="ZT103" s="17"/>
      <c r="ZU103" s="17"/>
      <c r="ZV103" s="17"/>
      <c r="ZW103" s="17"/>
      <c r="ZX103" s="17"/>
      <c r="ZY103" s="18"/>
    </row>
    <row r="104" spans="1:701" ht="28.5" customHeight="1" x14ac:dyDescent="0.3">
      <c r="A104" s="12">
        <v>102</v>
      </c>
      <c r="B104" s="13" t="s">
        <v>178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701" ht="28.5" customHeight="1" x14ac:dyDescent="0.3">
      <c r="A105" s="12">
        <v>103</v>
      </c>
      <c r="B105" s="13" t="s">
        <v>76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701" ht="28.5" customHeight="1" x14ac:dyDescent="0.3">
      <c r="A106" s="12">
        <v>104</v>
      </c>
      <c r="B106" s="13" t="s">
        <v>77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701" ht="28.5" customHeight="1" x14ac:dyDescent="0.3">
      <c r="A107" s="49">
        <v>105</v>
      </c>
      <c r="B107" s="43" t="s">
        <v>78</v>
      </c>
      <c r="C107" s="50">
        <v>0</v>
      </c>
      <c r="D107" s="50">
        <v>0</v>
      </c>
      <c r="E107" s="50">
        <v>0</v>
      </c>
      <c r="F107" s="50">
        <v>0</v>
      </c>
      <c r="G107" s="50">
        <v>0</v>
      </c>
      <c r="H107" s="50">
        <v>0</v>
      </c>
      <c r="I107" s="50">
        <v>0</v>
      </c>
      <c r="J107" s="50">
        <v>0</v>
      </c>
      <c r="K107" s="50">
        <v>0</v>
      </c>
      <c r="L107" s="50">
        <v>0</v>
      </c>
      <c r="M107" s="50">
        <v>0</v>
      </c>
      <c r="N107" s="50">
        <v>0</v>
      </c>
    </row>
    <row r="108" spans="1:701" s="19" customFormat="1" ht="23.25" customHeight="1" x14ac:dyDescent="0.3">
      <c r="A108" s="12">
        <v>106</v>
      </c>
      <c r="B108" s="13" t="s">
        <v>188</v>
      </c>
      <c r="C108" s="8">
        <v>58500</v>
      </c>
      <c r="D108" s="8">
        <v>72000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14"/>
      <c r="P108" s="15"/>
      <c r="Q108" s="16"/>
      <c r="R108" s="16"/>
      <c r="S108" s="16"/>
      <c r="T108" s="17"/>
      <c r="U108" s="17"/>
      <c r="V108" s="17"/>
      <c r="W108" s="17"/>
      <c r="X108" s="17"/>
      <c r="Y108" s="17"/>
      <c r="Z108" s="17"/>
      <c r="AA108" s="17"/>
      <c r="AB108" s="17"/>
      <c r="AC108" s="18"/>
      <c r="AD108" s="18"/>
      <c r="AE108" s="14"/>
      <c r="AF108" s="15"/>
      <c r="AG108" s="16"/>
      <c r="AH108" s="16"/>
      <c r="AI108" s="16"/>
      <c r="AJ108" s="17"/>
      <c r="AK108" s="17"/>
      <c r="AL108" s="17"/>
      <c r="AM108" s="17"/>
      <c r="AN108" s="17"/>
      <c r="AO108" s="17"/>
      <c r="AP108" s="17"/>
      <c r="AQ108" s="17"/>
      <c r="AR108" s="17"/>
      <c r="AS108" s="18"/>
      <c r="AU108" s="14"/>
      <c r="AV108" s="15"/>
      <c r="AW108" s="16"/>
      <c r="AX108" s="16"/>
      <c r="AY108" s="16"/>
      <c r="AZ108" s="17"/>
      <c r="BA108" s="17"/>
      <c r="BB108" s="17"/>
      <c r="BC108" s="17"/>
      <c r="BD108" s="17"/>
      <c r="BE108" s="17"/>
      <c r="BF108" s="17"/>
      <c r="BG108" s="17"/>
      <c r="BH108" s="17"/>
      <c r="BI108" s="18"/>
      <c r="BK108" s="14"/>
      <c r="BL108" s="15"/>
      <c r="BM108" s="16"/>
      <c r="BN108" s="16"/>
      <c r="BO108" s="16"/>
      <c r="BP108" s="17"/>
      <c r="BQ108" s="17"/>
      <c r="BR108" s="17"/>
      <c r="BS108" s="17"/>
      <c r="BT108" s="17"/>
      <c r="BU108" s="17"/>
      <c r="BV108" s="17"/>
      <c r="BW108" s="17"/>
      <c r="BX108" s="17"/>
      <c r="BY108" s="18"/>
      <c r="CA108" s="14"/>
      <c r="CB108" s="15"/>
      <c r="CC108" s="16"/>
      <c r="CD108" s="16"/>
      <c r="CE108" s="16"/>
      <c r="CF108" s="17"/>
      <c r="CG108" s="17"/>
      <c r="CH108" s="17"/>
      <c r="CI108" s="17"/>
      <c r="CJ108" s="17"/>
      <c r="CK108" s="17"/>
      <c r="CL108" s="17"/>
      <c r="CM108" s="17"/>
      <c r="CN108" s="17"/>
      <c r="CO108" s="18"/>
      <c r="CQ108" s="14"/>
      <c r="CR108" s="15"/>
      <c r="CS108" s="16"/>
      <c r="CT108" s="16"/>
      <c r="CU108" s="16"/>
      <c r="CV108" s="17"/>
      <c r="CW108" s="17"/>
      <c r="CX108" s="17"/>
      <c r="CY108" s="17"/>
      <c r="CZ108" s="17"/>
      <c r="DA108" s="17"/>
      <c r="DB108" s="17"/>
      <c r="DC108" s="17"/>
      <c r="DD108" s="17"/>
      <c r="DE108" s="18"/>
      <c r="DG108" s="14"/>
      <c r="DH108" s="15"/>
      <c r="DI108" s="16"/>
      <c r="DJ108" s="16"/>
      <c r="DK108" s="16"/>
      <c r="DL108" s="17"/>
      <c r="DM108" s="17"/>
      <c r="DN108" s="17"/>
      <c r="DO108" s="17"/>
      <c r="DP108" s="17"/>
      <c r="DQ108" s="17"/>
      <c r="DR108" s="17"/>
      <c r="DS108" s="17"/>
      <c r="DT108" s="17"/>
      <c r="DU108" s="18"/>
      <c r="DW108" s="14"/>
      <c r="DX108" s="15"/>
      <c r="DY108" s="16"/>
      <c r="DZ108" s="16"/>
      <c r="EA108" s="16"/>
      <c r="EB108" s="17"/>
      <c r="EC108" s="17"/>
      <c r="ED108" s="17"/>
      <c r="EE108" s="17"/>
      <c r="EF108" s="17"/>
      <c r="EG108" s="17"/>
      <c r="EH108" s="17"/>
      <c r="EI108" s="17"/>
      <c r="EJ108" s="17"/>
      <c r="EK108" s="18"/>
      <c r="EM108" s="14"/>
      <c r="EN108" s="15"/>
      <c r="EO108" s="16"/>
      <c r="EP108" s="16"/>
      <c r="EQ108" s="16"/>
      <c r="ER108" s="17"/>
      <c r="ES108" s="17"/>
      <c r="ET108" s="17"/>
      <c r="EU108" s="17"/>
      <c r="EV108" s="17"/>
      <c r="EW108" s="17"/>
      <c r="EX108" s="17"/>
      <c r="EY108" s="17"/>
      <c r="EZ108" s="17"/>
      <c r="FA108" s="18"/>
      <c r="FC108" s="14"/>
      <c r="FD108" s="15"/>
      <c r="FE108" s="16"/>
      <c r="FF108" s="16"/>
      <c r="FG108" s="16"/>
      <c r="FH108" s="17"/>
      <c r="FI108" s="17"/>
      <c r="FJ108" s="17"/>
      <c r="FK108" s="17"/>
      <c r="FL108" s="17"/>
      <c r="FM108" s="17"/>
      <c r="FN108" s="17"/>
      <c r="FO108" s="17"/>
      <c r="FP108" s="17"/>
      <c r="FQ108" s="18"/>
      <c r="FS108" s="14"/>
      <c r="FT108" s="15"/>
      <c r="FU108" s="16"/>
      <c r="FV108" s="16"/>
      <c r="FW108" s="16"/>
      <c r="FX108" s="17"/>
      <c r="FY108" s="17"/>
      <c r="FZ108" s="17"/>
      <c r="GA108" s="17"/>
      <c r="GB108" s="17"/>
      <c r="GC108" s="17"/>
      <c r="GD108" s="17"/>
      <c r="GE108" s="17"/>
      <c r="GF108" s="17"/>
      <c r="GG108" s="18"/>
      <c r="GI108" s="14"/>
      <c r="GJ108" s="15"/>
      <c r="GK108" s="16"/>
      <c r="GL108" s="16"/>
      <c r="GM108" s="16"/>
      <c r="GN108" s="17"/>
      <c r="GO108" s="17"/>
      <c r="GP108" s="17"/>
      <c r="GQ108" s="17"/>
      <c r="GR108" s="17"/>
      <c r="GS108" s="17"/>
      <c r="GT108" s="17"/>
      <c r="GU108" s="17"/>
      <c r="GV108" s="17"/>
      <c r="GW108" s="18"/>
      <c r="GY108" s="14"/>
      <c r="GZ108" s="15"/>
      <c r="HA108" s="16"/>
      <c r="HB108" s="16"/>
      <c r="HC108" s="16"/>
      <c r="HD108" s="17"/>
      <c r="HE108" s="17"/>
      <c r="HF108" s="17"/>
      <c r="HG108" s="17"/>
      <c r="HH108" s="17"/>
      <c r="HI108" s="17"/>
      <c r="HJ108" s="17"/>
      <c r="HK108" s="17"/>
      <c r="HL108" s="17"/>
      <c r="HM108" s="18"/>
      <c r="HO108" s="14"/>
      <c r="HP108" s="15"/>
      <c r="HQ108" s="16"/>
      <c r="HR108" s="16"/>
      <c r="HS108" s="16"/>
      <c r="HT108" s="17"/>
      <c r="HU108" s="17"/>
      <c r="HV108" s="17"/>
      <c r="HW108" s="17"/>
      <c r="HX108" s="17"/>
      <c r="HY108" s="17"/>
      <c r="HZ108" s="17"/>
      <c r="IA108" s="17"/>
      <c r="IB108" s="17"/>
      <c r="IC108" s="18"/>
      <c r="IE108" s="14"/>
      <c r="IF108" s="15"/>
      <c r="IG108" s="16"/>
      <c r="IH108" s="16"/>
      <c r="II108" s="16"/>
      <c r="IJ108" s="17"/>
      <c r="IK108" s="17"/>
      <c r="IL108" s="17"/>
      <c r="IM108" s="17"/>
      <c r="IN108" s="17"/>
      <c r="IO108" s="17"/>
      <c r="IP108" s="17"/>
      <c r="IQ108" s="17"/>
      <c r="IR108" s="17"/>
      <c r="IS108" s="18"/>
      <c r="IU108" s="14"/>
      <c r="IV108" s="15"/>
      <c r="IW108" s="16"/>
      <c r="IX108" s="16"/>
      <c r="IY108" s="16"/>
      <c r="IZ108" s="17"/>
      <c r="JA108" s="17"/>
      <c r="JB108" s="17"/>
      <c r="JC108" s="17"/>
      <c r="JD108" s="17"/>
      <c r="JE108" s="17"/>
      <c r="JF108" s="17"/>
      <c r="JG108" s="17"/>
      <c r="JH108" s="17"/>
      <c r="JI108" s="18"/>
      <c r="JK108" s="14"/>
      <c r="JL108" s="15"/>
      <c r="JM108" s="16"/>
      <c r="JN108" s="16"/>
      <c r="JO108" s="16"/>
      <c r="JP108" s="17"/>
      <c r="JQ108" s="17"/>
      <c r="JR108" s="17"/>
      <c r="JS108" s="17"/>
      <c r="JT108" s="17"/>
      <c r="JU108" s="17"/>
      <c r="JV108" s="17"/>
      <c r="JW108" s="17"/>
      <c r="JX108" s="17"/>
      <c r="JY108" s="18"/>
      <c r="KA108" s="14"/>
      <c r="KB108" s="15"/>
      <c r="KC108" s="16"/>
      <c r="KD108" s="16"/>
      <c r="KE108" s="16"/>
      <c r="KF108" s="17"/>
      <c r="KG108" s="17"/>
      <c r="KH108" s="17"/>
      <c r="KI108" s="17"/>
      <c r="KJ108" s="17"/>
      <c r="KK108" s="17"/>
      <c r="KL108" s="17"/>
      <c r="KM108" s="17"/>
      <c r="KN108" s="17"/>
      <c r="KO108" s="18"/>
      <c r="KQ108" s="14"/>
      <c r="KR108" s="15"/>
      <c r="KS108" s="16"/>
      <c r="KT108" s="16"/>
      <c r="KU108" s="16"/>
      <c r="KV108" s="17"/>
      <c r="KW108" s="17"/>
      <c r="KX108" s="17"/>
      <c r="KY108" s="17"/>
      <c r="KZ108" s="17"/>
      <c r="LA108" s="17"/>
      <c r="LB108" s="17"/>
      <c r="LC108" s="17"/>
      <c r="LD108" s="17"/>
      <c r="LE108" s="18"/>
      <c r="LG108" s="14"/>
      <c r="LH108" s="15"/>
      <c r="LI108" s="16"/>
      <c r="LJ108" s="16"/>
      <c r="LK108" s="16"/>
      <c r="LL108" s="17"/>
      <c r="LM108" s="17"/>
      <c r="LN108" s="17"/>
      <c r="LO108" s="17"/>
      <c r="LP108" s="17"/>
      <c r="LQ108" s="17"/>
      <c r="LR108" s="17"/>
      <c r="LS108" s="17"/>
      <c r="LT108" s="17"/>
      <c r="LU108" s="18"/>
      <c r="LW108" s="14"/>
      <c r="LX108" s="15"/>
      <c r="LY108" s="16"/>
      <c r="LZ108" s="16"/>
      <c r="MA108" s="16"/>
      <c r="MB108" s="17"/>
      <c r="MC108" s="17"/>
      <c r="MD108" s="17"/>
      <c r="ME108" s="17"/>
      <c r="MF108" s="17"/>
      <c r="MG108" s="17"/>
      <c r="MH108" s="17"/>
      <c r="MI108" s="17"/>
      <c r="MJ108" s="17"/>
      <c r="MK108" s="18"/>
      <c r="MM108" s="14"/>
      <c r="MN108" s="15"/>
      <c r="MO108" s="16"/>
      <c r="MP108" s="16"/>
      <c r="MQ108" s="16"/>
      <c r="MR108" s="17"/>
      <c r="MS108" s="17"/>
      <c r="MT108" s="17"/>
      <c r="MU108" s="17"/>
      <c r="MV108" s="17"/>
      <c r="MW108" s="17"/>
      <c r="MX108" s="17"/>
      <c r="MY108" s="17"/>
      <c r="MZ108" s="17"/>
      <c r="NA108" s="18"/>
      <c r="NC108" s="14"/>
      <c r="ND108" s="15"/>
      <c r="NE108" s="16"/>
      <c r="NF108" s="16"/>
      <c r="NG108" s="16"/>
      <c r="NH108" s="17"/>
      <c r="NI108" s="17"/>
      <c r="NJ108" s="17"/>
      <c r="NK108" s="17"/>
      <c r="NL108" s="17"/>
      <c r="NM108" s="17"/>
      <c r="NN108" s="17"/>
      <c r="NO108" s="17"/>
      <c r="NP108" s="17"/>
      <c r="NQ108" s="18"/>
      <c r="NS108" s="14"/>
      <c r="NT108" s="15"/>
      <c r="NU108" s="16"/>
      <c r="NV108" s="16"/>
      <c r="NW108" s="16"/>
      <c r="NX108" s="17"/>
      <c r="NY108" s="17"/>
      <c r="NZ108" s="17"/>
      <c r="OA108" s="17"/>
      <c r="OB108" s="17"/>
      <c r="OC108" s="17"/>
      <c r="OD108" s="17"/>
      <c r="OE108" s="17"/>
      <c r="OF108" s="17"/>
      <c r="OG108" s="18"/>
      <c r="OI108" s="14"/>
      <c r="OJ108" s="15"/>
      <c r="OK108" s="16"/>
      <c r="OL108" s="16"/>
      <c r="OM108" s="16"/>
      <c r="ON108" s="17"/>
      <c r="OO108" s="17"/>
      <c r="OP108" s="17"/>
      <c r="OQ108" s="17"/>
      <c r="OR108" s="17"/>
      <c r="OS108" s="17"/>
      <c r="OT108" s="17"/>
      <c r="OU108" s="17"/>
      <c r="OV108" s="17"/>
      <c r="OW108" s="18"/>
      <c r="OY108" s="14"/>
      <c r="OZ108" s="15"/>
      <c r="PA108" s="16"/>
      <c r="PB108" s="16"/>
      <c r="PC108" s="16"/>
      <c r="PD108" s="17"/>
      <c r="PE108" s="17"/>
      <c r="PF108" s="17"/>
      <c r="PG108" s="17"/>
      <c r="PH108" s="17"/>
      <c r="PI108" s="17"/>
      <c r="PJ108" s="17"/>
      <c r="PK108" s="17"/>
      <c r="PL108" s="17"/>
      <c r="PM108" s="18"/>
      <c r="PO108" s="14"/>
      <c r="PP108" s="15"/>
      <c r="PQ108" s="16"/>
      <c r="PR108" s="16"/>
      <c r="PS108" s="16"/>
      <c r="PT108" s="17"/>
      <c r="PU108" s="17"/>
      <c r="PV108" s="17"/>
      <c r="PW108" s="17"/>
      <c r="PX108" s="17"/>
      <c r="PY108" s="17"/>
      <c r="PZ108" s="17"/>
      <c r="QA108" s="17"/>
      <c r="QB108" s="17"/>
      <c r="QC108" s="18"/>
      <c r="QE108" s="14"/>
      <c r="QF108" s="15"/>
      <c r="QG108" s="16"/>
      <c r="QH108" s="16"/>
      <c r="QI108" s="16"/>
      <c r="QJ108" s="17"/>
      <c r="QK108" s="17"/>
      <c r="QL108" s="17"/>
      <c r="QM108" s="17"/>
      <c r="QN108" s="17"/>
      <c r="QO108" s="17"/>
      <c r="QP108" s="17"/>
      <c r="QQ108" s="17"/>
      <c r="QR108" s="17"/>
      <c r="QS108" s="18"/>
      <c r="QU108" s="14"/>
      <c r="QV108" s="15"/>
      <c r="QW108" s="16"/>
      <c r="QX108" s="16"/>
      <c r="QY108" s="16"/>
      <c r="QZ108" s="17"/>
      <c r="RA108" s="17"/>
      <c r="RB108" s="17"/>
      <c r="RC108" s="17"/>
      <c r="RD108" s="17"/>
      <c r="RE108" s="17"/>
      <c r="RF108" s="17"/>
      <c r="RG108" s="17"/>
      <c r="RH108" s="17"/>
      <c r="RI108" s="18"/>
      <c r="RK108" s="14"/>
      <c r="RL108" s="15"/>
      <c r="RM108" s="16"/>
      <c r="RN108" s="16"/>
      <c r="RO108" s="16"/>
      <c r="RP108" s="17"/>
      <c r="RQ108" s="17"/>
      <c r="RR108" s="17"/>
      <c r="RS108" s="17"/>
      <c r="RT108" s="17"/>
      <c r="RU108" s="17"/>
      <c r="RV108" s="17"/>
      <c r="RW108" s="17"/>
      <c r="RX108" s="17"/>
      <c r="RY108" s="18"/>
      <c r="SA108" s="14"/>
      <c r="SB108" s="15"/>
      <c r="SC108" s="16"/>
      <c r="SD108" s="16"/>
      <c r="SE108" s="16"/>
      <c r="SF108" s="17"/>
      <c r="SG108" s="17"/>
      <c r="SH108" s="17"/>
      <c r="SI108" s="17"/>
      <c r="SJ108" s="17"/>
      <c r="SK108" s="17"/>
      <c r="SL108" s="17"/>
      <c r="SM108" s="17"/>
      <c r="SN108" s="17"/>
      <c r="SO108" s="18"/>
      <c r="SQ108" s="14"/>
      <c r="SR108" s="15"/>
      <c r="SS108" s="16"/>
      <c r="ST108" s="16"/>
      <c r="SU108" s="16"/>
      <c r="SV108" s="17"/>
      <c r="SW108" s="17"/>
      <c r="SX108" s="17"/>
      <c r="SY108" s="17"/>
      <c r="SZ108" s="17"/>
      <c r="TA108" s="17"/>
      <c r="TB108" s="17"/>
      <c r="TC108" s="17"/>
      <c r="TD108" s="17"/>
      <c r="TE108" s="18"/>
      <c r="TG108" s="14"/>
      <c r="TH108" s="15"/>
      <c r="TI108" s="16"/>
      <c r="TJ108" s="16"/>
      <c r="TK108" s="16"/>
      <c r="TL108" s="17"/>
      <c r="TM108" s="17"/>
      <c r="TN108" s="17"/>
      <c r="TO108" s="17"/>
      <c r="TP108" s="17"/>
      <c r="TQ108" s="17"/>
      <c r="TR108" s="17"/>
      <c r="TS108" s="17"/>
      <c r="TT108" s="17"/>
      <c r="TU108" s="18"/>
      <c r="TW108" s="14"/>
      <c r="TX108" s="15"/>
      <c r="TY108" s="16"/>
      <c r="TZ108" s="16"/>
      <c r="UA108" s="16"/>
      <c r="UB108" s="17"/>
      <c r="UC108" s="17"/>
      <c r="UD108" s="17"/>
      <c r="UE108" s="17"/>
      <c r="UF108" s="17"/>
      <c r="UG108" s="17"/>
      <c r="UH108" s="17"/>
      <c r="UI108" s="17"/>
      <c r="UJ108" s="17"/>
      <c r="UK108" s="18"/>
      <c r="UM108" s="14"/>
      <c r="UN108" s="15"/>
      <c r="UO108" s="16"/>
      <c r="UP108" s="16"/>
      <c r="UQ108" s="16"/>
      <c r="UR108" s="17"/>
      <c r="US108" s="17"/>
      <c r="UT108" s="17"/>
      <c r="UU108" s="17"/>
      <c r="UV108" s="17"/>
      <c r="UW108" s="17"/>
      <c r="UX108" s="17"/>
      <c r="UY108" s="17"/>
      <c r="UZ108" s="17"/>
      <c r="VA108" s="18"/>
      <c r="VC108" s="14"/>
      <c r="VD108" s="15"/>
      <c r="VE108" s="16"/>
      <c r="VF108" s="16"/>
      <c r="VG108" s="16"/>
      <c r="VH108" s="17"/>
      <c r="VI108" s="17"/>
      <c r="VJ108" s="17"/>
      <c r="VK108" s="17"/>
      <c r="VL108" s="17"/>
      <c r="VM108" s="17"/>
      <c r="VN108" s="17"/>
      <c r="VO108" s="17"/>
      <c r="VP108" s="17"/>
      <c r="VQ108" s="18"/>
      <c r="VS108" s="14"/>
      <c r="VT108" s="15"/>
      <c r="VU108" s="16"/>
      <c r="VV108" s="16"/>
      <c r="VW108" s="16"/>
      <c r="VX108" s="17"/>
      <c r="VY108" s="17"/>
      <c r="VZ108" s="17"/>
      <c r="WA108" s="17"/>
      <c r="WB108" s="17"/>
      <c r="WC108" s="17"/>
      <c r="WD108" s="17"/>
      <c r="WE108" s="17"/>
      <c r="WF108" s="17"/>
      <c r="WG108" s="18"/>
      <c r="WI108" s="14"/>
      <c r="WJ108" s="15"/>
      <c r="WK108" s="16"/>
      <c r="WL108" s="16"/>
      <c r="WM108" s="16"/>
      <c r="WN108" s="17"/>
      <c r="WO108" s="17"/>
      <c r="WP108" s="17"/>
      <c r="WQ108" s="17"/>
      <c r="WR108" s="17"/>
      <c r="WS108" s="17"/>
      <c r="WT108" s="17"/>
      <c r="WU108" s="17"/>
      <c r="WV108" s="17"/>
      <c r="WW108" s="18"/>
      <c r="WY108" s="14"/>
      <c r="WZ108" s="15"/>
      <c r="XA108" s="16"/>
      <c r="XB108" s="16"/>
      <c r="XC108" s="16"/>
      <c r="XD108" s="17"/>
      <c r="XE108" s="17"/>
      <c r="XF108" s="17"/>
      <c r="XG108" s="17"/>
      <c r="XH108" s="17"/>
      <c r="XI108" s="17"/>
      <c r="XJ108" s="17"/>
      <c r="XK108" s="17"/>
      <c r="XL108" s="17"/>
      <c r="XM108" s="18"/>
      <c r="XO108" s="14"/>
      <c r="XP108" s="15"/>
      <c r="XQ108" s="16"/>
      <c r="XR108" s="16"/>
      <c r="XS108" s="16"/>
      <c r="XT108" s="17"/>
      <c r="XU108" s="17"/>
      <c r="XV108" s="17"/>
      <c r="XW108" s="17"/>
      <c r="XX108" s="17"/>
      <c r="XY108" s="17"/>
      <c r="XZ108" s="17"/>
      <c r="YA108" s="17"/>
      <c r="YB108" s="17"/>
      <c r="YC108" s="18"/>
      <c r="YE108" s="14"/>
      <c r="YF108" s="15"/>
      <c r="YG108" s="16"/>
      <c r="YH108" s="16"/>
      <c r="YI108" s="16"/>
      <c r="YJ108" s="17"/>
      <c r="YK108" s="17"/>
      <c r="YL108" s="17"/>
      <c r="YM108" s="17"/>
      <c r="YN108" s="17"/>
      <c r="YO108" s="17"/>
      <c r="YP108" s="17"/>
      <c r="YQ108" s="17"/>
      <c r="YR108" s="17"/>
      <c r="YS108" s="18"/>
      <c r="YU108" s="14"/>
      <c r="YV108" s="15"/>
      <c r="YW108" s="16"/>
      <c r="YX108" s="16"/>
      <c r="YY108" s="16"/>
      <c r="YZ108" s="17"/>
      <c r="ZA108" s="17"/>
      <c r="ZB108" s="17"/>
      <c r="ZC108" s="17"/>
      <c r="ZD108" s="17"/>
      <c r="ZE108" s="17"/>
      <c r="ZF108" s="17"/>
      <c r="ZG108" s="17"/>
      <c r="ZH108" s="17"/>
      <c r="ZI108" s="18"/>
      <c r="ZK108" s="14"/>
      <c r="ZL108" s="15"/>
      <c r="ZM108" s="16"/>
      <c r="ZN108" s="16"/>
      <c r="ZO108" s="16"/>
      <c r="ZP108" s="17"/>
      <c r="ZQ108" s="17"/>
      <c r="ZR108" s="17"/>
      <c r="ZS108" s="17"/>
      <c r="ZT108" s="17"/>
      <c r="ZU108" s="17"/>
      <c r="ZV108" s="17"/>
      <c r="ZW108" s="17"/>
      <c r="ZX108" s="17"/>
      <c r="ZY108" s="18"/>
    </row>
    <row r="109" spans="1:701" ht="28.5" customHeight="1" x14ac:dyDescent="0.3">
      <c r="A109" s="51">
        <v>107</v>
      </c>
      <c r="B109" s="47" t="s">
        <v>79</v>
      </c>
      <c r="C109" s="52">
        <v>0</v>
      </c>
      <c r="D109" s="52">
        <v>0</v>
      </c>
      <c r="E109" s="52">
        <v>0</v>
      </c>
      <c r="F109" s="52">
        <v>0</v>
      </c>
      <c r="G109" s="52">
        <v>0</v>
      </c>
      <c r="H109" s="52">
        <v>0</v>
      </c>
      <c r="I109" s="52">
        <v>0</v>
      </c>
      <c r="J109" s="52">
        <v>0</v>
      </c>
      <c r="K109" s="52">
        <v>0</v>
      </c>
      <c r="L109" s="52">
        <v>0</v>
      </c>
      <c r="M109" s="52">
        <v>0</v>
      </c>
      <c r="N109" s="52">
        <v>0</v>
      </c>
    </row>
    <row r="110" spans="1:701" ht="28.5" customHeight="1" x14ac:dyDescent="0.3">
      <c r="A110" s="12">
        <v>108</v>
      </c>
      <c r="B110" s="13" t="s">
        <v>139</v>
      </c>
      <c r="C110" s="8">
        <v>1798500</v>
      </c>
      <c r="D110" s="8">
        <v>1585000</v>
      </c>
      <c r="E110" s="8">
        <v>26000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</row>
    <row r="111" spans="1:701" ht="28.5" customHeight="1" x14ac:dyDescent="0.3">
      <c r="A111" s="12">
        <v>109</v>
      </c>
      <c r="B111" s="13" t="s">
        <v>80</v>
      </c>
      <c r="C111" s="8">
        <v>3444500</v>
      </c>
      <c r="D111" s="8">
        <v>4809500</v>
      </c>
      <c r="E111" s="8">
        <v>111840</v>
      </c>
      <c r="F111" s="8">
        <v>0</v>
      </c>
      <c r="G111" s="8">
        <v>0</v>
      </c>
      <c r="H111" s="8">
        <v>675000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</row>
    <row r="112" spans="1:701" ht="33" customHeight="1" x14ac:dyDescent="0.3">
      <c r="A112" s="12">
        <v>110</v>
      </c>
      <c r="B112" s="13" t="s">
        <v>81</v>
      </c>
      <c r="C112" s="8">
        <v>0</v>
      </c>
      <c r="D112" s="8">
        <v>0</v>
      </c>
      <c r="E112" s="8">
        <v>400760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15" ht="28.5" customHeight="1" x14ac:dyDescent="0.3">
      <c r="A113" s="12">
        <v>111</v>
      </c>
      <c r="B113" s="13" t="s">
        <v>82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15" ht="28.5" customHeight="1" x14ac:dyDescent="0.3">
      <c r="A114" s="12">
        <v>112</v>
      </c>
      <c r="B114" s="13" t="s">
        <v>83</v>
      </c>
      <c r="C114" s="8">
        <v>0</v>
      </c>
      <c r="D114" s="8">
        <v>621500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</row>
    <row r="115" spans="1:15" ht="28.5" customHeight="1" x14ac:dyDescent="0.3">
      <c r="A115" s="12">
        <v>113</v>
      </c>
      <c r="B115" s="13" t="s">
        <v>140</v>
      </c>
      <c r="C115" s="8">
        <v>0</v>
      </c>
      <c r="D115" s="8">
        <v>0</v>
      </c>
      <c r="E115" s="8">
        <v>522410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15" ht="28.5" customHeight="1" x14ac:dyDescent="0.3">
      <c r="A116" s="12">
        <v>114</v>
      </c>
      <c r="B116" s="13" t="s">
        <v>141</v>
      </c>
      <c r="C116" s="8">
        <v>346500</v>
      </c>
      <c r="D116" s="8">
        <v>742500</v>
      </c>
      <c r="E116" s="8">
        <v>0</v>
      </c>
      <c r="F116" s="8">
        <v>0</v>
      </c>
      <c r="G116" s="8">
        <v>0</v>
      </c>
      <c r="H116" s="8">
        <v>135000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15" ht="28.5" customHeight="1" x14ac:dyDescent="0.3">
      <c r="A117" s="12">
        <v>115</v>
      </c>
      <c r="B117" s="13" t="s">
        <v>84</v>
      </c>
      <c r="C117" s="8">
        <v>2973000</v>
      </c>
      <c r="D117" s="8">
        <v>3141500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</row>
    <row r="118" spans="1:15" s="20" customFormat="1" ht="28.5" customHeight="1" x14ac:dyDescent="0.3">
      <c r="A118" s="12">
        <v>116</v>
      </c>
      <c r="B118" s="13" t="s">
        <v>158</v>
      </c>
      <c r="C118" s="8">
        <v>256500</v>
      </c>
      <c r="D118" s="8">
        <v>441000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</row>
    <row r="119" spans="1:15" s="20" customFormat="1" ht="28.5" customHeight="1" x14ac:dyDescent="0.3">
      <c r="A119" s="12">
        <v>117</v>
      </c>
      <c r="B119" s="13" t="s">
        <v>179</v>
      </c>
      <c r="C119" s="8">
        <v>766000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6"/>
    </row>
    <row r="120" spans="1:15" ht="28.5" customHeight="1" x14ac:dyDescent="0.3">
      <c r="A120" s="12">
        <v>118</v>
      </c>
      <c r="B120" s="13" t="s">
        <v>159</v>
      </c>
      <c r="C120" s="8">
        <v>2970000</v>
      </c>
      <c r="D120" s="8">
        <v>4252500</v>
      </c>
      <c r="E120" s="8">
        <v>212020</v>
      </c>
      <c r="F120" s="8">
        <v>0</v>
      </c>
      <c r="G120" s="8">
        <v>17013500</v>
      </c>
      <c r="H120" s="8">
        <v>0</v>
      </c>
      <c r="I120" s="8">
        <v>585000</v>
      </c>
      <c r="J120" s="8">
        <v>0</v>
      </c>
      <c r="K120" s="8">
        <v>202500</v>
      </c>
      <c r="L120" s="8">
        <v>0</v>
      </c>
      <c r="M120" s="8">
        <v>0</v>
      </c>
      <c r="N120" s="8">
        <v>0</v>
      </c>
    </row>
    <row r="121" spans="1:15" ht="28.5" customHeight="1" x14ac:dyDescent="0.3">
      <c r="A121" s="12">
        <v>119</v>
      </c>
      <c r="B121" s="13" t="s">
        <v>85</v>
      </c>
      <c r="C121" s="8">
        <v>2238500</v>
      </c>
      <c r="D121" s="8">
        <v>2123100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</row>
    <row r="122" spans="1:15" ht="28.5" customHeight="1" x14ac:dyDescent="0.3">
      <c r="A122" s="12">
        <v>120</v>
      </c>
      <c r="B122" s="13" t="s">
        <v>86</v>
      </c>
      <c r="C122" s="8">
        <v>756000</v>
      </c>
      <c r="D122" s="8">
        <v>1303000</v>
      </c>
      <c r="E122" s="8">
        <v>42630</v>
      </c>
      <c r="F122" s="8">
        <v>13500</v>
      </c>
      <c r="G122" s="8">
        <v>0</v>
      </c>
      <c r="H122" s="8">
        <v>0</v>
      </c>
      <c r="I122" s="8">
        <v>0</v>
      </c>
      <c r="J122" s="8">
        <v>108000</v>
      </c>
      <c r="K122" s="8">
        <v>0</v>
      </c>
      <c r="L122" s="8">
        <v>0</v>
      </c>
      <c r="M122" s="8">
        <v>0</v>
      </c>
      <c r="N122" s="8">
        <v>0</v>
      </c>
    </row>
    <row r="123" spans="1:15" ht="28.5" customHeight="1" x14ac:dyDescent="0.3">
      <c r="A123" s="12">
        <v>121</v>
      </c>
      <c r="B123" s="13" t="s">
        <v>180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</row>
    <row r="124" spans="1:15" ht="28.5" customHeight="1" x14ac:dyDescent="0.3">
      <c r="A124" s="12">
        <v>122</v>
      </c>
      <c r="B124" s="13" t="s">
        <v>142</v>
      </c>
      <c r="C124" s="8">
        <v>1381000</v>
      </c>
      <c r="D124" s="8">
        <v>937500</v>
      </c>
      <c r="E124" s="8">
        <v>498350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54000</v>
      </c>
      <c r="M124" s="8">
        <v>0</v>
      </c>
      <c r="N124" s="8">
        <v>0</v>
      </c>
    </row>
    <row r="125" spans="1:15" ht="28.5" customHeight="1" x14ac:dyDescent="0.3">
      <c r="A125" s="12">
        <v>123</v>
      </c>
      <c r="B125" s="13" t="s">
        <v>87</v>
      </c>
      <c r="C125" s="8">
        <v>108000</v>
      </c>
      <c r="D125" s="8">
        <v>216000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15" ht="31.5" customHeight="1" x14ac:dyDescent="0.3">
      <c r="A126" s="12">
        <v>124</v>
      </c>
      <c r="B126" s="13" t="s">
        <v>143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</row>
    <row r="127" spans="1:15" ht="28.5" customHeight="1" x14ac:dyDescent="0.3">
      <c r="A127" s="12">
        <v>125</v>
      </c>
      <c r="B127" s="13" t="s">
        <v>88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</row>
    <row r="128" spans="1:15" ht="28.5" customHeight="1" x14ac:dyDescent="0.3">
      <c r="A128" s="12">
        <v>126</v>
      </c>
      <c r="B128" s="13" t="s">
        <v>196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</row>
    <row r="129" spans="1:32" ht="36.75" customHeight="1" x14ac:dyDescent="0.3">
      <c r="A129" s="12">
        <v>127</v>
      </c>
      <c r="B129" s="13" t="s">
        <v>89</v>
      </c>
      <c r="C129" s="8">
        <v>0</v>
      </c>
      <c r="D129" s="8">
        <v>0</v>
      </c>
      <c r="E129" s="8">
        <v>524490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</row>
    <row r="130" spans="1:32" ht="37.5" customHeight="1" x14ac:dyDescent="0.3">
      <c r="A130" s="12">
        <v>128</v>
      </c>
      <c r="B130" s="13" t="s">
        <v>144</v>
      </c>
      <c r="C130" s="8">
        <v>0</v>
      </c>
      <c r="D130" s="8">
        <v>0</v>
      </c>
      <c r="E130" s="8">
        <v>460810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</row>
    <row r="131" spans="1:32" ht="34.5" customHeight="1" x14ac:dyDescent="0.3">
      <c r="A131" s="12">
        <v>129</v>
      </c>
      <c r="B131" s="13" t="s">
        <v>145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</row>
    <row r="132" spans="1:32" ht="38.25" customHeight="1" x14ac:dyDescent="0.3">
      <c r="A132" s="12">
        <v>130</v>
      </c>
      <c r="B132" s="13" t="s">
        <v>90</v>
      </c>
      <c r="C132" s="8">
        <v>202500</v>
      </c>
      <c r="D132" s="8">
        <v>108000</v>
      </c>
      <c r="E132" s="8">
        <v>227430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</row>
    <row r="133" spans="1:32" s="20" customFormat="1" ht="38.25" customHeight="1" x14ac:dyDescent="0.3">
      <c r="A133" s="12">
        <v>131</v>
      </c>
      <c r="B133" s="13" t="s">
        <v>160</v>
      </c>
      <c r="C133" s="8">
        <v>252000</v>
      </c>
      <c r="D133" s="8">
        <v>211500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</row>
    <row r="134" spans="1:32" s="20" customFormat="1" ht="38.25" customHeight="1" x14ac:dyDescent="0.3">
      <c r="A134" s="12">
        <v>132</v>
      </c>
      <c r="B134" s="13" t="s">
        <v>169</v>
      </c>
      <c r="C134" s="8">
        <v>198000</v>
      </c>
      <c r="D134" s="8">
        <v>121500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14"/>
      <c r="P134" s="15"/>
      <c r="AE134" s="14"/>
      <c r="AF134" s="15"/>
    </row>
    <row r="135" spans="1:32" s="20" customFormat="1" ht="38.25" customHeight="1" x14ac:dyDescent="0.3">
      <c r="A135" s="12">
        <v>133</v>
      </c>
      <c r="B135" s="13" t="s">
        <v>181</v>
      </c>
      <c r="C135" s="8">
        <v>324000</v>
      </c>
      <c r="D135" s="8">
        <v>108000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5"/>
      <c r="P135" s="15"/>
      <c r="AE135" s="14"/>
      <c r="AF135" s="15"/>
    </row>
    <row r="136" spans="1:32" ht="31.5" customHeight="1" x14ac:dyDescent="0.3">
      <c r="A136" s="12">
        <v>134</v>
      </c>
      <c r="B136" s="13" t="s">
        <v>91</v>
      </c>
      <c r="C136" s="8">
        <v>265500</v>
      </c>
      <c r="D136" s="8">
        <v>513000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428000</v>
      </c>
      <c r="M136" s="8">
        <v>0</v>
      </c>
      <c r="N136" s="8">
        <v>0</v>
      </c>
    </row>
    <row r="137" spans="1:32" ht="28.5" customHeight="1" x14ac:dyDescent="0.3">
      <c r="A137" s="12">
        <v>135</v>
      </c>
      <c r="B137" s="13" t="s">
        <v>92</v>
      </c>
      <c r="C137" s="8">
        <v>504000</v>
      </c>
      <c r="D137" s="8">
        <v>355500</v>
      </c>
      <c r="E137" s="8">
        <v>355780</v>
      </c>
      <c r="F137" s="8">
        <v>0</v>
      </c>
      <c r="G137" s="8">
        <v>0</v>
      </c>
      <c r="H137" s="8">
        <v>162000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</row>
    <row r="138" spans="1:32" ht="28.5" customHeight="1" x14ac:dyDescent="0.3">
      <c r="A138" s="12">
        <v>136</v>
      </c>
      <c r="B138" s="13" t="s">
        <v>146</v>
      </c>
      <c r="C138" s="8">
        <v>562500</v>
      </c>
      <c r="D138" s="8">
        <v>500500</v>
      </c>
      <c r="E138" s="8">
        <v>0</v>
      </c>
      <c r="F138" s="8">
        <v>0</v>
      </c>
      <c r="G138" s="8">
        <v>0</v>
      </c>
      <c r="H138" s="8">
        <v>270000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</row>
    <row r="139" spans="1:32" ht="28.5" customHeight="1" x14ac:dyDescent="0.3">
      <c r="A139" s="12">
        <v>137</v>
      </c>
      <c r="B139" s="13" t="s">
        <v>147</v>
      </c>
      <c r="C139" s="8">
        <v>823500</v>
      </c>
      <c r="D139" s="8">
        <v>1044000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32" ht="28.5" customHeight="1" x14ac:dyDescent="0.3">
      <c r="A140" s="12">
        <v>138</v>
      </c>
      <c r="B140" s="13" t="s">
        <v>93</v>
      </c>
      <c r="C140" s="8">
        <v>0</v>
      </c>
      <c r="D140" s="8">
        <v>0</v>
      </c>
      <c r="E140" s="8">
        <v>328240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32" ht="28.5" customHeight="1" x14ac:dyDescent="0.3">
      <c r="A141" s="12">
        <v>139</v>
      </c>
      <c r="B141" s="13" t="s">
        <v>94</v>
      </c>
      <c r="C141" s="8">
        <v>0</v>
      </c>
      <c r="D141" s="8">
        <v>0</v>
      </c>
      <c r="E141" s="8">
        <v>250850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32" ht="28.5" customHeight="1" x14ac:dyDescent="0.3">
      <c r="A142" s="12">
        <v>140</v>
      </c>
      <c r="B142" s="13" t="s">
        <v>95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32" ht="28.5" customHeight="1" x14ac:dyDescent="0.3">
      <c r="A143" s="12">
        <v>141</v>
      </c>
      <c r="B143" s="13" t="s">
        <v>96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</row>
    <row r="144" spans="1:32" ht="28.5" customHeight="1" x14ac:dyDescent="0.3">
      <c r="A144" s="12">
        <v>142</v>
      </c>
      <c r="B144" s="13" t="s">
        <v>97</v>
      </c>
      <c r="C144" s="8">
        <v>751500</v>
      </c>
      <c r="D144" s="8">
        <v>1287000</v>
      </c>
      <c r="E144" s="8">
        <v>178040</v>
      </c>
      <c r="F144" s="8">
        <v>0</v>
      </c>
      <c r="G144" s="8">
        <v>466500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</row>
    <row r="145" spans="1:14" ht="28.5" customHeight="1" x14ac:dyDescent="0.3">
      <c r="A145" s="12">
        <v>143</v>
      </c>
      <c r="B145" s="13" t="s">
        <v>98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</row>
    <row r="146" spans="1:14" ht="28.5" customHeight="1" x14ac:dyDescent="0.3">
      <c r="A146" s="12">
        <v>144</v>
      </c>
      <c r="B146" s="13" t="s">
        <v>148</v>
      </c>
      <c r="C146" s="8">
        <v>1420600</v>
      </c>
      <c r="D146" s="8">
        <v>2765100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</row>
    <row r="147" spans="1:14" ht="28.5" customHeight="1" x14ac:dyDescent="0.3">
      <c r="A147" s="12">
        <v>145</v>
      </c>
      <c r="B147" s="13" t="s">
        <v>99</v>
      </c>
      <c r="C147" s="8">
        <v>3884500</v>
      </c>
      <c r="D147" s="8">
        <v>4266000</v>
      </c>
      <c r="E147" s="8">
        <v>184180</v>
      </c>
      <c r="F147" s="8">
        <v>27000</v>
      </c>
      <c r="G147" s="8">
        <v>0</v>
      </c>
      <c r="H147" s="8">
        <v>135000</v>
      </c>
      <c r="I147" s="8">
        <v>0</v>
      </c>
      <c r="J147" s="8">
        <v>189000</v>
      </c>
      <c r="K147" s="8">
        <v>0</v>
      </c>
      <c r="L147" s="8">
        <v>0</v>
      </c>
      <c r="M147" s="8">
        <v>0</v>
      </c>
      <c r="N147" s="8">
        <v>0</v>
      </c>
    </row>
    <row r="148" spans="1:14" ht="28.5" customHeight="1" x14ac:dyDescent="0.3">
      <c r="A148" s="12">
        <v>146</v>
      </c>
      <c r="B148" s="13" t="s">
        <v>100</v>
      </c>
      <c r="C148" s="8">
        <v>841500</v>
      </c>
      <c r="D148" s="8">
        <v>1170000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</row>
    <row r="149" spans="1:14" ht="28.5" customHeight="1" x14ac:dyDescent="0.3">
      <c r="A149" s="12">
        <v>147</v>
      </c>
      <c r="B149" s="13" t="s">
        <v>101</v>
      </c>
      <c r="C149" s="8">
        <v>241500</v>
      </c>
      <c r="D149" s="8">
        <v>188500</v>
      </c>
      <c r="E149" s="8">
        <v>316370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</row>
    <row r="150" spans="1:14" ht="28.5" customHeight="1" x14ac:dyDescent="0.3">
      <c r="A150" s="12">
        <v>148</v>
      </c>
      <c r="B150" s="13" t="s">
        <v>149</v>
      </c>
      <c r="C150" s="8">
        <v>324000</v>
      </c>
      <c r="D150" s="8">
        <v>855000</v>
      </c>
      <c r="E150" s="8">
        <v>0</v>
      </c>
      <c r="F150" s="8">
        <v>27000</v>
      </c>
      <c r="G150" s="8">
        <v>0</v>
      </c>
      <c r="H150" s="8">
        <v>0</v>
      </c>
      <c r="I150" s="8">
        <v>6890000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14" ht="28.5" customHeight="1" x14ac:dyDescent="0.3">
      <c r="A151" s="12">
        <v>149</v>
      </c>
      <c r="B151" s="13" t="s">
        <v>102</v>
      </c>
      <c r="C151" s="8">
        <v>1597500</v>
      </c>
      <c r="D151" s="8">
        <v>1543500</v>
      </c>
      <c r="E151" s="8">
        <v>143140</v>
      </c>
      <c r="F151" s="8">
        <v>0</v>
      </c>
      <c r="G151" s="8">
        <v>0</v>
      </c>
      <c r="H151" s="8">
        <v>67500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</row>
    <row r="152" spans="1:14" ht="31.5" customHeight="1" x14ac:dyDescent="0.3">
      <c r="A152" s="12">
        <v>150</v>
      </c>
      <c r="B152" s="13" t="s">
        <v>103</v>
      </c>
      <c r="C152" s="8">
        <v>15939000</v>
      </c>
      <c r="D152" s="8">
        <v>16830000</v>
      </c>
      <c r="E152" s="8">
        <v>417610</v>
      </c>
      <c r="F152" s="8">
        <v>342000</v>
      </c>
      <c r="G152" s="8">
        <v>2111000</v>
      </c>
      <c r="H152" s="8">
        <v>0</v>
      </c>
      <c r="I152" s="8">
        <v>474000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</row>
    <row r="153" spans="1:14" ht="28.5" customHeight="1" x14ac:dyDescent="0.3">
      <c r="A153" s="12">
        <v>151</v>
      </c>
      <c r="B153" s="13" t="s">
        <v>150</v>
      </c>
      <c r="C153" s="8">
        <v>0</v>
      </c>
      <c r="D153" s="8">
        <v>0</v>
      </c>
      <c r="E153" s="8">
        <v>164430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</row>
    <row r="154" spans="1:14" ht="28.5" customHeight="1" x14ac:dyDescent="0.3">
      <c r="A154" s="12">
        <v>152</v>
      </c>
      <c r="B154" s="13" t="s">
        <v>104</v>
      </c>
      <c r="C154" s="8">
        <v>0</v>
      </c>
      <c r="D154" s="8">
        <v>0</v>
      </c>
      <c r="E154" s="8">
        <v>391760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</row>
    <row r="155" spans="1:14" ht="28.5" customHeight="1" x14ac:dyDescent="0.3">
      <c r="A155" s="12">
        <v>153</v>
      </c>
      <c r="B155" s="13" t="s">
        <v>105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</row>
    <row r="156" spans="1:14" ht="28.5" customHeight="1" x14ac:dyDescent="0.3">
      <c r="A156" s="12">
        <v>154</v>
      </c>
      <c r="B156" s="13" t="s">
        <v>106</v>
      </c>
      <c r="C156" s="8">
        <v>0</v>
      </c>
      <c r="D156" s="8">
        <v>0</v>
      </c>
      <c r="E156" s="8">
        <v>918600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14" ht="28.5" customHeight="1" x14ac:dyDescent="0.3">
      <c r="A157" s="12">
        <v>155</v>
      </c>
      <c r="B157" s="13" t="s">
        <v>107</v>
      </c>
      <c r="C157" s="8">
        <v>0</v>
      </c>
      <c r="D157" s="8">
        <v>0</v>
      </c>
      <c r="E157" s="8">
        <v>138740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</row>
    <row r="158" spans="1:14" ht="28.5" customHeight="1" x14ac:dyDescent="0.3">
      <c r="A158" s="12">
        <v>156</v>
      </c>
      <c r="B158" s="13" t="s">
        <v>163</v>
      </c>
      <c r="C158" s="8">
        <v>315000</v>
      </c>
      <c r="D158" s="8">
        <v>324000</v>
      </c>
      <c r="E158" s="8">
        <v>71420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</row>
    <row r="159" spans="1:14" ht="28.5" customHeight="1" x14ac:dyDescent="0.3">
      <c r="A159" s="12">
        <v>157</v>
      </c>
      <c r="B159" s="13" t="s">
        <v>108</v>
      </c>
      <c r="C159" s="8">
        <v>1008000</v>
      </c>
      <c r="D159" s="8">
        <v>891000</v>
      </c>
      <c r="E159" s="8">
        <v>9660</v>
      </c>
      <c r="F159" s="8">
        <v>0</v>
      </c>
      <c r="G159" s="8">
        <v>0</v>
      </c>
      <c r="H159" s="8">
        <v>877500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14" ht="28.5" customHeight="1" x14ac:dyDescent="0.3">
      <c r="A160" s="12">
        <v>158</v>
      </c>
      <c r="B160" s="13" t="s">
        <v>109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</row>
    <row r="161" spans="1:15" ht="28.5" customHeight="1" x14ac:dyDescent="0.3">
      <c r="A161" s="12">
        <v>159</v>
      </c>
      <c r="B161" s="13" t="s">
        <v>110</v>
      </c>
      <c r="C161" s="8">
        <v>892500</v>
      </c>
      <c r="D161" s="8">
        <v>886000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</row>
    <row r="162" spans="1:15" ht="34.5" customHeight="1" x14ac:dyDescent="0.3">
      <c r="A162" s="12">
        <v>160</v>
      </c>
      <c r="B162" s="13" t="s">
        <v>111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5" ht="28.5" customHeight="1" x14ac:dyDescent="0.3">
      <c r="A163" s="12">
        <v>161</v>
      </c>
      <c r="B163" s="13" t="s">
        <v>112</v>
      </c>
      <c r="C163" s="8">
        <v>72000</v>
      </c>
      <c r="D163" s="8">
        <v>83000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5" ht="28.5" customHeight="1" x14ac:dyDescent="0.3">
      <c r="A164" s="12">
        <v>162</v>
      </c>
      <c r="B164" s="13" t="s">
        <v>113</v>
      </c>
      <c r="C164" s="8">
        <v>0</v>
      </c>
      <c r="D164" s="8">
        <v>0</v>
      </c>
      <c r="E164" s="8">
        <v>809160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5" ht="28.5" customHeight="1" x14ac:dyDescent="0.3">
      <c r="A165" s="12">
        <v>163</v>
      </c>
      <c r="B165" s="13" t="s">
        <v>151</v>
      </c>
      <c r="C165" s="8">
        <v>22518000</v>
      </c>
      <c r="D165" s="8">
        <v>16539600</v>
      </c>
      <c r="E165" s="8">
        <v>0</v>
      </c>
      <c r="F165" s="8">
        <v>45000</v>
      </c>
      <c r="G165" s="8">
        <v>7226500</v>
      </c>
      <c r="H165" s="8">
        <v>0</v>
      </c>
      <c r="I165" s="8">
        <v>803000</v>
      </c>
      <c r="J165" s="8">
        <v>0</v>
      </c>
      <c r="K165" s="8">
        <v>0</v>
      </c>
      <c r="L165" s="8">
        <v>139500</v>
      </c>
      <c r="M165" s="8">
        <v>0</v>
      </c>
      <c r="N165" s="8">
        <v>0</v>
      </c>
    </row>
    <row r="166" spans="1:15" ht="28.5" customHeight="1" x14ac:dyDescent="0.3">
      <c r="A166" s="12">
        <v>164</v>
      </c>
      <c r="B166" s="13" t="s">
        <v>152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5" ht="37.5" customHeight="1" x14ac:dyDescent="0.3">
      <c r="A167" s="12">
        <v>165</v>
      </c>
      <c r="B167" s="13" t="s">
        <v>114</v>
      </c>
      <c r="C167" s="8">
        <v>778500</v>
      </c>
      <c r="D167" s="8">
        <v>662000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</row>
    <row r="168" spans="1:15" ht="28.5" customHeight="1" x14ac:dyDescent="0.3">
      <c r="A168" s="12">
        <v>166</v>
      </c>
      <c r="B168" s="13" t="s">
        <v>153</v>
      </c>
      <c r="C168" s="8">
        <v>0</v>
      </c>
      <c r="D168" s="8">
        <v>0</v>
      </c>
      <c r="E168" s="8">
        <v>466400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</row>
    <row r="169" spans="1:15" ht="28.5" customHeight="1" x14ac:dyDescent="0.3">
      <c r="A169" s="12">
        <v>167</v>
      </c>
      <c r="B169" s="13" t="s">
        <v>115</v>
      </c>
      <c r="C169" s="8">
        <v>0</v>
      </c>
      <c r="D169" s="8">
        <v>0</v>
      </c>
      <c r="E169" s="8">
        <v>1875810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5" ht="28.5" customHeight="1" x14ac:dyDescent="0.3">
      <c r="A170" s="12">
        <v>168</v>
      </c>
      <c r="B170" s="13" t="s">
        <v>154</v>
      </c>
      <c r="C170" s="8">
        <v>0</v>
      </c>
      <c r="D170" s="8">
        <v>0</v>
      </c>
      <c r="E170" s="8">
        <v>468700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</row>
    <row r="171" spans="1:15" ht="28.5" customHeight="1" x14ac:dyDescent="0.3">
      <c r="A171" s="12">
        <v>169</v>
      </c>
      <c r="B171" s="13" t="s">
        <v>116</v>
      </c>
      <c r="C171" s="8">
        <v>2535000</v>
      </c>
      <c r="D171" s="8">
        <v>1974000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19151800</v>
      </c>
      <c r="M171" s="8">
        <v>0</v>
      </c>
      <c r="N171" s="8">
        <v>0</v>
      </c>
    </row>
    <row r="172" spans="1:15" ht="28.5" customHeight="1" x14ac:dyDescent="0.3">
      <c r="A172" s="12">
        <v>170</v>
      </c>
      <c r="B172" s="13" t="s">
        <v>192</v>
      </c>
      <c r="C172" s="8">
        <v>454500</v>
      </c>
      <c r="D172" s="8">
        <v>189000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</row>
    <row r="173" spans="1:15" s="24" customFormat="1" ht="28.5" customHeight="1" x14ac:dyDescent="0.35">
      <c r="A173" s="12"/>
      <c r="B173" s="22" t="s">
        <v>117</v>
      </c>
      <c r="C173" s="7">
        <v>146839800</v>
      </c>
      <c r="D173" s="7">
        <v>144490200</v>
      </c>
      <c r="E173" s="7">
        <v>28394160</v>
      </c>
      <c r="F173" s="7">
        <v>495000</v>
      </c>
      <c r="G173" s="7">
        <v>29843900</v>
      </c>
      <c r="H173" s="7">
        <v>5697000</v>
      </c>
      <c r="I173" s="7">
        <v>9454000</v>
      </c>
      <c r="J173" s="7">
        <v>1224000</v>
      </c>
      <c r="K173" s="7">
        <v>202500</v>
      </c>
      <c r="L173" s="7">
        <v>29217300</v>
      </c>
      <c r="M173" s="7">
        <v>2741000</v>
      </c>
      <c r="N173" s="7">
        <v>459000</v>
      </c>
      <c r="O173" s="23"/>
    </row>
    <row r="174" spans="1:15" ht="16.5" customHeight="1" x14ac:dyDescent="0.2">
      <c r="A174" s="25"/>
      <c r="C174" s="26"/>
      <c r="D174" s="26"/>
      <c r="E174" s="27"/>
      <c r="F174" s="26"/>
      <c r="G174" s="25"/>
      <c r="H174" s="25"/>
      <c r="I174" s="25"/>
      <c r="J174" s="25"/>
      <c r="K174" s="25"/>
      <c r="L174" s="25"/>
      <c r="M174" s="25"/>
    </row>
    <row r="175" spans="1:15" ht="16.5" customHeight="1" x14ac:dyDescent="0.2">
      <c r="A175" s="25"/>
      <c r="C175" s="26"/>
      <c r="D175" s="28"/>
      <c r="E175" s="26"/>
      <c r="F175" s="26"/>
      <c r="G175" s="26"/>
      <c r="H175" s="25"/>
      <c r="I175" s="25"/>
      <c r="J175" s="25"/>
      <c r="K175" s="26"/>
      <c r="L175" s="25"/>
      <c r="M175" s="25"/>
    </row>
    <row r="176" spans="1:15" ht="16.5" customHeight="1" x14ac:dyDescent="0.2">
      <c r="A176" s="25"/>
      <c r="C176" s="26"/>
      <c r="D176" s="26"/>
      <c r="E176" s="25"/>
      <c r="F176" s="26"/>
      <c r="G176" s="25"/>
      <c r="H176" s="25"/>
      <c r="I176" s="25"/>
      <c r="J176" s="25"/>
      <c r="K176" s="25"/>
      <c r="L176" s="25"/>
      <c r="M176" s="25"/>
    </row>
    <row r="177" spans="1:15" ht="33.75" customHeight="1" x14ac:dyDescent="0.2">
      <c r="A177" s="29"/>
      <c r="B177" s="75" t="s">
        <v>167</v>
      </c>
      <c r="C177" s="10" t="s">
        <v>2</v>
      </c>
      <c r="D177" s="10" t="s">
        <v>3</v>
      </c>
      <c r="E177" s="10" t="s">
        <v>215</v>
      </c>
      <c r="F177" s="10" t="s">
        <v>4</v>
      </c>
      <c r="G177" s="10" t="s">
        <v>5</v>
      </c>
      <c r="H177" s="10" t="s">
        <v>6</v>
      </c>
      <c r="I177" s="10" t="s">
        <v>7</v>
      </c>
      <c r="J177" s="10" t="s">
        <v>8</v>
      </c>
      <c r="K177" s="10" t="s">
        <v>9</v>
      </c>
      <c r="L177" s="10" t="s">
        <v>10</v>
      </c>
      <c r="M177" s="10" t="s">
        <v>11</v>
      </c>
      <c r="N177" s="55" t="s">
        <v>191</v>
      </c>
    </row>
    <row r="178" spans="1:15" ht="27" customHeight="1" x14ac:dyDescent="0.3">
      <c r="A178" s="30"/>
      <c r="B178" s="75"/>
      <c r="C178" s="31">
        <v>1324.5</v>
      </c>
      <c r="D178" s="31">
        <v>1183.43</v>
      </c>
      <c r="E178" s="31">
        <v>1000</v>
      </c>
      <c r="F178" s="31">
        <v>1240.5999999999999</v>
      </c>
      <c r="G178" s="31">
        <v>1240.5999999999999</v>
      </c>
      <c r="H178" s="31">
        <v>1324.5</v>
      </c>
      <c r="I178" s="32">
        <v>1009.08</v>
      </c>
      <c r="J178" s="31">
        <v>1183.43</v>
      </c>
      <c r="K178" s="31">
        <v>1183.43</v>
      </c>
      <c r="L178" s="31">
        <v>1183.43</v>
      </c>
      <c r="M178" s="31">
        <v>1183.43</v>
      </c>
      <c r="N178" s="31">
        <v>1324.5</v>
      </c>
    </row>
    <row r="179" spans="1:15" ht="16.5" customHeight="1" x14ac:dyDescent="0.2"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</row>
    <row r="180" spans="1:15" ht="27" customHeight="1" x14ac:dyDescent="0.3">
      <c r="B180" s="2" t="s">
        <v>118</v>
      </c>
      <c r="C180" s="76" t="s">
        <v>202</v>
      </c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</row>
    <row r="181" spans="1:15" ht="38.25" customHeight="1" x14ac:dyDescent="0.25">
      <c r="A181" s="3" t="s">
        <v>0</v>
      </c>
      <c r="B181" s="4" t="s">
        <v>1</v>
      </c>
      <c r="C181" s="10" t="s">
        <v>2</v>
      </c>
      <c r="D181" s="10" t="s">
        <v>3</v>
      </c>
      <c r="E181" s="10" t="s">
        <v>215</v>
      </c>
      <c r="F181" s="10" t="s">
        <v>4</v>
      </c>
      <c r="G181" s="10" t="s">
        <v>5</v>
      </c>
      <c r="H181" s="10" t="s">
        <v>6</v>
      </c>
      <c r="I181" s="10" t="s">
        <v>7</v>
      </c>
      <c r="J181" s="10" t="s">
        <v>8</v>
      </c>
      <c r="K181" s="10" t="s">
        <v>9</v>
      </c>
      <c r="L181" s="10" t="s">
        <v>10</v>
      </c>
      <c r="M181" s="10" t="s">
        <v>11</v>
      </c>
      <c r="N181" s="55" t="s">
        <v>191</v>
      </c>
      <c r="O181" s="33" t="s">
        <v>168</v>
      </c>
    </row>
    <row r="182" spans="1:15" ht="38.25" customHeight="1" x14ac:dyDescent="0.3">
      <c r="A182" s="3">
        <v>1</v>
      </c>
      <c r="B182" s="13" t="s">
        <v>183</v>
      </c>
      <c r="C182" s="8">
        <v>10.192525481313703</v>
      </c>
      <c r="D182" s="8">
        <v>0</v>
      </c>
      <c r="E182" s="8">
        <v>0</v>
      </c>
      <c r="F182" s="8">
        <v>0</v>
      </c>
      <c r="G182" s="8">
        <v>0</v>
      </c>
      <c r="H182" s="8">
        <v>805.20951302378251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7">
        <v>815.40203850509624</v>
      </c>
    </row>
    <row r="183" spans="1:15" ht="28.5" customHeight="1" x14ac:dyDescent="0.3">
      <c r="A183" s="12">
        <v>2</v>
      </c>
      <c r="B183" s="13" t="s">
        <v>12</v>
      </c>
      <c r="C183" s="8">
        <v>278.59569648924122</v>
      </c>
      <c r="D183" s="8">
        <v>444.8932340738362</v>
      </c>
      <c r="E183" s="8">
        <v>74.27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7">
        <v>797.75893056307746</v>
      </c>
    </row>
    <row r="184" spans="1:15" ht="34.5" customHeight="1" x14ac:dyDescent="0.3">
      <c r="A184" s="3">
        <v>3</v>
      </c>
      <c r="B184" s="13" t="s">
        <v>157</v>
      </c>
      <c r="C184" s="8">
        <v>231.03057757644393</v>
      </c>
      <c r="D184" s="8">
        <v>745.71373042765515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7">
        <v>976.74430800409914</v>
      </c>
    </row>
    <row r="185" spans="1:15" ht="28.5" customHeight="1" x14ac:dyDescent="0.3">
      <c r="A185" s="12">
        <v>4</v>
      </c>
      <c r="B185" s="13" t="s">
        <v>13</v>
      </c>
      <c r="C185" s="8">
        <v>530.01132502831263</v>
      </c>
      <c r="D185" s="8">
        <v>410.67067760661803</v>
      </c>
      <c r="E185" s="8">
        <v>0</v>
      </c>
      <c r="F185" s="8">
        <v>0</v>
      </c>
      <c r="G185" s="8">
        <v>0</v>
      </c>
      <c r="H185" s="8">
        <v>50.962627406568515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7">
        <v>991.64463004149911</v>
      </c>
    </row>
    <row r="186" spans="1:15" ht="28.5" customHeight="1" x14ac:dyDescent="0.3">
      <c r="A186" s="3">
        <v>5</v>
      </c>
      <c r="B186" s="13" t="s">
        <v>14</v>
      </c>
      <c r="C186" s="8">
        <v>0</v>
      </c>
      <c r="D186" s="8">
        <v>0</v>
      </c>
      <c r="E186" s="8">
        <v>218.91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7">
        <v>218.91</v>
      </c>
    </row>
    <row r="187" spans="1:15" ht="28.5" customHeight="1" x14ac:dyDescent="0.3">
      <c r="A187" s="12">
        <v>6</v>
      </c>
      <c r="B187" s="13" t="s">
        <v>15</v>
      </c>
      <c r="C187" s="8">
        <v>2651.5666289165724</v>
      </c>
      <c r="D187" s="8">
        <v>1413.2648318869726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7">
        <v>4064.8314608035453</v>
      </c>
    </row>
    <row r="188" spans="1:15" ht="28.5" customHeight="1" x14ac:dyDescent="0.3">
      <c r="A188" s="3">
        <v>7</v>
      </c>
      <c r="B188" s="13" t="s">
        <v>170</v>
      </c>
      <c r="C188" s="8">
        <v>360.13590033975083</v>
      </c>
      <c r="D188" s="8">
        <v>266.17543918947467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7">
        <v>626.31133952922551</v>
      </c>
    </row>
    <row r="189" spans="1:15" ht="28.5" customHeight="1" x14ac:dyDescent="0.3">
      <c r="A189" s="12">
        <v>8</v>
      </c>
      <c r="B189" s="13" t="s">
        <v>16</v>
      </c>
      <c r="C189" s="8">
        <v>0</v>
      </c>
      <c r="D189" s="8">
        <v>0</v>
      </c>
      <c r="E189" s="8">
        <v>433.87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7">
        <v>433.87</v>
      </c>
    </row>
    <row r="190" spans="1:15" ht="28.5" customHeight="1" x14ac:dyDescent="0.3">
      <c r="A190" s="3">
        <v>9</v>
      </c>
      <c r="B190" s="13" t="s">
        <v>17</v>
      </c>
      <c r="C190" s="8">
        <v>0</v>
      </c>
      <c r="D190" s="8">
        <v>0</v>
      </c>
      <c r="E190" s="8">
        <v>1454.03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7">
        <v>1454.03</v>
      </c>
    </row>
    <row r="191" spans="1:15" ht="28.5" customHeight="1" x14ac:dyDescent="0.3">
      <c r="A191" s="12">
        <v>10</v>
      </c>
      <c r="B191" s="13" t="s">
        <v>18</v>
      </c>
      <c r="C191" s="8">
        <v>0</v>
      </c>
      <c r="D191" s="8">
        <v>0</v>
      </c>
      <c r="E191" s="8">
        <v>861.58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7">
        <v>861.58</v>
      </c>
    </row>
    <row r="192" spans="1:15" ht="28.5" customHeight="1" x14ac:dyDescent="0.3">
      <c r="A192" s="3">
        <v>11</v>
      </c>
      <c r="B192" s="13" t="s">
        <v>19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7">
        <v>0</v>
      </c>
    </row>
    <row r="193" spans="1:685" ht="39" customHeight="1" x14ac:dyDescent="0.3">
      <c r="A193" s="12">
        <v>12</v>
      </c>
      <c r="B193" s="13" t="s">
        <v>122</v>
      </c>
      <c r="C193" s="8">
        <v>163.08040770101925</v>
      </c>
      <c r="D193" s="8">
        <v>395.46065251007661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7">
        <v>558.5410602110959</v>
      </c>
    </row>
    <row r="194" spans="1:685" ht="28.5" customHeight="1" x14ac:dyDescent="0.3">
      <c r="A194" s="3">
        <v>13</v>
      </c>
      <c r="B194" s="13" t="s">
        <v>20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7">
        <v>0</v>
      </c>
    </row>
    <row r="195" spans="1:685" ht="28.5" customHeight="1" x14ac:dyDescent="0.3">
      <c r="A195" s="12">
        <v>14</v>
      </c>
      <c r="B195" s="13" t="s">
        <v>21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7">
        <v>0</v>
      </c>
    </row>
    <row r="196" spans="1:685" ht="28.5" customHeight="1" x14ac:dyDescent="0.3">
      <c r="A196" s="3">
        <v>15</v>
      </c>
      <c r="B196" s="13" t="s">
        <v>123</v>
      </c>
      <c r="C196" s="8">
        <v>0</v>
      </c>
      <c r="D196" s="8">
        <v>0</v>
      </c>
      <c r="E196" s="8">
        <v>173.8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7">
        <v>173.8</v>
      </c>
    </row>
    <row r="197" spans="1:685" ht="28.5" customHeight="1" x14ac:dyDescent="0.3">
      <c r="A197" s="12">
        <v>16</v>
      </c>
      <c r="B197" s="13" t="s">
        <v>22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7">
        <v>0</v>
      </c>
    </row>
    <row r="198" spans="1:685" ht="28.5" customHeight="1" x14ac:dyDescent="0.3">
      <c r="A198" s="3">
        <v>17</v>
      </c>
      <c r="B198" s="13" t="s">
        <v>120</v>
      </c>
      <c r="C198" s="8">
        <v>61.155152887882217</v>
      </c>
      <c r="D198" s="8">
        <v>79.852631756842399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7">
        <v>141.00778464472461</v>
      </c>
    </row>
    <row r="199" spans="1:685" ht="28.5" customHeight="1" x14ac:dyDescent="0.3">
      <c r="A199" s="12">
        <v>18</v>
      </c>
      <c r="B199" s="13" t="s">
        <v>23</v>
      </c>
      <c r="C199" s="8">
        <v>2449.9811249528125</v>
      </c>
      <c r="D199" s="8">
        <v>2753.0145424739949</v>
      </c>
      <c r="E199" s="8">
        <v>58.59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7">
        <v>5261.585667426807</v>
      </c>
    </row>
    <row r="200" spans="1:685" ht="28.5" customHeight="1" x14ac:dyDescent="0.3">
      <c r="A200" s="3">
        <v>19</v>
      </c>
      <c r="B200" s="13" t="s">
        <v>24</v>
      </c>
      <c r="C200" s="8">
        <v>98.527746319365804</v>
      </c>
      <c r="D200" s="8">
        <v>243.36040154466252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7">
        <v>341.88814786402833</v>
      </c>
    </row>
    <row r="201" spans="1:685" s="20" customFormat="1" ht="28.5" customHeight="1" x14ac:dyDescent="0.3">
      <c r="A201" s="12">
        <v>20</v>
      </c>
      <c r="B201" s="13" t="s">
        <v>164</v>
      </c>
      <c r="C201" s="8">
        <v>234.42808607021519</v>
      </c>
      <c r="D201" s="8">
        <v>121.68020077233126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7">
        <v>356.10828684254648</v>
      </c>
      <c r="P201" s="15"/>
      <c r="Q201" s="16"/>
      <c r="R201" s="16"/>
      <c r="S201" s="16"/>
      <c r="T201" s="17"/>
      <c r="U201" s="17"/>
      <c r="V201" s="17"/>
      <c r="W201" s="17"/>
      <c r="X201" s="17"/>
      <c r="Y201" s="17"/>
      <c r="Z201" s="17"/>
      <c r="AA201" s="17"/>
      <c r="AB201" s="17"/>
      <c r="AC201" s="18"/>
      <c r="AE201" s="14"/>
      <c r="AF201" s="15"/>
      <c r="AG201" s="16"/>
      <c r="AH201" s="16"/>
      <c r="AI201" s="16"/>
      <c r="AJ201" s="17"/>
      <c r="AK201" s="17"/>
      <c r="AL201" s="17"/>
      <c r="AM201" s="17"/>
      <c r="AN201" s="17"/>
      <c r="AO201" s="17"/>
      <c r="AP201" s="17"/>
      <c r="AQ201" s="17"/>
      <c r="AR201" s="17"/>
      <c r="AS201" s="18"/>
      <c r="AU201" s="14"/>
      <c r="AV201" s="15"/>
      <c r="AW201" s="16"/>
      <c r="AX201" s="16"/>
      <c r="AY201" s="16"/>
      <c r="AZ201" s="17"/>
      <c r="BA201" s="17"/>
      <c r="BB201" s="17"/>
      <c r="BC201" s="17"/>
      <c r="BD201" s="17"/>
      <c r="BE201" s="17"/>
      <c r="BF201" s="17"/>
      <c r="BG201" s="17"/>
      <c r="BH201" s="17"/>
      <c r="BI201" s="18"/>
      <c r="BK201" s="14"/>
      <c r="BL201" s="15"/>
      <c r="BM201" s="16"/>
      <c r="BN201" s="16"/>
      <c r="BO201" s="16"/>
      <c r="BP201" s="17"/>
      <c r="BQ201" s="17"/>
      <c r="BR201" s="17"/>
      <c r="BS201" s="17"/>
      <c r="BT201" s="17"/>
      <c r="BU201" s="17"/>
      <c r="BV201" s="17"/>
      <c r="BW201" s="17"/>
      <c r="BX201" s="17"/>
      <c r="BY201" s="18"/>
      <c r="CA201" s="14"/>
      <c r="CB201" s="15"/>
      <c r="CC201" s="16"/>
      <c r="CD201" s="16"/>
      <c r="CE201" s="16"/>
      <c r="CF201" s="17"/>
      <c r="CG201" s="17"/>
      <c r="CH201" s="17"/>
      <c r="CI201" s="17"/>
      <c r="CJ201" s="17"/>
      <c r="CK201" s="17"/>
      <c r="CL201" s="17"/>
      <c r="CM201" s="17"/>
      <c r="CN201" s="17"/>
      <c r="CO201" s="18"/>
      <c r="CQ201" s="14"/>
      <c r="CR201" s="15"/>
      <c r="CS201" s="16"/>
      <c r="CT201" s="16"/>
      <c r="CU201" s="16"/>
      <c r="CV201" s="17"/>
      <c r="CW201" s="17"/>
      <c r="CX201" s="17"/>
      <c r="CY201" s="17"/>
      <c r="CZ201" s="17"/>
      <c r="DA201" s="17"/>
      <c r="DB201" s="17"/>
      <c r="DC201" s="17"/>
      <c r="DD201" s="17"/>
      <c r="DE201" s="18"/>
      <c r="DG201" s="14"/>
      <c r="DH201" s="15"/>
      <c r="DI201" s="16"/>
      <c r="DJ201" s="16"/>
      <c r="DK201" s="16"/>
      <c r="DL201" s="17"/>
      <c r="DM201" s="17"/>
      <c r="DN201" s="17"/>
      <c r="DO201" s="17"/>
      <c r="DP201" s="17"/>
      <c r="DQ201" s="17"/>
      <c r="DR201" s="17"/>
      <c r="DS201" s="17"/>
      <c r="DT201" s="17"/>
      <c r="DU201" s="18"/>
      <c r="DW201" s="14"/>
      <c r="DX201" s="15"/>
      <c r="DY201" s="16"/>
      <c r="DZ201" s="16"/>
      <c r="EA201" s="16"/>
      <c r="EB201" s="17"/>
      <c r="EC201" s="17"/>
      <c r="ED201" s="17"/>
      <c r="EE201" s="17"/>
      <c r="EF201" s="17"/>
      <c r="EG201" s="17"/>
      <c r="EH201" s="17"/>
      <c r="EI201" s="17"/>
      <c r="EJ201" s="17"/>
      <c r="EK201" s="18"/>
      <c r="EM201" s="14"/>
      <c r="EN201" s="15"/>
      <c r="EO201" s="16"/>
      <c r="EP201" s="16"/>
      <c r="EQ201" s="16"/>
      <c r="ER201" s="17"/>
      <c r="ES201" s="17"/>
      <c r="ET201" s="17"/>
      <c r="EU201" s="17"/>
      <c r="EV201" s="17"/>
      <c r="EW201" s="17"/>
      <c r="EX201" s="17"/>
      <c r="EY201" s="17"/>
      <c r="EZ201" s="17"/>
      <c r="FA201" s="18"/>
      <c r="FC201" s="14"/>
      <c r="FD201" s="15"/>
      <c r="FE201" s="16"/>
      <c r="FF201" s="16"/>
      <c r="FG201" s="16"/>
      <c r="FH201" s="17"/>
      <c r="FI201" s="17"/>
      <c r="FJ201" s="17"/>
      <c r="FK201" s="17"/>
      <c r="FL201" s="17"/>
      <c r="FM201" s="17"/>
      <c r="FN201" s="17"/>
      <c r="FO201" s="17"/>
      <c r="FP201" s="17"/>
      <c r="FQ201" s="18"/>
      <c r="FS201" s="14"/>
      <c r="FT201" s="15"/>
      <c r="FU201" s="16"/>
      <c r="FV201" s="16"/>
      <c r="FW201" s="16"/>
      <c r="FX201" s="17"/>
      <c r="FY201" s="17"/>
      <c r="FZ201" s="17"/>
      <c r="GA201" s="17"/>
      <c r="GB201" s="17"/>
      <c r="GC201" s="17"/>
      <c r="GD201" s="17"/>
      <c r="GE201" s="17"/>
      <c r="GF201" s="17"/>
      <c r="GG201" s="18"/>
      <c r="GI201" s="14"/>
      <c r="GJ201" s="15"/>
      <c r="GK201" s="16"/>
      <c r="GL201" s="16"/>
      <c r="GM201" s="16"/>
      <c r="GN201" s="17"/>
      <c r="GO201" s="17"/>
      <c r="GP201" s="17"/>
      <c r="GQ201" s="17"/>
      <c r="GR201" s="17"/>
      <c r="GS201" s="17"/>
      <c r="GT201" s="17"/>
      <c r="GU201" s="17"/>
      <c r="GV201" s="17"/>
      <c r="GW201" s="18"/>
      <c r="GY201" s="14"/>
      <c r="GZ201" s="15"/>
      <c r="HA201" s="16"/>
      <c r="HB201" s="16"/>
      <c r="HC201" s="16"/>
      <c r="HD201" s="17"/>
      <c r="HE201" s="17"/>
      <c r="HF201" s="17"/>
      <c r="HG201" s="17"/>
      <c r="HH201" s="17"/>
      <c r="HI201" s="17"/>
      <c r="HJ201" s="17"/>
      <c r="HK201" s="17"/>
      <c r="HL201" s="17"/>
      <c r="HM201" s="18"/>
      <c r="HO201" s="14"/>
      <c r="HP201" s="15"/>
      <c r="HQ201" s="16"/>
      <c r="HR201" s="16"/>
      <c r="HS201" s="16"/>
      <c r="HT201" s="17"/>
      <c r="HU201" s="17"/>
      <c r="HV201" s="17"/>
      <c r="HW201" s="17"/>
      <c r="HX201" s="17"/>
      <c r="HY201" s="17"/>
      <c r="HZ201" s="17"/>
      <c r="IA201" s="17"/>
      <c r="IB201" s="17"/>
      <c r="IC201" s="18"/>
      <c r="IE201" s="14"/>
      <c r="IF201" s="15"/>
      <c r="IG201" s="16"/>
      <c r="IH201" s="16"/>
      <c r="II201" s="16"/>
      <c r="IJ201" s="17"/>
      <c r="IK201" s="17"/>
      <c r="IL201" s="17"/>
      <c r="IM201" s="17"/>
      <c r="IN201" s="17"/>
      <c r="IO201" s="17"/>
      <c r="IP201" s="17"/>
      <c r="IQ201" s="17"/>
      <c r="IR201" s="17"/>
      <c r="IS201" s="18"/>
      <c r="IU201" s="14"/>
      <c r="IV201" s="15"/>
      <c r="IW201" s="16"/>
      <c r="IX201" s="16"/>
      <c r="IY201" s="16"/>
      <c r="IZ201" s="17"/>
      <c r="JA201" s="17"/>
      <c r="JB201" s="17"/>
      <c r="JC201" s="17"/>
      <c r="JD201" s="17"/>
      <c r="JE201" s="17"/>
      <c r="JF201" s="17"/>
      <c r="JG201" s="17"/>
      <c r="JH201" s="17"/>
      <c r="JI201" s="18"/>
      <c r="JK201" s="14"/>
      <c r="JL201" s="15"/>
      <c r="JM201" s="16"/>
      <c r="JN201" s="16"/>
      <c r="JO201" s="16"/>
      <c r="JP201" s="17"/>
      <c r="JQ201" s="17"/>
      <c r="JR201" s="17"/>
      <c r="JS201" s="17"/>
      <c r="JT201" s="17"/>
      <c r="JU201" s="17"/>
      <c r="JV201" s="17"/>
      <c r="JW201" s="17"/>
      <c r="JX201" s="17"/>
      <c r="JY201" s="18"/>
      <c r="KA201" s="14"/>
      <c r="KB201" s="15"/>
      <c r="KC201" s="16"/>
      <c r="KD201" s="16"/>
      <c r="KE201" s="16"/>
      <c r="KF201" s="17"/>
      <c r="KG201" s="17"/>
      <c r="KH201" s="17"/>
      <c r="KI201" s="17"/>
      <c r="KJ201" s="17"/>
      <c r="KK201" s="17"/>
      <c r="KL201" s="17"/>
      <c r="KM201" s="17"/>
      <c r="KN201" s="17"/>
      <c r="KO201" s="18"/>
      <c r="KQ201" s="14"/>
      <c r="KR201" s="15"/>
      <c r="KS201" s="16"/>
      <c r="KT201" s="16"/>
      <c r="KU201" s="16"/>
      <c r="KV201" s="17"/>
      <c r="KW201" s="17"/>
      <c r="KX201" s="17"/>
      <c r="KY201" s="17"/>
      <c r="KZ201" s="17"/>
      <c r="LA201" s="17"/>
      <c r="LB201" s="17"/>
      <c r="LC201" s="17"/>
      <c r="LD201" s="17"/>
      <c r="LE201" s="18"/>
      <c r="LG201" s="14"/>
      <c r="LH201" s="15"/>
      <c r="LI201" s="16"/>
      <c r="LJ201" s="16"/>
      <c r="LK201" s="16"/>
      <c r="LL201" s="17"/>
      <c r="LM201" s="17"/>
      <c r="LN201" s="17"/>
      <c r="LO201" s="17"/>
      <c r="LP201" s="17"/>
      <c r="LQ201" s="17"/>
      <c r="LR201" s="17"/>
      <c r="LS201" s="17"/>
      <c r="LT201" s="17"/>
      <c r="LU201" s="18"/>
      <c r="LW201" s="14"/>
      <c r="LX201" s="15"/>
      <c r="LY201" s="16"/>
      <c r="LZ201" s="16"/>
      <c r="MA201" s="16"/>
      <c r="MB201" s="17"/>
      <c r="MC201" s="17"/>
      <c r="MD201" s="17"/>
      <c r="ME201" s="17"/>
      <c r="MF201" s="17"/>
      <c r="MG201" s="17"/>
      <c r="MH201" s="17"/>
      <c r="MI201" s="17"/>
      <c r="MJ201" s="17"/>
      <c r="MK201" s="18"/>
      <c r="MM201" s="14"/>
      <c r="MN201" s="15"/>
      <c r="MO201" s="16"/>
      <c r="MP201" s="16"/>
      <c r="MQ201" s="16"/>
      <c r="MR201" s="17"/>
      <c r="MS201" s="17"/>
      <c r="MT201" s="17"/>
      <c r="MU201" s="17"/>
      <c r="MV201" s="17"/>
      <c r="MW201" s="17"/>
      <c r="MX201" s="17"/>
      <c r="MY201" s="17"/>
      <c r="MZ201" s="17"/>
      <c r="NA201" s="18"/>
      <c r="NC201" s="14"/>
      <c r="ND201" s="15"/>
      <c r="NE201" s="16"/>
      <c r="NF201" s="16"/>
      <c r="NG201" s="16"/>
      <c r="NH201" s="17"/>
      <c r="NI201" s="17"/>
      <c r="NJ201" s="17"/>
      <c r="NK201" s="17"/>
      <c r="NL201" s="17"/>
      <c r="NM201" s="17"/>
      <c r="NN201" s="17"/>
      <c r="NO201" s="17"/>
      <c r="NP201" s="17"/>
      <c r="NQ201" s="18"/>
      <c r="NS201" s="14"/>
      <c r="NT201" s="15"/>
      <c r="NU201" s="16"/>
      <c r="NV201" s="16"/>
      <c r="NW201" s="16"/>
      <c r="NX201" s="17"/>
      <c r="NY201" s="17"/>
      <c r="NZ201" s="17"/>
      <c r="OA201" s="17"/>
      <c r="OB201" s="17"/>
      <c r="OC201" s="17"/>
      <c r="OD201" s="17"/>
      <c r="OE201" s="17"/>
      <c r="OF201" s="17"/>
      <c r="OG201" s="18"/>
      <c r="OI201" s="14"/>
      <c r="OJ201" s="15"/>
      <c r="OK201" s="16"/>
      <c r="OL201" s="16"/>
      <c r="OM201" s="16"/>
      <c r="ON201" s="17"/>
      <c r="OO201" s="17"/>
      <c r="OP201" s="17"/>
      <c r="OQ201" s="17"/>
      <c r="OR201" s="17"/>
      <c r="OS201" s="17"/>
      <c r="OT201" s="17"/>
      <c r="OU201" s="17"/>
      <c r="OV201" s="17"/>
      <c r="OW201" s="18"/>
      <c r="OY201" s="14"/>
      <c r="OZ201" s="15"/>
      <c r="PA201" s="16"/>
      <c r="PB201" s="16"/>
      <c r="PC201" s="16"/>
      <c r="PD201" s="17"/>
      <c r="PE201" s="17"/>
      <c r="PF201" s="17"/>
      <c r="PG201" s="17"/>
      <c r="PH201" s="17"/>
      <c r="PI201" s="17"/>
      <c r="PJ201" s="17"/>
      <c r="PK201" s="17"/>
      <c r="PL201" s="17"/>
      <c r="PM201" s="18"/>
      <c r="PO201" s="14"/>
      <c r="PP201" s="15"/>
      <c r="PQ201" s="16"/>
      <c r="PR201" s="16"/>
      <c r="PS201" s="16"/>
      <c r="PT201" s="17"/>
      <c r="PU201" s="17"/>
      <c r="PV201" s="17"/>
      <c r="PW201" s="17"/>
      <c r="PX201" s="17"/>
      <c r="PY201" s="17"/>
      <c r="PZ201" s="17"/>
      <c r="QA201" s="17"/>
      <c r="QB201" s="17"/>
      <c r="QC201" s="18"/>
      <c r="QE201" s="14"/>
      <c r="QF201" s="15"/>
      <c r="QG201" s="16"/>
      <c r="QH201" s="16"/>
      <c r="QI201" s="16"/>
      <c r="QJ201" s="17"/>
      <c r="QK201" s="17"/>
      <c r="QL201" s="17"/>
      <c r="QM201" s="17"/>
      <c r="QN201" s="17"/>
      <c r="QO201" s="17"/>
      <c r="QP201" s="17"/>
      <c r="QQ201" s="17"/>
      <c r="QR201" s="17"/>
      <c r="QS201" s="18"/>
      <c r="QU201" s="14"/>
      <c r="QV201" s="15"/>
      <c r="QW201" s="16"/>
      <c r="QX201" s="16"/>
      <c r="QY201" s="16"/>
      <c r="QZ201" s="17"/>
      <c r="RA201" s="17"/>
      <c r="RB201" s="17"/>
      <c r="RC201" s="17"/>
      <c r="RD201" s="17"/>
      <c r="RE201" s="17"/>
      <c r="RF201" s="17"/>
      <c r="RG201" s="17"/>
      <c r="RH201" s="17"/>
      <c r="RI201" s="18"/>
      <c r="RK201" s="14"/>
      <c r="RL201" s="15"/>
      <c r="RM201" s="16"/>
      <c r="RN201" s="16"/>
      <c r="RO201" s="16"/>
      <c r="RP201" s="17"/>
      <c r="RQ201" s="17"/>
      <c r="RR201" s="17"/>
      <c r="RS201" s="17"/>
      <c r="RT201" s="17"/>
      <c r="RU201" s="17"/>
      <c r="RV201" s="17"/>
      <c r="RW201" s="17"/>
      <c r="RX201" s="17"/>
      <c r="RY201" s="18"/>
      <c r="SA201" s="14"/>
      <c r="SB201" s="15"/>
      <c r="SC201" s="16"/>
      <c r="SD201" s="16"/>
      <c r="SE201" s="16"/>
      <c r="SF201" s="17"/>
      <c r="SG201" s="17"/>
      <c r="SH201" s="17"/>
      <c r="SI201" s="17"/>
      <c r="SJ201" s="17"/>
      <c r="SK201" s="17"/>
      <c r="SL201" s="17"/>
      <c r="SM201" s="17"/>
      <c r="SN201" s="17"/>
      <c r="SO201" s="18"/>
      <c r="SQ201" s="14"/>
      <c r="SR201" s="15"/>
      <c r="SS201" s="16"/>
      <c r="ST201" s="16"/>
      <c r="SU201" s="16"/>
      <c r="SV201" s="17"/>
      <c r="SW201" s="17"/>
      <c r="SX201" s="17"/>
      <c r="SY201" s="17"/>
      <c r="SZ201" s="17"/>
      <c r="TA201" s="17"/>
      <c r="TB201" s="17"/>
      <c r="TC201" s="17"/>
      <c r="TD201" s="17"/>
      <c r="TE201" s="18"/>
      <c r="TG201" s="14"/>
      <c r="TH201" s="15"/>
      <c r="TI201" s="16"/>
      <c r="TJ201" s="16"/>
      <c r="TK201" s="16"/>
      <c r="TL201" s="17"/>
      <c r="TM201" s="17"/>
      <c r="TN201" s="17"/>
      <c r="TO201" s="17"/>
      <c r="TP201" s="17"/>
      <c r="TQ201" s="17"/>
      <c r="TR201" s="17"/>
      <c r="TS201" s="17"/>
      <c r="TT201" s="17"/>
      <c r="TU201" s="18"/>
      <c r="TW201" s="14"/>
      <c r="TX201" s="15"/>
      <c r="TY201" s="16"/>
      <c r="TZ201" s="16"/>
      <c r="UA201" s="16"/>
      <c r="UB201" s="17"/>
      <c r="UC201" s="17"/>
      <c r="UD201" s="17"/>
      <c r="UE201" s="17"/>
      <c r="UF201" s="17"/>
      <c r="UG201" s="17"/>
      <c r="UH201" s="17"/>
      <c r="UI201" s="17"/>
      <c r="UJ201" s="17"/>
      <c r="UK201" s="18"/>
      <c r="UM201" s="14"/>
      <c r="UN201" s="15"/>
      <c r="UO201" s="16"/>
      <c r="UP201" s="16"/>
      <c r="UQ201" s="16"/>
      <c r="UR201" s="17"/>
      <c r="US201" s="17"/>
      <c r="UT201" s="17"/>
      <c r="UU201" s="17"/>
      <c r="UV201" s="17"/>
      <c r="UW201" s="17"/>
      <c r="UX201" s="17"/>
      <c r="UY201" s="17"/>
      <c r="UZ201" s="17"/>
      <c r="VA201" s="18"/>
      <c r="VC201" s="14"/>
      <c r="VD201" s="15"/>
      <c r="VE201" s="16"/>
      <c r="VF201" s="16"/>
      <c r="VG201" s="16"/>
      <c r="VH201" s="17"/>
      <c r="VI201" s="17"/>
      <c r="VJ201" s="17"/>
      <c r="VK201" s="17"/>
      <c r="VL201" s="17"/>
      <c r="VM201" s="17"/>
      <c r="VN201" s="17"/>
      <c r="VO201" s="17"/>
      <c r="VP201" s="17"/>
      <c r="VQ201" s="18"/>
      <c r="VS201" s="14"/>
      <c r="VT201" s="15"/>
      <c r="VU201" s="16"/>
      <c r="VV201" s="16"/>
      <c r="VW201" s="16"/>
      <c r="VX201" s="17"/>
      <c r="VY201" s="17"/>
      <c r="VZ201" s="17"/>
      <c r="WA201" s="17"/>
      <c r="WB201" s="17"/>
      <c r="WC201" s="17"/>
      <c r="WD201" s="17"/>
      <c r="WE201" s="17"/>
      <c r="WF201" s="17"/>
      <c r="WG201" s="18"/>
      <c r="WI201" s="14"/>
      <c r="WJ201" s="15"/>
      <c r="WK201" s="16"/>
      <c r="WL201" s="16"/>
      <c r="WM201" s="16"/>
      <c r="WN201" s="17"/>
      <c r="WO201" s="17"/>
      <c r="WP201" s="17"/>
      <c r="WQ201" s="17"/>
      <c r="WR201" s="17"/>
      <c r="WS201" s="17"/>
      <c r="WT201" s="17"/>
      <c r="WU201" s="17"/>
      <c r="WV201" s="17"/>
      <c r="WW201" s="18"/>
      <c r="WY201" s="14"/>
      <c r="WZ201" s="15"/>
      <c r="XA201" s="16"/>
      <c r="XB201" s="16"/>
      <c r="XC201" s="16"/>
      <c r="XD201" s="17"/>
      <c r="XE201" s="17"/>
      <c r="XF201" s="17"/>
      <c r="XG201" s="17"/>
      <c r="XH201" s="17"/>
      <c r="XI201" s="17"/>
      <c r="XJ201" s="17"/>
      <c r="XK201" s="17"/>
      <c r="XL201" s="17"/>
      <c r="XM201" s="18"/>
      <c r="XO201" s="14"/>
      <c r="XP201" s="15"/>
      <c r="XQ201" s="16"/>
      <c r="XR201" s="16"/>
      <c r="XS201" s="16"/>
      <c r="XT201" s="17"/>
      <c r="XU201" s="17"/>
      <c r="XV201" s="17"/>
      <c r="XW201" s="17"/>
      <c r="XX201" s="17"/>
      <c r="XY201" s="17"/>
      <c r="XZ201" s="17"/>
      <c r="YA201" s="17"/>
      <c r="YB201" s="17"/>
      <c r="YC201" s="18"/>
      <c r="YE201" s="14"/>
      <c r="YF201" s="15"/>
      <c r="YG201" s="16"/>
      <c r="YH201" s="16"/>
      <c r="YI201" s="16"/>
      <c r="YJ201" s="17"/>
      <c r="YK201" s="17"/>
      <c r="YL201" s="17"/>
      <c r="YM201" s="17"/>
      <c r="YN201" s="17"/>
      <c r="YO201" s="17"/>
      <c r="YP201" s="17"/>
      <c r="YQ201" s="17"/>
      <c r="YR201" s="17"/>
      <c r="YS201" s="18"/>
      <c r="YU201" s="14"/>
      <c r="YV201" s="15"/>
      <c r="YW201" s="16"/>
      <c r="YX201" s="16"/>
      <c r="YY201" s="16"/>
      <c r="YZ201" s="17"/>
      <c r="ZA201" s="17"/>
      <c r="ZB201" s="17"/>
      <c r="ZC201" s="17"/>
      <c r="ZD201" s="17"/>
      <c r="ZE201" s="17"/>
      <c r="ZF201" s="17"/>
      <c r="ZG201" s="17"/>
      <c r="ZH201" s="17"/>
      <c r="ZI201" s="18"/>
    </row>
    <row r="202" spans="1:685" ht="28.5" customHeight="1" x14ac:dyDescent="0.3">
      <c r="A202" s="3">
        <v>21</v>
      </c>
      <c r="B202" s="13" t="s">
        <v>25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7">
        <v>0</v>
      </c>
    </row>
    <row r="203" spans="1:685" ht="28.5" customHeight="1" x14ac:dyDescent="0.3">
      <c r="A203" s="12">
        <v>22</v>
      </c>
      <c r="B203" s="13" t="s">
        <v>26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7">
        <v>0</v>
      </c>
    </row>
    <row r="204" spans="1:685" ht="28.5" customHeight="1" x14ac:dyDescent="0.3">
      <c r="A204" s="3">
        <v>23</v>
      </c>
      <c r="B204" s="13" t="s">
        <v>27</v>
      </c>
      <c r="C204" s="8">
        <v>207.24801812004529</v>
      </c>
      <c r="D204" s="8">
        <v>577.98095366857353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7">
        <v>785.22897178861876</v>
      </c>
    </row>
    <row r="205" spans="1:685" ht="28.5" customHeight="1" x14ac:dyDescent="0.3">
      <c r="A205" s="12">
        <v>24</v>
      </c>
      <c r="B205" s="13" t="s">
        <v>124</v>
      </c>
      <c r="C205" s="8">
        <v>322.76330690826728</v>
      </c>
      <c r="D205" s="8">
        <v>558.96842229789672</v>
      </c>
      <c r="E205" s="8">
        <v>42.03</v>
      </c>
      <c r="F205" s="8">
        <v>0</v>
      </c>
      <c r="G205" s="8">
        <v>0</v>
      </c>
      <c r="H205" s="8">
        <v>366.93091732729334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7">
        <v>1290.6926465334573</v>
      </c>
    </row>
    <row r="206" spans="1:685" ht="28.5" customHeight="1" x14ac:dyDescent="0.3">
      <c r="A206" s="3">
        <v>25</v>
      </c>
      <c r="B206" s="13" t="s">
        <v>28</v>
      </c>
      <c r="C206" s="8">
        <v>0</v>
      </c>
      <c r="D206" s="8">
        <v>0</v>
      </c>
      <c r="E206" s="8">
        <v>160.16999999999999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7">
        <v>160.16999999999999</v>
      </c>
    </row>
    <row r="207" spans="1:685" ht="35.25" customHeight="1" x14ac:dyDescent="0.3">
      <c r="A207" s="12">
        <v>26</v>
      </c>
      <c r="B207" s="13" t="s">
        <v>125</v>
      </c>
      <c r="C207" s="8">
        <v>0</v>
      </c>
      <c r="D207" s="8">
        <v>0</v>
      </c>
      <c r="E207" s="8">
        <v>373.19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7">
        <v>373.19</v>
      </c>
    </row>
    <row r="208" spans="1:685" ht="28.5" customHeight="1" x14ac:dyDescent="0.3">
      <c r="A208" s="3">
        <v>27</v>
      </c>
      <c r="B208" s="13" t="s">
        <v>29</v>
      </c>
      <c r="C208" s="8">
        <v>241.22310305775764</v>
      </c>
      <c r="D208" s="8">
        <v>511.05684324379132</v>
      </c>
      <c r="E208" s="8">
        <v>45.19</v>
      </c>
      <c r="F208" s="8">
        <v>0</v>
      </c>
      <c r="G208" s="8">
        <v>0</v>
      </c>
      <c r="H208" s="8">
        <v>0</v>
      </c>
      <c r="I208" s="8">
        <v>0</v>
      </c>
      <c r="J208" s="8">
        <v>501.93082818586646</v>
      </c>
      <c r="K208" s="8">
        <v>0</v>
      </c>
      <c r="L208" s="8">
        <v>2306.8538063087803</v>
      </c>
      <c r="M208" s="8">
        <v>0</v>
      </c>
      <c r="N208" s="8">
        <v>0</v>
      </c>
      <c r="O208" s="7">
        <v>3606.254580796196</v>
      </c>
    </row>
    <row r="209" spans="1:15" ht="28.5" customHeight="1" x14ac:dyDescent="0.3">
      <c r="A209" s="12">
        <v>28</v>
      </c>
      <c r="B209" s="13" t="s">
        <v>30</v>
      </c>
      <c r="C209" s="8">
        <v>0</v>
      </c>
      <c r="D209" s="8">
        <v>0</v>
      </c>
      <c r="E209" s="8">
        <v>416.06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7">
        <v>416.06</v>
      </c>
    </row>
    <row r="210" spans="1:15" ht="28.5" customHeight="1" x14ac:dyDescent="0.3">
      <c r="A210" s="3">
        <v>29</v>
      </c>
      <c r="B210" s="13" t="s">
        <v>31</v>
      </c>
      <c r="C210" s="8">
        <v>386.86296715741787</v>
      </c>
      <c r="D210" s="8">
        <v>558.1234209036445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7">
        <v>944.98638806106237</v>
      </c>
    </row>
    <row r="211" spans="1:15" ht="28.5" customHeight="1" x14ac:dyDescent="0.3">
      <c r="A211" s="12">
        <v>30</v>
      </c>
      <c r="B211" s="13" t="s">
        <v>32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7">
        <v>0</v>
      </c>
    </row>
    <row r="212" spans="1:15" ht="28.5" customHeight="1" x14ac:dyDescent="0.3">
      <c r="A212" s="3">
        <v>31</v>
      </c>
      <c r="B212" s="13" t="s">
        <v>33</v>
      </c>
      <c r="C212" s="8">
        <v>406.19101547753871</v>
      </c>
      <c r="D212" s="8">
        <v>417.8531894577626</v>
      </c>
      <c r="E212" s="8">
        <v>49.05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7">
        <v>873.09420493530126</v>
      </c>
    </row>
    <row r="213" spans="1:15" ht="28.5" customHeight="1" x14ac:dyDescent="0.3">
      <c r="A213" s="12">
        <v>32</v>
      </c>
      <c r="B213" s="13" t="s">
        <v>34</v>
      </c>
      <c r="C213" s="8">
        <v>0</v>
      </c>
      <c r="D213" s="8">
        <v>0</v>
      </c>
      <c r="E213" s="8">
        <v>96.89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7">
        <v>96.89</v>
      </c>
    </row>
    <row r="214" spans="1:15" ht="28.5" customHeight="1" x14ac:dyDescent="0.3">
      <c r="A214" s="3">
        <v>33</v>
      </c>
      <c r="B214" s="13" t="s">
        <v>35</v>
      </c>
      <c r="C214" s="8">
        <v>0</v>
      </c>
      <c r="D214" s="8">
        <v>0</v>
      </c>
      <c r="E214" s="8">
        <v>94.08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7">
        <v>94.08</v>
      </c>
    </row>
    <row r="215" spans="1:15" ht="28.5" customHeight="1" x14ac:dyDescent="0.3">
      <c r="A215" s="12">
        <v>34</v>
      </c>
      <c r="B215" s="13" t="s">
        <v>171</v>
      </c>
      <c r="C215" s="8">
        <v>1727.8218195545489</v>
      </c>
      <c r="D215" s="8">
        <v>1297.9221415715335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7">
        <v>3025.7439611260825</v>
      </c>
    </row>
    <row r="216" spans="1:15" ht="28.5" customHeight="1" x14ac:dyDescent="0.3">
      <c r="A216" s="3">
        <v>35</v>
      </c>
      <c r="B216" s="13" t="s">
        <v>36</v>
      </c>
      <c r="C216" s="8">
        <v>1255.2661381653454</v>
      </c>
      <c r="D216" s="8">
        <v>2033.9183559652872</v>
      </c>
      <c r="E216" s="8">
        <v>0</v>
      </c>
      <c r="F216" s="8">
        <v>0</v>
      </c>
      <c r="G216" s="8">
        <v>0</v>
      </c>
      <c r="H216" s="8">
        <v>0</v>
      </c>
      <c r="I216" s="8">
        <v>428.11273635390648</v>
      </c>
      <c r="J216" s="8">
        <v>0</v>
      </c>
      <c r="K216" s="8">
        <v>0</v>
      </c>
      <c r="L216" s="8">
        <v>0</v>
      </c>
      <c r="M216" s="8">
        <v>0</v>
      </c>
      <c r="N216" s="8">
        <v>40.770101925254814</v>
      </c>
      <c r="O216" s="7">
        <v>3758.0673324097938</v>
      </c>
    </row>
    <row r="217" spans="1:15" ht="23.25" customHeight="1" x14ac:dyDescent="0.3">
      <c r="A217" s="12">
        <v>36</v>
      </c>
      <c r="B217" s="13" t="s">
        <v>172</v>
      </c>
      <c r="C217" s="8">
        <v>254.81313703284258</v>
      </c>
      <c r="D217" s="8">
        <v>209.13784507744435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7">
        <v>463.95098211028693</v>
      </c>
    </row>
    <row r="218" spans="1:15" ht="28.5" customHeight="1" x14ac:dyDescent="0.3">
      <c r="A218" s="3">
        <v>37</v>
      </c>
      <c r="B218" s="13" t="s">
        <v>37</v>
      </c>
      <c r="C218" s="8">
        <v>1815.024537561344</v>
      </c>
      <c r="D218" s="8">
        <v>1357.4947398663207</v>
      </c>
      <c r="E218" s="8">
        <v>464.86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7">
        <v>3637.3792774276649</v>
      </c>
    </row>
    <row r="219" spans="1:15" ht="28.5" customHeight="1" x14ac:dyDescent="0.3">
      <c r="A219" s="12">
        <v>38</v>
      </c>
      <c r="B219" s="13" t="s">
        <v>38</v>
      </c>
      <c r="C219" s="8">
        <v>485.84371460928651</v>
      </c>
      <c r="D219" s="8">
        <v>901.19398697007841</v>
      </c>
      <c r="E219" s="8">
        <v>318.33999999999997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7">
        <v>1705.3777015793648</v>
      </c>
    </row>
    <row r="220" spans="1:15" ht="28.5" customHeight="1" x14ac:dyDescent="0.3">
      <c r="A220" s="3">
        <v>39</v>
      </c>
      <c r="B220" s="13" t="s">
        <v>39</v>
      </c>
      <c r="C220" s="8">
        <v>694.22423556058891</v>
      </c>
      <c r="D220" s="8">
        <v>444.8932340738362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7">
        <v>1139.1174696344251</v>
      </c>
    </row>
    <row r="221" spans="1:15" ht="28.5" customHeight="1" x14ac:dyDescent="0.3">
      <c r="A221" s="12">
        <v>40</v>
      </c>
      <c r="B221" s="13" t="s">
        <v>40</v>
      </c>
      <c r="C221" s="8">
        <v>1040.3926009815025</v>
      </c>
      <c r="D221" s="8">
        <v>970.06160060164098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7">
        <v>2010.4542015831435</v>
      </c>
    </row>
    <row r="222" spans="1:15" ht="28.5" customHeight="1" x14ac:dyDescent="0.3">
      <c r="A222" s="3">
        <v>41</v>
      </c>
      <c r="B222" s="13" t="s">
        <v>126</v>
      </c>
      <c r="C222" s="8">
        <v>0</v>
      </c>
      <c r="D222" s="8">
        <v>0</v>
      </c>
      <c r="E222" s="8">
        <v>146.86000000000001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7">
        <v>146.86000000000001</v>
      </c>
    </row>
    <row r="223" spans="1:15" ht="28.5" customHeight="1" x14ac:dyDescent="0.3">
      <c r="A223" s="12">
        <v>42</v>
      </c>
      <c r="B223" s="13" t="s">
        <v>41</v>
      </c>
      <c r="C223" s="8">
        <v>122.31030577576443</v>
      </c>
      <c r="D223" s="8">
        <v>228.15037644812114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7">
        <v>350.46068222388556</v>
      </c>
    </row>
    <row r="224" spans="1:15" ht="28.5" customHeight="1" x14ac:dyDescent="0.3">
      <c r="A224" s="3">
        <v>43</v>
      </c>
      <c r="B224" s="13" t="s">
        <v>42</v>
      </c>
      <c r="C224" s="8">
        <v>210.64552661381654</v>
      </c>
      <c r="D224" s="8">
        <v>258.57042664120394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7">
        <v>469.21595325502051</v>
      </c>
    </row>
    <row r="225" spans="1:685" ht="28.5" customHeight="1" x14ac:dyDescent="0.3">
      <c r="A225" s="12">
        <v>44</v>
      </c>
      <c r="B225" s="13" t="s">
        <v>43</v>
      </c>
      <c r="C225" s="8">
        <v>2192.1479803699508</v>
      </c>
      <c r="D225" s="8">
        <v>2398.113956888029</v>
      </c>
      <c r="E225" s="8">
        <v>214.12</v>
      </c>
      <c r="F225" s="8">
        <v>10.881831371916816</v>
      </c>
      <c r="G225" s="8">
        <v>0</v>
      </c>
      <c r="H225" s="8">
        <v>101.92525481313703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7">
        <v>4917.189023443033</v>
      </c>
    </row>
    <row r="226" spans="1:685" ht="28.5" customHeight="1" x14ac:dyDescent="0.3">
      <c r="A226" s="3">
        <v>45</v>
      </c>
      <c r="B226" s="13" t="s">
        <v>44</v>
      </c>
      <c r="C226" s="8">
        <v>132.50283125707816</v>
      </c>
      <c r="D226" s="8">
        <v>79.852631756842399</v>
      </c>
      <c r="E226" s="8">
        <v>0</v>
      </c>
      <c r="F226" s="8">
        <v>0</v>
      </c>
      <c r="G226" s="8">
        <v>0</v>
      </c>
      <c r="H226" s="8">
        <v>91.732729331823336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61.155152887882217</v>
      </c>
      <c r="O226" s="7">
        <v>365.24334523362609</v>
      </c>
    </row>
    <row r="227" spans="1:685" ht="28.5" customHeight="1" x14ac:dyDescent="0.3">
      <c r="A227" s="12">
        <v>46</v>
      </c>
      <c r="B227" s="13" t="s">
        <v>173</v>
      </c>
      <c r="C227" s="8">
        <v>645.52661381653456</v>
      </c>
      <c r="D227" s="8">
        <v>205.33533880330901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7">
        <v>850.86195261984358</v>
      </c>
    </row>
    <row r="228" spans="1:685" ht="28.5" customHeight="1" x14ac:dyDescent="0.3">
      <c r="A228" s="3">
        <v>47</v>
      </c>
      <c r="B228" s="13" t="s">
        <v>45</v>
      </c>
      <c r="C228" s="8">
        <v>621.74405436013592</v>
      </c>
      <c r="D228" s="8">
        <v>635.01854778060385</v>
      </c>
      <c r="E228" s="8">
        <v>0</v>
      </c>
      <c r="F228" s="8">
        <v>0</v>
      </c>
      <c r="G228" s="8">
        <v>0</v>
      </c>
      <c r="H228" s="8">
        <v>203.85050962627406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7">
        <v>1460.6131117670138</v>
      </c>
    </row>
    <row r="229" spans="1:685" ht="28.5" customHeight="1" x14ac:dyDescent="0.3">
      <c r="A229" s="12">
        <v>48</v>
      </c>
      <c r="B229" s="13" t="s">
        <v>46</v>
      </c>
      <c r="C229" s="8">
        <v>548.13137032842587</v>
      </c>
      <c r="D229" s="8">
        <v>616.00601640992704</v>
      </c>
      <c r="E229" s="8">
        <v>158.08000000000001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2943.1398561807628</v>
      </c>
      <c r="M229" s="8">
        <v>0</v>
      </c>
      <c r="N229" s="8">
        <v>0</v>
      </c>
      <c r="O229" s="7">
        <v>4265.3572429191154</v>
      </c>
    </row>
    <row r="230" spans="1:685" s="20" customFormat="1" ht="28.5" customHeight="1" x14ac:dyDescent="0.3">
      <c r="A230" s="3">
        <v>49</v>
      </c>
      <c r="B230" s="13" t="s">
        <v>174</v>
      </c>
      <c r="C230" s="8">
        <v>30.577576443941108</v>
      </c>
      <c r="D230" s="8">
        <v>11.407518822406056</v>
      </c>
      <c r="E230" s="8">
        <v>0</v>
      </c>
      <c r="F230" s="8">
        <v>0</v>
      </c>
      <c r="G230" s="8">
        <v>0</v>
      </c>
      <c r="H230" s="8">
        <v>30.577576443941108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7">
        <v>72.562671710288271</v>
      </c>
    </row>
    <row r="231" spans="1:685" ht="28.5" customHeight="1" x14ac:dyDescent="0.3">
      <c r="A231" s="12">
        <v>50</v>
      </c>
      <c r="B231" s="13" t="s">
        <v>47</v>
      </c>
      <c r="C231" s="8">
        <v>23007.172517931296</v>
      </c>
      <c r="D231" s="8">
        <v>20734.98221272065</v>
      </c>
      <c r="E231" s="8">
        <v>2369.5700000000002</v>
      </c>
      <c r="F231" s="8">
        <v>0</v>
      </c>
      <c r="G231" s="8">
        <v>2439.4647751088187</v>
      </c>
      <c r="H231" s="8">
        <v>0</v>
      </c>
      <c r="I231" s="8">
        <v>0</v>
      </c>
      <c r="J231" s="8">
        <v>144.49523841714338</v>
      </c>
      <c r="K231" s="8">
        <v>0</v>
      </c>
      <c r="L231" s="8">
        <v>2730.1995048291828</v>
      </c>
      <c r="M231" s="8">
        <v>2316.1488216455555</v>
      </c>
      <c r="N231" s="8">
        <v>0</v>
      </c>
      <c r="O231" s="7">
        <v>53742.033070652651</v>
      </c>
    </row>
    <row r="232" spans="1:685" ht="28.5" customHeight="1" x14ac:dyDescent="0.3">
      <c r="A232" s="3">
        <v>51</v>
      </c>
      <c r="B232" s="13" t="s">
        <v>48</v>
      </c>
      <c r="C232" s="8">
        <v>189.12797281993204</v>
      </c>
      <c r="D232" s="8">
        <v>315.6080207532342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7">
        <v>504.73599357316624</v>
      </c>
    </row>
    <row r="233" spans="1:685" ht="28.5" customHeight="1" x14ac:dyDescent="0.3">
      <c r="A233" s="12">
        <v>52</v>
      </c>
      <c r="B233" s="13" t="s">
        <v>49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7">
        <v>0</v>
      </c>
    </row>
    <row r="234" spans="1:685" ht="36.75" customHeight="1" x14ac:dyDescent="0.3">
      <c r="A234" s="3">
        <v>53</v>
      </c>
      <c r="B234" s="13" t="s">
        <v>50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7">
        <v>0</v>
      </c>
    </row>
    <row r="235" spans="1:685" ht="28.5" customHeight="1" x14ac:dyDescent="0.3">
      <c r="A235" s="12">
        <v>54</v>
      </c>
      <c r="B235" s="13" t="s">
        <v>51</v>
      </c>
      <c r="C235" s="8">
        <v>954.69988674971682</v>
      </c>
      <c r="D235" s="8">
        <v>1015.6916758912652</v>
      </c>
      <c r="E235" s="8">
        <v>92.6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7">
        <v>2062.991562640982</v>
      </c>
    </row>
    <row r="236" spans="1:685" ht="28.5" customHeight="1" x14ac:dyDescent="0.3">
      <c r="A236" s="3">
        <v>55</v>
      </c>
      <c r="B236" s="13" t="s">
        <v>52</v>
      </c>
      <c r="C236" s="8">
        <v>0</v>
      </c>
      <c r="D236" s="8">
        <v>0</v>
      </c>
      <c r="E236" s="8">
        <v>146.74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7">
        <v>146.74</v>
      </c>
    </row>
    <row r="237" spans="1:685" ht="28.5" customHeight="1" x14ac:dyDescent="0.3">
      <c r="A237" s="12">
        <v>56</v>
      </c>
      <c r="B237" s="13" t="s">
        <v>175</v>
      </c>
      <c r="C237" s="8">
        <v>71.347678369195918</v>
      </c>
      <c r="D237" s="8">
        <v>912.60150579248455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7">
        <v>983.94918416168048</v>
      </c>
    </row>
    <row r="238" spans="1:685" s="20" customFormat="1" ht="28.5" customHeight="1" x14ac:dyDescent="0.3">
      <c r="A238" s="3">
        <v>57</v>
      </c>
      <c r="B238" s="13" t="s">
        <v>166</v>
      </c>
      <c r="C238" s="8">
        <v>1209.8905247263119</v>
      </c>
      <c r="D238" s="8">
        <v>803.17382523681158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7">
        <v>2013.0643499631235</v>
      </c>
      <c r="P238" s="15"/>
      <c r="Q238" s="16"/>
      <c r="R238" s="16"/>
      <c r="S238" s="16"/>
      <c r="T238" s="17"/>
      <c r="U238" s="17"/>
      <c r="V238" s="17"/>
      <c r="W238" s="17"/>
      <c r="X238" s="17"/>
      <c r="Y238" s="17"/>
      <c r="Z238" s="17"/>
      <c r="AA238" s="17"/>
      <c r="AB238" s="17"/>
      <c r="AC238" s="18"/>
      <c r="AE238" s="14"/>
      <c r="AF238" s="15"/>
      <c r="AG238" s="16"/>
      <c r="AH238" s="16"/>
      <c r="AI238" s="16"/>
      <c r="AJ238" s="17"/>
      <c r="AK238" s="17"/>
      <c r="AL238" s="17"/>
      <c r="AM238" s="17"/>
      <c r="AN238" s="17"/>
      <c r="AO238" s="17"/>
      <c r="AP238" s="17"/>
      <c r="AQ238" s="17"/>
      <c r="AR238" s="17"/>
      <c r="AS238" s="18"/>
      <c r="AU238" s="14"/>
      <c r="AV238" s="15"/>
      <c r="AW238" s="16"/>
      <c r="AX238" s="16"/>
      <c r="AY238" s="16"/>
      <c r="AZ238" s="17"/>
      <c r="BA238" s="17"/>
      <c r="BB238" s="17"/>
      <c r="BC238" s="17"/>
      <c r="BD238" s="17"/>
      <c r="BE238" s="17"/>
      <c r="BF238" s="17"/>
      <c r="BG238" s="17"/>
      <c r="BH238" s="17"/>
      <c r="BI238" s="18"/>
      <c r="BK238" s="14"/>
      <c r="BL238" s="15"/>
      <c r="BM238" s="16"/>
      <c r="BN238" s="16"/>
      <c r="BO238" s="16"/>
      <c r="BP238" s="17"/>
      <c r="BQ238" s="17"/>
      <c r="BR238" s="17"/>
      <c r="BS238" s="17"/>
      <c r="BT238" s="17"/>
      <c r="BU238" s="17"/>
      <c r="BV238" s="17"/>
      <c r="BW238" s="17"/>
      <c r="BX238" s="17"/>
      <c r="BY238" s="18"/>
      <c r="CA238" s="14"/>
      <c r="CB238" s="15"/>
      <c r="CC238" s="16"/>
      <c r="CD238" s="16"/>
      <c r="CE238" s="16"/>
      <c r="CF238" s="17"/>
      <c r="CG238" s="17"/>
      <c r="CH238" s="17"/>
      <c r="CI238" s="17"/>
      <c r="CJ238" s="17"/>
      <c r="CK238" s="17"/>
      <c r="CL238" s="17"/>
      <c r="CM238" s="17"/>
      <c r="CN238" s="17"/>
      <c r="CO238" s="18"/>
      <c r="CQ238" s="14"/>
      <c r="CR238" s="15"/>
      <c r="CS238" s="16"/>
      <c r="CT238" s="16"/>
      <c r="CU238" s="16"/>
      <c r="CV238" s="17"/>
      <c r="CW238" s="17"/>
      <c r="CX238" s="17"/>
      <c r="CY238" s="17"/>
      <c r="CZ238" s="17"/>
      <c r="DA238" s="17"/>
      <c r="DB238" s="17"/>
      <c r="DC238" s="17"/>
      <c r="DD238" s="17"/>
      <c r="DE238" s="18"/>
      <c r="DG238" s="14"/>
      <c r="DH238" s="15"/>
      <c r="DI238" s="16"/>
      <c r="DJ238" s="16"/>
      <c r="DK238" s="16"/>
      <c r="DL238" s="17"/>
      <c r="DM238" s="17"/>
      <c r="DN238" s="17"/>
      <c r="DO238" s="17"/>
      <c r="DP238" s="17"/>
      <c r="DQ238" s="17"/>
      <c r="DR238" s="17"/>
      <c r="DS238" s="17"/>
      <c r="DT238" s="17"/>
      <c r="DU238" s="18"/>
      <c r="DW238" s="14"/>
      <c r="DX238" s="15"/>
      <c r="DY238" s="16"/>
      <c r="DZ238" s="16"/>
      <c r="EA238" s="16"/>
      <c r="EB238" s="17"/>
      <c r="EC238" s="17"/>
      <c r="ED238" s="17"/>
      <c r="EE238" s="17"/>
      <c r="EF238" s="17"/>
      <c r="EG238" s="17"/>
      <c r="EH238" s="17"/>
      <c r="EI238" s="17"/>
      <c r="EJ238" s="17"/>
      <c r="EK238" s="18"/>
      <c r="EM238" s="14"/>
      <c r="EN238" s="15"/>
      <c r="EO238" s="16"/>
      <c r="EP238" s="16"/>
      <c r="EQ238" s="16"/>
      <c r="ER238" s="17"/>
      <c r="ES238" s="17"/>
      <c r="ET238" s="17"/>
      <c r="EU238" s="17"/>
      <c r="EV238" s="17"/>
      <c r="EW238" s="17"/>
      <c r="EX238" s="17"/>
      <c r="EY238" s="17"/>
      <c r="EZ238" s="17"/>
      <c r="FA238" s="18"/>
      <c r="FC238" s="14"/>
      <c r="FD238" s="15"/>
      <c r="FE238" s="16"/>
      <c r="FF238" s="16"/>
      <c r="FG238" s="16"/>
      <c r="FH238" s="17"/>
      <c r="FI238" s="17"/>
      <c r="FJ238" s="17"/>
      <c r="FK238" s="17"/>
      <c r="FL238" s="17"/>
      <c r="FM238" s="17"/>
      <c r="FN238" s="17"/>
      <c r="FO238" s="17"/>
      <c r="FP238" s="17"/>
      <c r="FQ238" s="18"/>
      <c r="FS238" s="14"/>
      <c r="FT238" s="15"/>
      <c r="FU238" s="16"/>
      <c r="FV238" s="16"/>
      <c r="FW238" s="16"/>
      <c r="FX238" s="17"/>
      <c r="FY238" s="17"/>
      <c r="FZ238" s="17"/>
      <c r="GA238" s="17"/>
      <c r="GB238" s="17"/>
      <c r="GC238" s="17"/>
      <c r="GD238" s="17"/>
      <c r="GE238" s="17"/>
      <c r="GF238" s="17"/>
      <c r="GG238" s="18"/>
      <c r="GI238" s="14"/>
      <c r="GJ238" s="15"/>
      <c r="GK238" s="16"/>
      <c r="GL238" s="16"/>
      <c r="GM238" s="16"/>
      <c r="GN238" s="17"/>
      <c r="GO238" s="17"/>
      <c r="GP238" s="17"/>
      <c r="GQ238" s="17"/>
      <c r="GR238" s="17"/>
      <c r="GS238" s="17"/>
      <c r="GT238" s="17"/>
      <c r="GU238" s="17"/>
      <c r="GV238" s="17"/>
      <c r="GW238" s="18"/>
      <c r="GY238" s="14"/>
      <c r="GZ238" s="15"/>
      <c r="HA238" s="16"/>
      <c r="HB238" s="16"/>
      <c r="HC238" s="16"/>
      <c r="HD238" s="17"/>
      <c r="HE238" s="17"/>
      <c r="HF238" s="17"/>
      <c r="HG238" s="17"/>
      <c r="HH238" s="17"/>
      <c r="HI238" s="17"/>
      <c r="HJ238" s="17"/>
      <c r="HK238" s="17"/>
      <c r="HL238" s="17"/>
      <c r="HM238" s="18"/>
      <c r="HO238" s="14"/>
      <c r="HP238" s="15"/>
      <c r="HQ238" s="16"/>
      <c r="HR238" s="16"/>
      <c r="HS238" s="16"/>
      <c r="HT238" s="17"/>
      <c r="HU238" s="17"/>
      <c r="HV238" s="17"/>
      <c r="HW238" s="17"/>
      <c r="HX238" s="17"/>
      <c r="HY238" s="17"/>
      <c r="HZ238" s="17"/>
      <c r="IA238" s="17"/>
      <c r="IB238" s="17"/>
      <c r="IC238" s="18"/>
      <c r="IE238" s="14"/>
      <c r="IF238" s="15"/>
      <c r="IG238" s="16"/>
      <c r="IH238" s="16"/>
      <c r="II238" s="16"/>
      <c r="IJ238" s="17"/>
      <c r="IK238" s="17"/>
      <c r="IL238" s="17"/>
      <c r="IM238" s="17"/>
      <c r="IN238" s="17"/>
      <c r="IO238" s="17"/>
      <c r="IP238" s="17"/>
      <c r="IQ238" s="17"/>
      <c r="IR238" s="17"/>
      <c r="IS238" s="18"/>
      <c r="IU238" s="14"/>
      <c r="IV238" s="15"/>
      <c r="IW238" s="16"/>
      <c r="IX238" s="16"/>
      <c r="IY238" s="16"/>
      <c r="IZ238" s="17"/>
      <c r="JA238" s="17"/>
      <c r="JB238" s="17"/>
      <c r="JC238" s="17"/>
      <c r="JD238" s="17"/>
      <c r="JE238" s="17"/>
      <c r="JF238" s="17"/>
      <c r="JG238" s="17"/>
      <c r="JH238" s="17"/>
      <c r="JI238" s="18"/>
      <c r="JK238" s="14"/>
      <c r="JL238" s="15"/>
      <c r="JM238" s="16"/>
      <c r="JN238" s="16"/>
      <c r="JO238" s="16"/>
      <c r="JP238" s="17"/>
      <c r="JQ238" s="17"/>
      <c r="JR238" s="17"/>
      <c r="JS238" s="17"/>
      <c r="JT238" s="17"/>
      <c r="JU238" s="17"/>
      <c r="JV238" s="17"/>
      <c r="JW238" s="17"/>
      <c r="JX238" s="17"/>
      <c r="JY238" s="18"/>
      <c r="KA238" s="14"/>
      <c r="KB238" s="15"/>
      <c r="KC238" s="16"/>
      <c r="KD238" s="16"/>
      <c r="KE238" s="16"/>
      <c r="KF238" s="17"/>
      <c r="KG238" s="17"/>
      <c r="KH238" s="17"/>
      <c r="KI238" s="17"/>
      <c r="KJ238" s="17"/>
      <c r="KK238" s="17"/>
      <c r="KL238" s="17"/>
      <c r="KM238" s="17"/>
      <c r="KN238" s="17"/>
      <c r="KO238" s="18"/>
      <c r="KQ238" s="14"/>
      <c r="KR238" s="15"/>
      <c r="KS238" s="16"/>
      <c r="KT238" s="16"/>
      <c r="KU238" s="16"/>
      <c r="KV238" s="17"/>
      <c r="KW238" s="17"/>
      <c r="KX238" s="17"/>
      <c r="KY238" s="17"/>
      <c r="KZ238" s="17"/>
      <c r="LA238" s="17"/>
      <c r="LB238" s="17"/>
      <c r="LC238" s="17"/>
      <c r="LD238" s="17"/>
      <c r="LE238" s="18"/>
      <c r="LG238" s="14"/>
      <c r="LH238" s="15"/>
      <c r="LI238" s="16"/>
      <c r="LJ238" s="16"/>
      <c r="LK238" s="16"/>
      <c r="LL238" s="17"/>
      <c r="LM238" s="17"/>
      <c r="LN238" s="17"/>
      <c r="LO238" s="17"/>
      <c r="LP238" s="17"/>
      <c r="LQ238" s="17"/>
      <c r="LR238" s="17"/>
      <c r="LS238" s="17"/>
      <c r="LT238" s="17"/>
      <c r="LU238" s="18"/>
      <c r="LW238" s="14"/>
      <c r="LX238" s="15"/>
      <c r="LY238" s="16"/>
      <c r="LZ238" s="16"/>
      <c r="MA238" s="16"/>
      <c r="MB238" s="17"/>
      <c r="MC238" s="17"/>
      <c r="MD238" s="17"/>
      <c r="ME238" s="17"/>
      <c r="MF238" s="17"/>
      <c r="MG238" s="17"/>
      <c r="MH238" s="17"/>
      <c r="MI238" s="17"/>
      <c r="MJ238" s="17"/>
      <c r="MK238" s="18"/>
      <c r="MM238" s="14"/>
      <c r="MN238" s="15"/>
      <c r="MO238" s="16"/>
      <c r="MP238" s="16"/>
      <c r="MQ238" s="16"/>
      <c r="MR238" s="17"/>
      <c r="MS238" s="17"/>
      <c r="MT238" s="17"/>
      <c r="MU238" s="17"/>
      <c r="MV238" s="17"/>
      <c r="MW238" s="17"/>
      <c r="MX238" s="17"/>
      <c r="MY238" s="17"/>
      <c r="MZ238" s="17"/>
      <c r="NA238" s="18"/>
      <c r="NC238" s="14"/>
      <c r="ND238" s="15"/>
      <c r="NE238" s="16"/>
      <c r="NF238" s="16"/>
      <c r="NG238" s="16"/>
      <c r="NH238" s="17"/>
      <c r="NI238" s="17"/>
      <c r="NJ238" s="17"/>
      <c r="NK238" s="17"/>
      <c r="NL238" s="17"/>
      <c r="NM238" s="17"/>
      <c r="NN238" s="17"/>
      <c r="NO238" s="17"/>
      <c r="NP238" s="17"/>
      <c r="NQ238" s="18"/>
      <c r="NS238" s="14"/>
      <c r="NT238" s="15"/>
      <c r="NU238" s="16"/>
      <c r="NV238" s="16"/>
      <c r="NW238" s="16"/>
      <c r="NX238" s="17"/>
      <c r="NY238" s="17"/>
      <c r="NZ238" s="17"/>
      <c r="OA238" s="17"/>
      <c r="OB238" s="17"/>
      <c r="OC238" s="17"/>
      <c r="OD238" s="17"/>
      <c r="OE238" s="17"/>
      <c r="OF238" s="17"/>
      <c r="OG238" s="18"/>
      <c r="OI238" s="14"/>
      <c r="OJ238" s="15"/>
      <c r="OK238" s="16"/>
      <c r="OL238" s="16"/>
      <c r="OM238" s="16"/>
      <c r="ON238" s="17"/>
      <c r="OO238" s="17"/>
      <c r="OP238" s="17"/>
      <c r="OQ238" s="17"/>
      <c r="OR238" s="17"/>
      <c r="OS238" s="17"/>
      <c r="OT238" s="17"/>
      <c r="OU238" s="17"/>
      <c r="OV238" s="17"/>
      <c r="OW238" s="18"/>
      <c r="OY238" s="14"/>
      <c r="OZ238" s="15"/>
      <c r="PA238" s="16"/>
      <c r="PB238" s="16"/>
      <c r="PC238" s="16"/>
      <c r="PD238" s="17"/>
      <c r="PE238" s="17"/>
      <c r="PF238" s="17"/>
      <c r="PG238" s="17"/>
      <c r="PH238" s="17"/>
      <c r="PI238" s="17"/>
      <c r="PJ238" s="17"/>
      <c r="PK238" s="17"/>
      <c r="PL238" s="17"/>
      <c r="PM238" s="18"/>
      <c r="PO238" s="14"/>
      <c r="PP238" s="15"/>
      <c r="PQ238" s="16"/>
      <c r="PR238" s="16"/>
      <c r="PS238" s="16"/>
      <c r="PT238" s="17"/>
      <c r="PU238" s="17"/>
      <c r="PV238" s="17"/>
      <c r="PW238" s="17"/>
      <c r="PX238" s="17"/>
      <c r="PY238" s="17"/>
      <c r="PZ238" s="17"/>
      <c r="QA238" s="17"/>
      <c r="QB238" s="17"/>
      <c r="QC238" s="18"/>
      <c r="QE238" s="14"/>
      <c r="QF238" s="15"/>
      <c r="QG238" s="16"/>
      <c r="QH238" s="16"/>
      <c r="QI238" s="16"/>
      <c r="QJ238" s="17"/>
      <c r="QK238" s="17"/>
      <c r="QL238" s="17"/>
      <c r="QM238" s="17"/>
      <c r="QN238" s="17"/>
      <c r="QO238" s="17"/>
      <c r="QP238" s="17"/>
      <c r="QQ238" s="17"/>
      <c r="QR238" s="17"/>
      <c r="QS238" s="18"/>
      <c r="QU238" s="14"/>
      <c r="QV238" s="15"/>
      <c r="QW238" s="16"/>
      <c r="QX238" s="16"/>
      <c r="QY238" s="16"/>
      <c r="QZ238" s="17"/>
      <c r="RA238" s="17"/>
      <c r="RB238" s="17"/>
      <c r="RC238" s="17"/>
      <c r="RD238" s="17"/>
      <c r="RE238" s="17"/>
      <c r="RF238" s="17"/>
      <c r="RG238" s="17"/>
      <c r="RH238" s="17"/>
      <c r="RI238" s="18"/>
      <c r="RK238" s="14"/>
      <c r="RL238" s="15"/>
      <c r="RM238" s="16"/>
      <c r="RN238" s="16"/>
      <c r="RO238" s="16"/>
      <c r="RP238" s="17"/>
      <c r="RQ238" s="17"/>
      <c r="RR238" s="17"/>
      <c r="RS238" s="17"/>
      <c r="RT238" s="17"/>
      <c r="RU238" s="17"/>
      <c r="RV238" s="17"/>
      <c r="RW238" s="17"/>
      <c r="RX238" s="17"/>
      <c r="RY238" s="18"/>
      <c r="SA238" s="14"/>
      <c r="SB238" s="15"/>
      <c r="SC238" s="16"/>
      <c r="SD238" s="16"/>
      <c r="SE238" s="16"/>
      <c r="SF238" s="17"/>
      <c r="SG238" s="17"/>
      <c r="SH238" s="17"/>
      <c r="SI238" s="17"/>
      <c r="SJ238" s="17"/>
      <c r="SK238" s="17"/>
      <c r="SL238" s="17"/>
      <c r="SM238" s="17"/>
      <c r="SN238" s="17"/>
      <c r="SO238" s="18"/>
      <c r="SQ238" s="14"/>
      <c r="SR238" s="15"/>
      <c r="SS238" s="16"/>
      <c r="ST238" s="16"/>
      <c r="SU238" s="16"/>
      <c r="SV238" s="17"/>
      <c r="SW238" s="17"/>
      <c r="SX238" s="17"/>
      <c r="SY238" s="17"/>
      <c r="SZ238" s="17"/>
      <c r="TA238" s="17"/>
      <c r="TB238" s="17"/>
      <c r="TC238" s="17"/>
      <c r="TD238" s="17"/>
      <c r="TE238" s="18"/>
      <c r="TG238" s="14"/>
      <c r="TH238" s="15"/>
      <c r="TI238" s="16"/>
      <c r="TJ238" s="16"/>
      <c r="TK238" s="16"/>
      <c r="TL238" s="17"/>
      <c r="TM238" s="17"/>
      <c r="TN238" s="17"/>
      <c r="TO238" s="17"/>
      <c r="TP238" s="17"/>
      <c r="TQ238" s="17"/>
      <c r="TR238" s="17"/>
      <c r="TS238" s="17"/>
      <c r="TT238" s="17"/>
      <c r="TU238" s="18"/>
      <c r="TW238" s="14"/>
      <c r="TX238" s="15"/>
      <c r="TY238" s="16"/>
      <c r="TZ238" s="16"/>
      <c r="UA238" s="16"/>
      <c r="UB238" s="17"/>
      <c r="UC238" s="17"/>
      <c r="UD238" s="17"/>
      <c r="UE238" s="17"/>
      <c r="UF238" s="17"/>
      <c r="UG238" s="17"/>
      <c r="UH238" s="17"/>
      <c r="UI238" s="17"/>
      <c r="UJ238" s="17"/>
      <c r="UK238" s="18"/>
      <c r="UM238" s="14"/>
      <c r="UN238" s="15"/>
      <c r="UO238" s="16"/>
      <c r="UP238" s="16"/>
      <c r="UQ238" s="16"/>
      <c r="UR238" s="17"/>
      <c r="US238" s="17"/>
      <c r="UT238" s="17"/>
      <c r="UU238" s="17"/>
      <c r="UV238" s="17"/>
      <c r="UW238" s="17"/>
      <c r="UX238" s="17"/>
      <c r="UY238" s="17"/>
      <c r="UZ238" s="17"/>
      <c r="VA238" s="18"/>
      <c r="VC238" s="14"/>
      <c r="VD238" s="15"/>
      <c r="VE238" s="16"/>
      <c r="VF238" s="16"/>
      <c r="VG238" s="16"/>
      <c r="VH238" s="17"/>
      <c r="VI238" s="17"/>
      <c r="VJ238" s="17"/>
      <c r="VK238" s="17"/>
      <c r="VL238" s="17"/>
      <c r="VM238" s="17"/>
      <c r="VN238" s="17"/>
      <c r="VO238" s="17"/>
      <c r="VP238" s="17"/>
      <c r="VQ238" s="18"/>
      <c r="VS238" s="14"/>
      <c r="VT238" s="15"/>
      <c r="VU238" s="16"/>
      <c r="VV238" s="16"/>
      <c r="VW238" s="16"/>
      <c r="VX238" s="17"/>
      <c r="VY238" s="17"/>
      <c r="VZ238" s="17"/>
      <c r="WA238" s="17"/>
      <c r="WB238" s="17"/>
      <c r="WC238" s="17"/>
      <c r="WD238" s="17"/>
      <c r="WE238" s="17"/>
      <c r="WF238" s="17"/>
      <c r="WG238" s="18"/>
      <c r="WI238" s="14"/>
      <c r="WJ238" s="15"/>
      <c r="WK238" s="16"/>
      <c r="WL238" s="16"/>
      <c r="WM238" s="16"/>
      <c r="WN238" s="17"/>
      <c r="WO238" s="17"/>
      <c r="WP238" s="17"/>
      <c r="WQ238" s="17"/>
      <c r="WR238" s="17"/>
      <c r="WS238" s="17"/>
      <c r="WT238" s="17"/>
      <c r="WU238" s="17"/>
      <c r="WV238" s="17"/>
      <c r="WW238" s="18"/>
      <c r="WY238" s="14"/>
      <c r="WZ238" s="15"/>
      <c r="XA238" s="16"/>
      <c r="XB238" s="16"/>
      <c r="XC238" s="16"/>
      <c r="XD238" s="17"/>
      <c r="XE238" s="17"/>
      <c r="XF238" s="17"/>
      <c r="XG238" s="17"/>
      <c r="XH238" s="17"/>
      <c r="XI238" s="17"/>
      <c r="XJ238" s="17"/>
      <c r="XK238" s="17"/>
      <c r="XL238" s="17"/>
      <c r="XM238" s="18"/>
      <c r="XO238" s="14"/>
      <c r="XP238" s="15"/>
      <c r="XQ238" s="16"/>
      <c r="XR238" s="16"/>
      <c r="XS238" s="16"/>
      <c r="XT238" s="17"/>
      <c r="XU238" s="17"/>
      <c r="XV238" s="17"/>
      <c r="XW238" s="17"/>
      <c r="XX238" s="17"/>
      <c r="XY238" s="17"/>
      <c r="XZ238" s="17"/>
      <c r="YA238" s="17"/>
      <c r="YB238" s="17"/>
      <c r="YC238" s="18"/>
      <c r="YE238" s="14"/>
      <c r="YF238" s="15"/>
      <c r="YG238" s="16"/>
      <c r="YH238" s="16"/>
      <c r="YI238" s="16"/>
      <c r="YJ238" s="17"/>
      <c r="YK238" s="17"/>
      <c r="YL238" s="17"/>
      <c r="YM238" s="17"/>
      <c r="YN238" s="17"/>
      <c r="YO238" s="17"/>
      <c r="YP238" s="17"/>
      <c r="YQ238" s="17"/>
      <c r="YR238" s="17"/>
      <c r="YS238" s="18"/>
      <c r="YU238" s="14"/>
      <c r="YV238" s="15"/>
      <c r="YW238" s="16"/>
      <c r="YX238" s="16"/>
      <c r="YY238" s="16"/>
      <c r="YZ238" s="17"/>
      <c r="ZA238" s="17"/>
      <c r="ZB238" s="17"/>
      <c r="ZC238" s="17"/>
      <c r="ZD238" s="17"/>
      <c r="ZE238" s="17"/>
      <c r="ZF238" s="17"/>
      <c r="ZG238" s="17"/>
      <c r="ZH238" s="17"/>
      <c r="ZI238" s="18"/>
    </row>
    <row r="239" spans="1:685" ht="28.5" customHeight="1" x14ac:dyDescent="0.3">
      <c r="A239" s="12">
        <v>58</v>
      </c>
      <c r="B239" s="13" t="s">
        <v>127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7">
        <v>0</v>
      </c>
    </row>
    <row r="240" spans="1:685" ht="28.5" customHeight="1" x14ac:dyDescent="0.3">
      <c r="A240" s="3">
        <v>59</v>
      </c>
      <c r="B240" s="13" t="s">
        <v>53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7">
        <v>0</v>
      </c>
    </row>
    <row r="241" spans="1:15" ht="28.5" customHeight="1" x14ac:dyDescent="0.3">
      <c r="A241" s="12">
        <v>60</v>
      </c>
      <c r="B241" s="13" t="s">
        <v>128</v>
      </c>
      <c r="C241" s="8">
        <v>400.90600226500567</v>
      </c>
      <c r="D241" s="8">
        <v>448.69574034797154</v>
      </c>
      <c r="E241" s="8">
        <v>0</v>
      </c>
      <c r="F241" s="8">
        <v>0</v>
      </c>
      <c r="G241" s="8">
        <v>0</v>
      </c>
      <c r="H241" s="8">
        <v>81.540203850509627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7">
        <v>931.14194646348687</v>
      </c>
    </row>
    <row r="242" spans="1:15" ht="28.5" customHeight="1" x14ac:dyDescent="0.3">
      <c r="A242" s="3">
        <v>61</v>
      </c>
      <c r="B242" s="13" t="s">
        <v>54</v>
      </c>
      <c r="C242" s="8">
        <v>1536.5798414496037</v>
      </c>
      <c r="D242" s="8">
        <v>6582.3073608071454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7">
        <v>8118.8872022567493</v>
      </c>
    </row>
    <row r="243" spans="1:15" ht="28.5" customHeight="1" x14ac:dyDescent="0.3">
      <c r="A243" s="12">
        <v>62</v>
      </c>
      <c r="B243" s="13" t="s">
        <v>55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7">
        <v>0</v>
      </c>
    </row>
    <row r="244" spans="1:15" ht="28.5" customHeight="1" x14ac:dyDescent="0.3">
      <c r="A244" s="3">
        <v>63</v>
      </c>
      <c r="B244" s="13" t="s">
        <v>56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7">
        <v>0</v>
      </c>
    </row>
    <row r="245" spans="1:15" ht="34.5" customHeight="1" x14ac:dyDescent="0.3">
      <c r="A245" s="12">
        <v>64</v>
      </c>
      <c r="B245" s="13" t="s">
        <v>129</v>
      </c>
      <c r="C245" s="8">
        <v>0</v>
      </c>
      <c r="D245" s="8">
        <v>0</v>
      </c>
      <c r="E245" s="8">
        <v>1558.19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7">
        <v>1558.19</v>
      </c>
    </row>
    <row r="246" spans="1:15" ht="35.25" customHeight="1" x14ac:dyDescent="0.3">
      <c r="A246" s="3">
        <v>65</v>
      </c>
      <c r="B246" s="13" t="s">
        <v>165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7">
        <v>0</v>
      </c>
    </row>
    <row r="247" spans="1:15" ht="28.5" customHeight="1" x14ac:dyDescent="0.3">
      <c r="A247" s="12">
        <v>66</v>
      </c>
      <c r="B247" s="13" t="s">
        <v>130</v>
      </c>
      <c r="C247" s="8">
        <v>135.90033975084938</v>
      </c>
      <c r="D247" s="8">
        <v>38.025062741353523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7">
        <v>173.92540249220292</v>
      </c>
    </row>
    <row r="248" spans="1:15" ht="37.5" customHeight="1" x14ac:dyDescent="0.3">
      <c r="A248" s="3">
        <v>67</v>
      </c>
      <c r="B248" s="13" t="s">
        <v>176</v>
      </c>
      <c r="C248" s="8">
        <v>91.732729331823336</v>
      </c>
      <c r="D248" s="8">
        <v>228.15037644812114</v>
      </c>
      <c r="E248" s="8">
        <v>0</v>
      </c>
      <c r="F248" s="8">
        <v>0</v>
      </c>
      <c r="G248" s="8">
        <v>0</v>
      </c>
      <c r="H248" s="8">
        <v>0</v>
      </c>
      <c r="I248" s="8">
        <v>267.57046022119158</v>
      </c>
      <c r="J248" s="8">
        <v>0</v>
      </c>
      <c r="K248" s="8">
        <v>0</v>
      </c>
      <c r="L248" s="8">
        <v>0</v>
      </c>
      <c r="M248" s="8">
        <v>0</v>
      </c>
      <c r="N248" s="8">
        <v>244.62061155152887</v>
      </c>
      <c r="O248" s="7">
        <v>832.07417755266499</v>
      </c>
    </row>
    <row r="249" spans="1:15" ht="37.5" customHeight="1" x14ac:dyDescent="0.3">
      <c r="A249" s="12">
        <v>68</v>
      </c>
      <c r="B249" s="13" t="s">
        <v>184</v>
      </c>
      <c r="C249" s="8">
        <v>578.33144582861462</v>
      </c>
      <c r="D249" s="8">
        <v>1328.7646924617425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7">
        <v>1907.096138290357</v>
      </c>
    </row>
    <row r="250" spans="1:15" ht="28.5" customHeight="1" x14ac:dyDescent="0.3">
      <c r="A250" s="3">
        <v>69</v>
      </c>
      <c r="B250" s="13" t="s">
        <v>155</v>
      </c>
      <c r="C250" s="8">
        <v>309.17327293318232</v>
      </c>
      <c r="D250" s="8">
        <v>444.8932340738362</v>
      </c>
      <c r="E250" s="8">
        <v>13.61</v>
      </c>
      <c r="F250" s="8">
        <v>0</v>
      </c>
      <c r="G250" s="8">
        <v>0</v>
      </c>
      <c r="H250" s="8">
        <v>744.05436013590031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7">
        <v>1511.7308671429189</v>
      </c>
    </row>
    <row r="251" spans="1:15" ht="28.5" customHeight="1" x14ac:dyDescent="0.3">
      <c r="A251" s="12">
        <v>70</v>
      </c>
      <c r="B251" s="13" t="s">
        <v>177</v>
      </c>
      <c r="C251" s="8">
        <v>180.06795016987542</v>
      </c>
      <c r="D251" s="8">
        <v>186.7453081297584</v>
      </c>
      <c r="E251" s="8">
        <v>33.090000000000003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7">
        <v>399.90325829963388</v>
      </c>
    </row>
    <row r="252" spans="1:15" ht="28.5" customHeight="1" x14ac:dyDescent="0.3">
      <c r="A252" s="3">
        <v>71</v>
      </c>
      <c r="B252" s="13" t="s">
        <v>57</v>
      </c>
      <c r="C252" s="8">
        <v>152.88788221970555</v>
      </c>
      <c r="D252" s="8">
        <v>346.02807094631703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7">
        <v>498.91595316602258</v>
      </c>
    </row>
    <row r="253" spans="1:15" ht="28.5" customHeight="1" x14ac:dyDescent="0.3">
      <c r="A253" s="12">
        <v>72</v>
      </c>
      <c r="B253" s="13" t="s">
        <v>58</v>
      </c>
      <c r="C253" s="8">
        <v>0</v>
      </c>
      <c r="D253" s="8">
        <v>0</v>
      </c>
      <c r="E253" s="8">
        <v>501.76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7">
        <v>501.76</v>
      </c>
    </row>
    <row r="254" spans="1:15" ht="28.5" customHeight="1" x14ac:dyDescent="0.3">
      <c r="A254" s="3">
        <v>73</v>
      </c>
      <c r="B254" s="13" t="s">
        <v>59</v>
      </c>
      <c r="C254" s="8">
        <v>261.60815402038503</v>
      </c>
      <c r="D254" s="8">
        <v>517.56335397953399</v>
      </c>
      <c r="E254" s="8">
        <v>47.9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7">
        <v>827.07150799991894</v>
      </c>
    </row>
    <row r="255" spans="1:15" ht="28.5" customHeight="1" x14ac:dyDescent="0.3">
      <c r="A255" s="12">
        <v>74</v>
      </c>
      <c r="B255" s="13" t="s">
        <v>60</v>
      </c>
      <c r="C255" s="8">
        <v>197.05549263873161</v>
      </c>
      <c r="D255" s="8">
        <v>253.50041827569015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7">
        <v>450.55591091442176</v>
      </c>
    </row>
    <row r="256" spans="1:15" ht="33.75" customHeight="1" x14ac:dyDescent="0.3">
      <c r="A256" s="3">
        <v>75</v>
      </c>
      <c r="B256" s="13" t="s">
        <v>61</v>
      </c>
      <c r="C256" s="8">
        <v>208.75802189505472</v>
      </c>
      <c r="D256" s="8">
        <v>319.83302772449571</v>
      </c>
      <c r="E256" s="8">
        <v>146.79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7">
        <v>675.38104961955037</v>
      </c>
    </row>
    <row r="257" spans="1:15" ht="28.5" customHeight="1" x14ac:dyDescent="0.3">
      <c r="A257" s="12">
        <v>76</v>
      </c>
      <c r="B257" s="13" t="s">
        <v>131</v>
      </c>
      <c r="C257" s="8">
        <v>421.29105322763309</v>
      </c>
      <c r="D257" s="8">
        <v>460.10325917037761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7">
        <v>881.3943123980107</v>
      </c>
    </row>
    <row r="258" spans="1:15" ht="28.5" customHeight="1" x14ac:dyDescent="0.3">
      <c r="A258" s="3">
        <v>77</v>
      </c>
      <c r="B258" s="13" t="s">
        <v>62</v>
      </c>
      <c r="C258" s="8">
        <v>0</v>
      </c>
      <c r="D258" s="8">
        <v>0</v>
      </c>
      <c r="E258" s="8">
        <v>242.68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7">
        <v>242.68</v>
      </c>
    </row>
    <row r="259" spans="1:15" ht="28.5" customHeight="1" x14ac:dyDescent="0.3">
      <c r="A259" s="12">
        <v>78</v>
      </c>
      <c r="B259" s="13" t="s">
        <v>63</v>
      </c>
      <c r="C259" s="8">
        <v>383.91845979614948</v>
      </c>
      <c r="D259" s="8">
        <v>357.4355897687231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7">
        <v>741.35404956487264</v>
      </c>
    </row>
    <row r="260" spans="1:15" ht="28.5" customHeight="1" x14ac:dyDescent="0.3">
      <c r="A260" s="3">
        <v>79</v>
      </c>
      <c r="B260" s="13" t="s">
        <v>64</v>
      </c>
      <c r="C260" s="8">
        <v>0</v>
      </c>
      <c r="D260" s="8">
        <v>0</v>
      </c>
      <c r="E260" s="8">
        <v>294.35000000000002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7">
        <v>294.35000000000002</v>
      </c>
    </row>
    <row r="261" spans="1:15" ht="28.5" customHeight="1" x14ac:dyDescent="0.3">
      <c r="A261" s="12">
        <v>80</v>
      </c>
      <c r="B261" s="13" t="s">
        <v>65</v>
      </c>
      <c r="C261" s="8">
        <v>0</v>
      </c>
      <c r="D261" s="8">
        <v>0</v>
      </c>
      <c r="E261" s="8">
        <v>356.73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7">
        <v>356.73</v>
      </c>
    </row>
    <row r="262" spans="1:15" ht="28.5" customHeight="1" x14ac:dyDescent="0.3">
      <c r="A262" s="3">
        <v>81</v>
      </c>
      <c r="B262" s="13" t="s">
        <v>132</v>
      </c>
      <c r="C262" s="8">
        <v>0</v>
      </c>
      <c r="D262" s="8">
        <v>0</v>
      </c>
      <c r="E262" s="8">
        <v>398.11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7">
        <v>398.11</v>
      </c>
    </row>
    <row r="263" spans="1:15" ht="28.5" customHeight="1" x14ac:dyDescent="0.3">
      <c r="A263" s="12">
        <v>82</v>
      </c>
      <c r="B263" s="13" t="s">
        <v>66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7">
        <v>0</v>
      </c>
    </row>
    <row r="264" spans="1:15" ht="35.25" customHeight="1" x14ac:dyDescent="0.3">
      <c r="A264" s="3">
        <v>83</v>
      </c>
      <c r="B264" s="13" t="s">
        <v>133</v>
      </c>
      <c r="C264" s="8">
        <v>282.3707059267648</v>
      </c>
      <c r="D264" s="8">
        <v>133.51022029186348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7">
        <v>415.88092621862825</v>
      </c>
    </row>
    <row r="265" spans="1:15" ht="28.5" customHeight="1" x14ac:dyDescent="0.3">
      <c r="A265" s="12">
        <v>84</v>
      </c>
      <c r="B265" s="13" t="s">
        <v>67</v>
      </c>
      <c r="C265" s="8">
        <v>0</v>
      </c>
      <c r="D265" s="8">
        <v>0</v>
      </c>
      <c r="E265" s="8">
        <v>540.75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7">
        <v>540.75</v>
      </c>
    </row>
    <row r="266" spans="1:15" ht="28.5" customHeight="1" x14ac:dyDescent="0.3">
      <c r="A266" s="3">
        <v>85</v>
      </c>
      <c r="B266" s="13" t="s">
        <v>68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7">
        <v>0</v>
      </c>
    </row>
    <row r="267" spans="1:15" ht="28.5" customHeight="1" x14ac:dyDescent="0.3">
      <c r="A267" s="12">
        <v>86</v>
      </c>
      <c r="B267" s="13" t="s">
        <v>69</v>
      </c>
      <c r="C267" s="8">
        <v>493.77123442808607</v>
      </c>
      <c r="D267" s="8">
        <v>418.27569015488871</v>
      </c>
      <c r="E267" s="8">
        <v>480.42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7">
        <v>1392.4669245829748</v>
      </c>
    </row>
    <row r="268" spans="1:15" ht="28.5" customHeight="1" x14ac:dyDescent="0.3">
      <c r="A268" s="3">
        <v>87</v>
      </c>
      <c r="B268" s="13" t="s">
        <v>70</v>
      </c>
      <c r="C268" s="8">
        <v>0</v>
      </c>
      <c r="D268" s="8">
        <v>0</v>
      </c>
      <c r="E268" s="8">
        <v>2025.53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7">
        <v>2025.53</v>
      </c>
    </row>
    <row r="269" spans="1:15" ht="28.5" customHeight="1" x14ac:dyDescent="0.3">
      <c r="A269" s="12">
        <v>88</v>
      </c>
      <c r="B269" s="13" t="s">
        <v>134</v>
      </c>
      <c r="C269" s="8">
        <v>0</v>
      </c>
      <c r="D269" s="8">
        <v>0</v>
      </c>
      <c r="E269" s="8">
        <v>228.06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7">
        <v>228.06</v>
      </c>
    </row>
    <row r="270" spans="1:15" ht="28.5" customHeight="1" x14ac:dyDescent="0.3">
      <c r="A270" s="3">
        <v>89</v>
      </c>
      <c r="B270" s="13" t="s">
        <v>135</v>
      </c>
      <c r="C270" s="8">
        <v>319.36579841449606</v>
      </c>
      <c r="D270" s="8">
        <v>520.94335955654321</v>
      </c>
      <c r="E270" s="8">
        <v>310.72000000000003</v>
      </c>
      <c r="F270" s="8">
        <v>0</v>
      </c>
      <c r="G270" s="8">
        <v>0</v>
      </c>
      <c r="H270" s="8">
        <v>71.347678369195918</v>
      </c>
      <c r="I270" s="8">
        <v>0</v>
      </c>
      <c r="J270" s="8">
        <v>136.89022586887268</v>
      </c>
      <c r="K270" s="8">
        <v>0</v>
      </c>
      <c r="L270" s="8">
        <v>0</v>
      </c>
      <c r="M270" s="8">
        <v>0</v>
      </c>
      <c r="N270" s="8">
        <v>0</v>
      </c>
      <c r="O270" s="7">
        <v>1359.2670622091077</v>
      </c>
    </row>
    <row r="271" spans="1:15" ht="28.5" customHeight="1" x14ac:dyDescent="0.3">
      <c r="A271" s="12">
        <v>90</v>
      </c>
      <c r="B271" s="13" t="s">
        <v>136</v>
      </c>
      <c r="C271" s="8">
        <v>151.00037750094376</v>
      </c>
      <c r="D271" s="8">
        <v>42.250069712615023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7">
        <v>193.25044721355877</v>
      </c>
    </row>
    <row r="272" spans="1:15" ht="36.75" customHeight="1" x14ac:dyDescent="0.3">
      <c r="A272" s="3">
        <v>91</v>
      </c>
      <c r="B272" s="13" t="s">
        <v>161</v>
      </c>
      <c r="C272" s="8">
        <v>163.08040770101925</v>
      </c>
      <c r="D272" s="8">
        <v>136.89022586887268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7">
        <v>299.9706335698919</v>
      </c>
    </row>
    <row r="273" spans="1:701" ht="28.5" customHeight="1" x14ac:dyDescent="0.3">
      <c r="A273" s="12">
        <v>92</v>
      </c>
      <c r="B273" s="13" t="s">
        <v>71</v>
      </c>
      <c r="C273" s="8">
        <v>0</v>
      </c>
      <c r="D273" s="8">
        <v>0</v>
      </c>
      <c r="E273" s="8">
        <v>645.32000000000005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7">
        <v>645.32000000000005</v>
      </c>
    </row>
    <row r="274" spans="1:701" ht="28.5" customHeight="1" x14ac:dyDescent="0.3">
      <c r="A274" s="3">
        <v>93</v>
      </c>
      <c r="B274" s="13" t="s">
        <v>137</v>
      </c>
      <c r="C274" s="8">
        <v>0</v>
      </c>
      <c r="D274" s="8">
        <v>0</v>
      </c>
      <c r="E274" s="8">
        <v>1257.22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7">
        <v>1257.22</v>
      </c>
    </row>
    <row r="275" spans="1:701" ht="28.5" customHeight="1" x14ac:dyDescent="0.3">
      <c r="A275" s="12">
        <v>94</v>
      </c>
      <c r="B275" s="13" t="s">
        <v>72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7">
        <v>0</v>
      </c>
    </row>
    <row r="276" spans="1:701" ht="28.5" customHeight="1" x14ac:dyDescent="0.3">
      <c r="A276" s="3">
        <v>95</v>
      </c>
      <c r="B276" s="13" t="s">
        <v>156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7">
        <v>0</v>
      </c>
    </row>
    <row r="277" spans="1:701" ht="28.5" customHeight="1" x14ac:dyDescent="0.3">
      <c r="A277" s="12">
        <v>96</v>
      </c>
      <c r="B277" s="13" t="s">
        <v>162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7">
        <v>0</v>
      </c>
    </row>
    <row r="278" spans="1:701" ht="28.5" customHeight="1" x14ac:dyDescent="0.3">
      <c r="A278" s="3">
        <v>97</v>
      </c>
      <c r="B278" s="13" t="s">
        <v>73</v>
      </c>
      <c r="C278" s="8">
        <v>950.54737636844095</v>
      </c>
      <c r="D278" s="8">
        <v>809.93383639083004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7">
        <v>1760.4812127592709</v>
      </c>
    </row>
    <row r="279" spans="1:701" ht="28.5" customHeight="1" x14ac:dyDescent="0.3">
      <c r="A279" s="12">
        <v>98</v>
      </c>
      <c r="B279" s="13" t="s">
        <v>138</v>
      </c>
      <c r="C279" s="8">
        <v>859.56964892412236</v>
      </c>
      <c r="D279" s="8">
        <v>893.58897442180773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7">
        <v>1753.1586233459302</v>
      </c>
    </row>
    <row r="280" spans="1:701" ht="28.5" customHeight="1" x14ac:dyDescent="0.3">
      <c r="A280" s="3">
        <v>99</v>
      </c>
      <c r="B280" s="13" t="s">
        <v>74</v>
      </c>
      <c r="C280" s="8">
        <v>0</v>
      </c>
      <c r="D280" s="8">
        <v>0</v>
      </c>
      <c r="E280" s="8">
        <v>310.04000000000002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7">
        <v>310.04000000000002</v>
      </c>
    </row>
    <row r="281" spans="1:701" ht="28.5" customHeight="1" x14ac:dyDescent="0.3">
      <c r="A281" s="12">
        <v>100</v>
      </c>
      <c r="B281" s="13" t="s">
        <v>121</v>
      </c>
      <c r="C281" s="8">
        <v>1223.1030577576444</v>
      </c>
      <c r="D281" s="8">
        <v>456.30075289624227</v>
      </c>
      <c r="E281" s="8">
        <v>0</v>
      </c>
      <c r="F281" s="8">
        <v>21.763662743833631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7">
        <v>1701.1674733977204</v>
      </c>
    </row>
    <row r="282" spans="1:701" s="19" customFormat="1" ht="23.25" customHeight="1" x14ac:dyDescent="0.3">
      <c r="A282" s="3">
        <v>101</v>
      </c>
      <c r="B282" s="13" t="s">
        <v>75</v>
      </c>
      <c r="C282" s="8">
        <v>0</v>
      </c>
      <c r="D282" s="8">
        <v>0</v>
      </c>
      <c r="E282" s="8">
        <v>24.38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7">
        <v>24.38</v>
      </c>
      <c r="P282" s="15"/>
      <c r="Q282" s="16"/>
      <c r="R282" s="16"/>
      <c r="S282" s="16"/>
      <c r="T282" s="17"/>
      <c r="U282" s="17"/>
      <c r="V282" s="17"/>
      <c r="W282" s="17"/>
      <c r="X282" s="17"/>
      <c r="Y282" s="17"/>
      <c r="Z282" s="17"/>
      <c r="AA282" s="17"/>
      <c r="AB282" s="17"/>
      <c r="AC282" s="18"/>
      <c r="AD282" s="18"/>
      <c r="AE282" s="14"/>
      <c r="AF282" s="15"/>
      <c r="AG282" s="16"/>
      <c r="AH282" s="16"/>
      <c r="AI282" s="16"/>
      <c r="AJ282" s="17"/>
      <c r="AK282" s="17"/>
      <c r="AL282" s="17"/>
      <c r="AM282" s="17"/>
      <c r="AN282" s="17"/>
      <c r="AO282" s="17"/>
      <c r="AP282" s="17"/>
      <c r="AQ282" s="17"/>
      <c r="AR282" s="17"/>
      <c r="AS282" s="18"/>
      <c r="AU282" s="14"/>
      <c r="AV282" s="15"/>
      <c r="AW282" s="16"/>
      <c r="AX282" s="16"/>
      <c r="AY282" s="16"/>
      <c r="AZ282" s="17"/>
      <c r="BA282" s="17"/>
      <c r="BB282" s="17"/>
      <c r="BC282" s="17"/>
      <c r="BD282" s="17"/>
      <c r="BE282" s="17"/>
      <c r="BF282" s="17"/>
      <c r="BG282" s="17"/>
      <c r="BH282" s="17"/>
      <c r="BI282" s="18"/>
      <c r="BK282" s="14"/>
      <c r="BL282" s="15"/>
      <c r="BM282" s="16"/>
      <c r="BN282" s="16"/>
      <c r="BO282" s="16"/>
      <c r="BP282" s="17"/>
      <c r="BQ282" s="17"/>
      <c r="BR282" s="17"/>
      <c r="BS282" s="17"/>
      <c r="BT282" s="17"/>
      <c r="BU282" s="17"/>
      <c r="BV282" s="17"/>
      <c r="BW282" s="17"/>
      <c r="BX282" s="17"/>
      <c r="BY282" s="18"/>
      <c r="CA282" s="14"/>
      <c r="CB282" s="15"/>
      <c r="CC282" s="16"/>
      <c r="CD282" s="16"/>
      <c r="CE282" s="16"/>
      <c r="CF282" s="17"/>
      <c r="CG282" s="17"/>
      <c r="CH282" s="17"/>
      <c r="CI282" s="17"/>
      <c r="CJ282" s="17"/>
      <c r="CK282" s="17"/>
      <c r="CL282" s="17"/>
      <c r="CM282" s="17"/>
      <c r="CN282" s="17"/>
      <c r="CO282" s="18"/>
      <c r="CQ282" s="14"/>
      <c r="CR282" s="15"/>
      <c r="CS282" s="16"/>
      <c r="CT282" s="16"/>
      <c r="CU282" s="16"/>
      <c r="CV282" s="17"/>
      <c r="CW282" s="17"/>
      <c r="CX282" s="17"/>
      <c r="CY282" s="17"/>
      <c r="CZ282" s="17"/>
      <c r="DA282" s="17"/>
      <c r="DB282" s="17"/>
      <c r="DC282" s="17"/>
      <c r="DD282" s="17"/>
      <c r="DE282" s="18"/>
      <c r="DG282" s="14"/>
      <c r="DH282" s="15"/>
      <c r="DI282" s="16"/>
      <c r="DJ282" s="16"/>
      <c r="DK282" s="16"/>
      <c r="DL282" s="17"/>
      <c r="DM282" s="17"/>
      <c r="DN282" s="17"/>
      <c r="DO282" s="17"/>
      <c r="DP282" s="17"/>
      <c r="DQ282" s="17"/>
      <c r="DR282" s="17"/>
      <c r="DS282" s="17"/>
      <c r="DT282" s="17"/>
      <c r="DU282" s="18"/>
      <c r="DW282" s="14"/>
      <c r="DX282" s="15"/>
      <c r="DY282" s="16"/>
      <c r="DZ282" s="16"/>
      <c r="EA282" s="16"/>
      <c r="EB282" s="17"/>
      <c r="EC282" s="17"/>
      <c r="ED282" s="17"/>
      <c r="EE282" s="17"/>
      <c r="EF282" s="17"/>
      <c r="EG282" s="17"/>
      <c r="EH282" s="17"/>
      <c r="EI282" s="17"/>
      <c r="EJ282" s="17"/>
      <c r="EK282" s="18"/>
      <c r="EM282" s="14"/>
      <c r="EN282" s="15"/>
      <c r="EO282" s="16"/>
      <c r="EP282" s="16"/>
      <c r="EQ282" s="16"/>
      <c r="ER282" s="17"/>
      <c r="ES282" s="17"/>
      <c r="ET282" s="17"/>
      <c r="EU282" s="17"/>
      <c r="EV282" s="17"/>
      <c r="EW282" s="17"/>
      <c r="EX282" s="17"/>
      <c r="EY282" s="17"/>
      <c r="EZ282" s="17"/>
      <c r="FA282" s="18"/>
      <c r="FC282" s="14"/>
      <c r="FD282" s="15"/>
      <c r="FE282" s="16"/>
      <c r="FF282" s="16"/>
      <c r="FG282" s="16"/>
      <c r="FH282" s="17"/>
      <c r="FI282" s="17"/>
      <c r="FJ282" s="17"/>
      <c r="FK282" s="17"/>
      <c r="FL282" s="17"/>
      <c r="FM282" s="17"/>
      <c r="FN282" s="17"/>
      <c r="FO282" s="17"/>
      <c r="FP282" s="17"/>
      <c r="FQ282" s="18"/>
      <c r="FS282" s="14"/>
      <c r="FT282" s="15"/>
      <c r="FU282" s="16"/>
      <c r="FV282" s="16"/>
      <c r="FW282" s="16"/>
      <c r="FX282" s="17"/>
      <c r="FY282" s="17"/>
      <c r="FZ282" s="17"/>
      <c r="GA282" s="17"/>
      <c r="GB282" s="17"/>
      <c r="GC282" s="17"/>
      <c r="GD282" s="17"/>
      <c r="GE282" s="17"/>
      <c r="GF282" s="17"/>
      <c r="GG282" s="18"/>
      <c r="GI282" s="14"/>
      <c r="GJ282" s="15"/>
      <c r="GK282" s="16"/>
      <c r="GL282" s="16"/>
      <c r="GM282" s="16"/>
      <c r="GN282" s="17"/>
      <c r="GO282" s="17"/>
      <c r="GP282" s="17"/>
      <c r="GQ282" s="17"/>
      <c r="GR282" s="17"/>
      <c r="GS282" s="17"/>
      <c r="GT282" s="17"/>
      <c r="GU282" s="17"/>
      <c r="GV282" s="17"/>
      <c r="GW282" s="18"/>
      <c r="GY282" s="14"/>
      <c r="GZ282" s="15"/>
      <c r="HA282" s="16"/>
      <c r="HB282" s="16"/>
      <c r="HC282" s="16"/>
      <c r="HD282" s="17"/>
      <c r="HE282" s="17"/>
      <c r="HF282" s="17"/>
      <c r="HG282" s="17"/>
      <c r="HH282" s="17"/>
      <c r="HI282" s="17"/>
      <c r="HJ282" s="17"/>
      <c r="HK282" s="17"/>
      <c r="HL282" s="17"/>
      <c r="HM282" s="18"/>
      <c r="HO282" s="14"/>
      <c r="HP282" s="15"/>
      <c r="HQ282" s="16"/>
      <c r="HR282" s="16"/>
      <c r="HS282" s="16"/>
      <c r="HT282" s="17"/>
      <c r="HU282" s="17"/>
      <c r="HV282" s="17"/>
      <c r="HW282" s="17"/>
      <c r="HX282" s="17"/>
      <c r="HY282" s="17"/>
      <c r="HZ282" s="17"/>
      <c r="IA282" s="17"/>
      <c r="IB282" s="17"/>
      <c r="IC282" s="18"/>
      <c r="IE282" s="14"/>
      <c r="IF282" s="15"/>
      <c r="IG282" s="16"/>
      <c r="IH282" s="16"/>
      <c r="II282" s="16"/>
      <c r="IJ282" s="17"/>
      <c r="IK282" s="17"/>
      <c r="IL282" s="17"/>
      <c r="IM282" s="17"/>
      <c r="IN282" s="17"/>
      <c r="IO282" s="17"/>
      <c r="IP282" s="17"/>
      <c r="IQ282" s="17"/>
      <c r="IR282" s="17"/>
      <c r="IS282" s="18"/>
      <c r="IU282" s="14"/>
      <c r="IV282" s="15"/>
      <c r="IW282" s="16"/>
      <c r="IX282" s="16"/>
      <c r="IY282" s="16"/>
      <c r="IZ282" s="17"/>
      <c r="JA282" s="17"/>
      <c r="JB282" s="17"/>
      <c r="JC282" s="17"/>
      <c r="JD282" s="17"/>
      <c r="JE282" s="17"/>
      <c r="JF282" s="17"/>
      <c r="JG282" s="17"/>
      <c r="JH282" s="17"/>
      <c r="JI282" s="18"/>
      <c r="JK282" s="14"/>
      <c r="JL282" s="15"/>
      <c r="JM282" s="16"/>
      <c r="JN282" s="16"/>
      <c r="JO282" s="16"/>
      <c r="JP282" s="17"/>
      <c r="JQ282" s="17"/>
      <c r="JR282" s="17"/>
      <c r="JS282" s="17"/>
      <c r="JT282" s="17"/>
      <c r="JU282" s="17"/>
      <c r="JV282" s="17"/>
      <c r="JW282" s="17"/>
      <c r="JX282" s="17"/>
      <c r="JY282" s="18"/>
      <c r="KA282" s="14"/>
      <c r="KB282" s="15"/>
      <c r="KC282" s="16"/>
      <c r="KD282" s="16"/>
      <c r="KE282" s="16"/>
      <c r="KF282" s="17"/>
      <c r="KG282" s="17"/>
      <c r="KH282" s="17"/>
      <c r="KI282" s="17"/>
      <c r="KJ282" s="17"/>
      <c r="KK282" s="17"/>
      <c r="KL282" s="17"/>
      <c r="KM282" s="17"/>
      <c r="KN282" s="17"/>
      <c r="KO282" s="18"/>
      <c r="KQ282" s="14"/>
      <c r="KR282" s="15"/>
      <c r="KS282" s="16"/>
      <c r="KT282" s="16"/>
      <c r="KU282" s="16"/>
      <c r="KV282" s="17"/>
      <c r="KW282" s="17"/>
      <c r="KX282" s="17"/>
      <c r="KY282" s="17"/>
      <c r="KZ282" s="17"/>
      <c r="LA282" s="17"/>
      <c r="LB282" s="17"/>
      <c r="LC282" s="17"/>
      <c r="LD282" s="17"/>
      <c r="LE282" s="18"/>
      <c r="LG282" s="14"/>
      <c r="LH282" s="15"/>
      <c r="LI282" s="16"/>
      <c r="LJ282" s="16"/>
      <c r="LK282" s="16"/>
      <c r="LL282" s="17"/>
      <c r="LM282" s="17"/>
      <c r="LN282" s="17"/>
      <c r="LO282" s="17"/>
      <c r="LP282" s="17"/>
      <c r="LQ282" s="17"/>
      <c r="LR282" s="17"/>
      <c r="LS282" s="17"/>
      <c r="LT282" s="17"/>
      <c r="LU282" s="18"/>
      <c r="LW282" s="14"/>
      <c r="LX282" s="15"/>
      <c r="LY282" s="16"/>
      <c r="LZ282" s="16"/>
      <c r="MA282" s="16"/>
      <c r="MB282" s="17"/>
      <c r="MC282" s="17"/>
      <c r="MD282" s="17"/>
      <c r="ME282" s="17"/>
      <c r="MF282" s="17"/>
      <c r="MG282" s="17"/>
      <c r="MH282" s="17"/>
      <c r="MI282" s="17"/>
      <c r="MJ282" s="17"/>
      <c r="MK282" s="18"/>
      <c r="MM282" s="14"/>
      <c r="MN282" s="15"/>
      <c r="MO282" s="16"/>
      <c r="MP282" s="16"/>
      <c r="MQ282" s="16"/>
      <c r="MR282" s="17"/>
      <c r="MS282" s="17"/>
      <c r="MT282" s="17"/>
      <c r="MU282" s="17"/>
      <c r="MV282" s="17"/>
      <c r="MW282" s="17"/>
      <c r="MX282" s="17"/>
      <c r="MY282" s="17"/>
      <c r="MZ282" s="17"/>
      <c r="NA282" s="18"/>
      <c r="NC282" s="14"/>
      <c r="ND282" s="15"/>
      <c r="NE282" s="16"/>
      <c r="NF282" s="16"/>
      <c r="NG282" s="16"/>
      <c r="NH282" s="17"/>
      <c r="NI282" s="17"/>
      <c r="NJ282" s="17"/>
      <c r="NK282" s="17"/>
      <c r="NL282" s="17"/>
      <c r="NM282" s="17"/>
      <c r="NN282" s="17"/>
      <c r="NO282" s="17"/>
      <c r="NP282" s="17"/>
      <c r="NQ282" s="18"/>
      <c r="NS282" s="14"/>
      <c r="NT282" s="15"/>
      <c r="NU282" s="16"/>
      <c r="NV282" s="16"/>
      <c r="NW282" s="16"/>
      <c r="NX282" s="17"/>
      <c r="NY282" s="17"/>
      <c r="NZ282" s="17"/>
      <c r="OA282" s="17"/>
      <c r="OB282" s="17"/>
      <c r="OC282" s="17"/>
      <c r="OD282" s="17"/>
      <c r="OE282" s="17"/>
      <c r="OF282" s="17"/>
      <c r="OG282" s="18"/>
      <c r="OI282" s="14"/>
      <c r="OJ282" s="15"/>
      <c r="OK282" s="16"/>
      <c r="OL282" s="16"/>
      <c r="OM282" s="16"/>
      <c r="ON282" s="17"/>
      <c r="OO282" s="17"/>
      <c r="OP282" s="17"/>
      <c r="OQ282" s="17"/>
      <c r="OR282" s="17"/>
      <c r="OS282" s="17"/>
      <c r="OT282" s="17"/>
      <c r="OU282" s="17"/>
      <c r="OV282" s="17"/>
      <c r="OW282" s="18"/>
      <c r="OY282" s="14"/>
      <c r="OZ282" s="15"/>
      <c r="PA282" s="16"/>
      <c r="PB282" s="16"/>
      <c r="PC282" s="16"/>
      <c r="PD282" s="17"/>
      <c r="PE282" s="17"/>
      <c r="PF282" s="17"/>
      <c r="PG282" s="17"/>
      <c r="PH282" s="17"/>
      <c r="PI282" s="17"/>
      <c r="PJ282" s="17"/>
      <c r="PK282" s="17"/>
      <c r="PL282" s="17"/>
      <c r="PM282" s="18"/>
      <c r="PO282" s="14"/>
      <c r="PP282" s="15"/>
      <c r="PQ282" s="16"/>
      <c r="PR282" s="16"/>
      <c r="PS282" s="16"/>
      <c r="PT282" s="17"/>
      <c r="PU282" s="17"/>
      <c r="PV282" s="17"/>
      <c r="PW282" s="17"/>
      <c r="PX282" s="17"/>
      <c r="PY282" s="17"/>
      <c r="PZ282" s="17"/>
      <c r="QA282" s="17"/>
      <c r="QB282" s="17"/>
      <c r="QC282" s="18"/>
      <c r="QE282" s="14"/>
      <c r="QF282" s="15"/>
      <c r="QG282" s="16"/>
      <c r="QH282" s="16"/>
      <c r="QI282" s="16"/>
      <c r="QJ282" s="17"/>
      <c r="QK282" s="17"/>
      <c r="QL282" s="17"/>
      <c r="QM282" s="17"/>
      <c r="QN282" s="17"/>
      <c r="QO282" s="17"/>
      <c r="QP282" s="17"/>
      <c r="QQ282" s="17"/>
      <c r="QR282" s="17"/>
      <c r="QS282" s="18"/>
      <c r="QU282" s="14"/>
      <c r="QV282" s="15"/>
      <c r="QW282" s="16"/>
      <c r="QX282" s="16"/>
      <c r="QY282" s="16"/>
      <c r="QZ282" s="17"/>
      <c r="RA282" s="17"/>
      <c r="RB282" s="17"/>
      <c r="RC282" s="17"/>
      <c r="RD282" s="17"/>
      <c r="RE282" s="17"/>
      <c r="RF282" s="17"/>
      <c r="RG282" s="17"/>
      <c r="RH282" s="17"/>
      <c r="RI282" s="18"/>
      <c r="RK282" s="14"/>
      <c r="RL282" s="15"/>
      <c r="RM282" s="16"/>
      <c r="RN282" s="16"/>
      <c r="RO282" s="16"/>
      <c r="RP282" s="17"/>
      <c r="RQ282" s="17"/>
      <c r="RR282" s="17"/>
      <c r="RS282" s="17"/>
      <c r="RT282" s="17"/>
      <c r="RU282" s="17"/>
      <c r="RV282" s="17"/>
      <c r="RW282" s="17"/>
      <c r="RX282" s="17"/>
      <c r="RY282" s="18"/>
      <c r="SA282" s="14"/>
      <c r="SB282" s="15"/>
      <c r="SC282" s="16"/>
      <c r="SD282" s="16"/>
      <c r="SE282" s="16"/>
      <c r="SF282" s="17"/>
      <c r="SG282" s="17"/>
      <c r="SH282" s="17"/>
      <c r="SI282" s="17"/>
      <c r="SJ282" s="17"/>
      <c r="SK282" s="17"/>
      <c r="SL282" s="17"/>
      <c r="SM282" s="17"/>
      <c r="SN282" s="17"/>
      <c r="SO282" s="18"/>
      <c r="SQ282" s="14"/>
      <c r="SR282" s="15"/>
      <c r="SS282" s="16"/>
      <c r="ST282" s="16"/>
      <c r="SU282" s="16"/>
      <c r="SV282" s="17"/>
      <c r="SW282" s="17"/>
      <c r="SX282" s="17"/>
      <c r="SY282" s="17"/>
      <c r="SZ282" s="17"/>
      <c r="TA282" s="17"/>
      <c r="TB282" s="17"/>
      <c r="TC282" s="17"/>
      <c r="TD282" s="17"/>
      <c r="TE282" s="18"/>
      <c r="TG282" s="14"/>
      <c r="TH282" s="15"/>
      <c r="TI282" s="16"/>
      <c r="TJ282" s="16"/>
      <c r="TK282" s="16"/>
      <c r="TL282" s="17"/>
      <c r="TM282" s="17"/>
      <c r="TN282" s="17"/>
      <c r="TO282" s="17"/>
      <c r="TP282" s="17"/>
      <c r="TQ282" s="17"/>
      <c r="TR282" s="17"/>
      <c r="TS282" s="17"/>
      <c r="TT282" s="17"/>
      <c r="TU282" s="18"/>
      <c r="TW282" s="14"/>
      <c r="TX282" s="15"/>
      <c r="TY282" s="16"/>
      <c r="TZ282" s="16"/>
      <c r="UA282" s="16"/>
      <c r="UB282" s="17"/>
      <c r="UC282" s="17"/>
      <c r="UD282" s="17"/>
      <c r="UE282" s="17"/>
      <c r="UF282" s="17"/>
      <c r="UG282" s="17"/>
      <c r="UH282" s="17"/>
      <c r="UI282" s="17"/>
      <c r="UJ282" s="17"/>
      <c r="UK282" s="18"/>
      <c r="UM282" s="14"/>
      <c r="UN282" s="15"/>
      <c r="UO282" s="16"/>
      <c r="UP282" s="16"/>
      <c r="UQ282" s="16"/>
      <c r="UR282" s="17"/>
      <c r="US282" s="17"/>
      <c r="UT282" s="17"/>
      <c r="UU282" s="17"/>
      <c r="UV282" s="17"/>
      <c r="UW282" s="17"/>
      <c r="UX282" s="17"/>
      <c r="UY282" s="17"/>
      <c r="UZ282" s="17"/>
      <c r="VA282" s="18"/>
      <c r="VC282" s="14"/>
      <c r="VD282" s="15"/>
      <c r="VE282" s="16"/>
      <c r="VF282" s="16"/>
      <c r="VG282" s="16"/>
      <c r="VH282" s="17"/>
      <c r="VI282" s="17"/>
      <c r="VJ282" s="17"/>
      <c r="VK282" s="17"/>
      <c r="VL282" s="17"/>
      <c r="VM282" s="17"/>
      <c r="VN282" s="17"/>
      <c r="VO282" s="17"/>
      <c r="VP282" s="17"/>
      <c r="VQ282" s="18"/>
      <c r="VS282" s="14"/>
      <c r="VT282" s="15"/>
      <c r="VU282" s="16"/>
      <c r="VV282" s="16"/>
      <c r="VW282" s="16"/>
      <c r="VX282" s="17"/>
      <c r="VY282" s="17"/>
      <c r="VZ282" s="17"/>
      <c r="WA282" s="17"/>
      <c r="WB282" s="17"/>
      <c r="WC282" s="17"/>
      <c r="WD282" s="17"/>
      <c r="WE282" s="17"/>
      <c r="WF282" s="17"/>
      <c r="WG282" s="18"/>
      <c r="WI282" s="14"/>
      <c r="WJ282" s="15"/>
      <c r="WK282" s="16"/>
      <c r="WL282" s="16"/>
      <c r="WM282" s="16"/>
      <c r="WN282" s="17"/>
      <c r="WO282" s="17"/>
      <c r="WP282" s="17"/>
      <c r="WQ282" s="17"/>
      <c r="WR282" s="17"/>
      <c r="WS282" s="17"/>
      <c r="WT282" s="17"/>
      <c r="WU282" s="17"/>
      <c r="WV282" s="17"/>
      <c r="WW282" s="18"/>
      <c r="WY282" s="14"/>
      <c r="WZ282" s="15"/>
      <c r="XA282" s="16"/>
      <c r="XB282" s="16"/>
      <c r="XC282" s="16"/>
      <c r="XD282" s="17"/>
      <c r="XE282" s="17"/>
      <c r="XF282" s="17"/>
      <c r="XG282" s="17"/>
      <c r="XH282" s="17"/>
      <c r="XI282" s="17"/>
      <c r="XJ282" s="17"/>
      <c r="XK282" s="17"/>
      <c r="XL282" s="17"/>
      <c r="XM282" s="18"/>
      <c r="XO282" s="14"/>
      <c r="XP282" s="15"/>
      <c r="XQ282" s="16"/>
      <c r="XR282" s="16"/>
      <c r="XS282" s="16"/>
      <c r="XT282" s="17"/>
      <c r="XU282" s="17"/>
      <c r="XV282" s="17"/>
      <c r="XW282" s="17"/>
      <c r="XX282" s="17"/>
      <c r="XY282" s="17"/>
      <c r="XZ282" s="17"/>
      <c r="YA282" s="17"/>
      <c r="YB282" s="17"/>
      <c r="YC282" s="18"/>
      <c r="YE282" s="14"/>
      <c r="YF282" s="15"/>
      <c r="YG282" s="16"/>
      <c r="YH282" s="16"/>
      <c r="YI282" s="16"/>
      <c r="YJ282" s="17"/>
      <c r="YK282" s="17"/>
      <c r="YL282" s="17"/>
      <c r="YM282" s="17"/>
      <c r="YN282" s="17"/>
      <c r="YO282" s="17"/>
      <c r="YP282" s="17"/>
      <c r="YQ282" s="17"/>
      <c r="YR282" s="17"/>
      <c r="YS282" s="18"/>
      <c r="YU282" s="14"/>
      <c r="YV282" s="15"/>
      <c r="YW282" s="16"/>
      <c r="YX282" s="16"/>
      <c r="YY282" s="16"/>
      <c r="YZ282" s="17"/>
      <c r="ZA282" s="17"/>
      <c r="ZB282" s="17"/>
      <c r="ZC282" s="17"/>
      <c r="ZD282" s="17"/>
      <c r="ZE282" s="17"/>
      <c r="ZF282" s="17"/>
      <c r="ZG282" s="17"/>
      <c r="ZH282" s="17"/>
      <c r="ZI282" s="18"/>
      <c r="ZK282" s="14"/>
      <c r="ZL282" s="15"/>
      <c r="ZM282" s="16"/>
      <c r="ZN282" s="16"/>
      <c r="ZO282" s="16"/>
      <c r="ZP282" s="17"/>
      <c r="ZQ282" s="17"/>
      <c r="ZR282" s="17"/>
      <c r="ZS282" s="17"/>
      <c r="ZT282" s="17"/>
      <c r="ZU282" s="17"/>
      <c r="ZV282" s="17"/>
      <c r="ZW282" s="17"/>
      <c r="ZX282" s="17"/>
      <c r="ZY282" s="18"/>
    </row>
    <row r="283" spans="1:701" ht="28.5" customHeight="1" x14ac:dyDescent="0.3">
      <c r="A283" s="12">
        <v>102</v>
      </c>
      <c r="B283" s="13" t="s">
        <v>178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7">
        <v>0</v>
      </c>
    </row>
    <row r="284" spans="1:701" ht="28.5" customHeight="1" x14ac:dyDescent="0.3">
      <c r="A284" s="3">
        <v>103</v>
      </c>
      <c r="B284" s="13" t="s">
        <v>76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7">
        <v>0</v>
      </c>
    </row>
    <row r="285" spans="1:701" ht="28.5" customHeight="1" x14ac:dyDescent="0.3">
      <c r="A285" s="12">
        <v>104</v>
      </c>
      <c r="B285" s="13" t="s">
        <v>77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7">
        <v>0</v>
      </c>
    </row>
    <row r="286" spans="1:701" ht="28.5" customHeight="1" x14ac:dyDescent="0.3">
      <c r="A286" s="42">
        <v>105</v>
      </c>
      <c r="B286" s="43" t="s">
        <v>78</v>
      </c>
      <c r="C286" s="50">
        <v>0</v>
      </c>
      <c r="D286" s="50">
        <v>0</v>
      </c>
      <c r="E286" s="50">
        <v>0</v>
      </c>
      <c r="F286" s="50">
        <v>0</v>
      </c>
      <c r="G286" s="50">
        <v>0</v>
      </c>
      <c r="H286" s="50">
        <v>0</v>
      </c>
      <c r="I286" s="50">
        <v>0</v>
      </c>
      <c r="J286" s="50">
        <v>0</v>
      </c>
      <c r="K286" s="50">
        <v>0</v>
      </c>
      <c r="L286" s="50">
        <v>0</v>
      </c>
      <c r="M286" s="50">
        <v>0</v>
      </c>
      <c r="N286" s="50">
        <v>0</v>
      </c>
      <c r="O286" s="53">
        <v>0</v>
      </c>
    </row>
    <row r="287" spans="1:701" s="19" customFormat="1" ht="23.25" customHeight="1" x14ac:dyDescent="0.3">
      <c r="A287" s="12">
        <v>106</v>
      </c>
      <c r="B287" s="13" t="s">
        <v>188</v>
      </c>
      <c r="C287" s="8">
        <v>44.167610419026047</v>
      </c>
      <c r="D287" s="8">
        <v>60.840100386165631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7">
        <v>105.00771080519168</v>
      </c>
      <c r="P287" s="15"/>
      <c r="Q287" s="16"/>
      <c r="R287" s="16"/>
      <c r="S287" s="16"/>
      <c r="T287" s="17"/>
      <c r="U287" s="17"/>
      <c r="V287" s="17"/>
      <c r="W287" s="17"/>
      <c r="X287" s="17"/>
      <c r="Y287" s="17"/>
      <c r="Z287" s="17"/>
      <c r="AA287" s="17"/>
      <c r="AB287" s="17"/>
      <c r="AC287" s="18"/>
      <c r="AD287" s="18"/>
      <c r="AE287" s="14"/>
      <c r="AF287" s="15"/>
      <c r="AG287" s="16"/>
      <c r="AH287" s="16"/>
      <c r="AI287" s="16"/>
      <c r="AJ287" s="17"/>
      <c r="AK287" s="17"/>
      <c r="AL287" s="17"/>
      <c r="AM287" s="17"/>
      <c r="AN287" s="17"/>
      <c r="AO287" s="17"/>
      <c r="AP287" s="17"/>
      <c r="AQ287" s="17"/>
      <c r="AR287" s="17"/>
      <c r="AS287" s="18"/>
      <c r="AU287" s="14"/>
      <c r="AV287" s="15"/>
      <c r="AW287" s="16"/>
      <c r="AX287" s="16"/>
      <c r="AY287" s="16"/>
      <c r="AZ287" s="17"/>
      <c r="BA287" s="17"/>
      <c r="BB287" s="17"/>
      <c r="BC287" s="17"/>
      <c r="BD287" s="17"/>
      <c r="BE287" s="17"/>
      <c r="BF287" s="17"/>
      <c r="BG287" s="17"/>
      <c r="BH287" s="17"/>
      <c r="BI287" s="18"/>
      <c r="BK287" s="14"/>
      <c r="BL287" s="15"/>
      <c r="BM287" s="16"/>
      <c r="BN287" s="16"/>
      <c r="BO287" s="16"/>
      <c r="BP287" s="17"/>
      <c r="BQ287" s="17"/>
      <c r="BR287" s="17"/>
      <c r="BS287" s="17"/>
      <c r="BT287" s="17"/>
      <c r="BU287" s="17"/>
      <c r="BV287" s="17"/>
      <c r="BW287" s="17"/>
      <c r="BX287" s="17"/>
      <c r="BY287" s="18"/>
      <c r="CA287" s="14"/>
      <c r="CB287" s="15"/>
      <c r="CC287" s="16"/>
      <c r="CD287" s="16"/>
      <c r="CE287" s="16"/>
      <c r="CF287" s="17"/>
      <c r="CG287" s="17"/>
      <c r="CH287" s="17"/>
      <c r="CI287" s="17"/>
      <c r="CJ287" s="17"/>
      <c r="CK287" s="17"/>
      <c r="CL287" s="17"/>
      <c r="CM287" s="17"/>
      <c r="CN287" s="17"/>
      <c r="CO287" s="18"/>
      <c r="CQ287" s="14"/>
      <c r="CR287" s="15"/>
      <c r="CS287" s="16"/>
      <c r="CT287" s="16"/>
      <c r="CU287" s="16"/>
      <c r="CV287" s="17"/>
      <c r="CW287" s="17"/>
      <c r="CX287" s="17"/>
      <c r="CY287" s="17"/>
      <c r="CZ287" s="17"/>
      <c r="DA287" s="17"/>
      <c r="DB287" s="17"/>
      <c r="DC287" s="17"/>
      <c r="DD287" s="17"/>
      <c r="DE287" s="18"/>
      <c r="DG287" s="14"/>
      <c r="DH287" s="15"/>
      <c r="DI287" s="16"/>
      <c r="DJ287" s="16"/>
      <c r="DK287" s="16"/>
      <c r="DL287" s="17"/>
      <c r="DM287" s="17"/>
      <c r="DN287" s="17"/>
      <c r="DO287" s="17"/>
      <c r="DP287" s="17"/>
      <c r="DQ287" s="17"/>
      <c r="DR287" s="17"/>
      <c r="DS287" s="17"/>
      <c r="DT287" s="17"/>
      <c r="DU287" s="18"/>
      <c r="DW287" s="14"/>
      <c r="DX287" s="15"/>
      <c r="DY287" s="16"/>
      <c r="DZ287" s="16"/>
      <c r="EA287" s="16"/>
      <c r="EB287" s="17"/>
      <c r="EC287" s="17"/>
      <c r="ED287" s="17"/>
      <c r="EE287" s="17"/>
      <c r="EF287" s="17"/>
      <c r="EG287" s="17"/>
      <c r="EH287" s="17"/>
      <c r="EI287" s="17"/>
      <c r="EJ287" s="17"/>
      <c r="EK287" s="18"/>
      <c r="EM287" s="14"/>
      <c r="EN287" s="15"/>
      <c r="EO287" s="16"/>
      <c r="EP287" s="16"/>
      <c r="EQ287" s="16"/>
      <c r="ER287" s="17"/>
      <c r="ES287" s="17"/>
      <c r="ET287" s="17"/>
      <c r="EU287" s="17"/>
      <c r="EV287" s="17"/>
      <c r="EW287" s="17"/>
      <c r="EX287" s="17"/>
      <c r="EY287" s="17"/>
      <c r="EZ287" s="17"/>
      <c r="FA287" s="18"/>
      <c r="FC287" s="14"/>
      <c r="FD287" s="15"/>
      <c r="FE287" s="16"/>
      <c r="FF287" s="16"/>
      <c r="FG287" s="16"/>
      <c r="FH287" s="17"/>
      <c r="FI287" s="17"/>
      <c r="FJ287" s="17"/>
      <c r="FK287" s="17"/>
      <c r="FL287" s="17"/>
      <c r="FM287" s="17"/>
      <c r="FN287" s="17"/>
      <c r="FO287" s="17"/>
      <c r="FP287" s="17"/>
      <c r="FQ287" s="18"/>
      <c r="FS287" s="14"/>
      <c r="FT287" s="15"/>
      <c r="FU287" s="16"/>
      <c r="FV287" s="16"/>
      <c r="FW287" s="16"/>
      <c r="FX287" s="17"/>
      <c r="FY287" s="17"/>
      <c r="FZ287" s="17"/>
      <c r="GA287" s="17"/>
      <c r="GB287" s="17"/>
      <c r="GC287" s="17"/>
      <c r="GD287" s="17"/>
      <c r="GE287" s="17"/>
      <c r="GF287" s="17"/>
      <c r="GG287" s="18"/>
      <c r="GI287" s="14"/>
      <c r="GJ287" s="15"/>
      <c r="GK287" s="16"/>
      <c r="GL287" s="16"/>
      <c r="GM287" s="16"/>
      <c r="GN287" s="17"/>
      <c r="GO287" s="17"/>
      <c r="GP287" s="17"/>
      <c r="GQ287" s="17"/>
      <c r="GR287" s="17"/>
      <c r="GS287" s="17"/>
      <c r="GT287" s="17"/>
      <c r="GU287" s="17"/>
      <c r="GV287" s="17"/>
      <c r="GW287" s="18"/>
      <c r="GY287" s="14"/>
      <c r="GZ287" s="15"/>
      <c r="HA287" s="16"/>
      <c r="HB287" s="16"/>
      <c r="HC287" s="16"/>
      <c r="HD287" s="17"/>
      <c r="HE287" s="17"/>
      <c r="HF287" s="17"/>
      <c r="HG287" s="17"/>
      <c r="HH287" s="17"/>
      <c r="HI287" s="17"/>
      <c r="HJ287" s="17"/>
      <c r="HK287" s="17"/>
      <c r="HL287" s="17"/>
      <c r="HM287" s="18"/>
      <c r="HO287" s="14"/>
      <c r="HP287" s="15"/>
      <c r="HQ287" s="16"/>
      <c r="HR287" s="16"/>
      <c r="HS287" s="16"/>
      <c r="HT287" s="17"/>
      <c r="HU287" s="17"/>
      <c r="HV287" s="17"/>
      <c r="HW287" s="17"/>
      <c r="HX287" s="17"/>
      <c r="HY287" s="17"/>
      <c r="HZ287" s="17"/>
      <c r="IA287" s="17"/>
      <c r="IB287" s="17"/>
      <c r="IC287" s="18"/>
      <c r="IE287" s="14"/>
      <c r="IF287" s="15"/>
      <c r="IG287" s="16"/>
      <c r="IH287" s="16"/>
      <c r="II287" s="16"/>
      <c r="IJ287" s="17"/>
      <c r="IK287" s="17"/>
      <c r="IL287" s="17"/>
      <c r="IM287" s="17"/>
      <c r="IN287" s="17"/>
      <c r="IO287" s="17"/>
      <c r="IP287" s="17"/>
      <c r="IQ287" s="17"/>
      <c r="IR287" s="17"/>
      <c r="IS287" s="18"/>
      <c r="IU287" s="14"/>
      <c r="IV287" s="15"/>
      <c r="IW287" s="16"/>
      <c r="IX287" s="16"/>
      <c r="IY287" s="16"/>
      <c r="IZ287" s="17"/>
      <c r="JA287" s="17"/>
      <c r="JB287" s="17"/>
      <c r="JC287" s="17"/>
      <c r="JD287" s="17"/>
      <c r="JE287" s="17"/>
      <c r="JF287" s="17"/>
      <c r="JG287" s="17"/>
      <c r="JH287" s="17"/>
      <c r="JI287" s="18"/>
      <c r="JK287" s="14"/>
      <c r="JL287" s="15"/>
      <c r="JM287" s="16"/>
      <c r="JN287" s="16"/>
      <c r="JO287" s="16"/>
      <c r="JP287" s="17"/>
      <c r="JQ287" s="17"/>
      <c r="JR287" s="17"/>
      <c r="JS287" s="17"/>
      <c r="JT287" s="17"/>
      <c r="JU287" s="17"/>
      <c r="JV287" s="17"/>
      <c r="JW287" s="17"/>
      <c r="JX287" s="17"/>
      <c r="JY287" s="18"/>
      <c r="KA287" s="14"/>
      <c r="KB287" s="15"/>
      <c r="KC287" s="16"/>
      <c r="KD287" s="16"/>
      <c r="KE287" s="16"/>
      <c r="KF287" s="17"/>
      <c r="KG287" s="17"/>
      <c r="KH287" s="17"/>
      <c r="KI287" s="17"/>
      <c r="KJ287" s="17"/>
      <c r="KK287" s="17"/>
      <c r="KL287" s="17"/>
      <c r="KM287" s="17"/>
      <c r="KN287" s="17"/>
      <c r="KO287" s="18"/>
      <c r="KQ287" s="14"/>
      <c r="KR287" s="15"/>
      <c r="KS287" s="16"/>
      <c r="KT287" s="16"/>
      <c r="KU287" s="16"/>
      <c r="KV287" s="17"/>
      <c r="KW287" s="17"/>
      <c r="KX287" s="17"/>
      <c r="KY287" s="17"/>
      <c r="KZ287" s="17"/>
      <c r="LA287" s="17"/>
      <c r="LB287" s="17"/>
      <c r="LC287" s="17"/>
      <c r="LD287" s="17"/>
      <c r="LE287" s="18"/>
      <c r="LG287" s="14"/>
      <c r="LH287" s="15"/>
      <c r="LI287" s="16"/>
      <c r="LJ287" s="16"/>
      <c r="LK287" s="16"/>
      <c r="LL287" s="17"/>
      <c r="LM287" s="17"/>
      <c r="LN287" s="17"/>
      <c r="LO287" s="17"/>
      <c r="LP287" s="17"/>
      <c r="LQ287" s="17"/>
      <c r="LR287" s="17"/>
      <c r="LS287" s="17"/>
      <c r="LT287" s="17"/>
      <c r="LU287" s="18"/>
      <c r="LW287" s="14"/>
      <c r="LX287" s="15"/>
      <c r="LY287" s="16"/>
      <c r="LZ287" s="16"/>
      <c r="MA287" s="16"/>
      <c r="MB287" s="17"/>
      <c r="MC287" s="17"/>
      <c r="MD287" s="17"/>
      <c r="ME287" s="17"/>
      <c r="MF287" s="17"/>
      <c r="MG287" s="17"/>
      <c r="MH287" s="17"/>
      <c r="MI287" s="17"/>
      <c r="MJ287" s="17"/>
      <c r="MK287" s="18"/>
      <c r="MM287" s="14"/>
      <c r="MN287" s="15"/>
      <c r="MO287" s="16"/>
      <c r="MP287" s="16"/>
      <c r="MQ287" s="16"/>
      <c r="MR287" s="17"/>
      <c r="MS287" s="17"/>
      <c r="MT287" s="17"/>
      <c r="MU287" s="17"/>
      <c r="MV287" s="17"/>
      <c r="MW287" s="17"/>
      <c r="MX287" s="17"/>
      <c r="MY287" s="17"/>
      <c r="MZ287" s="17"/>
      <c r="NA287" s="18"/>
      <c r="NC287" s="14"/>
      <c r="ND287" s="15"/>
      <c r="NE287" s="16"/>
      <c r="NF287" s="16"/>
      <c r="NG287" s="16"/>
      <c r="NH287" s="17"/>
      <c r="NI287" s="17"/>
      <c r="NJ287" s="17"/>
      <c r="NK287" s="17"/>
      <c r="NL287" s="17"/>
      <c r="NM287" s="17"/>
      <c r="NN287" s="17"/>
      <c r="NO287" s="17"/>
      <c r="NP287" s="17"/>
      <c r="NQ287" s="18"/>
      <c r="NS287" s="14"/>
      <c r="NT287" s="15"/>
      <c r="NU287" s="16"/>
      <c r="NV287" s="16"/>
      <c r="NW287" s="16"/>
      <c r="NX287" s="17"/>
      <c r="NY287" s="17"/>
      <c r="NZ287" s="17"/>
      <c r="OA287" s="17"/>
      <c r="OB287" s="17"/>
      <c r="OC287" s="17"/>
      <c r="OD287" s="17"/>
      <c r="OE287" s="17"/>
      <c r="OF287" s="17"/>
      <c r="OG287" s="18"/>
      <c r="OI287" s="14"/>
      <c r="OJ287" s="15"/>
      <c r="OK287" s="16"/>
      <c r="OL287" s="16"/>
      <c r="OM287" s="16"/>
      <c r="ON287" s="17"/>
      <c r="OO287" s="17"/>
      <c r="OP287" s="17"/>
      <c r="OQ287" s="17"/>
      <c r="OR287" s="17"/>
      <c r="OS287" s="17"/>
      <c r="OT287" s="17"/>
      <c r="OU287" s="17"/>
      <c r="OV287" s="17"/>
      <c r="OW287" s="18"/>
      <c r="OY287" s="14"/>
      <c r="OZ287" s="15"/>
      <c r="PA287" s="16"/>
      <c r="PB287" s="16"/>
      <c r="PC287" s="16"/>
      <c r="PD287" s="17"/>
      <c r="PE287" s="17"/>
      <c r="PF287" s="17"/>
      <c r="PG287" s="17"/>
      <c r="PH287" s="17"/>
      <c r="PI287" s="17"/>
      <c r="PJ287" s="17"/>
      <c r="PK287" s="17"/>
      <c r="PL287" s="17"/>
      <c r="PM287" s="18"/>
      <c r="PO287" s="14"/>
      <c r="PP287" s="15"/>
      <c r="PQ287" s="16"/>
      <c r="PR287" s="16"/>
      <c r="PS287" s="16"/>
      <c r="PT287" s="17"/>
      <c r="PU287" s="17"/>
      <c r="PV287" s="17"/>
      <c r="PW287" s="17"/>
      <c r="PX287" s="17"/>
      <c r="PY287" s="17"/>
      <c r="PZ287" s="17"/>
      <c r="QA287" s="17"/>
      <c r="QB287" s="17"/>
      <c r="QC287" s="18"/>
      <c r="QE287" s="14"/>
      <c r="QF287" s="15"/>
      <c r="QG287" s="16"/>
      <c r="QH287" s="16"/>
      <c r="QI287" s="16"/>
      <c r="QJ287" s="17"/>
      <c r="QK287" s="17"/>
      <c r="QL287" s="17"/>
      <c r="QM287" s="17"/>
      <c r="QN287" s="17"/>
      <c r="QO287" s="17"/>
      <c r="QP287" s="17"/>
      <c r="QQ287" s="17"/>
      <c r="QR287" s="17"/>
      <c r="QS287" s="18"/>
      <c r="QU287" s="14"/>
      <c r="QV287" s="15"/>
      <c r="QW287" s="16"/>
      <c r="QX287" s="16"/>
      <c r="QY287" s="16"/>
      <c r="QZ287" s="17"/>
      <c r="RA287" s="17"/>
      <c r="RB287" s="17"/>
      <c r="RC287" s="17"/>
      <c r="RD287" s="17"/>
      <c r="RE287" s="17"/>
      <c r="RF287" s="17"/>
      <c r="RG287" s="17"/>
      <c r="RH287" s="17"/>
      <c r="RI287" s="18"/>
      <c r="RK287" s="14"/>
      <c r="RL287" s="15"/>
      <c r="RM287" s="16"/>
      <c r="RN287" s="16"/>
      <c r="RO287" s="16"/>
      <c r="RP287" s="17"/>
      <c r="RQ287" s="17"/>
      <c r="RR287" s="17"/>
      <c r="RS287" s="17"/>
      <c r="RT287" s="17"/>
      <c r="RU287" s="17"/>
      <c r="RV287" s="17"/>
      <c r="RW287" s="17"/>
      <c r="RX287" s="17"/>
      <c r="RY287" s="18"/>
      <c r="SA287" s="14"/>
      <c r="SB287" s="15"/>
      <c r="SC287" s="16"/>
      <c r="SD287" s="16"/>
      <c r="SE287" s="16"/>
      <c r="SF287" s="17"/>
      <c r="SG287" s="17"/>
      <c r="SH287" s="17"/>
      <c r="SI287" s="17"/>
      <c r="SJ287" s="17"/>
      <c r="SK287" s="17"/>
      <c r="SL287" s="17"/>
      <c r="SM287" s="17"/>
      <c r="SN287" s="17"/>
      <c r="SO287" s="18"/>
      <c r="SQ287" s="14"/>
      <c r="SR287" s="15"/>
      <c r="SS287" s="16"/>
      <c r="ST287" s="16"/>
      <c r="SU287" s="16"/>
      <c r="SV287" s="17"/>
      <c r="SW287" s="17"/>
      <c r="SX287" s="17"/>
      <c r="SY287" s="17"/>
      <c r="SZ287" s="17"/>
      <c r="TA287" s="17"/>
      <c r="TB287" s="17"/>
      <c r="TC287" s="17"/>
      <c r="TD287" s="17"/>
      <c r="TE287" s="18"/>
      <c r="TG287" s="14"/>
      <c r="TH287" s="15"/>
      <c r="TI287" s="16"/>
      <c r="TJ287" s="16"/>
      <c r="TK287" s="16"/>
      <c r="TL287" s="17"/>
      <c r="TM287" s="17"/>
      <c r="TN287" s="17"/>
      <c r="TO287" s="17"/>
      <c r="TP287" s="17"/>
      <c r="TQ287" s="17"/>
      <c r="TR287" s="17"/>
      <c r="TS287" s="17"/>
      <c r="TT287" s="17"/>
      <c r="TU287" s="18"/>
      <c r="TW287" s="14"/>
      <c r="TX287" s="15"/>
      <c r="TY287" s="16"/>
      <c r="TZ287" s="16"/>
      <c r="UA287" s="16"/>
      <c r="UB287" s="17"/>
      <c r="UC287" s="17"/>
      <c r="UD287" s="17"/>
      <c r="UE287" s="17"/>
      <c r="UF287" s="17"/>
      <c r="UG287" s="17"/>
      <c r="UH287" s="17"/>
      <c r="UI287" s="17"/>
      <c r="UJ287" s="17"/>
      <c r="UK287" s="18"/>
      <c r="UM287" s="14"/>
      <c r="UN287" s="15"/>
      <c r="UO287" s="16"/>
      <c r="UP287" s="16"/>
      <c r="UQ287" s="16"/>
      <c r="UR287" s="17"/>
      <c r="US287" s="17"/>
      <c r="UT287" s="17"/>
      <c r="UU287" s="17"/>
      <c r="UV287" s="17"/>
      <c r="UW287" s="17"/>
      <c r="UX287" s="17"/>
      <c r="UY287" s="17"/>
      <c r="UZ287" s="17"/>
      <c r="VA287" s="18"/>
      <c r="VC287" s="14"/>
      <c r="VD287" s="15"/>
      <c r="VE287" s="16"/>
      <c r="VF287" s="16"/>
      <c r="VG287" s="16"/>
      <c r="VH287" s="17"/>
      <c r="VI287" s="17"/>
      <c r="VJ287" s="17"/>
      <c r="VK287" s="17"/>
      <c r="VL287" s="17"/>
      <c r="VM287" s="17"/>
      <c r="VN287" s="17"/>
      <c r="VO287" s="17"/>
      <c r="VP287" s="17"/>
      <c r="VQ287" s="18"/>
      <c r="VS287" s="14"/>
      <c r="VT287" s="15"/>
      <c r="VU287" s="16"/>
      <c r="VV287" s="16"/>
      <c r="VW287" s="16"/>
      <c r="VX287" s="17"/>
      <c r="VY287" s="17"/>
      <c r="VZ287" s="17"/>
      <c r="WA287" s="17"/>
      <c r="WB287" s="17"/>
      <c r="WC287" s="17"/>
      <c r="WD287" s="17"/>
      <c r="WE287" s="17"/>
      <c r="WF287" s="17"/>
      <c r="WG287" s="18"/>
      <c r="WI287" s="14"/>
      <c r="WJ287" s="15"/>
      <c r="WK287" s="16"/>
      <c r="WL287" s="16"/>
      <c r="WM287" s="16"/>
      <c r="WN287" s="17"/>
      <c r="WO287" s="17"/>
      <c r="WP287" s="17"/>
      <c r="WQ287" s="17"/>
      <c r="WR287" s="17"/>
      <c r="WS287" s="17"/>
      <c r="WT287" s="17"/>
      <c r="WU287" s="17"/>
      <c r="WV287" s="17"/>
      <c r="WW287" s="18"/>
      <c r="WY287" s="14"/>
      <c r="WZ287" s="15"/>
      <c r="XA287" s="16"/>
      <c r="XB287" s="16"/>
      <c r="XC287" s="16"/>
      <c r="XD287" s="17"/>
      <c r="XE287" s="17"/>
      <c r="XF287" s="17"/>
      <c r="XG287" s="17"/>
      <c r="XH287" s="17"/>
      <c r="XI287" s="17"/>
      <c r="XJ287" s="17"/>
      <c r="XK287" s="17"/>
      <c r="XL287" s="17"/>
      <c r="XM287" s="18"/>
      <c r="XO287" s="14"/>
      <c r="XP287" s="15"/>
      <c r="XQ287" s="16"/>
      <c r="XR287" s="16"/>
      <c r="XS287" s="16"/>
      <c r="XT287" s="17"/>
      <c r="XU287" s="17"/>
      <c r="XV287" s="17"/>
      <c r="XW287" s="17"/>
      <c r="XX287" s="17"/>
      <c r="XY287" s="17"/>
      <c r="XZ287" s="17"/>
      <c r="YA287" s="17"/>
      <c r="YB287" s="17"/>
      <c r="YC287" s="18"/>
      <c r="YE287" s="14"/>
      <c r="YF287" s="15"/>
      <c r="YG287" s="16"/>
      <c r="YH287" s="16"/>
      <c r="YI287" s="16"/>
      <c r="YJ287" s="17"/>
      <c r="YK287" s="17"/>
      <c r="YL287" s="17"/>
      <c r="YM287" s="17"/>
      <c r="YN287" s="17"/>
      <c r="YO287" s="17"/>
      <c r="YP287" s="17"/>
      <c r="YQ287" s="17"/>
      <c r="YR287" s="17"/>
      <c r="YS287" s="18"/>
      <c r="YU287" s="14"/>
      <c r="YV287" s="15"/>
      <c r="YW287" s="16"/>
      <c r="YX287" s="16"/>
      <c r="YY287" s="16"/>
      <c r="YZ287" s="17"/>
      <c r="ZA287" s="17"/>
      <c r="ZB287" s="17"/>
      <c r="ZC287" s="17"/>
      <c r="ZD287" s="17"/>
      <c r="ZE287" s="17"/>
      <c r="ZF287" s="17"/>
      <c r="ZG287" s="17"/>
      <c r="ZH287" s="17"/>
      <c r="ZI287" s="18"/>
      <c r="ZK287" s="14"/>
      <c r="ZL287" s="15"/>
      <c r="ZM287" s="16"/>
      <c r="ZN287" s="16"/>
      <c r="ZO287" s="16"/>
      <c r="ZP287" s="17"/>
      <c r="ZQ287" s="17"/>
      <c r="ZR287" s="17"/>
      <c r="ZS287" s="17"/>
      <c r="ZT287" s="17"/>
      <c r="ZU287" s="17"/>
      <c r="ZV287" s="17"/>
      <c r="ZW287" s="17"/>
      <c r="ZX287" s="17"/>
      <c r="ZY287" s="18"/>
    </row>
    <row r="288" spans="1:701" ht="28.5" customHeight="1" x14ac:dyDescent="0.3">
      <c r="A288" s="46">
        <v>107</v>
      </c>
      <c r="B288" s="47" t="s">
        <v>79</v>
      </c>
      <c r="C288" s="52">
        <v>0</v>
      </c>
      <c r="D288" s="52">
        <v>0</v>
      </c>
      <c r="E288" s="52">
        <v>0</v>
      </c>
      <c r="F288" s="52">
        <v>0</v>
      </c>
      <c r="G288" s="52">
        <v>0</v>
      </c>
      <c r="H288" s="52">
        <v>0</v>
      </c>
      <c r="I288" s="52">
        <v>0</v>
      </c>
      <c r="J288" s="52">
        <v>0</v>
      </c>
      <c r="K288" s="52">
        <v>0</v>
      </c>
      <c r="L288" s="52">
        <v>0</v>
      </c>
      <c r="M288" s="52">
        <v>0</v>
      </c>
      <c r="N288" s="52">
        <v>0</v>
      </c>
      <c r="O288" s="54">
        <v>0</v>
      </c>
    </row>
    <row r="289" spans="1:15" ht="28.5" customHeight="1" x14ac:dyDescent="0.3">
      <c r="A289" s="12">
        <v>108</v>
      </c>
      <c r="B289" s="13" t="s">
        <v>139</v>
      </c>
      <c r="C289" s="8">
        <v>1357.8708946772367</v>
      </c>
      <c r="D289" s="8">
        <v>1339.3272098898963</v>
      </c>
      <c r="E289" s="8">
        <v>26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7">
        <v>2723.1981045671328</v>
      </c>
    </row>
    <row r="290" spans="1:15" ht="28.5" customHeight="1" x14ac:dyDescent="0.3">
      <c r="A290" s="3">
        <v>109</v>
      </c>
      <c r="B290" s="13" t="s">
        <v>80</v>
      </c>
      <c r="C290" s="8">
        <v>2600.6040015100039</v>
      </c>
      <c r="D290" s="8">
        <v>4064.0342056564391</v>
      </c>
      <c r="E290" s="8">
        <v>111.84</v>
      </c>
      <c r="F290" s="8">
        <v>0</v>
      </c>
      <c r="G290" s="8">
        <v>0</v>
      </c>
      <c r="H290" s="8">
        <v>509.62627406568515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7">
        <v>7286.1044812321279</v>
      </c>
    </row>
    <row r="291" spans="1:15" ht="35.25" customHeight="1" x14ac:dyDescent="0.3">
      <c r="A291" s="12">
        <v>110</v>
      </c>
      <c r="B291" s="13" t="s">
        <v>81</v>
      </c>
      <c r="C291" s="8">
        <v>0</v>
      </c>
      <c r="D291" s="8">
        <v>0</v>
      </c>
      <c r="E291" s="8">
        <v>400.76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7">
        <v>400.76</v>
      </c>
    </row>
    <row r="292" spans="1:15" ht="28.5" customHeight="1" x14ac:dyDescent="0.3">
      <c r="A292" s="3">
        <v>111</v>
      </c>
      <c r="B292" s="13" t="s">
        <v>82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7">
        <v>0</v>
      </c>
    </row>
    <row r="293" spans="1:15" ht="28.5" customHeight="1" x14ac:dyDescent="0.3">
      <c r="A293" s="12">
        <v>112</v>
      </c>
      <c r="B293" s="13" t="s">
        <v>83</v>
      </c>
      <c r="C293" s="8">
        <v>0</v>
      </c>
      <c r="D293" s="8">
        <v>525.16836652780478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7">
        <v>525.16836652780478</v>
      </c>
    </row>
    <row r="294" spans="1:15" ht="28.5" customHeight="1" x14ac:dyDescent="0.3">
      <c r="A294" s="3">
        <v>113</v>
      </c>
      <c r="B294" s="13" t="s">
        <v>140</v>
      </c>
      <c r="C294" s="8">
        <v>0</v>
      </c>
      <c r="D294" s="8">
        <v>0</v>
      </c>
      <c r="E294" s="8">
        <v>522.41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7">
        <v>522.41</v>
      </c>
    </row>
    <row r="295" spans="1:15" ht="28.5" customHeight="1" x14ac:dyDescent="0.3">
      <c r="A295" s="12">
        <v>114</v>
      </c>
      <c r="B295" s="13" t="s">
        <v>141</v>
      </c>
      <c r="C295" s="8">
        <v>261.60815402038503</v>
      </c>
      <c r="D295" s="8">
        <v>627.41353523233306</v>
      </c>
      <c r="E295" s="8">
        <v>0</v>
      </c>
      <c r="F295" s="8">
        <v>0</v>
      </c>
      <c r="G295" s="8">
        <v>0</v>
      </c>
      <c r="H295" s="8">
        <v>101.92525481313703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7">
        <v>990.94694406585506</v>
      </c>
    </row>
    <row r="296" spans="1:15" ht="28.5" customHeight="1" x14ac:dyDescent="0.3">
      <c r="A296" s="3">
        <v>115</v>
      </c>
      <c r="B296" s="13" t="s">
        <v>84</v>
      </c>
      <c r="C296" s="8">
        <v>2244.6206115515288</v>
      </c>
      <c r="D296" s="8">
        <v>2654.5718800436021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7">
        <v>4899.1924915951313</v>
      </c>
    </row>
    <row r="297" spans="1:15" ht="28.5" customHeight="1" x14ac:dyDescent="0.3">
      <c r="A297" s="12">
        <v>116</v>
      </c>
      <c r="B297" s="13" t="s">
        <v>158</v>
      </c>
      <c r="C297" s="8">
        <v>193.65798414496035</v>
      </c>
      <c r="D297" s="8">
        <v>372.64561486526452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7">
        <v>566.30359901022484</v>
      </c>
    </row>
    <row r="298" spans="1:15" ht="28.5" customHeight="1" x14ac:dyDescent="0.3">
      <c r="A298" s="3">
        <v>117</v>
      </c>
      <c r="B298" s="13" t="s">
        <v>179</v>
      </c>
      <c r="C298" s="8">
        <v>578.33144582861462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7">
        <v>578.33144582861462</v>
      </c>
    </row>
    <row r="299" spans="1:15" ht="28.5" customHeight="1" x14ac:dyDescent="0.3">
      <c r="A299" s="12">
        <v>118</v>
      </c>
      <c r="B299" s="13" t="s">
        <v>159</v>
      </c>
      <c r="C299" s="8">
        <v>2242.3556058890149</v>
      </c>
      <c r="D299" s="8">
        <v>3593.3684290579076</v>
      </c>
      <c r="E299" s="8">
        <v>212.02</v>
      </c>
      <c r="F299" s="8">
        <v>0</v>
      </c>
      <c r="G299" s="8">
        <v>13713.928744156054</v>
      </c>
      <c r="H299" s="8">
        <v>0</v>
      </c>
      <c r="I299" s="8">
        <v>579.73599714591512</v>
      </c>
      <c r="J299" s="8">
        <v>0</v>
      </c>
      <c r="K299" s="8">
        <v>171.11278233609085</v>
      </c>
      <c r="L299" s="8">
        <v>0</v>
      </c>
      <c r="M299" s="8">
        <v>0</v>
      </c>
      <c r="N299" s="8">
        <v>0</v>
      </c>
      <c r="O299" s="7">
        <v>20512.521558584984</v>
      </c>
    </row>
    <row r="300" spans="1:15" ht="28.5" customHeight="1" x14ac:dyDescent="0.3">
      <c r="A300" s="3">
        <v>119</v>
      </c>
      <c r="B300" s="13" t="s">
        <v>85</v>
      </c>
      <c r="C300" s="8">
        <v>1690.071725179313</v>
      </c>
      <c r="D300" s="8">
        <v>1794.0224601370592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7">
        <v>3484.0941853163722</v>
      </c>
    </row>
    <row r="301" spans="1:15" ht="28.5" customHeight="1" x14ac:dyDescent="0.3">
      <c r="A301" s="12">
        <v>120</v>
      </c>
      <c r="B301" s="13" t="s">
        <v>86</v>
      </c>
      <c r="C301" s="8">
        <v>570.78142695356735</v>
      </c>
      <c r="D301" s="8">
        <v>1101.0368167107474</v>
      </c>
      <c r="E301" s="8">
        <v>42.63</v>
      </c>
      <c r="F301" s="8">
        <v>10.881831371916816</v>
      </c>
      <c r="G301" s="8">
        <v>0</v>
      </c>
      <c r="H301" s="8">
        <v>0</v>
      </c>
      <c r="I301" s="8">
        <v>0</v>
      </c>
      <c r="J301" s="8">
        <v>91.260150579248446</v>
      </c>
      <c r="K301" s="8">
        <v>0</v>
      </c>
      <c r="L301" s="8">
        <v>0</v>
      </c>
      <c r="M301" s="8">
        <v>0</v>
      </c>
      <c r="N301" s="8">
        <v>0</v>
      </c>
      <c r="O301" s="7">
        <v>1816.59022561548</v>
      </c>
    </row>
    <row r="302" spans="1:15" ht="28.5" customHeight="1" x14ac:dyDescent="0.3">
      <c r="A302" s="3">
        <v>121</v>
      </c>
      <c r="B302" s="13" t="s">
        <v>180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7">
        <v>0</v>
      </c>
    </row>
    <row r="303" spans="1:15" ht="28.5" customHeight="1" x14ac:dyDescent="0.3">
      <c r="A303" s="12">
        <v>122</v>
      </c>
      <c r="B303" s="13" t="s">
        <v>142</v>
      </c>
      <c r="C303" s="8">
        <v>1042.6576066440166</v>
      </c>
      <c r="D303" s="8">
        <v>792.18880711153167</v>
      </c>
      <c r="E303" s="8">
        <v>498.35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45.630075289624223</v>
      </c>
      <c r="M303" s="8">
        <v>0</v>
      </c>
      <c r="N303" s="8">
        <v>0</v>
      </c>
      <c r="O303" s="7">
        <v>2378.8264890451724</v>
      </c>
    </row>
    <row r="304" spans="1:15" ht="28.5" customHeight="1" x14ac:dyDescent="0.3">
      <c r="A304" s="3">
        <v>123</v>
      </c>
      <c r="B304" s="13" t="s">
        <v>87</v>
      </c>
      <c r="C304" s="8">
        <v>81.540203850509627</v>
      </c>
      <c r="D304" s="8">
        <v>182.52030115849689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7">
        <v>264.06050500900653</v>
      </c>
    </row>
    <row r="305" spans="1:32" ht="28.5" customHeight="1" x14ac:dyDescent="0.3">
      <c r="A305" s="12">
        <v>124</v>
      </c>
      <c r="B305" s="13" t="s">
        <v>143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7">
        <v>0</v>
      </c>
    </row>
    <row r="306" spans="1:32" ht="34.5" customHeight="1" x14ac:dyDescent="0.3">
      <c r="A306" s="3">
        <v>125</v>
      </c>
      <c r="B306" s="13" t="s">
        <v>88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7">
        <v>0</v>
      </c>
    </row>
    <row r="307" spans="1:32" ht="28.5" customHeight="1" x14ac:dyDescent="0.3">
      <c r="A307" s="12">
        <v>126</v>
      </c>
      <c r="B307" s="13" t="s">
        <v>196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7">
        <v>0</v>
      </c>
    </row>
    <row r="308" spans="1:32" ht="41.25" customHeight="1" x14ac:dyDescent="0.3">
      <c r="A308" s="3">
        <v>127</v>
      </c>
      <c r="B308" s="13" t="s">
        <v>89</v>
      </c>
      <c r="C308" s="8">
        <v>0</v>
      </c>
      <c r="D308" s="8">
        <v>0</v>
      </c>
      <c r="E308" s="8">
        <v>524.49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7">
        <v>524.49</v>
      </c>
    </row>
    <row r="309" spans="1:32" ht="36.75" customHeight="1" x14ac:dyDescent="0.3">
      <c r="A309" s="12">
        <v>128</v>
      </c>
      <c r="B309" s="13" t="s">
        <v>144</v>
      </c>
      <c r="C309" s="8">
        <v>0</v>
      </c>
      <c r="D309" s="8">
        <v>0</v>
      </c>
      <c r="E309" s="8">
        <v>460.81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7">
        <v>460.81</v>
      </c>
    </row>
    <row r="310" spans="1:32" ht="37.5" customHeight="1" x14ac:dyDescent="0.3">
      <c r="A310" s="3">
        <v>129</v>
      </c>
      <c r="B310" s="13" t="s">
        <v>145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7">
        <v>0</v>
      </c>
    </row>
    <row r="311" spans="1:32" ht="36" customHeight="1" x14ac:dyDescent="0.3">
      <c r="A311" s="12">
        <v>130</v>
      </c>
      <c r="B311" s="13" t="s">
        <v>90</v>
      </c>
      <c r="C311" s="8">
        <v>152.88788221970555</v>
      </c>
      <c r="D311" s="8">
        <v>91.260150579248446</v>
      </c>
      <c r="E311" s="8">
        <v>227.43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7">
        <v>471.57803279895398</v>
      </c>
    </row>
    <row r="312" spans="1:32" ht="38.25" customHeight="1" x14ac:dyDescent="0.3">
      <c r="A312" s="3">
        <v>131</v>
      </c>
      <c r="B312" s="13" t="s">
        <v>160</v>
      </c>
      <c r="C312" s="8">
        <v>190.26047565118913</v>
      </c>
      <c r="D312" s="8">
        <v>178.71779488436155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7">
        <v>368.97827053555068</v>
      </c>
    </row>
    <row r="313" spans="1:32" s="20" customFormat="1" ht="38.25" customHeight="1" x14ac:dyDescent="0.3">
      <c r="A313" s="12">
        <v>132</v>
      </c>
      <c r="B313" s="13" t="s">
        <v>169</v>
      </c>
      <c r="C313" s="8">
        <v>149.49037372593432</v>
      </c>
      <c r="D313" s="8">
        <v>102.66766940165451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7">
        <v>252.15804312758883</v>
      </c>
      <c r="P313" s="15"/>
      <c r="AE313" s="14"/>
      <c r="AF313" s="15"/>
    </row>
    <row r="314" spans="1:32" ht="38.25" customHeight="1" x14ac:dyDescent="0.3">
      <c r="A314" s="3">
        <v>133</v>
      </c>
      <c r="B314" s="13" t="s">
        <v>181</v>
      </c>
      <c r="C314" s="8">
        <v>244.62061155152887</v>
      </c>
      <c r="D314" s="8">
        <v>91.260150579248446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7">
        <v>335.88076213077733</v>
      </c>
      <c r="P314" s="15"/>
      <c r="AE314" s="14"/>
      <c r="AF314" s="15"/>
    </row>
    <row r="315" spans="1:32" ht="40.5" customHeight="1" x14ac:dyDescent="0.3">
      <c r="A315" s="12">
        <v>134</v>
      </c>
      <c r="B315" s="13" t="s">
        <v>91</v>
      </c>
      <c r="C315" s="8">
        <v>200.45300113250283</v>
      </c>
      <c r="D315" s="8">
        <v>433.48571525143012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361.66059673998461</v>
      </c>
      <c r="M315" s="8">
        <v>0</v>
      </c>
      <c r="N315" s="8">
        <v>0</v>
      </c>
      <c r="O315" s="7">
        <v>995.59931312391757</v>
      </c>
    </row>
    <row r="316" spans="1:32" ht="28.5" customHeight="1" x14ac:dyDescent="0.3">
      <c r="A316" s="3">
        <v>135</v>
      </c>
      <c r="B316" s="13" t="s">
        <v>92</v>
      </c>
      <c r="C316" s="8">
        <v>380.52095130237825</v>
      </c>
      <c r="D316" s="8">
        <v>300.39799565669284</v>
      </c>
      <c r="E316" s="8">
        <v>355.78</v>
      </c>
      <c r="F316" s="8">
        <v>0</v>
      </c>
      <c r="G316" s="8">
        <v>0</v>
      </c>
      <c r="H316" s="8">
        <v>122.31030577576443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7">
        <v>1159.0092527348354</v>
      </c>
    </row>
    <row r="317" spans="1:32" ht="28.5" customHeight="1" x14ac:dyDescent="0.3">
      <c r="A317" s="12">
        <v>136</v>
      </c>
      <c r="B317" s="13" t="s">
        <v>146</v>
      </c>
      <c r="C317" s="8">
        <v>424.68856172140431</v>
      </c>
      <c r="D317" s="8">
        <v>422.92319782327638</v>
      </c>
      <c r="E317" s="8">
        <v>0</v>
      </c>
      <c r="F317" s="8">
        <v>0</v>
      </c>
      <c r="G317" s="8">
        <v>0</v>
      </c>
      <c r="H317" s="8">
        <v>203.85050962627406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7">
        <v>1051.4622691709546</v>
      </c>
    </row>
    <row r="318" spans="1:32" ht="28.5" customHeight="1" x14ac:dyDescent="0.3">
      <c r="A318" s="3">
        <v>137</v>
      </c>
      <c r="B318" s="13" t="s">
        <v>147</v>
      </c>
      <c r="C318" s="8">
        <v>621.74405436013592</v>
      </c>
      <c r="D318" s="8">
        <v>882.18145559940172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7">
        <v>1503.9255099595375</v>
      </c>
    </row>
    <row r="319" spans="1:32" ht="28.5" customHeight="1" x14ac:dyDescent="0.3">
      <c r="A319" s="12">
        <v>138</v>
      </c>
      <c r="B319" s="13" t="s">
        <v>93</v>
      </c>
      <c r="C319" s="8">
        <v>0</v>
      </c>
      <c r="D319" s="8">
        <v>0</v>
      </c>
      <c r="E319" s="8">
        <v>328.24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7">
        <v>328.24</v>
      </c>
    </row>
    <row r="320" spans="1:32" ht="28.5" customHeight="1" x14ac:dyDescent="0.3">
      <c r="A320" s="3">
        <v>139</v>
      </c>
      <c r="B320" s="13" t="s">
        <v>94</v>
      </c>
      <c r="C320" s="8">
        <v>0</v>
      </c>
      <c r="D320" s="8">
        <v>0</v>
      </c>
      <c r="E320" s="8">
        <v>250.85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7">
        <v>250.85</v>
      </c>
    </row>
    <row r="321" spans="1:15" ht="28.5" customHeight="1" x14ac:dyDescent="0.3">
      <c r="A321" s="12">
        <v>140</v>
      </c>
      <c r="B321" s="13" t="s">
        <v>95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7">
        <v>0</v>
      </c>
    </row>
    <row r="322" spans="1:15" ht="28.5" customHeight="1" x14ac:dyDescent="0.3">
      <c r="A322" s="3">
        <v>141</v>
      </c>
      <c r="B322" s="13" t="s">
        <v>96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7">
        <v>0</v>
      </c>
    </row>
    <row r="323" spans="1:15" ht="28.5" customHeight="1" x14ac:dyDescent="0.3">
      <c r="A323" s="12">
        <v>142</v>
      </c>
      <c r="B323" s="13" t="s">
        <v>97</v>
      </c>
      <c r="C323" s="8">
        <v>567.38391845979618</v>
      </c>
      <c r="D323" s="8">
        <v>1087.5167944027107</v>
      </c>
      <c r="E323" s="8">
        <v>178.04</v>
      </c>
      <c r="F323" s="8">
        <v>0</v>
      </c>
      <c r="G323" s="8">
        <v>376.02772851845884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7">
        <v>2208.9684413809655</v>
      </c>
    </row>
    <row r="324" spans="1:15" ht="28.5" customHeight="1" x14ac:dyDescent="0.3">
      <c r="A324" s="3">
        <v>143</v>
      </c>
      <c r="B324" s="13" t="s">
        <v>98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7">
        <v>0</v>
      </c>
    </row>
    <row r="325" spans="1:15" ht="28.5" customHeight="1" x14ac:dyDescent="0.3">
      <c r="A325" s="12">
        <v>144</v>
      </c>
      <c r="B325" s="13" t="s">
        <v>148</v>
      </c>
      <c r="C325" s="8">
        <v>1072.5556813892035</v>
      </c>
      <c r="D325" s="8">
        <v>2336.5133552470361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7">
        <v>3409.0690366362396</v>
      </c>
    </row>
    <row r="326" spans="1:15" ht="28.5" customHeight="1" x14ac:dyDescent="0.3">
      <c r="A326" s="3">
        <v>145</v>
      </c>
      <c r="B326" s="13" t="s">
        <v>99</v>
      </c>
      <c r="C326" s="8">
        <v>2932.8048320120802</v>
      </c>
      <c r="D326" s="8">
        <v>3604.7759478803137</v>
      </c>
      <c r="E326" s="8">
        <v>184.18</v>
      </c>
      <c r="F326" s="8">
        <v>21.763662743833631</v>
      </c>
      <c r="G326" s="8">
        <v>0</v>
      </c>
      <c r="H326" s="8">
        <v>101.92525481313703</v>
      </c>
      <c r="I326" s="8">
        <v>0</v>
      </c>
      <c r="J326" s="8">
        <v>159.7052635136848</v>
      </c>
      <c r="K326" s="8">
        <v>0</v>
      </c>
      <c r="L326" s="8">
        <v>0</v>
      </c>
      <c r="M326" s="8">
        <v>0</v>
      </c>
      <c r="N326" s="8">
        <v>0</v>
      </c>
      <c r="O326" s="7">
        <v>7005.1549609630501</v>
      </c>
    </row>
    <row r="327" spans="1:15" ht="28.5" customHeight="1" x14ac:dyDescent="0.3">
      <c r="A327" s="12">
        <v>146</v>
      </c>
      <c r="B327" s="13" t="s">
        <v>100</v>
      </c>
      <c r="C327" s="8">
        <v>635.33408833522083</v>
      </c>
      <c r="D327" s="8">
        <v>988.65163127519156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7">
        <v>1623.9857196104124</v>
      </c>
    </row>
    <row r="328" spans="1:15" ht="28.5" customHeight="1" x14ac:dyDescent="0.3">
      <c r="A328" s="3">
        <v>147</v>
      </c>
      <c r="B328" s="13" t="s">
        <v>101</v>
      </c>
      <c r="C328" s="8">
        <v>182.33295583238959</v>
      </c>
      <c r="D328" s="8">
        <v>159.28276281655863</v>
      </c>
      <c r="E328" s="8">
        <v>316.37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7">
        <v>657.98571864894825</v>
      </c>
    </row>
    <row r="329" spans="1:15" ht="28.5" customHeight="1" x14ac:dyDescent="0.3">
      <c r="A329" s="12">
        <v>148</v>
      </c>
      <c r="B329" s="13" t="s">
        <v>149</v>
      </c>
      <c r="C329" s="8">
        <v>244.62061155152887</v>
      </c>
      <c r="D329" s="8">
        <v>722.47619208571689</v>
      </c>
      <c r="E329" s="8">
        <v>0</v>
      </c>
      <c r="F329" s="8">
        <v>21.763662743833631</v>
      </c>
      <c r="G329" s="8">
        <v>0</v>
      </c>
      <c r="H329" s="8">
        <v>0</v>
      </c>
      <c r="I329" s="8">
        <v>6828.0017441629998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7">
        <v>7816.8622105440791</v>
      </c>
    </row>
    <row r="330" spans="1:15" ht="36" customHeight="1" x14ac:dyDescent="0.3">
      <c r="A330" s="3">
        <v>149</v>
      </c>
      <c r="B330" s="13" t="s">
        <v>102</v>
      </c>
      <c r="C330" s="8">
        <v>1206.1155152887882</v>
      </c>
      <c r="D330" s="8">
        <v>1304.2596520284258</v>
      </c>
      <c r="E330" s="8">
        <v>143.13999999999999</v>
      </c>
      <c r="F330" s="8">
        <v>0</v>
      </c>
      <c r="G330" s="8">
        <v>0</v>
      </c>
      <c r="H330" s="8">
        <v>50.962627406568515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7">
        <v>2704.4777947237822</v>
      </c>
    </row>
    <row r="331" spans="1:15" ht="36.75" customHeight="1" x14ac:dyDescent="0.3">
      <c r="A331" s="12">
        <v>150</v>
      </c>
      <c r="B331" s="13" t="s">
        <v>103</v>
      </c>
      <c r="C331" s="8">
        <v>12033.975084937712</v>
      </c>
      <c r="D331" s="8">
        <v>14221.373465266217</v>
      </c>
      <c r="E331" s="8">
        <v>417.61</v>
      </c>
      <c r="F331" s="8">
        <v>275.67306142189267</v>
      </c>
      <c r="G331" s="8">
        <v>1701.596001934548</v>
      </c>
      <c r="H331" s="8">
        <v>0</v>
      </c>
      <c r="I331" s="8">
        <v>469.73480794386967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7">
        <v>29119.962421504242</v>
      </c>
    </row>
    <row r="332" spans="1:15" ht="28.5" customHeight="1" x14ac:dyDescent="0.3">
      <c r="A332" s="3">
        <v>151</v>
      </c>
      <c r="B332" s="13" t="s">
        <v>150</v>
      </c>
      <c r="C332" s="8">
        <v>0</v>
      </c>
      <c r="D332" s="8">
        <v>0</v>
      </c>
      <c r="E332" s="8">
        <v>164.43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7">
        <v>164.43</v>
      </c>
    </row>
    <row r="333" spans="1:15" ht="28.5" customHeight="1" x14ac:dyDescent="0.3">
      <c r="A333" s="12">
        <v>152</v>
      </c>
      <c r="B333" s="13" t="s">
        <v>104</v>
      </c>
      <c r="C333" s="8">
        <v>0</v>
      </c>
      <c r="D333" s="8">
        <v>0</v>
      </c>
      <c r="E333" s="8">
        <v>391.76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7">
        <v>391.76</v>
      </c>
    </row>
    <row r="334" spans="1:15" ht="28.5" customHeight="1" x14ac:dyDescent="0.3">
      <c r="A334" s="3">
        <v>153</v>
      </c>
      <c r="B334" s="13" t="s">
        <v>105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7">
        <v>0</v>
      </c>
    </row>
    <row r="335" spans="1:15" ht="28.5" customHeight="1" x14ac:dyDescent="0.3">
      <c r="A335" s="12">
        <v>154</v>
      </c>
      <c r="B335" s="13" t="s">
        <v>106</v>
      </c>
      <c r="C335" s="8">
        <v>0</v>
      </c>
      <c r="D335" s="8">
        <v>0</v>
      </c>
      <c r="E335" s="8">
        <v>918.6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7">
        <v>918.6</v>
      </c>
    </row>
    <row r="336" spans="1:15" ht="28.5" customHeight="1" x14ac:dyDescent="0.3">
      <c r="A336" s="3">
        <v>155</v>
      </c>
      <c r="B336" s="13" t="s">
        <v>107</v>
      </c>
      <c r="C336" s="8">
        <v>0</v>
      </c>
      <c r="D336" s="8">
        <v>0</v>
      </c>
      <c r="E336" s="8">
        <v>138.74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7">
        <v>138.74</v>
      </c>
    </row>
    <row r="337" spans="1:18" ht="28.5" customHeight="1" x14ac:dyDescent="0.3">
      <c r="A337" s="12">
        <v>156</v>
      </c>
      <c r="B337" s="13" t="s">
        <v>163</v>
      </c>
      <c r="C337" s="8">
        <v>237.82559456398641</v>
      </c>
      <c r="D337" s="8">
        <v>273.78045173774535</v>
      </c>
      <c r="E337" s="8">
        <v>71.42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7">
        <v>583.02604630173175</v>
      </c>
    </row>
    <row r="338" spans="1:18" ht="28.5" customHeight="1" x14ac:dyDescent="0.3">
      <c r="A338" s="3">
        <v>157</v>
      </c>
      <c r="B338" s="13" t="s">
        <v>108</v>
      </c>
      <c r="C338" s="8">
        <v>761.0419026047565</v>
      </c>
      <c r="D338" s="8">
        <v>752.89624227879972</v>
      </c>
      <c r="E338" s="8">
        <v>9.66</v>
      </c>
      <c r="F338" s="8">
        <v>0</v>
      </c>
      <c r="G338" s="8">
        <v>0</v>
      </c>
      <c r="H338" s="8">
        <v>662.51415628539075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7">
        <v>2186.1123011689469</v>
      </c>
    </row>
    <row r="339" spans="1:18" ht="28.5" customHeight="1" x14ac:dyDescent="0.3">
      <c r="A339" s="12">
        <v>158</v>
      </c>
      <c r="B339" s="13" t="s">
        <v>109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7">
        <v>0</v>
      </c>
    </row>
    <row r="340" spans="1:18" ht="28.5" customHeight="1" x14ac:dyDescent="0.3">
      <c r="A340" s="3">
        <v>159</v>
      </c>
      <c r="B340" s="13" t="s">
        <v>110</v>
      </c>
      <c r="C340" s="8">
        <v>673.83918459796155</v>
      </c>
      <c r="D340" s="8">
        <v>748.67123530753827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7">
        <v>1422.5104199054999</v>
      </c>
    </row>
    <row r="341" spans="1:18" ht="39" customHeight="1" x14ac:dyDescent="0.3">
      <c r="A341" s="12">
        <v>160</v>
      </c>
      <c r="B341" s="13" t="s">
        <v>111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7">
        <v>0</v>
      </c>
    </row>
    <row r="342" spans="1:18" ht="28.5" customHeight="1" x14ac:dyDescent="0.3">
      <c r="A342" s="3">
        <v>161</v>
      </c>
      <c r="B342" s="13" t="s">
        <v>112</v>
      </c>
      <c r="C342" s="8">
        <v>54.360135900339749</v>
      </c>
      <c r="D342" s="8">
        <v>70.135115722940938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7">
        <v>124.49525162328069</v>
      </c>
    </row>
    <row r="343" spans="1:18" ht="28.5" customHeight="1" x14ac:dyDescent="0.3">
      <c r="A343" s="12">
        <v>162</v>
      </c>
      <c r="B343" s="13" t="s">
        <v>113</v>
      </c>
      <c r="C343" s="8">
        <v>0</v>
      </c>
      <c r="D343" s="8">
        <v>0</v>
      </c>
      <c r="E343" s="8">
        <v>809.16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7">
        <v>809.16</v>
      </c>
    </row>
    <row r="344" spans="1:18" ht="28.5" customHeight="1" x14ac:dyDescent="0.3">
      <c r="A344" s="3">
        <v>163</v>
      </c>
      <c r="B344" s="13" t="s">
        <v>151</v>
      </c>
      <c r="C344" s="8">
        <v>17001.132502831257</v>
      </c>
      <c r="D344" s="8">
        <v>13975.985060375349</v>
      </c>
      <c r="E344" s="8">
        <v>0</v>
      </c>
      <c r="F344" s="8">
        <v>36.272771239722715</v>
      </c>
      <c r="G344" s="8">
        <v>5825.0040303079159</v>
      </c>
      <c r="H344" s="8">
        <v>0</v>
      </c>
      <c r="I344" s="8">
        <v>795.77436873191414</v>
      </c>
      <c r="J344" s="8">
        <v>0</v>
      </c>
      <c r="K344" s="8">
        <v>0</v>
      </c>
      <c r="L344" s="8">
        <v>117.87769449819592</v>
      </c>
      <c r="M344" s="8">
        <v>0</v>
      </c>
      <c r="N344" s="8">
        <v>0</v>
      </c>
      <c r="O344" s="7">
        <v>37752.046427984358</v>
      </c>
    </row>
    <row r="345" spans="1:18" ht="28.5" customHeight="1" x14ac:dyDescent="0.3">
      <c r="A345" s="12">
        <v>164</v>
      </c>
      <c r="B345" s="13" t="s">
        <v>152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7">
        <v>0</v>
      </c>
    </row>
    <row r="346" spans="1:18" s="34" customFormat="1" ht="40.5" customHeight="1" x14ac:dyDescent="0.3">
      <c r="A346" s="3">
        <v>165</v>
      </c>
      <c r="B346" s="13" t="s">
        <v>114</v>
      </c>
      <c r="C346" s="8">
        <v>587.76896942242354</v>
      </c>
      <c r="D346" s="8">
        <v>559.39092299502295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7">
        <v>1147.1598924174464</v>
      </c>
    </row>
    <row r="347" spans="1:18" ht="28.5" customHeight="1" x14ac:dyDescent="0.3">
      <c r="A347" s="12">
        <v>166</v>
      </c>
      <c r="B347" s="13" t="s">
        <v>153</v>
      </c>
      <c r="C347" s="8">
        <v>0</v>
      </c>
      <c r="D347" s="8">
        <v>0</v>
      </c>
      <c r="E347" s="8">
        <v>466.4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7">
        <v>466.4</v>
      </c>
    </row>
    <row r="348" spans="1:18" ht="28.5" customHeight="1" x14ac:dyDescent="0.3">
      <c r="A348" s="3">
        <v>167</v>
      </c>
      <c r="B348" s="13" t="s">
        <v>115</v>
      </c>
      <c r="C348" s="8">
        <v>0</v>
      </c>
      <c r="D348" s="8">
        <v>0</v>
      </c>
      <c r="E348" s="8">
        <v>1875.81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7">
        <v>1875.81</v>
      </c>
    </row>
    <row r="349" spans="1:18" s="34" customFormat="1" ht="28.5" customHeight="1" x14ac:dyDescent="0.3">
      <c r="A349" s="12">
        <v>168</v>
      </c>
      <c r="B349" s="13" t="s">
        <v>154</v>
      </c>
      <c r="C349" s="8">
        <v>0</v>
      </c>
      <c r="D349" s="8">
        <v>0</v>
      </c>
      <c r="E349" s="8">
        <v>468.7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7">
        <v>468.7</v>
      </c>
    </row>
    <row r="350" spans="1:18" ht="26.25" customHeight="1" x14ac:dyDescent="0.3">
      <c r="A350" s="3">
        <v>169</v>
      </c>
      <c r="B350" s="13" t="s">
        <v>116</v>
      </c>
      <c r="C350" s="8">
        <v>1913.9297848244621</v>
      </c>
      <c r="D350" s="8">
        <v>1668.032752254041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16183.297702441208</v>
      </c>
      <c r="M350" s="8">
        <v>0</v>
      </c>
      <c r="N350" s="8">
        <v>0</v>
      </c>
      <c r="O350" s="7">
        <v>19765.26023951971</v>
      </c>
    </row>
    <row r="351" spans="1:18" ht="28.5" customHeight="1" x14ac:dyDescent="0.3">
      <c r="A351" s="12">
        <v>170</v>
      </c>
      <c r="B351" s="13" t="s">
        <v>192</v>
      </c>
      <c r="C351" s="8">
        <v>343.1483578708947</v>
      </c>
      <c r="D351" s="8">
        <v>159.7052635136848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7">
        <v>502.85362138457947</v>
      </c>
    </row>
    <row r="352" spans="1:18" s="34" customFormat="1" ht="27" customHeight="1" x14ac:dyDescent="0.35">
      <c r="A352" s="12"/>
      <c r="B352" s="22" t="s">
        <v>117</v>
      </c>
      <c r="C352" s="7">
        <v>110864.32616081543</v>
      </c>
      <c r="D352" s="7">
        <v>122094.42045579373</v>
      </c>
      <c r="E352" s="7">
        <v>28394.160000000007</v>
      </c>
      <c r="F352" s="7">
        <v>399.00048363694992</v>
      </c>
      <c r="G352" s="7">
        <v>24056.021280025794</v>
      </c>
      <c r="H352" s="7">
        <v>4301.2457531143828</v>
      </c>
      <c r="I352" s="7">
        <v>9368.9301145597965</v>
      </c>
      <c r="J352" s="7">
        <v>1034.2817065648157</v>
      </c>
      <c r="K352" s="7">
        <v>171.11278233609085</v>
      </c>
      <c r="L352" s="7">
        <v>24688.659236287742</v>
      </c>
      <c r="M352" s="7">
        <v>2316.1488216455555</v>
      </c>
      <c r="N352" s="7">
        <v>346.54586636466593</v>
      </c>
      <c r="O352" s="7">
        <v>328034.85266114504</v>
      </c>
      <c r="R352" s="35"/>
    </row>
    <row r="353" spans="1:15" ht="16.5" customHeight="1" x14ac:dyDescent="0.2">
      <c r="A353" s="25"/>
      <c r="C353" s="36"/>
      <c r="D353" s="25"/>
      <c r="E353" s="25"/>
      <c r="F353" s="25"/>
      <c r="G353" s="25"/>
      <c r="H353" s="25"/>
      <c r="I353" s="25"/>
      <c r="J353" s="25"/>
      <c r="K353" s="25"/>
      <c r="L353" s="25"/>
      <c r="M353" s="25"/>
    </row>
    <row r="354" spans="1:15" ht="16.5" customHeight="1" x14ac:dyDescent="0.2">
      <c r="A354" s="25"/>
      <c r="C354" s="25"/>
      <c r="D354" s="25"/>
      <c r="E354" s="26"/>
      <c r="F354" s="25"/>
      <c r="G354" s="25"/>
      <c r="H354" s="25"/>
      <c r="I354" s="25"/>
      <c r="J354" s="25"/>
      <c r="K354" s="25"/>
      <c r="L354" s="25"/>
      <c r="M354" s="25"/>
      <c r="N354" s="37"/>
      <c r="O354" s="38"/>
    </row>
    <row r="355" spans="1:15" ht="15.75" customHeight="1" x14ac:dyDescent="0.2">
      <c r="A355" s="29"/>
      <c r="B355" s="39"/>
      <c r="O355" s="38"/>
    </row>
    <row r="356" spans="1:15" ht="32.25" customHeight="1" x14ac:dyDescent="0.25">
      <c r="B356" s="1" t="s">
        <v>119</v>
      </c>
      <c r="C356" s="76" t="s">
        <v>202</v>
      </c>
      <c r="D356" s="76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</row>
    <row r="357" spans="1:15" ht="41.25" customHeight="1" x14ac:dyDescent="0.25">
      <c r="A357" s="3" t="s">
        <v>0</v>
      </c>
      <c r="B357" s="4" t="s">
        <v>1</v>
      </c>
      <c r="C357" s="10" t="s">
        <v>2</v>
      </c>
      <c r="D357" s="10" t="s">
        <v>3</v>
      </c>
      <c r="E357" s="10" t="s">
        <v>215</v>
      </c>
      <c r="F357" s="10" t="s">
        <v>4</v>
      </c>
      <c r="G357" s="10" t="s">
        <v>5</v>
      </c>
      <c r="H357" s="10" t="s">
        <v>6</v>
      </c>
      <c r="I357" s="10" t="s">
        <v>7</v>
      </c>
      <c r="J357" s="10" t="s">
        <v>8</v>
      </c>
      <c r="K357" s="10" t="s">
        <v>9</v>
      </c>
      <c r="L357" s="10" t="s">
        <v>10</v>
      </c>
      <c r="M357" s="10" t="s">
        <v>197</v>
      </c>
      <c r="N357" s="55" t="s">
        <v>191</v>
      </c>
      <c r="O357" s="33" t="s">
        <v>168</v>
      </c>
    </row>
    <row r="358" spans="1:15" ht="41.25" customHeight="1" x14ac:dyDescent="0.3">
      <c r="A358" s="3">
        <v>1</v>
      </c>
      <c r="B358" s="13" t="s">
        <v>183</v>
      </c>
      <c r="C358" s="40">
        <v>9.193692718186756E-5</v>
      </c>
      <c r="D358" s="40">
        <v>0</v>
      </c>
      <c r="E358" s="40">
        <v>0</v>
      </c>
      <c r="F358" s="40">
        <v>0</v>
      </c>
      <c r="G358" s="40">
        <v>0</v>
      </c>
      <c r="H358" s="40">
        <v>0.1872037914691943</v>
      </c>
      <c r="I358" s="40">
        <v>0</v>
      </c>
      <c r="J358" s="40">
        <v>0</v>
      </c>
      <c r="K358" s="40">
        <v>0</v>
      </c>
      <c r="L358" s="40">
        <v>0</v>
      </c>
      <c r="M358" s="40">
        <v>0</v>
      </c>
      <c r="N358" s="40">
        <v>0</v>
      </c>
      <c r="O358" s="41">
        <v>2.4857176970381071E-3</v>
      </c>
    </row>
    <row r="359" spans="1:15" ht="25.5" customHeight="1" x14ac:dyDescent="0.3">
      <c r="A359" s="12">
        <v>2</v>
      </c>
      <c r="B359" s="13" t="s">
        <v>12</v>
      </c>
      <c r="C359" s="40">
        <v>2.5129426763043799E-3</v>
      </c>
      <c r="D359" s="40">
        <v>3.6438457417873327E-3</v>
      </c>
      <c r="E359" s="40">
        <v>2.6156787170319522E-3</v>
      </c>
      <c r="F359" s="40">
        <v>0</v>
      </c>
      <c r="G359" s="40">
        <v>0</v>
      </c>
      <c r="H359" s="40">
        <v>0</v>
      </c>
      <c r="I359" s="40">
        <v>0</v>
      </c>
      <c r="J359" s="40">
        <v>0</v>
      </c>
      <c r="K359" s="40">
        <v>0</v>
      </c>
      <c r="L359" s="40">
        <v>0</v>
      </c>
      <c r="M359" s="40">
        <v>0</v>
      </c>
      <c r="N359" s="40">
        <v>0</v>
      </c>
      <c r="O359" s="41">
        <v>2.431933448812984E-3</v>
      </c>
    </row>
    <row r="360" spans="1:15" ht="49.5" customHeight="1" x14ac:dyDescent="0.3">
      <c r="A360" s="3">
        <v>3</v>
      </c>
      <c r="B360" s="13" t="s">
        <v>157</v>
      </c>
      <c r="C360" s="40">
        <v>2.0839036827889979E-3</v>
      </c>
      <c r="D360" s="40">
        <v>6.1076806593111507E-3</v>
      </c>
      <c r="E360" s="40">
        <v>0</v>
      </c>
      <c r="F360" s="40">
        <v>0</v>
      </c>
      <c r="G360" s="40">
        <v>0</v>
      </c>
      <c r="H360" s="40">
        <v>0</v>
      </c>
      <c r="I360" s="40">
        <v>0</v>
      </c>
      <c r="J360" s="40">
        <v>0</v>
      </c>
      <c r="K360" s="40">
        <v>0</v>
      </c>
      <c r="L360" s="40">
        <v>0</v>
      </c>
      <c r="M360" s="40">
        <v>0</v>
      </c>
      <c r="N360" s="40">
        <v>0</v>
      </c>
      <c r="O360" s="41">
        <v>2.9775625976336761E-3</v>
      </c>
    </row>
    <row r="361" spans="1:15" ht="37.5" customHeight="1" x14ac:dyDescent="0.3">
      <c r="A361" s="12">
        <v>4</v>
      </c>
      <c r="B361" s="13" t="s">
        <v>13</v>
      </c>
      <c r="C361" s="40">
        <v>4.7807202134571136E-3</v>
      </c>
      <c r="D361" s="40">
        <v>3.3635499154959993E-3</v>
      </c>
      <c r="E361" s="40">
        <v>0</v>
      </c>
      <c r="F361" s="40">
        <v>0</v>
      </c>
      <c r="G361" s="40">
        <v>0</v>
      </c>
      <c r="H361" s="40">
        <v>1.1848341232227487E-2</v>
      </c>
      <c r="I361" s="40">
        <v>0</v>
      </c>
      <c r="J361" s="40">
        <v>0</v>
      </c>
      <c r="K361" s="40">
        <v>0</v>
      </c>
      <c r="L361" s="40">
        <v>0</v>
      </c>
      <c r="M361" s="40">
        <v>0</v>
      </c>
      <c r="N361" s="40">
        <v>0</v>
      </c>
      <c r="O361" s="41">
        <v>3.0229855821626759E-3</v>
      </c>
    </row>
    <row r="362" spans="1:15" ht="37.5" customHeight="1" x14ac:dyDescent="0.3">
      <c r="A362" s="3">
        <v>5</v>
      </c>
      <c r="B362" s="13" t="s">
        <v>14</v>
      </c>
      <c r="C362" s="40">
        <v>0</v>
      </c>
      <c r="D362" s="40">
        <v>0</v>
      </c>
      <c r="E362" s="40">
        <v>7.7096839631811591E-3</v>
      </c>
      <c r="F362" s="40">
        <v>0</v>
      </c>
      <c r="G362" s="40">
        <v>0</v>
      </c>
      <c r="H362" s="40">
        <v>0</v>
      </c>
      <c r="I362" s="40">
        <v>0</v>
      </c>
      <c r="J362" s="40">
        <v>0</v>
      </c>
      <c r="K362" s="40">
        <v>0</v>
      </c>
      <c r="L362" s="40">
        <v>0</v>
      </c>
      <c r="M362" s="40">
        <v>0</v>
      </c>
      <c r="N362" s="40">
        <v>0</v>
      </c>
      <c r="O362" s="41">
        <v>6.6733762654827002E-4</v>
      </c>
    </row>
    <row r="363" spans="1:15" ht="33" customHeight="1" x14ac:dyDescent="0.3">
      <c r="A363" s="12">
        <v>6</v>
      </c>
      <c r="B363" s="13" t="s">
        <v>15</v>
      </c>
      <c r="C363" s="40">
        <v>2.3917221352793994E-2</v>
      </c>
      <c r="D363" s="40">
        <v>1.1575179493142098E-2</v>
      </c>
      <c r="E363" s="40">
        <v>0</v>
      </c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1">
        <v>1.239146215052476E-2</v>
      </c>
    </row>
    <row r="364" spans="1:15" ht="28.5" customHeight="1" x14ac:dyDescent="0.3">
      <c r="A364" s="3">
        <v>7</v>
      </c>
      <c r="B364" s="13" t="s">
        <v>170</v>
      </c>
      <c r="C364" s="40">
        <v>3.2484380937593204E-3</v>
      </c>
      <c r="D364" s="40">
        <v>2.1800786489325923E-3</v>
      </c>
      <c r="E364" s="40">
        <v>0</v>
      </c>
      <c r="F364" s="40">
        <v>0</v>
      </c>
      <c r="G364" s="40">
        <v>0</v>
      </c>
      <c r="H364" s="40">
        <v>0</v>
      </c>
      <c r="I364" s="40">
        <v>0</v>
      </c>
      <c r="J364" s="40">
        <v>0</v>
      </c>
      <c r="K364" s="40">
        <v>0</v>
      </c>
      <c r="L364" s="40">
        <v>0</v>
      </c>
      <c r="M364" s="40">
        <v>0</v>
      </c>
      <c r="N364" s="40">
        <v>0</v>
      </c>
      <c r="O364" s="41">
        <v>1.9092829144474947E-3</v>
      </c>
    </row>
    <row r="365" spans="1:15" ht="23.25" customHeight="1" x14ac:dyDescent="0.3">
      <c r="A365" s="12">
        <v>8</v>
      </c>
      <c r="B365" s="13" t="s">
        <v>16</v>
      </c>
      <c r="C365" s="40">
        <v>0</v>
      </c>
      <c r="D365" s="40">
        <v>0</v>
      </c>
      <c r="E365" s="40">
        <v>1.5280254812961535E-2</v>
      </c>
      <c r="F365" s="40">
        <v>0</v>
      </c>
      <c r="G365" s="40">
        <v>0</v>
      </c>
      <c r="H365" s="40">
        <v>0</v>
      </c>
      <c r="I365" s="40">
        <v>0</v>
      </c>
      <c r="J365" s="40">
        <v>0</v>
      </c>
      <c r="K365" s="40">
        <v>0</v>
      </c>
      <c r="L365" s="40">
        <v>0</v>
      </c>
      <c r="M365" s="40">
        <v>0</v>
      </c>
      <c r="N365" s="40">
        <v>0</v>
      </c>
      <c r="O365" s="41">
        <v>1.3226338496665202E-3</v>
      </c>
    </row>
    <row r="366" spans="1:15" ht="23.25" customHeight="1" x14ac:dyDescent="0.3">
      <c r="A366" s="3">
        <v>9</v>
      </c>
      <c r="B366" s="13" t="s">
        <v>17</v>
      </c>
      <c r="C366" s="40">
        <v>0</v>
      </c>
      <c r="D366" s="40">
        <v>0</v>
      </c>
      <c r="E366" s="40">
        <v>5.1208769690668773E-2</v>
      </c>
      <c r="F366" s="40">
        <v>0</v>
      </c>
      <c r="G366" s="40">
        <v>0</v>
      </c>
      <c r="H366" s="40">
        <v>0</v>
      </c>
      <c r="I366" s="40">
        <v>0</v>
      </c>
      <c r="J366" s="40">
        <v>0</v>
      </c>
      <c r="K366" s="40">
        <v>0</v>
      </c>
      <c r="L366" s="40">
        <v>0</v>
      </c>
      <c r="M366" s="40">
        <v>0</v>
      </c>
      <c r="N366" s="40">
        <v>0</v>
      </c>
      <c r="O366" s="41">
        <v>4.432547298570102E-3</v>
      </c>
    </row>
    <row r="367" spans="1:15" ht="23.25" customHeight="1" x14ac:dyDescent="0.3">
      <c r="A367" s="12">
        <v>10</v>
      </c>
      <c r="B367" s="13" t="s">
        <v>18</v>
      </c>
      <c r="C367" s="40">
        <v>0</v>
      </c>
      <c r="D367" s="40">
        <v>0</v>
      </c>
      <c r="E367" s="40">
        <v>3.034356360603729E-2</v>
      </c>
      <c r="F367" s="40">
        <v>0</v>
      </c>
      <c r="G367" s="40">
        <v>0</v>
      </c>
      <c r="H367" s="40">
        <v>0</v>
      </c>
      <c r="I367" s="40">
        <v>0</v>
      </c>
      <c r="J367" s="40">
        <v>0</v>
      </c>
      <c r="K367" s="40">
        <v>0</v>
      </c>
      <c r="L367" s="40">
        <v>0</v>
      </c>
      <c r="M367" s="40">
        <v>0</v>
      </c>
      <c r="N367" s="40">
        <v>0</v>
      </c>
      <c r="O367" s="41">
        <v>2.6264892068953386E-3</v>
      </c>
    </row>
    <row r="368" spans="1:15" ht="23.25" customHeight="1" x14ac:dyDescent="0.3">
      <c r="A368" s="3">
        <v>11</v>
      </c>
      <c r="B368" s="13" t="s">
        <v>19</v>
      </c>
      <c r="C368" s="40">
        <v>0</v>
      </c>
      <c r="D368" s="40">
        <v>0</v>
      </c>
      <c r="E368" s="40">
        <v>0</v>
      </c>
      <c r="F368" s="40">
        <v>0</v>
      </c>
      <c r="G368" s="40">
        <v>0</v>
      </c>
      <c r="H368" s="40">
        <v>0</v>
      </c>
      <c r="I368" s="40">
        <v>0</v>
      </c>
      <c r="J368" s="40">
        <v>0</v>
      </c>
      <c r="K368" s="40">
        <v>0</v>
      </c>
      <c r="L368" s="40">
        <v>0</v>
      </c>
      <c r="M368" s="40">
        <v>0</v>
      </c>
      <c r="N368" s="40">
        <v>0</v>
      </c>
      <c r="O368" s="41">
        <v>0</v>
      </c>
    </row>
    <row r="369" spans="1:685" ht="38.25" customHeight="1" x14ac:dyDescent="0.3">
      <c r="A369" s="12">
        <v>12</v>
      </c>
      <c r="B369" s="13" t="s">
        <v>122</v>
      </c>
      <c r="C369" s="40">
        <v>1.470990834909881E-3</v>
      </c>
      <c r="D369" s="40">
        <v>3.2389739926998512E-3</v>
      </c>
      <c r="E369" s="40">
        <v>0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1">
        <v>1.7026881615779413E-3</v>
      </c>
    </row>
    <row r="370" spans="1:685" ht="23.25" customHeight="1" x14ac:dyDescent="0.3">
      <c r="A370" s="3">
        <v>13</v>
      </c>
      <c r="B370" s="13" t="s">
        <v>20</v>
      </c>
      <c r="C370" s="40">
        <v>0</v>
      </c>
      <c r="D370" s="40">
        <v>0</v>
      </c>
      <c r="E370" s="40">
        <v>0</v>
      </c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1">
        <v>0</v>
      </c>
    </row>
    <row r="371" spans="1:685" ht="23.25" customHeight="1" x14ac:dyDescent="0.3">
      <c r="A371" s="12">
        <v>14</v>
      </c>
      <c r="B371" s="13" t="s">
        <v>21</v>
      </c>
      <c r="C371" s="40">
        <v>0</v>
      </c>
      <c r="D371" s="40">
        <v>0</v>
      </c>
      <c r="E371" s="40">
        <v>0</v>
      </c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0</v>
      </c>
      <c r="N371" s="40">
        <v>0</v>
      </c>
      <c r="O371" s="41">
        <v>0</v>
      </c>
    </row>
    <row r="372" spans="1:685" ht="33.75" customHeight="1" x14ac:dyDescent="0.3">
      <c r="A372" s="3">
        <v>15</v>
      </c>
      <c r="B372" s="13" t="s">
        <v>123</v>
      </c>
      <c r="C372" s="40">
        <v>0</v>
      </c>
      <c r="D372" s="40">
        <v>0</v>
      </c>
      <c r="E372" s="40">
        <v>6.1209769896344874E-3</v>
      </c>
      <c r="F372" s="40">
        <v>0</v>
      </c>
      <c r="G372" s="40">
        <v>0</v>
      </c>
      <c r="H372" s="40">
        <v>0</v>
      </c>
      <c r="I372" s="40">
        <v>0</v>
      </c>
      <c r="J372" s="40">
        <v>0</v>
      </c>
      <c r="K372" s="40">
        <v>0</v>
      </c>
      <c r="L372" s="40">
        <v>0</v>
      </c>
      <c r="M372" s="40">
        <v>0</v>
      </c>
      <c r="N372" s="40">
        <v>0</v>
      </c>
      <c r="O372" s="41">
        <v>5.2982175092087776E-4</v>
      </c>
    </row>
    <row r="373" spans="1:685" ht="28.5" customHeight="1" x14ac:dyDescent="0.3">
      <c r="A373" s="12">
        <v>16</v>
      </c>
      <c r="B373" s="13" t="s">
        <v>22</v>
      </c>
      <c r="C373" s="40">
        <v>0</v>
      </c>
      <c r="D373" s="40">
        <v>0</v>
      </c>
      <c r="E373" s="40">
        <v>0</v>
      </c>
      <c r="F373" s="40">
        <v>0</v>
      </c>
      <c r="G373" s="40">
        <v>0</v>
      </c>
      <c r="H373" s="40">
        <v>0</v>
      </c>
      <c r="I373" s="40">
        <v>0</v>
      </c>
      <c r="J373" s="40">
        <v>0</v>
      </c>
      <c r="K373" s="40">
        <v>0</v>
      </c>
      <c r="L373" s="40">
        <v>0</v>
      </c>
      <c r="M373" s="40">
        <v>0</v>
      </c>
      <c r="N373" s="40">
        <v>0</v>
      </c>
      <c r="O373" s="41">
        <v>0</v>
      </c>
    </row>
    <row r="374" spans="1:685" ht="23.25" customHeight="1" x14ac:dyDescent="0.3">
      <c r="A374" s="3">
        <v>17</v>
      </c>
      <c r="B374" s="13" t="s">
        <v>120</v>
      </c>
      <c r="C374" s="40">
        <v>5.5162156309120536E-4</v>
      </c>
      <c r="D374" s="40">
        <v>6.5402359467977764E-4</v>
      </c>
      <c r="E374" s="40">
        <v>0</v>
      </c>
      <c r="F374" s="40">
        <v>0</v>
      </c>
      <c r="G374" s="40">
        <v>0</v>
      </c>
      <c r="H374" s="40">
        <v>0</v>
      </c>
      <c r="I374" s="40">
        <v>0</v>
      </c>
      <c r="J374" s="40">
        <v>0</v>
      </c>
      <c r="K374" s="40">
        <v>0</v>
      </c>
      <c r="L374" s="40">
        <v>0</v>
      </c>
      <c r="M374" s="40">
        <v>0</v>
      </c>
      <c r="N374" s="40">
        <v>0</v>
      </c>
      <c r="O374" s="41">
        <v>4.2985610675455723E-4</v>
      </c>
    </row>
    <row r="375" spans="1:685" ht="23.25" customHeight="1" x14ac:dyDescent="0.3">
      <c r="A375" s="12">
        <v>18</v>
      </c>
      <c r="B375" s="13" t="s">
        <v>23</v>
      </c>
      <c r="C375" s="40">
        <v>2.209891323741928E-2</v>
      </c>
      <c r="D375" s="40">
        <v>2.254824202610281E-2</v>
      </c>
      <c r="E375" s="40">
        <v>2.0634524845954236E-3</v>
      </c>
      <c r="F375" s="40">
        <v>0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0</v>
      </c>
      <c r="M375" s="40">
        <v>0</v>
      </c>
      <c r="N375" s="40">
        <v>0</v>
      </c>
      <c r="O375" s="41">
        <v>1.6039715367872645E-2</v>
      </c>
    </row>
    <row r="376" spans="1:685" ht="23.25" customHeight="1" x14ac:dyDescent="0.3">
      <c r="A376" s="3">
        <v>19</v>
      </c>
      <c r="B376" s="13" t="s">
        <v>24</v>
      </c>
      <c r="C376" s="40">
        <v>8.8872362942471982E-4</v>
      </c>
      <c r="D376" s="40">
        <v>1.9932147647383699E-3</v>
      </c>
      <c r="E376" s="40">
        <v>0</v>
      </c>
      <c r="F376" s="40">
        <v>0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v>0</v>
      </c>
      <c r="N376" s="40">
        <v>0</v>
      </c>
      <c r="O376" s="41">
        <v>1.042231168702045E-3</v>
      </c>
    </row>
    <row r="377" spans="1:685" s="20" customFormat="1" ht="28.5" customHeight="1" x14ac:dyDescent="0.3">
      <c r="A377" s="12">
        <v>20</v>
      </c>
      <c r="B377" s="13" t="s">
        <v>164</v>
      </c>
      <c r="C377" s="40">
        <v>2.1145493251829542E-3</v>
      </c>
      <c r="D377" s="40">
        <v>9.9660738236918497E-4</v>
      </c>
      <c r="E377" s="40">
        <v>0</v>
      </c>
      <c r="F377" s="40">
        <v>0</v>
      </c>
      <c r="G377" s="40">
        <v>0</v>
      </c>
      <c r="H377" s="40">
        <v>0</v>
      </c>
      <c r="I377" s="40">
        <v>0</v>
      </c>
      <c r="J377" s="40">
        <v>0</v>
      </c>
      <c r="K377" s="40">
        <v>0</v>
      </c>
      <c r="L377" s="40">
        <v>0</v>
      </c>
      <c r="M377" s="40">
        <v>0</v>
      </c>
      <c r="N377" s="40">
        <v>0</v>
      </c>
      <c r="O377" s="41">
        <v>1.0855806447200929E-3</v>
      </c>
      <c r="P377" s="15"/>
      <c r="Q377" s="16"/>
      <c r="R377" s="16"/>
      <c r="S377" s="16"/>
      <c r="T377" s="17"/>
      <c r="U377" s="17"/>
      <c r="V377" s="17"/>
      <c r="W377" s="17"/>
      <c r="X377" s="17"/>
      <c r="Y377" s="17"/>
      <c r="Z377" s="17"/>
      <c r="AA377" s="17"/>
      <c r="AB377" s="17"/>
      <c r="AC377" s="18"/>
      <c r="AE377" s="14"/>
      <c r="AF377" s="15"/>
      <c r="AG377" s="16"/>
      <c r="AH377" s="16"/>
      <c r="AI377" s="16"/>
      <c r="AJ377" s="17"/>
      <c r="AK377" s="17"/>
      <c r="AL377" s="17"/>
      <c r="AM377" s="17"/>
      <c r="AN377" s="17"/>
      <c r="AO377" s="17"/>
      <c r="AP377" s="17"/>
      <c r="AQ377" s="17"/>
      <c r="AR377" s="17"/>
      <c r="AS377" s="18"/>
      <c r="AU377" s="14"/>
      <c r="AV377" s="15"/>
      <c r="AW377" s="16"/>
      <c r="AX377" s="16"/>
      <c r="AY377" s="16"/>
      <c r="AZ377" s="17"/>
      <c r="BA377" s="17"/>
      <c r="BB377" s="17"/>
      <c r="BC377" s="17"/>
      <c r="BD377" s="17"/>
      <c r="BE377" s="17"/>
      <c r="BF377" s="17"/>
      <c r="BG377" s="17"/>
      <c r="BH377" s="17"/>
      <c r="BI377" s="18"/>
      <c r="BK377" s="14"/>
      <c r="BL377" s="15"/>
      <c r="BM377" s="16"/>
      <c r="BN377" s="16"/>
      <c r="BO377" s="16"/>
      <c r="BP377" s="17"/>
      <c r="BQ377" s="17"/>
      <c r="BR377" s="17"/>
      <c r="BS377" s="17"/>
      <c r="BT377" s="17"/>
      <c r="BU377" s="17"/>
      <c r="BV377" s="17"/>
      <c r="BW377" s="17"/>
      <c r="BX377" s="17"/>
      <c r="BY377" s="18"/>
      <c r="CA377" s="14"/>
      <c r="CB377" s="15"/>
      <c r="CC377" s="16"/>
      <c r="CD377" s="16"/>
      <c r="CE377" s="16"/>
      <c r="CF377" s="17"/>
      <c r="CG377" s="17"/>
      <c r="CH377" s="17"/>
      <c r="CI377" s="17"/>
      <c r="CJ377" s="17"/>
      <c r="CK377" s="17"/>
      <c r="CL377" s="17"/>
      <c r="CM377" s="17"/>
      <c r="CN377" s="17"/>
      <c r="CO377" s="18"/>
      <c r="CQ377" s="14"/>
      <c r="CR377" s="15"/>
      <c r="CS377" s="16"/>
      <c r="CT377" s="16"/>
      <c r="CU377" s="16"/>
      <c r="CV377" s="17"/>
      <c r="CW377" s="17"/>
      <c r="CX377" s="17"/>
      <c r="CY377" s="17"/>
      <c r="CZ377" s="17"/>
      <c r="DA377" s="17"/>
      <c r="DB377" s="17"/>
      <c r="DC377" s="17"/>
      <c r="DD377" s="17"/>
      <c r="DE377" s="18"/>
      <c r="DG377" s="14"/>
      <c r="DH377" s="15"/>
      <c r="DI377" s="16"/>
      <c r="DJ377" s="16"/>
      <c r="DK377" s="16"/>
      <c r="DL377" s="17"/>
      <c r="DM377" s="17"/>
      <c r="DN377" s="17"/>
      <c r="DO377" s="17"/>
      <c r="DP377" s="17"/>
      <c r="DQ377" s="17"/>
      <c r="DR377" s="17"/>
      <c r="DS377" s="17"/>
      <c r="DT377" s="17"/>
      <c r="DU377" s="18"/>
      <c r="DW377" s="14"/>
      <c r="DX377" s="15"/>
      <c r="DY377" s="16"/>
      <c r="DZ377" s="16"/>
      <c r="EA377" s="16"/>
      <c r="EB377" s="17"/>
      <c r="EC377" s="17"/>
      <c r="ED377" s="17"/>
      <c r="EE377" s="17"/>
      <c r="EF377" s="17"/>
      <c r="EG377" s="17"/>
      <c r="EH377" s="17"/>
      <c r="EI377" s="17"/>
      <c r="EJ377" s="17"/>
      <c r="EK377" s="18"/>
      <c r="EM377" s="14"/>
      <c r="EN377" s="15"/>
      <c r="EO377" s="16"/>
      <c r="EP377" s="16"/>
      <c r="EQ377" s="16"/>
      <c r="ER377" s="17"/>
      <c r="ES377" s="17"/>
      <c r="ET377" s="17"/>
      <c r="EU377" s="17"/>
      <c r="EV377" s="17"/>
      <c r="EW377" s="17"/>
      <c r="EX377" s="17"/>
      <c r="EY377" s="17"/>
      <c r="EZ377" s="17"/>
      <c r="FA377" s="18"/>
      <c r="FC377" s="14"/>
      <c r="FD377" s="15"/>
      <c r="FE377" s="16"/>
      <c r="FF377" s="16"/>
      <c r="FG377" s="16"/>
      <c r="FH377" s="17"/>
      <c r="FI377" s="17"/>
      <c r="FJ377" s="17"/>
      <c r="FK377" s="17"/>
      <c r="FL377" s="17"/>
      <c r="FM377" s="17"/>
      <c r="FN377" s="17"/>
      <c r="FO377" s="17"/>
      <c r="FP377" s="17"/>
      <c r="FQ377" s="18"/>
      <c r="FS377" s="14"/>
      <c r="FT377" s="15"/>
      <c r="FU377" s="16"/>
      <c r="FV377" s="16"/>
      <c r="FW377" s="16"/>
      <c r="FX377" s="17"/>
      <c r="FY377" s="17"/>
      <c r="FZ377" s="17"/>
      <c r="GA377" s="17"/>
      <c r="GB377" s="17"/>
      <c r="GC377" s="17"/>
      <c r="GD377" s="17"/>
      <c r="GE377" s="17"/>
      <c r="GF377" s="17"/>
      <c r="GG377" s="18"/>
      <c r="GI377" s="14"/>
      <c r="GJ377" s="15"/>
      <c r="GK377" s="16"/>
      <c r="GL377" s="16"/>
      <c r="GM377" s="16"/>
      <c r="GN377" s="17"/>
      <c r="GO377" s="17"/>
      <c r="GP377" s="17"/>
      <c r="GQ377" s="17"/>
      <c r="GR377" s="17"/>
      <c r="GS377" s="17"/>
      <c r="GT377" s="17"/>
      <c r="GU377" s="17"/>
      <c r="GV377" s="17"/>
      <c r="GW377" s="18"/>
      <c r="GY377" s="14"/>
      <c r="GZ377" s="15"/>
      <c r="HA377" s="16"/>
      <c r="HB377" s="16"/>
      <c r="HC377" s="16"/>
      <c r="HD377" s="17"/>
      <c r="HE377" s="17"/>
      <c r="HF377" s="17"/>
      <c r="HG377" s="17"/>
      <c r="HH377" s="17"/>
      <c r="HI377" s="17"/>
      <c r="HJ377" s="17"/>
      <c r="HK377" s="17"/>
      <c r="HL377" s="17"/>
      <c r="HM377" s="18"/>
      <c r="HO377" s="14"/>
      <c r="HP377" s="15"/>
      <c r="HQ377" s="16"/>
      <c r="HR377" s="16"/>
      <c r="HS377" s="16"/>
      <c r="HT377" s="17"/>
      <c r="HU377" s="17"/>
      <c r="HV377" s="17"/>
      <c r="HW377" s="17"/>
      <c r="HX377" s="17"/>
      <c r="HY377" s="17"/>
      <c r="HZ377" s="17"/>
      <c r="IA377" s="17"/>
      <c r="IB377" s="17"/>
      <c r="IC377" s="18"/>
      <c r="IE377" s="14"/>
      <c r="IF377" s="15"/>
      <c r="IG377" s="16"/>
      <c r="IH377" s="16"/>
      <c r="II377" s="16"/>
      <c r="IJ377" s="17"/>
      <c r="IK377" s="17"/>
      <c r="IL377" s="17"/>
      <c r="IM377" s="17"/>
      <c r="IN377" s="17"/>
      <c r="IO377" s="17"/>
      <c r="IP377" s="17"/>
      <c r="IQ377" s="17"/>
      <c r="IR377" s="17"/>
      <c r="IS377" s="18"/>
      <c r="IU377" s="14"/>
      <c r="IV377" s="15"/>
      <c r="IW377" s="16"/>
      <c r="IX377" s="16"/>
      <c r="IY377" s="16"/>
      <c r="IZ377" s="17"/>
      <c r="JA377" s="17"/>
      <c r="JB377" s="17"/>
      <c r="JC377" s="17"/>
      <c r="JD377" s="17"/>
      <c r="JE377" s="17"/>
      <c r="JF377" s="17"/>
      <c r="JG377" s="17"/>
      <c r="JH377" s="17"/>
      <c r="JI377" s="18"/>
      <c r="JK377" s="14"/>
      <c r="JL377" s="15"/>
      <c r="JM377" s="16"/>
      <c r="JN377" s="16"/>
      <c r="JO377" s="16"/>
      <c r="JP377" s="17"/>
      <c r="JQ377" s="17"/>
      <c r="JR377" s="17"/>
      <c r="JS377" s="17"/>
      <c r="JT377" s="17"/>
      <c r="JU377" s="17"/>
      <c r="JV377" s="17"/>
      <c r="JW377" s="17"/>
      <c r="JX377" s="17"/>
      <c r="JY377" s="18"/>
      <c r="KA377" s="14"/>
      <c r="KB377" s="15"/>
      <c r="KC377" s="16"/>
      <c r="KD377" s="16"/>
      <c r="KE377" s="16"/>
      <c r="KF377" s="17"/>
      <c r="KG377" s="17"/>
      <c r="KH377" s="17"/>
      <c r="KI377" s="17"/>
      <c r="KJ377" s="17"/>
      <c r="KK377" s="17"/>
      <c r="KL377" s="17"/>
      <c r="KM377" s="17"/>
      <c r="KN377" s="17"/>
      <c r="KO377" s="18"/>
      <c r="KQ377" s="14"/>
      <c r="KR377" s="15"/>
      <c r="KS377" s="16"/>
      <c r="KT377" s="16"/>
      <c r="KU377" s="16"/>
      <c r="KV377" s="17"/>
      <c r="KW377" s="17"/>
      <c r="KX377" s="17"/>
      <c r="KY377" s="17"/>
      <c r="KZ377" s="17"/>
      <c r="LA377" s="17"/>
      <c r="LB377" s="17"/>
      <c r="LC377" s="17"/>
      <c r="LD377" s="17"/>
      <c r="LE377" s="18"/>
      <c r="LG377" s="14"/>
      <c r="LH377" s="15"/>
      <c r="LI377" s="16"/>
      <c r="LJ377" s="16"/>
      <c r="LK377" s="16"/>
      <c r="LL377" s="17"/>
      <c r="LM377" s="17"/>
      <c r="LN377" s="17"/>
      <c r="LO377" s="17"/>
      <c r="LP377" s="17"/>
      <c r="LQ377" s="17"/>
      <c r="LR377" s="17"/>
      <c r="LS377" s="17"/>
      <c r="LT377" s="17"/>
      <c r="LU377" s="18"/>
      <c r="LW377" s="14"/>
      <c r="LX377" s="15"/>
      <c r="LY377" s="16"/>
      <c r="LZ377" s="16"/>
      <c r="MA377" s="16"/>
      <c r="MB377" s="17"/>
      <c r="MC377" s="17"/>
      <c r="MD377" s="17"/>
      <c r="ME377" s="17"/>
      <c r="MF377" s="17"/>
      <c r="MG377" s="17"/>
      <c r="MH377" s="17"/>
      <c r="MI377" s="17"/>
      <c r="MJ377" s="17"/>
      <c r="MK377" s="18"/>
      <c r="MM377" s="14"/>
      <c r="MN377" s="15"/>
      <c r="MO377" s="16"/>
      <c r="MP377" s="16"/>
      <c r="MQ377" s="16"/>
      <c r="MR377" s="17"/>
      <c r="MS377" s="17"/>
      <c r="MT377" s="17"/>
      <c r="MU377" s="17"/>
      <c r="MV377" s="17"/>
      <c r="MW377" s="17"/>
      <c r="MX377" s="17"/>
      <c r="MY377" s="17"/>
      <c r="MZ377" s="17"/>
      <c r="NA377" s="18"/>
      <c r="NC377" s="14"/>
      <c r="ND377" s="15"/>
      <c r="NE377" s="16"/>
      <c r="NF377" s="16"/>
      <c r="NG377" s="16"/>
      <c r="NH377" s="17"/>
      <c r="NI377" s="17"/>
      <c r="NJ377" s="17"/>
      <c r="NK377" s="17"/>
      <c r="NL377" s="17"/>
      <c r="NM377" s="17"/>
      <c r="NN377" s="17"/>
      <c r="NO377" s="17"/>
      <c r="NP377" s="17"/>
      <c r="NQ377" s="18"/>
      <c r="NS377" s="14"/>
      <c r="NT377" s="15"/>
      <c r="NU377" s="16"/>
      <c r="NV377" s="16"/>
      <c r="NW377" s="16"/>
      <c r="NX377" s="17"/>
      <c r="NY377" s="17"/>
      <c r="NZ377" s="17"/>
      <c r="OA377" s="17"/>
      <c r="OB377" s="17"/>
      <c r="OC377" s="17"/>
      <c r="OD377" s="17"/>
      <c r="OE377" s="17"/>
      <c r="OF377" s="17"/>
      <c r="OG377" s="18"/>
      <c r="OI377" s="14"/>
      <c r="OJ377" s="15"/>
      <c r="OK377" s="16"/>
      <c r="OL377" s="16"/>
      <c r="OM377" s="16"/>
      <c r="ON377" s="17"/>
      <c r="OO377" s="17"/>
      <c r="OP377" s="17"/>
      <c r="OQ377" s="17"/>
      <c r="OR377" s="17"/>
      <c r="OS377" s="17"/>
      <c r="OT377" s="17"/>
      <c r="OU377" s="17"/>
      <c r="OV377" s="17"/>
      <c r="OW377" s="18"/>
      <c r="OY377" s="14"/>
      <c r="OZ377" s="15"/>
      <c r="PA377" s="16"/>
      <c r="PB377" s="16"/>
      <c r="PC377" s="16"/>
      <c r="PD377" s="17"/>
      <c r="PE377" s="17"/>
      <c r="PF377" s="17"/>
      <c r="PG377" s="17"/>
      <c r="PH377" s="17"/>
      <c r="PI377" s="17"/>
      <c r="PJ377" s="17"/>
      <c r="PK377" s="17"/>
      <c r="PL377" s="17"/>
      <c r="PM377" s="18"/>
      <c r="PO377" s="14"/>
      <c r="PP377" s="15"/>
      <c r="PQ377" s="16"/>
      <c r="PR377" s="16"/>
      <c r="PS377" s="16"/>
      <c r="PT377" s="17"/>
      <c r="PU377" s="17"/>
      <c r="PV377" s="17"/>
      <c r="PW377" s="17"/>
      <c r="PX377" s="17"/>
      <c r="PY377" s="17"/>
      <c r="PZ377" s="17"/>
      <c r="QA377" s="17"/>
      <c r="QB377" s="17"/>
      <c r="QC377" s="18"/>
      <c r="QE377" s="14"/>
      <c r="QF377" s="15"/>
      <c r="QG377" s="16"/>
      <c r="QH377" s="16"/>
      <c r="QI377" s="16"/>
      <c r="QJ377" s="17"/>
      <c r="QK377" s="17"/>
      <c r="QL377" s="17"/>
      <c r="QM377" s="17"/>
      <c r="QN377" s="17"/>
      <c r="QO377" s="17"/>
      <c r="QP377" s="17"/>
      <c r="QQ377" s="17"/>
      <c r="QR377" s="17"/>
      <c r="QS377" s="18"/>
      <c r="QU377" s="14"/>
      <c r="QV377" s="15"/>
      <c r="QW377" s="16"/>
      <c r="QX377" s="16"/>
      <c r="QY377" s="16"/>
      <c r="QZ377" s="17"/>
      <c r="RA377" s="17"/>
      <c r="RB377" s="17"/>
      <c r="RC377" s="17"/>
      <c r="RD377" s="17"/>
      <c r="RE377" s="17"/>
      <c r="RF377" s="17"/>
      <c r="RG377" s="17"/>
      <c r="RH377" s="17"/>
      <c r="RI377" s="18"/>
      <c r="RK377" s="14"/>
      <c r="RL377" s="15"/>
      <c r="RM377" s="16"/>
      <c r="RN377" s="16"/>
      <c r="RO377" s="16"/>
      <c r="RP377" s="17"/>
      <c r="RQ377" s="17"/>
      <c r="RR377" s="17"/>
      <c r="RS377" s="17"/>
      <c r="RT377" s="17"/>
      <c r="RU377" s="17"/>
      <c r="RV377" s="17"/>
      <c r="RW377" s="17"/>
      <c r="RX377" s="17"/>
      <c r="RY377" s="18"/>
      <c r="SA377" s="14"/>
      <c r="SB377" s="15"/>
      <c r="SC377" s="16"/>
      <c r="SD377" s="16"/>
      <c r="SE377" s="16"/>
      <c r="SF377" s="17"/>
      <c r="SG377" s="17"/>
      <c r="SH377" s="17"/>
      <c r="SI377" s="17"/>
      <c r="SJ377" s="17"/>
      <c r="SK377" s="17"/>
      <c r="SL377" s="17"/>
      <c r="SM377" s="17"/>
      <c r="SN377" s="17"/>
      <c r="SO377" s="18"/>
      <c r="SQ377" s="14"/>
      <c r="SR377" s="15"/>
      <c r="SS377" s="16"/>
      <c r="ST377" s="16"/>
      <c r="SU377" s="16"/>
      <c r="SV377" s="17"/>
      <c r="SW377" s="17"/>
      <c r="SX377" s="17"/>
      <c r="SY377" s="17"/>
      <c r="SZ377" s="17"/>
      <c r="TA377" s="17"/>
      <c r="TB377" s="17"/>
      <c r="TC377" s="17"/>
      <c r="TD377" s="17"/>
      <c r="TE377" s="18"/>
      <c r="TG377" s="14"/>
      <c r="TH377" s="15"/>
      <c r="TI377" s="16"/>
      <c r="TJ377" s="16"/>
      <c r="TK377" s="16"/>
      <c r="TL377" s="17"/>
      <c r="TM377" s="17"/>
      <c r="TN377" s="17"/>
      <c r="TO377" s="17"/>
      <c r="TP377" s="17"/>
      <c r="TQ377" s="17"/>
      <c r="TR377" s="17"/>
      <c r="TS377" s="17"/>
      <c r="TT377" s="17"/>
      <c r="TU377" s="18"/>
      <c r="TW377" s="14"/>
      <c r="TX377" s="15"/>
      <c r="TY377" s="16"/>
      <c r="TZ377" s="16"/>
      <c r="UA377" s="16"/>
      <c r="UB377" s="17"/>
      <c r="UC377" s="17"/>
      <c r="UD377" s="17"/>
      <c r="UE377" s="17"/>
      <c r="UF377" s="17"/>
      <c r="UG377" s="17"/>
      <c r="UH377" s="17"/>
      <c r="UI377" s="17"/>
      <c r="UJ377" s="17"/>
      <c r="UK377" s="18"/>
      <c r="UM377" s="14"/>
      <c r="UN377" s="15"/>
      <c r="UO377" s="16"/>
      <c r="UP377" s="16"/>
      <c r="UQ377" s="16"/>
      <c r="UR377" s="17"/>
      <c r="US377" s="17"/>
      <c r="UT377" s="17"/>
      <c r="UU377" s="17"/>
      <c r="UV377" s="17"/>
      <c r="UW377" s="17"/>
      <c r="UX377" s="17"/>
      <c r="UY377" s="17"/>
      <c r="UZ377" s="17"/>
      <c r="VA377" s="18"/>
      <c r="VC377" s="14"/>
      <c r="VD377" s="15"/>
      <c r="VE377" s="16"/>
      <c r="VF377" s="16"/>
      <c r="VG377" s="16"/>
      <c r="VH377" s="17"/>
      <c r="VI377" s="17"/>
      <c r="VJ377" s="17"/>
      <c r="VK377" s="17"/>
      <c r="VL377" s="17"/>
      <c r="VM377" s="17"/>
      <c r="VN377" s="17"/>
      <c r="VO377" s="17"/>
      <c r="VP377" s="17"/>
      <c r="VQ377" s="18"/>
      <c r="VS377" s="14"/>
      <c r="VT377" s="15"/>
      <c r="VU377" s="16"/>
      <c r="VV377" s="16"/>
      <c r="VW377" s="16"/>
      <c r="VX377" s="17"/>
      <c r="VY377" s="17"/>
      <c r="VZ377" s="17"/>
      <c r="WA377" s="17"/>
      <c r="WB377" s="17"/>
      <c r="WC377" s="17"/>
      <c r="WD377" s="17"/>
      <c r="WE377" s="17"/>
      <c r="WF377" s="17"/>
      <c r="WG377" s="18"/>
      <c r="WI377" s="14"/>
      <c r="WJ377" s="15"/>
      <c r="WK377" s="16"/>
      <c r="WL377" s="16"/>
      <c r="WM377" s="16"/>
      <c r="WN377" s="17"/>
      <c r="WO377" s="17"/>
      <c r="WP377" s="17"/>
      <c r="WQ377" s="17"/>
      <c r="WR377" s="17"/>
      <c r="WS377" s="17"/>
      <c r="WT377" s="17"/>
      <c r="WU377" s="17"/>
      <c r="WV377" s="17"/>
      <c r="WW377" s="18"/>
      <c r="WY377" s="14"/>
      <c r="WZ377" s="15"/>
      <c r="XA377" s="16"/>
      <c r="XB377" s="16"/>
      <c r="XC377" s="16"/>
      <c r="XD377" s="17"/>
      <c r="XE377" s="17"/>
      <c r="XF377" s="17"/>
      <c r="XG377" s="17"/>
      <c r="XH377" s="17"/>
      <c r="XI377" s="17"/>
      <c r="XJ377" s="17"/>
      <c r="XK377" s="17"/>
      <c r="XL377" s="17"/>
      <c r="XM377" s="18"/>
      <c r="XO377" s="14"/>
      <c r="XP377" s="15"/>
      <c r="XQ377" s="16"/>
      <c r="XR377" s="16"/>
      <c r="XS377" s="16"/>
      <c r="XT377" s="17"/>
      <c r="XU377" s="17"/>
      <c r="XV377" s="17"/>
      <c r="XW377" s="17"/>
      <c r="XX377" s="17"/>
      <c r="XY377" s="17"/>
      <c r="XZ377" s="17"/>
      <c r="YA377" s="17"/>
      <c r="YB377" s="17"/>
      <c r="YC377" s="18"/>
      <c r="YE377" s="14"/>
      <c r="YF377" s="15"/>
      <c r="YG377" s="16"/>
      <c r="YH377" s="16"/>
      <c r="YI377" s="16"/>
      <c r="YJ377" s="17"/>
      <c r="YK377" s="17"/>
      <c r="YL377" s="17"/>
      <c r="YM377" s="17"/>
      <c r="YN377" s="17"/>
      <c r="YO377" s="17"/>
      <c r="YP377" s="17"/>
      <c r="YQ377" s="17"/>
      <c r="YR377" s="17"/>
      <c r="YS377" s="18"/>
      <c r="YU377" s="14"/>
      <c r="YV377" s="15"/>
      <c r="YW377" s="16"/>
      <c r="YX377" s="16"/>
      <c r="YY377" s="16"/>
      <c r="YZ377" s="17"/>
      <c r="ZA377" s="17"/>
      <c r="ZB377" s="17"/>
      <c r="ZC377" s="17"/>
      <c r="ZD377" s="17"/>
      <c r="ZE377" s="17"/>
      <c r="ZF377" s="17"/>
      <c r="ZG377" s="17"/>
      <c r="ZH377" s="17"/>
      <c r="ZI377" s="18"/>
    </row>
    <row r="378" spans="1:685" ht="23.25" customHeight="1" x14ac:dyDescent="0.3">
      <c r="A378" s="3">
        <v>21</v>
      </c>
      <c r="B378" s="13" t="s">
        <v>25</v>
      </c>
      <c r="C378" s="40">
        <v>0</v>
      </c>
      <c r="D378" s="40">
        <v>0</v>
      </c>
      <c r="E378" s="40">
        <v>0</v>
      </c>
      <c r="F378" s="40">
        <v>0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0</v>
      </c>
      <c r="N378" s="40">
        <v>0</v>
      </c>
      <c r="O378" s="41">
        <v>0</v>
      </c>
    </row>
    <row r="379" spans="1:685" ht="23.25" customHeight="1" x14ac:dyDescent="0.3">
      <c r="A379" s="12">
        <v>22</v>
      </c>
      <c r="B379" s="13" t="s">
        <v>26</v>
      </c>
      <c r="C379" s="40">
        <v>0</v>
      </c>
      <c r="D379" s="40">
        <v>0</v>
      </c>
      <c r="E379" s="40">
        <v>0</v>
      </c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1">
        <v>0</v>
      </c>
    </row>
    <row r="380" spans="1:685" ht="23.25" customHeight="1" x14ac:dyDescent="0.3">
      <c r="A380" s="3">
        <v>23</v>
      </c>
      <c r="B380" s="13" t="s">
        <v>27</v>
      </c>
      <c r="C380" s="40">
        <v>1.8693841860313071E-3</v>
      </c>
      <c r="D380" s="40">
        <v>4.7338850662536286E-3</v>
      </c>
      <c r="E380" s="40">
        <v>0</v>
      </c>
      <c r="F380" s="40">
        <v>0</v>
      </c>
      <c r="G380" s="40">
        <v>0</v>
      </c>
      <c r="H380" s="40">
        <v>0</v>
      </c>
      <c r="I380" s="40">
        <v>0</v>
      </c>
      <c r="J380" s="40">
        <v>0</v>
      </c>
      <c r="K380" s="40">
        <v>0</v>
      </c>
      <c r="L380" s="40">
        <v>0</v>
      </c>
      <c r="M380" s="40">
        <v>0</v>
      </c>
      <c r="N380" s="40">
        <v>0</v>
      </c>
      <c r="O380" s="41">
        <v>2.3937364137332938E-3</v>
      </c>
    </row>
    <row r="381" spans="1:685" ht="23.25" customHeight="1" x14ac:dyDescent="0.3">
      <c r="A381" s="12">
        <v>24</v>
      </c>
      <c r="B381" s="13" t="s">
        <v>124</v>
      </c>
      <c r="C381" s="40">
        <v>2.9113360274258065E-3</v>
      </c>
      <c r="D381" s="40">
        <v>4.5781651627584434E-3</v>
      </c>
      <c r="E381" s="40">
        <v>1.480233963603783E-3</v>
      </c>
      <c r="F381" s="40">
        <v>0</v>
      </c>
      <c r="G381" s="40">
        <v>0</v>
      </c>
      <c r="H381" s="40">
        <v>8.5308056872037921E-2</v>
      </c>
      <c r="I381" s="40">
        <v>0</v>
      </c>
      <c r="J381" s="40">
        <v>0</v>
      </c>
      <c r="K381" s="40">
        <v>0</v>
      </c>
      <c r="L381" s="40">
        <v>0</v>
      </c>
      <c r="M381" s="40">
        <v>0</v>
      </c>
      <c r="N381" s="40">
        <v>0</v>
      </c>
      <c r="O381" s="41">
        <v>3.9346204711568347E-3</v>
      </c>
    </row>
    <row r="382" spans="1:685" ht="23.25" customHeight="1" x14ac:dyDescent="0.3">
      <c r="A382" s="3">
        <v>25</v>
      </c>
      <c r="B382" s="13" t="s">
        <v>28</v>
      </c>
      <c r="C382" s="40">
        <v>0</v>
      </c>
      <c r="D382" s="40">
        <v>0</v>
      </c>
      <c r="E382" s="40">
        <v>5.6409487021274775E-3</v>
      </c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0</v>
      </c>
      <c r="O382" s="41">
        <v>4.8827128794589746E-4</v>
      </c>
    </row>
    <row r="383" spans="1:685" ht="35.25" customHeight="1" x14ac:dyDescent="0.3">
      <c r="A383" s="12">
        <v>26</v>
      </c>
      <c r="B383" s="13" t="s">
        <v>125</v>
      </c>
      <c r="C383" s="40">
        <v>0</v>
      </c>
      <c r="D383" s="40">
        <v>0</v>
      </c>
      <c r="E383" s="40">
        <v>1.3143195643047723E-2</v>
      </c>
      <c r="F383" s="40">
        <v>0</v>
      </c>
      <c r="G383" s="40">
        <v>0</v>
      </c>
      <c r="H383" s="40">
        <v>0</v>
      </c>
      <c r="I383" s="40">
        <v>0</v>
      </c>
      <c r="J383" s="40">
        <v>0</v>
      </c>
      <c r="K383" s="40">
        <v>0</v>
      </c>
      <c r="L383" s="40">
        <v>0</v>
      </c>
      <c r="M383" s="40">
        <v>0</v>
      </c>
      <c r="N383" s="40">
        <v>0</v>
      </c>
      <c r="O383" s="41">
        <v>1.1376535053288972E-3</v>
      </c>
    </row>
    <row r="384" spans="1:685" ht="23.25" customHeight="1" x14ac:dyDescent="0.3">
      <c r="A384" s="3">
        <v>27</v>
      </c>
      <c r="B384" s="13" t="s">
        <v>29</v>
      </c>
      <c r="C384" s="40">
        <v>2.1758406099708655E-3</v>
      </c>
      <c r="D384" s="40">
        <v>4.1857510059505765E-3</v>
      </c>
      <c r="E384" s="40">
        <v>1.5915244543244099E-3</v>
      </c>
      <c r="F384" s="40">
        <v>0</v>
      </c>
      <c r="G384" s="40">
        <v>0</v>
      </c>
      <c r="H384" s="40">
        <v>0</v>
      </c>
      <c r="I384" s="40">
        <v>0</v>
      </c>
      <c r="J384" s="40">
        <v>0.48529411764705882</v>
      </c>
      <c r="K384" s="40">
        <v>0</v>
      </c>
      <c r="L384" s="40">
        <v>9.343779199309997E-2</v>
      </c>
      <c r="M384" s="40">
        <v>0</v>
      </c>
      <c r="N384" s="40">
        <v>0</v>
      </c>
      <c r="O384" s="41">
        <v>1.099351045030999E-2</v>
      </c>
    </row>
    <row r="385" spans="1:15" ht="23.25" customHeight="1" x14ac:dyDescent="0.3">
      <c r="A385" s="12">
        <v>28</v>
      </c>
      <c r="B385" s="13" t="s">
        <v>30</v>
      </c>
      <c r="C385" s="40">
        <v>0</v>
      </c>
      <c r="D385" s="40">
        <v>0</v>
      </c>
      <c r="E385" s="40">
        <v>1.4653013154817748E-2</v>
      </c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1">
        <v>1.2683408382516707E-3</v>
      </c>
    </row>
    <row r="386" spans="1:15" ht="23.25" customHeight="1" x14ac:dyDescent="0.3">
      <c r="A386" s="3">
        <v>29</v>
      </c>
      <c r="B386" s="13" t="s">
        <v>31</v>
      </c>
      <c r="C386" s="40">
        <v>3.48951714725844E-3</v>
      </c>
      <c r="D386" s="40">
        <v>4.5712442781586579E-3</v>
      </c>
      <c r="E386" s="40">
        <v>0</v>
      </c>
      <c r="F386" s="40">
        <v>0</v>
      </c>
      <c r="G386" s="40">
        <v>0</v>
      </c>
      <c r="H386" s="40">
        <v>0</v>
      </c>
      <c r="I386" s="40">
        <v>0</v>
      </c>
      <c r="J386" s="40">
        <v>0</v>
      </c>
      <c r="K386" s="40">
        <v>0</v>
      </c>
      <c r="L386" s="40">
        <v>0</v>
      </c>
      <c r="M386" s="40">
        <v>0</v>
      </c>
      <c r="N386" s="40">
        <v>0</v>
      </c>
      <c r="O386" s="41">
        <v>2.8807499581064906E-3</v>
      </c>
    </row>
    <row r="387" spans="1:15" ht="23.25" customHeight="1" x14ac:dyDescent="0.3">
      <c r="A387" s="12">
        <v>30</v>
      </c>
      <c r="B387" s="13" t="s">
        <v>32</v>
      </c>
      <c r="C387" s="40">
        <v>0</v>
      </c>
      <c r="D387" s="40">
        <v>0</v>
      </c>
      <c r="E387" s="40">
        <v>0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0</v>
      </c>
      <c r="N387" s="40">
        <v>0</v>
      </c>
      <c r="O387" s="41">
        <v>0</v>
      </c>
    </row>
    <row r="388" spans="1:15" ht="23.25" customHeight="1" x14ac:dyDescent="0.3">
      <c r="A388" s="3">
        <v>31</v>
      </c>
      <c r="B388" s="13" t="s">
        <v>33</v>
      </c>
      <c r="C388" s="40">
        <v>3.663856801766278E-3</v>
      </c>
      <c r="D388" s="40">
        <v>3.4223774345941804E-3</v>
      </c>
      <c r="E388" s="40">
        <v>1.7274679018502391E-3</v>
      </c>
      <c r="F388" s="40">
        <v>0</v>
      </c>
      <c r="G388" s="40">
        <v>0</v>
      </c>
      <c r="H388" s="40">
        <v>0</v>
      </c>
      <c r="I388" s="40">
        <v>0</v>
      </c>
      <c r="J388" s="40">
        <v>0</v>
      </c>
      <c r="K388" s="40">
        <v>0</v>
      </c>
      <c r="L388" s="40">
        <v>0</v>
      </c>
      <c r="M388" s="40">
        <v>0</v>
      </c>
      <c r="N388" s="40">
        <v>0</v>
      </c>
      <c r="O388" s="41">
        <v>2.6615897605160696E-3</v>
      </c>
    </row>
    <row r="389" spans="1:15" ht="23.25" customHeight="1" x14ac:dyDescent="0.3">
      <c r="A389" s="12">
        <v>32</v>
      </c>
      <c r="B389" s="13" t="s">
        <v>34</v>
      </c>
      <c r="C389" s="40">
        <v>0</v>
      </c>
      <c r="D389" s="40">
        <v>0</v>
      </c>
      <c r="E389" s="40">
        <v>3.4123214069372004E-3</v>
      </c>
      <c r="F389" s="40">
        <v>0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0</v>
      </c>
      <c r="N389" s="40">
        <v>0</v>
      </c>
      <c r="O389" s="41">
        <v>2.9536495654041334E-4</v>
      </c>
    </row>
    <row r="390" spans="1:15" ht="23.25" customHeight="1" x14ac:dyDescent="0.3">
      <c r="A390" s="3">
        <v>33</v>
      </c>
      <c r="B390" s="13" t="s">
        <v>35</v>
      </c>
      <c r="C390" s="40">
        <v>0</v>
      </c>
      <c r="D390" s="40">
        <v>0</v>
      </c>
      <c r="E390" s="40">
        <v>3.3133573946191744E-3</v>
      </c>
      <c r="F390" s="40">
        <v>0</v>
      </c>
      <c r="G390" s="40">
        <v>0</v>
      </c>
      <c r="H390" s="40">
        <v>0</v>
      </c>
      <c r="I390" s="40">
        <v>0</v>
      </c>
      <c r="J390" s="40">
        <v>0</v>
      </c>
      <c r="K390" s="40">
        <v>0</v>
      </c>
      <c r="L390" s="40">
        <v>0</v>
      </c>
      <c r="M390" s="40">
        <v>0</v>
      </c>
      <c r="N390" s="40">
        <v>0</v>
      </c>
      <c r="O390" s="41">
        <v>2.8679879359399407E-4</v>
      </c>
    </row>
    <row r="391" spans="1:15" ht="28.5" customHeight="1" x14ac:dyDescent="0.3">
      <c r="A391" s="12">
        <v>34</v>
      </c>
      <c r="B391" s="13" t="s">
        <v>171</v>
      </c>
      <c r="C391" s="40">
        <v>1.5585011693015106E-2</v>
      </c>
      <c r="D391" s="40">
        <v>1.0630478745271307E-2</v>
      </c>
      <c r="E391" s="40">
        <v>0</v>
      </c>
      <c r="F391" s="40">
        <v>0</v>
      </c>
      <c r="G391" s="40">
        <v>0</v>
      </c>
      <c r="H391" s="40">
        <v>0</v>
      </c>
      <c r="I391" s="40">
        <v>0</v>
      </c>
      <c r="J391" s="40">
        <v>0</v>
      </c>
      <c r="K391" s="40">
        <v>0</v>
      </c>
      <c r="L391" s="40">
        <v>0</v>
      </c>
      <c r="M391" s="40">
        <v>0</v>
      </c>
      <c r="N391" s="40">
        <v>0</v>
      </c>
      <c r="O391" s="41">
        <v>9.2238490409786711E-3</v>
      </c>
    </row>
    <row r="392" spans="1:15" ht="23.25" customHeight="1" x14ac:dyDescent="0.3">
      <c r="A392" s="3">
        <v>35</v>
      </c>
      <c r="B392" s="13" t="s">
        <v>36</v>
      </c>
      <c r="C392" s="40">
        <v>1.1322543343153557E-2</v>
      </c>
      <c r="D392" s="40">
        <v>1.6658569231684919E-2</v>
      </c>
      <c r="E392" s="40">
        <v>0</v>
      </c>
      <c r="F392" s="40">
        <v>0</v>
      </c>
      <c r="G392" s="40">
        <v>0</v>
      </c>
      <c r="H392" s="40">
        <v>0</v>
      </c>
      <c r="I392" s="40">
        <v>4.5694943939073404E-2</v>
      </c>
      <c r="J392" s="40">
        <v>0</v>
      </c>
      <c r="K392" s="40">
        <v>0</v>
      </c>
      <c r="L392" s="40">
        <v>0</v>
      </c>
      <c r="M392" s="40">
        <v>0</v>
      </c>
      <c r="N392" s="40">
        <v>0.11764705882352941</v>
      </c>
      <c r="O392" s="41">
        <v>1.1456305029550685E-2</v>
      </c>
    </row>
    <row r="393" spans="1:15" ht="23.25" customHeight="1" x14ac:dyDescent="0.3">
      <c r="A393" s="12">
        <v>36</v>
      </c>
      <c r="B393" s="13" t="s">
        <v>172</v>
      </c>
      <c r="C393" s="40">
        <v>2.2984231795466891E-3</v>
      </c>
      <c r="D393" s="40">
        <v>1.7129189384470366E-3</v>
      </c>
      <c r="E393" s="40">
        <v>0</v>
      </c>
      <c r="F393" s="40">
        <v>0</v>
      </c>
      <c r="G393" s="40">
        <v>0</v>
      </c>
      <c r="H393" s="40">
        <v>0</v>
      </c>
      <c r="I393" s="40">
        <v>0</v>
      </c>
      <c r="J393" s="40">
        <v>0</v>
      </c>
      <c r="K393" s="40">
        <v>0</v>
      </c>
      <c r="L393" s="40">
        <v>0</v>
      </c>
      <c r="M393" s="40">
        <v>0</v>
      </c>
      <c r="N393" s="40">
        <v>0</v>
      </c>
      <c r="O393" s="41">
        <v>1.4143344170490968E-3</v>
      </c>
    </row>
    <row r="394" spans="1:15" ht="33" customHeight="1" x14ac:dyDescent="0.3">
      <c r="A394" s="3">
        <v>37</v>
      </c>
      <c r="B394" s="13" t="s">
        <v>37</v>
      </c>
      <c r="C394" s="40">
        <v>1.637158318112664E-2</v>
      </c>
      <c r="D394" s="40">
        <v>1.111840110955622E-2</v>
      </c>
      <c r="E394" s="40">
        <v>1.6371676429237557E-2</v>
      </c>
      <c r="F394" s="40">
        <v>0</v>
      </c>
      <c r="G394" s="40">
        <v>0</v>
      </c>
      <c r="H394" s="40">
        <v>0</v>
      </c>
      <c r="I394" s="40">
        <v>0</v>
      </c>
      <c r="J394" s="40">
        <v>0</v>
      </c>
      <c r="K394" s="40">
        <v>0</v>
      </c>
      <c r="L394" s="40">
        <v>0</v>
      </c>
      <c r="M394" s="40">
        <v>0</v>
      </c>
      <c r="N394" s="40">
        <v>0</v>
      </c>
      <c r="O394" s="41">
        <v>1.1088392736076194E-2</v>
      </c>
    </row>
    <row r="395" spans="1:15" ht="23.25" customHeight="1" x14ac:dyDescent="0.3">
      <c r="A395" s="12">
        <v>38</v>
      </c>
      <c r="B395" s="13" t="s">
        <v>38</v>
      </c>
      <c r="C395" s="40">
        <v>4.382326862335687E-3</v>
      </c>
      <c r="D395" s="40">
        <v>7.3811234256717763E-3</v>
      </c>
      <c r="E395" s="40">
        <v>1.1211460384811521E-2</v>
      </c>
      <c r="F395" s="40">
        <v>0</v>
      </c>
      <c r="G395" s="40">
        <v>0</v>
      </c>
      <c r="H395" s="40">
        <v>0</v>
      </c>
      <c r="I395" s="40">
        <v>0</v>
      </c>
      <c r="J395" s="40">
        <v>0</v>
      </c>
      <c r="K395" s="40">
        <v>0</v>
      </c>
      <c r="L395" s="40">
        <v>0</v>
      </c>
      <c r="M395" s="40">
        <v>0</v>
      </c>
      <c r="N395" s="40">
        <v>0</v>
      </c>
      <c r="O395" s="41">
        <v>5.1987698494372911E-3</v>
      </c>
    </row>
    <row r="396" spans="1:15" ht="23.25" customHeight="1" x14ac:dyDescent="0.3">
      <c r="A396" s="3">
        <v>39</v>
      </c>
      <c r="B396" s="13" t="s">
        <v>39</v>
      </c>
      <c r="C396" s="40">
        <v>6.2619262624983131E-3</v>
      </c>
      <c r="D396" s="40">
        <v>3.6438457417873327E-3</v>
      </c>
      <c r="E396" s="40">
        <v>0</v>
      </c>
      <c r="F396" s="40">
        <v>0</v>
      </c>
      <c r="G396" s="40">
        <v>0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0</v>
      </c>
      <c r="N396" s="40">
        <v>0</v>
      </c>
      <c r="O396" s="41">
        <v>3.4725501281143317E-3</v>
      </c>
    </row>
    <row r="397" spans="1:15" ht="23.25" customHeight="1" x14ac:dyDescent="0.3">
      <c r="A397" s="12">
        <v>40</v>
      </c>
      <c r="B397" s="13" t="s">
        <v>40</v>
      </c>
      <c r="C397" s="40">
        <v>9.3843767153047042E-3</v>
      </c>
      <c r="D397" s="40">
        <v>7.9451755205543362E-3</v>
      </c>
      <c r="E397" s="40">
        <v>0</v>
      </c>
      <c r="F397" s="40">
        <v>0</v>
      </c>
      <c r="G397" s="40">
        <v>0</v>
      </c>
      <c r="H397" s="40">
        <v>0</v>
      </c>
      <c r="I397" s="40">
        <v>0</v>
      </c>
      <c r="J397" s="40">
        <v>0</v>
      </c>
      <c r="K397" s="40">
        <v>0</v>
      </c>
      <c r="L397" s="40">
        <v>0</v>
      </c>
      <c r="M397" s="40">
        <v>0</v>
      </c>
      <c r="N397" s="40">
        <v>0</v>
      </c>
      <c r="O397" s="41">
        <v>6.1287823085674122E-3</v>
      </c>
    </row>
    <row r="398" spans="1:15" ht="23.25" customHeight="1" x14ac:dyDescent="0.3">
      <c r="A398" s="3">
        <v>41</v>
      </c>
      <c r="B398" s="13" t="s">
        <v>126</v>
      </c>
      <c r="C398" s="40">
        <v>0</v>
      </c>
      <c r="D398" s="40">
        <v>0</v>
      </c>
      <c r="E398" s="40">
        <v>5.1721903377314202E-3</v>
      </c>
      <c r="F398" s="40">
        <v>0</v>
      </c>
      <c r="G398" s="40">
        <v>0</v>
      </c>
      <c r="H398" s="40">
        <v>0</v>
      </c>
      <c r="I398" s="40">
        <v>0</v>
      </c>
      <c r="J398" s="40">
        <v>0</v>
      </c>
      <c r="K398" s="40">
        <v>0</v>
      </c>
      <c r="L398" s="40">
        <v>0</v>
      </c>
      <c r="M398" s="40">
        <v>0</v>
      </c>
      <c r="N398" s="40">
        <v>0</v>
      </c>
      <c r="O398" s="41">
        <v>4.4769633107157714E-4</v>
      </c>
    </row>
    <row r="399" spans="1:15" ht="23.25" customHeight="1" x14ac:dyDescent="0.3">
      <c r="A399" s="12">
        <v>42</v>
      </c>
      <c r="B399" s="13" t="s">
        <v>41</v>
      </c>
      <c r="C399" s="40">
        <v>1.1032431261824107E-3</v>
      </c>
      <c r="D399" s="40">
        <v>1.868638841942222E-3</v>
      </c>
      <c r="E399" s="40">
        <v>0</v>
      </c>
      <c r="F399" s="40">
        <v>0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0</v>
      </c>
      <c r="N399" s="40">
        <v>0</v>
      </c>
      <c r="O399" s="41">
        <v>1.0683641673462851E-3</v>
      </c>
    </row>
    <row r="400" spans="1:15" ht="23.25" customHeight="1" x14ac:dyDescent="0.3">
      <c r="A400" s="3">
        <v>43</v>
      </c>
      <c r="B400" s="13" t="s">
        <v>42</v>
      </c>
      <c r="C400" s="40">
        <v>1.900029828425263E-3</v>
      </c>
      <c r="D400" s="40">
        <v>2.1177906875345181E-3</v>
      </c>
      <c r="E400" s="40">
        <v>0</v>
      </c>
      <c r="F400" s="40">
        <v>0</v>
      </c>
      <c r="G400" s="40">
        <v>0</v>
      </c>
      <c r="H400" s="40">
        <v>0</v>
      </c>
      <c r="I400" s="40">
        <v>0</v>
      </c>
      <c r="J400" s="40">
        <v>0</v>
      </c>
      <c r="K400" s="40">
        <v>0</v>
      </c>
      <c r="L400" s="40">
        <v>0</v>
      </c>
      <c r="M400" s="40">
        <v>0</v>
      </c>
      <c r="N400" s="40">
        <v>0</v>
      </c>
      <c r="O400" s="41">
        <v>1.4303844528974895E-3</v>
      </c>
    </row>
    <row r="401" spans="1:685" ht="23.25" customHeight="1" x14ac:dyDescent="0.3">
      <c r="A401" s="12">
        <v>44</v>
      </c>
      <c r="B401" s="13" t="s">
        <v>43</v>
      </c>
      <c r="C401" s="40">
        <v>1.9773249486855739E-2</v>
      </c>
      <c r="D401" s="40">
        <v>1.9641470494192688E-2</v>
      </c>
      <c r="E401" s="40">
        <v>7.5409873016141328E-3</v>
      </c>
      <c r="F401" s="40">
        <v>2.7272727272727271E-2</v>
      </c>
      <c r="G401" s="40">
        <v>0</v>
      </c>
      <c r="H401" s="40">
        <v>2.3696682464454975E-2</v>
      </c>
      <c r="I401" s="40">
        <v>0</v>
      </c>
      <c r="J401" s="40">
        <v>0</v>
      </c>
      <c r="K401" s="40">
        <v>0</v>
      </c>
      <c r="L401" s="40">
        <v>0</v>
      </c>
      <c r="M401" s="40">
        <v>0</v>
      </c>
      <c r="N401" s="40">
        <v>0</v>
      </c>
      <c r="O401" s="41">
        <v>1.4989837157707183E-2</v>
      </c>
    </row>
    <row r="402" spans="1:685" ht="23.25" customHeight="1" x14ac:dyDescent="0.3">
      <c r="A402" s="3">
        <v>45</v>
      </c>
      <c r="B402" s="13" t="s">
        <v>44</v>
      </c>
      <c r="C402" s="40">
        <v>1.1951800533642784E-3</v>
      </c>
      <c r="D402" s="40">
        <v>6.5402359467977764E-4</v>
      </c>
      <c r="E402" s="40">
        <v>0</v>
      </c>
      <c r="F402" s="40">
        <v>0</v>
      </c>
      <c r="G402" s="40">
        <v>0</v>
      </c>
      <c r="H402" s="40">
        <v>2.132701421800948E-2</v>
      </c>
      <c r="I402" s="40">
        <v>0</v>
      </c>
      <c r="J402" s="40">
        <v>0</v>
      </c>
      <c r="K402" s="40">
        <v>0</v>
      </c>
      <c r="L402" s="40">
        <v>0</v>
      </c>
      <c r="M402" s="40">
        <v>0</v>
      </c>
      <c r="N402" s="40">
        <v>0.1764705882352941</v>
      </c>
      <c r="O402" s="41">
        <v>1.1134284734400368E-3</v>
      </c>
    </row>
    <row r="403" spans="1:685" ht="28.5" customHeight="1" x14ac:dyDescent="0.3">
      <c r="A403" s="12">
        <v>46</v>
      </c>
      <c r="B403" s="13" t="s">
        <v>173</v>
      </c>
      <c r="C403" s="40">
        <v>5.8226720548516129E-3</v>
      </c>
      <c r="D403" s="40">
        <v>1.6817749577479996E-3</v>
      </c>
      <c r="E403" s="40">
        <v>0</v>
      </c>
      <c r="F403" s="40">
        <v>0</v>
      </c>
      <c r="G403" s="40">
        <v>0</v>
      </c>
      <c r="H403" s="40">
        <v>0</v>
      </c>
      <c r="I403" s="40">
        <v>0</v>
      </c>
      <c r="J403" s="40">
        <v>0</v>
      </c>
      <c r="K403" s="40">
        <v>0</v>
      </c>
      <c r="L403" s="40">
        <v>0</v>
      </c>
      <c r="M403" s="40">
        <v>0</v>
      </c>
      <c r="N403" s="40">
        <v>0</v>
      </c>
      <c r="O403" s="41">
        <v>2.5938157050000138E-3</v>
      </c>
    </row>
    <row r="404" spans="1:685" ht="28.5" customHeight="1" x14ac:dyDescent="0.3">
      <c r="A404" s="3">
        <v>47</v>
      </c>
      <c r="B404" s="13" t="s">
        <v>45</v>
      </c>
      <c r="C404" s="40">
        <v>5.6081525580939217E-3</v>
      </c>
      <c r="D404" s="40">
        <v>5.2010447767391844E-3</v>
      </c>
      <c r="E404" s="40">
        <v>0</v>
      </c>
      <c r="F404" s="40">
        <v>0</v>
      </c>
      <c r="G404" s="40">
        <v>0</v>
      </c>
      <c r="H404" s="40">
        <v>4.7393364928909949E-2</v>
      </c>
      <c r="I404" s="40">
        <v>0</v>
      </c>
      <c r="J404" s="40">
        <v>0</v>
      </c>
      <c r="K404" s="40">
        <v>0</v>
      </c>
      <c r="L404" s="40">
        <v>0</v>
      </c>
      <c r="M404" s="40">
        <v>0</v>
      </c>
      <c r="N404" s="40">
        <v>0</v>
      </c>
      <c r="O404" s="41">
        <v>4.4526156288515013E-3</v>
      </c>
    </row>
    <row r="405" spans="1:685" ht="23.25" customHeight="1" x14ac:dyDescent="0.3">
      <c r="A405" s="12">
        <v>48</v>
      </c>
      <c r="B405" s="13" t="s">
        <v>46</v>
      </c>
      <c r="C405" s="40">
        <v>4.9441636395582116E-3</v>
      </c>
      <c r="D405" s="40">
        <v>5.0453248732439991E-3</v>
      </c>
      <c r="E405" s="40">
        <v>5.5673420168090891E-3</v>
      </c>
      <c r="F405" s="40">
        <v>0</v>
      </c>
      <c r="G405" s="40">
        <v>0</v>
      </c>
      <c r="H405" s="40">
        <v>0</v>
      </c>
      <c r="I405" s="40">
        <v>0</v>
      </c>
      <c r="J405" s="40">
        <v>0</v>
      </c>
      <c r="K405" s="40">
        <v>0</v>
      </c>
      <c r="L405" s="40">
        <v>0.11921019396042755</v>
      </c>
      <c r="M405" s="40">
        <v>0</v>
      </c>
      <c r="N405" s="40">
        <v>0</v>
      </c>
      <c r="O405" s="41">
        <v>1.3002756287378903E-2</v>
      </c>
    </row>
    <row r="406" spans="1:685" s="20" customFormat="1" ht="28.5" customHeight="1" x14ac:dyDescent="0.3">
      <c r="A406" s="3">
        <v>49</v>
      </c>
      <c r="B406" s="13" t="s">
        <v>174</v>
      </c>
      <c r="C406" s="40">
        <v>2.7581078154560268E-4</v>
      </c>
      <c r="D406" s="40">
        <v>9.3431942097111091E-5</v>
      </c>
      <c r="E406" s="40">
        <v>0</v>
      </c>
      <c r="F406" s="40">
        <v>0</v>
      </c>
      <c r="G406" s="40">
        <v>0</v>
      </c>
      <c r="H406" s="40">
        <v>7.1090047393364926E-3</v>
      </c>
      <c r="I406" s="40">
        <v>0</v>
      </c>
      <c r="J406" s="40">
        <v>0</v>
      </c>
      <c r="K406" s="40">
        <v>0</v>
      </c>
      <c r="L406" s="40">
        <v>0</v>
      </c>
      <c r="M406" s="40">
        <v>0</v>
      </c>
      <c r="N406" s="40">
        <v>0</v>
      </c>
      <c r="O406" s="41">
        <v>2.2120415291738648E-4</v>
      </c>
    </row>
    <row r="407" spans="1:685" ht="23.25" customHeight="1" x14ac:dyDescent="0.3">
      <c r="A407" s="12">
        <v>50</v>
      </c>
      <c r="B407" s="13" t="s">
        <v>47</v>
      </c>
      <c r="C407" s="40">
        <v>0.20752548014911484</v>
      </c>
      <c r="D407" s="40">
        <v>0.16982743466338895</v>
      </c>
      <c r="E407" s="40">
        <v>8.3452724081289939E-2</v>
      </c>
      <c r="F407" s="40">
        <v>0</v>
      </c>
      <c r="G407" s="40">
        <v>0.10140765784632708</v>
      </c>
      <c r="H407" s="40">
        <v>0</v>
      </c>
      <c r="I407" s="40">
        <v>0</v>
      </c>
      <c r="J407" s="40">
        <v>0.13970588235294118</v>
      </c>
      <c r="K407" s="40">
        <v>0</v>
      </c>
      <c r="L407" s="40">
        <v>0.11058516700721831</v>
      </c>
      <c r="M407" s="40">
        <v>1</v>
      </c>
      <c r="N407" s="40">
        <v>0</v>
      </c>
      <c r="O407" s="41">
        <v>0.16383025350713981</v>
      </c>
    </row>
    <row r="408" spans="1:685" ht="23.25" customHeight="1" x14ac:dyDescent="0.3">
      <c r="A408" s="3">
        <v>51</v>
      </c>
      <c r="B408" s="13" t="s">
        <v>48</v>
      </c>
      <c r="C408" s="40">
        <v>1.7059407599302092E-3</v>
      </c>
      <c r="D408" s="40">
        <v>2.5849503980200734E-3</v>
      </c>
      <c r="E408" s="40">
        <v>0</v>
      </c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1">
        <v>1.5386657529788482E-3</v>
      </c>
    </row>
    <row r="409" spans="1:685" ht="28.5" customHeight="1" x14ac:dyDescent="0.3">
      <c r="A409" s="12">
        <v>52</v>
      </c>
      <c r="B409" s="13" t="s">
        <v>49</v>
      </c>
      <c r="C409" s="40">
        <v>0</v>
      </c>
      <c r="D409" s="40">
        <v>0</v>
      </c>
      <c r="E409" s="40">
        <v>0</v>
      </c>
      <c r="F409" s="40">
        <v>0</v>
      </c>
      <c r="G409" s="40">
        <v>0</v>
      </c>
      <c r="H409" s="40">
        <v>0</v>
      </c>
      <c r="I409" s="40">
        <v>0</v>
      </c>
      <c r="J409" s="40">
        <v>0</v>
      </c>
      <c r="K409" s="40">
        <v>0</v>
      </c>
      <c r="L409" s="40">
        <v>0</v>
      </c>
      <c r="M409" s="40">
        <v>0</v>
      </c>
      <c r="N409" s="40">
        <v>0</v>
      </c>
      <c r="O409" s="41">
        <v>0</v>
      </c>
    </row>
    <row r="410" spans="1:685" ht="36" customHeight="1" x14ac:dyDescent="0.3">
      <c r="A410" s="3">
        <v>53</v>
      </c>
      <c r="B410" s="13" t="s">
        <v>50</v>
      </c>
      <c r="C410" s="40">
        <v>0</v>
      </c>
      <c r="D410" s="40">
        <v>0</v>
      </c>
      <c r="E410" s="40">
        <v>0</v>
      </c>
      <c r="F410" s="40">
        <v>0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0</v>
      </c>
      <c r="O410" s="41">
        <v>0</v>
      </c>
    </row>
    <row r="411" spans="1:685" ht="30.75" customHeight="1" x14ac:dyDescent="0.3">
      <c r="A411" s="12">
        <v>54</v>
      </c>
      <c r="B411" s="13" t="s">
        <v>51</v>
      </c>
      <c r="C411" s="40">
        <v>8.6114255127015954E-3</v>
      </c>
      <c r="D411" s="40">
        <v>8.3189032889427802E-3</v>
      </c>
      <c r="E411" s="40">
        <v>3.2612340002310322E-3</v>
      </c>
      <c r="F411" s="40">
        <v>0</v>
      </c>
      <c r="G411" s="40">
        <v>0</v>
      </c>
      <c r="H411" s="40">
        <v>0</v>
      </c>
      <c r="I411" s="40">
        <v>0</v>
      </c>
      <c r="J411" s="40">
        <v>0</v>
      </c>
      <c r="K411" s="40">
        <v>0</v>
      </c>
      <c r="L411" s="40">
        <v>0</v>
      </c>
      <c r="M411" s="40">
        <v>0</v>
      </c>
      <c r="N411" s="40">
        <v>0</v>
      </c>
      <c r="O411" s="41">
        <v>6.2889401717689452E-3</v>
      </c>
    </row>
    <row r="412" spans="1:685" ht="23.25" customHeight="1" x14ac:dyDescent="0.3">
      <c r="A412" s="3">
        <v>55</v>
      </c>
      <c r="B412" s="13" t="s">
        <v>52</v>
      </c>
      <c r="C412" s="40">
        <v>0</v>
      </c>
      <c r="D412" s="40">
        <v>0</v>
      </c>
      <c r="E412" s="40">
        <v>5.1679641165648139E-3</v>
      </c>
      <c r="F412" s="40">
        <v>0</v>
      </c>
      <c r="G412" s="40">
        <v>0</v>
      </c>
      <c r="H412" s="40">
        <v>0</v>
      </c>
      <c r="I412" s="40">
        <v>0</v>
      </c>
      <c r="J412" s="40">
        <v>0</v>
      </c>
      <c r="K412" s="40">
        <v>0</v>
      </c>
      <c r="L412" s="40">
        <v>0</v>
      </c>
      <c r="M412" s="40">
        <v>0</v>
      </c>
      <c r="N412" s="40">
        <v>0</v>
      </c>
      <c r="O412" s="41">
        <v>4.4733051628382967E-4</v>
      </c>
    </row>
    <row r="413" spans="1:685" ht="28.5" customHeight="1" x14ac:dyDescent="0.3">
      <c r="A413" s="12">
        <v>56</v>
      </c>
      <c r="B413" s="13" t="s">
        <v>175</v>
      </c>
      <c r="C413" s="40">
        <v>6.4355849027307292E-4</v>
      </c>
      <c r="D413" s="40">
        <v>7.4745553677688882E-3</v>
      </c>
      <c r="E413" s="40">
        <v>0</v>
      </c>
      <c r="F413" s="40">
        <v>0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0</v>
      </c>
      <c r="N413" s="40">
        <v>0</v>
      </c>
      <c r="O413" s="41">
        <v>2.9995263496531109E-3</v>
      </c>
    </row>
    <row r="414" spans="1:685" s="20" customFormat="1" ht="28.5" customHeight="1" x14ac:dyDescent="0.3">
      <c r="A414" s="3">
        <v>57</v>
      </c>
      <c r="B414" s="13" t="s">
        <v>166</v>
      </c>
      <c r="C414" s="40">
        <v>1.0913253763625392E-2</v>
      </c>
      <c r="D414" s="40">
        <v>6.5783008120965996E-3</v>
      </c>
      <c r="E414" s="40">
        <v>0</v>
      </c>
      <c r="F414" s="40">
        <v>0</v>
      </c>
      <c r="G414" s="40">
        <v>0</v>
      </c>
      <c r="H414" s="40">
        <v>0</v>
      </c>
      <c r="I414" s="40">
        <v>0</v>
      </c>
      <c r="J414" s="40">
        <v>0</v>
      </c>
      <c r="K414" s="40">
        <v>0</v>
      </c>
      <c r="L414" s="40">
        <v>0</v>
      </c>
      <c r="M414" s="40">
        <v>0</v>
      </c>
      <c r="N414" s="40">
        <v>0</v>
      </c>
      <c r="O414" s="41">
        <v>6.1367392325308431E-3</v>
      </c>
      <c r="P414" s="15"/>
      <c r="Q414" s="16"/>
      <c r="R414" s="16"/>
      <c r="S414" s="16"/>
      <c r="T414" s="17"/>
      <c r="U414" s="17"/>
      <c r="V414" s="17"/>
      <c r="W414" s="17"/>
      <c r="X414" s="17"/>
      <c r="Y414" s="17"/>
      <c r="Z414" s="17"/>
      <c r="AA414" s="17"/>
      <c r="AB414" s="17"/>
      <c r="AC414" s="18"/>
      <c r="AE414" s="14"/>
      <c r="AF414" s="15"/>
      <c r="AG414" s="16"/>
      <c r="AH414" s="16"/>
      <c r="AI414" s="16"/>
      <c r="AJ414" s="17"/>
      <c r="AK414" s="17"/>
      <c r="AL414" s="17"/>
      <c r="AM414" s="17"/>
      <c r="AN414" s="17"/>
      <c r="AO414" s="17"/>
      <c r="AP414" s="17"/>
      <c r="AQ414" s="17"/>
      <c r="AR414" s="17"/>
      <c r="AS414" s="18"/>
      <c r="AU414" s="14"/>
      <c r="AV414" s="15"/>
      <c r="AW414" s="16"/>
      <c r="AX414" s="16"/>
      <c r="AY414" s="16"/>
      <c r="AZ414" s="17"/>
      <c r="BA414" s="17"/>
      <c r="BB414" s="17"/>
      <c r="BC414" s="17"/>
      <c r="BD414" s="17"/>
      <c r="BE414" s="17"/>
      <c r="BF414" s="17"/>
      <c r="BG414" s="17"/>
      <c r="BH414" s="17"/>
      <c r="BI414" s="18"/>
      <c r="BK414" s="14"/>
      <c r="BL414" s="15"/>
      <c r="BM414" s="16"/>
      <c r="BN414" s="16"/>
      <c r="BO414" s="16"/>
      <c r="BP414" s="17"/>
      <c r="BQ414" s="17"/>
      <c r="BR414" s="17"/>
      <c r="BS414" s="17"/>
      <c r="BT414" s="17"/>
      <c r="BU414" s="17"/>
      <c r="BV414" s="17"/>
      <c r="BW414" s="17"/>
      <c r="BX414" s="17"/>
      <c r="BY414" s="18"/>
      <c r="CA414" s="14"/>
      <c r="CB414" s="15"/>
      <c r="CC414" s="16"/>
      <c r="CD414" s="16"/>
      <c r="CE414" s="16"/>
      <c r="CF414" s="17"/>
      <c r="CG414" s="17"/>
      <c r="CH414" s="17"/>
      <c r="CI414" s="17"/>
      <c r="CJ414" s="17"/>
      <c r="CK414" s="17"/>
      <c r="CL414" s="17"/>
      <c r="CM414" s="17"/>
      <c r="CN414" s="17"/>
      <c r="CO414" s="18"/>
      <c r="CQ414" s="14"/>
      <c r="CR414" s="15"/>
      <c r="CS414" s="16"/>
      <c r="CT414" s="16"/>
      <c r="CU414" s="16"/>
      <c r="CV414" s="17"/>
      <c r="CW414" s="17"/>
      <c r="CX414" s="17"/>
      <c r="CY414" s="17"/>
      <c r="CZ414" s="17"/>
      <c r="DA414" s="17"/>
      <c r="DB414" s="17"/>
      <c r="DC414" s="17"/>
      <c r="DD414" s="17"/>
      <c r="DE414" s="18"/>
      <c r="DG414" s="14"/>
      <c r="DH414" s="15"/>
      <c r="DI414" s="16"/>
      <c r="DJ414" s="16"/>
      <c r="DK414" s="16"/>
      <c r="DL414" s="17"/>
      <c r="DM414" s="17"/>
      <c r="DN414" s="17"/>
      <c r="DO414" s="17"/>
      <c r="DP414" s="17"/>
      <c r="DQ414" s="17"/>
      <c r="DR414" s="17"/>
      <c r="DS414" s="17"/>
      <c r="DT414" s="17"/>
      <c r="DU414" s="18"/>
      <c r="DW414" s="14"/>
      <c r="DX414" s="15"/>
      <c r="DY414" s="16"/>
      <c r="DZ414" s="16"/>
      <c r="EA414" s="16"/>
      <c r="EB414" s="17"/>
      <c r="EC414" s="17"/>
      <c r="ED414" s="17"/>
      <c r="EE414" s="17"/>
      <c r="EF414" s="17"/>
      <c r="EG414" s="17"/>
      <c r="EH414" s="17"/>
      <c r="EI414" s="17"/>
      <c r="EJ414" s="17"/>
      <c r="EK414" s="18"/>
      <c r="EM414" s="14"/>
      <c r="EN414" s="15"/>
      <c r="EO414" s="16"/>
      <c r="EP414" s="16"/>
      <c r="EQ414" s="16"/>
      <c r="ER414" s="17"/>
      <c r="ES414" s="17"/>
      <c r="ET414" s="17"/>
      <c r="EU414" s="17"/>
      <c r="EV414" s="17"/>
      <c r="EW414" s="17"/>
      <c r="EX414" s="17"/>
      <c r="EY414" s="17"/>
      <c r="EZ414" s="17"/>
      <c r="FA414" s="18"/>
      <c r="FC414" s="14"/>
      <c r="FD414" s="15"/>
      <c r="FE414" s="16"/>
      <c r="FF414" s="16"/>
      <c r="FG414" s="16"/>
      <c r="FH414" s="17"/>
      <c r="FI414" s="17"/>
      <c r="FJ414" s="17"/>
      <c r="FK414" s="17"/>
      <c r="FL414" s="17"/>
      <c r="FM414" s="17"/>
      <c r="FN414" s="17"/>
      <c r="FO414" s="17"/>
      <c r="FP414" s="17"/>
      <c r="FQ414" s="18"/>
      <c r="FS414" s="14"/>
      <c r="FT414" s="15"/>
      <c r="FU414" s="16"/>
      <c r="FV414" s="16"/>
      <c r="FW414" s="16"/>
      <c r="FX414" s="17"/>
      <c r="FY414" s="17"/>
      <c r="FZ414" s="17"/>
      <c r="GA414" s="17"/>
      <c r="GB414" s="17"/>
      <c r="GC414" s="17"/>
      <c r="GD414" s="17"/>
      <c r="GE414" s="17"/>
      <c r="GF414" s="17"/>
      <c r="GG414" s="18"/>
      <c r="GI414" s="14"/>
      <c r="GJ414" s="15"/>
      <c r="GK414" s="16"/>
      <c r="GL414" s="16"/>
      <c r="GM414" s="16"/>
      <c r="GN414" s="17"/>
      <c r="GO414" s="17"/>
      <c r="GP414" s="17"/>
      <c r="GQ414" s="17"/>
      <c r="GR414" s="17"/>
      <c r="GS414" s="17"/>
      <c r="GT414" s="17"/>
      <c r="GU414" s="17"/>
      <c r="GV414" s="17"/>
      <c r="GW414" s="18"/>
      <c r="GY414" s="14"/>
      <c r="GZ414" s="15"/>
      <c r="HA414" s="16"/>
      <c r="HB414" s="16"/>
      <c r="HC414" s="16"/>
      <c r="HD414" s="17"/>
      <c r="HE414" s="17"/>
      <c r="HF414" s="17"/>
      <c r="HG414" s="17"/>
      <c r="HH414" s="17"/>
      <c r="HI414" s="17"/>
      <c r="HJ414" s="17"/>
      <c r="HK414" s="17"/>
      <c r="HL414" s="17"/>
      <c r="HM414" s="18"/>
      <c r="HO414" s="14"/>
      <c r="HP414" s="15"/>
      <c r="HQ414" s="16"/>
      <c r="HR414" s="16"/>
      <c r="HS414" s="16"/>
      <c r="HT414" s="17"/>
      <c r="HU414" s="17"/>
      <c r="HV414" s="17"/>
      <c r="HW414" s="17"/>
      <c r="HX414" s="17"/>
      <c r="HY414" s="17"/>
      <c r="HZ414" s="17"/>
      <c r="IA414" s="17"/>
      <c r="IB414" s="17"/>
      <c r="IC414" s="18"/>
      <c r="IE414" s="14"/>
      <c r="IF414" s="15"/>
      <c r="IG414" s="16"/>
      <c r="IH414" s="16"/>
      <c r="II414" s="16"/>
      <c r="IJ414" s="17"/>
      <c r="IK414" s="17"/>
      <c r="IL414" s="17"/>
      <c r="IM414" s="17"/>
      <c r="IN414" s="17"/>
      <c r="IO414" s="17"/>
      <c r="IP414" s="17"/>
      <c r="IQ414" s="17"/>
      <c r="IR414" s="17"/>
      <c r="IS414" s="18"/>
      <c r="IU414" s="14"/>
      <c r="IV414" s="15"/>
      <c r="IW414" s="16"/>
      <c r="IX414" s="16"/>
      <c r="IY414" s="16"/>
      <c r="IZ414" s="17"/>
      <c r="JA414" s="17"/>
      <c r="JB414" s="17"/>
      <c r="JC414" s="17"/>
      <c r="JD414" s="17"/>
      <c r="JE414" s="17"/>
      <c r="JF414" s="17"/>
      <c r="JG414" s="17"/>
      <c r="JH414" s="17"/>
      <c r="JI414" s="18"/>
      <c r="JK414" s="14"/>
      <c r="JL414" s="15"/>
      <c r="JM414" s="16"/>
      <c r="JN414" s="16"/>
      <c r="JO414" s="16"/>
      <c r="JP414" s="17"/>
      <c r="JQ414" s="17"/>
      <c r="JR414" s="17"/>
      <c r="JS414" s="17"/>
      <c r="JT414" s="17"/>
      <c r="JU414" s="17"/>
      <c r="JV414" s="17"/>
      <c r="JW414" s="17"/>
      <c r="JX414" s="17"/>
      <c r="JY414" s="18"/>
      <c r="KA414" s="14"/>
      <c r="KB414" s="15"/>
      <c r="KC414" s="16"/>
      <c r="KD414" s="16"/>
      <c r="KE414" s="16"/>
      <c r="KF414" s="17"/>
      <c r="KG414" s="17"/>
      <c r="KH414" s="17"/>
      <c r="KI414" s="17"/>
      <c r="KJ414" s="17"/>
      <c r="KK414" s="17"/>
      <c r="KL414" s="17"/>
      <c r="KM414" s="17"/>
      <c r="KN414" s="17"/>
      <c r="KO414" s="18"/>
      <c r="KQ414" s="14"/>
      <c r="KR414" s="15"/>
      <c r="KS414" s="16"/>
      <c r="KT414" s="16"/>
      <c r="KU414" s="16"/>
      <c r="KV414" s="17"/>
      <c r="KW414" s="17"/>
      <c r="KX414" s="17"/>
      <c r="KY414" s="17"/>
      <c r="KZ414" s="17"/>
      <c r="LA414" s="17"/>
      <c r="LB414" s="17"/>
      <c r="LC414" s="17"/>
      <c r="LD414" s="17"/>
      <c r="LE414" s="18"/>
      <c r="LG414" s="14"/>
      <c r="LH414" s="15"/>
      <c r="LI414" s="16"/>
      <c r="LJ414" s="16"/>
      <c r="LK414" s="16"/>
      <c r="LL414" s="17"/>
      <c r="LM414" s="17"/>
      <c r="LN414" s="17"/>
      <c r="LO414" s="17"/>
      <c r="LP414" s="17"/>
      <c r="LQ414" s="17"/>
      <c r="LR414" s="17"/>
      <c r="LS414" s="17"/>
      <c r="LT414" s="17"/>
      <c r="LU414" s="18"/>
      <c r="LW414" s="14"/>
      <c r="LX414" s="15"/>
      <c r="LY414" s="16"/>
      <c r="LZ414" s="16"/>
      <c r="MA414" s="16"/>
      <c r="MB414" s="17"/>
      <c r="MC414" s="17"/>
      <c r="MD414" s="17"/>
      <c r="ME414" s="17"/>
      <c r="MF414" s="17"/>
      <c r="MG414" s="17"/>
      <c r="MH414" s="17"/>
      <c r="MI414" s="17"/>
      <c r="MJ414" s="17"/>
      <c r="MK414" s="18"/>
      <c r="MM414" s="14"/>
      <c r="MN414" s="15"/>
      <c r="MO414" s="16"/>
      <c r="MP414" s="16"/>
      <c r="MQ414" s="16"/>
      <c r="MR414" s="17"/>
      <c r="MS414" s="17"/>
      <c r="MT414" s="17"/>
      <c r="MU414" s="17"/>
      <c r="MV414" s="17"/>
      <c r="MW414" s="17"/>
      <c r="MX414" s="17"/>
      <c r="MY414" s="17"/>
      <c r="MZ414" s="17"/>
      <c r="NA414" s="18"/>
      <c r="NC414" s="14"/>
      <c r="ND414" s="15"/>
      <c r="NE414" s="16"/>
      <c r="NF414" s="16"/>
      <c r="NG414" s="16"/>
      <c r="NH414" s="17"/>
      <c r="NI414" s="17"/>
      <c r="NJ414" s="17"/>
      <c r="NK414" s="17"/>
      <c r="NL414" s="17"/>
      <c r="NM414" s="17"/>
      <c r="NN414" s="17"/>
      <c r="NO414" s="17"/>
      <c r="NP414" s="17"/>
      <c r="NQ414" s="18"/>
      <c r="NS414" s="14"/>
      <c r="NT414" s="15"/>
      <c r="NU414" s="16"/>
      <c r="NV414" s="16"/>
      <c r="NW414" s="16"/>
      <c r="NX414" s="17"/>
      <c r="NY414" s="17"/>
      <c r="NZ414" s="17"/>
      <c r="OA414" s="17"/>
      <c r="OB414" s="17"/>
      <c r="OC414" s="17"/>
      <c r="OD414" s="17"/>
      <c r="OE414" s="17"/>
      <c r="OF414" s="17"/>
      <c r="OG414" s="18"/>
      <c r="OI414" s="14"/>
      <c r="OJ414" s="15"/>
      <c r="OK414" s="16"/>
      <c r="OL414" s="16"/>
      <c r="OM414" s="16"/>
      <c r="ON414" s="17"/>
      <c r="OO414" s="17"/>
      <c r="OP414" s="17"/>
      <c r="OQ414" s="17"/>
      <c r="OR414" s="17"/>
      <c r="OS414" s="17"/>
      <c r="OT414" s="17"/>
      <c r="OU414" s="17"/>
      <c r="OV414" s="17"/>
      <c r="OW414" s="18"/>
      <c r="OY414" s="14"/>
      <c r="OZ414" s="15"/>
      <c r="PA414" s="16"/>
      <c r="PB414" s="16"/>
      <c r="PC414" s="16"/>
      <c r="PD414" s="17"/>
      <c r="PE414" s="17"/>
      <c r="PF414" s="17"/>
      <c r="PG414" s="17"/>
      <c r="PH414" s="17"/>
      <c r="PI414" s="17"/>
      <c r="PJ414" s="17"/>
      <c r="PK414" s="17"/>
      <c r="PL414" s="17"/>
      <c r="PM414" s="18"/>
      <c r="PO414" s="14"/>
      <c r="PP414" s="15"/>
      <c r="PQ414" s="16"/>
      <c r="PR414" s="16"/>
      <c r="PS414" s="16"/>
      <c r="PT414" s="17"/>
      <c r="PU414" s="17"/>
      <c r="PV414" s="17"/>
      <c r="PW414" s="17"/>
      <c r="PX414" s="17"/>
      <c r="PY414" s="17"/>
      <c r="PZ414" s="17"/>
      <c r="QA414" s="17"/>
      <c r="QB414" s="17"/>
      <c r="QC414" s="18"/>
      <c r="QE414" s="14"/>
      <c r="QF414" s="15"/>
      <c r="QG414" s="16"/>
      <c r="QH414" s="16"/>
      <c r="QI414" s="16"/>
      <c r="QJ414" s="17"/>
      <c r="QK414" s="17"/>
      <c r="QL414" s="17"/>
      <c r="QM414" s="17"/>
      <c r="QN414" s="17"/>
      <c r="QO414" s="17"/>
      <c r="QP414" s="17"/>
      <c r="QQ414" s="17"/>
      <c r="QR414" s="17"/>
      <c r="QS414" s="18"/>
      <c r="QU414" s="14"/>
      <c r="QV414" s="15"/>
      <c r="QW414" s="16"/>
      <c r="QX414" s="16"/>
      <c r="QY414" s="16"/>
      <c r="QZ414" s="17"/>
      <c r="RA414" s="17"/>
      <c r="RB414" s="17"/>
      <c r="RC414" s="17"/>
      <c r="RD414" s="17"/>
      <c r="RE414" s="17"/>
      <c r="RF414" s="17"/>
      <c r="RG414" s="17"/>
      <c r="RH414" s="17"/>
      <c r="RI414" s="18"/>
      <c r="RK414" s="14"/>
      <c r="RL414" s="15"/>
      <c r="RM414" s="16"/>
      <c r="RN414" s="16"/>
      <c r="RO414" s="16"/>
      <c r="RP414" s="17"/>
      <c r="RQ414" s="17"/>
      <c r="RR414" s="17"/>
      <c r="RS414" s="17"/>
      <c r="RT414" s="17"/>
      <c r="RU414" s="17"/>
      <c r="RV414" s="17"/>
      <c r="RW414" s="17"/>
      <c r="RX414" s="17"/>
      <c r="RY414" s="18"/>
      <c r="SA414" s="14"/>
      <c r="SB414" s="15"/>
      <c r="SC414" s="16"/>
      <c r="SD414" s="16"/>
      <c r="SE414" s="16"/>
      <c r="SF414" s="17"/>
      <c r="SG414" s="17"/>
      <c r="SH414" s="17"/>
      <c r="SI414" s="17"/>
      <c r="SJ414" s="17"/>
      <c r="SK414" s="17"/>
      <c r="SL414" s="17"/>
      <c r="SM414" s="17"/>
      <c r="SN414" s="17"/>
      <c r="SO414" s="18"/>
      <c r="SQ414" s="14"/>
      <c r="SR414" s="15"/>
      <c r="SS414" s="16"/>
      <c r="ST414" s="16"/>
      <c r="SU414" s="16"/>
      <c r="SV414" s="17"/>
      <c r="SW414" s="17"/>
      <c r="SX414" s="17"/>
      <c r="SY414" s="17"/>
      <c r="SZ414" s="17"/>
      <c r="TA414" s="17"/>
      <c r="TB414" s="17"/>
      <c r="TC414" s="17"/>
      <c r="TD414" s="17"/>
      <c r="TE414" s="18"/>
      <c r="TG414" s="14"/>
      <c r="TH414" s="15"/>
      <c r="TI414" s="16"/>
      <c r="TJ414" s="16"/>
      <c r="TK414" s="16"/>
      <c r="TL414" s="17"/>
      <c r="TM414" s="17"/>
      <c r="TN414" s="17"/>
      <c r="TO414" s="17"/>
      <c r="TP414" s="17"/>
      <c r="TQ414" s="17"/>
      <c r="TR414" s="17"/>
      <c r="TS414" s="17"/>
      <c r="TT414" s="17"/>
      <c r="TU414" s="18"/>
      <c r="TW414" s="14"/>
      <c r="TX414" s="15"/>
      <c r="TY414" s="16"/>
      <c r="TZ414" s="16"/>
      <c r="UA414" s="16"/>
      <c r="UB414" s="17"/>
      <c r="UC414" s="17"/>
      <c r="UD414" s="17"/>
      <c r="UE414" s="17"/>
      <c r="UF414" s="17"/>
      <c r="UG414" s="17"/>
      <c r="UH414" s="17"/>
      <c r="UI414" s="17"/>
      <c r="UJ414" s="17"/>
      <c r="UK414" s="18"/>
      <c r="UM414" s="14"/>
      <c r="UN414" s="15"/>
      <c r="UO414" s="16"/>
      <c r="UP414" s="16"/>
      <c r="UQ414" s="16"/>
      <c r="UR414" s="17"/>
      <c r="US414" s="17"/>
      <c r="UT414" s="17"/>
      <c r="UU414" s="17"/>
      <c r="UV414" s="17"/>
      <c r="UW414" s="17"/>
      <c r="UX414" s="17"/>
      <c r="UY414" s="17"/>
      <c r="UZ414" s="17"/>
      <c r="VA414" s="18"/>
      <c r="VC414" s="14"/>
      <c r="VD414" s="15"/>
      <c r="VE414" s="16"/>
      <c r="VF414" s="16"/>
      <c r="VG414" s="16"/>
      <c r="VH414" s="17"/>
      <c r="VI414" s="17"/>
      <c r="VJ414" s="17"/>
      <c r="VK414" s="17"/>
      <c r="VL414" s="17"/>
      <c r="VM414" s="17"/>
      <c r="VN414" s="17"/>
      <c r="VO414" s="17"/>
      <c r="VP414" s="17"/>
      <c r="VQ414" s="18"/>
      <c r="VS414" s="14"/>
      <c r="VT414" s="15"/>
      <c r="VU414" s="16"/>
      <c r="VV414" s="16"/>
      <c r="VW414" s="16"/>
      <c r="VX414" s="17"/>
      <c r="VY414" s="17"/>
      <c r="VZ414" s="17"/>
      <c r="WA414" s="17"/>
      <c r="WB414" s="17"/>
      <c r="WC414" s="17"/>
      <c r="WD414" s="17"/>
      <c r="WE414" s="17"/>
      <c r="WF414" s="17"/>
      <c r="WG414" s="18"/>
      <c r="WI414" s="14"/>
      <c r="WJ414" s="15"/>
      <c r="WK414" s="16"/>
      <c r="WL414" s="16"/>
      <c r="WM414" s="16"/>
      <c r="WN414" s="17"/>
      <c r="WO414" s="17"/>
      <c r="WP414" s="17"/>
      <c r="WQ414" s="17"/>
      <c r="WR414" s="17"/>
      <c r="WS414" s="17"/>
      <c r="WT414" s="17"/>
      <c r="WU414" s="17"/>
      <c r="WV414" s="17"/>
      <c r="WW414" s="18"/>
      <c r="WY414" s="14"/>
      <c r="WZ414" s="15"/>
      <c r="XA414" s="16"/>
      <c r="XB414" s="16"/>
      <c r="XC414" s="16"/>
      <c r="XD414" s="17"/>
      <c r="XE414" s="17"/>
      <c r="XF414" s="17"/>
      <c r="XG414" s="17"/>
      <c r="XH414" s="17"/>
      <c r="XI414" s="17"/>
      <c r="XJ414" s="17"/>
      <c r="XK414" s="17"/>
      <c r="XL414" s="17"/>
      <c r="XM414" s="18"/>
      <c r="XO414" s="14"/>
      <c r="XP414" s="15"/>
      <c r="XQ414" s="16"/>
      <c r="XR414" s="16"/>
      <c r="XS414" s="16"/>
      <c r="XT414" s="17"/>
      <c r="XU414" s="17"/>
      <c r="XV414" s="17"/>
      <c r="XW414" s="17"/>
      <c r="XX414" s="17"/>
      <c r="XY414" s="17"/>
      <c r="XZ414" s="17"/>
      <c r="YA414" s="17"/>
      <c r="YB414" s="17"/>
      <c r="YC414" s="18"/>
      <c r="YE414" s="14"/>
      <c r="YF414" s="15"/>
      <c r="YG414" s="16"/>
      <c r="YH414" s="16"/>
      <c r="YI414" s="16"/>
      <c r="YJ414" s="17"/>
      <c r="YK414" s="17"/>
      <c r="YL414" s="17"/>
      <c r="YM414" s="17"/>
      <c r="YN414" s="17"/>
      <c r="YO414" s="17"/>
      <c r="YP414" s="17"/>
      <c r="YQ414" s="17"/>
      <c r="YR414" s="17"/>
      <c r="YS414" s="18"/>
      <c r="YU414" s="14"/>
      <c r="YV414" s="15"/>
      <c r="YW414" s="16"/>
      <c r="YX414" s="16"/>
      <c r="YY414" s="16"/>
      <c r="YZ414" s="17"/>
      <c r="ZA414" s="17"/>
      <c r="ZB414" s="17"/>
      <c r="ZC414" s="17"/>
      <c r="ZD414" s="17"/>
      <c r="ZE414" s="17"/>
      <c r="ZF414" s="17"/>
      <c r="ZG414" s="17"/>
      <c r="ZH414" s="17"/>
      <c r="ZI414" s="18"/>
    </row>
    <row r="415" spans="1:685" ht="23.25" customHeight="1" x14ac:dyDescent="0.3">
      <c r="A415" s="12">
        <v>58</v>
      </c>
      <c r="B415" s="13" t="s">
        <v>127</v>
      </c>
      <c r="C415" s="40">
        <v>0</v>
      </c>
      <c r="D415" s="40">
        <v>0</v>
      </c>
      <c r="E415" s="40">
        <v>0</v>
      </c>
      <c r="F415" s="40">
        <v>0</v>
      </c>
      <c r="G415" s="40">
        <v>0</v>
      </c>
      <c r="H415" s="40">
        <v>0</v>
      </c>
      <c r="I415" s="40">
        <v>0</v>
      </c>
      <c r="J415" s="40">
        <v>0</v>
      </c>
      <c r="K415" s="40">
        <v>0</v>
      </c>
      <c r="L415" s="40">
        <v>0</v>
      </c>
      <c r="M415" s="40">
        <v>0</v>
      </c>
      <c r="N415" s="40">
        <v>0</v>
      </c>
      <c r="O415" s="41">
        <v>0</v>
      </c>
    </row>
    <row r="416" spans="1:685" ht="23.25" customHeight="1" x14ac:dyDescent="0.3">
      <c r="A416" s="3">
        <v>59</v>
      </c>
      <c r="B416" s="13" t="s">
        <v>53</v>
      </c>
      <c r="C416" s="40">
        <v>0</v>
      </c>
      <c r="D416" s="40">
        <v>0</v>
      </c>
      <c r="E416" s="40">
        <v>0</v>
      </c>
      <c r="F416" s="40">
        <v>0</v>
      </c>
      <c r="G416" s="40">
        <v>0</v>
      </c>
      <c r="H416" s="40">
        <v>0</v>
      </c>
      <c r="I416" s="40">
        <v>0</v>
      </c>
      <c r="J416" s="40">
        <v>0</v>
      </c>
      <c r="K416" s="40">
        <v>0</v>
      </c>
      <c r="L416" s="40">
        <v>0</v>
      </c>
      <c r="M416" s="40">
        <v>0</v>
      </c>
      <c r="N416" s="40">
        <v>0</v>
      </c>
      <c r="O416" s="41">
        <v>0</v>
      </c>
    </row>
    <row r="417" spans="1:15" ht="45.75" customHeight="1" x14ac:dyDescent="0.3">
      <c r="A417" s="12">
        <v>60</v>
      </c>
      <c r="B417" s="13" t="s">
        <v>128</v>
      </c>
      <c r="C417" s="40">
        <v>3.6161858024867911E-3</v>
      </c>
      <c r="D417" s="40">
        <v>3.6749897224863694E-3</v>
      </c>
      <c r="E417" s="40">
        <v>0</v>
      </c>
      <c r="F417" s="40">
        <v>0</v>
      </c>
      <c r="G417" s="40">
        <v>0</v>
      </c>
      <c r="H417" s="40">
        <v>1.8957345971563982E-2</v>
      </c>
      <c r="I417" s="40">
        <v>0</v>
      </c>
      <c r="J417" s="40">
        <v>0</v>
      </c>
      <c r="K417" s="40">
        <v>0</v>
      </c>
      <c r="L417" s="40">
        <v>0</v>
      </c>
      <c r="M417" s="40">
        <v>0</v>
      </c>
      <c r="N417" s="40">
        <v>0</v>
      </c>
      <c r="O417" s="41">
        <v>2.8385457792356661E-3</v>
      </c>
    </row>
    <row r="418" spans="1:15" ht="26.25" customHeight="1" x14ac:dyDescent="0.3">
      <c r="A418" s="3">
        <v>61</v>
      </c>
      <c r="B418" s="13" t="s">
        <v>54</v>
      </c>
      <c r="C418" s="40">
        <v>1.3860002533373102E-2</v>
      </c>
      <c r="D418" s="40">
        <v>5.391161476695306E-2</v>
      </c>
      <c r="E418" s="40">
        <v>0</v>
      </c>
      <c r="F418" s="40">
        <v>0</v>
      </c>
      <c r="G418" s="40">
        <v>0</v>
      </c>
      <c r="H418" s="40">
        <v>0</v>
      </c>
      <c r="I418" s="40">
        <v>0</v>
      </c>
      <c r="J418" s="40">
        <v>0</v>
      </c>
      <c r="K418" s="40">
        <v>0</v>
      </c>
      <c r="L418" s="40">
        <v>0</v>
      </c>
      <c r="M418" s="40">
        <v>0</v>
      </c>
      <c r="N418" s="40">
        <v>0</v>
      </c>
      <c r="O418" s="41">
        <v>2.4750074988658097E-2</v>
      </c>
    </row>
    <row r="419" spans="1:15" ht="23.25" customHeight="1" x14ac:dyDescent="0.3">
      <c r="A419" s="12">
        <v>62</v>
      </c>
      <c r="B419" s="13" t="s">
        <v>55</v>
      </c>
      <c r="C419" s="40">
        <v>0</v>
      </c>
      <c r="D419" s="40">
        <v>0</v>
      </c>
      <c r="E419" s="40">
        <v>0</v>
      </c>
      <c r="F419" s="40">
        <v>0</v>
      </c>
      <c r="G419" s="40">
        <v>0</v>
      </c>
      <c r="H419" s="40">
        <v>0</v>
      </c>
      <c r="I419" s="40">
        <v>0</v>
      </c>
      <c r="J419" s="40">
        <v>0</v>
      </c>
      <c r="K419" s="40">
        <v>0</v>
      </c>
      <c r="L419" s="40">
        <v>0</v>
      </c>
      <c r="M419" s="40">
        <v>0</v>
      </c>
      <c r="N419" s="40">
        <v>0</v>
      </c>
      <c r="O419" s="41">
        <v>0</v>
      </c>
    </row>
    <row r="420" spans="1:15" ht="30" customHeight="1" x14ac:dyDescent="0.3">
      <c r="A420" s="3">
        <v>63</v>
      </c>
      <c r="B420" s="13" t="s">
        <v>56</v>
      </c>
      <c r="C420" s="40">
        <v>0</v>
      </c>
      <c r="D420" s="40">
        <v>0</v>
      </c>
      <c r="E420" s="40">
        <v>0</v>
      </c>
      <c r="F420" s="40">
        <v>0</v>
      </c>
      <c r="G420" s="40">
        <v>0</v>
      </c>
      <c r="H420" s="40">
        <v>0</v>
      </c>
      <c r="I420" s="40">
        <v>0</v>
      </c>
      <c r="J420" s="40">
        <v>0</v>
      </c>
      <c r="K420" s="40">
        <v>0</v>
      </c>
      <c r="L420" s="40">
        <v>0</v>
      </c>
      <c r="M420" s="40">
        <v>0</v>
      </c>
      <c r="N420" s="40">
        <v>0</v>
      </c>
      <c r="O420" s="41">
        <v>0</v>
      </c>
    </row>
    <row r="421" spans="1:15" ht="38.25" customHeight="1" x14ac:dyDescent="0.3">
      <c r="A421" s="12">
        <v>64</v>
      </c>
      <c r="B421" s="13" t="s">
        <v>129</v>
      </c>
      <c r="C421" s="40">
        <v>0</v>
      </c>
      <c r="D421" s="40">
        <v>0</v>
      </c>
      <c r="E421" s="40">
        <v>5.4877129663282863E-2</v>
      </c>
      <c r="F421" s="40">
        <v>0</v>
      </c>
      <c r="G421" s="40">
        <v>0</v>
      </c>
      <c r="H421" s="40">
        <v>0</v>
      </c>
      <c r="I421" s="40">
        <v>0</v>
      </c>
      <c r="J421" s="40">
        <v>0</v>
      </c>
      <c r="K421" s="40">
        <v>0</v>
      </c>
      <c r="L421" s="40">
        <v>0</v>
      </c>
      <c r="M421" s="40">
        <v>0</v>
      </c>
      <c r="N421" s="40">
        <v>0</v>
      </c>
      <c r="O421" s="41">
        <v>4.7500745343348819E-3</v>
      </c>
    </row>
    <row r="422" spans="1:15" ht="35.25" customHeight="1" x14ac:dyDescent="0.3">
      <c r="A422" s="3">
        <v>65</v>
      </c>
      <c r="B422" s="13" t="s">
        <v>165</v>
      </c>
      <c r="C422" s="40">
        <v>0</v>
      </c>
      <c r="D422" s="40">
        <v>0</v>
      </c>
      <c r="E422" s="40">
        <v>0</v>
      </c>
      <c r="F422" s="40">
        <v>0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0</v>
      </c>
      <c r="M422" s="40">
        <v>0</v>
      </c>
      <c r="N422" s="40">
        <v>0</v>
      </c>
      <c r="O422" s="41">
        <v>0</v>
      </c>
    </row>
    <row r="423" spans="1:15" ht="37.5" customHeight="1" x14ac:dyDescent="0.3">
      <c r="A423" s="12">
        <v>66</v>
      </c>
      <c r="B423" s="13" t="s">
        <v>130</v>
      </c>
      <c r="C423" s="40">
        <v>1.2258256957582343E-3</v>
      </c>
      <c r="D423" s="40">
        <v>3.114398069903703E-4</v>
      </c>
      <c r="E423" s="40">
        <v>0</v>
      </c>
      <c r="F423" s="40">
        <v>0</v>
      </c>
      <c r="G423" s="40">
        <v>0</v>
      </c>
      <c r="H423" s="40">
        <v>0</v>
      </c>
      <c r="I423" s="40">
        <v>0</v>
      </c>
      <c r="J423" s="40">
        <v>0</v>
      </c>
      <c r="K423" s="40">
        <v>0</v>
      </c>
      <c r="L423" s="40">
        <v>0</v>
      </c>
      <c r="M423" s="40">
        <v>0</v>
      </c>
      <c r="N423" s="40">
        <v>0</v>
      </c>
      <c r="O423" s="41">
        <v>5.3020403497144614E-4</v>
      </c>
    </row>
    <row r="424" spans="1:15" ht="37.5" customHeight="1" x14ac:dyDescent="0.3">
      <c r="A424" s="3">
        <v>67</v>
      </c>
      <c r="B424" s="13" t="s">
        <v>176</v>
      </c>
      <c r="C424" s="40">
        <v>8.2743234463680815E-4</v>
      </c>
      <c r="D424" s="40">
        <v>1.868638841942222E-3</v>
      </c>
      <c r="E424" s="40">
        <v>0</v>
      </c>
      <c r="F424" s="40">
        <v>0</v>
      </c>
      <c r="G424" s="40">
        <v>0</v>
      </c>
      <c r="H424" s="40">
        <v>0</v>
      </c>
      <c r="I424" s="40">
        <v>2.8559339961920883E-2</v>
      </c>
      <c r="J424" s="40">
        <v>0</v>
      </c>
      <c r="K424" s="40">
        <v>0</v>
      </c>
      <c r="L424" s="40">
        <v>0</v>
      </c>
      <c r="M424" s="40">
        <v>0</v>
      </c>
      <c r="N424" s="40">
        <v>0.70588235294117641</v>
      </c>
      <c r="O424" s="41">
        <v>2.5365419887629589E-3</v>
      </c>
    </row>
    <row r="425" spans="1:15" ht="37.5" customHeight="1" x14ac:dyDescent="0.3">
      <c r="A425" s="12">
        <v>68</v>
      </c>
      <c r="B425" s="13" t="s">
        <v>184</v>
      </c>
      <c r="C425" s="40">
        <v>5.2165693497267084E-3</v>
      </c>
      <c r="D425" s="40">
        <v>1.0883091033163496E-2</v>
      </c>
      <c r="E425" s="40">
        <v>0</v>
      </c>
      <c r="F425" s="40">
        <v>0</v>
      </c>
      <c r="G425" s="40">
        <v>0</v>
      </c>
      <c r="H425" s="40">
        <v>0</v>
      </c>
      <c r="I425" s="40">
        <v>0</v>
      </c>
      <c r="J425" s="40">
        <v>0</v>
      </c>
      <c r="K425" s="40">
        <v>0</v>
      </c>
      <c r="L425" s="40">
        <v>0</v>
      </c>
      <c r="M425" s="40">
        <v>0</v>
      </c>
      <c r="N425" s="40">
        <v>0</v>
      </c>
      <c r="O425" s="41">
        <v>5.8136997420221012E-3</v>
      </c>
    </row>
    <row r="426" spans="1:15" ht="26.25" customHeight="1" x14ac:dyDescent="0.3">
      <c r="A426" s="3">
        <v>69</v>
      </c>
      <c r="B426" s="13" t="s">
        <v>155</v>
      </c>
      <c r="C426" s="40">
        <v>2.7887534578499825E-3</v>
      </c>
      <c r="D426" s="40">
        <v>3.6438457417873327E-3</v>
      </c>
      <c r="E426" s="40">
        <v>4.7932391731257397E-4</v>
      </c>
      <c r="F426" s="40">
        <v>0</v>
      </c>
      <c r="G426" s="40">
        <v>0</v>
      </c>
      <c r="H426" s="40">
        <v>0.17298578199052131</v>
      </c>
      <c r="I426" s="40">
        <v>0</v>
      </c>
      <c r="J426" s="40">
        <v>0</v>
      </c>
      <c r="K426" s="40">
        <v>0</v>
      </c>
      <c r="L426" s="40">
        <v>0</v>
      </c>
      <c r="M426" s="40">
        <v>0</v>
      </c>
      <c r="N426" s="40">
        <v>0</v>
      </c>
      <c r="O426" s="41">
        <v>4.6084458857928541E-3</v>
      </c>
    </row>
    <row r="427" spans="1:15" ht="28.5" customHeight="1" x14ac:dyDescent="0.3">
      <c r="A427" s="12">
        <v>70</v>
      </c>
      <c r="B427" s="13" t="s">
        <v>177</v>
      </c>
      <c r="C427" s="40">
        <v>1.6242190468796602E-3</v>
      </c>
      <c r="D427" s="40">
        <v>1.5295154965527075E-3</v>
      </c>
      <c r="E427" s="40">
        <v>1.1653804866916294E-3</v>
      </c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1">
        <v>1.2190877129532568E-3</v>
      </c>
    </row>
    <row r="428" spans="1:15" ht="28.5" customHeight="1" x14ac:dyDescent="0.3">
      <c r="A428" s="3">
        <v>71</v>
      </c>
      <c r="B428" s="13" t="s">
        <v>57</v>
      </c>
      <c r="C428" s="40">
        <v>1.3790539077280135E-3</v>
      </c>
      <c r="D428" s="40">
        <v>2.8341022436123697E-3</v>
      </c>
      <c r="E428" s="40">
        <v>0</v>
      </c>
      <c r="F428" s="40">
        <v>0</v>
      </c>
      <c r="G428" s="40">
        <v>0</v>
      </c>
      <c r="H428" s="40">
        <v>0</v>
      </c>
      <c r="I428" s="40">
        <v>0</v>
      </c>
      <c r="J428" s="40">
        <v>0</v>
      </c>
      <c r="K428" s="40">
        <v>0</v>
      </c>
      <c r="L428" s="40">
        <v>0</v>
      </c>
      <c r="M428" s="40">
        <v>0</v>
      </c>
      <c r="N428" s="40">
        <v>0</v>
      </c>
      <c r="O428" s="41">
        <v>1.520923612593675E-3</v>
      </c>
    </row>
    <row r="429" spans="1:15" ht="27.75" customHeight="1" x14ac:dyDescent="0.3">
      <c r="A429" s="12">
        <v>72</v>
      </c>
      <c r="B429" s="13" t="s">
        <v>58</v>
      </c>
      <c r="C429" s="40">
        <v>0</v>
      </c>
      <c r="D429" s="40">
        <v>0</v>
      </c>
      <c r="E429" s="40">
        <v>1.767123943796893E-2</v>
      </c>
      <c r="F429" s="40">
        <v>0</v>
      </c>
      <c r="G429" s="40">
        <v>0</v>
      </c>
      <c r="H429" s="40">
        <v>0</v>
      </c>
      <c r="I429" s="40">
        <v>0</v>
      </c>
      <c r="J429" s="40">
        <v>0</v>
      </c>
      <c r="K429" s="40">
        <v>0</v>
      </c>
      <c r="L429" s="40">
        <v>0</v>
      </c>
      <c r="M429" s="40">
        <v>0</v>
      </c>
      <c r="N429" s="40">
        <v>0</v>
      </c>
      <c r="O429" s="41">
        <v>1.5295935658346351E-3</v>
      </c>
    </row>
    <row r="430" spans="1:15" ht="23.25" customHeight="1" x14ac:dyDescent="0.3">
      <c r="A430" s="3">
        <v>73</v>
      </c>
      <c r="B430" s="13" t="s">
        <v>59</v>
      </c>
      <c r="C430" s="40">
        <v>2.3597144643346005E-3</v>
      </c>
      <c r="D430" s="40">
        <v>4.2390418173689284E-3</v>
      </c>
      <c r="E430" s="40">
        <v>1.6869666156702641E-3</v>
      </c>
      <c r="F430" s="40">
        <v>0</v>
      </c>
      <c r="G430" s="40">
        <v>0</v>
      </c>
      <c r="H430" s="40">
        <v>0</v>
      </c>
      <c r="I430" s="40">
        <v>0</v>
      </c>
      <c r="J430" s="40">
        <v>0</v>
      </c>
      <c r="K430" s="40">
        <v>0</v>
      </c>
      <c r="L430" s="40">
        <v>0</v>
      </c>
      <c r="M430" s="40">
        <v>0</v>
      </c>
      <c r="N430" s="40">
        <v>0</v>
      </c>
      <c r="O430" s="41">
        <v>2.5212915679245556E-3</v>
      </c>
    </row>
    <row r="431" spans="1:15" ht="23.25" customHeight="1" x14ac:dyDescent="0.3">
      <c r="A431" s="12">
        <v>74</v>
      </c>
      <c r="B431" s="13" t="s">
        <v>60</v>
      </c>
      <c r="C431" s="40">
        <v>1.7774472588494396E-3</v>
      </c>
      <c r="D431" s="40">
        <v>2.0762653799358023E-3</v>
      </c>
      <c r="E431" s="40">
        <v>0</v>
      </c>
      <c r="F431" s="40">
        <v>0</v>
      </c>
      <c r="G431" s="40">
        <v>0</v>
      </c>
      <c r="H431" s="40">
        <v>0</v>
      </c>
      <c r="I431" s="40">
        <v>0</v>
      </c>
      <c r="J431" s="40">
        <v>0</v>
      </c>
      <c r="K431" s="40">
        <v>0</v>
      </c>
      <c r="L431" s="40">
        <v>0</v>
      </c>
      <c r="M431" s="40">
        <v>0</v>
      </c>
      <c r="N431" s="40">
        <v>0</v>
      </c>
      <c r="O431" s="41">
        <v>1.3735001243292862E-3</v>
      </c>
    </row>
    <row r="432" spans="1:15" ht="36" customHeight="1" x14ac:dyDescent="0.3">
      <c r="A432" s="3">
        <v>75</v>
      </c>
      <c r="B432" s="13" t="s">
        <v>61</v>
      </c>
      <c r="C432" s="40">
        <v>1.8830044715397319E-3</v>
      </c>
      <c r="D432" s="40">
        <v>2.6195548210190033E-3</v>
      </c>
      <c r="E432" s="40">
        <v>5.1697250420508992E-3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1">
        <v>2.0588697942935004E-3</v>
      </c>
    </row>
    <row r="433" spans="1:15" ht="23.25" customHeight="1" x14ac:dyDescent="0.3">
      <c r="A433" s="12">
        <v>76</v>
      </c>
      <c r="B433" s="13" t="s">
        <v>131</v>
      </c>
      <c r="C433" s="40">
        <v>3.800059656850526E-3</v>
      </c>
      <c r="D433" s="40">
        <v>3.7684216645834808E-3</v>
      </c>
      <c r="E433" s="40">
        <v>0</v>
      </c>
      <c r="F433" s="40">
        <v>0</v>
      </c>
      <c r="G433" s="40">
        <v>0</v>
      </c>
      <c r="H433" s="40">
        <v>0</v>
      </c>
      <c r="I433" s="40">
        <v>0</v>
      </c>
      <c r="J433" s="40">
        <v>0</v>
      </c>
      <c r="K433" s="40">
        <v>0</v>
      </c>
      <c r="L433" s="40">
        <v>0</v>
      </c>
      <c r="M433" s="40">
        <v>0</v>
      </c>
      <c r="N433" s="40">
        <v>0</v>
      </c>
      <c r="O433" s="41">
        <v>2.6868922775973364E-3</v>
      </c>
    </row>
    <row r="434" spans="1:15" ht="23.25" customHeight="1" x14ac:dyDescent="0.3">
      <c r="A434" s="3">
        <v>77</v>
      </c>
      <c r="B434" s="13" t="s">
        <v>62</v>
      </c>
      <c r="C434" s="40">
        <v>0</v>
      </c>
      <c r="D434" s="40">
        <v>0</v>
      </c>
      <c r="E434" s="40">
        <v>8.5468279392663816E-3</v>
      </c>
      <c r="F434" s="40">
        <v>0</v>
      </c>
      <c r="G434" s="40">
        <v>0</v>
      </c>
      <c r="H434" s="40">
        <v>0</v>
      </c>
      <c r="I434" s="40">
        <v>0</v>
      </c>
      <c r="J434" s="40">
        <v>0</v>
      </c>
      <c r="K434" s="40">
        <v>0</v>
      </c>
      <c r="L434" s="40">
        <v>0</v>
      </c>
      <c r="M434" s="40">
        <v>0</v>
      </c>
      <c r="N434" s="40">
        <v>0</v>
      </c>
      <c r="O434" s="41">
        <v>7.3979943908790912E-4</v>
      </c>
    </row>
    <row r="435" spans="1:15" ht="23.25" customHeight="1" x14ac:dyDescent="0.3">
      <c r="A435" s="12">
        <v>78</v>
      </c>
      <c r="B435" s="13" t="s">
        <v>63</v>
      </c>
      <c r="C435" s="40">
        <v>3.4629575905170116E-3</v>
      </c>
      <c r="D435" s="40">
        <v>2.9275341857094811E-3</v>
      </c>
      <c r="E435" s="40">
        <v>0</v>
      </c>
      <c r="F435" s="40">
        <v>0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0</v>
      </c>
      <c r="N435" s="40">
        <v>0</v>
      </c>
      <c r="O435" s="41">
        <v>2.2599856190606673E-3</v>
      </c>
    </row>
    <row r="436" spans="1:15" ht="23.25" customHeight="1" x14ac:dyDescent="0.3">
      <c r="A436" s="3">
        <v>79</v>
      </c>
      <c r="B436" s="13" t="s">
        <v>64</v>
      </c>
      <c r="C436" s="40">
        <v>0</v>
      </c>
      <c r="D436" s="40">
        <v>0</v>
      </c>
      <c r="E436" s="40">
        <v>1.0366568336587521E-2</v>
      </c>
      <c r="F436" s="40">
        <v>0</v>
      </c>
      <c r="G436" s="40">
        <v>0</v>
      </c>
      <c r="H436" s="40">
        <v>0</v>
      </c>
      <c r="I436" s="40">
        <v>0</v>
      </c>
      <c r="J436" s="40">
        <v>0</v>
      </c>
      <c r="K436" s="40">
        <v>0</v>
      </c>
      <c r="L436" s="40">
        <v>0</v>
      </c>
      <c r="M436" s="40">
        <v>0</v>
      </c>
      <c r="N436" s="40">
        <v>0</v>
      </c>
      <c r="O436" s="41">
        <v>8.9731318977882835E-4</v>
      </c>
    </row>
    <row r="437" spans="1:15" ht="37.5" customHeight="1" x14ac:dyDescent="0.3">
      <c r="A437" s="12">
        <v>80</v>
      </c>
      <c r="B437" s="13" t="s">
        <v>65</v>
      </c>
      <c r="C437" s="40">
        <v>0</v>
      </c>
      <c r="D437" s="40">
        <v>0</v>
      </c>
      <c r="E437" s="40">
        <v>1.2563498973028255E-2</v>
      </c>
      <c r="F437" s="40">
        <v>0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0</v>
      </c>
      <c r="M437" s="40">
        <v>0</v>
      </c>
      <c r="N437" s="40">
        <v>0</v>
      </c>
      <c r="O437" s="41">
        <v>1.0874759102762067E-3</v>
      </c>
    </row>
    <row r="438" spans="1:15" ht="23.25" customHeight="1" x14ac:dyDescent="0.3">
      <c r="A438" s="3">
        <v>81</v>
      </c>
      <c r="B438" s="13" t="s">
        <v>132</v>
      </c>
      <c r="C438" s="40">
        <v>0</v>
      </c>
      <c r="D438" s="40">
        <v>0</v>
      </c>
      <c r="E438" s="40">
        <v>1.402084090531292E-2</v>
      </c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1">
        <v>1.2136210429177826E-3</v>
      </c>
    </row>
    <row r="439" spans="1:15" ht="23.25" customHeight="1" x14ac:dyDescent="0.3">
      <c r="A439" s="12">
        <v>82</v>
      </c>
      <c r="B439" s="13" t="s">
        <v>66</v>
      </c>
      <c r="C439" s="40">
        <v>0</v>
      </c>
      <c r="D439" s="40">
        <v>0</v>
      </c>
      <c r="E439" s="40">
        <v>0</v>
      </c>
      <c r="F439" s="40">
        <v>0</v>
      </c>
      <c r="G439" s="40">
        <v>0</v>
      </c>
      <c r="H439" s="40">
        <v>0</v>
      </c>
      <c r="I439" s="40">
        <v>0</v>
      </c>
      <c r="J439" s="40">
        <v>0</v>
      </c>
      <c r="K439" s="40">
        <v>0</v>
      </c>
      <c r="L439" s="40">
        <v>0</v>
      </c>
      <c r="M439" s="40">
        <v>0</v>
      </c>
      <c r="N439" s="40">
        <v>0</v>
      </c>
      <c r="O439" s="41">
        <v>0</v>
      </c>
    </row>
    <row r="440" spans="1:15" ht="36" customHeight="1" x14ac:dyDescent="0.3">
      <c r="A440" s="3">
        <v>83</v>
      </c>
      <c r="B440" s="13" t="s">
        <v>133</v>
      </c>
      <c r="C440" s="40">
        <v>2.546993390075442E-3</v>
      </c>
      <c r="D440" s="40">
        <v>1.0934997667661891E-3</v>
      </c>
      <c r="E440" s="40">
        <v>0</v>
      </c>
      <c r="F440" s="40">
        <v>0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0</v>
      </c>
      <c r="N440" s="40">
        <v>0</v>
      </c>
      <c r="O440" s="41">
        <v>1.2677949396073071E-3</v>
      </c>
    </row>
    <row r="441" spans="1:15" ht="46.5" customHeight="1" x14ac:dyDescent="0.3">
      <c r="A441" s="12">
        <v>84</v>
      </c>
      <c r="B441" s="13" t="s">
        <v>67</v>
      </c>
      <c r="C441" s="40">
        <v>0</v>
      </c>
      <c r="D441" s="40">
        <v>0</v>
      </c>
      <c r="E441" s="40">
        <v>1.9044409132018693E-2</v>
      </c>
      <c r="F441" s="40">
        <v>0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0</v>
      </c>
      <c r="N441" s="40">
        <v>0</v>
      </c>
      <c r="O441" s="41">
        <v>1.6484528872869081E-3</v>
      </c>
    </row>
    <row r="442" spans="1:15" ht="30.75" customHeight="1" x14ac:dyDescent="0.3">
      <c r="A442" s="3">
        <v>85</v>
      </c>
      <c r="B442" s="13" t="s">
        <v>68</v>
      </c>
      <c r="C442" s="40">
        <v>0</v>
      </c>
      <c r="D442" s="40">
        <v>0</v>
      </c>
      <c r="E442" s="40">
        <v>0</v>
      </c>
      <c r="F442" s="40">
        <v>0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0</v>
      </c>
      <c r="N442" s="40">
        <v>0</v>
      </c>
      <c r="O442" s="41">
        <v>0</v>
      </c>
    </row>
    <row r="443" spans="1:15" ht="23.25" customHeight="1" x14ac:dyDescent="0.3">
      <c r="A443" s="12">
        <v>86</v>
      </c>
      <c r="B443" s="13" t="s">
        <v>69</v>
      </c>
      <c r="C443" s="40">
        <v>4.4538333612549174E-3</v>
      </c>
      <c r="D443" s="40">
        <v>3.4258378768940731E-3</v>
      </c>
      <c r="E443" s="40">
        <v>1.6919676440507479E-2</v>
      </c>
      <c r="F443" s="40">
        <v>0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0</v>
      </c>
      <c r="N443" s="40">
        <v>0</v>
      </c>
      <c r="O443" s="41">
        <v>4.2448749371804461E-3</v>
      </c>
    </row>
    <row r="444" spans="1:15" ht="23.25" customHeight="1" x14ac:dyDescent="0.3">
      <c r="A444" s="3">
        <v>87</v>
      </c>
      <c r="B444" s="13" t="s">
        <v>70</v>
      </c>
      <c r="C444" s="40">
        <v>0</v>
      </c>
      <c r="D444" s="40">
        <v>0</v>
      </c>
      <c r="E444" s="40">
        <v>7.1336147996630281E-2</v>
      </c>
      <c r="F444" s="40">
        <v>0</v>
      </c>
      <c r="G444" s="40">
        <v>0</v>
      </c>
      <c r="H444" s="40">
        <v>0</v>
      </c>
      <c r="I444" s="40">
        <v>0</v>
      </c>
      <c r="J444" s="40">
        <v>0</v>
      </c>
      <c r="K444" s="40">
        <v>0</v>
      </c>
      <c r="L444" s="40">
        <v>0</v>
      </c>
      <c r="M444" s="40">
        <v>0</v>
      </c>
      <c r="N444" s="40">
        <v>0</v>
      </c>
      <c r="O444" s="41">
        <v>6.1747402252172925E-3</v>
      </c>
    </row>
    <row r="445" spans="1:15" ht="23.25" customHeight="1" x14ac:dyDescent="0.3">
      <c r="A445" s="12">
        <v>88</v>
      </c>
      <c r="B445" s="13" t="s">
        <v>134</v>
      </c>
      <c r="C445" s="40">
        <v>0</v>
      </c>
      <c r="D445" s="40">
        <v>0</v>
      </c>
      <c r="E445" s="40">
        <v>8.0319333271348745E-3</v>
      </c>
      <c r="F445" s="40">
        <v>0</v>
      </c>
      <c r="G445" s="40">
        <v>0</v>
      </c>
      <c r="H445" s="40">
        <v>0</v>
      </c>
      <c r="I445" s="40">
        <v>0</v>
      </c>
      <c r="J445" s="40">
        <v>0</v>
      </c>
      <c r="K445" s="40">
        <v>0</v>
      </c>
      <c r="L445" s="40">
        <v>0</v>
      </c>
      <c r="M445" s="40">
        <v>0</v>
      </c>
      <c r="N445" s="40">
        <v>0</v>
      </c>
      <c r="O445" s="41">
        <v>6.9523100411401245E-4</v>
      </c>
    </row>
    <row r="446" spans="1:15" ht="23.25" customHeight="1" x14ac:dyDescent="0.3">
      <c r="A446" s="3">
        <v>89</v>
      </c>
      <c r="B446" s="13" t="s">
        <v>135</v>
      </c>
      <c r="C446" s="40">
        <v>2.8806903850318506E-3</v>
      </c>
      <c r="D446" s="40">
        <v>4.2667253557680728E-3</v>
      </c>
      <c r="E446" s="40">
        <v>1.0943095340732036E-2</v>
      </c>
      <c r="F446" s="40">
        <v>0</v>
      </c>
      <c r="G446" s="40">
        <v>0</v>
      </c>
      <c r="H446" s="40">
        <v>1.6587677725118481E-2</v>
      </c>
      <c r="I446" s="40">
        <v>0</v>
      </c>
      <c r="J446" s="40">
        <v>0.13235294117647059</v>
      </c>
      <c r="K446" s="40">
        <v>0</v>
      </c>
      <c r="L446" s="40">
        <v>0</v>
      </c>
      <c r="M446" s="40">
        <v>0</v>
      </c>
      <c r="N446" s="40">
        <v>0</v>
      </c>
      <c r="O446" s="41">
        <v>4.1436665987842755E-3</v>
      </c>
    </row>
    <row r="447" spans="1:15" ht="23.25" customHeight="1" x14ac:dyDescent="0.3">
      <c r="A447" s="12">
        <v>90</v>
      </c>
      <c r="B447" s="13" t="s">
        <v>136</v>
      </c>
      <c r="C447" s="40">
        <v>1.3620285508424825E-3</v>
      </c>
      <c r="D447" s="40">
        <v>3.4604422998930033E-4</v>
      </c>
      <c r="E447" s="40">
        <v>0</v>
      </c>
      <c r="F447" s="40">
        <v>0</v>
      </c>
      <c r="G447" s="40">
        <v>0</v>
      </c>
      <c r="H447" s="40">
        <v>0</v>
      </c>
      <c r="I447" s="40">
        <v>0</v>
      </c>
      <c r="J447" s="40">
        <v>0</v>
      </c>
      <c r="K447" s="40">
        <v>0</v>
      </c>
      <c r="L447" s="40">
        <v>0</v>
      </c>
      <c r="M447" s="40">
        <v>0</v>
      </c>
      <c r="N447" s="40">
        <v>0</v>
      </c>
      <c r="O447" s="41">
        <v>5.891155944127178E-4</v>
      </c>
    </row>
    <row r="448" spans="1:15" ht="36.75" customHeight="1" x14ac:dyDescent="0.3">
      <c r="A448" s="3">
        <v>91</v>
      </c>
      <c r="B448" s="13" t="s">
        <v>161</v>
      </c>
      <c r="C448" s="40">
        <v>1.470990834909881E-3</v>
      </c>
      <c r="D448" s="40">
        <v>1.1211833051653331E-3</v>
      </c>
      <c r="E448" s="40">
        <v>0</v>
      </c>
      <c r="F448" s="40">
        <v>0</v>
      </c>
      <c r="G448" s="40">
        <v>0</v>
      </c>
      <c r="H448" s="40">
        <v>0</v>
      </c>
      <c r="I448" s="40">
        <v>0</v>
      </c>
      <c r="J448" s="40">
        <v>0</v>
      </c>
      <c r="K448" s="40">
        <v>0</v>
      </c>
      <c r="L448" s="40">
        <v>0</v>
      </c>
      <c r="M448" s="40">
        <v>0</v>
      </c>
      <c r="N448" s="40">
        <v>0</v>
      </c>
      <c r="O448" s="41">
        <v>9.144474470819628E-4</v>
      </c>
    </row>
    <row r="449" spans="1:701" ht="23.25" customHeight="1" x14ac:dyDescent="0.3">
      <c r="A449" s="12">
        <v>92</v>
      </c>
      <c r="B449" s="13" t="s">
        <v>71</v>
      </c>
      <c r="C449" s="40">
        <v>0</v>
      </c>
      <c r="D449" s="40">
        <v>0</v>
      </c>
      <c r="E449" s="40">
        <v>2.2727208693618686E-2</v>
      </c>
      <c r="F449" s="40">
        <v>0</v>
      </c>
      <c r="G449" s="40">
        <v>0</v>
      </c>
      <c r="H449" s="40">
        <v>0</v>
      </c>
      <c r="I449" s="40">
        <v>0</v>
      </c>
      <c r="J449" s="40">
        <v>0</v>
      </c>
      <c r="K449" s="40">
        <v>0</v>
      </c>
      <c r="L449" s="40">
        <v>0</v>
      </c>
      <c r="M449" s="40">
        <v>0</v>
      </c>
      <c r="N449" s="40">
        <v>0</v>
      </c>
      <c r="O449" s="41">
        <v>1.9672299902431579E-3</v>
      </c>
    </row>
    <row r="450" spans="1:701" ht="23.25" customHeight="1" x14ac:dyDescent="0.3">
      <c r="A450" s="3">
        <v>93</v>
      </c>
      <c r="B450" s="13" t="s">
        <v>137</v>
      </c>
      <c r="C450" s="40">
        <v>0</v>
      </c>
      <c r="D450" s="40">
        <v>0</v>
      </c>
      <c r="E450" s="40">
        <v>4.4277414792337572E-2</v>
      </c>
      <c r="F450" s="40">
        <v>0</v>
      </c>
      <c r="G450" s="40">
        <v>0</v>
      </c>
      <c r="H450" s="40">
        <v>0</v>
      </c>
      <c r="I450" s="40">
        <v>0</v>
      </c>
      <c r="J450" s="40">
        <v>0</v>
      </c>
      <c r="K450" s="40">
        <v>0</v>
      </c>
      <c r="L450" s="40">
        <v>0</v>
      </c>
      <c r="M450" s="40">
        <v>0</v>
      </c>
      <c r="N450" s="40">
        <v>0</v>
      </c>
      <c r="O450" s="41">
        <v>3.8325805620986527E-3</v>
      </c>
    </row>
    <row r="451" spans="1:701" ht="23.25" customHeight="1" x14ac:dyDescent="0.3">
      <c r="A451" s="12">
        <v>94</v>
      </c>
      <c r="B451" s="13" t="s">
        <v>72</v>
      </c>
      <c r="C451" s="40">
        <v>0</v>
      </c>
      <c r="D451" s="40">
        <v>0</v>
      </c>
      <c r="E451" s="40">
        <v>0</v>
      </c>
      <c r="F451" s="40">
        <v>0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0</v>
      </c>
      <c r="N451" s="40">
        <v>0</v>
      </c>
      <c r="O451" s="41">
        <v>0</v>
      </c>
    </row>
    <row r="452" spans="1:701" ht="28.5" customHeight="1" x14ac:dyDescent="0.3">
      <c r="A452" s="3">
        <v>95</v>
      </c>
      <c r="B452" s="13" t="s">
        <v>156</v>
      </c>
      <c r="C452" s="40">
        <v>0</v>
      </c>
      <c r="D452" s="40">
        <v>0</v>
      </c>
      <c r="E452" s="40">
        <v>0</v>
      </c>
      <c r="F452" s="40">
        <v>0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0</v>
      </c>
      <c r="N452" s="40">
        <v>0</v>
      </c>
      <c r="O452" s="41">
        <v>0</v>
      </c>
    </row>
    <row r="453" spans="1:701" ht="28.5" customHeight="1" x14ac:dyDescent="0.3">
      <c r="A453" s="12">
        <v>96</v>
      </c>
      <c r="B453" s="13" t="s">
        <v>162</v>
      </c>
      <c r="C453" s="40">
        <v>0</v>
      </c>
      <c r="D453" s="40">
        <v>0</v>
      </c>
      <c r="E453" s="40">
        <v>0</v>
      </c>
      <c r="F453" s="40">
        <v>0</v>
      </c>
      <c r="G453" s="40">
        <v>0</v>
      </c>
      <c r="H453" s="40">
        <v>0</v>
      </c>
      <c r="I453" s="40">
        <v>0</v>
      </c>
      <c r="J453" s="40">
        <v>0</v>
      </c>
      <c r="K453" s="40">
        <v>0</v>
      </c>
      <c r="L453" s="40">
        <v>0</v>
      </c>
      <c r="M453" s="40">
        <v>0</v>
      </c>
      <c r="N453" s="40">
        <v>0</v>
      </c>
      <c r="O453" s="41">
        <v>0</v>
      </c>
    </row>
    <row r="454" spans="1:701" ht="23.25" customHeight="1" x14ac:dyDescent="0.3">
      <c r="A454" s="3">
        <v>97</v>
      </c>
      <c r="B454" s="13" t="s">
        <v>73</v>
      </c>
      <c r="C454" s="40">
        <v>8.573969727553428E-3</v>
      </c>
      <c r="D454" s="40">
        <v>6.6336678888948876E-3</v>
      </c>
      <c r="E454" s="40">
        <v>0</v>
      </c>
      <c r="F454" s="40">
        <v>0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0</v>
      </c>
      <c r="M454" s="40">
        <v>0</v>
      </c>
      <c r="N454" s="40">
        <v>0</v>
      </c>
      <c r="O454" s="41">
        <v>5.3667505098240918E-3</v>
      </c>
    </row>
    <row r="455" spans="1:701" ht="23.25" customHeight="1" x14ac:dyDescent="0.3">
      <c r="A455" s="12">
        <v>98</v>
      </c>
      <c r="B455" s="13" t="s">
        <v>138</v>
      </c>
      <c r="C455" s="40">
        <v>7.7533475256708314E-3</v>
      </c>
      <c r="D455" s="40">
        <v>7.318835464273702E-3</v>
      </c>
      <c r="E455" s="40">
        <v>0</v>
      </c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1">
        <v>5.3444279140574006E-3</v>
      </c>
    </row>
    <row r="456" spans="1:701" ht="23.25" customHeight="1" x14ac:dyDescent="0.3">
      <c r="A456" s="3">
        <v>99</v>
      </c>
      <c r="B456" s="13" t="s">
        <v>74</v>
      </c>
      <c r="C456" s="40">
        <v>0</v>
      </c>
      <c r="D456" s="40">
        <v>0</v>
      </c>
      <c r="E456" s="40">
        <v>1.0919146754121268E-2</v>
      </c>
      <c r="F456" s="40">
        <v>0</v>
      </c>
      <c r="G456" s="40">
        <v>0</v>
      </c>
      <c r="H456" s="40">
        <v>0</v>
      </c>
      <c r="I456" s="40">
        <v>0</v>
      </c>
      <c r="J456" s="40">
        <v>0</v>
      </c>
      <c r="K456" s="40">
        <v>0</v>
      </c>
      <c r="L456" s="40">
        <v>0</v>
      </c>
      <c r="M456" s="40">
        <v>0</v>
      </c>
      <c r="N456" s="40">
        <v>0</v>
      </c>
      <c r="O456" s="41">
        <v>9.4514347327680627E-4</v>
      </c>
    </row>
    <row r="457" spans="1:701" ht="37.5" customHeight="1" x14ac:dyDescent="0.3">
      <c r="A457" s="12">
        <v>100</v>
      </c>
      <c r="B457" s="13" t="s">
        <v>121</v>
      </c>
      <c r="C457" s="40">
        <v>1.1032431261824108E-2</v>
      </c>
      <c r="D457" s="40">
        <v>3.7372776838844441E-3</v>
      </c>
      <c r="E457" s="40">
        <v>0</v>
      </c>
      <c r="F457" s="40">
        <v>5.4545454545454543E-2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1">
        <v>5.1859351516986528E-3</v>
      </c>
    </row>
    <row r="458" spans="1:701" ht="23.25" customHeight="1" x14ac:dyDescent="0.3">
      <c r="A458" s="3">
        <v>101</v>
      </c>
      <c r="B458" s="13" t="s">
        <v>75</v>
      </c>
      <c r="C458" s="40">
        <v>0</v>
      </c>
      <c r="D458" s="40">
        <v>0</v>
      </c>
      <c r="E458" s="40">
        <v>8.5862726701547054E-4</v>
      </c>
      <c r="F458" s="40">
        <v>0</v>
      </c>
      <c r="G458" s="40">
        <v>0</v>
      </c>
      <c r="H458" s="40">
        <v>0</v>
      </c>
      <c r="I458" s="40">
        <v>0</v>
      </c>
      <c r="J458" s="40">
        <v>0</v>
      </c>
      <c r="K458" s="40">
        <v>0</v>
      </c>
      <c r="L458" s="40">
        <v>0</v>
      </c>
      <c r="M458" s="40">
        <v>0</v>
      </c>
      <c r="N458" s="40">
        <v>0</v>
      </c>
      <c r="O458" s="41">
        <v>7.4321371044021851E-5</v>
      </c>
    </row>
    <row r="459" spans="1:701" s="19" customFormat="1" ht="23.25" customHeight="1" x14ac:dyDescent="0.3">
      <c r="A459" s="12">
        <v>102</v>
      </c>
      <c r="B459" s="13" t="s">
        <v>178</v>
      </c>
      <c r="C459" s="40">
        <v>0</v>
      </c>
      <c r="D459" s="40">
        <v>0</v>
      </c>
      <c r="E459" s="40">
        <v>0</v>
      </c>
      <c r="F459" s="40">
        <v>0</v>
      </c>
      <c r="G459" s="40">
        <v>0</v>
      </c>
      <c r="H459" s="40">
        <v>0</v>
      </c>
      <c r="I459" s="40">
        <v>0</v>
      </c>
      <c r="J459" s="40">
        <v>0</v>
      </c>
      <c r="K459" s="40">
        <v>0</v>
      </c>
      <c r="L459" s="40">
        <v>0</v>
      </c>
      <c r="M459" s="40">
        <v>0</v>
      </c>
      <c r="N459" s="40">
        <v>0</v>
      </c>
      <c r="O459" s="41">
        <v>0</v>
      </c>
      <c r="P459" s="15"/>
      <c r="Q459" s="16"/>
      <c r="R459" s="16"/>
      <c r="S459" s="16"/>
      <c r="T459" s="17"/>
      <c r="U459" s="17"/>
      <c r="V459" s="17"/>
      <c r="W459" s="17"/>
      <c r="X459" s="17"/>
      <c r="Y459" s="17"/>
      <c r="Z459" s="17"/>
      <c r="AA459" s="17"/>
      <c r="AB459" s="17"/>
      <c r="AC459" s="18"/>
      <c r="AD459" s="18"/>
      <c r="AE459" s="14"/>
      <c r="AF459" s="15"/>
      <c r="AG459" s="16"/>
      <c r="AH459" s="16"/>
      <c r="AI459" s="16"/>
      <c r="AJ459" s="17"/>
      <c r="AK459" s="17"/>
      <c r="AL459" s="17"/>
      <c r="AM459" s="17"/>
      <c r="AN459" s="17"/>
      <c r="AO459" s="17"/>
      <c r="AP459" s="17"/>
      <c r="AQ459" s="17"/>
      <c r="AR459" s="17"/>
      <c r="AS459" s="18"/>
      <c r="AU459" s="14"/>
      <c r="AV459" s="15"/>
      <c r="AW459" s="16"/>
      <c r="AX459" s="16"/>
      <c r="AY459" s="16"/>
      <c r="AZ459" s="17"/>
      <c r="BA459" s="17"/>
      <c r="BB459" s="17"/>
      <c r="BC459" s="17"/>
      <c r="BD459" s="17"/>
      <c r="BE459" s="17"/>
      <c r="BF459" s="17"/>
      <c r="BG459" s="17"/>
      <c r="BH459" s="17"/>
      <c r="BI459" s="18"/>
      <c r="BK459" s="14"/>
      <c r="BL459" s="15"/>
      <c r="BM459" s="16"/>
      <c r="BN459" s="16"/>
      <c r="BO459" s="16"/>
      <c r="BP459" s="17"/>
      <c r="BQ459" s="17"/>
      <c r="BR459" s="17"/>
      <c r="BS459" s="17"/>
      <c r="BT459" s="17"/>
      <c r="BU459" s="17"/>
      <c r="BV459" s="17"/>
      <c r="BW459" s="17"/>
      <c r="BX459" s="17"/>
      <c r="BY459" s="18"/>
      <c r="CA459" s="14"/>
      <c r="CB459" s="15"/>
      <c r="CC459" s="16"/>
      <c r="CD459" s="16"/>
      <c r="CE459" s="16"/>
      <c r="CF459" s="17"/>
      <c r="CG459" s="17"/>
      <c r="CH459" s="17"/>
      <c r="CI459" s="17"/>
      <c r="CJ459" s="17"/>
      <c r="CK459" s="17"/>
      <c r="CL459" s="17"/>
      <c r="CM459" s="17"/>
      <c r="CN459" s="17"/>
      <c r="CO459" s="18"/>
      <c r="CQ459" s="14"/>
      <c r="CR459" s="15"/>
      <c r="CS459" s="16"/>
      <c r="CT459" s="16"/>
      <c r="CU459" s="16"/>
      <c r="CV459" s="17"/>
      <c r="CW459" s="17"/>
      <c r="CX459" s="17"/>
      <c r="CY459" s="17"/>
      <c r="CZ459" s="17"/>
      <c r="DA459" s="17"/>
      <c r="DB459" s="17"/>
      <c r="DC459" s="17"/>
      <c r="DD459" s="17"/>
      <c r="DE459" s="18"/>
      <c r="DG459" s="14"/>
      <c r="DH459" s="15"/>
      <c r="DI459" s="16"/>
      <c r="DJ459" s="16"/>
      <c r="DK459" s="16"/>
      <c r="DL459" s="17"/>
      <c r="DM459" s="17"/>
      <c r="DN459" s="17"/>
      <c r="DO459" s="17"/>
      <c r="DP459" s="17"/>
      <c r="DQ459" s="17"/>
      <c r="DR459" s="17"/>
      <c r="DS459" s="17"/>
      <c r="DT459" s="17"/>
      <c r="DU459" s="18"/>
      <c r="DW459" s="14"/>
      <c r="DX459" s="15"/>
      <c r="DY459" s="16"/>
      <c r="DZ459" s="16"/>
      <c r="EA459" s="16"/>
      <c r="EB459" s="17"/>
      <c r="EC459" s="17"/>
      <c r="ED459" s="17"/>
      <c r="EE459" s="17"/>
      <c r="EF459" s="17"/>
      <c r="EG459" s="17"/>
      <c r="EH459" s="17"/>
      <c r="EI459" s="17"/>
      <c r="EJ459" s="17"/>
      <c r="EK459" s="18"/>
      <c r="EM459" s="14"/>
      <c r="EN459" s="15"/>
      <c r="EO459" s="16"/>
      <c r="EP459" s="16"/>
      <c r="EQ459" s="16"/>
      <c r="ER459" s="17"/>
      <c r="ES459" s="17"/>
      <c r="ET459" s="17"/>
      <c r="EU459" s="17"/>
      <c r="EV459" s="17"/>
      <c r="EW459" s="17"/>
      <c r="EX459" s="17"/>
      <c r="EY459" s="17"/>
      <c r="EZ459" s="17"/>
      <c r="FA459" s="18"/>
      <c r="FC459" s="14"/>
      <c r="FD459" s="15"/>
      <c r="FE459" s="16"/>
      <c r="FF459" s="16"/>
      <c r="FG459" s="16"/>
      <c r="FH459" s="17"/>
      <c r="FI459" s="17"/>
      <c r="FJ459" s="17"/>
      <c r="FK459" s="17"/>
      <c r="FL459" s="17"/>
      <c r="FM459" s="17"/>
      <c r="FN459" s="17"/>
      <c r="FO459" s="17"/>
      <c r="FP459" s="17"/>
      <c r="FQ459" s="18"/>
      <c r="FS459" s="14"/>
      <c r="FT459" s="15"/>
      <c r="FU459" s="16"/>
      <c r="FV459" s="16"/>
      <c r="FW459" s="16"/>
      <c r="FX459" s="17"/>
      <c r="FY459" s="17"/>
      <c r="FZ459" s="17"/>
      <c r="GA459" s="17"/>
      <c r="GB459" s="17"/>
      <c r="GC459" s="17"/>
      <c r="GD459" s="17"/>
      <c r="GE459" s="17"/>
      <c r="GF459" s="17"/>
      <c r="GG459" s="18"/>
      <c r="GI459" s="14"/>
      <c r="GJ459" s="15"/>
      <c r="GK459" s="16"/>
      <c r="GL459" s="16"/>
      <c r="GM459" s="16"/>
      <c r="GN459" s="17"/>
      <c r="GO459" s="17"/>
      <c r="GP459" s="17"/>
      <c r="GQ459" s="17"/>
      <c r="GR459" s="17"/>
      <c r="GS459" s="17"/>
      <c r="GT459" s="17"/>
      <c r="GU459" s="17"/>
      <c r="GV459" s="17"/>
      <c r="GW459" s="18"/>
      <c r="GY459" s="14"/>
      <c r="GZ459" s="15"/>
      <c r="HA459" s="16"/>
      <c r="HB459" s="16"/>
      <c r="HC459" s="16"/>
      <c r="HD459" s="17"/>
      <c r="HE459" s="17"/>
      <c r="HF459" s="17"/>
      <c r="HG459" s="17"/>
      <c r="HH459" s="17"/>
      <c r="HI459" s="17"/>
      <c r="HJ459" s="17"/>
      <c r="HK459" s="17"/>
      <c r="HL459" s="17"/>
      <c r="HM459" s="18"/>
      <c r="HO459" s="14"/>
      <c r="HP459" s="15"/>
      <c r="HQ459" s="16"/>
      <c r="HR459" s="16"/>
      <c r="HS459" s="16"/>
      <c r="HT459" s="17"/>
      <c r="HU459" s="17"/>
      <c r="HV459" s="17"/>
      <c r="HW459" s="17"/>
      <c r="HX459" s="17"/>
      <c r="HY459" s="17"/>
      <c r="HZ459" s="17"/>
      <c r="IA459" s="17"/>
      <c r="IB459" s="17"/>
      <c r="IC459" s="18"/>
      <c r="IE459" s="14"/>
      <c r="IF459" s="15"/>
      <c r="IG459" s="16"/>
      <c r="IH459" s="16"/>
      <c r="II459" s="16"/>
      <c r="IJ459" s="17"/>
      <c r="IK459" s="17"/>
      <c r="IL459" s="17"/>
      <c r="IM459" s="17"/>
      <c r="IN459" s="17"/>
      <c r="IO459" s="17"/>
      <c r="IP459" s="17"/>
      <c r="IQ459" s="17"/>
      <c r="IR459" s="17"/>
      <c r="IS459" s="18"/>
      <c r="IU459" s="14"/>
      <c r="IV459" s="15"/>
      <c r="IW459" s="16"/>
      <c r="IX459" s="16"/>
      <c r="IY459" s="16"/>
      <c r="IZ459" s="17"/>
      <c r="JA459" s="17"/>
      <c r="JB459" s="17"/>
      <c r="JC459" s="17"/>
      <c r="JD459" s="17"/>
      <c r="JE459" s="17"/>
      <c r="JF459" s="17"/>
      <c r="JG459" s="17"/>
      <c r="JH459" s="17"/>
      <c r="JI459" s="18"/>
      <c r="JK459" s="14"/>
      <c r="JL459" s="15"/>
      <c r="JM459" s="16"/>
      <c r="JN459" s="16"/>
      <c r="JO459" s="16"/>
      <c r="JP459" s="17"/>
      <c r="JQ459" s="17"/>
      <c r="JR459" s="17"/>
      <c r="JS459" s="17"/>
      <c r="JT459" s="17"/>
      <c r="JU459" s="17"/>
      <c r="JV459" s="17"/>
      <c r="JW459" s="17"/>
      <c r="JX459" s="17"/>
      <c r="JY459" s="18"/>
      <c r="KA459" s="14"/>
      <c r="KB459" s="15"/>
      <c r="KC459" s="16"/>
      <c r="KD459" s="16"/>
      <c r="KE459" s="16"/>
      <c r="KF459" s="17"/>
      <c r="KG459" s="17"/>
      <c r="KH459" s="17"/>
      <c r="KI459" s="17"/>
      <c r="KJ459" s="17"/>
      <c r="KK459" s="17"/>
      <c r="KL459" s="17"/>
      <c r="KM459" s="17"/>
      <c r="KN459" s="17"/>
      <c r="KO459" s="18"/>
      <c r="KQ459" s="14"/>
      <c r="KR459" s="15"/>
      <c r="KS459" s="16"/>
      <c r="KT459" s="16"/>
      <c r="KU459" s="16"/>
      <c r="KV459" s="17"/>
      <c r="KW459" s="17"/>
      <c r="KX459" s="17"/>
      <c r="KY459" s="17"/>
      <c r="KZ459" s="17"/>
      <c r="LA459" s="17"/>
      <c r="LB459" s="17"/>
      <c r="LC459" s="17"/>
      <c r="LD459" s="17"/>
      <c r="LE459" s="18"/>
      <c r="LG459" s="14"/>
      <c r="LH459" s="15"/>
      <c r="LI459" s="16"/>
      <c r="LJ459" s="16"/>
      <c r="LK459" s="16"/>
      <c r="LL459" s="17"/>
      <c r="LM459" s="17"/>
      <c r="LN459" s="17"/>
      <c r="LO459" s="17"/>
      <c r="LP459" s="17"/>
      <c r="LQ459" s="17"/>
      <c r="LR459" s="17"/>
      <c r="LS459" s="17"/>
      <c r="LT459" s="17"/>
      <c r="LU459" s="18"/>
      <c r="LW459" s="14"/>
      <c r="LX459" s="15"/>
      <c r="LY459" s="16"/>
      <c r="LZ459" s="16"/>
      <c r="MA459" s="16"/>
      <c r="MB459" s="17"/>
      <c r="MC459" s="17"/>
      <c r="MD459" s="17"/>
      <c r="ME459" s="17"/>
      <c r="MF459" s="17"/>
      <c r="MG459" s="17"/>
      <c r="MH459" s="17"/>
      <c r="MI459" s="17"/>
      <c r="MJ459" s="17"/>
      <c r="MK459" s="18"/>
      <c r="MM459" s="14"/>
      <c r="MN459" s="15"/>
      <c r="MO459" s="16"/>
      <c r="MP459" s="16"/>
      <c r="MQ459" s="16"/>
      <c r="MR459" s="17"/>
      <c r="MS459" s="17"/>
      <c r="MT459" s="17"/>
      <c r="MU459" s="17"/>
      <c r="MV459" s="17"/>
      <c r="MW459" s="17"/>
      <c r="MX459" s="17"/>
      <c r="MY459" s="17"/>
      <c r="MZ459" s="17"/>
      <c r="NA459" s="18"/>
      <c r="NC459" s="14"/>
      <c r="ND459" s="15"/>
      <c r="NE459" s="16"/>
      <c r="NF459" s="16"/>
      <c r="NG459" s="16"/>
      <c r="NH459" s="17"/>
      <c r="NI459" s="17"/>
      <c r="NJ459" s="17"/>
      <c r="NK459" s="17"/>
      <c r="NL459" s="17"/>
      <c r="NM459" s="17"/>
      <c r="NN459" s="17"/>
      <c r="NO459" s="17"/>
      <c r="NP459" s="17"/>
      <c r="NQ459" s="18"/>
      <c r="NS459" s="14"/>
      <c r="NT459" s="15"/>
      <c r="NU459" s="16"/>
      <c r="NV459" s="16"/>
      <c r="NW459" s="16"/>
      <c r="NX459" s="17"/>
      <c r="NY459" s="17"/>
      <c r="NZ459" s="17"/>
      <c r="OA459" s="17"/>
      <c r="OB459" s="17"/>
      <c r="OC459" s="17"/>
      <c r="OD459" s="17"/>
      <c r="OE459" s="17"/>
      <c r="OF459" s="17"/>
      <c r="OG459" s="18"/>
      <c r="OI459" s="14"/>
      <c r="OJ459" s="15"/>
      <c r="OK459" s="16"/>
      <c r="OL459" s="16"/>
      <c r="OM459" s="16"/>
      <c r="ON459" s="17"/>
      <c r="OO459" s="17"/>
      <c r="OP459" s="17"/>
      <c r="OQ459" s="17"/>
      <c r="OR459" s="17"/>
      <c r="OS459" s="17"/>
      <c r="OT459" s="17"/>
      <c r="OU459" s="17"/>
      <c r="OV459" s="17"/>
      <c r="OW459" s="18"/>
      <c r="OY459" s="14"/>
      <c r="OZ459" s="15"/>
      <c r="PA459" s="16"/>
      <c r="PB459" s="16"/>
      <c r="PC459" s="16"/>
      <c r="PD459" s="17"/>
      <c r="PE459" s="17"/>
      <c r="PF459" s="17"/>
      <c r="PG459" s="17"/>
      <c r="PH459" s="17"/>
      <c r="PI459" s="17"/>
      <c r="PJ459" s="17"/>
      <c r="PK459" s="17"/>
      <c r="PL459" s="17"/>
      <c r="PM459" s="18"/>
      <c r="PO459" s="14"/>
      <c r="PP459" s="15"/>
      <c r="PQ459" s="16"/>
      <c r="PR459" s="16"/>
      <c r="PS459" s="16"/>
      <c r="PT459" s="17"/>
      <c r="PU459" s="17"/>
      <c r="PV459" s="17"/>
      <c r="PW459" s="17"/>
      <c r="PX459" s="17"/>
      <c r="PY459" s="17"/>
      <c r="PZ459" s="17"/>
      <c r="QA459" s="17"/>
      <c r="QB459" s="17"/>
      <c r="QC459" s="18"/>
      <c r="QE459" s="14"/>
      <c r="QF459" s="15"/>
      <c r="QG459" s="16"/>
      <c r="QH459" s="16"/>
      <c r="QI459" s="16"/>
      <c r="QJ459" s="17"/>
      <c r="QK459" s="17"/>
      <c r="QL459" s="17"/>
      <c r="QM459" s="17"/>
      <c r="QN459" s="17"/>
      <c r="QO459" s="17"/>
      <c r="QP459" s="17"/>
      <c r="QQ459" s="17"/>
      <c r="QR459" s="17"/>
      <c r="QS459" s="18"/>
      <c r="QU459" s="14"/>
      <c r="QV459" s="15"/>
      <c r="QW459" s="16"/>
      <c r="QX459" s="16"/>
      <c r="QY459" s="16"/>
      <c r="QZ459" s="17"/>
      <c r="RA459" s="17"/>
      <c r="RB459" s="17"/>
      <c r="RC459" s="17"/>
      <c r="RD459" s="17"/>
      <c r="RE459" s="17"/>
      <c r="RF459" s="17"/>
      <c r="RG459" s="17"/>
      <c r="RH459" s="17"/>
      <c r="RI459" s="18"/>
      <c r="RK459" s="14"/>
      <c r="RL459" s="15"/>
      <c r="RM459" s="16"/>
      <c r="RN459" s="16"/>
      <c r="RO459" s="16"/>
      <c r="RP459" s="17"/>
      <c r="RQ459" s="17"/>
      <c r="RR459" s="17"/>
      <c r="RS459" s="17"/>
      <c r="RT459" s="17"/>
      <c r="RU459" s="17"/>
      <c r="RV459" s="17"/>
      <c r="RW459" s="17"/>
      <c r="RX459" s="17"/>
      <c r="RY459" s="18"/>
      <c r="SA459" s="14"/>
      <c r="SB459" s="15"/>
      <c r="SC459" s="16"/>
      <c r="SD459" s="16"/>
      <c r="SE459" s="16"/>
      <c r="SF459" s="17"/>
      <c r="SG459" s="17"/>
      <c r="SH459" s="17"/>
      <c r="SI459" s="17"/>
      <c r="SJ459" s="17"/>
      <c r="SK459" s="17"/>
      <c r="SL459" s="17"/>
      <c r="SM459" s="17"/>
      <c r="SN459" s="17"/>
      <c r="SO459" s="18"/>
      <c r="SQ459" s="14"/>
      <c r="SR459" s="15"/>
      <c r="SS459" s="16"/>
      <c r="ST459" s="16"/>
      <c r="SU459" s="16"/>
      <c r="SV459" s="17"/>
      <c r="SW459" s="17"/>
      <c r="SX459" s="17"/>
      <c r="SY459" s="17"/>
      <c r="SZ459" s="17"/>
      <c r="TA459" s="17"/>
      <c r="TB459" s="17"/>
      <c r="TC459" s="17"/>
      <c r="TD459" s="17"/>
      <c r="TE459" s="18"/>
      <c r="TG459" s="14"/>
      <c r="TH459" s="15"/>
      <c r="TI459" s="16"/>
      <c r="TJ459" s="16"/>
      <c r="TK459" s="16"/>
      <c r="TL459" s="17"/>
      <c r="TM459" s="17"/>
      <c r="TN459" s="17"/>
      <c r="TO459" s="17"/>
      <c r="TP459" s="17"/>
      <c r="TQ459" s="17"/>
      <c r="TR459" s="17"/>
      <c r="TS459" s="17"/>
      <c r="TT459" s="17"/>
      <c r="TU459" s="18"/>
      <c r="TW459" s="14"/>
      <c r="TX459" s="15"/>
      <c r="TY459" s="16"/>
      <c r="TZ459" s="16"/>
      <c r="UA459" s="16"/>
      <c r="UB459" s="17"/>
      <c r="UC459" s="17"/>
      <c r="UD459" s="17"/>
      <c r="UE459" s="17"/>
      <c r="UF459" s="17"/>
      <c r="UG459" s="17"/>
      <c r="UH459" s="17"/>
      <c r="UI459" s="17"/>
      <c r="UJ459" s="17"/>
      <c r="UK459" s="18"/>
      <c r="UM459" s="14"/>
      <c r="UN459" s="15"/>
      <c r="UO459" s="16"/>
      <c r="UP459" s="16"/>
      <c r="UQ459" s="16"/>
      <c r="UR459" s="17"/>
      <c r="US459" s="17"/>
      <c r="UT459" s="17"/>
      <c r="UU459" s="17"/>
      <c r="UV459" s="17"/>
      <c r="UW459" s="17"/>
      <c r="UX459" s="17"/>
      <c r="UY459" s="17"/>
      <c r="UZ459" s="17"/>
      <c r="VA459" s="18"/>
      <c r="VC459" s="14"/>
      <c r="VD459" s="15"/>
      <c r="VE459" s="16"/>
      <c r="VF459" s="16"/>
      <c r="VG459" s="16"/>
      <c r="VH459" s="17"/>
      <c r="VI459" s="17"/>
      <c r="VJ459" s="17"/>
      <c r="VK459" s="17"/>
      <c r="VL459" s="17"/>
      <c r="VM459" s="17"/>
      <c r="VN459" s="17"/>
      <c r="VO459" s="17"/>
      <c r="VP459" s="17"/>
      <c r="VQ459" s="18"/>
      <c r="VS459" s="14"/>
      <c r="VT459" s="15"/>
      <c r="VU459" s="16"/>
      <c r="VV459" s="16"/>
      <c r="VW459" s="16"/>
      <c r="VX459" s="17"/>
      <c r="VY459" s="17"/>
      <c r="VZ459" s="17"/>
      <c r="WA459" s="17"/>
      <c r="WB459" s="17"/>
      <c r="WC459" s="17"/>
      <c r="WD459" s="17"/>
      <c r="WE459" s="17"/>
      <c r="WF459" s="17"/>
      <c r="WG459" s="18"/>
      <c r="WI459" s="14"/>
      <c r="WJ459" s="15"/>
      <c r="WK459" s="16"/>
      <c r="WL459" s="16"/>
      <c r="WM459" s="16"/>
      <c r="WN459" s="17"/>
      <c r="WO459" s="17"/>
      <c r="WP459" s="17"/>
      <c r="WQ459" s="17"/>
      <c r="WR459" s="17"/>
      <c r="WS459" s="17"/>
      <c r="WT459" s="17"/>
      <c r="WU459" s="17"/>
      <c r="WV459" s="17"/>
      <c r="WW459" s="18"/>
      <c r="WY459" s="14"/>
      <c r="WZ459" s="15"/>
      <c r="XA459" s="16"/>
      <c r="XB459" s="16"/>
      <c r="XC459" s="16"/>
      <c r="XD459" s="17"/>
      <c r="XE459" s="17"/>
      <c r="XF459" s="17"/>
      <c r="XG459" s="17"/>
      <c r="XH459" s="17"/>
      <c r="XI459" s="17"/>
      <c r="XJ459" s="17"/>
      <c r="XK459" s="17"/>
      <c r="XL459" s="17"/>
      <c r="XM459" s="18"/>
      <c r="XO459" s="14"/>
      <c r="XP459" s="15"/>
      <c r="XQ459" s="16"/>
      <c r="XR459" s="16"/>
      <c r="XS459" s="16"/>
      <c r="XT459" s="17"/>
      <c r="XU459" s="17"/>
      <c r="XV459" s="17"/>
      <c r="XW459" s="17"/>
      <c r="XX459" s="17"/>
      <c r="XY459" s="17"/>
      <c r="XZ459" s="17"/>
      <c r="YA459" s="17"/>
      <c r="YB459" s="17"/>
      <c r="YC459" s="18"/>
      <c r="YE459" s="14"/>
      <c r="YF459" s="15"/>
      <c r="YG459" s="16"/>
      <c r="YH459" s="16"/>
      <c r="YI459" s="16"/>
      <c r="YJ459" s="17"/>
      <c r="YK459" s="17"/>
      <c r="YL459" s="17"/>
      <c r="YM459" s="17"/>
      <c r="YN459" s="17"/>
      <c r="YO459" s="17"/>
      <c r="YP459" s="17"/>
      <c r="YQ459" s="17"/>
      <c r="YR459" s="17"/>
      <c r="YS459" s="18"/>
      <c r="YU459" s="14"/>
      <c r="YV459" s="15"/>
      <c r="YW459" s="16"/>
      <c r="YX459" s="16"/>
      <c r="YY459" s="16"/>
      <c r="YZ459" s="17"/>
      <c r="ZA459" s="17"/>
      <c r="ZB459" s="17"/>
      <c r="ZC459" s="17"/>
      <c r="ZD459" s="17"/>
      <c r="ZE459" s="17"/>
      <c r="ZF459" s="17"/>
      <c r="ZG459" s="17"/>
      <c r="ZH459" s="17"/>
      <c r="ZI459" s="18"/>
      <c r="ZK459" s="14"/>
      <c r="ZL459" s="15"/>
      <c r="ZM459" s="16"/>
      <c r="ZN459" s="16"/>
      <c r="ZO459" s="16"/>
      <c r="ZP459" s="17"/>
      <c r="ZQ459" s="17"/>
      <c r="ZR459" s="17"/>
      <c r="ZS459" s="17"/>
      <c r="ZT459" s="17"/>
      <c r="ZU459" s="17"/>
      <c r="ZV459" s="17"/>
      <c r="ZW459" s="17"/>
      <c r="ZX459" s="17"/>
      <c r="ZY459" s="18"/>
    </row>
    <row r="460" spans="1:701" ht="23.25" customHeight="1" x14ac:dyDescent="0.3">
      <c r="A460" s="3">
        <v>103</v>
      </c>
      <c r="B460" s="13" t="s">
        <v>76</v>
      </c>
      <c r="C460" s="40">
        <v>0</v>
      </c>
      <c r="D460" s="40">
        <v>0</v>
      </c>
      <c r="E460" s="40">
        <v>0</v>
      </c>
      <c r="F460" s="40">
        <v>0</v>
      </c>
      <c r="G460" s="40">
        <v>0</v>
      </c>
      <c r="H460" s="40">
        <v>0</v>
      </c>
      <c r="I460" s="40">
        <v>0</v>
      </c>
      <c r="J460" s="40">
        <v>0</v>
      </c>
      <c r="K460" s="40">
        <v>0</v>
      </c>
      <c r="L460" s="40">
        <v>0</v>
      </c>
      <c r="M460" s="40">
        <v>0</v>
      </c>
      <c r="N460" s="40">
        <v>0</v>
      </c>
      <c r="O460" s="41">
        <v>0</v>
      </c>
    </row>
    <row r="461" spans="1:701" ht="23.25" customHeight="1" x14ac:dyDescent="0.3">
      <c r="A461" s="12">
        <v>104</v>
      </c>
      <c r="B461" s="13" t="s">
        <v>77</v>
      </c>
      <c r="C461" s="40">
        <v>0</v>
      </c>
      <c r="D461" s="40">
        <v>0</v>
      </c>
      <c r="E461" s="40">
        <v>0</v>
      </c>
      <c r="F461" s="40">
        <v>0</v>
      </c>
      <c r="G461" s="40">
        <v>0</v>
      </c>
      <c r="H461" s="40">
        <v>0</v>
      </c>
      <c r="I461" s="40">
        <v>0</v>
      </c>
      <c r="J461" s="40">
        <v>0</v>
      </c>
      <c r="K461" s="40">
        <v>0</v>
      </c>
      <c r="L461" s="40">
        <v>0</v>
      </c>
      <c r="M461" s="40">
        <v>0</v>
      </c>
      <c r="N461" s="40">
        <v>0</v>
      </c>
      <c r="O461" s="41">
        <v>0</v>
      </c>
    </row>
    <row r="462" spans="1:701" ht="23.25" customHeight="1" x14ac:dyDescent="0.3">
      <c r="A462" s="42">
        <v>105</v>
      </c>
      <c r="B462" s="43" t="s">
        <v>78</v>
      </c>
      <c r="C462" s="40">
        <v>0</v>
      </c>
      <c r="D462" s="40">
        <v>0</v>
      </c>
      <c r="E462" s="40">
        <v>0</v>
      </c>
      <c r="F462" s="40">
        <v>0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0</v>
      </c>
      <c r="O462" s="41">
        <v>0</v>
      </c>
    </row>
    <row r="463" spans="1:701" s="19" customFormat="1" ht="23.25" customHeight="1" x14ac:dyDescent="0.3">
      <c r="A463" s="12">
        <v>106</v>
      </c>
      <c r="B463" s="13" t="s">
        <v>188</v>
      </c>
      <c r="C463" s="40">
        <v>3.9839335112142613E-4</v>
      </c>
      <c r="D463" s="40">
        <v>4.9830369118459249E-4</v>
      </c>
      <c r="E463" s="40">
        <v>0</v>
      </c>
      <c r="F463" s="40">
        <v>0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0</v>
      </c>
      <c r="M463" s="40">
        <v>0</v>
      </c>
      <c r="N463" s="40">
        <v>0</v>
      </c>
      <c r="O463" s="41">
        <v>3.2011144533371591E-4</v>
      </c>
      <c r="P463" s="15"/>
      <c r="Q463" s="16"/>
      <c r="R463" s="16"/>
      <c r="S463" s="16"/>
      <c r="T463" s="17"/>
      <c r="U463" s="17"/>
      <c r="V463" s="17"/>
      <c r="W463" s="17"/>
      <c r="X463" s="17"/>
      <c r="Y463" s="17"/>
      <c r="Z463" s="17"/>
      <c r="AA463" s="17"/>
      <c r="AB463" s="17"/>
      <c r="AC463" s="18"/>
      <c r="AD463" s="18"/>
      <c r="AE463" s="14"/>
      <c r="AF463" s="15"/>
      <c r="AG463" s="16"/>
      <c r="AH463" s="16"/>
      <c r="AI463" s="16"/>
      <c r="AJ463" s="17"/>
      <c r="AK463" s="17"/>
      <c r="AL463" s="17"/>
      <c r="AM463" s="17"/>
      <c r="AN463" s="17"/>
      <c r="AO463" s="17"/>
      <c r="AP463" s="17"/>
      <c r="AQ463" s="17"/>
      <c r="AR463" s="17"/>
      <c r="AS463" s="18"/>
      <c r="AU463" s="14"/>
      <c r="AV463" s="15"/>
      <c r="AW463" s="16"/>
      <c r="AX463" s="16"/>
      <c r="AY463" s="16"/>
      <c r="AZ463" s="17"/>
      <c r="BA463" s="17"/>
      <c r="BB463" s="17"/>
      <c r="BC463" s="17"/>
      <c r="BD463" s="17"/>
      <c r="BE463" s="17"/>
      <c r="BF463" s="17"/>
      <c r="BG463" s="17"/>
      <c r="BH463" s="17"/>
      <c r="BI463" s="18"/>
      <c r="BK463" s="14"/>
      <c r="BL463" s="15"/>
      <c r="BM463" s="16"/>
      <c r="BN463" s="16"/>
      <c r="BO463" s="16"/>
      <c r="BP463" s="17"/>
      <c r="BQ463" s="17"/>
      <c r="BR463" s="17"/>
      <c r="BS463" s="17"/>
      <c r="BT463" s="17"/>
      <c r="BU463" s="17"/>
      <c r="BV463" s="17"/>
      <c r="BW463" s="17"/>
      <c r="BX463" s="17"/>
      <c r="BY463" s="18"/>
      <c r="CA463" s="14"/>
      <c r="CB463" s="15"/>
      <c r="CC463" s="16"/>
      <c r="CD463" s="16"/>
      <c r="CE463" s="16"/>
      <c r="CF463" s="17"/>
      <c r="CG463" s="17"/>
      <c r="CH463" s="17"/>
      <c r="CI463" s="17"/>
      <c r="CJ463" s="17"/>
      <c r="CK463" s="17"/>
      <c r="CL463" s="17"/>
      <c r="CM463" s="17"/>
      <c r="CN463" s="17"/>
      <c r="CO463" s="18"/>
      <c r="CQ463" s="14"/>
      <c r="CR463" s="15"/>
      <c r="CS463" s="16"/>
      <c r="CT463" s="16"/>
      <c r="CU463" s="16"/>
      <c r="CV463" s="17"/>
      <c r="CW463" s="17"/>
      <c r="CX463" s="17"/>
      <c r="CY463" s="17"/>
      <c r="CZ463" s="17"/>
      <c r="DA463" s="17"/>
      <c r="DB463" s="17"/>
      <c r="DC463" s="17"/>
      <c r="DD463" s="17"/>
      <c r="DE463" s="18"/>
      <c r="DG463" s="14"/>
      <c r="DH463" s="15"/>
      <c r="DI463" s="16"/>
      <c r="DJ463" s="16"/>
      <c r="DK463" s="16"/>
      <c r="DL463" s="17"/>
      <c r="DM463" s="17"/>
      <c r="DN463" s="17"/>
      <c r="DO463" s="17"/>
      <c r="DP463" s="17"/>
      <c r="DQ463" s="17"/>
      <c r="DR463" s="17"/>
      <c r="DS463" s="17"/>
      <c r="DT463" s="17"/>
      <c r="DU463" s="18"/>
      <c r="DW463" s="14"/>
      <c r="DX463" s="15"/>
      <c r="DY463" s="16"/>
      <c r="DZ463" s="16"/>
      <c r="EA463" s="16"/>
      <c r="EB463" s="17"/>
      <c r="EC463" s="17"/>
      <c r="ED463" s="17"/>
      <c r="EE463" s="17"/>
      <c r="EF463" s="17"/>
      <c r="EG463" s="17"/>
      <c r="EH463" s="17"/>
      <c r="EI463" s="17"/>
      <c r="EJ463" s="17"/>
      <c r="EK463" s="18"/>
      <c r="EM463" s="14"/>
      <c r="EN463" s="15"/>
      <c r="EO463" s="16"/>
      <c r="EP463" s="16"/>
      <c r="EQ463" s="16"/>
      <c r="ER463" s="17"/>
      <c r="ES463" s="17"/>
      <c r="ET463" s="17"/>
      <c r="EU463" s="17"/>
      <c r="EV463" s="17"/>
      <c r="EW463" s="17"/>
      <c r="EX463" s="17"/>
      <c r="EY463" s="17"/>
      <c r="EZ463" s="17"/>
      <c r="FA463" s="18"/>
      <c r="FC463" s="14"/>
      <c r="FD463" s="15"/>
      <c r="FE463" s="16"/>
      <c r="FF463" s="16"/>
      <c r="FG463" s="16"/>
      <c r="FH463" s="17"/>
      <c r="FI463" s="17"/>
      <c r="FJ463" s="17"/>
      <c r="FK463" s="17"/>
      <c r="FL463" s="17"/>
      <c r="FM463" s="17"/>
      <c r="FN463" s="17"/>
      <c r="FO463" s="17"/>
      <c r="FP463" s="17"/>
      <c r="FQ463" s="18"/>
      <c r="FS463" s="14"/>
      <c r="FT463" s="15"/>
      <c r="FU463" s="16"/>
      <c r="FV463" s="16"/>
      <c r="FW463" s="16"/>
      <c r="FX463" s="17"/>
      <c r="FY463" s="17"/>
      <c r="FZ463" s="17"/>
      <c r="GA463" s="17"/>
      <c r="GB463" s="17"/>
      <c r="GC463" s="17"/>
      <c r="GD463" s="17"/>
      <c r="GE463" s="17"/>
      <c r="GF463" s="17"/>
      <c r="GG463" s="18"/>
      <c r="GI463" s="14"/>
      <c r="GJ463" s="15"/>
      <c r="GK463" s="16"/>
      <c r="GL463" s="16"/>
      <c r="GM463" s="16"/>
      <c r="GN463" s="17"/>
      <c r="GO463" s="17"/>
      <c r="GP463" s="17"/>
      <c r="GQ463" s="17"/>
      <c r="GR463" s="17"/>
      <c r="GS463" s="17"/>
      <c r="GT463" s="17"/>
      <c r="GU463" s="17"/>
      <c r="GV463" s="17"/>
      <c r="GW463" s="18"/>
      <c r="GY463" s="14"/>
      <c r="GZ463" s="15"/>
      <c r="HA463" s="16"/>
      <c r="HB463" s="16"/>
      <c r="HC463" s="16"/>
      <c r="HD463" s="17"/>
      <c r="HE463" s="17"/>
      <c r="HF463" s="17"/>
      <c r="HG463" s="17"/>
      <c r="HH463" s="17"/>
      <c r="HI463" s="17"/>
      <c r="HJ463" s="17"/>
      <c r="HK463" s="17"/>
      <c r="HL463" s="17"/>
      <c r="HM463" s="18"/>
      <c r="HO463" s="14"/>
      <c r="HP463" s="15"/>
      <c r="HQ463" s="16"/>
      <c r="HR463" s="16"/>
      <c r="HS463" s="16"/>
      <c r="HT463" s="17"/>
      <c r="HU463" s="17"/>
      <c r="HV463" s="17"/>
      <c r="HW463" s="17"/>
      <c r="HX463" s="17"/>
      <c r="HY463" s="17"/>
      <c r="HZ463" s="17"/>
      <c r="IA463" s="17"/>
      <c r="IB463" s="17"/>
      <c r="IC463" s="18"/>
      <c r="IE463" s="14"/>
      <c r="IF463" s="15"/>
      <c r="IG463" s="16"/>
      <c r="IH463" s="16"/>
      <c r="II463" s="16"/>
      <c r="IJ463" s="17"/>
      <c r="IK463" s="17"/>
      <c r="IL463" s="17"/>
      <c r="IM463" s="17"/>
      <c r="IN463" s="17"/>
      <c r="IO463" s="17"/>
      <c r="IP463" s="17"/>
      <c r="IQ463" s="17"/>
      <c r="IR463" s="17"/>
      <c r="IS463" s="18"/>
      <c r="IU463" s="14"/>
      <c r="IV463" s="15"/>
      <c r="IW463" s="16"/>
      <c r="IX463" s="16"/>
      <c r="IY463" s="16"/>
      <c r="IZ463" s="17"/>
      <c r="JA463" s="17"/>
      <c r="JB463" s="17"/>
      <c r="JC463" s="17"/>
      <c r="JD463" s="17"/>
      <c r="JE463" s="17"/>
      <c r="JF463" s="17"/>
      <c r="JG463" s="17"/>
      <c r="JH463" s="17"/>
      <c r="JI463" s="18"/>
      <c r="JK463" s="14"/>
      <c r="JL463" s="15"/>
      <c r="JM463" s="16"/>
      <c r="JN463" s="16"/>
      <c r="JO463" s="16"/>
      <c r="JP463" s="17"/>
      <c r="JQ463" s="17"/>
      <c r="JR463" s="17"/>
      <c r="JS463" s="17"/>
      <c r="JT463" s="17"/>
      <c r="JU463" s="17"/>
      <c r="JV463" s="17"/>
      <c r="JW463" s="17"/>
      <c r="JX463" s="17"/>
      <c r="JY463" s="18"/>
      <c r="KA463" s="14"/>
      <c r="KB463" s="15"/>
      <c r="KC463" s="16"/>
      <c r="KD463" s="16"/>
      <c r="KE463" s="16"/>
      <c r="KF463" s="17"/>
      <c r="KG463" s="17"/>
      <c r="KH463" s="17"/>
      <c r="KI463" s="17"/>
      <c r="KJ463" s="17"/>
      <c r="KK463" s="17"/>
      <c r="KL463" s="17"/>
      <c r="KM463" s="17"/>
      <c r="KN463" s="17"/>
      <c r="KO463" s="18"/>
      <c r="KQ463" s="14"/>
      <c r="KR463" s="15"/>
      <c r="KS463" s="16"/>
      <c r="KT463" s="16"/>
      <c r="KU463" s="16"/>
      <c r="KV463" s="17"/>
      <c r="KW463" s="17"/>
      <c r="KX463" s="17"/>
      <c r="KY463" s="17"/>
      <c r="KZ463" s="17"/>
      <c r="LA463" s="17"/>
      <c r="LB463" s="17"/>
      <c r="LC463" s="17"/>
      <c r="LD463" s="17"/>
      <c r="LE463" s="18"/>
      <c r="LG463" s="14"/>
      <c r="LH463" s="15"/>
      <c r="LI463" s="16"/>
      <c r="LJ463" s="16"/>
      <c r="LK463" s="16"/>
      <c r="LL463" s="17"/>
      <c r="LM463" s="17"/>
      <c r="LN463" s="17"/>
      <c r="LO463" s="17"/>
      <c r="LP463" s="17"/>
      <c r="LQ463" s="17"/>
      <c r="LR463" s="17"/>
      <c r="LS463" s="17"/>
      <c r="LT463" s="17"/>
      <c r="LU463" s="18"/>
      <c r="LW463" s="14"/>
      <c r="LX463" s="15"/>
      <c r="LY463" s="16"/>
      <c r="LZ463" s="16"/>
      <c r="MA463" s="16"/>
      <c r="MB463" s="17"/>
      <c r="MC463" s="17"/>
      <c r="MD463" s="17"/>
      <c r="ME463" s="17"/>
      <c r="MF463" s="17"/>
      <c r="MG463" s="17"/>
      <c r="MH463" s="17"/>
      <c r="MI463" s="17"/>
      <c r="MJ463" s="17"/>
      <c r="MK463" s="18"/>
      <c r="MM463" s="14"/>
      <c r="MN463" s="15"/>
      <c r="MO463" s="16"/>
      <c r="MP463" s="16"/>
      <c r="MQ463" s="16"/>
      <c r="MR463" s="17"/>
      <c r="MS463" s="17"/>
      <c r="MT463" s="17"/>
      <c r="MU463" s="17"/>
      <c r="MV463" s="17"/>
      <c r="MW463" s="17"/>
      <c r="MX463" s="17"/>
      <c r="MY463" s="17"/>
      <c r="MZ463" s="17"/>
      <c r="NA463" s="18"/>
      <c r="NC463" s="14"/>
      <c r="ND463" s="15"/>
      <c r="NE463" s="16"/>
      <c r="NF463" s="16"/>
      <c r="NG463" s="16"/>
      <c r="NH463" s="17"/>
      <c r="NI463" s="17"/>
      <c r="NJ463" s="17"/>
      <c r="NK463" s="17"/>
      <c r="NL463" s="17"/>
      <c r="NM463" s="17"/>
      <c r="NN463" s="17"/>
      <c r="NO463" s="17"/>
      <c r="NP463" s="17"/>
      <c r="NQ463" s="18"/>
      <c r="NS463" s="14"/>
      <c r="NT463" s="15"/>
      <c r="NU463" s="16"/>
      <c r="NV463" s="16"/>
      <c r="NW463" s="16"/>
      <c r="NX463" s="17"/>
      <c r="NY463" s="17"/>
      <c r="NZ463" s="17"/>
      <c r="OA463" s="17"/>
      <c r="OB463" s="17"/>
      <c r="OC463" s="17"/>
      <c r="OD463" s="17"/>
      <c r="OE463" s="17"/>
      <c r="OF463" s="17"/>
      <c r="OG463" s="18"/>
      <c r="OI463" s="14"/>
      <c r="OJ463" s="15"/>
      <c r="OK463" s="16"/>
      <c r="OL463" s="16"/>
      <c r="OM463" s="16"/>
      <c r="ON463" s="17"/>
      <c r="OO463" s="17"/>
      <c r="OP463" s="17"/>
      <c r="OQ463" s="17"/>
      <c r="OR463" s="17"/>
      <c r="OS463" s="17"/>
      <c r="OT463" s="17"/>
      <c r="OU463" s="17"/>
      <c r="OV463" s="17"/>
      <c r="OW463" s="18"/>
      <c r="OY463" s="14"/>
      <c r="OZ463" s="15"/>
      <c r="PA463" s="16"/>
      <c r="PB463" s="16"/>
      <c r="PC463" s="16"/>
      <c r="PD463" s="17"/>
      <c r="PE463" s="17"/>
      <c r="PF463" s="17"/>
      <c r="PG463" s="17"/>
      <c r="PH463" s="17"/>
      <c r="PI463" s="17"/>
      <c r="PJ463" s="17"/>
      <c r="PK463" s="17"/>
      <c r="PL463" s="17"/>
      <c r="PM463" s="18"/>
      <c r="PO463" s="14"/>
      <c r="PP463" s="15"/>
      <c r="PQ463" s="16"/>
      <c r="PR463" s="16"/>
      <c r="PS463" s="16"/>
      <c r="PT463" s="17"/>
      <c r="PU463" s="17"/>
      <c r="PV463" s="17"/>
      <c r="PW463" s="17"/>
      <c r="PX463" s="17"/>
      <c r="PY463" s="17"/>
      <c r="PZ463" s="17"/>
      <c r="QA463" s="17"/>
      <c r="QB463" s="17"/>
      <c r="QC463" s="18"/>
      <c r="QE463" s="14"/>
      <c r="QF463" s="15"/>
      <c r="QG463" s="16"/>
      <c r="QH463" s="16"/>
      <c r="QI463" s="16"/>
      <c r="QJ463" s="17"/>
      <c r="QK463" s="17"/>
      <c r="QL463" s="17"/>
      <c r="QM463" s="17"/>
      <c r="QN463" s="17"/>
      <c r="QO463" s="17"/>
      <c r="QP463" s="17"/>
      <c r="QQ463" s="17"/>
      <c r="QR463" s="17"/>
      <c r="QS463" s="18"/>
      <c r="QU463" s="14"/>
      <c r="QV463" s="15"/>
      <c r="QW463" s="16"/>
      <c r="QX463" s="16"/>
      <c r="QY463" s="16"/>
      <c r="QZ463" s="17"/>
      <c r="RA463" s="17"/>
      <c r="RB463" s="17"/>
      <c r="RC463" s="17"/>
      <c r="RD463" s="17"/>
      <c r="RE463" s="17"/>
      <c r="RF463" s="17"/>
      <c r="RG463" s="17"/>
      <c r="RH463" s="17"/>
      <c r="RI463" s="18"/>
      <c r="RK463" s="14"/>
      <c r="RL463" s="15"/>
      <c r="RM463" s="16"/>
      <c r="RN463" s="16"/>
      <c r="RO463" s="16"/>
      <c r="RP463" s="17"/>
      <c r="RQ463" s="17"/>
      <c r="RR463" s="17"/>
      <c r="RS463" s="17"/>
      <c r="RT463" s="17"/>
      <c r="RU463" s="17"/>
      <c r="RV463" s="17"/>
      <c r="RW463" s="17"/>
      <c r="RX463" s="17"/>
      <c r="RY463" s="18"/>
      <c r="SA463" s="14"/>
      <c r="SB463" s="15"/>
      <c r="SC463" s="16"/>
      <c r="SD463" s="16"/>
      <c r="SE463" s="16"/>
      <c r="SF463" s="17"/>
      <c r="SG463" s="17"/>
      <c r="SH463" s="17"/>
      <c r="SI463" s="17"/>
      <c r="SJ463" s="17"/>
      <c r="SK463" s="17"/>
      <c r="SL463" s="17"/>
      <c r="SM463" s="17"/>
      <c r="SN463" s="17"/>
      <c r="SO463" s="18"/>
      <c r="SQ463" s="14"/>
      <c r="SR463" s="15"/>
      <c r="SS463" s="16"/>
      <c r="ST463" s="16"/>
      <c r="SU463" s="16"/>
      <c r="SV463" s="17"/>
      <c r="SW463" s="17"/>
      <c r="SX463" s="17"/>
      <c r="SY463" s="17"/>
      <c r="SZ463" s="17"/>
      <c r="TA463" s="17"/>
      <c r="TB463" s="17"/>
      <c r="TC463" s="17"/>
      <c r="TD463" s="17"/>
      <c r="TE463" s="18"/>
      <c r="TG463" s="14"/>
      <c r="TH463" s="15"/>
      <c r="TI463" s="16"/>
      <c r="TJ463" s="16"/>
      <c r="TK463" s="16"/>
      <c r="TL463" s="17"/>
      <c r="TM463" s="17"/>
      <c r="TN463" s="17"/>
      <c r="TO463" s="17"/>
      <c r="TP463" s="17"/>
      <c r="TQ463" s="17"/>
      <c r="TR463" s="17"/>
      <c r="TS463" s="17"/>
      <c r="TT463" s="17"/>
      <c r="TU463" s="18"/>
      <c r="TW463" s="14"/>
      <c r="TX463" s="15"/>
      <c r="TY463" s="16"/>
      <c r="TZ463" s="16"/>
      <c r="UA463" s="16"/>
      <c r="UB463" s="17"/>
      <c r="UC463" s="17"/>
      <c r="UD463" s="17"/>
      <c r="UE463" s="17"/>
      <c r="UF463" s="17"/>
      <c r="UG463" s="17"/>
      <c r="UH463" s="17"/>
      <c r="UI463" s="17"/>
      <c r="UJ463" s="17"/>
      <c r="UK463" s="18"/>
      <c r="UM463" s="14"/>
      <c r="UN463" s="15"/>
      <c r="UO463" s="16"/>
      <c r="UP463" s="16"/>
      <c r="UQ463" s="16"/>
      <c r="UR463" s="17"/>
      <c r="US463" s="17"/>
      <c r="UT463" s="17"/>
      <c r="UU463" s="17"/>
      <c r="UV463" s="17"/>
      <c r="UW463" s="17"/>
      <c r="UX463" s="17"/>
      <c r="UY463" s="17"/>
      <c r="UZ463" s="17"/>
      <c r="VA463" s="18"/>
      <c r="VC463" s="14"/>
      <c r="VD463" s="15"/>
      <c r="VE463" s="16"/>
      <c r="VF463" s="16"/>
      <c r="VG463" s="16"/>
      <c r="VH463" s="17"/>
      <c r="VI463" s="17"/>
      <c r="VJ463" s="17"/>
      <c r="VK463" s="17"/>
      <c r="VL463" s="17"/>
      <c r="VM463" s="17"/>
      <c r="VN463" s="17"/>
      <c r="VO463" s="17"/>
      <c r="VP463" s="17"/>
      <c r="VQ463" s="18"/>
      <c r="VS463" s="14"/>
      <c r="VT463" s="15"/>
      <c r="VU463" s="16"/>
      <c r="VV463" s="16"/>
      <c r="VW463" s="16"/>
      <c r="VX463" s="17"/>
      <c r="VY463" s="17"/>
      <c r="VZ463" s="17"/>
      <c r="WA463" s="17"/>
      <c r="WB463" s="17"/>
      <c r="WC463" s="17"/>
      <c r="WD463" s="17"/>
      <c r="WE463" s="17"/>
      <c r="WF463" s="17"/>
      <c r="WG463" s="18"/>
      <c r="WI463" s="14"/>
      <c r="WJ463" s="15"/>
      <c r="WK463" s="16"/>
      <c r="WL463" s="16"/>
      <c r="WM463" s="16"/>
      <c r="WN463" s="17"/>
      <c r="WO463" s="17"/>
      <c r="WP463" s="17"/>
      <c r="WQ463" s="17"/>
      <c r="WR463" s="17"/>
      <c r="WS463" s="17"/>
      <c r="WT463" s="17"/>
      <c r="WU463" s="17"/>
      <c r="WV463" s="17"/>
      <c r="WW463" s="18"/>
      <c r="WY463" s="14"/>
      <c r="WZ463" s="15"/>
      <c r="XA463" s="16"/>
      <c r="XB463" s="16"/>
      <c r="XC463" s="16"/>
      <c r="XD463" s="17"/>
      <c r="XE463" s="17"/>
      <c r="XF463" s="17"/>
      <c r="XG463" s="17"/>
      <c r="XH463" s="17"/>
      <c r="XI463" s="17"/>
      <c r="XJ463" s="17"/>
      <c r="XK463" s="17"/>
      <c r="XL463" s="17"/>
      <c r="XM463" s="18"/>
      <c r="XO463" s="14"/>
      <c r="XP463" s="15"/>
      <c r="XQ463" s="16"/>
      <c r="XR463" s="16"/>
      <c r="XS463" s="16"/>
      <c r="XT463" s="17"/>
      <c r="XU463" s="17"/>
      <c r="XV463" s="17"/>
      <c r="XW463" s="17"/>
      <c r="XX463" s="17"/>
      <c r="XY463" s="17"/>
      <c r="XZ463" s="17"/>
      <c r="YA463" s="17"/>
      <c r="YB463" s="17"/>
      <c r="YC463" s="18"/>
      <c r="YE463" s="14"/>
      <c r="YF463" s="15"/>
      <c r="YG463" s="16"/>
      <c r="YH463" s="16"/>
      <c r="YI463" s="16"/>
      <c r="YJ463" s="17"/>
      <c r="YK463" s="17"/>
      <c r="YL463" s="17"/>
      <c r="YM463" s="17"/>
      <c r="YN463" s="17"/>
      <c r="YO463" s="17"/>
      <c r="YP463" s="17"/>
      <c r="YQ463" s="17"/>
      <c r="YR463" s="17"/>
      <c r="YS463" s="18"/>
      <c r="YU463" s="14"/>
      <c r="YV463" s="15"/>
      <c r="YW463" s="16"/>
      <c r="YX463" s="16"/>
      <c r="YY463" s="16"/>
      <c r="YZ463" s="17"/>
      <c r="ZA463" s="17"/>
      <c r="ZB463" s="17"/>
      <c r="ZC463" s="17"/>
      <c r="ZD463" s="17"/>
      <c r="ZE463" s="17"/>
      <c r="ZF463" s="17"/>
      <c r="ZG463" s="17"/>
      <c r="ZH463" s="17"/>
      <c r="ZI463" s="18"/>
      <c r="ZK463" s="14"/>
      <c r="ZL463" s="15"/>
      <c r="ZM463" s="16"/>
      <c r="ZN463" s="16"/>
      <c r="ZO463" s="16"/>
      <c r="ZP463" s="17"/>
      <c r="ZQ463" s="17"/>
      <c r="ZR463" s="17"/>
      <c r="ZS463" s="17"/>
      <c r="ZT463" s="17"/>
      <c r="ZU463" s="17"/>
      <c r="ZV463" s="17"/>
      <c r="ZW463" s="17"/>
      <c r="ZX463" s="17"/>
      <c r="ZY463" s="18"/>
    </row>
    <row r="464" spans="1:701" ht="23.25" customHeight="1" x14ac:dyDescent="0.3">
      <c r="A464" s="46">
        <v>107</v>
      </c>
      <c r="B464" s="47" t="s">
        <v>79</v>
      </c>
      <c r="C464" s="40">
        <v>0</v>
      </c>
      <c r="D464" s="40">
        <v>0</v>
      </c>
      <c r="E464" s="40">
        <v>0</v>
      </c>
      <c r="F464" s="40">
        <v>0</v>
      </c>
      <c r="G464" s="40">
        <v>0</v>
      </c>
      <c r="H464" s="40">
        <v>0</v>
      </c>
      <c r="I464" s="40">
        <v>0</v>
      </c>
      <c r="J464" s="40">
        <v>0</v>
      </c>
      <c r="K464" s="40">
        <v>0</v>
      </c>
      <c r="L464" s="40">
        <v>0</v>
      </c>
      <c r="M464" s="40">
        <v>0</v>
      </c>
      <c r="N464" s="40">
        <v>0</v>
      </c>
      <c r="O464" s="41">
        <v>0</v>
      </c>
    </row>
    <row r="465" spans="1:15" ht="23.25" customHeight="1" x14ac:dyDescent="0.3">
      <c r="A465" s="12">
        <v>108</v>
      </c>
      <c r="B465" s="13" t="s">
        <v>139</v>
      </c>
      <c r="C465" s="40">
        <v>1.2248041743451024E-2</v>
      </c>
      <c r="D465" s="40">
        <v>1.0969602090660821E-2</v>
      </c>
      <c r="E465" s="40">
        <v>9.1568125276465274E-4</v>
      </c>
      <c r="F465" s="40">
        <v>0</v>
      </c>
      <c r="G465" s="40">
        <v>0</v>
      </c>
      <c r="H465" s="40">
        <v>0</v>
      </c>
      <c r="I465" s="40">
        <v>0</v>
      </c>
      <c r="J465" s="40">
        <v>0</v>
      </c>
      <c r="K465" s="40">
        <v>0</v>
      </c>
      <c r="L465" s="40">
        <v>0</v>
      </c>
      <c r="M465" s="40">
        <v>0</v>
      </c>
      <c r="N465" s="40">
        <v>0</v>
      </c>
      <c r="O465" s="41">
        <v>8.3015511384705049E-3</v>
      </c>
    </row>
    <row r="466" spans="1:15" ht="28.5" customHeight="1" x14ac:dyDescent="0.3">
      <c r="A466" s="3">
        <v>109</v>
      </c>
      <c r="B466" s="13" t="s">
        <v>80</v>
      </c>
      <c r="C466" s="40">
        <v>2.3457536716884653E-2</v>
      </c>
      <c r="D466" s="40">
        <v>3.3285994482670798E-2</v>
      </c>
      <c r="E466" s="40">
        <v>3.9388381272768757E-3</v>
      </c>
      <c r="F466" s="40">
        <v>0</v>
      </c>
      <c r="G466" s="40">
        <v>0</v>
      </c>
      <c r="H466" s="40">
        <v>0.11848341232227488</v>
      </c>
      <c r="I466" s="40">
        <v>0</v>
      </c>
      <c r="J466" s="40">
        <v>0</v>
      </c>
      <c r="K466" s="40">
        <v>0</v>
      </c>
      <c r="L466" s="40">
        <v>0</v>
      </c>
      <c r="M466" s="40">
        <v>0</v>
      </c>
      <c r="N466" s="40">
        <v>0</v>
      </c>
      <c r="O466" s="41">
        <v>2.2211373035896775E-2</v>
      </c>
    </row>
    <row r="467" spans="1:15" ht="36" customHeight="1" x14ac:dyDescent="0.3">
      <c r="A467" s="12">
        <v>110</v>
      </c>
      <c r="B467" s="13" t="s">
        <v>81</v>
      </c>
      <c r="C467" s="40">
        <v>0</v>
      </c>
      <c r="D467" s="40">
        <v>0</v>
      </c>
      <c r="E467" s="40">
        <v>1.4114169956075472E-2</v>
      </c>
      <c r="F467" s="40">
        <v>0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0</v>
      </c>
      <c r="N467" s="40">
        <v>0</v>
      </c>
      <c r="O467" s="41">
        <v>1.221699452813872E-3</v>
      </c>
    </row>
    <row r="468" spans="1:15" ht="23.25" customHeight="1" x14ac:dyDescent="0.3">
      <c r="A468" s="3">
        <v>111</v>
      </c>
      <c r="B468" s="13" t="s">
        <v>82</v>
      </c>
      <c r="C468" s="40">
        <v>0</v>
      </c>
      <c r="D468" s="40">
        <v>0</v>
      </c>
      <c r="E468" s="40">
        <v>0</v>
      </c>
      <c r="F468" s="40">
        <v>0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0</v>
      </c>
      <c r="M468" s="40">
        <v>0</v>
      </c>
      <c r="N468" s="40">
        <v>0</v>
      </c>
      <c r="O468" s="41">
        <v>0</v>
      </c>
    </row>
    <row r="469" spans="1:15" ht="23.25" customHeight="1" x14ac:dyDescent="0.3">
      <c r="A469" s="12">
        <v>112</v>
      </c>
      <c r="B469" s="13" t="s">
        <v>83</v>
      </c>
      <c r="C469" s="40">
        <v>0</v>
      </c>
      <c r="D469" s="40">
        <v>4.3013297787670036E-3</v>
      </c>
      <c r="E469" s="40">
        <v>0</v>
      </c>
      <c r="F469" s="40">
        <v>0</v>
      </c>
      <c r="G469" s="40">
        <v>0</v>
      </c>
      <c r="H469" s="40">
        <v>0</v>
      </c>
      <c r="I469" s="40">
        <v>0</v>
      </c>
      <c r="J469" s="40">
        <v>0</v>
      </c>
      <c r="K469" s="40">
        <v>0</v>
      </c>
      <c r="L469" s="40">
        <v>0</v>
      </c>
      <c r="M469" s="40">
        <v>0</v>
      </c>
      <c r="N469" s="40">
        <v>0</v>
      </c>
      <c r="O469" s="41">
        <v>1.6009529544419954E-3</v>
      </c>
    </row>
    <row r="470" spans="1:15" ht="23.25" customHeight="1" x14ac:dyDescent="0.3">
      <c r="A470" s="3">
        <v>113</v>
      </c>
      <c r="B470" s="13" t="s">
        <v>140</v>
      </c>
      <c r="C470" s="40">
        <v>0</v>
      </c>
      <c r="D470" s="40">
        <v>0</v>
      </c>
      <c r="E470" s="40">
        <v>1.8398501663722394E-2</v>
      </c>
      <c r="F470" s="40">
        <v>0</v>
      </c>
      <c r="G470" s="40">
        <v>0</v>
      </c>
      <c r="H470" s="40">
        <v>0</v>
      </c>
      <c r="I470" s="40">
        <v>0</v>
      </c>
      <c r="J470" s="40">
        <v>0</v>
      </c>
      <c r="K470" s="40">
        <v>0</v>
      </c>
      <c r="L470" s="40">
        <v>0</v>
      </c>
      <c r="M470" s="40">
        <v>0</v>
      </c>
      <c r="N470" s="40">
        <v>0</v>
      </c>
      <c r="O470" s="41">
        <v>1.5925441938928406E-3</v>
      </c>
    </row>
    <row r="471" spans="1:15" ht="23.25" customHeight="1" x14ac:dyDescent="0.3">
      <c r="A471" s="12">
        <v>114</v>
      </c>
      <c r="B471" s="13" t="s">
        <v>141</v>
      </c>
      <c r="C471" s="40">
        <v>2.3597144643346005E-3</v>
      </c>
      <c r="D471" s="40">
        <v>5.1387568153411101E-3</v>
      </c>
      <c r="E471" s="40">
        <v>0</v>
      </c>
      <c r="F471" s="40">
        <v>0</v>
      </c>
      <c r="G471" s="40">
        <v>0</v>
      </c>
      <c r="H471" s="40">
        <v>2.3696682464454975E-2</v>
      </c>
      <c r="I471" s="40">
        <v>0</v>
      </c>
      <c r="J471" s="40">
        <v>0</v>
      </c>
      <c r="K471" s="40">
        <v>0</v>
      </c>
      <c r="L471" s="40">
        <v>0</v>
      </c>
      <c r="M471" s="40">
        <v>0</v>
      </c>
      <c r="N471" s="40">
        <v>0</v>
      </c>
      <c r="O471" s="41">
        <v>3.0208587167702208E-3</v>
      </c>
    </row>
    <row r="472" spans="1:15" ht="23.25" customHeight="1" x14ac:dyDescent="0.3">
      <c r="A472" s="3">
        <v>115</v>
      </c>
      <c r="B472" s="13" t="s">
        <v>84</v>
      </c>
      <c r="C472" s="40">
        <v>2.0246554408273502E-2</v>
      </c>
      <c r="D472" s="40">
        <v>2.1741958970227741E-2</v>
      </c>
      <c r="E472" s="40">
        <v>0</v>
      </c>
      <c r="F472" s="40">
        <v>0</v>
      </c>
      <c r="G472" s="40">
        <v>0</v>
      </c>
      <c r="H472" s="40">
        <v>0</v>
      </c>
      <c r="I472" s="40">
        <v>0</v>
      </c>
      <c r="J472" s="40">
        <v>0</v>
      </c>
      <c r="K472" s="40">
        <v>0</v>
      </c>
      <c r="L472" s="40">
        <v>0</v>
      </c>
      <c r="M472" s="40">
        <v>0</v>
      </c>
      <c r="N472" s="40">
        <v>0</v>
      </c>
      <c r="O472" s="41">
        <v>1.4934975512056099E-2</v>
      </c>
    </row>
    <row r="473" spans="1:15" ht="23.25" customHeight="1" x14ac:dyDescent="0.3">
      <c r="A473" s="12">
        <v>116</v>
      </c>
      <c r="B473" s="13" t="s">
        <v>158</v>
      </c>
      <c r="C473" s="40">
        <v>1.7468016164554835E-3</v>
      </c>
      <c r="D473" s="40">
        <v>3.0521101085056292E-3</v>
      </c>
      <c r="E473" s="40">
        <v>0</v>
      </c>
      <c r="F473" s="40">
        <v>0</v>
      </c>
      <c r="G473" s="40">
        <v>0</v>
      </c>
      <c r="H473" s="40">
        <v>0</v>
      </c>
      <c r="I473" s="40">
        <v>0</v>
      </c>
      <c r="J473" s="40">
        <v>0</v>
      </c>
      <c r="K473" s="40">
        <v>0</v>
      </c>
      <c r="L473" s="40">
        <v>0</v>
      </c>
      <c r="M473" s="40">
        <v>0</v>
      </c>
      <c r="N473" s="40">
        <v>0</v>
      </c>
      <c r="O473" s="41">
        <v>1.7263519239378133E-3</v>
      </c>
    </row>
    <row r="474" spans="1:15" ht="28.5" customHeight="1" x14ac:dyDescent="0.3">
      <c r="A474" s="3">
        <v>117</v>
      </c>
      <c r="B474" s="13" t="s">
        <v>179</v>
      </c>
      <c r="C474" s="40">
        <v>5.2165693497267084E-3</v>
      </c>
      <c r="D474" s="40">
        <v>0</v>
      </c>
      <c r="E474" s="40">
        <v>0</v>
      </c>
      <c r="F474" s="40">
        <v>0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1">
        <v>1.7630182925288799E-3</v>
      </c>
    </row>
    <row r="475" spans="1:15" ht="23.25" customHeight="1" x14ac:dyDescent="0.3">
      <c r="A475" s="12">
        <v>118</v>
      </c>
      <c r="B475" s="13" t="s">
        <v>159</v>
      </c>
      <c r="C475" s="40">
        <v>2.0226123980010866E-2</v>
      </c>
      <c r="D475" s="40">
        <v>2.9431061760589992E-2</v>
      </c>
      <c r="E475" s="40">
        <v>7.4670284311985262E-3</v>
      </c>
      <c r="F475" s="40">
        <v>0</v>
      </c>
      <c r="G475" s="40">
        <v>0.5700829985357142</v>
      </c>
      <c r="H475" s="40">
        <v>0</v>
      </c>
      <c r="I475" s="40">
        <v>6.1878569917495248E-2</v>
      </c>
      <c r="J475" s="40">
        <v>0</v>
      </c>
      <c r="K475" s="40">
        <v>1</v>
      </c>
      <c r="L475" s="40">
        <v>0</v>
      </c>
      <c r="M475" s="40">
        <v>0</v>
      </c>
      <c r="N475" s="40">
        <v>0</v>
      </c>
      <c r="O475" s="41">
        <v>6.2531531000988183E-2</v>
      </c>
    </row>
    <row r="476" spans="1:15" ht="23.25" customHeight="1" x14ac:dyDescent="0.3">
      <c r="A476" s="3">
        <v>119</v>
      </c>
      <c r="B476" s="13" t="s">
        <v>85</v>
      </c>
      <c r="C476" s="40">
        <v>1.5244504555304485E-2</v>
      </c>
      <c r="D476" s="40">
        <v>1.4693730093805672E-2</v>
      </c>
      <c r="E476" s="40">
        <v>0</v>
      </c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1">
        <v>1.062110979078003E-2</v>
      </c>
    </row>
    <row r="477" spans="1:15" ht="33" customHeight="1" x14ac:dyDescent="0.3">
      <c r="A477" s="12">
        <v>120</v>
      </c>
      <c r="B477" s="13" t="s">
        <v>86</v>
      </c>
      <c r="C477" s="40">
        <v>5.1484679221845834E-3</v>
      </c>
      <c r="D477" s="40">
        <v>9.0179126335211655E-3</v>
      </c>
      <c r="E477" s="40">
        <v>1.5013650694368135E-3</v>
      </c>
      <c r="F477" s="40">
        <v>2.7272727272727271E-2</v>
      </c>
      <c r="G477" s="40">
        <v>0</v>
      </c>
      <c r="H477" s="40">
        <v>0</v>
      </c>
      <c r="I477" s="40">
        <v>0</v>
      </c>
      <c r="J477" s="40">
        <v>8.8235294117647051E-2</v>
      </c>
      <c r="K477" s="40">
        <v>0</v>
      </c>
      <c r="L477" s="40">
        <v>0</v>
      </c>
      <c r="M477" s="40">
        <v>0</v>
      </c>
      <c r="N477" s="40">
        <v>0</v>
      </c>
      <c r="O477" s="41">
        <v>5.5377963983966969E-3</v>
      </c>
    </row>
    <row r="478" spans="1:15" ht="28.5" customHeight="1" x14ac:dyDescent="0.3">
      <c r="A478" s="3">
        <v>121</v>
      </c>
      <c r="B478" s="13" t="s">
        <v>180</v>
      </c>
      <c r="C478" s="40">
        <v>0</v>
      </c>
      <c r="D478" s="40">
        <v>0</v>
      </c>
      <c r="E478" s="40">
        <v>0</v>
      </c>
      <c r="F478" s="40">
        <v>0</v>
      </c>
      <c r="G478" s="40">
        <v>0</v>
      </c>
      <c r="H478" s="40">
        <v>0</v>
      </c>
      <c r="I478" s="40">
        <v>0</v>
      </c>
      <c r="J478" s="40">
        <v>0</v>
      </c>
      <c r="K478" s="40">
        <v>0</v>
      </c>
      <c r="L478" s="40">
        <v>0</v>
      </c>
      <c r="M478" s="40">
        <v>0</v>
      </c>
      <c r="N478" s="40">
        <v>0</v>
      </c>
      <c r="O478" s="41">
        <v>0</v>
      </c>
    </row>
    <row r="479" spans="1:15" ht="23.25" customHeight="1" x14ac:dyDescent="0.3">
      <c r="A479" s="12">
        <v>122</v>
      </c>
      <c r="B479" s="13" t="s">
        <v>142</v>
      </c>
      <c r="C479" s="40">
        <v>9.4048071435673414E-3</v>
      </c>
      <c r="D479" s="40">
        <v>6.4883293122993809E-3</v>
      </c>
      <c r="E479" s="40">
        <v>1.7551144319817875E-2</v>
      </c>
      <c r="F479" s="40">
        <v>0</v>
      </c>
      <c r="G479" s="40">
        <v>0</v>
      </c>
      <c r="H479" s="40">
        <v>0</v>
      </c>
      <c r="I479" s="40">
        <v>0</v>
      </c>
      <c r="J479" s="40">
        <v>0</v>
      </c>
      <c r="K479" s="40">
        <v>0</v>
      </c>
      <c r="L479" s="40">
        <v>1.8482200614019773E-3</v>
      </c>
      <c r="M479" s="40">
        <v>0</v>
      </c>
      <c r="N479" s="40">
        <v>0</v>
      </c>
      <c r="O479" s="41">
        <v>7.2517492264837589E-3</v>
      </c>
    </row>
    <row r="480" spans="1:15" ht="26.25" customHeight="1" x14ac:dyDescent="0.3">
      <c r="A480" s="3">
        <v>123</v>
      </c>
      <c r="B480" s="13" t="s">
        <v>87</v>
      </c>
      <c r="C480" s="40">
        <v>7.3549541745494048E-4</v>
      </c>
      <c r="D480" s="40">
        <v>1.4949110735537775E-3</v>
      </c>
      <c r="E480" s="40">
        <v>0</v>
      </c>
      <c r="F480" s="40">
        <v>0</v>
      </c>
      <c r="G480" s="40">
        <v>0</v>
      </c>
      <c r="H480" s="40">
        <v>0</v>
      </c>
      <c r="I480" s="40">
        <v>0</v>
      </c>
      <c r="J480" s="40">
        <v>0</v>
      </c>
      <c r="K480" s="40">
        <v>0</v>
      </c>
      <c r="L480" s="40">
        <v>0</v>
      </c>
      <c r="M480" s="40">
        <v>0</v>
      </c>
      <c r="N480" s="40">
        <v>0</v>
      </c>
      <c r="O480" s="41">
        <v>8.0497697993626603E-4</v>
      </c>
    </row>
    <row r="481" spans="1:32" ht="23.25" customHeight="1" x14ac:dyDescent="0.3">
      <c r="A481" s="12">
        <v>124</v>
      </c>
      <c r="B481" s="13" t="s">
        <v>143</v>
      </c>
      <c r="C481" s="40">
        <v>0</v>
      </c>
      <c r="D481" s="40">
        <v>0</v>
      </c>
      <c r="E481" s="40">
        <v>0</v>
      </c>
      <c r="F481" s="40">
        <v>0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0</v>
      </c>
      <c r="M481" s="40">
        <v>0</v>
      </c>
      <c r="N481" s="40">
        <v>0</v>
      </c>
      <c r="O481" s="41">
        <v>0</v>
      </c>
    </row>
    <row r="482" spans="1:32" ht="37.5" customHeight="1" x14ac:dyDescent="0.3">
      <c r="A482" s="3">
        <v>125</v>
      </c>
      <c r="B482" s="13" t="s">
        <v>88</v>
      </c>
      <c r="C482" s="40">
        <v>0</v>
      </c>
      <c r="D482" s="40">
        <v>0</v>
      </c>
      <c r="E482" s="40">
        <v>0</v>
      </c>
      <c r="F482" s="40">
        <v>0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0</v>
      </c>
      <c r="M482" s="40">
        <v>0</v>
      </c>
      <c r="N482" s="40">
        <v>0</v>
      </c>
      <c r="O482" s="41">
        <v>0</v>
      </c>
    </row>
    <row r="483" spans="1:32" ht="28.5" customHeight="1" x14ac:dyDescent="0.3">
      <c r="A483" s="12">
        <v>126</v>
      </c>
      <c r="B483" s="13" t="s">
        <v>196</v>
      </c>
      <c r="C483" s="40">
        <v>0</v>
      </c>
      <c r="D483" s="40">
        <v>0</v>
      </c>
      <c r="E483" s="40">
        <v>0</v>
      </c>
      <c r="F483" s="40">
        <v>0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0</v>
      </c>
      <c r="N483" s="40">
        <v>0</v>
      </c>
      <c r="O483" s="41">
        <v>0</v>
      </c>
    </row>
    <row r="484" spans="1:32" ht="35.25" customHeight="1" x14ac:dyDescent="0.3">
      <c r="A484" s="3">
        <v>127</v>
      </c>
      <c r="B484" s="13" t="s">
        <v>89</v>
      </c>
      <c r="C484" s="40">
        <v>0</v>
      </c>
      <c r="D484" s="40">
        <v>0</v>
      </c>
      <c r="E484" s="40">
        <v>1.8471756163943566E-2</v>
      </c>
      <c r="F484" s="40">
        <v>0</v>
      </c>
      <c r="G484" s="40">
        <v>0</v>
      </c>
      <c r="H484" s="40">
        <v>0</v>
      </c>
      <c r="I484" s="40">
        <v>0</v>
      </c>
      <c r="J484" s="40">
        <v>0</v>
      </c>
      <c r="K484" s="40">
        <v>0</v>
      </c>
      <c r="L484" s="40">
        <v>0</v>
      </c>
      <c r="M484" s="40">
        <v>0</v>
      </c>
      <c r="N484" s="40">
        <v>0</v>
      </c>
      <c r="O484" s="41">
        <v>1.5988849835471297E-3</v>
      </c>
    </row>
    <row r="485" spans="1:32" ht="33.75" customHeight="1" x14ac:dyDescent="0.3">
      <c r="A485" s="12">
        <v>128</v>
      </c>
      <c r="B485" s="13" t="s">
        <v>144</v>
      </c>
      <c r="C485" s="40">
        <v>0</v>
      </c>
      <c r="D485" s="40">
        <v>0</v>
      </c>
      <c r="E485" s="40">
        <v>1.6229041464864601E-2</v>
      </c>
      <c r="F485" s="40">
        <v>0</v>
      </c>
      <c r="G485" s="40">
        <v>0</v>
      </c>
      <c r="H485" s="40">
        <v>0</v>
      </c>
      <c r="I485" s="40">
        <v>0</v>
      </c>
      <c r="J485" s="40">
        <v>0</v>
      </c>
      <c r="K485" s="40">
        <v>0</v>
      </c>
      <c r="L485" s="40">
        <v>0</v>
      </c>
      <c r="M485" s="40">
        <v>0</v>
      </c>
      <c r="N485" s="40">
        <v>0</v>
      </c>
      <c r="O485" s="41">
        <v>1.4047592695158207E-3</v>
      </c>
    </row>
    <row r="486" spans="1:32" ht="42.75" customHeight="1" x14ac:dyDescent="0.3">
      <c r="A486" s="3">
        <v>129</v>
      </c>
      <c r="B486" s="13" t="s">
        <v>145</v>
      </c>
      <c r="C486" s="40">
        <v>0</v>
      </c>
      <c r="D486" s="40">
        <v>0</v>
      </c>
      <c r="E486" s="40">
        <v>0</v>
      </c>
      <c r="F486" s="40">
        <v>0</v>
      </c>
      <c r="G486" s="40">
        <v>0</v>
      </c>
      <c r="H486" s="40">
        <v>0</v>
      </c>
      <c r="I486" s="40">
        <v>0</v>
      </c>
      <c r="J486" s="40">
        <v>0</v>
      </c>
      <c r="K486" s="40">
        <v>0</v>
      </c>
      <c r="L486" s="40">
        <v>0</v>
      </c>
      <c r="M486" s="40">
        <v>0</v>
      </c>
      <c r="N486" s="40">
        <v>0</v>
      </c>
      <c r="O486" s="41">
        <v>0</v>
      </c>
    </row>
    <row r="487" spans="1:32" ht="33.75" customHeight="1" x14ac:dyDescent="0.3">
      <c r="A487" s="12">
        <v>130</v>
      </c>
      <c r="B487" s="13" t="s">
        <v>90</v>
      </c>
      <c r="C487" s="40">
        <v>1.3790539077280135E-3</v>
      </c>
      <c r="D487" s="40">
        <v>7.4745553677688873E-4</v>
      </c>
      <c r="E487" s="40">
        <v>8.0097456660101918E-3</v>
      </c>
      <c r="F487" s="40">
        <v>0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0</v>
      </c>
      <c r="M487" s="40">
        <v>0</v>
      </c>
      <c r="N487" s="40">
        <v>0</v>
      </c>
      <c r="O487" s="41">
        <v>1.4375851497892111E-3</v>
      </c>
    </row>
    <row r="488" spans="1:32" ht="38.25" customHeight="1" x14ac:dyDescent="0.3">
      <c r="A488" s="3">
        <v>131</v>
      </c>
      <c r="B488" s="13" t="s">
        <v>160</v>
      </c>
      <c r="C488" s="40">
        <v>1.7161559740615279E-3</v>
      </c>
      <c r="D488" s="40">
        <v>1.4637670928547405E-3</v>
      </c>
      <c r="E488" s="40">
        <v>0</v>
      </c>
      <c r="F488" s="40">
        <v>0</v>
      </c>
      <c r="G488" s="40">
        <v>0</v>
      </c>
      <c r="H488" s="40">
        <v>0</v>
      </c>
      <c r="I488" s="40">
        <v>0</v>
      </c>
      <c r="J488" s="40">
        <v>0</v>
      </c>
      <c r="K488" s="40">
        <v>0</v>
      </c>
      <c r="L488" s="40">
        <v>0</v>
      </c>
      <c r="M488" s="40">
        <v>0</v>
      </c>
      <c r="N488" s="40">
        <v>0</v>
      </c>
      <c r="O488" s="41">
        <v>1.1248142309948374E-3</v>
      </c>
    </row>
    <row r="489" spans="1:32" s="20" customFormat="1" ht="38.25" customHeight="1" x14ac:dyDescent="0.3">
      <c r="A489" s="12">
        <v>132</v>
      </c>
      <c r="B489" s="13" t="s">
        <v>169</v>
      </c>
      <c r="C489" s="40">
        <v>1.3484082653340576E-3</v>
      </c>
      <c r="D489" s="40">
        <v>8.4088747887399982E-4</v>
      </c>
      <c r="E489" s="40">
        <v>0</v>
      </c>
      <c r="F489" s="40">
        <v>0</v>
      </c>
      <c r="G489" s="40">
        <v>0</v>
      </c>
      <c r="H489" s="40">
        <v>0</v>
      </c>
      <c r="I489" s="40">
        <v>0</v>
      </c>
      <c r="J489" s="40">
        <v>0</v>
      </c>
      <c r="K489" s="40">
        <v>0</v>
      </c>
      <c r="L489" s="40">
        <v>0</v>
      </c>
      <c r="M489" s="40">
        <v>0</v>
      </c>
      <c r="N489" s="40">
        <v>0</v>
      </c>
      <c r="O489" s="41">
        <v>7.6869284187940914E-4</v>
      </c>
      <c r="P489" s="15"/>
      <c r="AE489" s="14"/>
      <c r="AF489" s="15"/>
    </row>
    <row r="490" spans="1:32" ht="38.25" customHeight="1" x14ac:dyDescent="0.3">
      <c r="A490" s="3">
        <v>133</v>
      </c>
      <c r="B490" s="13" t="s">
        <v>181</v>
      </c>
      <c r="C490" s="40">
        <v>2.2064862523648214E-3</v>
      </c>
      <c r="D490" s="40">
        <v>7.4745553677688873E-4</v>
      </c>
      <c r="E490" s="40">
        <v>0</v>
      </c>
      <c r="F490" s="40">
        <v>0</v>
      </c>
      <c r="G490" s="40">
        <v>0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0</v>
      </c>
      <c r="N490" s="40">
        <v>0</v>
      </c>
      <c r="O490" s="41">
        <v>1.0239179142276598E-3</v>
      </c>
      <c r="P490" s="15"/>
      <c r="AE490" s="14"/>
      <c r="AF490" s="15"/>
    </row>
    <row r="491" spans="1:32" ht="33.75" customHeight="1" x14ac:dyDescent="0.3">
      <c r="A491" s="12">
        <v>134</v>
      </c>
      <c r="B491" s="13" t="s">
        <v>91</v>
      </c>
      <c r="C491" s="40">
        <v>1.8080929012433955E-3</v>
      </c>
      <c r="D491" s="40">
        <v>3.5504137996902213E-3</v>
      </c>
      <c r="E491" s="40">
        <v>0</v>
      </c>
      <c r="F491" s="40">
        <v>0</v>
      </c>
      <c r="G491" s="40">
        <v>0</v>
      </c>
      <c r="H491" s="40">
        <v>0</v>
      </c>
      <c r="I491" s="40">
        <v>0</v>
      </c>
      <c r="J491" s="40">
        <v>0</v>
      </c>
      <c r="K491" s="40">
        <v>0</v>
      </c>
      <c r="L491" s="40">
        <v>1.464885530148234E-2</v>
      </c>
      <c r="M491" s="40">
        <v>0</v>
      </c>
      <c r="N491" s="40">
        <v>0</v>
      </c>
      <c r="O491" s="41">
        <v>3.0350412617660368E-3</v>
      </c>
    </row>
    <row r="492" spans="1:32" ht="23.25" customHeight="1" x14ac:dyDescent="0.3">
      <c r="A492" s="3">
        <v>135</v>
      </c>
      <c r="B492" s="13" t="s">
        <v>92</v>
      </c>
      <c r="C492" s="40">
        <v>3.4323119481230557E-3</v>
      </c>
      <c r="D492" s="40">
        <v>2.4603744752239257E-3</v>
      </c>
      <c r="E492" s="40">
        <v>1.253004138879262E-2</v>
      </c>
      <c r="F492" s="40">
        <v>0</v>
      </c>
      <c r="G492" s="40">
        <v>0</v>
      </c>
      <c r="H492" s="40">
        <v>2.843601895734597E-2</v>
      </c>
      <c r="I492" s="40">
        <v>0</v>
      </c>
      <c r="J492" s="40">
        <v>0</v>
      </c>
      <c r="K492" s="40">
        <v>0</v>
      </c>
      <c r="L492" s="40">
        <v>0</v>
      </c>
      <c r="M492" s="40">
        <v>0</v>
      </c>
      <c r="N492" s="40">
        <v>0</v>
      </c>
      <c r="O492" s="41">
        <v>3.5331893648876209E-3</v>
      </c>
    </row>
    <row r="493" spans="1:32" ht="23.25" customHeight="1" x14ac:dyDescent="0.3">
      <c r="A493" s="12">
        <v>136</v>
      </c>
      <c r="B493" s="13" t="s">
        <v>146</v>
      </c>
      <c r="C493" s="40">
        <v>3.8307052992444818E-3</v>
      </c>
      <c r="D493" s="40">
        <v>3.4639027421928966E-3</v>
      </c>
      <c r="E493" s="40">
        <v>0</v>
      </c>
      <c r="F493" s="40">
        <v>0</v>
      </c>
      <c r="G493" s="40">
        <v>0</v>
      </c>
      <c r="H493" s="40">
        <v>4.7393364928909949E-2</v>
      </c>
      <c r="I493" s="40">
        <v>0</v>
      </c>
      <c r="J493" s="40">
        <v>0</v>
      </c>
      <c r="K493" s="40">
        <v>0</v>
      </c>
      <c r="L493" s="40">
        <v>0</v>
      </c>
      <c r="M493" s="40">
        <v>0</v>
      </c>
      <c r="N493" s="40">
        <v>0</v>
      </c>
      <c r="O493" s="41">
        <v>3.2053370568434661E-3</v>
      </c>
    </row>
    <row r="494" spans="1:32" ht="23.25" customHeight="1" x14ac:dyDescent="0.3">
      <c r="A494" s="3">
        <v>137</v>
      </c>
      <c r="B494" s="13" t="s">
        <v>147</v>
      </c>
      <c r="C494" s="40">
        <v>5.6081525580939217E-3</v>
      </c>
      <c r="D494" s="40">
        <v>7.2254035221765911E-3</v>
      </c>
      <c r="E494" s="40">
        <v>0</v>
      </c>
      <c r="F494" s="40">
        <v>0</v>
      </c>
      <c r="G494" s="40">
        <v>0</v>
      </c>
      <c r="H494" s="40">
        <v>0</v>
      </c>
      <c r="I494" s="40">
        <v>0</v>
      </c>
      <c r="J494" s="40">
        <v>0</v>
      </c>
      <c r="K494" s="40">
        <v>0</v>
      </c>
      <c r="L494" s="40">
        <v>0</v>
      </c>
      <c r="M494" s="40">
        <v>0</v>
      </c>
      <c r="N494" s="40">
        <v>0</v>
      </c>
      <c r="O494" s="41">
        <v>4.5846515934484236E-3</v>
      </c>
    </row>
    <row r="495" spans="1:32" ht="23.25" customHeight="1" x14ac:dyDescent="0.3">
      <c r="A495" s="12">
        <v>138</v>
      </c>
      <c r="B495" s="13" t="s">
        <v>93</v>
      </c>
      <c r="C495" s="40">
        <v>0</v>
      </c>
      <c r="D495" s="40">
        <v>0</v>
      </c>
      <c r="E495" s="40">
        <v>1.1560123631056525E-2</v>
      </c>
      <c r="F495" s="40">
        <v>0</v>
      </c>
      <c r="G495" s="40">
        <v>0</v>
      </c>
      <c r="H495" s="40">
        <v>0</v>
      </c>
      <c r="I495" s="40">
        <v>0</v>
      </c>
      <c r="J495" s="40">
        <v>0</v>
      </c>
      <c r="K495" s="40">
        <v>0</v>
      </c>
      <c r="L495" s="40">
        <v>0</v>
      </c>
      <c r="M495" s="40">
        <v>0</v>
      </c>
      <c r="N495" s="40">
        <v>0</v>
      </c>
      <c r="O495" s="41">
        <v>1.0006253827518348E-3</v>
      </c>
    </row>
    <row r="496" spans="1:32" ht="23.25" customHeight="1" x14ac:dyDescent="0.3">
      <c r="A496" s="3">
        <v>139</v>
      </c>
      <c r="B496" s="13" t="s">
        <v>94</v>
      </c>
      <c r="C496" s="40">
        <v>0</v>
      </c>
      <c r="D496" s="40">
        <v>0</v>
      </c>
      <c r="E496" s="40">
        <v>8.8345631636928129E-3</v>
      </c>
      <c r="F496" s="40">
        <v>0</v>
      </c>
      <c r="G496" s="40">
        <v>0</v>
      </c>
      <c r="H496" s="40">
        <v>0</v>
      </c>
      <c r="I496" s="40">
        <v>0</v>
      </c>
      <c r="J496" s="40">
        <v>0</v>
      </c>
      <c r="K496" s="40">
        <v>0</v>
      </c>
      <c r="L496" s="40">
        <v>0</v>
      </c>
      <c r="M496" s="40">
        <v>0</v>
      </c>
      <c r="N496" s="40">
        <v>0</v>
      </c>
      <c r="O496" s="41">
        <v>7.6470532922038074E-4</v>
      </c>
    </row>
    <row r="497" spans="1:15" ht="23.25" customHeight="1" x14ac:dyDescent="0.3">
      <c r="A497" s="12">
        <v>140</v>
      </c>
      <c r="B497" s="13" t="s">
        <v>95</v>
      </c>
      <c r="C497" s="40">
        <v>0</v>
      </c>
      <c r="D497" s="40">
        <v>0</v>
      </c>
      <c r="E497" s="40">
        <v>0</v>
      </c>
      <c r="F497" s="40">
        <v>0</v>
      </c>
      <c r="G497" s="40">
        <v>0</v>
      </c>
      <c r="H497" s="40">
        <v>0</v>
      </c>
      <c r="I497" s="40">
        <v>0</v>
      </c>
      <c r="J497" s="40">
        <v>0</v>
      </c>
      <c r="K497" s="40">
        <v>0</v>
      </c>
      <c r="L497" s="40">
        <v>0</v>
      </c>
      <c r="M497" s="40">
        <v>0</v>
      </c>
      <c r="N497" s="40">
        <v>0</v>
      </c>
      <c r="O497" s="41">
        <v>0</v>
      </c>
    </row>
    <row r="498" spans="1:15" ht="23.25" customHeight="1" x14ac:dyDescent="0.3">
      <c r="A498" s="3">
        <v>141</v>
      </c>
      <c r="B498" s="13" t="s">
        <v>96</v>
      </c>
      <c r="C498" s="40">
        <v>0</v>
      </c>
      <c r="D498" s="40">
        <v>0</v>
      </c>
      <c r="E498" s="40">
        <v>0</v>
      </c>
      <c r="F498" s="40">
        <v>0</v>
      </c>
      <c r="G498" s="40">
        <v>0</v>
      </c>
      <c r="H498" s="40">
        <v>0</v>
      </c>
      <c r="I498" s="40">
        <v>0</v>
      </c>
      <c r="J498" s="40">
        <v>0</v>
      </c>
      <c r="K498" s="40">
        <v>0</v>
      </c>
      <c r="L498" s="40">
        <v>0</v>
      </c>
      <c r="M498" s="40">
        <v>0</v>
      </c>
      <c r="N498" s="40">
        <v>0</v>
      </c>
      <c r="O498" s="41">
        <v>0</v>
      </c>
    </row>
    <row r="499" spans="1:15" ht="23.25" customHeight="1" x14ac:dyDescent="0.3">
      <c r="A499" s="12">
        <v>142</v>
      </c>
      <c r="B499" s="13" t="s">
        <v>97</v>
      </c>
      <c r="C499" s="40">
        <v>5.1178222797906283E-3</v>
      </c>
      <c r="D499" s="40">
        <v>8.9071784799245914E-3</v>
      </c>
      <c r="E499" s="40">
        <v>6.2703034708545685E-3</v>
      </c>
      <c r="F499" s="40">
        <v>0</v>
      </c>
      <c r="G499" s="40">
        <v>1.5631335046692962E-2</v>
      </c>
      <c r="H499" s="40">
        <v>0</v>
      </c>
      <c r="I499" s="40">
        <v>0</v>
      </c>
      <c r="J499" s="40">
        <v>0</v>
      </c>
      <c r="K499" s="40">
        <v>0</v>
      </c>
      <c r="L499" s="40">
        <v>0</v>
      </c>
      <c r="M499" s="40">
        <v>0</v>
      </c>
      <c r="N499" s="40">
        <v>0</v>
      </c>
      <c r="O499" s="41">
        <v>6.7339443460381204E-3</v>
      </c>
    </row>
    <row r="500" spans="1:15" ht="23.25" customHeight="1" x14ac:dyDescent="0.3">
      <c r="A500" s="3">
        <v>143</v>
      </c>
      <c r="B500" s="13" t="s">
        <v>98</v>
      </c>
      <c r="C500" s="40">
        <v>0</v>
      </c>
      <c r="D500" s="40">
        <v>0</v>
      </c>
      <c r="E500" s="40">
        <v>0</v>
      </c>
      <c r="F500" s="40">
        <v>0</v>
      </c>
      <c r="G500" s="40">
        <v>0</v>
      </c>
      <c r="H500" s="40">
        <v>0</v>
      </c>
      <c r="I500" s="40">
        <v>0</v>
      </c>
      <c r="J500" s="40">
        <v>0</v>
      </c>
      <c r="K500" s="40">
        <v>0</v>
      </c>
      <c r="L500" s="40">
        <v>0</v>
      </c>
      <c r="M500" s="40">
        <v>0</v>
      </c>
      <c r="N500" s="40">
        <v>0</v>
      </c>
      <c r="O500" s="41">
        <v>0</v>
      </c>
    </row>
    <row r="501" spans="1:15" ht="23.25" customHeight="1" x14ac:dyDescent="0.3">
      <c r="A501" s="12">
        <v>144</v>
      </c>
      <c r="B501" s="13" t="s">
        <v>148</v>
      </c>
      <c r="C501" s="40">
        <v>9.6744887966341529E-3</v>
      </c>
      <c r="D501" s="40">
        <v>1.913693800686829E-2</v>
      </c>
      <c r="E501" s="40">
        <v>0</v>
      </c>
      <c r="F501" s="40">
        <v>0</v>
      </c>
      <c r="G501" s="40">
        <v>0</v>
      </c>
      <c r="H501" s="40">
        <v>0</v>
      </c>
      <c r="I501" s="40">
        <v>0</v>
      </c>
      <c r="J501" s="40">
        <v>0</v>
      </c>
      <c r="K501" s="40">
        <v>0</v>
      </c>
      <c r="L501" s="40">
        <v>0</v>
      </c>
      <c r="M501" s="40">
        <v>0</v>
      </c>
      <c r="N501" s="40">
        <v>0</v>
      </c>
      <c r="O501" s="41">
        <v>1.0392398883778839E-2</v>
      </c>
    </row>
    <row r="502" spans="1:15" ht="23.25" customHeight="1" x14ac:dyDescent="0.3">
      <c r="A502" s="3">
        <v>145</v>
      </c>
      <c r="B502" s="13" t="s">
        <v>99</v>
      </c>
      <c r="C502" s="40">
        <v>2.6453999528738118E-2</v>
      </c>
      <c r="D502" s="40">
        <v>2.9524493702687105E-2</v>
      </c>
      <c r="E502" s="40">
        <v>6.4865451205459133E-3</v>
      </c>
      <c r="F502" s="40">
        <v>5.4545454545454543E-2</v>
      </c>
      <c r="G502" s="40">
        <v>0</v>
      </c>
      <c r="H502" s="40">
        <v>2.3696682464454975E-2</v>
      </c>
      <c r="I502" s="40">
        <v>0</v>
      </c>
      <c r="J502" s="40">
        <v>0.15441176470588236</v>
      </c>
      <c r="K502" s="40">
        <v>0</v>
      </c>
      <c r="L502" s="40">
        <v>0</v>
      </c>
      <c r="M502" s="40">
        <v>0</v>
      </c>
      <c r="N502" s="40">
        <v>0</v>
      </c>
      <c r="O502" s="41">
        <v>2.1354910626521957E-2</v>
      </c>
    </row>
    <row r="503" spans="1:15" ht="23.25" customHeight="1" x14ac:dyDescent="0.3">
      <c r="A503" s="12">
        <v>146</v>
      </c>
      <c r="B503" s="13" t="s">
        <v>100</v>
      </c>
      <c r="C503" s="40">
        <v>5.7307351276697444E-3</v>
      </c>
      <c r="D503" s="40">
        <v>8.0974349817496283E-3</v>
      </c>
      <c r="E503" s="40">
        <v>0</v>
      </c>
      <c r="F503" s="40">
        <v>0</v>
      </c>
      <c r="G503" s="40">
        <v>0</v>
      </c>
      <c r="H503" s="40">
        <v>0</v>
      </c>
      <c r="I503" s="40">
        <v>0</v>
      </c>
      <c r="J503" s="40">
        <v>0</v>
      </c>
      <c r="K503" s="40">
        <v>0</v>
      </c>
      <c r="L503" s="40">
        <v>0</v>
      </c>
      <c r="M503" s="40">
        <v>0</v>
      </c>
      <c r="N503" s="40">
        <v>0</v>
      </c>
      <c r="O503" s="41">
        <v>4.9506499277013252E-3</v>
      </c>
    </row>
    <row r="504" spans="1:15" ht="23.25" customHeight="1" x14ac:dyDescent="0.3">
      <c r="A504" s="3">
        <v>147</v>
      </c>
      <c r="B504" s="13" t="s">
        <v>101</v>
      </c>
      <c r="C504" s="40">
        <v>1.6446494751422977E-3</v>
      </c>
      <c r="D504" s="40">
        <v>1.3045867470596623E-3</v>
      </c>
      <c r="E504" s="40">
        <v>1.1142079920659739E-2</v>
      </c>
      <c r="F504" s="40">
        <v>0</v>
      </c>
      <c r="G504" s="40">
        <v>0</v>
      </c>
      <c r="H504" s="40">
        <v>0</v>
      </c>
      <c r="I504" s="40">
        <v>0</v>
      </c>
      <c r="J504" s="40">
        <v>0</v>
      </c>
      <c r="K504" s="40">
        <v>0</v>
      </c>
      <c r="L504" s="40">
        <v>0</v>
      </c>
      <c r="M504" s="40">
        <v>0</v>
      </c>
      <c r="N504" s="40">
        <v>0</v>
      </c>
      <c r="O504" s="41">
        <v>2.0058408834034394E-3</v>
      </c>
    </row>
    <row r="505" spans="1:15" ht="23.25" customHeight="1" x14ac:dyDescent="0.3">
      <c r="A505" s="12">
        <v>148</v>
      </c>
      <c r="B505" s="13" t="s">
        <v>149</v>
      </c>
      <c r="C505" s="40">
        <v>2.2064862523648214E-3</v>
      </c>
      <c r="D505" s="40">
        <v>5.9173563328170356E-3</v>
      </c>
      <c r="E505" s="40">
        <v>0</v>
      </c>
      <c r="F505" s="40">
        <v>5.4545454545454543E-2</v>
      </c>
      <c r="G505" s="40">
        <v>0</v>
      </c>
      <c r="H505" s="40">
        <v>0</v>
      </c>
      <c r="I505" s="40">
        <v>0.72879204569494394</v>
      </c>
      <c r="J505" s="40">
        <v>0</v>
      </c>
      <c r="K505" s="40">
        <v>0</v>
      </c>
      <c r="L505" s="40">
        <v>0</v>
      </c>
      <c r="M505" s="40">
        <v>0</v>
      </c>
      <c r="N505" s="40">
        <v>0</v>
      </c>
      <c r="O505" s="41">
        <v>2.3829364920009817E-2</v>
      </c>
    </row>
    <row r="506" spans="1:15" ht="30.75" customHeight="1" x14ac:dyDescent="0.3">
      <c r="A506" s="3">
        <v>149</v>
      </c>
      <c r="B506" s="13" t="s">
        <v>102</v>
      </c>
      <c r="C506" s="40">
        <v>1.0879203049854328E-2</v>
      </c>
      <c r="D506" s="40">
        <v>1.0682385379769701E-2</v>
      </c>
      <c r="E506" s="40">
        <v>5.0411774815666303E-3</v>
      </c>
      <c r="F506" s="40">
        <v>0</v>
      </c>
      <c r="G506" s="40">
        <v>0</v>
      </c>
      <c r="H506" s="40">
        <v>1.1848341232227487E-2</v>
      </c>
      <c r="I506" s="40">
        <v>0</v>
      </c>
      <c r="J506" s="40">
        <v>0</v>
      </c>
      <c r="K506" s="40">
        <v>0</v>
      </c>
      <c r="L506" s="40">
        <v>0</v>
      </c>
      <c r="M506" s="40">
        <v>0</v>
      </c>
      <c r="N506" s="40">
        <v>0</v>
      </c>
      <c r="O506" s="41">
        <v>8.2444830870379068E-3</v>
      </c>
    </row>
    <row r="507" spans="1:15" ht="33.75" customHeight="1" x14ac:dyDescent="0.3">
      <c r="A507" s="12">
        <v>150</v>
      </c>
      <c r="B507" s="13" t="s">
        <v>103</v>
      </c>
      <c r="C507" s="40">
        <v>0.10854686535939163</v>
      </c>
      <c r="D507" s="40">
        <v>0.1164784878143985</v>
      </c>
      <c r="E507" s="40">
        <v>1.470760184488641E-2</v>
      </c>
      <c r="F507" s="40">
        <v>0.69090909090909092</v>
      </c>
      <c r="G507" s="40">
        <v>7.0734723008722064E-2</v>
      </c>
      <c r="H507" s="40">
        <v>0</v>
      </c>
      <c r="I507" s="40">
        <v>5.0137507933149993E-2</v>
      </c>
      <c r="J507" s="40">
        <v>0</v>
      </c>
      <c r="K507" s="40">
        <v>0</v>
      </c>
      <c r="L507" s="40">
        <v>0</v>
      </c>
      <c r="M507" s="40">
        <v>0</v>
      </c>
      <c r="N507" s="40">
        <v>0</v>
      </c>
      <c r="O507" s="41">
        <v>8.8770940603633719E-2</v>
      </c>
    </row>
    <row r="508" spans="1:15" ht="23.25" customHeight="1" x14ac:dyDescent="0.3">
      <c r="A508" s="3">
        <v>151</v>
      </c>
      <c r="B508" s="13" t="s">
        <v>150</v>
      </c>
      <c r="C508" s="40">
        <v>0</v>
      </c>
      <c r="D508" s="40">
        <v>0</v>
      </c>
      <c r="E508" s="40">
        <v>5.7909795535419951E-3</v>
      </c>
      <c r="F508" s="40">
        <v>0</v>
      </c>
      <c r="G508" s="40">
        <v>0</v>
      </c>
      <c r="H508" s="40">
        <v>0</v>
      </c>
      <c r="I508" s="40">
        <v>0</v>
      </c>
      <c r="J508" s="40">
        <v>0</v>
      </c>
      <c r="K508" s="40">
        <v>0</v>
      </c>
      <c r="L508" s="40">
        <v>0</v>
      </c>
      <c r="M508" s="40">
        <v>0</v>
      </c>
      <c r="N508" s="40">
        <v>0</v>
      </c>
      <c r="O508" s="41">
        <v>5.0125771291093164E-4</v>
      </c>
    </row>
    <row r="509" spans="1:15" ht="23.25" customHeight="1" x14ac:dyDescent="0.3">
      <c r="A509" s="12">
        <v>152</v>
      </c>
      <c r="B509" s="13" t="s">
        <v>104</v>
      </c>
      <c r="C509" s="40">
        <v>0</v>
      </c>
      <c r="D509" s="40">
        <v>0</v>
      </c>
      <c r="E509" s="40">
        <v>1.3797203368580015E-2</v>
      </c>
      <c r="F509" s="40">
        <v>0</v>
      </c>
      <c r="G509" s="40">
        <v>0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0</v>
      </c>
      <c r="N509" s="40">
        <v>0</v>
      </c>
      <c r="O509" s="41">
        <v>1.1942633437328138E-3</v>
      </c>
    </row>
    <row r="510" spans="1:15" ht="23.25" customHeight="1" x14ac:dyDescent="0.3">
      <c r="A510" s="3">
        <v>153</v>
      </c>
      <c r="B510" s="13" t="s">
        <v>105</v>
      </c>
      <c r="C510" s="40">
        <v>0</v>
      </c>
      <c r="D510" s="40">
        <v>0</v>
      </c>
      <c r="E510" s="40">
        <v>0</v>
      </c>
      <c r="F510" s="40">
        <v>0</v>
      </c>
      <c r="G510" s="40">
        <v>0</v>
      </c>
      <c r="H510" s="40">
        <v>0</v>
      </c>
      <c r="I510" s="40">
        <v>0</v>
      </c>
      <c r="J510" s="40">
        <v>0</v>
      </c>
      <c r="K510" s="40">
        <v>0</v>
      </c>
      <c r="L510" s="40">
        <v>0</v>
      </c>
      <c r="M510" s="40">
        <v>0</v>
      </c>
      <c r="N510" s="40">
        <v>0</v>
      </c>
      <c r="O510" s="41">
        <v>0</v>
      </c>
    </row>
    <row r="511" spans="1:15" ht="23.25" customHeight="1" x14ac:dyDescent="0.3">
      <c r="A511" s="12">
        <v>154</v>
      </c>
      <c r="B511" s="13" t="s">
        <v>106</v>
      </c>
      <c r="C511" s="40">
        <v>0</v>
      </c>
      <c r="D511" s="40">
        <v>0</v>
      </c>
      <c r="E511" s="40">
        <v>3.2351723030369615E-2</v>
      </c>
      <c r="F511" s="40">
        <v>0</v>
      </c>
      <c r="G511" s="40">
        <v>0</v>
      </c>
      <c r="H511" s="40">
        <v>0</v>
      </c>
      <c r="I511" s="40">
        <v>0</v>
      </c>
      <c r="J511" s="40">
        <v>0</v>
      </c>
      <c r="K511" s="40">
        <v>0</v>
      </c>
      <c r="L511" s="40">
        <v>0</v>
      </c>
      <c r="M511" s="40">
        <v>0</v>
      </c>
      <c r="N511" s="40">
        <v>0</v>
      </c>
      <c r="O511" s="41">
        <v>2.8003122002066643E-3</v>
      </c>
    </row>
    <row r="512" spans="1:15" ht="23.25" customHeight="1" x14ac:dyDescent="0.3">
      <c r="A512" s="3">
        <v>155</v>
      </c>
      <c r="B512" s="13" t="s">
        <v>107</v>
      </c>
      <c r="C512" s="40">
        <v>0</v>
      </c>
      <c r="D512" s="40">
        <v>0</v>
      </c>
      <c r="E512" s="40">
        <v>4.8862160387910742E-3</v>
      </c>
      <c r="F512" s="40">
        <v>0</v>
      </c>
      <c r="G512" s="40">
        <v>0</v>
      </c>
      <c r="H512" s="40">
        <v>0</v>
      </c>
      <c r="I512" s="40">
        <v>0</v>
      </c>
      <c r="J512" s="40">
        <v>0</v>
      </c>
      <c r="K512" s="40">
        <v>0</v>
      </c>
      <c r="L512" s="40">
        <v>0</v>
      </c>
      <c r="M512" s="40">
        <v>0</v>
      </c>
      <c r="N512" s="40">
        <v>0</v>
      </c>
      <c r="O512" s="41">
        <v>4.2294286376733358E-4</v>
      </c>
    </row>
    <row r="513" spans="1:15" ht="28.5" customHeight="1" x14ac:dyDescent="0.3">
      <c r="A513" s="12">
        <v>156</v>
      </c>
      <c r="B513" s="13" t="s">
        <v>163</v>
      </c>
      <c r="C513" s="40">
        <v>2.1451949675769101E-3</v>
      </c>
      <c r="D513" s="40">
        <v>2.2423666103306662E-3</v>
      </c>
      <c r="E513" s="40">
        <v>2.515305964325058E-3</v>
      </c>
      <c r="F513" s="40">
        <v>0</v>
      </c>
      <c r="G513" s="40">
        <v>0</v>
      </c>
      <c r="H513" s="40">
        <v>0</v>
      </c>
      <c r="I513" s="40">
        <v>0</v>
      </c>
      <c r="J513" s="40">
        <v>0</v>
      </c>
      <c r="K513" s="40">
        <v>0</v>
      </c>
      <c r="L513" s="40">
        <v>0</v>
      </c>
      <c r="M513" s="40">
        <v>0</v>
      </c>
      <c r="N513" s="40">
        <v>0</v>
      </c>
      <c r="O513" s="41">
        <v>1.7773295781591497E-3</v>
      </c>
    </row>
    <row r="514" spans="1:15" ht="23.25" customHeight="1" x14ac:dyDescent="0.3">
      <c r="A514" s="3">
        <v>157</v>
      </c>
      <c r="B514" s="13" t="s">
        <v>108</v>
      </c>
      <c r="C514" s="40">
        <v>6.8646238962461114E-3</v>
      </c>
      <c r="D514" s="40">
        <v>6.1665081784093318E-3</v>
      </c>
      <c r="E514" s="40">
        <v>3.4021080391179024E-4</v>
      </c>
      <c r="F514" s="40">
        <v>0</v>
      </c>
      <c r="G514" s="40">
        <v>0</v>
      </c>
      <c r="H514" s="40">
        <v>0.15402843601895735</v>
      </c>
      <c r="I514" s="40">
        <v>0</v>
      </c>
      <c r="J514" s="40">
        <v>0</v>
      </c>
      <c r="K514" s="40">
        <v>0</v>
      </c>
      <c r="L514" s="40">
        <v>0</v>
      </c>
      <c r="M514" s="40">
        <v>0</v>
      </c>
      <c r="N514" s="40">
        <v>0</v>
      </c>
      <c r="O514" s="41">
        <v>6.6642683953682426E-3</v>
      </c>
    </row>
    <row r="515" spans="1:15" ht="23.25" customHeight="1" x14ac:dyDescent="0.3">
      <c r="A515" s="12">
        <v>158</v>
      </c>
      <c r="B515" s="13" t="s">
        <v>109</v>
      </c>
      <c r="C515" s="40">
        <v>0</v>
      </c>
      <c r="D515" s="40">
        <v>0</v>
      </c>
      <c r="E515" s="40">
        <v>0</v>
      </c>
      <c r="F515" s="40">
        <v>0</v>
      </c>
      <c r="G515" s="40">
        <v>0</v>
      </c>
      <c r="H515" s="40">
        <v>0</v>
      </c>
      <c r="I515" s="40">
        <v>0</v>
      </c>
      <c r="J515" s="40">
        <v>0</v>
      </c>
      <c r="K515" s="40">
        <v>0</v>
      </c>
      <c r="L515" s="40">
        <v>0</v>
      </c>
      <c r="M515" s="40">
        <v>0</v>
      </c>
      <c r="N515" s="40">
        <v>0</v>
      </c>
      <c r="O515" s="41">
        <v>0</v>
      </c>
    </row>
    <row r="516" spans="1:15" ht="23.25" customHeight="1" x14ac:dyDescent="0.3">
      <c r="A516" s="3">
        <v>159</v>
      </c>
      <c r="B516" s="13" t="s">
        <v>110</v>
      </c>
      <c r="C516" s="40">
        <v>6.0780524081345787E-3</v>
      </c>
      <c r="D516" s="40">
        <v>6.1319037554104028E-3</v>
      </c>
      <c r="E516" s="40">
        <v>0</v>
      </c>
      <c r="F516" s="40">
        <v>0</v>
      </c>
      <c r="G516" s="40">
        <v>0</v>
      </c>
      <c r="H516" s="40">
        <v>0</v>
      </c>
      <c r="I516" s="40">
        <v>0</v>
      </c>
      <c r="J516" s="40">
        <v>0</v>
      </c>
      <c r="K516" s="40">
        <v>0</v>
      </c>
      <c r="L516" s="40">
        <v>0</v>
      </c>
      <c r="M516" s="40">
        <v>0</v>
      </c>
      <c r="N516" s="40">
        <v>0</v>
      </c>
      <c r="O516" s="41">
        <v>4.3364612277187855E-3</v>
      </c>
    </row>
    <row r="517" spans="1:15" ht="33.75" customHeight="1" x14ac:dyDescent="0.3">
      <c r="A517" s="12">
        <v>160</v>
      </c>
      <c r="B517" s="13" t="s">
        <v>111</v>
      </c>
      <c r="C517" s="40">
        <v>0</v>
      </c>
      <c r="D517" s="40">
        <v>0</v>
      </c>
      <c r="E517" s="40">
        <v>0</v>
      </c>
      <c r="F517" s="40">
        <v>0</v>
      </c>
      <c r="G517" s="40">
        <v>0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v>0</v>
      </c>
      <c r="N517" s="40">
        <v>0</v>
      </c>
      <c r="O517" s="41">
        <v>0</v>
      </c>
    </row>
    <row r="518" spans="1:15" ht="23.25" customHeight="1" x14ac:dyDescent="0.3">
      <c r="A518" s="3">
        <v>161</v>
      </c>
      <c r="B518" s="13" t="s">
        <v>112</v>
      </c>
      <c r="C518" s="40">
        <v>4.9033027830329369E-4</v>
      </c>
      <c r="D518" s="40">
        <v>5.7443342178223854E-4</v>
      </c>
      <c r="E518" s="40">
        <v>0</v>
      </c>
      <c r="F518" s="40">
        <v>0</v>
      </c>
      <c r="G518" s="40">
        <v>0</v>
      </c>
      <c r="H518" s="40">
        <v>0</v>
      </c>
      <c r="I518" s="40">
        <v>0</v>
      </c>
      <c r="J518" s="40">
        <v>0</v>
      </c>
      <c r="K518" s="40">
        <v>0</v>
      </c>
      <c r="L518" s="40">
        <v>0</v>
      </c>
      <c r="M518" s="40">
        <v>0</v>
      </c>
      <c r="N518" s="40">
        <v>0</v>
      </c>
      <c r="O518" s="41">
        <v>3.7951836706778954E-4</v>
      </c>
    </row>
    <row r="519" spans="1:15" ht="35.25" customHeight="1" x14ac:dyDescent="0.3">
      <c r="A519" s="12">
        <v>162</v>
      </c>
      <c r="B519" s="13" t="s">
        <v>113</v>
      </c>
      <c r="C519" s="40">
        <v>0</v>
      </c>
      <c r="D519" s="40">
        <v>0</v>
      </c>
      <c r="E519" s="40">
        <v>2.8497409326424861E-2</v>
      </c>
      <c r="F519" s="40">
        <v>0</v>
      </c>
      <c r="G519" s="40">
        <v>0</v>
      </c>
      <c r="H519" s="40">
        <v>0</v>
      </c>
      <c r="I519" s="40">
        <v>0</v>
      </c>
      <c r="J519" s="40">
        <v>0</v>
      </c>
      <c r="K519" s="40">
        <v>0</v>
      </c>
      <c r="L519" s="40">
        <v>0</v>
      </c>
      <c r="M519" s="40">
        <v>0</v>
      </c>
      <c r="N519" s="40">
        <v>0</v>
      </c>
      <c r="O519" s="41">
        <v>2.4666891137809974E-3</v>
      </c>
    </row>
    <row r="520" spans="1:15" s="20" customFormat="1" ht="23.25" customHeight="1" x14ac:dyDescent="0.3">
      <c r="A520" s="3">
        <v>163</v>
      </c>
      <c r="B520" s="13" t="s">
        <v>151</v>
      </c>
      <c r="C520" s="40">
        <v>0.1533507945393551</v>
      </c>
      <c r="D520" s="40">
        <v>0.11446866292662064</v>
      </c>
      <c r="E520" s="40">
        <v>0</v>
      </c>
      <c r="F520" s="40">
        <v>9.0909090909090898E-2</v>
      </c>
      <c r="G520" s="40">
        <v>0.24214328556254378</v>
      </c>
      <c r="H520" s="40">
        <v>0</v>
      </c>
      <c r="I520" s="40">
        <v>8.4937592553416541E-2</v>
      </c>
      <c r="J520" s="40">
        <v>0</v>
      </c>
      <c r="K520" s="40">
        <v>0</v>
      </c>
      <c r="L520" s="40">
        <v>4.7745684919551085E-3</v>
      </c>
      <c r="M520" s="40">
        <v>0</v>
      </c>
      <c r="N520" s="40">
        <v>0</v>
      </c>
      <c r="O520" s="41">
        <v>0.11508547375903877</v>
      </c>
    </row>
    <row r="521" spans="1:15" ht="26.25" customHeight="1" x14ac:dyDescent="0.3">
      <c r="A521" s="12">
        <v>164</v>
      </c>
      <c r="B521" s="13" t="s">
        <v>152</v>
      </c>
      <c r="C521" s="40">
        <v>0</v>
      </c>
      <c r="D521" s="40">
        <v>0</v>
      </c>
      <c r="E521" s="40">
        <v>0</v>
      </c>
      <c r="F521" s="40">
        <v>0</v>
      </c>
      <c r="G521" s="40">
        <v>0</v>
      </c>
      <c r="H521" s="40">
        <v>0</v>
      </c>
      <c r="I521" s="40">
        <v>0</v>
      </c>
      <c r="J521" s="40">
        <v>0</v>
      </c>
      <c r="K521" s="40">
        <v>0</v>
      </c>
      <c r="L521" s="40">
        <v>0</v>
      </c>
      <c r="M521" s="40">
        <v>0</v>
      </c>
      <c r="N521" s="40">
        <v>0</v>
      </c>
      <c r="O521" s="41">
        <v>0</v>
      </c>
    </row>
    <row r="522" spans="1:15" ht="33" customHeight="1" x14ac:dyDescent="0.3">
      <c r="A522" s="3">
        <v>165</v>
      </c>
      <c r="B522" s="13" t="s">
        <v>114</v>
      </c>
      <c r="C522" s="40">
        <v>5.3016961341543628E-3</v>
      </c>
      <c r="D522" s="40">
        <v>4.5816256050583365E-3</v>
      </c>
      <c r="E522" s="40">
        <v>0</v>
      </c>
      <c r="F522" s="40">
        <v>0</v>
      </c>
      <c r="G522" s="40">
        <v>0</v>
      </c>
      <c r="H522" s="40">
        <v>0</v>
      </c>
      <c r="I522" s="40">
        <v>0</v>
      </c>
      <c r="J522" s="40">
        <v>0</v>
      </c>
      <c r="K522" s="40">
        <v>0</v>
      </c>
      <c r="L522" s="40">
        <v>0</v>
      </c>
      <c r="M522" s="40">
        <v>0</v>
      </c>
      <c r="N522" s="40">
        <v>0</v>
      </c>
      <c r="O522" s="41">
        <v>3.4970671046422159E-3</v>
      </c>
    </row>
    <row r="523" spans="1:15" ht="23.25" customHeight="1" x14ac:dyDescent="0.3">
      <c r="A523" s="12">
        <v>166</v>
      </c>
      <c r="B523" s="13" t="s">
        <v>153</v>
      </c>
      <c r="C523" s="40">
        <v>0</v>
      </c>
      <c r="D523" s="40">
        <v>0</v>
      </c>
      <c r="E523" s="40">
        <v>1.6425912934209003E-2</v>
      </c>
      <c r="F523" s="40">
        <v>0</v>
      </c>
      <c r="G523" s="40">
        <v>0</v>
      </c>
      <c r="H523" s="40">
        <v>0</v>
      </c>
      <c r="I523" s="40">
        <v>0</v>
      </c>
      <c r="J523" s="40">
        <v>0</v>
      </c>
      <c r="K523" s="40">
        <v>0</v>
      </c>
      <c r="L523" s="40">
        <v>0</v>
      </c>
      <c r="M523" s="40">
        <v>0</v>
      </c>
      <c r="N523" s="40">
        <v>0</v>
      </c>
      <c r="O523" s="41">
        <v>1.4218001417117224E-3</v>
      </c>
    </row>
    <row r="524" spans="1:15" ht="24.75" customHeight="1" x14ac:dyDescent="0.3">
      <c r="A524" s="3">
        <v>167</v>
      </c>
      <c r="B524" s="13" t="s">
        <v>115</v>
      </c>
      <c r="C524" s="40">
        <v>0</v>
      </c>
      <c r="D524" s="40">
        <v>0</v>
      </c>
      <c r="E524" s="40">
        <v>6.6063232721094739E-2</v>
      </c>
      <c r="F524" s="40">
        <v>0</v>
      </c>
      <c r="G524" s="40">
        <v>0</v>
      </c>
      <c r="H524" s="40">
        <v>0</v>
      </c>
      <c r="I524" s="40">
        <v>0</v>
      </c>
      <c r="J524" s="40">
        <v>0</v>
      </c>
      <c r="K524" s="40">
        <v>0</v>
      </c>
      <c r="L524" s="40">
        <v>0</v>
      </c>
      <c r="M524" s="40">
        <v>0</v>
      </c>
      <c r="N524" s="40">
        <v>0</v>
      </c>
      <c r="O524" s="41">
        <v>5.7183253083710681E-3</v>
      </c>
    </row>
    <row r="525" spans="1:15" ht="24.75" customHeight="1" x14ac:dyDescent="0.3">
      <c r="A525" s="12">
        <v>168</v>
      </c>
      <c r="B525" s="13" t="s">
        <v>154</v>
      </c>
      <c r="C525" s="40">
        <v>0</v>
      </c>
      <c r="D525" s="40">
        <v>0</v>
      </c>
      <c r="E525" s="40">
        <v>1.650691550656895E-2</v>
      </c>
      <c r="F525" s="40">
        <v>0</v>
      </c>
      <c r="G525" s="40">
        <v>0</v>
      </c>
      <c r="H525" s="40">
        <v>0</v>
      </c>
      <c r="I525" s="40">
        <v>0</v>
      </c>
      <c r="J525" s="40">
        <v>0</v>
      </c>
      <c r="K525" s="40">
        <v>0</v>
      </c>
      <c r="L525" s="40">
        <v>0</v>
      </c>
      <c r="M525" s="40">
        <v>0</v>
      </c>
      <c r="N525" s="40">
        <v>0</v>
      </c>
      <c r="O525" s="41">
        <v>1.4288115918102151E-3</v>
      </c>
    </row>
    <row r="526" spans="1:15" ht="24.75" customHeight="1" x14ac:dyDescent="0.3">
      <c r="A526" s="3">
        <v>169</v>
      </c>
      <c r="B526" s="13" t="s">
        <v>116</v>
      </c>
      <c r="C526" s="40">
        <v>1.7263711881928465E-2</v>
      </c>
      <c r="D526" s="40">
        <v>1.3661826199977576E-2</v>
      </c>
      <c r="E526" s="40">
        <v>0</v>
      </c>
      <c r="F526" s="40">
        <v>0</v>
      </c>
      <c r="G526" s="40">
        <v>0</v>
      </c>
      <c r="H526" s="40">
        <v>0</v>
      </c>
      <c r="I526" s="40">
        <v>0</v>
      </c>
      <c r="J526" s="40">
        <v>0</v>
      </c>
      <c r="K526" s="40">
        <v>0</v>
      </c>
      <c r="L526" s="40">
        <v>0.65549520318441468</v>
      </c>
      <c r="M526" s="40">
        <v>0</v>
      </c>
      <c r="N526" s="40">
        <v>0</v>
      </c>
      <c r="O526" s="41">
        <v>6.025353732744039E-2</v>
      </c>
    </row>
    <row r="527" spans="1:15" ht="28.5" customHeight="1" x14ac:dyDescent="0.3">
      <c r="A527" s="12">
        <v>170</v>
      </c>
      <c r="B527" s="13" t="s">
        <v>192</v>
      </c>
      <c r="C527" s="40">
        <v>3.0952098817895414E-3</v>
      </c>
      <c r="D527" s="40">
        <v>1.3080471893595553E-3</v>
      </c>
      <c r="E527" s="40">
        <v>0</v>
      </c>
      <c r="F527" s="40">
        <v>0</v>
      </c>
      <c r="G527" s="40">
        <v>0</v>
      </c>
      <c r="H527" s="40">
        <v>0</v>
      </c>
      <c r="I527" s="40">
        <v>0</v>
      </c>
      <c r="J527" s="40">
        <v>0</v>
      </c>
      <c r="K527" s="40">
        <v>0</v>
      </c>
      <c r="L527" s="40">
        <v>0</v>
      </c>
      <c r="M527" s="40">
        <v>0</v>
      </c>
      <c r="N527" s="40">
        <v>0</v>
      </c>
      <c r="O527" s="41">
        <v>1.5329274231236018E-3</v>
      </c>
    </row>
    <row r="528" spans="1:15" ht="24.75" customHeight="1" x14ac:dyDescent="0.35">
      <c r="A528" s="12"/>
      <c r="B528" s="22" t="s">
        <v>117</v>
      </c>
      <c r="C528" s="41">
        <v>0.99999999999999978</v>
      </c>
      <c r="D528" s="41">
        <v>1.0000000000000002</v>
      </c>
      <c r="E528" s="41">
        <v>0.99999999999999967</v>
      </c>
      <c r="F528" s="41">
        <v>1</v>
      </c>
      <c r="G528" s="41">
        <v>1.0000000000000002</v>
      </c>
      <c r="H528" s="41">
        <v>1</v>
      </c>
      <c r="I528" s="41">
        <v>1</v>
      </c>
      <c r="J528" s="41">
        <v>1</v>
      </c>
      <c r="K528" s="41">
        <v>1</v>
      </c>
      <c r="L528" s="41">
        <v>1</v>
      </c>
      <c r="M528" s="41">
        <v>1</v>
      </c>
      <c r="N528" s="41">
        <v>0.99999999999999989</v>
      </c>
      <c r="O528" s="41">
        <v>1</v>
      </c>
    </row>
    <row r="529" spans="1:1" ht="30" customHeight="1" x14ac:dyDescent="0.3">
      <c r="A529" s="73" t="s">
        <v>216</v>
      </c>
    </row>
  </sheetData>
  <mergeCells count="4">
    <mergeCell ref="C1:M1"/>
    <mergeCell ref="B177:B178"/>
    <mergeCell ref="C180:O180"/>
    <mergeCell ref="C356:O356"/>
  </mergeCells>
  <pageMargins left="0.24" right="0.49" top="0.49" bottom="0.7" header="0.47" footer="1.42"/>
  <pageSetup scale="23" orientation="landscape" r:id="rId1"/>
  <rowBreaks count="5" manualBreakCount="5">
    <brk id="31" max="14" man="1"/>
    <brk id="60" max="14" man="1"/>
    <brk id="91" max="14" man="1"/>
    <brk id="121" max="14" man="1"/>
    <brk id="150" max="14" man="1"/>
  </rowBreaks>
  <colBreaks count="1" manualBreakCount="1">
    <brk id="13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32"/>
  <sheetViews>
    <sheetView zoomScale="70" zoomScaleNormal="70" workbookViewId="0">
      <pane xSplit="2" ySplit="2" topLeftCell="C351" activePane="bottomRight" state="frozen"/>
      <selection pane="topRight" activeCell="C1" sqref="C1"/>
      <selection pane="bottomLeft" activeCell="A3" sqref="A3"/>
      <selection pane="bottomRight" activeCell="A532" sqref="A532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6.4257812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182</v>
      </c>
      <c r="B1" s="1"/>
      <c r="C1" s="74" t="s">
        <v>205</v>
      </c>
      <c r="D1" s="74"/>
      <c r="E1" s="74"/>
      <c r="F1" s="74"/>
      <c r="G1" s="74"/>
      <c r="H1" s="74"/>
      <c r="I1" s="74"/>
      <c r="J1" s="74"/>
      <c r="K1" s="74"/>
      <c r="L1" s="74"/>
      <c r="M1" s="74"/>
    </row>
    <row r="2" spans="1:701" s="11" customFormat="1" ht="39.75" customHeight="1" x14ac:dyDescent="0.25">
      <c r="A2" s="3" t="s">
        <v>0</v>
      </c>
      <c r="B2" s="4" t="s">
        <v>1</v>
      </c>
      <c r="C2" s="10" t="s">
        <v>2</v>
      </c>
      <c r="D2" s="10" t="s">
        <v>3</v>
      </c>
      <c r="E2" s="10" t="s">
        <v>215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  <c r="N2" s="55" t="s">
        <v>191</v>
      </c>
    </row>
    <row r="3" spans="1:701" s="19" customFormat="1" ht="23.25" customHeight="1" x14ac:dyDescent="0.3">
      <c r="A3" s="12">
        <v>1</v>
      </c>
      <c r="B3" s="13" t="s">
        <v>183</v>
      </c>
      <c r="C3" s="8">
        <f>[1]GASOLINE!O3</f>
        <v>13500</v>
      </c>
      <c r="D3" s="8">
        <f>[1]GASOIL!O3</f>
        <v>0</v>
      </c>
      <c r="E3" s="8">
        <f>[1]LPG!O3</f>
        <v>0</v>
      </c>
      <c r="F3" s="8">
        <f>[1]KEROSENE!O3</f>
        <v>0</v>
      </c>
      <c r="G3" s="8">
        <f>[1]ATK!O3</f>
        <v>0</v>
      </c>
      <c r="H3" s="8">
        <f>[1]PREMIX!O3</f>
        <v>783000</v>
      </c>
      <c r="I3" s="8">
        <f>[1]RFO!O3</f>
        <v>0</v>
      </c>
      <c r="J3" s="8">
        <f>'[1]MGO LOCAL '!O3</f>
        <v>0</v>
      </c>
      <c r="K3" s="8">
        <f>'[1]MGO FOREIGN  '!O3</f>
        <v>0</v>
      </c>
      <c r="L3" s="8">
        <f>'[1]GASOIL MINES '!O3</f>
        <v>0</v>
      </c>
      <c r="M3" s="8">
        <f>'[1]GASOIL RIG '!O3</f>
        <v>0</v>
      </c>
      <c r="N3" s="8">
        <f>'[1]UNIFIED   '!O3</f>
        <v>0</v>
      </c>
      <c r="O3" s="14"/>
      <c r="P3" s="15"/>
      <c r="Q3" s="16"/>
      <c r="R3" s="16"/>
      <c r="S3" s="16"/>
      <c r="T3" s="17"/>
      <c r="U3" s="17"/>
      <c r="V3" s="17"/>
      <c r="W3" s="17"/>
      <c r="X3" s="17"/>
      <c r="Y3" s="17"/>
      <c r="Z3" s="17"/>
      <c r="AA3" s="17"/>
      <c r="AB3" s="17"/>
      <c r="AC3" s="18"/>
      <c r="AD3" s="18"/>
      <c r="AE3" s="14"/>
      <c r="AF3" s="15"/>
      <c r="AG3" s="16"/>
      <c r="AH3" s="16"/>
      <c r="AI3" s="16"/>
      <c r="AJ3" s="17"/>
      <c r="AK3" s="17"/>
      <c r="AL3" s="17"/>
      <c r="AM3" s="17"/>
      <c r="AN3" s="17"/>
      <c r="AO3" s="17"/>
      <c r="AP3" s="17"/>
      <c r="AQ3" s="17"/>
      <c r="AR3" s="17"/>
      <c r="AS3" s="18"/>
      <c r="AU3" s="14"/>
      <c r="AV3" s="15"/>
      <c r="AW3" s="16"/>
      <c r="AX3" s="16"/>
      <c r="AY3" s="16"/>
      <c r="AZ3" s="17"/>
      <c r="BA3" s="17"/>
      <c r="BB3" s="17"/>
      <c r="BC3" s="17"/>
      <c r="BD3" s="17"/>
      <c r="BE3" s="17"/>
      <c r="BF3" s="17"/>
      <c r="BG3" s="17"/>
      <c r="BH3" s="17"/>
      <c r="BI3" s="18"/>
      <c r="BK3" s="14"/>
      <c r="BL3" s="15"/>
      <c r="BM3" s="16"/>
      <c r="BN3" s="16"/>
      <c r="BO3" s="16"/>
      <c r="BP3" s="17"/>
      <c r="BQ3" s="17"/>
      <c r="BR3" s="17"/>
      <c r="BS3" s="17"/>
      <c r="BT3" s="17"/>
      <c r="BU3" s="17"/>
      <c r="BV3" s="17"/>
      <c r="BW3" s="17"/>
      <c r="BX3" s="17"/>
      <c r="BY3" s="18"/>
      <c r="CA3" s="14"/>
      <c r="CB3" s="15"/>
      <c r="CC3" s="16"/>
      <c r="CD3" s="16"/>
      <c r="CE3" s="16"/>
      <c r="CF3" s="17"/>
      <c r="CG3" s="17"/>
      <c r="CH3" s="17"/>
      <c r="CI3" s="17"/>
      <c r="CJ3" s="17"/>
      <c r="CK3" s="17"/>
      <c r="CL3" s="17"/>
      <c r="CM3" s="17"/>
      <c r="CN3" s="17"/>
      <c r="CO3" s="18"/>
      <c r="CQ3" s="14"/>
      <c r="CR3" s="15"/>
      <c r="CS3" s="16"/>
      <c r="CT3" s="16"/>
      <c r="CU3" s="16"/>
      <c r="CV3" s="17"/>
      <c r="CW3" s="17"/>
      <c r="CX3" s="17"/>
      <c r="CY3" s="17"/>
      <c r="CZ3" s="17"/>
      <c r="DA3" s="17"/>
      <c r="DB3" s="17"/>
      <c r="DC3" s="17"/>
      <c r="DD3" s="17"/>
      <c r="DE3" s="18"/>
      <c r="DG3" s="14"/>
      <c r="DH3" s="15"/>
      <c r="DI3" s="16"/>
      <c r="DJ3" s="16"/>
      <c r="DK3" s="16"/>
      <c r="DL3" s="17"/>
      <c r="DM3" s="17"/>
      <c r="DN3" s="17"/>
      <c r="DO3" s="17"/>
      <c r="DP3" s="17"/>
      <c r="DQ3" s="17"/>
      <c r="DR3" s="17"/>
      <c r="DS3" s="17"/>
      <c r="DT3" s="17"/>
      <c r="DU3" s="18"/>
      <c r="DW3" s="14"/>
      <c r="DX3" s="15"/>
      <c r="DY3" s="16"/>
      <c r="DZ3" s="16"/>
      <c r="EA3" s="16"/>
      <c r="EB3" s="17"/>
      <c r="EC3" s="17"/>
      <c r="ED3" s="17"/>
      <c r="EE3" s="17"/>
      <c r="EF3" s="17"/>
      <c r="EG3" s="17"/>
      <c r="EH3" s="17"/>
      <c r="EI3" s="17"/>
      <c r="EJ3" s="17"/>
      <c r="EK3" s="18"/>
      <c r="EM3" s="14"/>
      <c r="EN3" s="15"/>
      <c r="EO3" s="16"/>
      <c r="EP3" s="16"/>
      <c r="EQ3" s="16"/>
      <c r="ER3" s="17"/>
      <c r="ES3" s="17"/>
      <c r="ET3" s="17"/>
      <c r="EU3" s="17"/>
      <c r="EV3" s="17"/>
      <c r="EW3" s="17"/>
      <c r="EX3" s="17"/>
      <c r="EY3" s="17"/>
      <c r="EZ3" s="17"/>
      <c r="FA3" s="18"/>
      <c r="FC3" s="14"/>
      <c r="FD3" s="15"/>
      <c r="FE3" s="16"/>
      <c r="FF3" s="16"/>
      <c r="FG3" s="16"/>
      <c r="FH3" s="17"/>
      <c r="FI3" s="17"/>
      <c r="FJ3" s="17"/>
      <c r="FK3" s="17"/>
      <c r="FL3" s="17"/>
      <c r="FM3" s="17"/>
      <c r="FN3" s="17"/>
      <c r="FO3" s="17"/>
      <c r="FP3" s="17"/>
      <c r="FQ3" s="18"/>
      <c r="FS3" s="14"/>
      <c r="FT3" s="15"/>
      <c r="FU3" s="16"/>
      <c r="FV3" s="16"/>
      <c r="FW3" s="16"/>
      <c r="FX3" s="17"/>
      <c r="FY3" s="17"/>
      <c r="FZ3" s="17"/>
      <c r="GA3" s="17"/>
      <c r="GB3" s="17"/>
      <c r="GC3" s="17"/>
      <c r="GD3" s="17"/>
      <c r="GE3" s="17"/>
      <c r="GF3" s="17"/>
      <c r="GG3" s="18"/>
      <c r="GI3" s="14"/>
      <c r="GJ3" s="15"/>
      <c r="GK3" s="16"/>
      <c r="GL3" s="16"/>
      <c r="GM3" s="16"/>
      <c r="GN3" s="17"/>
      <c r="GO3" s="17"/>
      <c r="GP3" s="17"/>
      <c r="GQ3" s="17"/>
      <c r="GR3" s="17"/>
      <c r="GS3" s="17"/>
      <c r="GT3" s="17"/>
      <c r="GU3" s="17"/>
      <c r="GV3" s="17"/>
      <c r="GW3" s="18"/>
      <c r="GY3" s="14"/>
      <c r="GZ3" s="15"/>
      <c r="HA3" s="16"/>
      <c r="HB3" s="16"/>
      <c r="HC3" s="16"/>
      <c r="HD3" s="17"/>
      <c r="HE3" s="17"/>
      <c r="HF3" s="17"/>
      <c r="HG3" s="17"/>
      <c r="HH3" s="17"/>
      <c r="HI3" s="17"/>
      <c r="HJ3" s="17"/>
      <c r="HK3" s="17"/>
      <c r="HL3" s="17"/>
      <c r="HM3" s="18"/>
      <c r="HO3" s="14"/>
      <c r="HP3" s="15"/>
      <c r="HQ3" s="16"/>
      <c r="HR3" s="16"/>
      <c r="HS3" s="16"/>
      <c r="HT3" s="17"/>
      <c r="HU3" s="17"/>
      <c r="HV3" s="17"/>
      <c r="HW3" s="17"/>
      <c r="HX3" s="17"/>
      <c r="HY3" s="17"/>
      <c r="HZ3" s="17"/>
      <c r="IA3" s="17"/>
      <c r="IB3" s="17"/>
      <c r="IC3" s="18"/>
      <c r="IE3" s="14"/>
      <c r="IF3" s="15"/>
      <c r="IG3" s="16"/>
      <c r="IH3" s="16"/>
      <c r="II3" s="16"/>
      <c r="IJ3" s="17"/>
      <c r="IK3" s="17"/>
      <c r="IL3" s="17"/>
      <c r="IM3" s="17"/>
      <c r="IN3" s="17"/>
      <c r="IO3" s="17"/>
      <c r="IP3" s="17"/>
      <c r="IQ3" s="17"/>
      <c r="IR3" s="17"/>
      <c r="IS3" s="18"/>
      <c r="IU3" s="14"/>
      <c r="IV3" s="15"/>
      <c r="IW3" s="16"/>
      <c r="IX3" s="16"/>
      <c r="IY3" s="16"/>
      <c r="IZ3" s="17"/>
      <c r="JA3" s="17"/>
      <c r="JB3" s="17"/>
      <c r="JC3" s="17"/>
      <c r="JD3" s="17"/>
      <c r="JE3" s="17"/>
      <c r="JF3" s="17"/>
      <c r="JG3" s="17"/>
      <c r="JH3" s="17"/>
      <c r="JI3" s="18"/>
      <c r="JK3" s="14"/>
      <c r="JL3" s="15"/>
      <c r="JM3" s="16"/>
      <c r="JN3" s="16"/>
      <c r="JO3" s="16"/>
      <c r="JP3" s="17"/>
      <c r="JQ3" s="17"/>
      <c r="JR3" s="17"/>
      <c r="JS3" s="17"/>
      <c r="JT3" s="17"/>
      <c r="JU3" s="17"/>
      <c r="JV3" s="17"/>
      <c r="JW3" s="17"/>
      <c r="JX3" s="17"/>
      <c r="JY3" s="18"/>
      <c r="KA3" s="14"/>
      <c r="KB3" s="15"/>
      <c r="KC3" s="16"/>
      <c r="KD3" s="16"/>
      <c r="KE3" s="16"/>
      <c r="KF3" s="17"/>
      <c r="KG3" s="17"/>
      <c r="KH3" s="17"/>
      <c r="KI3" s="17"/>
      <c r="KJ3" s="17"/>
      <c r="KK3" s="17"/>
      <c r="KL3" s="17"/>
      <c r="KM3" s="17"/>
      <c r="KN3" s="17"/>
      <c r="KO3" s="18"/>
      <c r="KQ3" s="14"/>
      <c r="KR3" s="15"/>
      <c r="KS3" s="16"/>
      <c r="KT3" s="16"/>
      <c r="KU3" s="16"/>
      <c r="KV3" s="17"/>
      <c r="KW3" s="17"/>
      <c r="KX3" s="17"/>
      <c r="KY3" s="17"/>
      <c r="KZ3" s="17"/>
      <c r="LA3" s="17"/>
      <c r="LB3" s="17"/>
      <c r="LC3" s="17"/>
      <c r="LD3" s="17"/>
      <c r="LE3" s="18"/>
      <c r="LG3" s="14"/>
      <c r="LH3" s="15"/>
      <c r="LI3" s="16"/>
      <c r="LJ3" s="16"/>
      <c r="LK3" s="16"/>
      <c r="LL3" s="17"/>
      <c r="LM3" s="17"/>
      <c r="LN3" s="17"/>
      <c r="LO3" s="17"/>
      <c r="LP3" s="17"/>
      <c r="LQ3" s="17"/>
      <c r="LR3" s="17"/>
      <c r="LS3" s="17"/>
      <c r="LT3" s="17"/>
      <c r="LU3" s="18"/>
      <c r="LW3" s="14"/>
      <c r="LX3" s="15"/>
      <c r="LY3" s="16"/>
      <c r="LZ3" s="16"/>
      <c r="MA3" s="16"/>
      <c r="MB3" s="17"/>
      <c r="MC3" s="17"/>
      <c r="MD3" s="17"/>
      <c r="ME3" s="17"/>
      <c r="MF3" s="17"/>
      <c r="MG3" s="17"/>
      <c r="MH3" s="17"/>
      <c r="MI3" s="17"/>
      <c r="MJ3" s="17"/>
      <c r="MK3" s="18"/>
      <c r="MM3" s="14"/>
      <c r="MN3" s="15"/>
      <c r="MO3" s="16"/>
      <c r="MP3" s="16"/>
      <c r="MQ3" s="16"/>
      <c r="MR3" s="17"/>
      <c r="MS3" s="17"/>
      <c r="MT3" s="17"/>
      <c r="MU3" s="17"/>
      <c r="MV3" s="17"/>
      <c r="MW3" s="17"/>
      <c r="MX3" s="17"/>
      <c r="MY3" s="17"/>
      <c r="MZ3" s="17"/>
      <c r="NA3" s="18"/>
      <c r="NC3" s="14"/>
      <c r="ND3" s="15"/>
      <c r="NE3" s="16"/>
      <c r="NF3" s="16"/>
      <c r="NG3" s="16"/>
      <c r="NH3" s="17"/>
      <c r="NI3" s="17"/>
      <c r="NJ3" s="17"/>
      <c r="NK3" s="17"/>
      <c r="NL3" s="17"/>
      <c r="NM3" s="17"/>
      <c r="NN3" s="17"/>
      <c r="NO3" s="17"/>
      <c r="NP3" s="17"/>
      <c r="NQ3" s="18"/>
      <c r="NS3" s="14"/>
      <c r="NT3" s="15"/>
      <c r="NU3" s="16"/>
      <c r="NV3" s="16"/>
      <c r="NW3" s="16"/>
      <c r="NX3" s="17"/>
      <c r="NY3" s="17"/>
      <c r="NZ3" s="17"/>
      <c r="OA3" s="17"/>
      <c r="OB3" s="17"/>
      <c r="OC3" s="17"/>
      <c r="OD3" s="17"/>
      <c r="OE3" s="17"/>
      <c r="OF3" s="17"/>
      <c r="OG3" s="18"/>
      <c r="OI3" s="14"/>
      <c r="OJ3" s="15"/>
      <c r="OK3" s="16"/>
      <c r="OL3" s="16"/>
      <c r="OM3" s="16"/>
      <c r="ON3" s="17"/>
      <c r="OO3" s="17"/>
      <c r="OP3" s="17"/>
      <c r="OQ3" s="17"/>
      <c r="OR3" s="17"/>
      <c r="OS3" s="17"/>
      <c r="OT3" s="17"/>
      <c r="OU3" s="17"/>
      <c r="OV3" s="17"/>
      <c r="OW3" s="18"/>
      <c r="OY3" s="14"/>
      <c r="OZ3" s="15"/>
      <c r="PA3" s="16"/>
      <c r="PB3" s="16"/>
      <c r="PC3" s="16"/>
      <c r="PD3" s="17"/>
      <c r="PE3" s="17"/>
      <c r="PF3" s="17"/>
      <c r="PG3" s="17"/>
      <c r="PH3" s="17"/>
      <c r="PI3" s="17"/>
      <c r="PJ3" s="17"/>
      <c r="PK3" s="17"/>
      <c r="PL3" s="17"/>
      <c r="PM3" s="18"/>
      <c r="PO3" s="14"/>
      <c r="PP3" s="15"/>
      <c r="PQ3" s="16"/>
      <c r="PR3" s="16"/>
      <c r="PS3" s="16"/>
      <c r="PT3" s="17"/>
      <c r="PU3" s="17"/>
      <c r="PV3" s="17"/>
      <c r="PW3" s="17"/>
      <c r="PX3" s="17"/>
      <c r="PY3" s="17"/>
      <c r="PZ3" s="17"/>
      <c r="QA3" s="17"/>
      <c r="QB3" s="17"/>
      <c r="QC3" s="18"/>
      <c r="QE3" s="14"/>
      <c r="QF3" s="15"/>
      <c r="QG3" s="16"/>
      <c r="QH3" s="16"/>
      <c r="QI3" s="16"/>
      <c r="QJ3" s="17"/>
      <c r="QK3" s="17"/>
      <c r="QL3" s="17"/>
      <c r="QM3" s="17"/>
      <c r="QN3" s="17"/>
      <c r="QO3" s="17"/>
      <c r="QP3" s="17"/>
      <c r="QQ3" s="17"/>
      <c r="QR3" s="17"/>
      <c r="QS3" s="18"/>
      <c r="QU3" s="14"/>
      <c r="QV3" s="15"/>
      <c r="QW3" s="16"/>
      <c r="QX3" s="16"/>
      <c r="QY3" s="16"/>
      <c r="QZ3" s="17"/>
      <c r="RA3" s="17"/>
      <c r="RB3" s="17"/>
      <c r="RC3" s="17"/>
      <c r="RD3" s="17"/>
      <c r="RE3" s="17"/>
      <c r="RF3" s="17"/>
      <c r="RG3" s="17"/>
      <c r="RH3" s="17"/>
      <c r="RI3" s="18"/>
      <c r="RK3" s="14"/>
      <c r="RL3" s="15"/>
      <c r="RM3" s="16"/>
      <c r="RN3" s="16"/>
      <c r="RO3" s="16"/>
      <c r="RP3" s="17"/>
      <c r="RQ3" s="17"/>
      <c r="RR3" s="17"/>
      <c r="RS3" s="17"/>
      <c r="RT3" s="17"/>
      <c r="RU3" s="17"/>
      <c r="RV3" s="17"/>
      <c r="RW3" s="17"/>
      <c r="RX3" s="17"/>
      <c r="RY3" s="18"/>
      <c r="SA3" s="14"/>
      <c r="SB3" s="15"/>
      <c r="SC3" s="16"/>
      <c r="SD3" s="16"/>
      <c r="SE3" s="16"/>
      <c r="SF3" s="17"/>
      <c r="SG3" s="17"/>
      <c r="SH3" s="17"/>
      <c r="SI3" s="17"/>
      <c r="SJ3" s="17"/>
      <c r="SK3" s="17"/>
      <c r="SL3" s="17"/>
      <c r="SM3" s="17"/>
      <c r="SN3" s="17"/>
      <c r="SO3" s="18"/>
      <c r="SQ3" s="14"/>
      <c r="SR3" s="15"/>
      <c r="SS3" s="16"/>
      <c r="ST3" s="16"/>
      <c r="SU3" s="16"/>
      <c r="SV3" s="17"/>
      <c r="SW3" s="17"/>
      <c r="SX3" s="17"/>
      <c r="SY3" s="17"/>
      <c r="SZ3" s="17"/>
      <c r="TA3" s="17"/>
      <c r="TB3" s="17"/>
      <c r="TC3" s="17"/>
      <c r="TD3" s="17"/>
      <c r="TE3" s="18"/>
      <c r="TG3" s="14"/>
      <c r="TH3" s="15"/>
      <c r="TI3" s="16"/>
      <c r="TJ3" s="16"/>
      <c r="TK3" s="16"/>
      <c r="TL3" s="17"/>
      <c r="TM3" s="17"/>
      <c r="TN3" s="17"/>
      <c r="TO3" s="17"/>
      <c r="TP3" s="17"/>
      <c r="TQ3" s="17"/>
      <c r="TR3" s="17"/>
      <c r="TS3" s="17"/>
      <c r="TT3" s="17"/>
      <c r="TU3" s="18"/>
      <c r="TW3" s="14"/>
      <c r="TX3" s="15"/>
      <c r="TY3" s="16"/>
      <c r="TZ3" s="16"/>
      <c r="UA3" s="16"/>
      <c r="UB3" s="17"/>
      <c r="UC3" s="17"/>
      <c r="UD3" s="17"/>
      <c r="UE3" s="17"/>
      <c r="UF3" s="17"/>
      <c r="UG3" s="17"/>
      <c r="UH3" s="17"/>
      <c r="UI3" s="17"/>
      <c r="UJ3" s="17"/>
      <c r="UK3" s="18"/>
      <c r="UM3" s="14"/>
      <c r="UN3" s="15"/>
      <c r="UO3" s="16"/>
      <c r="UP3" s="16"/>
      <c r="UQ3" s="16"/>
      <c r="UR3" s="17"/>
      <c r="US3" s="17"/>
      <c r="UT3" s="17"/>
      <c r="UU3" s="17"/>
      <c r="UV3" s="17"/>
      <c r="UW3" s="17"/>
      <c r="UX3" s="17"/>
      <c r="UY3" s="17"/>
      <c r="UZ3" s="17"/>
      <c r="VA3" s="18"/>
      <c r="VC3" s="14"/>
      <c r="VD3" s="15"/>
      <c r="VE3" s="16"/>
      <c r="VF3" s="16"/>
      <c r="VG3" s="16"/>
      <c r="VH3" s="17"/>
      <c r="VI3" s="17"/>
      <c r="VJ3" s="17"/>
      <c r="VK3" s="17"/>
      <c r="VL3" s="17"/>
      <c r="VM3" s="17"/>
      <c r="VN3" s="17"/>
      <c r="VO3" s="17"/>
      <c r="VP3" s="17"/>
      <c r="VQ3" s="18"/>
      <c r="VS3" s="14"/>
      <c r="VT3" s="15"/>
      <c r="VU3" s="16"/>
      <c r="VV3" s="16"/>
      <c r="VW3" s="16"/>
      <c r="VX3" s="17"/>
      <c r="VY3" s="17"/>
      <c r="VZ3" s="17"/>
      <c r="WA3" s="17"/>
      <c r="WB3" s="17"/>
      <c r="WC3" s="17"/>
      <c r="WD3" s="17"/>
      <c r="WE3" s="17"/>
      <c r="WF3" s="17"/>
      <c r="WG3" s="18"/>
      <c r="WI3" s="14"/>
      <c r="WJ3" s="15"/>
      <c r="WK3" s="16"/>
      <c r="WL3" s="16"/>
      <c r="WM3" s="16"/>
      <c r="WN3" s="17"/>
      <c r="WO3" s="17"/>
      <c r="WP3" s="17"/>
      <c r="WQ3" s="17"/>
      <c r="WR3" s="17"/>
      <c r="WS3" s="17"/>
      <c r="WT3" s="17"/>
      <c r="WU3" s="17"/>
      <c r="WV3" s="17"/>
      <c r="WW3" s="18"/>
      <c r="WY3" s="14"/>
      <c r="WZ3" s="15"/>
      <c r="XA3" s="16"/>
      <c r="XB3" s="16"/>
      <c r="XC3" s="16"/>
      <c r="XD3" s="17"/>
      <c r="XE3" s="17"/>
      <c r="XF3" s="17"/>
      <c r="XG3" s="17"/>
      <c r="XH3" s="17"/>
      <c r="XI3" s="17"/>
      <c r="XJ3" s="17"/>
      <c r="XK3" s="17"/>
      <c r="XL3" s="17"/>
      <c r="XM3" s="18"/>
      <c r="XO3" s="14"/>
      <c r="XP3" s="15"/>
      <c r="XQ3" s="16"/>
      <c r="XR3" s="16"/>
      <c r="XS3" s="16"/>
      <c r="XT3" s="17"/>
      <c r="XU3" s="17"/>
      <c r="XV3" s="17"/>
      <c r="XW3" s="17"/>
      <c r="XX3" s="17"/>
      <c r="XY3" s="17"/>
      <c r="XZ3" s="17"/>
      <c r="YA3" s="17"/>
      <c r="YB3" s="17"/>
      <c r="YC3" s="18"/>
      <c r="YE3" s="14"/>
      <c r="YF3" s="15"/>
      <c r="YG3" s="16"/>
      <c r="YH3" s="16"/>
      <c r="YI3" s="16"/>
      <c r="YJ3" s="17"/>
      <c r="YK3" s="17"/>
      <c r="YL3" s="17"/>
      <c r="YM3" s="17"/>
      <c r="YN3" s="17"/>
      <c r="YO3" s="17"/>
      <c r="YP3" s="17"/>
      <c r="YQ3" s="17"/>
      <c r="YR3" s="17"/>
      <c r="YS3" s="18"/>
      <c r="YU3" s="14"/>
      <c r="YV3" s="15"/>
      <c r="YW3" s="16"/>
      <c r="YX3" s="16"/>
      <c r="YY3" s="16"/>
      <c r="YZ3" s="17"/>
      <c r="ZA3" s="17"/>
      <c r="ZB3" s="17"/>
      <c r="ZC3" s="17"/>
      <c r="ZD3" s="17"/>
      <c r="ZE3" s="17"/>
      <c r="ZF3" s="17"/>
      <c r="ZG3" s="17"/>
      <c r="ZH3" s="17"/>
      <c r="ZI3" s="18"/>
      <c r="ZK3" s="14"/>
      <c r="ZL3" s="15"/>
      <c r="ZM3" s="16"/>
      <c r="ZN3" s="16"/>
      <c r="ZO3" s="16"/>
      <c r="ZP3" s="17"/>
      <c r="ZQ3" s="17"/>
      <c r="ZR3" s="17"/>
      <c r="ZS3" s="17"/>
      <c r="ZT3" s="17"/>
      <c r="ZU3" s="17"/>
      <c r="ZV3" s="17"/>
      <c r="ZW3" s="17"/>
      <c r="ZX3" s="17"/>
      <c r="ZY3" s="18"/>
    </row>
    <row r="4" spans="1:701" ht="28.5" customHeight="1" x14ac:dyDescent="0.3">
      <c r="A4" s="12">
        <v>2</v>
      </c>
      <c r="B4" s="13" t="s">
        <v>12</v>
      </c>
      <c r="C4" s="8">
        <f>[1]GASOLINE!O4</f>
        <v>544500</v>
      </c>
      <c r="D4" s="8">
        <f>[1]GASOIL!O4</f>
        <v>580500</v>
      </c>
      <c r="E4" s="8">
        <f>[1]LPG!O4</f>
        <v>103150</v>
      </c>
      <c r="F4" s="8">
        <f>[1]KEROSENE!O4</f>
        <v>0</v>
      </c>
      <c r="G4" s="8">
        <f>[1]ATK!O4</f>
        <v>0</v>
      </c>
      <c r="H4" s="8">
        <f>[1]PREMIX!O4</f>
        <v>0</v>
      </c>
      <c r="I4" s="8">
        <f>[1]RFO!O4</f>
        <v>0</v>
      </c>
      <c r="J4" s="8">
        <f>'[1]MGO LOCAL '!O4</f>
        <v>0</v>
      </c>
      <c r="K4" s="8">
        <f>'[1]MGO FOREIGN  '!O4</f>
        <v>0</v>
      </c>
      <c r="L4" s="8">
        <f>'[1]GASOIL MINES '!O4</f>
        <v>0</v>
      </c>
      <c r="M4" s="8">
        <f>'[1]GASOIL RIG '!O4</f>
        <v>0</v>
      </c>
      <c r="N4" s="8">
        <f>'[1]UNIFIED   '!O4</f>
        <v>0</v>
      </c>
    </row>
    <row r="5" spans="1:701" ht="33.75" customHeight="1" x14ac:dyDescent="0.3">
      <c r="A5" s="12">
        <v>3</v>
      </c>
      <c r="B5" s="13" t="s">
        <v>157</v>
      </c>
      <c r="C5" s="8">
        <f>[1]GASOLINE!O5</f>
        <v>193500</v>
      </c>
      <c r="D5" s="8">
        <f>[1]GASOIL!O5</f>
        <v>352000</v>
      </c>
      <c r="E5" s="8">
        <f>[1]LPG!O5</f>
        <v>0</v>
      </c>
      <c r="F5" s="8">
        <f>[1]KEROSENE!O5</f>
        <v>0</v>
      </c>
      <c r="G5" s="8">
        <f>[1]ATK!O5</f>
        <v>0</v>
      </c>
      <c r="H5" s="8">
        <f>[1]PREMIX!O5</f>
        <v>0</v>
      </c>
      <c r="I5" s="8">
        <f>[1]RFO!O5</f>
        <v>0</v>
      </c>
      <c r="J5" s="8">
        <f>'[1]MGO LOCAL '!O5</f>
        <v>0</v>
      </c>
      <c r="K5" s="8">
        <f>'[1]MGO FOREIGN  '!O5</f>
        <v>54000</v>
      </c>
      <c r="L5" s="8">
        <f>'[1]GASOIL MINES '!O5</f>
        <v>0</v>
      </c>
      <c r="M5" s="8">
        <f>'[1]GASOIL RIG '!O5</f>
        <v>0</v>
      </c>
      <c r="N5" s="8">
        <f>'[1]UNIFIED   '!O5</f>
        <v>0</v>
      </c>
    </row>
    <row r="6" spans="1:701" ht="28.5" customHeight="1" x14ac:dyDescent="0.3">
      <c r="A6" s="12">
        <v>4</v>
      </c>
      <c r="B6" s="13" t="s">
        <v>13</v>
      </c>
      <c r="C6" s="8">
        <f>[1]GASOLINE!O6</f>
        <v>756000</v>
      </c>
      <c r="D6" s="8">
        <f>[1]GASOIL!O6</f>
        <v>594000</v>
      </c>
      <c r="E6" s="8">
        <f>[1]LPG!O6</f>
        <v>0</v>
      </c>
      <c r="F6" s="8">
        <f>[1]KEROSENE!O6</f>
        <v>0</v>
      </c>
      <c r="G6" s="8">
        <f>[1]ATK!O6</f>
        <v>0</v>
      </c>
      <c r="H6" s="8">
        <f>[1]PREMIX!O6</f>
        <v>256500</v>
      </c>
      <c r="I6" s="8">
        <f>[1]RFO!O6</f>
        <v>0</v>
      </c>
      <c r="J6" s="8">
        <f>'[1]MGO LOCAL '!O6</f>
        <v>0</v>
      </c>
      <c r="K6" s="8">
        <f>'[1]MGO FOREIGN  '!O6</f>
        <v>0</v>
      </c>
      <c r="L6" s="8">
        <f>'[1]GASOIL MINES '!O6</f>
        <v>0</v>
      </c>
      <c r="M6" s="8">
        <f>'[1]GASOIL RIG '!O6</f>
        <v>0</v>
      </c>
      <c r="N6" s="8">
        <f>'[1]UNIFIED   '!O6</f>
        <v>0</v>
      </c>
    </row>
    <row r="7" spans="1:701" ht="28.5" customHeight="1" x14ac:dyDescent="0.3">
      <c r="A7" s="12">
        <v>5</v>
      </c>
      <c r="B7" s="13" t="s">
        <v>14</v>
      </c>
      <c r="C7" s="8">
        <f>[1]GASOLINE!O7</f>
        <v>0</v>
      </c>
      <c r="D7" s="8">
        <f>[1]GASOIL!O7</f>
        <v>0</v>
      </c>
      <c r="E7" s="8">
        <f>[1]LPG!O7</f>
        <v>238920</v>
      </c>
      <c r="F7" s="8">
        <f>[1]KEROSENE!O7</f>
        <v>0</v>
      </c>
      <c r="G7" s="8">
        <f>[1]ATK!O7</f>
        <v>0</v>
      </c>
      <c r="H7" s="8">
        <f>[1]PREMIX!O7</f>
        <v>0</v>
      </c>
      <c r="I7" s="8">
        <f>[1]RFO!O7</f>
        <v>0</v>
      </c>
      <c r="J7" s="8">
        <f>'[1]MGO LOCAL '!O7</f>
        <v>0</v>
      </c>
      <c r="K7" s="8">
        <f>'[1]MGO FOREIGN  '!O7</f>
        <v>0</v>
      </c>
      <c r="L7" s="8">
        <f>'[1]GASOIL MINES '!O7</f>
        <v>0</v>
      </c>
      <c r="M7" s="8">
        <f>'[1]GASOIL RIG '!O7</f>
        <v>0</v>
      </c>
      <c r="N7" s="8">
        <f>'[1]UNIFIED   '!O7</f>
        <v>0</v>
      </c>
    </row>
    <row r="8" spans="1:701" ht="28.5" customHeight="1" x14ac:dyDescent="0.3">
      <c r="A8" s="12">
        <v>6</v>
      </c>
      <c r="B8" s="13" t="s">
        <v>15</v>
      </c>
      <c r="C8" s="8">
        <f>[1]GASOLINE!O8</f>
        <v>3723500</v>
      </c>
      <c r="D8" s="8">
        <f>[1]GASOIL!O8</f>
        <v>1909500</v>
      </c>
      <c r="E8" s="8">
        <f>[1]LPG!O8</f>
        <v>0</v>
      </c>
      <c r="F8" s="8">
        <f>[1]KEROSENE!O8</f>
        <v>0</v>
      </c>
      <c r="G8" s="8">
        <f>[1]ATK!O8</f>
        <v>0</v>
      </c>
      <c r="H8" s="8">
        <f>[1]PREMIX!O8</f>
        <v>0</v>
      </c>
      <c r="I8" s="8">
        <f>[1]RFO!O8</f>
        <v>0</v>
      </c>
      <c r="J8" s="8">
        <f>'[1]MGO LOCAL '!O8</f>
        <v>0</v>
      </c>
      <c r="K8" s="8">
        <f>'[1]MGO FOREIGN  '!O8</f>
        <v>0</v>
      </c>
      <c r="L8" s="8">
        <f>'[1]GASOIL MINES '!O8</f>
        <v>0</v>
      </c>
      <c r="M8" s="8">
        <f>'[1]GASOIL RIG '!O8</f>
        <v>0</v>
      </c>
      <c r="N8" s="8">
        <f>'[1]UNIFIED   '!O8</f>
        <v>0</v>
      </c>
    </row>
    <row r="9" spans="1:701" ht="28.5" customHeight="1" x14ac:dyDescent="0.3">
      <c r="A9" s="12">
        <v>7</v>
      </c>
      <c r="B9" s="13" t="s">
        <v>170</v>
      </c>
      <c r="C9" s="8">
        <f>[1]GASOLINE!O9</f>
        <v>774000</v>
      </c>
      <c r="D9" s="8">
        <f>[1]GASOIL!O9</f>
        <v>297000</v>
      </c>
      <c r="E9" s="8">
        <f>[1]LPG!O9</f>
        <v>0</v>
      </c>
      <c r="F9" s="8">
        <f>[1]KEROSENE!O9</f>
        <v>0</v>
      </c>
      <c r="G9" s="8">
        <f>[1]ATK!O9</f>
        <v>0</v>
      </c>
      <c r="H9" s="8">
        <f>[1]PREMIX!O9</f>
        <v>0</v>
      </c>
      <c r="I9" s="8">
        <f>[1]RFO!O9</f>
        <v>0</v>
      </c>
      <c r="J9" s="8">
        <f>'[1]MGO LOCAL '!O9</f>
        <v>0</v>
      </c>
      <c r="K9" s="8">
        <f>'[1]MGO FOREIGN  '!O9</f>
        <v>0</v>
      </c>
      <c r="L9" s="8">
        <f>'[1]GASOIL MINES '!O9</f>
        <v>0</v>
      </c>
      <c r="M9" s="8">
        <f>'[1]GASOIL RIG '!O9</f>
        <v>0</v>
      </c>
      <c r="N9" s="8">
        <f>'[1]UNIFIED   '!O9</f>
        <v>0</v>
      </c>
    </row>
    <row r="10" spans="1:701" ht="28.5" customHeight="1" x14ac:dyDescent="0.3">
      <c r="A10" s="12">
        <v>8</v>
      </c>
      <c r="B10" s="13" t="s">
        <v>16</v>
      </c>
      <c r="C10" s="8">
        <f>[1]GASOLINE!O10</f>
        <v>0</v>
      </c>
      <c r="D10" s="8">
        <f>[1]GASOIL!O10</f>
        <v>0</v>
      </c>
      <c r="E10" s="8">
        <f>[1]LPG!O10</f>
        <v>422560</v>
      </c>
      <c r="F10" s="8">
        <f>[1]KEROSENE!O10</f>
        <v>0</v>
      </c>
      <c r="G10" s="8">
        <f>[1]ATK!O10</f>
        <v>0</v>
      </c>
      <c r="H10" s="8">
        <f>[1]PREMIX!O10</f>
        <v>0</v>
      </c>
      <c r="I10" s="8">
        <f>[1]RFO!O10</f>
        <v>0</v>
      </c>
      <c r="J10" s="8">
        <f>'[1]MGO LOCAL '!O10</f>
        <v>0</v>
      </c>
      <c r="K10" s="8">
        <f>'[1]MGO FOREIGN  '!O10</f>
        <v>0</v>
      </c>
      <c r="L10" s="8">
        <f>'[1]GASOIL MINES '!O10</f>
        <v>0</v>
      </c>
      <c r="M10" s="8">
        <f>'[1]GASOIL RIG '!O10</f>
        <v>0</v>
      </c>
      <c r="N10" s="8">
        <f>'[1]UNIFIED   '!O10</f>
        <v>0</v>
      </c>
    </row>
    <row r="11" spans="1:701" ht="28.5" customHeight="1" x14ac:dyDescent="0.3">
      <c r="A11" s="12">
        <v>9</v>
      </c>
      <c r="B11" s="13" t="s">
        <v>17</v>
      </c>
      <c r="C11" s="8">
        <f>[1]GASOLINE!O11</f>
        <v>0</v>
      </c>
      <c r="D11" s="8">
        <f>[1]GASOIL!O11</f>
        <v>0</v>
      </c>
      <c r="E11" s="8">
        <f>[1]LPG!O11</f>
        <v>1269740</v>
      </c>
      <c r="F11" s="8">
        <f>[1]KEROSENE!O11</f>
        <v>0</v>
      </c>
      <c r="G11" s="8">
        <f>[1]ATK!O11</f>
        <v>0</v>
      </c>
      <c r="H11" s="8">
        <f>[1]PREMIX!O11</f>
        <v>0</v>
      </c>
      <c r="I11" s="8">
        <f>[1]RFO!O11</f>
        <v>0</v>
      </c>
      <c r="J11" s="8">
        <f>'[1]MGO LOCAL '!O11</f>
        <v>0</v>
      </c>
      <c r="K11" s="8">
        <f>'[1]MGO FOREIGN  '!O11</f>
        <v>0</v>
      </c>
      <c r="L11" s="8">
        <f>'[1]GASOIL MINES '!O11</f>
        <v>0</v>
      </c>
      <c r="M11" s="8">
        <f>'[1]GASOIL RIG '!O11</f>
        <v>0</v>
      </c>
      <c r="N11" s="8">
        <f>'[1]UNIFIED   '!O11</f>
        <v>0</v>
      </c>
    </row>
    <row r="12" spans="1:701" ht="28.5" customHeight="1" x14ac:dyDescent="0.3">
      <c r="A12" s="12">
        <v>10</v>
      </c>
      <c r="B12" s="13" t="s">
        <v>18</v>
      </c>
      <c r="C12" s="8">
        <f>[1]GASOLINE!O12</f>
        <v>0</v>
      </c>
      <c r="D12" s="8">
        <f>[1]GASOIL!O12</f>
        <v>0</v>
      </c>
      <c r="E12" s="8">
        <f>[1]LPG!O12</f>
        <v>559240</v>
      </c>
      <c r="F12" s="8">
        <f>[1]KEROSENE!O12</f>
        <v>0</v>
      </c>
      <c r="G12" s="8">
        <f>[1]ATK!O12</f>
        <v>0</v>
      </c>
      <c r="H12" s="8">
        <f>[1]PREMIX!O12</f>
        <v>0</v>
      </c>
      <c r="I12" s="8">
        <f>[1]RFO!O12</f>
        <v>0</v>
      </c>
      <c r="J12" s="8">
        <f>'[1]MGO LOCAL '!O12</f>
        <v>0</v>
      </c>
      <c r="K12" s="8">
        <f>'[1]MGO FOREIGN  '!O12</f>
        <v>0</v>
      </c>
      <c r="L12" s="8">
        <f>'[1]GASOIL MINES '!O12</f>
        <v>0</v>
      </c>
      <c r="M12" s="8">
        <f>'[1]GASOIL RIG '!O12</f>
        <v>0</v>
      </c>
      <c r="N12" s="8">
        <f>'[1]UNIFIED   '!O12</f>
        <v>0</v>
      </c>
    </row>
    <row r="13" spans="1:701" ht="28.5" customHeight="1" x14ac:dyDescent="0.3">
      <c r="A13" s="12">
        <v>11</v>
      </c>
      <c r="B13" s="13" t="s">
        <v>19</v>
      </c>
      <c r="C13" s="8">
        <f>[1]GASOLINE!O13</f>
        <v>0</v>
      </c>
      <c r="D13" s="8">
        <f>[1]GASOIL!O13</f>
        <v>0</v>
      </c>
      <c r="E13" s="8">
        <f>[1]LPG!O13</f>
        <v>0</v>
      </c>
      <c r="F13" s="8">
        <f>[1]KEROSENE!O13</f>
        <v>0</v>
      </c>
      <c r="G13" s="8">
        <f>[1]ATK!O13</f>
        <v>0</v>
      </c>
      <c r="H13" s="8">
        <f>[1]PREMIX!O13</f>
        <v>0</v>
      </c>
      <c r="I13" s="8">
        <f>[1]RFO!O13</f>
        <v>0</v>
      </c>
      <c r="J13" s="8">
        <f>'[1]MGO LOCAL '!O13</f>
        <v>0</v>
      </c>
      <c r="K13" s="8">
        <f>'[1]MGO FOREIGN  '!O13</f>
        <v>0</v>
      </c>
      <c r="L13" s="8">
        <f>'[1]GASOIL MINES '!O13</f>
        <v>0</v>
      </c>
      <c r="M13" s="8">
        <f>'[1]GASOIL RIG '!O13</f>
        <v>0</v>
      </c>
      <c r="N13" s="8">
        <f>'[1]UNIFIED   '!O13</f>
        <v>0</v>
      </c>
    </row>
    <row r="14" spans="1:701" ht="36" customHeight="1" x14ac:dyDescent="0.3">
      <c r="A14" s="12">
        <v>12</v>
      </c>
      <c r="B14" s="13" t="s">
        <v>122</v>
      </c>
      <c r="C14" s="8">
        <f>[1]GASOLINE!O14</f>
        <v>0</v>
      </c>
      <c r="D14" s="8">
        <f>[1]GASOIL!O14</f>
        <v>0</v>
      </c>
      <c r="E14" s="8">
        <f>[1]LPG!O14</f>
        <v>0</v>
      </c>
      <c r="F14" s="8">
        <f>[1]KEROSENE!O14</f>
        <v>0</v>
      </c>
      <c r="G14" s="8">
        <f>[1]ATK!O14</f>
        <v>0</v>
      </c>
      <c r="H14" s="8">
        <f>[1]PREMIX!O14</f>
        <v>0</v>
      </c>
      <c r="I14" s="8">
        <f>[1]RFO!O14</f>
        <v>0</v>
      </c>
      <c r="J14" s="8">
        <f>'[1]MGO LOCAL '!O14</f>
        <v>0</v>
      </c>
      <c r="K14" s="8">
        <f>'[1]MGO FOREIGN  '!O14</f>
        <v>0</v>
      </c>
      <c r="L14" s="8">
        <f>'[1]GASOIL MINES '!O14</f>
        <v>0</v>
      </c>
      <c r="M14" s="8">
        <f>'[1]GASOIL RIG '!O14</f>
        <v>0</v>
      </c>
      <c r="N14" s="8">
        <f>'[1]UNIFIED   '!O14</f>
        <v>0</v>
      </c>
    </row>
    <row r="15" spans="1:701" ht="28.5" customHeight="1" x14ac:dyDescent="0.3">
      <c r="A15" s="12">
        <v>13</v>
      </c>
      <c r="B15" s="13" t="s">
        <v>20</v>
      </c>
      <c r="C15" s="8">
        <f>[1]GASOLINE!O15</f>
        <v>0</v>
      </c>
      <c r="D15" s="8">
        <f>[1]GASOIL!O15</f>
        <v>0</v>
      </c>
      <c r="E15" s="8">
        <f>[1]LPG!O15</f>
        <v>0</v>
      </c>
      <c r="F15" s="8">
        <f>[1]KEROSENE!O15</f>
        <v>0</v>
      </c>
      <c r="G15" s="8">
        <f>[1]ATK!O15</f>
        <v>0</v>
      </c>
      <c r="H15" s="8">
        <f>[1]PREMIX!O15</f>
        <v>0</v>
      </c>
      <c r="I15" s="8">
        <f>[1]RFO!O15</f>
        <v>0</v>
      </c>
      <c r="J15" s="8">
        <f>'[1]MGO LOCAL '!O15</f>
        <v>0</v>
      </c>
      <c r="K15" s="8">
        <f>'[1]MGO FOREIGN  '!O15</f>
        <v>0</v>
      </c>
      <c r="L15" s="8">
        <f>'[1]GASOIL MINES '!O15</f>
        <v>0</v>
      </c>
      <c r="M15" s="8">
        <f>'[1]GASOIL RIG '!O15</f>
        <v>0</v>
      </c>
      <c r="N15" s="8">
        <f>'[1]UNIFIED   '!O15</f>
        <v>0</v>
      </c>
    </row>
    <row r="16" spans="1:701" ht="28.5" customHeight="1" x14ac:dyDescent="0.3">
      <c r="A16" s="12">
        <v>14</v>
      </c>
      <c r="B16" s="13" t="s">
        <v>21</v>
      </c>
      <c r="C16" s="8">
        <f>[1]GASOLINE!O16</f>
        <v>0</v>
      </c>
      <c r="D16" s="8">
        <f>[1]GASOIL!O16</f>
        <v>0</v>
      </c>
      <c r="E16" s="8">
        <f>[1]LPG!O16</f>
        <v>0</v>
      </c>
      <c r="F16" s="8">
        <f>[1]KEROSENE!O16</f>
        <v>0</v>
      </c>
      <c r="G16" s="8">
        <f>[1]ATK!O16</f>
        <v>0</v>
      </c>
      <c r="H16" s="8">
        <f>[1]PREMIX!O16</f>
        <v>0</v>
      </c>
      <c r="I16" s="8">
        <f>[1]RFO!O16</f>
        <v>0</v>
      </c>
      <c r="J16" s="8">
        <f>'[1]MGO LOCAL '!O16</f>
        <v>0</v>
      </c>
      <c r="K16" s="8">
        <f>'[1]MGO FOREIGN  '!O16</f>
        <v>0</v>
      </c>
      <c r="L16" s="8">
        <f>'[1]GASOIL MINES '!O16</f>
        <v>0</v>
      </c>
      <c r="M16" s="8">
        <f>'[1]GASOIL RIG '!O16</f>
        <v>0</v>
      </c>
      <c r="N16" s="8">
        <f>'[1]UNIFIED   '!O16</f>
        <v>0</v>
      </c>
    </row>
    <row r="17" spans="1:685" ht="38.25" customHeight="1" x14ac:dyDescent="0.3">
      <c r="A17" s="12">
        <v>15</v>
      </c>
      <c r="B17" s="13" t="s">
        <v>123</v>
      </c>
      <c r="C17" s="8">
        <f>[1]GASOLINE!O17</f>
        <v>0</v>
      </c>
      <c r="D17" s="8">
        <f>[1]GASOIL!O17</f>
        <v>0</v>
      </c>
      <c r="E17" s="8">
        <f>[1]LPG!O17</f>
        <v>90070</v>
      </c>
      <c r="F17" s="8">
        <f>[1]KEROSENE!O17</f>
        <v>0</v>
      </c>
      <c r="G17" s="8">
        <f>[1]ATK!O17</f>
        <v>0</v>
      </c>
      <c r="H17" s="8">
        <f>[1]PREMIX!O17</f>
        <v>0</v>
      </c>
      <c r="I17" s="8">
        <f>[1]RFO!O17</f>
        <v>0</v>
      </c>
      <c r="J17" s="8">
        <f>'[1]MGO LOCAL '!O17</f>
        <v>0</v>
      </c>
      <c r="K17" s="8">
        <f>'[1]MGO FOREIGN  '!O17</f>
        <v>0</v>
      </c>
      <c r="L17" s="8">
        <f>'[1]GASOIL MINES '!O17</f>
        <v>0</v>
      </c>
      <c r="M17" s="8">
        <f>'[1]GASOIL RIG '!O17</f>
        <v>0</v>
      </c>
      <c r="N17" s="8">
        <f>'[1]UNIFIED   '!O17</f>
        <v>0</v>
      </c>
    </row>
    <row r="18" spans="1:685" ht="28.5" customHeight="1" x14ac:dyDescent="0.3">
      <c r="A18" s="12">
        <v>16</v>
      </c>
      <c r="B18" s="13" t="s">
        <v>22</v>
      </c>
      <c r="C18" s="8">
        <f>[1]GASOLINE!O18</f>
        <v>0</v>
      </c>
      <c r="D18" s="8">
        <f>[1]GASOIL!O18</f>
        <v>0</v>
      </c>
      <c r="E18" s="8">
        <f>[1]LPG!O18</f>
        <v>0</v>
      </c>
      <c r="F18" s="8">
        <f>[1]KEROSENE!O18</f>
        <v>0</v>
      </c>
      <c r="G18" s="8">
        <f>[1]ATK!O18</f>
        <v>0</v>
      </c>
      <c r="H18" s="8">
        <f>[1]PREMIX!O18</f>
        <v>0</v>
      </c>
      <c r="I18" s="8">
        <f>[1]RFO!O18</f>
        <v>0</v>
      </c>
      <c r="J18" s="8">
        <f>'[1]MGO LOCAL '!O18</f>
        <v>0</v>
      </c>
      <c r="K18" s="8">
        <f>'[1]MGO FOREIGN  '!O18</f>
        <v>0</v>
      </c>
      <c r="L18" s="8">
        <f>'[1]GASOIL MINES '!O18</f>
        <v>0</v>
      </c>
      <c r="M18" s="8">
        <f>'[1]GASOIL RIG '!O18</f>
        <v>0</v>
      </c>
      <c r="N18" s="8">
        <f>'[1]UNIFIED   '!O18</f>
        <v>0</v>
      </c>
    </row>
    <row r="19" spans="1:685" ht="28.5" customHeight="1" x14ac:dyDescent="0.3">
      <c r="A19" s="12">
        <v>17</v>
      </c>
      <c r="B19" s="13" t="s">
        <v>120</v>
      </c>
      <c r="C19" s="8">
        <f>[1]GASOLINE!O19</f>
        <v>181000</v>
      </c>
      <c r="D19" s="8">
        <f>[1]GASOIL!O19</f>
        <v>40500</v>
      </c>
      <c r="E19" s="8">
        <f>[1]LPG!O19</f>
        <v>0</v>
      </c>
      <c r="F19" s="8">
        <f>[1]KEROSENE!O19</f>
        <v>0</v>
      </c>
      <c r="G19" s="8">
        <f>[1]ATK!O19</f>
        <v>0</v>
      </c>
      <c r="H19" s="8">
        <f>[1]PREMIX!O19</f>
        <v>0</v>
      </c>
      <c r="I19" s="8">
        <f>[1]RFO!O19</f>
        <v>0</v>
      </c>
      <c r="J19" s="8">
        <f>'[1]MGO LOCAL '!O19</f>
        <v>0</v>
      </c>
      <c r="K19" s="8">
        <f>'[1]MGO FOREIGN  '!O19</f>
        <v>0</v>
      </c>
      <c r="L19" s="8">
        <f>'[1]GASOIL MINES '!O19</f>
        <v>0</v>
      </c>
      <c r="M19" s="8">
        <f>'[1]GASOIL RIG '!O19</f>
        <v>0</v>
      </c>
      <c r="N19" s="8">
        <f>'[1]UNIFIED   '!O19</f>
        <v>0</v>
      </c>
    </row>
    <row r="20" spans="1:685" ht="28.5" customHeight="1" x14ac:dyDescent="0.3">
      <c r="A20" s="12">
        <v>18</v>
      </c>
      <c r="B20" s="13" t="s">
        <v>23</v>
      </c>
      <c r="C20" s="8">
        <f>[1]GASOLINE!O20</f>
        <v>2376000</v>
      </c>
      <c r="D20" s="8">
        <f>[1]GASOIL!O20</f>
        <v>2394000</v>
      </c>
      <c r="E20" s="8">
        <f>[1]LPG!O20</f>
        <v>64470</v>
      </c>
      <c r="F20" s="8">
        <f>[1]KEROSENE!O20</f>
        <v>0</v>
      </c>
      <c r="G20" s="8">
        <f>[1]ATK!O20</f>
        <v>0</v>
      </c>
      <c r="H20" s="8">
        <f>[1]PREMIX!O20</f>
        <v>0</v>
      </c>
      <c r="I20" s="8">
        <f>[1]RFO!O20</f>
        <v>0</v>
      </c>
      <c r="J20" s="8">
        <f>'[1]MGO LOCAL '!O20</f>
        <v>0</v>
      </c>
      <c r="K20" s="8">
        <f>'[1]MGO FOREIGN  '!O20</f>
        <v>0</v>
      </c>
      <c r="L20" s="8">
        <f>'[1]GASOIL MINES '!O20</f>
        <v>0</v>
      </c>
      <c r="M20" s="8">
        <f>'[1]GASOIL RIG '!O20</f>
        <v>0</v>
      </c>
      <c r="N20" s="8">
        <f>'[1]UNIFIED   '!O20</f>
        <v>0</v>
      </c>
    </row>
    <row r="21" spans="1:685" ht="28.5" customHeight="1" x14ac:dyDescent="0.3">
      <c r="A21" s="12">
        <v>19</v>
      </c>
      <c r="B21" s="13" t="s">
        <v>24</v>
      </c>
      <c r="C21" s="8">
        <f>[1]GASOLINE!O21</f>
        <v>171000</v>
      </c>
      <c r="D21" s="8">
        <f>[1]GASOIL!O21</f>
        <v>234000</v>
      </c>
      <c r="E21" s="8">
        <f>[1]LPG!O21</f>
        <v>0</v>
      </c>
      <c r="F21" s="8">
        <f>[1]KEROSENE!O21</f>
        <v>0</v>
      </c>
      <c r="G21" s="8">
        <f>[1]ATK!O21</f>
        <v>0</v>
      </c>
      <c r="H21" s="8">
        <f>[1]PREMIX!O21</f>
        <v>0</v>
      </c>
      <c r="I21" s="8">
        <f>[1]RFO!O21</f>
        <v>0</v>
      </c>
      <c r="J21" s="8">
        <f>'[1]MGO LOCAL '!O21</f>
        <v>0</v>
      </c>
      <c r="K21" s="8">
        <f>'[1]MGO FOREIGN  '!O21</f>
        <v>0</v>
      </c>
      <c r="L21" s="8">
        <f>'[1]GASOIL MINES '!O21</f>
        <v>0</v>
      </c>
      <c r="M21" s="8">
        <f>'[1]GASOIL RIG '!O21</f>
        <v>0</v>
      </c>
      <c r="N21" s="8">
        <f>'[1]UNIFIED   '!O21</f>
        <v>0</v>
      </c>
    </row>
    <row r="22" spans="1:685" s="20" customFormat="1" ht="28.5" customHeight="1" x14ac:dyDescent="0.3">
      <c r="A22" s="12">
        <v>20</v>
      </c>
      <c r="B22" s="13" t="s">
        <v>164</v>
      </c>
      <c r="C22" s="8">
        <f>[1]GASOLINE!O22</f>
        <v>153000</v>
      </c>
      <c r="D22" s="8">
        <f>[1]GASOIL!O22</f>
        <v>130500</v>
      </c>
      <c r="E22" s="8">
        <f>[1]LPG!O22</f>
        <v>0</v>
      </c>
      <c r="F22" s="8">
        <f>[1]KEROSENE!O22</f>
        <v>0</v>
      </c>
      <c r="G22" s="8">
        <f>[1]ATK!O22</f>
        <v>0</v>
      </c>
      <c r="H22" s="8">
        <f>[1]PREMIX!O22</f>
        <v>0</v>
      </c>
      <c r="I22" s="8">
        <f>[1]RFO!O22</f>
        <v>0</v>
      </c>
      <c r="J22" s="8">
        <f>'[1]MGO LOCAL '!O22</f>
        <v>0</v>
      </c>
      <c r="K22" s="8">
        <f>'[1]MGO FOREIGN  '!O22</f>
        <v>0</v>
      </c>
      <c r="L22" s="8">
        <f>'[1]GASOIL MINES '!O22</f>
        <v>0</v>
      </c>
      <c r="M22" s="8">
        <f>'[1]GASOIL RIG '!O22</f>
        <v>0</v>
      </c>
      <c r="N22" s="8">
        <f>'[1]UNIFIED   '!O22</f>
        <v>0</v>
      </c>
      <c r="O22" s="14"/>
      <c r="P22" s="15"/>
      <c r="Q22" s="16"/>
      <c r="R22" s="16"/>
      <c r="S22" s="16"/>
      <c r="T22" s="17"/>
      <c r="U22" s="17"/>
      <c r="V22" s="17"/>
      <c r="W22" s="17"/>
      <c r="X22" s="17"/>
      <c r="Y22" s="17"/>
      <c r="Z22" s="17"/>
      <c r="AA22" s="17"/>
      <c r="AB22" s="17"/>
      <c r="AC22" s="18"/>
      <c r="AE22" s="14"/>
      <c r="AF22" s="15"/>
      <c r="AG22" s="16"/>
      <c r="AH22" s="16"/>
      <c r="AI22" s="16"/>
      <c r="AJ22" s="17"/>
      <c r="AK22" s="17"/>
      <c r="AL22" s="17"/>
      <c r="AM22" s="17"/>
      <c r="AN22" s="17"/>
      <c r="AO22" s="17"/>
      <c r="AP22" s="17"/>
      <c r="AQ22" s="17"/>
      <c r="AR22" s="17"/>
      <c r="AS22" s="18"/>
      <c r="AU22" s="14"/>
      <c r="AV22" s="15"/>
      <c r="AW22" s="16"/>
      <c r="AX22" s="16"/>
      <c r="AY22" s="16"/>
      <c r="AZ22" s="17"/>
      <c r="BA22" s="17"/>
      <c r="BB22" s="17"/>
      <c r="BC22" s="17"/>
      <c r="BD22" s="17"/>
      <c r="BE22" s="17"/>
      <c r="BF22" s="17"/>
      <c r="BG22" s="17"/>
      <c r="BH22" s="17"/>
      <c r="BI22" s="18"/>
      <c r="BK22" s="14"/>
      <c r="BL22" s="15"/>
      <c r="BM22" s="16"/>
      <c r="BN22" s="16"/>
      <c r="BO22" s="16"/>
      <c r="BP22" s="17"/>
      <c r="BQ22" s="17"/>
      <c r="BR22" s="17"/>
      <c r="BS22" s="17"/>
      <c r="BT22" s="17"/>
      <c r="BU22" s="17"/>
      <c r="BV22" s="17"/>
      <c r="BW22" s="17"/>
      <c r="BX22" s="17"/>
      <c r="BY22" s="18"/>
      <c r="CA22" s="14"/>
      <c r="CB22" s="15"/>
      <c r="CC22" s="16"/>
      <c r="CD22" s="16"/>
      <c r="CE22" s="16"/>
      <c r="CF22" s="17"/>
      <c r="CG22" s="17"/>
      <c r="CH22" s="17"/>
      <c r="CI22" s="17"/>
      <c r="CJ22" s="17"/>
      <c r="CK22" s="17"/>
      <c r="CL22" s="17"/>
      <c r="CM22" s="17"/>
      <c r="CN22" s="17"/>
      <c r="CO22" s="18"/>
      <c r="CQ22" s="14"/>
      <c r="CR22" s="15"/>
      <c r="CS22" s="16"/>
      <c r="CT22" s="16"/>
      <c r="CU22" s="16"/>
      <c r="CV22" s="17"/>
      <c r="CW22" s="17"/>
      <c r="CX22" s="17"/>
      <c r="CY22" s="17"/>
      <c r="CZ22" s="17"/>
      <c r="DA22" s="17"/>
      <c r="DB22" s="17"/>
      <c r="DC22" s="17"/>
      <c r="DD22" s="17"/>
      <c r="DE22" s="18"/>
      <c r="DG22" s="14"/>
      <c r="DH22" s="15"/>
      <c r="DI22" s="16"/>
      <c r="DJ22" s="16"/>
      <c r="DK22" s="16"/>
      <c r="DL22" s="17"/>
      <c r="DM22" s="17"/>
      <c r="DN22" s="17"/>
      <c r="DO22" s="17"/>
      <c r="DP22" s="17"/>
      <c r="DQ22" s="17"/>
      <c r="DR22" s="17"/>
      <c r="DS22" s="17"/>
      <c r="DT22" s="17"/>
      <c r="DU22" s="18"/>
      <c r="DW22" s="14"/>
      <c r="DX22" s="15"/>
      <c r="DY22" s="16"/>
      <c r="DZ22" s="16"/>
      <c r="EA22" s="16"/>
      <c r="EB22" s="17"/>
      <c r="EC22" s="17"/>
      <c r="ED22" s="17"/>
      <c r="EE22" s="17"/>
      <c r="EF22" s="17"/>
      <c r="EG22" s="17"/>
      <c r="EH22" s="17"/>
      <c r="EI22" s="17"/>
      <c r="EJ22" s="17"/>
      <c r="EK22" s="18"/>
      <c r="EM22" s="14"/>
      <c r="EN22" s="15"/>
      <c r="EO22" s="16"/>
      <c r="EP22" s="16"/>
      <c r="EQ22" s="16"/>
      <c r="ER22" s="17"/>
      <c r="ES22" s="17"/>
      <c r="ET22" s="17"/>
      <c r="EU22" s="17"/>
      <c r="EV22" s="17"/>
      <c r="EW22" s="17"/>
      <c r="EX22" s="17"/>
      <c r="EY22" s="17"/>
      <c r="EZ22" s="17"/>
      <c r="FA22" s="18"/>
      <c r="FC22" s="14"/>
      <c r="FD22" s="15"/>
      <c r="FE22" s="16"/>
      <c r="FF22" s="16"/>
      <c r="FG22" s="16"/>
      <c r="FH22" s="17"/>
      <c r="FI22" s="17"/>
      <c r="FJ22" s="17"/>
      <c r="FK22" s="17"/>
      <c r="FL22" s="17"/>
      <c r="FM22" s="17"/>
      <c r="FN22" s="17"/>
      <c r="FO22" s="17"/>
      <c r="FP22" s="17"/>
      <c r="FQ22" s="18"/>
      <c r="FS22" s="14"/>
      <c r="FT22" s="15"/>
      <c r="FU22" s="16"/>
      <c r="FV22" s="16"/>
      <c r="FW22" s="16"/>
      <c r="FX22" s="17"/>
      <c r="FY22" s="17"/>
      <c r="FZ22" s="17"/>
      <c r="GA22" s="17"/>
      <c r="GB22" s="17"/>
      <c r="GC22" s="17"/>
      <c r="GD22" s="17"/>
      <c r="GE22" s="17"/>
      <c r="GF22" s="17"/>
      <c r="GG22" s="18"/>
      <c r="GI22" s="14"/>
      <c r="GJ22" s="15"/>
      <c r="GK22" s="16"/>
      <c r="GL22" s="16"/>
      <c r="GM22" s="16"/>
      <c r="GN22" s="17"/>
      <c r="GO22" s="17"/>
      <c r="GP22" s="17"/>
      <c r="GQ22" s="17"/>
      <c r="GR22" s="17"/>
      <c r="GS22" s="17"/>
      <c r="GT22" s="17"/>
      <c r="GU22" s="17"/>
      <c r="GV22" s="17"/>
      <c r="GW22" s="18"/>
      <c r="GY22" s="14"/>
      <c r="GZ22" s="15"/>
      <c r="HA22" s="16"/>
      <c r="HB22" s="16"/>
      <c r="HC22" s="16"/>
      <c r="HD22" s="17"/>
      <c r="HE22" s="17"/>
      <c r="HF22" s="17"/>
      <c r="HG22" s="17"/>
      <c r="HH22" s="17"/>
      <c r="HI22" s="17"/>
      <c r="HJ22" s="17"/>
      <c r="HK22" s="17"/>
      <c r="HL22" s="17"/>
      <c r="HM22" s="18"/>
      <c r="HO22" s="14"/>
      <c r="HP22" s="15"/>
      <c r="HQ22" s="16"/>
      <c r="HR22" s="16"/>
      <c r="HS22" s="16"/>
      <c r="HT22" s="17"/>
      <c r="HU22" s="17"/>
      <c r="HV22" s="17"/>
      <c r="HW22" s="17"/>
      <c r="HX22" s="17"/>
      <c r="HY22" s="17"/>
      <c r="HZ22" s="17"/>
      <c r="IA22" s="17"/>
      <c r="IB22" s="17"/>
      <c r="IC22" s="18"/>
      <c r="IE22" s="14"/>
      <c r="IF22" s="15"/>
      <c r="IG22" s="16"/>
      <c r="IH22" s="16"/>
      <c r="II22" s="16"/>
      <c r="IJ22" s="17"/>
      <c r="IK22" s="17"/>
      <c r="IL22" s="17"/>
      <c r="IM22" s="17"/>
      <c r="IN22" s="17"/>
      <c r="IO22" s="17"/>
      <c r="IP22" s="17"/>
      <c r="IQ22" s="17"/>
      <c r="IR22" s="17"/>
      <c r="IS22" s="18"/>
      <c r="IU22" s="14"/>
      <c r="IV22" s="15"/>
      <c r="IW22" s="16"/>
      <c r="IX22" s="16"/>
      <c r="IY22" s="16"/>
      <c r="IZ22" s="17"/>
      <c r="JA22" s="17"/>
      <c r="JB22" s="17"/>
      <c r="JC22" s="17"/>
      <c r="JD22" s="17"/>
      <c r="JE22" s="17"/>
      <c r="JF22" s="17"/>
      <c r="JG22" s="17"/>
      <c r="JH22" s="17"/>
      <c r="JI22" s="18"/>
      <c r="JK22" s="14"/>
      <c r="JL22" s="15"/>
      <c r="JM22" s="16"/>
      <c r="JN22" s="16"/>
      <c r="JO22" s="16"/>
      <c r="JP22" s="17"/>
      <c r="JQ22" s="17"/>
      <c r="JR22" s="17"/>
      <c r="JS22" s="17"/>
      <c r="JT22" s="17"/>
      <c r="JU22" s="17"/>
      <c r="JV22" s="17"/>
      <c r="JW22" s="17"/>
      <c r="JX22" s="17"/>
      <c r="JY22" s="18"/>
      <c r="KA22" s="14"/>
      <c r="KB22" s="15"/>
      <c r="KC22" s="16"/>
      <c r="KD22" s="16"/>
      <c r="KE22" s="16"/>
      <c r="KF22" s="17"/>
      <c r="KG22" s="17"/>
      <c r="KH22" s="17"/>
      <c r="KI22" s="17"/>
      <c r="KJ22" s="17"/>
      <c r="KK22" s="17"/>
      <c r="KL22" s="17"/>
      <c r="KM22" s="17"/>
      <c r="KN22" s="17"/>
      <c r="KO22" s="18"/>
      <c r="KQ22" s="14"/>
      <c r="KR22" s="15"/>
      <c r="KS22" s="16"/>
      <c r="KT22" s="16"/>
      <c r="KU22" s="16"/>
      <c r="KV22" s="17"/>
      <c r="KW22" s="17"/>
      <c r="KX22" s="17"/>
      <c r="KY22" s="17"/>
      <c r="KZ22" s="17"/>
      <c r="LA22" s="17"/>
      <c r="LB22" s="17"/>
      <c r="LC22" s="17"/>
      <c r="LD22" s="17"/>
      <c r="LE22" s="18"/>
      <c r="LG22" s="14"/>
      <c r="LH22" s="15"/>
      <c r="LI22" s="16"/>
      <c r="LJ22" s="16"/>
      <c r="LK22" s="16"/>
      <c r="LL22" s="17"/>
      <c r="LM22" s="17"/>
      <c r="LN22" s="17"/>
      <c r="LO22" s="17"/>
      <c r="LP22" s="17"/>
      <c r="LQ22" s="17"/>
      <c r="LR22" s="17"/>
      <c r="LS22" s="17"/>
      <c r="LT22" s="17"/>
      <c r="LU22" s="18"/>
      <c r="LW22" s="14"/>
      <c r="LX22" s="15"/>
      <c r="LY22" s="16"/>
      <c r="LZ22" s="16"/>
      <c r="MA22" s="16"/>
      <c r="MB22" s="17"/>
      <c r="MC22" s="17"/>
      <c r="MD22" s="17"/>
      <c r="ME22" s="17"/>
      <c r="MF22" s="17"/>
      <c r="MG22" s="17"/>
      <c r="MH22" s="17"/>
      <c r="MI22" s="17"/>
      <c r="MJ22" s="17"/>
      <c r="MK22" s="18"/>
      <c r="MM22" s="14"/>
      <c r="MN22" s="15"/>
      <c r="MO22" s="16"/>
      <c r="MP22" s="16"/>
      <c r="MQ22" s="16"/>
      <c r="MR22" s="17"/>
      <c r="MS22" s="17"/>
      <c r="MT22" s="17"/>
      <c r="MU22" s="17"/>
      <c r="MV22" s="17"/>
      <c r="MW22" s="17"/>
      <c r="MX22" s="17"/>
      <c r="MY22" s="17"/>
      <c r="MZ22" s="17"/>
      <c r="NA22" s="18"/>
      <c r="NC22" s="14"/>
      <c r="ND22" s="15"/>
      <c r="NE22" s="16"/>
      <c r="NF22" s="16"/>
      <c r="NG22" s="16"/>
      <c r="NH22" s="17"/>
      <c r="NI22" s="17"/>
      <c r="NJ22" s="17"/>
      <c r="NK22" s="17"/>
      <c r="NL22" s="17"/>
      <c r="NM22" s="17"/>
      <c r="NN22" s="17"/>
      <c r="NO22" s="17"/>
      <c r="NP22" s="17"/>
      <c r="NQ22" s="18"/>
      <c r="NS22" s="14"/>
      <c r="NT22" s="15"/>
      <c r="NU22" s="16"/>
      <c r="NV22" s="16"/>
      <c r="NW22" s="16"/>
      <c r="NX22" s="17"/>
      <c r="NY22" s="17"/>
      <c r="NZ22" s="17"/>
      <c r="OA22" s="17"/>
      <c r="OB22" s="17"/>
      <c r="OC22" s="17"/>
      <c r="OD22" s="17"/>
      <c r="OE22" s="17"/>
      <c r="OF22" s="17"/>
      <c r="OG22" s="18"/>
      <c r="OI22" s="14"/>
      <c r="OJ22" s="15"/>
      <c r="OK22" s="16"/>
      <c r="OL22" s="16"/>
      <c r="OM22" s="16"/>
      <c r="ON22" s="17"/>
      <c r="OO22" s="17"/>
      <c r="OP22" s="17"/>
      <c r="OQ22" s="17"/>
      <c r="OR22" s="17"/>
      <c r="OS22" s="17"/>
      <c r="OT22" s="17"/>
      <c r="OU22" s="17"/>
      <c r="OV22" s="17"/>
      <c r="OW22" s="18"/>
      <c r="OY22" s="14"/>
      <c r="OZ22" s="15"/>
      <c r="PA22" s="16"/>
      <c r="PB22" s="16"/>
      <c r="PC22" s="16"/>
      <c r="PD22" s="17"/>
      <c r="PE22" s="17"/>
      <c r="PF22" s="17"/>
      <c r="PG22" s="17"/>
      <c r="PH22" s="17"/>
      <c r="PI22" s="17"/>
      <c r="PJ22" s="17"/>
      <c r="PK22" s="17"/>
      <c r="PL22" s="17"/>
      <c r="PM22" s="18"/>
      <c r="PO22" s="14"/>
      <c r="PP22" s="15"/>
      <c r="PQ22" s="16"/>
      <c r="PR22" s="16"/>
      <c r="PS22" s="16"/>
      <c r="PT22" s="17"/>
      <c r="PU22" s="17"/>
      <c r="PV22" s="17"/>
      <c r="PW22" s="17"/>
      <c r="PX22" s="17"/>
      <c r="PY22" s="17"/>
      <c r="PZ22" s="17"/>
      <c r="QA22" s="17"/>
      <c r="QB22" s="17"/>
      <c r="QC22" s="18"/>
      <c r="QE22" s="14"/>
      <c r="QF22" s="15"/>
      <c r="QG22" s="16"/>
      <c r="QH22" s="16"/>
      <c r="QI22" s="16"/>
      <c r="QJ22" s="17"/>
      <c r="QK22" s="17"/>
      <c r="QL22" s="17"/>
      <c r="QM22" s="17"/>
      <c r="QN22" s="17"/>
      <c r="QO22" s="17"/>
      <c r="QP22" s="17"/>
      <c r="QQ22" s="17"/>
      <c r="QR22" s="17"/>
      <c r="QS22" s="18"/>
      <c r="QU22" s="14"/>
      <c r="QV22" s="15"/>
      <c r="QW22" s="16"/>
      <c r="QX22" s="16"/>
      <c r="QY22" s="16"/>
      <c r="QZ22" s="17"/>
      <c r="RA22" s="17"/>
      <c r="RB22" s="17"/>
      <c r="RC22" s="17"/>
      <c r="RD22" s="17"/>
      <c r="RE22" s="17"/>
      <c r="RF22" s="17"/>
      <c r="RG22" s="17"/>
      <c r="RH22" s="17"/>
      <c r="RI22" s="18"/>
      <c r="RK22" s="14"/>
      <c r="RL22" s="15"/>
      <c r="RM22" s="16"/>
      <c r="RN22" s="16"/>
      <c r="RO22" s="16"/>
      <c r="RP22" s="17"/>
      <c r="RQ22" s="17"/>
      <c r="RR22" s="17"/>
      <c r="RS22" s="17"/>
      <c r="RT22" s="17"/>
      <c r="RU22" s="17"/>
      <c r="RV22" s="17"/>
      <c r="RW22" s="17"/>
      <c r="RX22" s="17"/>
      <c r="RY22" s="18"/>
      <c r="SA22" s="14"/>
      <c r="SB22" s="15"/>
      <c r="SC22" s="16"/>
      <c r="SD22" s="16"/>
      <c r="SE22" s="16"/>
      <c r="SF22" s="17"/>
      <c r="SG22" s="17"/>
      <c r="SH22" s="17"/>
      <c r="SI22" s="17"/>
      <c r="SJ22" s="17"/>
      <c r="SK22" s="17"/>
      <c r="SL22" s="17"/>
      <c r="SM22" s="17"/>
      <c r="SN22" s="17"/>
      <c r="SO22" s="18"/>
      <c r="SQ22" s="14"/>
      <c r="SR22" s="15"/>
      <c r="SS22" s="16"/>
      <c r="ST22" s="16"/>
      <c r="SU22" s="16"/>
      <c r="SV22" s="17"/>
      <c r="SW22" s="17"/>
      <c r="SX22" s="17"/>
      <c r="SY22" s="17"/>
      <c r="SZ22" s="17"/>
      <c r="TA22" s="17"/>
      <c r="TB22" s="17"/>
      <c r="TC22" s="17"/>
      <c r="TD22" s="17"/>
      <c r="TE22" s="18"/>
      <c r="TG22" s="14"/>
      <c r="TH22" s="15"/>
      <c r="TI22" s="16"/>
      <c r="TJ22" s="16"/>
      <c r="TK22" s="16"/>
      <c r="TL22" s="17"/>
      <c r="TM22" s="17"/>
      <c r="TN22" s="17"/>
      <c r="TO22" s="17"/>
      <c r="TP22" s="17"/>
      <c r="TQ22" s="17"/>
      <c r="TR22" s="17"/>
      <c r="TS22" s="17"/>
      <c r="TT22" s="17"/>
      <c r="TU22" s="18"/>
      <c r="TW22" s="14"/>
      <c r="TX22" s="15"/>
      <c r="TY22" s="16"/>
      <c r="TZ22" s="16"/>
      <c r="UA22" s="16"/>
      <c r="UB22" s="17"/>
      <c r="UC22" s="17"/>
      <c r="UD22" s="17"/>
      <c r="UE22" s="17"/>
      <c r="UF22" s="17"/>
      <c r="UG22" s="17"/>
      <c r="UH22" s="17"/>
      <c r="UI22" s="17"/>
      <c r="UJ22" s="17"/>
      <c r="UK22" s="18"/>
      <c r="UM22" s="14"/>
      <c r="UN22" s="15"/>
      <c r="UO22" s="16"/>
      <c r="UP22" s="16"/>
      <c r="UQ22" s="16"/>
      <c r="UR22" s="17"/>
      <c r="US22" s="17"/>
      <c r="UT22" s="17"/>
      <c r="UU22" s="17"/>
      <c r="UV22" s="17"/>
      <c r="UW22" s="17"/>
      <c r="UX22" s="17"/>
      <c r="UY22" s="17"/>
      <c r="UZ22" s="17"/>
      <c r="VA22" s="18"/>
      <c r="VC22" s="14"/>
      <c r="VD22" s="15"/>
      <c r="VE22" s="16"/>
      <c r="VF22" s="16"/>
      <c r="VG22" s="16"/>
      <c r="VH22" s="17"/>
      <c r="VI22" s="17"/>
      <c r="VJ22" s="17"/>
      <c r="VK22" s="17"/>
      <c r="VL22" s="17"/>
      <c r="VM22" s="17"/>
      <c r="VN22" s="17"/>
      <c r="VO22" s="17"/>
      <c r="VP22" s="17"/>
      <c r="VQ22" s="18"/>
      <c r="VS22" s="14"/>
      <c r="VT22" s="15"/>
      <c r="VU22" s="16"/>
      <c r="VV22" s="16"/>
      <c r="VW22" s="16"/>
      <c r="VX22" s="17"/>
      <c r="VY22" s="17"/>
      <c r="VZ22" s="17"/>
      <c r="WA22" s="17"/>
      <c r="WB22" s="17"/>
      <c r="WC22" s="17"/>
      <c r="WD22" s="17"/>
      <c r="WE22" s="17"/>
      <c r="WF22" s="17"/>
      <c r="WG22" s="18"/>
      <c r="WI22" s="14"/>
      <c r="WJ22" s="15"/>
      <c r="WK22" s="16"/>
      <c r="WL22" s="16"/>
      <c r="WM22" s="16"/>
      <c r="WN22" s="17"/>
      <c r="WO22" s="17"/>
      <c r="WP22" s="17"/>
      <c r="WQ22" s="17"/>
      <c r="WR22" s="17"/>
      <c r="WS22" s="17"/>
      <c r="WT22" s="17"/>
      <c r="WU22" s="17"/>
      <c r="WV22" s="17"/>
      <c r="WW22" s="18"/>
      <c r="WY22" s="14"/>
      <c r="WZ22" s="15"/>
      <c r="XA22" s="16"/>
      <c r="XB22" s="16"/>
      <c r="XC22" s="16"/>
      <c r="XD22" s="17"/>
      <c r="XE22" s="17"/>
      <c r="XF22" s="17"/>
      <c r="XG22" s="17"/>
      <c r="XH22" s="17"/>
      <c r="XI22" s="17"/>
      <c r="XJ22" s="17"/>
      <c r="XK22" s="17"/>
      <c r="XL22" s="17"/>
      <c r="XM22" s="18"/>
      <c r="XO22" s="14"/>
      <c r="XP22" s="15"/>
      <c r="XQ22" s="16"/>
      <c r="XR22" s="16"/>
      <c r="XS22" s="16"/>
      <c r="XT22" s="17"/>
      <c r="XU22" s="17"/>
      <c r="XV22" s="17"/>
      <c r="XW22" s="17"/>
      <c r="XX22" s="17"/>
      <c r="XY22" s="17"/>
      <c r="XZ22" s="17"/>
      <c r="YA22" s="17"/>
      <c r="YB22" s="17"/>
      <c r="YC22" s="18"/>
      <c r="YE22" s="14"/>
      <c r="YF22" s="15"/>
      <c r="YG22" s="16"/>
      <c r="YH22" s="16"/>
      <c r="YI22" s="16"/>
      <c r="YJ22" s="17"/>
      <c r="YK22" s="17"/>
      <c r="YL22" s="17"/>
      <c r="YM22" s="17"/>
      <c r="YN22" s="17"/>
      <c r="YO22" s="17"/>
      <c r="YP22" s="17"/>
      <c r="YQ22" s="17"/>
      <c r="YR22" s="17"/>
      <c r="YS22" s="18"/>
      <c r="YU22" s="14"/>
      <c r="YV22" s="15"/>
      <c r="YW22" s="16"/>
      <c r="YX22" s="16"/>
      <c r="YY22" s="16"/>
      <c r="YZ22" s="17"/>
      <c r="ZA22" s="17"/>
      <c r="ZB22" s="17"/>
      <c r="ZC22" s="17"/>
      <c r="ZD22" s="17"/>
      <c r="ZE22" s="17"/>
      <c r="ZF22" s="17"/>
      <c r="ZG22" s="17"/>
      <c r="ZH22" s="17"/>
      <c r="ZI22" s="18"/>
    </row>
    <row r="23" spans="1:685" ht="28.5" customHeight="1" x14ac:dyDescent="0.3">
      <c r="A23" s="12">
        <v>21</v>
      </c>
      <c r="B23" s="13" t="s">
        <v>25</v>
      </c>
      <c r="C23" s="8">
        <f>[1]GASOLINE!O23</f>
        <v>3023500</v>
      </c>
      <c r="D23" s="8">
        <f>[1]GASOIL!O23</f>
        <v>4079500</v>
      </c>
      <c r="E23" s="8">
        <f>[1]LPG!O23</f>
        <v>0</v>
      </c>
      <c r="F23" s="8">
        <f>[1]KEROSENE!O23</f>
        <v>0</v>
      </c>
      <c r="G23" s="8">
        <f>[1]ATK!O23</f>
        <v>0</v>
      </c>
      <c r="H23" s="8">
        <f>[1]PREMIX!O23</f>
        <v>0</v>
      </c>
      <c r="I23" s="8">
        <f>[1]RFO!O23</f>
        <v>0</v>
      </c>
      <c r="J23" s="8">
        <f>'[1]MGO LOCAL '!O23</f>
        <v>0</v>
      </c>
      <c r="K23" s="8">
        <f>'[1]MGO FOREIGN  '!O23</f>
        <v>0</v>
      </c>
      <c r="L23" s="8">
        <f>'[1]GASOIL MINES '!O23</f>
        <v>0</v>
      </c>
      <c r="M23" s="8">
        <f>'[1]GASOIL RIG '!O23</f>
        <v>0</v>
      </c>
      <c r="N23" s="8">
        <f>'[1]UNIFIED   '!O23</f>
        <v>324000</v>
      </c>
    </row>
    <row r="24" spans="1:685" ht="28.5" customHeight="1" x14ac:dyDescent="0.3">
      <c r="A24" s="12">
        <v>22</v>
      </c>
      <c r="B24" s="13" t="s">
        <v>26</v>
      </c>
      <c r="C24" s="8">
        <f>[1]GASOLINE!O24</f>
        <v>0</v>
      </c>
      <c r="D24" s="8">
        <f>[1]GASOIL!O24</f>
        <v>0</v>
      </c>
      <c r="E24" s="8">
        <f>[1]LPG!O24</f>
        <v>0</v>
      </c>
      <c r="F24" s="8">
        <f>[1]KEROSENE!O24</f>
        <v>0</v>
      </c>
      <c r="G24" s="8">
        <f>[1]ATK!O24</f>
        <v>0</v>
      </c>
      <c r="H24" s="8">
        <f>[1]PREMIX!O24</f>
        <v>0</v>
      </c>
      <c r="I24" s="8">
        <f>[1]RFO!O24</f>
        <v>0</v>
      </c>
      <c r="J24" s="8">
        <f>'[1]MGO LOCAL '!O24</f>
        <v>0</v>
      </c>
      <c r="K24" s="8">
        <f>'[1]MGO FOREIGN  '!O24</f>
        <v>0</v>
      </c>
      <c r="L24" s="8">
        <f>'[1]GASOIL MINES '!O24</f>
        <v>0</v>
      </c>
      <c r="M24" s="8">
        <f>'[1]GASOIL RIG '!O24</f>
        <v>0</v>
      </c>
      <c r="N24" s="8">
        <f>'[1]UNIFIED   '!O24</f>
        <v>0</v>
      </c>
    </row>
    <row r="25" spans="1:685" ht="28.5" customHeight="1" x14ac:dyDescent="0.3">
      <c r="A25" s="12">
        <v>23</v>
      </c>
      <c r="B25" s="13" t="s">
        <v>27</v>
      </c>
      <c r="C25" s="8">
        <f>[1]GASOLINE!O25</f>
        <v>283500</v>
      </c>
      <c r="D25" s="8">
        <f>[1]GASOIL!O25</f>
        <v>644500</v>
      </c>
      <c r="E25" s="8">
        <f>[1]LPG!O25</f>
        <v>0</v>
      </c>
      <c r="F25" s="8">
        <f>[1]KEROSENE!O25</f>
        <v>0</v>
      </c>
      <c r="G25" s="8">
        <f>[1]ATK!O25</f>
        <v>0</v>
      </c>
      <c r="H25" s="8">
        <f>[1]PREMIX!O25</f>
        <v>0</v>
      </c>
      <c r="I25" s="8">
        <f>[1]RFO!O25</f>
        <v>0</v>
      </c>
      <c r="J25" s="8">
        <f>'[1]MGO LOCAL '!O25</f>
        <v>0</v>
      </c>
      <c r="K25" s="8">
        <f>'[1]MGO FOREIGN  '!O25</f>
        <v>0</v>
      </c>
      <c r="L25" s="8">
        <f>'[1]GASOIL MINES '!O25</f>
        <v>0</v>
      </c>
      <c r="M25" s="8">
        <f>'[1]GASOIL RIG '!O25</f>
        <v>0</v>
      </c>
      <c r="N25" s="8">
        <f>'[1]UNIFIED   '!O25</f>
        <v>0</v>
      </c>
    </row>
    <row r="26" spans="1:685" ht="28.5" customHeight="1" x14ac:dyDescent="0.3">
      <c r="A26" s="12">
        <v>24</v>
      </c>
      <c r="B26" s="13" t="s">
        <v>124</v>
      </c>
      <c r="C26" s="8">
        <f>[1]GASOLINE!O26</f>
        <v>360000</v>
      </c>
      <c r="D26" s="8">
        <f>[1]GASOIL!O26</f>
        <v>648000</v>
      </c>
      <c r="E26" s="8">
        <f>[1]LPG!O26</f>
        <v>25460</v>
      </c>
      <c r="F26" s="8">
        <f>[1]KEROSENE!O26</f>
        <v>0</v>
      </c>
      <c r="G26" s="8">
        <f>[1]ATK!O26</f>
        <v>0</v>
      </c>
      <c r="H26" s="8">
        <f>[1]PREMIX!O26</f>
        <v>270000</v>
      </c>
      <c r="I26" s="8">
        <f>[1]RFO!O26</f>
        <v>0</v>
      </c>
      <c r="J26" s="8">
        <f>'[1]MGO LOCAL '!O26</f>
        <v>0</v>
      </c>
      <c r="K26" s="8">
        <f>'[1]MGO FOREIGN  '!O26</f>
        <v>0</v>
      </c>
      <c r="L26" s="8">
        <f>'[1]GASOIL MINES '!O26</f>
        <v>0</v>
      </c>
      <c r="M26" s="8">
        <f>'[1]GASOIL RIG '!O26</f>
        <v>0</v>
      </c>
      <c r="N26" s="8">
        <f>'[1]UNIFIED   '!O26</f>
        <v>0</v>
      </c>
    </row>
    <row r="27" spans="1:685" ht="28.5" customHeight="1" x14ac:dyDescent="0.3">
      <c r="A27" s="12">
        <v>25</v>
      </c>
      <c r="B27" s="13" t="s">
        <v>28</v>
      </c>
      <c r="C27" s="8">
        <f>[1]GASOLINE!O27</f>
        <v>0</v>
      </c>
      <c r="D27" s="8">
        <f>[1]GASOIL!O27</f>
        <v>0</v>
      </c>
      <c r="E27" s="8">
        <f>[1]LPG!O27</f>
        <v>99720</v>
      </c>
      <c r="F27" s="8">
        <f>[1]KEROSENE!O27</f>
        <v>0</v>
      </c>
      <c r="G27" s="8">
        <f>[1]ATK!O27</f>
        <v>0</v>
      </c>
      <c r="H27" s="8">
        <f>[1]PREMIX!O27</f>
        <v>0</v>
      </c>
      <c r="I27" s="8">
        <f>[1]RFO!O27</f>
        <v>0</v>
      </c>
      <c r="J27" s="8">
        <f>'[1]MGO LOCAL '!O27</f>
        <v>0</v>
      </c>
      <c r="K27" s="8">
        <f>'[1]MGO FOREIGN  '!O27</f>
        <v>0</v>
      </c>
      <c r="L27" s="8">
        <f>'[1]GASOIL MINES '!O27</f>
        <v>0</v>
      </c>
      <c r="M27" s="8">
        <f>'[1]GASOIL RIG '!O27</f>
        <v>0</v>
      </c>
      <c r="N27" s="8">
        <f>'[1]UNIFIED   '!O27</f>
        <v>0</v>
      </c>
    </row>
    <row r="28" spans="1:685" ht="31.5" customHeight="1" x14ac:dyDescent="0.3">
      <c r="A28" s="12">
        <v>26</v>
      </c>
      <c r="B28" s="13" t="s">
        <v>125</v>
      </c>
      <c r="C28" s="8">
        <f>[1]GASOLINE!O28</f>
        <v>0</v>
      </c>
      <c r="D28" s="8">
        <f>[1]GASOIL!O28</f>
        <v>0</v>
      </c>
      <c r="E28" s="8">
        <f>[1]LPG!O28</f>
        <v>276800</v>
      </c>
      <c r="F28" s="8">
        <f>[1]KEROSENE!O28</f>
        <v>0</v>
      </c>
      <c r="G28" s="8">
        <f>[1]ATK!O28</f>
        <v>0</v>
      </c>
      <c r="H28" s="8">
        <f>[1]PREMIX!O28</f>
        <v>0</v>
      </c>
      <c r="I28" s="8">
        <f>[1]RFO!O28</f>
        <v>0</v>
      </c>
      <c r="J28" s="8">
        <f>'[1]MGO LOCAL '!O28</f>
        <v>0</v>
      </c>
      <c r="K28" s="8">
        <f>'[1]MGO FOREIGN  '!O28</f>
        <v>0</v>
      </c>
      <c r="L28" s="8">
        <f>'[1]GASOIL MINES '!O28</f>
        <v>0</v>
      </c>
      <c r="M28" s="8">
        <f>'[1]GASOIL RIG '!O28</f>
        <v>0</v>
      </c>
      <c r="N28" s="8">
        <f>'[1]UNIFIED   '!O28</f>
        <v>0</v>
      </c>
    </row>
    <row r="29" spans="1:685" ht="28.5" customHeight="1" x14ac:dyDescent="0.3">
      <c r="A29" s="12">
        <v>27</v>
      </c>
      <c r="B29" s="13" t="s">
        <v>29</v>
      </c>
      <c r="C29" s="8">
        <f>[1]GASOLINE!O29</f>
        <v>225000</v>
      </c>
      <c r="D29" s="8">
        <f>[1]GASOIL!O29</f>
        <v>872700</v>
      </c>
      <c r="E29" s="8">
        <f>[1]LPG!O29</f>
        <v>0</v>
      </c>
      <c r="F29" s="8">
        <f>[1]KEROSENE!O29</f>
        <v>0</v>
      </c>
      <c r="G29" s="8">
        <f>[1]ATK!O29</f>
        <v>0</v>
      </c>
      <c r="H29" s="8">
        <f>[1]PREMIX!O29</f>
        <v>0</v>
      </c>
      <c r="I29" s="8">
        <f>[1]RFO!O29</f>
        <v>0</v>
      </c>
      <c r="J29" s="8">
        <f>'[1]MGO LOCAL '!O29</f>
        <v>243000</v>
      </c>
      <c r="K29" s="8">
        <f>'[1]MGO FOREIGN  '!O29</f>
        <v>0</v>
      </c>
      <c r="L29" s="8">
        <f>'[1]GASOIL MINES '!O29</f>
        <v>3058000</v>
      </c>
      <c r="M29" s="8">
        <f>'[1]GASOIL RIG '!O29</f>
        <v>0</v>
      </c>
      <c r="N29" s="8">
        <f>'[1]UNIFIED   '!O29</f>
        <v>0</v>
      </c>
    </row>
    <row r="30" spans="1:685" ht="28.5" customHeight="1" x14ac:dyDescent="0.3">
      <c r="A30" s="12">
        <v>28</v>
      </c>
      <c r="B30" s="13" t="s">
        <v>30</v>
      </c>
      <c r="C30" s="8">
        <f>[1]GASOLINE!O30</f>
        <v>0</v>
      </c>
      <c r="D30" s="8">
        <f>[1]GASOIL!O30</f>
        <v>0</v>
      </c>
      <c r="E30" s="8">
        <f>[1]LPG!O30</f>
        <v>361130</v>
      </c>
      <c r="F30" s="8">
        <f>[1]KEROSENE!O30</f>
        <v>0</v>
      </c>
      <c r="G30" s="8">
        <f>[1]ATK!O30</f>
        <v>0</v>
      </c>
      <c r="H30" s="8">
        <f>[1]PREMIX!O30</f>
        <v>0</v>
      </c>
      <c r="I30" s="8">
        <f>[1]RFO!O30</f>
        <v>0</v>
      </c>
      <c r="J30" s="8">
        <f>'[1]MGO LOCAL '!O30</f>
        <v>0</v>
      </c>
      <c r="K30" s="8">
        <f>'[1]MGO FOREIGN  '!O30</f>
        <v>0</v>
      </c>
      <c r="L30" s="8">
        <f>'[1]GASOIL MINES '!O30</f>
        <v>0</v>
      </c>
      <c r="M30" s="8">
        <f>'[1]GASOIL RIG '!O30</f>
        <v>0</v>
      </c>
      <c r="N30" s="8">
        <f>'[1]UNIFIED   '!O30</f>
        <v>0</v>
      </c>
    </row>
    <row r="31" spans="1:685" ht="28.5" customHeight="1" x14ac:dyDescent="0.3">
      <c r="A31" s="12">
        <v>29</v>
      </c>
      <c r="B31" s="13" t="s">
        <v>31</v>
      </c>
      <c r="C31" s="8">
        <f>[1]GASOLINE!O31</f>
        <v>561400</v>
      </c>
      <c r="D31" s="8">
        <f>[1]GASOIL!O31</f>
        <v>468400</v>
      </c>
      <c r="E31" s="8">
        <f>[1]LPG!O31</f>
        <v>0</v>
      </c>
      <c r="F31" s="8">
        <f>[1]KEROSENE!O31</f>
        <v>0</v>
      </c>
      <c r="G31" s="8">
        <f>[1]ATK!O31</f>
        <v>0</v>
      </c>
      <c r="H31" s="8">
        <f>[1]PREMIX!O31</f>
        <v>135000</v>
      </c>
      <c r="I31" s="8">
        <f>[1]RFO!O31</f>
        <v>0</v>
      </c>
      <c r="J31" s="8">
        <f>'[1]MGO LOCAL '!O31</f>
        <v>0</v>
      </c>
      <c r="K31" s="8">
        <f>'[1]MGO FOREIGN  '!O31</f>
        <v>0</v>
      </c>
      <c r="L31" s="8">
        <f>'[1]GASOIL MINES '!O31</f>
        <v>0</v>
      </c>
      <c r="M31" s="8">
        <f>'[1]GASOIL RIG '!O31</f>
        <v>0</v>
      </c>
      <c r="N31" s="8">
        <f>'[1]UNIFIED   '!O31</f>
        <v>0</v>
      </c>
    </row>
    <row r="32" spans="1:685" ht="28.5" customHeight="1" x14ac:dyDescent="0.3">
      <c r="A32" s="12">
        <v>30</v>
      </c>
      <c r="B32" s="13" t="s">
        <v>32</v>
      </c>
      <c r="C32" s="8">
        <f>[1]GASOLINE!O32</f>
        <v>0</v>
      </c>
      <c r="D32" s="8">
        <f>[1]GASOIL!O32</f>
        <v>0</v>
      </c>
      <c r="E32" s="8">
        <f>[1]LPG!O32</f>
        <v>0</v>
      </c>
      <c r="F32" s="8">
        <f>[1]KEROSENE!O32</f>
        <v>0</v>
      </c>
      <c r="G32" s="8">
        <f>[1]ATK!O32</f>
        <v>0</v>
      </c>
      <c r="H32" s="8">
        <f>[1]PREMIX!O32</f>
        <v>0</v>
      </c>
      <c r="I32" s="8">
        <f>[1]RFO!O32</f>
        <v>0</v>
      </c>
      <c r="J32" s="8">
        <f>'[1]MGO LOCAL '!O32</f>
        <v>0</v>
      </c>
      <c r="K32" s="8">
        <f>'[1]MGO FOREIGN  '!O32</f>
        <v>0</v>
      </c>
      <c r="L32" s="8">
        <f>'[1]GASOIL MINES '!O32</f>
        <v>0</v>
      </c>
      <c r="M32" s="8">
        <f>'[1]GASOIL RIG '!O32</f>
        <v>0</v>
      </c>
      <c r="N32" s="8">
        <f>'[1]UNIFIED   '!O32</f>
        <v>0</v>
      </c>
    </row>
    <row r="33" spans="1:15" ht="28.5" customHeight="1" x14ac:dyDescent="0.3">
      <c r="A33" s="12">
        <v>31</v>
      </c>
      <c r="B33" s="13" t="s">
        <v>33</v>
      </c>
      <c r="C33" s="8">
        <f>[1]GASOLINE!O33</f>
        <v>631500</v>
      </c>
      <c r="D33" s="8">
        <f>[1]GASOIL!O33</f>
        <v>673500</v>
      </c>
      <c r="E33" s="8">
        <f>[1]LPG!O33</f>
        <v>23680</v>
      </c>
      <c r="F33" s="8">
        <f>[1]KEROSENE!O33</f>
        <v>13500</v>
      </c>
      <c r="G33" s="8">
        <f>[1]ATK!O33</f>
        <v>0</v>
      </c>
      <c r="H33" s="8">
        <f>[1]PREMIX!O33</f>
        <v>0</v>
      </c>
      <c r="I33" s="8">
        <f>[1]RFO!O33</f>
        <v>0</v>
      </c>
      <c r="J33" s="8">
        <f>'[1]MGO LOCAL '!O33</f>
        <v>0</v>
      </c>
      <c r="K33" s="8">
        <f>'[1]MGO FOREIGN  '!O33</f>
        <v>0</v>
      </c>
      <c r="L33" s="8">
        <f>'[1]GASOIL MINES '!O33</f>
        <v>0</v>
      </c>
      <c r="M33" s="8">
        <f>'[1]GASOIL RIG '!O33</f>
        <v>0</v>
      </c>
      <c r="N33" s="8">
        <f>'[1]UNIFIED   '!O33</f>
        <v>0</v>
      </c>
    </row>
    <row r="34" spans="1:15" ht="28.5" customHeight="1" x14ac:dyDescent="0.3">
      <c r="A34" s="12">
        <v>32</v>
      </c>
      <c r="B34" s="13" t="s">
        <v>34</v>
      </c>
      <c r="C34" s="8">
        <f>[1]GASOLINE!O34</f>
        <v>0</v>
      </c>
      <c r="D34" s="8">
        <f>[1]GASOIL!O34</f>
        <v>0</v>
      </c>
      <c r="E34" s="8">
        <f>[1]LPG!O34</f>
        <v>84140</v>
      </c>
      <c r="F34" s="8">
        <f>[1]KEROSENE!O34</f>
        <v>0</v>
      </c>
      <c r="G34" s="8">
        <f>[1]ATK!O34</f>
        <v>0</v>
      </c>
      <c r="H34" s="8">
        <f>[1]PREMIX!O34</f>
        <v>0</v>
      </c>
      <c r="I34" s="8">
        <f>[1]RFO!O34</f>
        <v>0</v>
      </c>
      <c r="J34" s="8">
        <f>'[1]MGO LOCAL '!O34</f>
        <v>0</v>
      </c>
      <c r="K34" s="8">
        <f>'[1]MGO FOREIGN  '!O34</f>
        <v>0</v>
      </c>
      <c r="L34" s="8">
        <f>'[1]GASOIL MINES '!O34</f>
        <v>0</v>
      </c>
      <c r="M34" s="8">
        <f>'[1]GASOIL RIG '!O34</f>
        <v>0</v>
      </c>
      <c r="N34" s="8">
        <f>'[1]UNIFIED   '!O34</f>
        <v>0</v>
      </c>
    </row>
    <row r="35" spans="1:15" ht="28.5" customHeight="1" x14ac:dyDescent="0.3">
      <c r="A35" s="12">
        <v>33</v>
      </c>
      <c r="B35" s="13" t="s">
        <v>35</v>
      </c>
      <c r="C35" s="8">
        <f>[1]GASOLINE!O35</f>
        <v>0</v>
      </c>
      <c r="D35" s="8">
        <f>[1]GASOIL!O35</f>
        <v>0</v>
      </c>
      <c r="E35" s="8">
        <f>[1]LPG!O35</f>
        <v>50210</v>
      </c>
      <c r="F35" s="8">
        <f>[1]KEROSENE!O35</f>
        <v>0</v>
      </c>
      <c r="G35" s="8">
        <f>[1]ATK!O35</f>
        <v>0</v>
      </c>
      <c r="H35" s="8">
        <f>[1]PREMIX!O35</f>
        <v>0</v>
      </c>
      <c r="I35" s="8">
        <f>[1]RFO!O35</f>
        <v>0</v>
      </c>
      <c r="J35" s="8">
        <f>'[1]MGO LOCAL '!O35</f>
        <v>0</v>
      </c>
      <c r="K35" s="8">
        <f>'[1]MGO FOREIGN  '!O35</f>
        <v>0</v>
      </c>
      <c r="L35" s="8">
        <f>'[1]GASOIL MINES '!O35</f>
        <v>0</v>
      </c>
      <c r="M35" s="8">
        <f>'[1]GASOIL RIG '!O35</f>
        <v>0</v>
      </c>
      <c r="N35" s="8">
        <f>'[1]UNIFIED   '!O35</f>
        <v>0</v>
      </c>
    </row>
    <row r="36" spans="1:15" ht="28.5" customHeight="1" x14ac:dyDescent="0.3">
      <c r="A36" s="12">
        <v>34</v>
      </c>
      <c r="B36" s="13" t="s">
        <v>171</v>
      </c>
      <c r="C36" s="8">
        <f>[1]GASOLINE!O36</f>
        <v>1984500</v>
      </c>
      <c r="D36" s="8">
        <f>[1]GASOIL!O36</f>
        <v>1913000</v>
      </c>
      <c r="E36" s="8">
        <f>[1]LPG!O36</f>
        <v>0</v>
      </c>
      <c r="F36" s="8">
        <f>[1]KEROSENE!O36</f>
        <v>0</v>
      </c>
      <c r="G36" s="8">
        <f>[1]ATK!O36</f>
        <v>0</v>
      </c>
      <c r="H36" s="8">
        <f>[1]PREMIX!O36</f>
        <v>0</v>
      </c>
      <c r="I36" s="8">
        <f>[1]RFO!O36</f>
        <v>0</v>
      </c>
      <c r="J36" s="8">
        <f>'[1]MGO LOCAL '!O36</f>
        <v>0</v>
      </c>
      <c r="K36" s="8">
        <f>'[1]MGO FOREIGN  '!O36</f>
        <v>0</v>
      </c>
      <c r="L36" s="8">
        <f>'[1]GASOIL MINES '!O36</f>
        <v>0</v>
      </c>
      <c r="M36" s="8">
        <f>'[1]GASOIL RIG '!O36</f>
        <v>0</v>
      </c>
      <c r="N36" s="8">
        <f>'[1]UNIFIED   '!O36</f>
        <v>0</v>
      </c>
    </row>
    <row r="37" spans="1:15" ht="28.5" customHeight="1" x14ac:dyDescent="0.3">
      <c r="A37" s="12">
        <v>35</v>
      </c>
      <c r="B37" s="13" t="s">
        <v>36</v>
      </c>
      <c r="C37" s="8">
        <f>[1]GASOLINE!O37</f>
        <v>1315000</v>
      </c>
      <c r="D37" s="8">
        <f>[1]GASOIL!O37</f>
        <v>794100</v>
      </c>
      <c r="E37" s="8">
        <f>[1]LPG!O37</f>
        <v>0</v>
      </c>
      <c r="F37" s="8">
        <f>[1]KEROSENE!O37</f>
        <v>0</v>
      </c>
      <c r="G37" s="8">
        <f>[1]ATK!O37</f>
        <v>0</v>
      </c>
      <c r="H37" s="8">
        <f>[1]PREMIX!O37</f>
        <v>0</v>
      </c>
      <c r="I37" s="8">
        <f>[1]RFO!O37</f>
        <v>2922000</v>
      </c>
      <c r="J37" s="8">
        <f>'[1]MGO LOCAL '!O37</f>
        <v>0</v>
      </c>
      <c r="K37" s="8">
        <f>'[1]MGO FOREIGN  '!O37</f>
        <v>0</v>
      </c>
      <c r="L37" s="8">
        <f>'[1]GASOIL MINES '!O37</f>
        <v>0</v>
      </c>
      <c r="M37" s="8">
        <f>'[1]GASOIL RIG '!O37</f>
        <v>0</v>
      </c>
      <c r="N37" s="8">
        <f>'[1]UNIFIED   '!O37</f>
        <v>162000</v>
      </c>
    </row>
    <row r="38" spans="1:15" s="20" customFormat="1" ht="23.25" customHeight="1" x14ac:dyDescent="0.3">
      <c r="A38" s="12">
        <v>36</v>
      </c>
      <c r="B38" s="13" t="s">
        <v>172</v>
      </c>
      <c r="C38" s="8">
        <f>[1]GASOLINE!O38</f>
        <v>144000</v>
      </c>
      <c r="D38" s="8">
        <f>[1]GASOIL!O38</f>
        <v>352000</v>
      </c>
      <c r="E38" s="8">
        <f>[1]LPG!O38</f>
        <v>0</v>
      </c>
      <c r="F38" s="8">
        <f>[1]KEROSENE!O38</f>
        <v>0</v>
      </c>
      <c r="G38" s="8">
        <f>[1]ATK!O38</f>
        <v>0</v>
      </c>
      <c r="H38" s="8">
        <f>[1]PREMIX!O38</f>
        <v>0</v>
      </c>
      <c r="I38" s="8">
        <f>[1]RFO!O38</f>
        <v>0</v>
      </c>
      <c r="J38" s="8">
        <f>'[1]MGO LOCAL '!O38</f>
        <v>0</v>
      </c>
      <c r="K38" s="8">
        <f>'[1]MGO FOREIGN  '!O38</f>
        <v>0</v>
      </c>
      <c r="L38" s="8">
        <f>'[1]GASOIL MINES '!O38</f>
        <v>0</v>
      </c>
      <c r="M38" s="8">
        <f>'[1]GASOIL RIG '!O38</f>
        <v>0</v>
      </c>
      <c r="N38" s="8">
        <f>'[1]UNIFIED   '!O38</f>
        <v>0</v>
      </c>
      <c r="O38" s="5"/>
    </row>
    <row r="39" spans="1:15" ht="36.75" customHeight="1" x14ac:dyDescent="0.3">
      <c r="A39" s="12">
        <v>37</v>
      </c>
      <c r="B39" s="13" t="s">
        <v>37</v>
      </c>
      <c r="C39" s="8">
        <f>[1]GASOLINE!O39</f>
        <v>2281500</v>
      </c>
      <c r="D39" s="8">
        <f>[1]GASOIL!O39</f>
        <v>1662500</v>
      </c>
      <c r="E39" s="8">
        <f>[1]LPG!O39</f>
        <v>361740</v>
      </c>
      <c r="F39" s="8">
        <f>[1]KEROSENE!O39</f>
        <v>0</v>
      </c>
      <c r="G39" s="8">
        <f>[1]ATK!O39</f>
        <v>0</v>
      </c>
      <c r="H39" s="8">
        <f>[1]PREMIX!O39</f>
        <v>0</v>
      </c>
      <c r="I39" s="8">
        <f>[1]RFO!O39</f>
        <v>0</v>
      </c>
      <c r="J39" s="8">
        <f>'[1]MGO LOCAL '!O39</f>
        <v>0</v>
      </c>
      <c r="K39" s="8">
        <f>'[1]MGO FOREIGN  '!O39</f>
        <v>0</v>
      </c>
      <c r="L39" s="8">
        <f>'[1]GASOIL MINES '!O39</f>
        <v>0</v>
      </c>
      <c r="M39" s="8">
        <f>'[1]GASOIL RIG '!O39</f>
        <v>0</v>
      </c>
      <c r="N39" s="8">
        <f>'[1]UNIFIED   '!O39</f>
        <v>0</v>
      </c>
    </row>
    <row r="40" spans="1:15" ht="28.5" customHeight="1" x14ac:dyDescent="0.3">
      <c r="A40" s="12">
        <v>38</v>
      </c>
      <c r="B40" s="13" t="s">
        <v>38</v>
      </c>
      <c r="C40" s="8">
        <f>[1]GASOLINE!O40</f>
        <v>679500</v>
      </c>
      <c r="D40" s="8">
        <f>[1]GASOIL!O40</f>
        <v>1260000</v>
      </c>
      <c r="E40" s="8">
        <f>[1]LPG!O40</f>
        <v>332860</v>
      </c>
      <c r="F40" s="8">
        <f>[1]KEROSENE!O40</f>
        <v>27000</v>
      </c>
      <c r="G40" s="8">
        <f>[1]ATK!O40</f>
        <v>0</v>
      </c>
      <c r="H40" s="8">
        <f>[1]PREMIX!O40</f>
        <v>0</v>
      </c>
      <c r="I40" s="8">
        <f>[1]RFO!O40</f>
        <v>0</v>
      </c>
      <c r="J40" s="8">
        <f>'[1]MGO LOCAL '!O40</f>
        <v>0</v>
      </c>
      <c r="K40" s="8">
        <f>'[1]MGO FOREIGN  '!O40</f>
        <v>0</v>
      </c>
      <c r="L40" s="8">
        <f>'[1]GASOIL MINES '!O40</f>
        <v>0</v>
      </c>
      <c r="M40" s="8">
        <f>'[1]GASOIL RIG '!O40</f>
        <v>0</v>
      </c>
      <c r="N40" s="8">
        <f>'[1]UNIFIED   '!O40</f>
        <v>0</v>
      </c>
    </row>
    <row r="41" spans="1:15" ht="28.5" customHeight="1" x14ac:dyDescent="0.3">
      <c r="A41" s="12">
        <v>39</v>
      </c>
      <c r="B41" s="13" t="s">
        <v>39</v>
      </c>
      <c r="C41" s="8">
        <f>[1]GASOLINE!O41</f>
        <v>540500</v>
      </c>
      <c r="D41" s="8">
        <f>[1]GASOIL!O41</f>
        <v>347000</v>
      </c>
      <c r="E41" s="8">
        <f>[1]LPG!O41</f>
        <v>20560</v>
      </c>
      <c r="F41" s="8">
        <f>[1]KEROSENE!O41</f>
        <v>0</v>
      </c>
      <c r="G41" s="8">
        <f>[1]ATK!O41</f>
        <v>0</v>
      </c>
      <c r="H41" s="8">
        <f>[1]PREMIX!O41</f>
        <v>0</v>
      </c>
      <c r="I41" s="8">
        <f>[1]RFO!O41</f>
        <v>0</v>
      </c>
      <c r="J41" s="8">
        <f>'[1]MGO LOCAL '!O41</f>
        <v>0</v>
      </c>
      <c r="K41" s="8">
        <f>'[1]MGO FOREIGN  '!O41</f>
        <v>0</v>
      </c>
      <c r="L41" s="8">
        <f>'[1]GASOIL MINES '!O41</f>
        <v>0</v>
      </c>
      <c r="M41" s="8">
        <f>'[1]GASOIL RIG '!O41</f>
        <v>0</v>
      </c>
      <c r="N41" s="8">
        <f>'[1]UNIFIED   '!O41</f>
        <v>0</v>
      </c>
    </row>
    <row r="42" spans="1:15" ht="28.5" customHeight="1" x14ac:dyDescent="0.3">
      <c r="A42" s="12">
        <v>40</v>
      </c>
      <c r="B42" s="13" t="s">
        <v>40</v>
      </c>
      <c r="C42" s="8">
        <f>[1]GASOLINE!O42</f>
        <v>581000</v>
      </c>
      <c r="D42" s="8">
        <f>[1]GASOIL!O42</f>
        <v>1283000</v>
      </c>
      <c r="E42" s="8">
        <f>[1]LPG!O42</f>
        <v>0</v>
      </c>
      <c r="F42" s="8">
        <f>[1]KEROSENE!O42</f>
        <v>0</v>
      </c>
      <c r="G42" s="8">
        <f>[1]ATK!O42</f>
        <v>0</v>
      </c>
      <c r="H42" s="8">
        <f>[1]PREMIX!O42</f>
        <v>0</v>
      </c>
      <c r="I42" s="8">
        <f>[1]RFO!O42</f>
        <v>0</v>
      </c>
      <c r="J42" s="8">
        <f>'[1]MGO LOCAL '!O42</f>
        <v>0</v>
      </c>
      <c r="K42" s="8">
        <f>'[1]MGO FOREIGN  '!O42</f>
        <v>0</v>
      </c>
      <c r="L42" s="8">
        <f>'[1]GASOIL MINES '!O42</f>
        <v>0</v>
      </c>
      <c r="M42" s="8">
        <f>'[1]GASOIL RIG '!O42</f>
        <v>0</v>
      </c>
      <c r="N42" s="8">
        <f>'[1]UNIFIED   '!O42</f>
        <v>0</v>
      </c>
    </row>
    <row r="43" spans="1:15" ht="28.5" customHeight="1" x14ac:dyDescent="0.3">
      <c r="A43" s="12">
        <v>41</v>
      </c>
      <c r="B43" s="13" t="s">
        <v>126</v>
      </c>
      <c r="C43" s="8">
        <f>[1]GASOLINE!O43</f>
        <v>0</v>
      </c>
      <c r="D43" s="8">
        <f>[1]GASOIL!O43</f>
        <v>0</v>
      </c>
      <c r="E43" s="8">
        <f>[1]LPG!O43</f>
        <v>287910</v>
      </c>
      <c r="F43" s="8">
        <f>[1]KEROSENE!O43</f>
        <v>0</v>
      </c>
      <c r="G43" s="8">
        <f>[1]ATK!O43</f>
        <v>0</v>
      </c>
      <c r="H43" s="8">
        <f>[1]PREMIX!O43</f>
        <v>0</v>
      </c>
      <c r="I43" s="8">
        <f>[1]RFO!O43</f>
        <v>0</v>
      </c>
      <c r="J43" s="8">
        <f>'[1]MGO LOCAL '!O43</f>
        <v>0</v>
      </c>
      <c r="K43" s="8">
        <f>'[1]MGO FOREIGN  '!O43</f>
        <v>0</v>
      </c>
      <c r="L43" s="8">
        <f>'[1]GASOIL MINES '!O43</f>
        <v>0</v>
      </c>
      <c r="M43" s="8">
        <f>'[1]GASOIL RIG '!O43</f>
        <v>0</v>
      </c>
      <c r="N43" s="8">
        <f>'[1]UNIFIED   '!O43</f>
        <v>0</v>
      </c>
    </row>
    <row r="44" spans="1:15" ht="28.5" customHeight="1" x14ac:dyDescent="0.3">
      <c r="A44" s="12">
        <v>42</v>
      </c>
      <c r="B44" s="13" t="s">
        <v>41</v>
      </c>
      <c r="C44" s="8">
        <f>[1]GASOLINE!O44</f>
        <v>324000</v>
      </c>
      <c r="D44" s="8">
        <f>[1]GASOIL!O44</f>
        <v>324000</v>
      </c>
      <c r="E44" s="8">
        <f>[1]LPG!O44</f>
        <v>0</v>
      </c>
      <c r="F44" s="8">
        <f>[1]KEROSENE!O44</f>
        <v>0</v>
      </c>
      <c r="G44" s="8">
        <f>[1]ATK!O44</f>
        <v>0</v>
      </c>
      <c r="H44" s="8">
        <f>[1]PREMIX!O44</f>
        <v>0</v>
      </c>
      <c r="I44" s="8">
        <f>[1]RFO!O44</f>
        <v>0</v>
      </c>
      <c r="J44" s="8">
        <f>'[1]MGO LOCAL '!O44</f>
        <v>0</v>
      </c>
      <c r="K44" s="8">
        <f>'[1]MGO FOREIGN  '!O44</f>
        <v>0</v>
      </c>
      <c r="L44" s="8">
        <f>'[1]GASOIL MINES '!O44</f>
        <v>0</v>
      </c>
      <c r="M44" s="8">
        <f>'[1]GASOIL RIG '!O44</f>
        <v>0</v>
      </c>
      <c r="N44" s="8">
        <f>'[1]UNIFIED   '!O44</f>
        <v>0</v>
      </c>
    </row>
    <row r="45" spans="1:15" ht="28.5" customHeight="1" x14ac:dyDescent="0.3">
      <c r="A45" s="12">
        <v>43</v>
      </c>
      <c r="B45" s="13" t="s">
        <v>42</v>
      </c>
      <c r="C45" s="8">
        <f>[1]GASOLINE!O45</f>
        <v>252000</v>
      </c>
      <c r="D45" s="8">
        <f>[1]GASOIL!O45</f>
        <v>328500</v>
      </c>
      <c r="E45" s="8">
        <f>[1]LPG!O45</f>
        <v>0</v>
      </c>
      <c r="F45" s="8">
        <f>[1]KEROSENE!O45</f>
        <v>0</v>
      </c>
      <c r="G45" s="8">
        <f>[1]ATK!O45</f>
        <v>0</v>
      </c>
      <c r="H45" s="8">
        <f>[1]PREMIX!O45</f>
        <v>0</v>
      </c>
      <c r="I45" s="8">
        <f>[1]RFO!O45</f>
        <v>0</v>
      </c>
      <c r="J45" s="8">
        <f>'[1]MGO LOCAL '!O45</f>
        <v>0</v>
      </c>
      <c r="K45" s="8">
        <f>'[1]MGO FOREIGN  '!O45</f>
        <v>0</v>
      </c>
      <c r="L45" s="8">
        <f>'[1]GASOIL MINES '!O45</f>
        <v>0</v>
      </c>
      <c r="M45" s="8">
        <f>'[1]GASOIL RIG '!O45</f>
        <v>0</v>
      </c>
      <c r="N45" s="8">
        <f>'[1]UNIFIED   '!O45</f>
        <v>0</v>
      </c>
    </row>
    <row r="46" spans="1:15" ht="28.5" customHeight="1" x14ac:dyDescent="0.3">
      <c r="A46" s="12">
        <v>44</v>
      </c>
      <c r="B46" s="13" t="s">
        <v>43</v>
      </c>
      <c r="C46" s="8">
        <f>[1]GASOLINE!O46</f>
        <v>2934000</v>
      </c>
      <c r="D46" s="8">
        <f>[1]GASOIL!O46</f>
        <v>2795500</v>
      </c>
      <c r="E46" s="8">
        <f>[1]LPG!O46</f>
        <v>324950</v>
      </c>
      <c r="F46" s="8">
        <f>[1]KEROSENE!O46</f>
        <v>0</v>
      </c>
      <c r="G46" s="8">
        <f>[1]ATK!O46</f>
        <v>0</v>
      </c>
      <c r="H46" s="8">
        <f>[1]PREMIX!O46</f>
        <v>108000</v>
      </c>
      <c r="I46" s="8">
        <f>[1]RFO!O46</f>
        <v>0</v>
      </c>
      <c r="J46" s="8">
        <f>'[1]MGO LOCAL '!O46</f>
        <v>0</v>
      </c>
      <c r="K46" s="8">
        <f>'[1]MGO FOREIGN  '!O46</f>
        <v>0</v>
      </c>
      <c r="L46" s="8">
        <f>'[1]GASOIL MINES '!O46</f>
        <v>0</v>
      </c>
      <c r="M46" s="8">
        <f>'[1]GASOIL RIG '!O46</f>
        <v>0</v>
      </c>
      <c r="N46" s="8">
        <f>'[1]UNIFIED   '!O46</f>
        <v>0</v>
      </c>
    </row>
    <row r="47" spans="1:15" ht="28.5" customHeight="1" x14ac:dyDescent="0.3">
      <c r="A47" s="12">
        <v>45</v>
      </c>
      <c r="B47" s="13" t="s">
        <v>44</v>
      </c>
      <c r="C47" s="8">
        <f>[1]GASOLINE!O47</f>
        <v>162000</v>
      </c>
      <c r="D47" s="8">
        <f>[1]GASOIL!O47</f>
        <v>261000</v>
      </c>
      <c r="E47" s="8">
        <f>[1]LPG!O47</f>
        <v>0</v>
      </c>
      <c r="F47" s="8">
        <f>[1]KEROSENE!O47</f>
        <v>0</v>
      </c>
      <c r="G47" s="8">
        <f>[1]ATK!O47</f>
        <v>0</v>
      </c>
      <c r="H47" s="8">
        <f>[1]PREMIX!O47</f>
        <v>256500</v>
      </c>
      <c r="I47" s="8">
        <f>[1]RFO!O47</f>
        <v>540000</v>
      </c>
      <c r="J47" s="8">
        <f>'[1]MGO LOCAL '!O47</f>
        <v>0</v>
      </c>
      <c r="K47" s="8">
        <f>'[1]MGO FOREIGN  '!O47</f>
        <v>0</v>
      </c>
      <c r="L47" s="8">
        <f>'[1]GASOIL MINES '!O47</f>
        <v>0</v>
      </c>
      <c r="M47" s="8">
        <f>'[1]GASOIL RIG '!O47</f>
        <v>0</v>
      </c>
      <c r="N47" s="8">
        <f>'[1]UNIFIED   '!O47</f>
        <v>216000</v>
      </c>
    </row>
    <row r="48" spans="1:15" ht="28.5" customHeight="1" x14ac:dyDescent="0.3">
      <c r="A48" s="12">
        <v>46</v>
      </c>
      <c r="B48" s="13" t="s">
        <v>173</v>
      </c>
      <c r="C48" s="8">
        <f>[1]GASOLINE!O48</f>
        <v>1417500</v>
      </c>
      <c r="D48" s="8">
        <f>[1]GASOIL!O48</f>
        <v>256500</v>
      </c>
      <c r="E48" s="8">
        <f>[1]LPG!O48</f>
        <v>0</v>
      </c>
      <c r="F48" s="8">
        <f>[1]KEROSENE!O48</f>
        <v>0</v>
      </c>
      <c r="G48" s="8">
        <f>[1]ATK!O48</f>
        <v>0</v>
      </c>
      <c r="H48" s="8">
        <f>[1]PREMIX!O48</f>
        <v>0</v>
      </c>
      <c r="I48" s="8">
        <f>[1]RFO!O48</f>
        <v>0</v>
      </c>
      <c r="J48" s="8">
        <f>'[1]MGO LOCAL '!O48</f>
        <v>0</v>
      </c>
      <c r="K48" s="8">
        <f>'[1]MGO FOREIGN  '!O48</f>
        <v>0</v>
      </c>
      <c r="L48" s="8">
        <f>'[1]GASOIL MINES '!O48</f>
        <v>0</v>
      </c>
      <c r="M48" s="8">
        <f>'[1]GASOIL RIG '!O48</f>
        <v>0</v>
      </c>
      <c r="N48" s="8">
        <f>'[1]UNIFIED   '!O48</f>
        <v>0</v>
      </c>
    </row>
    <row r="49" spans="1:685" ht="28.5" customHeight="1" x14ac:dyDescent="0.3">
      <c r="A49" s="12">
        <v>47</v>
      </c>
      <c r="B49" s="13" t="s">
        <v>45</v>
      </c>
      <c r="C49" s="8">
        <f>[1]GASOLINE!O49</f>
        <v>760500</v>
      </c>
      <c r="D49" s="8">
        <f>[1]GASOIL!O49</f>
        <v>670500</v>
      </c>
      <c r="E49" s="8">
        <f>[1]LPG!O49</f>
        <v>0</v>
      </c>
      <c r="F49" s="8">
        <f>[1]KEROSENE!O49</f>
        <v>0</v>
      </c>
      <c r="G49" s="8">
        <f>[1]ATK!O49</f>
        <v>0</v>
      </c>
      <c r="H49" s="8">
        <f>[1]PREMIX!O49</f>
        <v>0</v>
      </c>
      <c r="I49" s="8">
        <f>[1]RFO!O49</f>
        <v>0</v>
      </c>
      <c r="J49" s="8">
        <f>'[1]MGO LOCAL '!O49</f>
        <v>0</v>
      </c>
      <c r="K49" s="8">
        <f>'[1]MGO FOREIGN  '!O49</f>
        <v>0</v>
      </c>
      <c r="L49" s="8">
        <f>'[1]GASOIL MINES '!O49</f>
        <v>0</v>
      </c>
      <c r="M49" s="8">
        <f>'[1]GASOIL RIG '!O49</f>
        <v>0</v>
      </c>
      <c r="N49" s="8">
        <f>'[1]UNIFIED   '!O49</f>
        <v>0</v>
      </c>
    </row>
    <row r="50" spans="1:685" s="20" customFormat="1" ht="28.5" customHeight="1" x14ac:dyDescent="0.3">
      <c r="A50" s="12">
        <v>48</v>
      </c>
      <c r="B50" s="13" t="s">
        <v>46</v>
      </c>
      <c r="C50" s="8">
        <f>[1]GASOLINE!O50</f>
        <v>717000</v>
      </c>
      <c r="D50" s="8">
        <f>[1]GASOIL!O50</f>
        <v>811500</v>
      </c>
      <c r="E50" s="8">
        <f>[1]LPG!O50</f>
        <v>215360</v>
      </c>
      <c r="F50" s="8">
        <f>[1]KEROSENE!O50</f>
        <v>0</v>
      </c>
      <c r="G50" s="8">
        <f>[1]ATK!O50</f>
        <v>0</v>
      </c>
      <c r="H50" s="8">
        <f>[1]PREMIX!O50</f>
        <v>0</v>
      </c>
      <c r="I50" s="8">
        <f>[1]RFO!O50</f>
        <v>0</v>
      </c>
      <c r="J50" s="8">
        <f>'[1]MGO LOCAL '!O50</f>
        <v>0</v>
      </c>
      <c r="K50" s="8">
        <f>'[1]MGO FOREIGN  '!O50</f>
        <v>0</v>
      </c>
      <c r="L50" s="8">
        <f>'[1]GASOIL MINES '!O50</f>
        <v>2745000</v>
      </c>
      <c r="M50" s="8">
        <f>'[1]GASOIL RIG '!O50</f>
        <v>0</v>
      </c>
      <c r="N50" s="8">
        <f>'[1]UNIFIED   '!O50</f>
        <v>0</v>
      </c>
      <c r="O50" s="21"/>
    </row>
    <row r="51" spans="1:685" s="20" customFormat="1" ht="28.5" customHeight="1" x14ac:dyDescent="0.3">
      <c r="A51" s="12">
        <v>49</v>
      </c>
      <c r="B51" s="13" t="s">
        <v>174</v>
      </c>
      <c r="C51" s="8">
        <f>[1]GASOLINE!O51</f>
        <v>67500</v>
      </c>
      <c r="D51" s="8">
        <f>[1]GASOIL!O51</f>
        <v>27000</v>
      </c>
      <c r="E51" s="8">
        <f>[1]LPG!O51</f>
        <v>0</v>
      </c>
      <c r="F51" s="8">
        <f>[1]KEROSENE!O51</f>
        <v>0</v>
      </c>
      <c r="G51" s="8">
        <f>[1]ATK!O51</f>
        <v>0</v>
      </c>
      <c r="H51" s="8">
        <f>[1]PREMIX!O51</f>
        <v>135000</v>
      </c>
      <c r="I51" s="8">
        <f>[1]RFO!O51</f>
        <v>0</v>
      </c>
      <c r="J51" s="8">
        <f>'[1]MGO LOCAL '!O51</f>
        <v>0</v>
      </c>
      <c r="K51" s="8">
        <f>'[1]MGO FOREIGN  '!O51</f>
        <v>0</v>
      </c>
      <c r="L51" s="8">
        <f>'[1]GASOIL MINES '!O51</f>
        <v>0</v>
      </c>
      <c r="M51" s="8">
        <f>'[1]GASOIL RIG '!O51</f>
        <v>0</v>
      </c>
      <c r="N51" s="8">
        <f>'[1]UNIFIED   '!O51</f>
        <v>0</v>
      </c>
      <c r="O51" s="21"/>
    </row>
    <row r="52" spans="1:685" ht="28.5" customHeight="1" x14ac:dyDescent="0.3">
      <c r="A52" s="12">
        <v>50</v>
      </c>
      <c r="B52" s="13" t="s">
        <v>47</v>
      </c>
      <c r="C52" s="8">
        <f>[1]GASOLINE!O52</f>
        <v>28748700</v>
      </c>
      <c r="D52" s="8">
        <f>[1]GASOIL!O52</f>
        <v>23919800</v>
      </c>
      <c r="E52" s="8">
        <f>[1]LPG!O52</f>
        <v>2699270</v>
      </c>
      <c r="F52" s="8">
        <f>[1]KEROSENE!O52</f>
        <v>0</v>
      </c>
      <c r="G52" s="8">
        <f>[1]ATK!O52</f>
        <v>3054500</v>
      </c>
      <c r="H52" s="8">
        <f>[1]PREMIX!O52</f>
        <v>0</v>
      </c>
      <c r="I52" s="8">
        <f>[1]RFO!O52</f>
        <v>0</v>
      </c>
      <c r="J52" s="8">
        <f>'[1]MGO LOCAL '!O52</f>
        <v>3050118</v>
      </c>
      <c r="K52" s="8">
        <f>'[1]MGO FOREIGN  '!O52</f>
        <v>0</v>
      </c>
      <c r="L52" s="8">
        <f>'[1]GASOIL MINES '!O52</f>
        <v>2943000</v>
      </c>
      <c r="M52" s="8">
        <f>'[1]GASOIL RIG '!O52</f>
        <v>4463000</v>
      </c>
      <c r="N52" s="8">
        <f>'[1]UNIFIED   '!O52</f>
        <v>0</v>
      </c>
    </row>
    <row r="53" spans="1:685" ht="28.5" customHeight="1" x14ac:dyDescent="0.3">
      <c r="A53" s="12">
        <v>51</v>
      </c>
      <c r="B53" s="13" t="s">
        <v>48</v>
      </c>
      <c r="C53" s="8">
        <f>[1]GASOLINE!O53</f>
        <v>166500</v>
      </c>
      <c r="D53" s="8">
        <f>[1]GASOIL!O53</f>
        <v>261000</v>
      </c>
      <c r="E53" s="8">
        <f>[1]LPG!O53</f>
        <v>0</v>
      </c>
      <c r="F53" s="8">
        <f>[1]KEROSENE!O53</f>
        <v>0</v>
      </c>
      <c r="G53" s="8">
        <f>[1]ATK!O53</f>
        <v>0</v>
      </c>
      <c r="H53" s="8">
        <f>[1]PREMIX!O53</f>
        <v>0</v>
      </c>
      <c r="I53" s="8">
        <f>[1]RFO!O53</f>
        <v>0</v>
      </c>
      <c r="J53" s="8">
        <f>'[1]MGO LOCAL '!O53</f>
        <v>0</v>
      </c>
      <c r="K53" s="8">
        <f>'[1]MGO FOREIGN  '!O53</f>
        <v>0</v>
      </c>
      <c r="L53" s="8">
        <f>'[1]GASOIL MINES '!O53</f>
        <v>0</v>
      </c>
      <c r="M53" s="8">
        <f>'[1]GASOIL RIG '!O53</f>
        <v>0</v>
      </c>
      <c r="N53" s="8">
        <f>'[1]UNIFIED   '!O53</f>
        <v>0</v>
      </c>
    </row>
    <row r="54" spans="1:685" ht="28.5" customHeight="1" x14ac:dyDescent="0.3">
      <c r="A54" s="12">
        <v>52</v>
      </c>
      <c r="B54" s="13" t="s">
        <v>49</v>
      </c>
      <c r="C54" s="8">
        <f>[1]GASOLINE!O54</f>
        <v>270000</v>
      </c>
      <c r="D54" s="8">
        <f>[1]GASOIL!O54</f>
        <v>110100</v>
      </c>
      <c r="E54" s="8">
        <f>[1]LPG!O54</f>
        <v>0</v>
      </c>
      <c r="F54" s="8">
        <f>[1]KEROSENE!O54</f>
        <v>0</v>
      </c>
      <c r="G54" s="8">
        <f>[1]ATK!O54</f>
        <v>0</v>
      </c>
      <c r="H54" s="8">
        <f>[1]PREMIX!O54</f>
        <v>0</v>
      </c>
      <c r="I54" s="8">
        <f>[1]RFO!O54</f>
        <v>0</v>
      </c>
      <c r="J54" s="8">
        <f>'[1]MGO LOCAL '!O54</f>
        <v>0</v>
      </c>
      <c r="K54" s="8">
        <f>'[1]MGO FOREIGN  '!O54</f>
        <v>0</v>
      </c>
      <c r="L54" s="8">
        <f>'[1]GASOIL MINES '!O54</f>
        <v>0</v>
      </c>
      <c r="M54" s="8">
        <f>'[1]GASOIL RIG '!O54</f>
        <v>0</v>
      </c>
      <c r="N54" s="8">
        <f>'[1]UNIFIED   '!O54</f>
        <v>0</v>
      </c>
    </row>
    <row r="55" spans="1:685" ht="30.75" customHeight="1" x14ac:dyDescent="0.3">
      <c r="A55" s="12">
        <v>53</v>
      </c>
      <c r="B55" s="13" t="s">
        <v>50</v>
      </c>
      <c r="C55" s="8">
        <f>[1]GASOLINE!O55</f>
        <v>0</v>
      </c>
      <c r="D55" s="8">
        <f>[1]GASOIL!O55</f>
        <v>0</v>
      </c>
      <c r="E55" s="8">
        <f>[1]LPG!O55</f>
        <v>0</v>
      </c>
      <c r="F55" s="8">
        <f>[1]KEROSENE!O55</f>
        <v>0</v>
      </c>
      <c r="G55" s="8">
        <f>[1]ATK!O55</f>
        <v>0</v>
      </c>
      <c r="H55" s="8">
        <f>[1]PREMIX!O55</f>
        <v>0</v>
      </c>
      <c r="I55" s="8">
        <f>[1]RFO!O55</f>
        <v>0</v>
      </c>
      <c r="J55" s="8">
        <f>'[1]MGO LOCAL '!O55</f>
        <v>0</v>
      </c>
      <c r="K55" s="8">
        <f>'[1]MGO FOREIGN  '!O55</f>
        <v>0</v>
      </c>
      <c r="L55" s="8">
        <f>'[1]GASOIL MINES '!O55</f>
        <v>0</v>
      </c>
      <c r="M55" s="8">
        <f>'[1]GASOIL RIG '!O55</f>
        <v>0</v>
      </c>
      <c r="N55" s="8">
        <f>'[1]UNIFIED   '!O55</f>
        <v>0</v>
      </c>
    </row>
    <row r="56" spans="1:685" ht="28.5" customHeight="1" x14ac:dyDescent="0.3">
      <c r="A56" s="12">
        <v>54</v>
      </c>
      <c r="B56" s="13" t="s">
        <v>51</v>
      </c>
      <c r="C56" s="8">
        <f>[1]GASOLINE!O56</f>
        <v>1368000</v>
      </c>
      <c r="D56" s="8">
        <f>[1]GASOIL!O56</f>
        <v>1485000</v>
      </c>
      <c r="E56" s="8">
        <f>[1]LPG!O56</f>
        <v>131290</v>
      </c>
      <c r="F56" s="8">
        <f>[1]KEROSENE!O56</f>
        <v>0</v>
      </c>
      <c r="G56" s="8">
        <f>[1]ATK!O56</f>
        <v>0</v>
      </c>
      <c r="H56" s="8">
        <f>[1]PREMIX!O56</f>
        <v>0</v>
      </c>
      <c r="I56" s="8">
        <f>[1]RFO!O56</f>
        <v>0</v>
      </c>
      <c r="J56" s="8">
        <f>'[1]MGO LOCAL '!O56</f>
        <v>0</v>
      </c>
      <c r="K56" s="8">
        <f>'[1]MGO FOREIGN  '!O56</f>
        <v>0</v>
      </c>
      <c r="L56" s="8">
        <f>'[1]GASOIL MINES '!O56</f>
        <v>0</v>
      </c>
      <c r="M56" s="8">
        <f>'[1]GASOIL RIG '!O56</f>
        <v>0</v>
      </c>
      <c r="N56" s="8">
        <f>'[1]UNIFIED   '!O56</f>
        <v>0</v>
      </c>
    </row>
    <row r="57" spans="1:685" ht="28.5" customHeight="1" x14ac:dyDescent="0.3">
      <c r="A57" s="12">
        <v>55</v>
      </c>
      <c r="B57" s="13" t="s">
        <v>52</v>
      </c>
      <c r="C57" s="8">
        <f>[1]GASOLINE!O57</f>
        <v>0</v>
      </c>
      <c r="D57" s="8">
        <f>[1]GASOIL!O57</f>
        <v>0</v>
      </c>
      <c r="E57" s="8">
        <f>[1]LPG!O57</f>
        <v>121440</v>
      </c>
      <c r="F57" s="8">
        <f>[1]KEROSENE!O57</f>
        <v>0</v>
      </c>
      <c r="G57" s="8">
        <f>[1]ATK!O57</f>
        <v>0</v>
      </c>
      <c r="H57" s="8">
        <f>[1]PREMIX!O57</f>
        <v>0</v>
      </c>
      <c r="I57" s="8">
        <f>[1]RFO!O57</f>
        <v>0</v>
      </c>
      <c r="J57" s="8">
        <f>'[1]MGO LOCAL '!O57</f>
        <v>0</v>
      </c>
      <c r="K57" s="8">
        <f>'[1]MGO FOREIGN  '!O57</f>
        <v>0</v>
      </c>
      <c r="L57" s="8">
        <f>'[1]GASOIL MINES '!O57</f>
        <v>0</v>
      </c>
      <c r="M57" s="8">
        <f>'[1]GASOIL RIG '!O57</f>
        <v>0</v>
      </c>
      <c r="N57" s="8">
        <f>'[1]UNIFIED   '!O57</f>
        <v>0</v>
      </c>
    </row>
    <row r="58" spans="1:685" ht="28.5" customHeight="1" x14ac:dyDescent="0.3">
      <c r="A58" s="12">
        <v>56</v>
      </c>
      <c r="B58" s="13" t="s">
        <v>175</v>
      </c>
      <c r="C58" s="8">
        <f>[1]GASOLINE!O58</f>
        <v>0</v>
      </c>
      <c r="D58" s="8">
        <f>[1]GASOIL!O58</f>
        <v>0</v>
      </c>
      <c r="E58" s="8">
        <f>[1]LPG!O58</f>
        <v>0</v>
      </c>
      <c r="F58" s="8">
        <f>[1]KEROSENE!O58</f>
        <v>0</v>
      </c>
      <c r="G58" s="8">
        <f>[1]ATK!O58</f>
        <v>0</v>
      </c>
      <c r="H58" s="8">
        <f>[1]PREMIX!O58</f>
        <v>0</v>
      </c>
      <c r="I58" s="8">
        <f>[1]RFO!O58</f>
        <v>0</v>
      </c>
      <c r="J58" s="8">
        <f>'[1]MGO LOCAL '!O58</f>
        <v>0</v>
      </c>
      <c r="K58" s="8">
        <f>'[1]MGO FOREIGN  '!O58</f>
        <v>0</v>
      </c>
      <c r="L58" s="8">
        <f>'[1]GASOIL MINES '!O58</f>
        <v>0</v>
      </c>
      <c r="M58" s="8">
        <f>'[1]GASOIL RIG '!O58</f>
        <v>0</v>
      </c>
      <c r="N58" s="8">
        <f>'[1]UNIFIED   '!O58</f>
        <v>0</v>
      </c>
    </row>
    <row r="59" spans="1:685" s="20" customFormat="1" ht="28.5" customHeight="1" x14ac:dyDescent="0.3">
      <c r="A59" s="12">
        <v>57</v>
      </c>
      <c r="B59" s="13" t="s">
        <v>166</v>
      </c>
      <c r="C59" s="8">
        <f>[1]GASOLINE!O59</f>
        <v>517500</v>
      </c>
      <c r="D59" s="8">
        <f>[1]GASOIL!O59</f>
        <v>0</v>
      </c>
      <c r="E59" s="8">
        <f>[1]LPG!O59</f>
        <v>0</v>
      </c>
      <c r="F59" s="8">
        <f>[1]KEROSENE!O59</f>
        <v>0</v>
      </c>
      <c r="G59" s="8">
        <f>[1]ATK!O59</f>
        <v>0</v>
      </c>
      <c r="H59" s="8">
        <f>[1]PREMIX!O59</f>
        <v>0</v>
      </c>
      <c r="I59" s="8">
        <f>[1]RFO!O59</f>
        <v>0</v>
      </c>
      <c r="J59" s="8">
        <f>'[1]MGO LOCAL '!O59</f>
        <v>0</v>
      </c>
      <c r="K59" s="8">
        <f>'[1]MGO FOREIGN  '!O59</f>
        <v>0</v>
      </c>
      <c r="L59" s="8">
        <f>'[1]GASOIL MINES '!O59</f>
        <v>0</v>
      </c>
      <c r="M59" s="8">
        <f>'[1]GASOIL RIG '!O59</f>
        <v>0</v>
      </c>
      <c r="N59" s="8">
        <f>'[1]UNIFIED   '!O59</f>
        <v>0</v>
      </c>
      <c r="O59" s="14"/>
      <c r="P59" s="15"/>
      <c r="Q59" s="16"/>
      <c r="R59" s="16"/>
      <c r="S59" s="16"/>
      <c r="T59" s="17"/>
      <c r="U59" s="17"/>
      <c r="V59" s="17"/>
      <c r="W59" s="17"/>
      <c r="X59" s="17"/>
      <c r="Y59" s="17"/>
      <c r="Z59" s="17"/>
      <c r="AA59" s="17"/>
      <c r="AB59" s="17"/>
      <c r="AC59" s="18"/>
      <c r="AE59" s="14"/>
      <c r="AF59" s="15"/>
      <c r="AG59" s="16"/>
      <c r="AH59" s="16"/>
      <c r="AI59" s="16"/>
      <c r="AJ59" s="17"/>
      <c r="AK59" s="17"/>
      <c r="AL59" s="17"/>
      <c r="AM59" s="17"/>
      <c r="AN59" s="17"/>
      <c r="AO59" s="17"/>
      <c r="AP59" s="17"/>
      <c r="AQ59" s="17"/>
      <c r="AR59" s="17"/>
      <c r="AS59" s="18"/>
      <c r="AU59" s="14"/>
      <c r="AV59" s="15"/>
      <c r="AW59" s="16"/>
      <c r="AX59" s="16"/>
      <c r="AY59" s="16"/>
      <c r="AZ59" s="17"/>
      <c r="BA59" s="17"/>
      <c r="BB59" s="17"/>
      <c r="BC59" s="17"/>
      <c r="BD59" s="17"/>
      <c r="BE59" s="17"/>
      <c r="BF59" s="17"/>
      <c r="BG59" s="17"/>
      <c r="BH59" s="17"/>
      <c r="BI59" s="18"/>
      <c r="BK59" s="14"/>
      <c r="BL59" s="15"/>
      <c r="BM59" s="16"/>
      <c r="BN59" s="16"/>
      <c r="BO59" s="16"/>
      <c r="BP59" s="17"/>
      <c r="BQ59" s="17"/>
      <c r="BR59" s="17"/>
      <c r="BS59" s="17"/>
      <c r="BT59" s="17"/>
      <c r="BU59" s="17"/>
      <c r="BV59" s="17"/>
      <c r="BW59" s="17"/>
      <c r="BX59" s="17"/>
      <c r="BY59" s="18"/>
      <c r="CA59" s="14"/>
      <c r="CB59" s="15"/>
      <c r="CC59" s="16"/>
      <c r="CD59" s="16"/>
      <c r="CE59" s="16"/>
      <c r="CF59" s="17"/>
      <c r="CG59" s="17"/>
      <c r="CH59" s="17"/>
      <c r="CI59" s="17"/>
      <c r="CJ59" s="17"/>
      <c r="CK59" s="17"/>
      <c r="CL59" s="17"/>
      <c r="CM59" s="17"/>
      <c r="CN59" s="17"/>
      <c r="CO59" s="18"/>
      <c r="CQ59" s="14"/>
      <c r="CR59" s="15"/>
      <c r="CS59" s="16"/>
      <c r="CT59" s="16"/>
      <c r="CU59" s="16"/>
      <c r="CV59" s="17"/>
      <c r="CW59" s="17"/>
      <c r="CX59" s="17"/>
      <c r="CY59" s="17"/>
      <c r="CZ59" s="17"/>
      <c r="DA59" s="17"/>
      <c r="DB59" s="17"/>
      <c r="DC59" s="17"/>
      <c r="DD59" s="17"/>
      <c r="DE59" s="18"/>
      <c r="DG59" s="14"/>
      <c r="DH59" s="15"/>
      <c r="DI59" s="16"/>
      <c r="DJ59" s="16"/>
      <c r="DK59" s="16"/>
      <c r="DL59" s="17"/>
      <c r="DM59" s="17"/>
      <c r="DN59" s="17"/>
      <c r="DO59" s="17"/>
      <c r="DP59" s="17"/>
      <c r="DQ59" s="17"/>
      <c r="DR59" s="17"/>
      <c r="DS59" s="17"/>
      <c r="DT59" s="17"/>
      <c r="DU59" s="18"/>
      <c r="DW59" s="14"/>
      <c r="DX59" s="15"/>
      <c r="DY59" s="16"/>
      <c r="DZ59" s="16"/>
      <c r="EA59" s="16"/>
      <c r="EB59" s="17"/>
      <c r="EC59" s="17"/>
      <c r="ED59" s="17"/>
      <c r="EE59" s="17"/>
      <c r="EF59" s="17"/>
      <c r="EG59" s="17"/>
      <c r="EH59" s="17"/>
      <c r="EI59" s="17"/>
      <c r="EJ59" s="17"/>
      <c r="EK59" s="18"/>
      <c r="EM59" s="14"/>
      <c r="EN59" s="15"/>
      <c r="EO59" s="16"/>
      <c r="EP59" s="16"/>
      <c r="EQ59" s="16"/>
      <c r="ER59" s="17"/>
      <c r="ES59" s="17"/>
      <c r="ET59" s="17"/>
      <c r="EU59" s="17"/>
      <c r="EV59" s="17"/>
      <c r="EW59" s="17"/>
      <c r="EX59" s="17"/>
      <c r="EY59" s="17"/>
      <c r="EZ59" s="17"/>
      <c r="FA59" s="18"/>
      <c r="FC59" s="14"/>
      <c r="FD59" s="15"/>
      <c r="FE59" s="16"/>
      <c r="FF59" s="16"/>
      <c r="FG59" s="16"/>
      <c r="FH59" s="17"/>
      <c r="FI59" s="17"/>
      <c r="FJ59" s="17"/>
      <c r="FK59" s="17"/>
      <c r="FL59" s="17"/>
      <c r="FM59" s="17"/>
      <c r="FN59" s="17"/>
      <c r="FO59" s="17"/>
      <c r="FP59" s="17"/>
      <c r="FQ59" s="18"/>
      <c r="FS59" s="14"/>
      <c r="FT59" s="15"/>
      <c r="FU59" s="16"/>
      <c r="FV59" s="16"/>
      <c r="FW59" s="16"/>
      <c r="FX59" s="17"/>
      <c r="FY59" s="17"/>
      <c r="FZ59" s="17"/>
      <c r="GA59" s="17"/>
      <c r="GB59" s="17"/>
      <c r="GC59" s="17"/>
      <c r="GD59" s="17"/>
      <c r="GE59" s="17"/>
      <c r="GF59" s="17"/>
      <c r="GG59" s="18"/>
      <c r="GI59" s="14"/>
      <c r="GJ59" s="15"/>
      <c r="GK59" s="16"/>
      <c r="GL59" s="16"/>
      <c r="GM59" s="16"/>
      <c r="GN59" s="17"/>
      <c r="GO59" s="17"/>
      <c r="GP59" s="17"/>
      <c r="GQ59" s="17"/>
      <c r="GR59" s="17"/>
      <c r="GS59" s="17"/>
      <c r="GT59" s="17"/>
      <c r="GU59" s="17"/>
      <c r="GV59" s="17"/>
      <c r="GW59" s="18"/>
      <c r="GY59" s="14"/>
      <c r="GZ59" s="15"/>
      <c r="HA59" s="16"/>
      <c r="HB59" s="16"/>
      <c r="HC59" s="16"/>
      <c r="HD59" s="17"/>
      <c r="HE59" s="17"/>
      <c r="HF59" s="17"/>
      <c r="HG59" s="17"/>
      <c r="HH59" s="17"/>
      <c r="HI59" s="17"/>
      <c r="HJ59" s="17"/>
      <c r="HK59" s="17"/>
      <c r="HL59" s="17"/>
      <c r="HM59" s="18"/>
      <c r="HO59" s="14"/>
      <c r="HP59" s="15"/>
      <c r="HQ59" s="16"/>
      <c r="HR59" s="16"/>
      <c r="HS59" s="16"/>
      <c r="HT59" s="17"/>
      <c r="HU59" s="17"/>
      <c r="HV59" s="17"/>
      <c r="HW59" s="17"/>
      <c r="HX59" s="17"/>
      <c r="HY59" s="17"/>
      <c r="HZ59" s="17"/>
      <c r="IA59" s="17"/>
      <c r="IB59" s="17"/>
      <c r="IC59" s="18"/>
      <c r="IE59" s="14"/>
      <c r="IF59" s="15"/>
      <c r="IG59" s="16"/>
      <c r="IH59" s="16"/>
      <c r="II59" s="16"/>
      <c r="IJ59" s="17"/>
      <c r="IK59" s="17"/>
      <c r="IL59" s="17"/>
      <c r="IM59" s="17"/>
      <c r="IN59" s="17"/>
      <c r="IO59" s="17"/>
      <c r="IP59" s="17"/>
      <c r="IQ59" s="17"/>
      <c r="IR59" s="17"/>
      <c r="IS59" s="18"/>
      <c r="IU59" s="14"/>
      <c r="IV59" s="15"/>
      <c r="IW59" s="16"/>
      <c r="IX59" s="16"/>
      <c r="IY59" s="16"/>
      <c r="IZ59" s="17"/>
      <c r="JA59" s="17"/>
      <c r="JB59" s="17"/>
      <c r="JC59" s="17"/>
      <c r="JD59" s="17"/>
      <c r="JE59" s="17"/>
      <c r="JF59" s="17"/>
      <c r="JG59" s="17"/>
      <c r="JH59" s="17"/>
      <c r="JI59" s="18"/>
      <c r="JK59" s="14"/>
      <c r="JL59" s="15"/>
      <c r="JM59" s="16"/>
      <c r="JN59" s="16"/>
      <c r="JO59" s="16"/>
      <c r="JP59" s="17"/>
      <c r="JQ59" s="17"/>
      <c r="JR59" s="17"/>
      <c r="JS59" s="17"/>
      <c r="JT59" s="17"/>
      <c r="JU59" s="17"/>
      <c r="JV59" s="17"/>
      <c r="JW59" s="17"/>
      <c r="JX59" s="17"/>
      <c r="JY59" s="18"/>
      <c r="KA59" s="14"/>
      <c r="KB59" s="15"/>
      <c r="KC59" s="16"/>
      <c r="KD59" s="16"/>
      <c r="KE59" s="16"/>
      <c r="KF59" s="17"/>
      <c r="KG59" s="17"/>
      <c r="KH59" s="17"/>
      <c r="KI59" s="17"/>
      <c r="KJ59" s="17"/>
      <c r="KK59" s="17"/>
      <c r="KL59" s="17"/>
      <c r="KM59" s="17"/>
      <c r="KN59" s="17"/>
      <c r="KO59" s="18"/>
      <c r="KQ59" s="14"/>
      <c r="KR59" s="15"/>
      <c r="KS59" s="16"/>
      <c r="KT59" s="16"/>
      <c r="KU59" s="16"/>
      <c r="KV59" s="17"/>
      <c r="KW59" s="17"/>
      <c r="KX59" s="17"/>
      <c r="KY59" s="17"/>
      <c r="KZ59" s="17"/>
      <c r="LA59" s="17"/>
      <c r="LB59" s="17"/>
      <c r="LC59" s="17"/>
      <c r="LD59" s="17"/>
      <c r="LE59" s="18"/>
      <c r="LG59" s="14"/>
      <c r="LH59" s="15"/>
      <c r="LI59" s="16"/>
      <c r="LJ59" s="16"/>
      <c r="LK59" s="16"/>
      <c r="LL59" s="17"/>
      <c r="LM59" s="17"/>
      <c r="LN59" s="17"/>
      <c r="LO59" s="17"/>
      <c r="LP59" s="17"/>
      <c r="LQ59" s="17"/>
      <c r="LR59" s="17"/>
      <c r="LS59" s="17"/>
      <c r="LT59" s="17"/>
      <c r="LU59" s="18"/>
      <c r="LW59" s="14"/>
      <c r="LX59" s="15"/>
      <c r="LY59" s="16"/>
      <c r="LZ59" s="16"/>
      <c r="MA59" s="16"/>
      <c r="MB59" s="17"/>
      <c r="MC59" s="17"/>
      <c r="MD59" s="17"/>
      <c r="ME59" s="17"/>
      <c r="MF59" s="17"/>
      <c r="MG59" s="17"/>
      <c r="MH59" s="17"/>
      <c r="MI59" s="17"/>
      <c r="MJ59" s="17"/>
      <c r="MK59" s="18"/>
      <c r="MM59" s="14"/>
      <c r="MN59" s="15"/>
      <c r="MO59" s="16"/>
      <c r="MP59" s="16"/>
      <c r="MQ59" s="16"/>
      <c r="MR59" s="17"/>
      <c r="MS59" s="17"/>
      <c r="MT59" s="17"/>
      <c r="MU59" s="17"/>
      <c r="MV59" s="17"/>
      <c r="MW59" s="17"/>
      <c r="MX59" s="17"/>
      <c r="MY59" s="17"/>
      <c r="MZ59" s="17"/>
      <c r="NA59" s="18"/>
      <c r="NC59" s="14"/>
      <c r="ND59" s="15"/>
      <c r="NE59" s="16"/>
      <c r="NF59" s="16"/>
      <c r="NG59" s="16"/>
      <c r="NH59" s="17"/>
      <c r="NI59" s="17"/>
      <c r="NJ59" s="17"/>
      <c r="NK59" s="17"/>
      <c r="NL59" s="17"/>
      <c r="NM59" s="17"/>
      <c r="NN59" s="17"/>
      <c r="NO59" s="17"/>
      <c r="NP59" s="17"/>
      <c r="NQ59" s="18"/>
      <c r="NS59" s="14"/>
      <c r="NT59" s="15"/>
      <c r="NU59" s="16"/>
      <c r="NV59" s="16"/>
      <c r="NW59" s="16"/>
      <c r="NX59" s="17"/>
      <c r="NY59" s="17"/>
      <c r="NZ59" s="17"/>
      <c r="OA59" s="17"/>
      <c r="OB59" s="17"/>
      <c r="OC59" s="17"/>
      <c r="OD59" s="17"/>
      <c r="OE59" s="17"/>
      <c r="OF59" s="17"/>
      <c r="OG59" s="18"/>
      <c r="OI59" s="14"/>
      <c r="OJ59" s="15"/>
      <c r="OK59" s="16"/>
      <c r="OL59" s="16"/>
      <c r="OM59" s="16"/>
      <c r="ON59" s="17"/>
      <c r="OO59" s="17"/>
      <c r="OP59" s="17"/>
      <c r="OQ59" s="17"/>
      <c r="OR59" s="17"/>
      <c r="OS59" s="17"/>
      <c r="OT59" s="17"/>
      <c r="OU59" s="17"/>
      <c r="OV59" s="17"/>
      <c r="OW59" s="18"/>
      <c r="OY59" s="14"/>
      <c r="OZ59" s="15"/>
      <c r="PA59" s="16"/>
      <c r="PB59" s="16"/>
      <c r="PC59" s="16"/>
      <c r="PD59" s="17"/>
      <c r="PE59" s="17"/>
      <c r="PF59" s="17"/>
      <c r="PG59" s="17"/>
      <c r="PH59" s="17"/>
      <c r="PI59" s="17"/>
      <c r="PJ59" s="17"/>
      <c r="PK59" s="17"/>
      <c r="PL59" s="17"/>
      <c r="PM59" s="18"/>
      <c r="PO59" s="14"/>
      <c r="PP59" s="15"/>
      <c r="PQ59" s="16"/>
      <c r="PR59" s="16"/>
      <c r="PS59" s="16"/>
      <c r="PT59" s="17"/>
      <c r="PU59" s="17"/>
      <c r="PV59" s="17"/>
      <c r="PW59" s="17"/>
      <c r="PX59" s="17"/>
      <c r="PY59" s="17"/>
      <c r="PZ59" s="17"/>
      <c r="QA59" s="17"/>
      <c r="QB59" s="17"/>
      <c r="QC59" s="18"/>
      <c r="QE59" s="14"/>
      <c r="QF59" s="15"/>
      <c r="QG59" s="16"/>
      <c r="QH59" s="16"/>
      <c r="QI59" s="16"/>
      <c r="QJ59" s="17"/>
      <c r="QK59" s="17"/>
      <c r="QL59" s="17"/>
      <c r="QM59" s="17"/>
      <c r="QN59" s="17"/>
      <c r="QO59" s="17"/>
      <c r="QP59" s="17"/>
      <c r="QQ59" s="17"/>
      <c r="QR59" s="17"/>
      <c r="QS59" s="18"/>
      <c r="QU59" s="14"/>
      <c r="QV59" s="15"/>
      <c r="QW59" s="16"/>
      <c r="QX59" s="16"/>
      <c r="QY59" s="16"/>
      <c r="QZ59" s="17"/>
      <c r="RA59" s="17"/>
      <c r="RB59" s="17"/>
      <c r="RC59" s="17"/>
      <c r="RD59" s="17"/>
      <c r="RE59" s="17"/>
      <c r="RF59" s="17"/>
      <c r="RG59" s="17"/>
      <c r="RH59" s="17"/>
      <c r="RI59" s="18"/>
      <c r="RK59" s="14"/>
      <c r="RL59" s="15"/>
      <c r="RM59" s="16"/>
      <c r="RN59" s="16"/>
      <c r="RO59" s="16"/>
      <c r="RP59" s="17"/>
      <c r="RQ59" s="17"/>
      <c r="RR59" s="17"/>
      <c r="RS59" s="17"/>
      <c r="RT59" s="17"/>
      <c r="RU59" s="17"/>
      <c r="RV59" s="17"/>
      <c r="RW59" s="17"/>
      <c r="RX59" s="17"/>
      <c r="RY59" s="18"/>
      <c r="SA59" s="14"/>
      <c r="SB59" s="15"/>
      <c r="SC59" s="16"/>
      <c r="SD59" s="16"/>
      <c r="SE59" s="16"/>
      <c r="SF59" s="17"/>
      <c r="SG59" s="17"/>
      <c r="SH59" s="17"/>
      <c r="SI59" s="17"/>
      <c r="SJ59" s="17"/>
      <c r="SK59" s="17"/>
      <c r="SL59" s="17"/>
      <c r="SM59" s="17"/>
      <c r="SN59" s="17"/>
      <c r="SO59" s="18"/>
      <c r="SQ59" s="14"/>
      <c r="SR59" s="15"/>
      <c r="SS59" s="16"/>
      <c r="ST59" s="16"/>
      <c r="SU59" s="16"/>
      <c r="SV59" s="17"/>
      <c r="SW59" s="17"/>
      <c r="SX59" s="17"/>
      <c r="SY59" s="17"/>
      <c r="SZ59" s="17"/>
      <c r="TA59" s="17"/>
      <c r="TB59" s="17"/>
      <c r="TC59" s="17"/>
      <c r="TD59" s="17"/>
      <c r="TE59" s="18"/>
      <c r="TG59" s="14"/>
      <c r="TH59" s="15"/>
      <c r="TI59" s="16"/>
      <c r="TJ59" s="16"/>
      <c r="TK59" s="16"/>
      <c r="TL59" s="17"/>
      <c r="TM59" s="17"/>
      <c r="TN59" s="17"/>
      <c r="TO59" s="17"/>
      <c r="TP59" s="17"/>
      <c r="TQ59" s="17"/>
      <c r="TR59" s="17"/>
      <c r="TS59" s="17"/>
      <c r="TT59" s="17"/>
      <c r="TU59" s="18"/>
      <c r="TW59" s="14"/>
      <c r="TX59" s="15"/>
      <c r="TY59" s="16"/>
      <c r="TZ59" s="16"/>
      <c r="UA59" s="16"/>
      <c r="UB59" s="17"/>
      <c r="UC59" s="17"/>
      <c r="UD59" s="17"/>
      <c r="UE59" s="17"/>
      <c r="UF59" s="17"/>
      <c r="UG59" s="17"/>
      <c r="UH59" s="17"/>
      <c r="UI59" s="17"/>
      <c r="UJ59" s="17"/>
      <c r="UK59" s="18"/>
      <c r="UM59" s="14"/>
      <c r="UN59" s="15"/>
      <c r="UO59" s="16"/>
      <c r="UP59" s="16"/>
      <c r="UQ59" s="16"/>
      <c r="UR59" s="17"/>
      <c r="US59" s="17"/>
      <c r="UT59" s="17"/>
      <c r="UU59" s="17"/>
      <c r="UV59" s="17"/>
      <c r="UW59" s="17"/>
      <c r="UX59" s="17"/>
      <c r="UY59" s="17"/>
      <c r="UZ59" s="17"/>
      <c r="VA59" s="18"/>
      <c r="VC59" s="14"/>
      <c r="VD59" s="15"/>
      <c r="VE59" s="16"/>
      <c r="VF59" s="16"/>
      <c r="VG59" s="16"/>
      <c r="VH59" s="17"/>
      <c r="VI59" s="17"/>
      <c r="VJ59" s="17"/>
      <c r="VK59" s="17"/>
      <c r="VL59" s="17"/>
      <c r="VM59" s="17"/>
      <c r="VN59" s="17"/>
      <c r="VO59" s="17"/>
      <c r="VP59" s="17"/>
      <c r="VQ59" s="18"/>
      <c r="VS59" s="14"/>
      <c r="VT59" s="15"/>
      <c r="VU59" s="16"/>
      <c r="VV59" s="16"/>
      <c r="VW59" s="16"/>
      <c r="VX59" s="17"/>
      <c r="VY59" s="17"/>
      <c r="VZ59" s="17"/>
      <c r="WA59" s="17"/>
      <c r="WB59" s="17"/>
      <c r="WC59" s="17"/>
      <c r="WD59" s="17"/>
      <c r="WE59" s="17"/>
      <c r="WF59" s="17"/>
      <c r="WG59" s="18"/>
      <c r="WI59" s="14"/>
      <c r="WJ59" s="15"/>
      <c r="WK59" s="16"/>
      <c r="WL59" s="16"/>
      <c r="WM59" s="16"/>
      <c r="WN59" s="17"/>
      <c r="WO59" s="17"/>
      <c r="WP59" s="17"/>
      <c r="WQ59" s="17"/>
      <c r="WR59" s="17"/>
      <c r="WS59" s="17"/>
      <c r="WT59" s="17"/>
      <c r="WU59" s="17"/>
      <c r="WV59" s="17"/>
      <c r="WW59" s="18"/>
      <c r="WY59" s="14"/>
      <c r="WZ59" s="15"/>
      <c r="XA59" s="16"/>
      <c r="XB59" s="16"/>
      <c r="XC59" s="16"/>
      <c r="XD59" s="17"/>
      <c r="XE59" s="17"/>
      <c r="XF59" s="17"/>
      <c r="XG59" s="17"/>
      <c r="XH59" s="17"/>
      <c r="XI59" s="17"/>
      <c r="XJ59" s="17"/>
      <c r="XK59" s="17"/>
      <c r="XL59" s="17"/>
      <c r="XM59" s="18"/>
      <c r="XO59" s="14"/>
      <c r="XP59" s="15"/>
      <c r="XQ59" s="16"/>
      <c r="XR59" s="16"/>
      <c r="XS59" s="16"/>
      <c r="XT59" s="17"/>
      <c r="XU59" s="17"/>
      <c r="XV59" s="17"/>
      <c r="XW59" s="17"/>
      <c r="XX59" s="17"/>
      <c r="XY59" s="17"/>
      <c r="XZ59" s="17"/>
      <c r="YA59" s="17"/>
      <c r="YB59" s="17"/>
      <c r="YC59" s="18"/>
      <c r="YE59" s="14"/>
      <c r="YF59" s="15"/>
      <c r="YG59" s="16"/>
      <c r="YH59" s="16"/>
      <c r="YI59" s="16"/>
      <c r="YJ59" s="17"/>
      <c r="YK59" s="17"/>
      <c r="YL59" s="17"/>
      <c r="YM59" s="17"/>
      <c r="YN59" s="17"/>
      <c r="YO59" s="17"/>
      <c r="YP59" s="17"/>
      <c r="YQ59" s="17"/>
      <c r="YR59" s="17"/>
      <c r="YS59" s="18"/>
      <c r="YU59" s="14"/>
      <c r="YV59" s="15"/>
      <c r="YW59" s="16"/>
      <c r="YX59" s="16"/>
      <c r="YY59" s="16"/>
      <c r="YZ59" s="17"/>
      <c r="ZA59" s="17"/>
      <c r="ZB59" s="17"/>
      <c r="ZC59" s="17"/>
      <c r="ZD59" s="17"/>
      <c r="ZE59" s="17"/>
      <c r="ZF59" s="17"/>
      <c r="ZG59" s="17"/>
      <c r="ZH59" s="17"/>
      <c r="ZI59" s="18"/>
    </row>
    <row r="60" spans="1:685" ht="28.5" customHeight="1" x14ac:dyDescent="0.3">
      <c r="A60" s="12">
        <v>58</v>
      </c>
      <c r="B60" s="13" t="s">
        <v>127</v>
      </c>
      <c r="C60" s="8">
        <f>[1]GASOLINE!O60</f>
        <v>0</v>
      </c>
      <c r="D60" s="8">
        <f>[1]GASOIL!O60</f>
        <v>0</v>
      </c>
      <c r="E60" s="8">
        <f>[1]LPG!O60</f>
        <v>0</v>
      </c>
      <c r="F60" s="8">
        <f>[1]KEROSENE!O60</f>
        <v>0</v>
      </c>
      <c r="G60" s="8">
        <f>[1]ATK!O60</f>
        <v>0</v>
      </c>
      <c r="H60" s="8">
        <f>[1]PREMIX!O60</f>
        <v>0</v>
      </c>
      <c r="I60" s="8">
        <f>[1]RFO!O60</f>
        <v>0</v>
      </c>
      <c r="J60" s="8">
        <f>'[1]MGO LOCAL '!O60</f>
        <v>0</v>
      </c>
      <c r="K60" s="8">
        <f>'[1]MGO FOREIGN  '!O60</f>
        <v>0</v>
      </c>
      <c r="L60" s="8">
        <f>'[1]GASOIL MINES '!O60</f>
        <v>0</v>
      </c>
      <c r="M60" s="8">
        <f>'[1]GASOIL RIG '!O60</f>
        <v>0</v>
      </c>
      <c r="N60" s="8">
        <f>'[1]UNIFIED   '!O60</f>
        <v>0</v>
      </c>
    </row>
    <row r="61" spans="1:685" ht="28.5" customHeight="1" x14ac:dyDescent="0.3">
      <c r="A61" s="12">
        <v>59</v>
      </c>
      <c r="B61" s="13" t="s">
        <v>53</v>
      </c>
      <c r="C61" s="8">
        <f>[1]GASOLINE!O61</f>
        <v>0</v>
      </c>
      <c r="D61" s="8">
        <f>[1]GASOIL!O61</f>
        <v>0</v>
      </c>
      <c r="E61" s="8">
        <f>[1]LPG!O61</f>
        <v>0</v>
      </c>
      <c r="F61" s="8">
        <f>[1]KEROSENE!O61</f>
        <v>0</v>
      </c>
      <c r="G61" s="8">
        <f>[1]ATK!O61</f>
        <v>0</v>
      </c>
      <c r="H61" s="8">
        <f>[1]PREMIX!O61</f>
        <v>0</v>
      </c>
      <c r="I61" s="8">
        <f>[1]RFO!O61</f>
        <v>0</v>
      </c>
      <c r="J61" s="8">
        <f>'[1]MGO LOCAL '!O61</f>
        <v>0</v>
      </c>
      <c r="K61" s="8">
        <f>'[1]MGO FOREIGN  '!O61</f>
        <v>0</v>
      </c>
      <c r="L61" s="8">
        <f>'[1]GASOIL MINES '!O61</f>
        <v>0</v>
      </c>
      <c r="M61" s="8">
        <f>'[1]GASOIL RIG '!O61</f>
        <v>0</v>
      </c>
      <c r="N61" s="8">
        <f>'[1]UNIFIED   '!O61</f>
        <v>0</v>
      </c>
    </row>
    <row r="62" spans="1:685" ht="36" customHeight="1" x14ac:dyDescent="0.3">
      <c r="A62" s="12">
        <v>60</v>
      </c>
      <c r="B62" s="13" t="s">
        <v>128</v>
      </c>
      <c r="C62" s="8">
        <f>[1]GASOLINE!O62</f>
        <v>405000</v>
      </c>
      <c r="D62" s="8">
        <f>[1]GASOIL!O62</f>
        <v>405000</v>
      </c>
      <c r="E62" s="8">
        <f>[1]LPG!O62</f>
        <v>0</v>
      </c>
      <c r="F62" s="8">
        <f>[1]KEROSENE!O62</f>
        <v>0</v>
      </c>
      <c r="G62" s="8">
        <f>[1]ATK!O62</f>
        <v>0</v>
      </c>
      <c r="H62" s="8">
        <f>[1]PREMIX!O62</f>
        <v>256500</v>
      </c>
      <c r="I62" s="8">
        <f>[1]RFO!O62</f>
        <v>0</v>
      </c>
      <c r="J62" s="8">
        <f>'[1]MGO LOCAL '!O62</f>
        <v>0</v>
      </c>
      <c r="K62" s="8">
        <f>'[1]MGO FOREIGN  '!O62</f>
        <v>0</v>
      </c>
      <c r="L62" s="8">
        <f>'[1]GASOIL MINES '!O62</f>
        <v>0</v>
      </c>
      <c r="M62" s="8">
        <f>'[1]GASOIL RIG '!O62</f>
        <v>0</v>
      </c>
      <c r="N62" s="8">
        <f>'[1]UNIFIED   '!O62</f>
        <v>0</v>
      </c>
    </row>
    <row r="63" spans="1:685" ht="28.5" customHeight="1" x14ac:dyDescent="0.3">
      <c r="A63" s="12">
        <v>61</v>
      </c>
      <c r="B63" s="13" t="s">
        <v>54</v>
      </c>
      <c r="C63" s="8">
        <f>[1]GASOLINE!O63</f>
        <v>2895600</v>
      </c>
      <c r="D63" s="8">
        <f>[1]GASOIL!O63</f>
        <v>6573500</v>
      </c>
      <c r="E63" s="8">
        <f>[1]LPG!O63</f>
        <v>0</v>
      </c>
      <c r="F63" s="8">
        <f>[1]KEROSENE!O63</f>
        <v>0</v>
      </c>
      <c r="G63" s="8">
        <f>[1]ATK!O63</f>
        <v>0</v>
      </c>
      <c r="H63" s="8">
        <f>[1]PREMIX!O63</f>
        <v>0</v>
      </c>
      <c r="I63" s="8">
        <f>[1]RFO!O63</f>
        <v>0</v>
      </c>
      <c r="J63" s="8">
        <f>'[1]MGO LOCAL '!O63</f>
        <v>0</v>
      </c>
      <c r="K63" s="8">
        <f>'[1]MGO FOREIGN  '!O63</f>
        <v>0</v>
      </c>
      <c r="L63" s="8">
        <f>'[1]GASOIL MINES '!O63</f>
        <v>0</v>
      </c>
      <c r="M63" s="8">
        <f>'[1]GASOIL RIG '!O63</f>
        <v>0</v>
      </c>
      <c r="N63" s="8">
        <f>'[1]UNIFIED   '!O63</f>
        <v>0</v>
      </c>
    </row>
    <row r="64" spans="1:685" ht="28.5" customHeight="1" x14ac:dyDescent="0.3">
      <c r="A64" s="12">
        <v>62</v>
      </c>
      <c r="B64" s="13" t="s">
        <v>55</v>
      </c>
      <c r="C64" s="8">
        <f>[1]GASOLINE!O64</f>
        <v>0</v>
      </c>
      <c r="D64" s="8">
        <f>[1]GASOIL!O64</f>
        <v>0</v>
      </c>
      <c r="E64" s="8">
        <f>[1]LPG!O64</f>
        <v>0</v>
      </c>
      <c r="F64" s="8">
        <f>[1]KEROSENE!O64</f>
        <v>0</v>
      </c>
      <c r="G64" s="8">
        <f>[1]ATK!O64</f>
        <v>0</v>
      </c>
      <c r="H64" s="8">
        <f>[1]PREMIX!O64</f>
        <v>0</v>
      </c>
      <c r="I64" s="8">
        <f>[1]RFO!O64</f>
        <v>0</v>
      </c>
      <c r="J64" s="8">
        <f>'[1]MGO LOCAL '!O64</f>
        <v>0</v>
      </c>
      <c r="K64" s="8">
        <f>'[1]MGO FOREIGN  '!O64</f>
        <v>0</v>
      </c>
      <c r="L64" s="8">
        <f>'[1]GASOIL MINES '!O64</f>
        <v>0</v>
      </c>
      <c r="M64" s="8">
        <f>'[1]GASOIL RIG '!O64</f>
        <v>0</v>
      </c>
      <c r="N64" s="8">
        <f>'[1]UNIFIED   '!O64</f>
        <v>0</v>
      </c>
    </row>
    <row r="65" spans="1:701" ht="28.5" customHeight="1" x14ac:dyDescent="0.3">
      <c r="A65" s="12">
        <v>63</v>
      </c>
      <c r="B65" s="13" t="s">
        <v>56</v>
      </c>
      <c r="C65" s="8">
        <f>[1]GASOLINE!O65</f>
        <v>0</v>
      </c>
      <c r="D65" s="8">
        <f>[1]GASOIL!O65</f>
        <v>0</v>
      </c>
      <c r="E65" s="8">
        <f>[1]LPG!O65</f>
        <v>0</v>
      </c>
      <c r="F65" s="8">
        <f>[1]KEROSENE!O65</f>
        <v>0</v>
      </c>
      <c r="G65" s="8">
        <f>[1]ATK!O65</f>
        <v>0</v>
      </c>
      <c r="H65" s="8">
        <f>[1]PREMIX!O65</f>
        <v>0</v>
      </c>
      <c r="I65" s="8">
        <f>[1]RFO!O65</f>
        <v>0</v>
      </c>
      <c r="J65" s="8">
        <f>'[1]MGO LOCAL '!O65</f>
        <v>0</v>
      </c>
      <c r="K65" s="8">
        <f>'[1]MGO FOREIGN  '!O65</f>
        <v>0</v>
      </c>
      <c r="L65" s="8">
        <f>'[1]GASOIL MINES '!O65</f>
        <v>0</v>
      </c>
      <c r="M65" s="8">
        <f>'[1]GASOIL RIG '!O65</f>
        <v>0</v>
      </c>
      <c r="N65" s="8">
        <f>'[1]UNIFIED   '!O65</f>
        <v>0</v>
      </c>
    </row>
    <row r="66" spans="1:701" ht="35.25" customHeight="1" x14ac:dyDescent="0.3">
      <c r="A66" s="12">
        <v>64</v>
      </c>
      <c r="B66" s="13" t="s">
        <v>129</v>
      </c>
      <c r="C66" s="8">
        <f>[1]GASOLINE!O66</f>
        <v>0</v>
      </c>
      <c r="D66" s="8">
        <f>[1]GASOIL!O66</f>
        <v>0</v>
      </c>
      <c r="E66" s="8">
        <f>[1]LPG!O66</f>
        <v>966940</v>
      </c>
      <c r="F66" s="8">
        <f>[1]KEROSENE!O66</f>
        <v>0</v>
      </c>
      <c r="G66" s="8">
        <f>[1]ATK!O66</f>
        <v>0</v>
      </c>
      <c r="H66" s="8">
        <f>[1]PREMIX!O66</f>
        <v>0</v>
      </c>
      <c r="I66" s="8">
        <f>[1]RFO!O66</f>
        <v>0</v>
      </c>
      <c r="J66" s="8">
        <f>'[1]MGO LOCAL '!O66</f>
        <v>0</v>
      </c>
      <c r="K66" s="8">
        <f>'[1]MGO FOREIGN  '!O66</f>
        <v>0</v>
      </c>
      <c r="L66" s="8">
        <f>'[1]GASOIL MINES '!O66</f>
        <v>0</v>
      </c>
      <c r="M66" s="8">
        <f>'[1]GASOIL RIG '!O66</f>
        <v>0</v>
      </c>
      <c r="N66" s="8">
        <f>'[1]UNIFIED   '!O66</f>
        <v>0</v>
      </c>
    </row>
    <row r="67" spans="1:701" s="20" customFormat="1" ht="35.25" customHeight="1" x14ac:dyDescent="0.3">
      <c r="A67" s="12">
        <v>65</v>
      </c>
      <c r="B67" s="13" t="s">
        <v>165</v>
      </c>
      <c r="C67" s="8">
        <f>[1]GASOLINE!O67</f>
        <v>0</v>
      </c>
      <c r="D67" s="8">
        <f>[1]GASOIL!O67</f>
        <v>0</v>
      </c>
      <c r="E67" s="8">
        <f>[1]LPG!O67</f>
        <v>0</v>
      </c>
      <c r="F67" s="8">
        <f>[1]KEROSENE!O67</f>
        <v>0</v>
      </c>
      <c r="G67" s="8">
        <f>[1]ATK!O67</f>
        <v>0</v>
      </c>
      <c r="H67" s="8">
        <f>[1]PREMIX!O67</f>
        <v>0</v>
      </c>
      <c r="I67" s="8">
        <f>[1]RFO!O67</f>
        <v>0</v>
      </c>
      <c r="J67" s="8">
        <f>'[1]MGO LOCAL '!O67</f>
        <v>0</v>
      </c>
      <c r="K67" s="8">
        <f>'[1]MGO FOREIGN  '!O67</f>
        <v>0</v>
      </c>
      <c r="L67" s="8">
        <f>'[1]GASOIL MINES '!O67</f>
        <v>0</v>
      </c>
      <c r="M67" s="8">
        <f>'[1]GASOIL RIG '!O67</f>
        <v>0</v>
      </c>
      <c r="N67" s="8">
        <f>'[1]UNIFIED   '!O67</f>
        <v>0</v>
      </c>
    </row>
    <row r="68" spans="1:701" s="20" customFormat="1" ht="35.25" customHeight="1" x14ac:dyDescent="0.3">
      <c r="A68" s="12">
        <v>66</v>
      </c>
      <c r="B68" s="13" t="s">
        <v>130</v>
      </c>
      <c r="C68" s="8">
        <f>[1]GASOLINE!O68</f>
        <v>225000</v>
      </c>
      <c r="D68" s="8">
        <f>[1]GASOIL!O68</f>
        <v>45000</v>
      </c>
      <c r="E68" s="8">
        <f>[1]LPG!O68</f>
        <v>0</v>
      </c>
      <c r="F68" s="8">
        <f>[1]KEROSENE!O68</f>
        <v>0</v>
      </c>
      <c r="G68" s="8">
        <f>[1]ATK!O68</f>
        <v>0</v>
      </c>
      <c r="H68" s="8">
        <f>[1]PREMIX!O68</f>
        <v>0</v>
      </c>
      <c r="I68" s="8">
        <f>[1]RFO!O68</f>
        <v>0</v>
      </c>
      <c r="J68" s="8">
        <f>'[1]MGO LOCAL '!O68</f>
        <v>0</v>
      </c>
      <c r="K68" s="8">
        <f>'[1]MGO FOREIGN  '!O68</f>
        <v>0</v>
      </c>
      <c r="L68" s="8">
        <f>'[1]GASOIL MINES '!O68</f>
        <v>0</v>
      </c>
      <c r="M68" s="8">
        <f>'[1]GASOIL RIG '!O68</f>
        <v>0</v>
      </c>
      <c r="N68" s="8">
        <f>'[1]UNIFIED   '!O68</f>
        <v>0</v>
      </c>
    </row>
    <row r="69" spans="1:701" s="20" customFormat="1" ht="37.5" customHeight="1" x14ac:dyDescent="0.3">
      <c r="A69" s="12">
        <v>67</v>
      </c>
      <c r="B69" s="13" t="s">
        <v>176</v>
      </c>
      <c r="C69" s="8">
        <f>[1]GASOLINE!O69</f>
        <v>0</v>
      </c>
      <c r="D69" s="8">
        <f>[1]GASOIL!O69</f>
        <v>0</v>
      </c>
      <c r="E69" s="8">
        <f>[1]LPG!O69</f>
        <v>0</v>
      </c>
      <c r="F69" s="8">
        <f>[1]KEROSENE!O69</f>
        <v>0</v>
      </c>
      <c r="G69" s="8">
        <f>[1]ATK!O69</f>
        <v>0</v>
      </c>
      <c r="H69" s="8">
        <f>[1]PREMIX!O69</f>
        <v>0</v>
      </c>
      <c r="I69" s="8">
        <f>[1]RFO!O69</f>
        <v>0</v>
      </c>
      <c r="J69" s="8">
        <f>'[1]MGO LOCAL '!O69</f>
        <v>0</v>
      </c>
      <c r="K69" s="8">
        <f>'[1]MGO FOREIGN  '!O69</f>
        <v>0</v>
      </c>
      <c r="L69" s="8">
        <f>'[1]GASOIL MINES '!O69</f>
        <v>0</v>
      </c>
      <c r="M69" s="8">
        <f>'[1]GASOIL RIG '!O69</f>
        <v>0</v>
      </c>
      <c r="N69" s="8">
        <f>'[1]UNIFIED   '!O69</f>
        <v>0</v>
      </c>
      <c r="O69" s="5"/>
    </row>
    <row r="70" spans="1:701" s="19" customFormat="1" ht="23.25" customHeight="1" x14ac:dyDescent="0.3">
      <c r="A70" s="12">
        <v>68</v>
      </c>
      <c r="B70" s="13" t="s">
        <v>184</v>
      </c>
      <c r="C70" s="8">
        <f>[1]GASOLINE!O70</f>
        <v>734500</v>
      </c>
      <c r="D70" s="8">
        <f>[1]GASOIL!O70</f>
        <v>1917000</v>
      </c>
      <c r="E70" s="8">
        <f>[1]LPG!O70</f>
        <v>0</v>
      </c>
      <c r="F70" s="8">
        <f>[1]KEROSENE!O70</f>
        <v>0</v>
      </c>
      <c r="G70" s="8">
        <f>[1]ATK!O70</f>
        <v>0</v>
      </c>
      <c r="H70" s="8">
        <f>[1]PREMIX!O70</f>
        <v>0</v>
      </c>
      <c r="I70" s="8">
        <f>[1]RFO!O70</f>
        <v>0</v>
      </c>
      <c r="J70" s="8">
        <f>'[1]MGO LOCAL '!O70</f>
        <v>0</v>
      </c>
      <c r="K70" s="8">
        <f>'[1]MGO FOREIGN  '!O70</f>
        <v>0</v>
      </c>
      <c r="L70" s="8">
        <f>'[1]GASOIL MINES '!O70</f>
        <v>0</v>
      </c>
      <c r="M70" s="8">
        <f>'[1]GASOIL RIG '!O70</f>
        <v>0</v>
      </c>
      <c r="N70" s="8">
        <f>'[1]UNIFIED   '!O70</f>
        <v>0</v>
      </c>
      <c r="O70" s="14"/>
      <c r="P70" s="15"/>
      <c r="Q70" s="16"/>
      <c r="R70" s="16"/>
      <c r="S70" s="16"/>
      <c r="T70" s="17"/>
      <c r="U70" s="17"/>
      <c r="V70" s="17"/>
      <c r="W70" s="17"/>
      <c r="X70" s="17"/>
      <c r="Y70" s="17"/>
      <c r="Z70" s="17"/>
      <c r="AA70" s="17"/>
      <c r="AB70" s="17"/>
      <c r="AC70" s="18"/>
      <c r="AD70" s="18"/>
      <c r="AE70" s="14"/>
      <c r="AF70" s="15"/>
      <c r="AG70" s="16"/>
      <c r="AH70" s="16"/>
      <c r="AI70" s="16"/>
      <c r="AJ70" s="17"/>
      <c r="AK70" s="17"/>
      <c r="AL70" s="17"/>
      <c r="AM70" s="17"/>
      <c r="AN70" s="17"/>
      <c r="AO70" s="17"/>
      <c r="AP70" s="17"/>
      <c r="AQ70" s="17"/>
      <c r="AR70" s="17"/>
      <c r="AS70" s="18"/>
      <c r="AU70" s="14"/>
      <c r="AV70" s="15"/>
      <c r="AW70" s="16"/>
      <c r="AX70" s="16"/>
      <c r="AY70" s="16"/>
      <c r="AZ70" s="17"/>
      <c r="BA70" s="17"/>
      <c r="BB70" s="17"/>
      <c r="BC70" s="17"/>
      <c r="BD70" s="17"/>
      <c r="BE70" s="17"/>
      <c r="BF70" s="17"/>
      <c r="BG70" s="17"/>
      <c r="BH70" s="17"/>
      <c r="BI70" s="18"/>
      <c r="BK70" s="14"/>
      <c r="BL70" s="15"/>
      <c r="BM70" s="16"/>
      <c r="BN70" s="16"/>
      <c r="BO70" s="16"/>
      <c r="BP70" s="17"/>
      <c r="BQ70" s="17"/>
      <c r="BR70" s="17"/>
      <c r="BS70" s="17"/>
      <c r="BT70" s="17"/>
      <c r="BU70" s="17"/>
      <c r="BV70" s="17"/>
      <c r="BW70" s="17"/>
      <c r="BX70" s="17"/>
      <c r="BY70" s="18"/>
      <c r="CA70" s="14"/>
      <c r="CB70" s="15"/>
      <c r="CC70" s="16"/>
      <c r="CD70" s="16"/>
      <c r="CE70" s="16"/>
      <c r="CF70" s="17"/>
      <c r="CG70" s="17"/>
      <c r="CH70" s="17"/>
      <c r="CI70" s="17"/>
      <c r="CJ70" s="17"/>
      <c r="CK70" s="17"/>
      <c r="CL70" s="17"/>
      <c r="CM70" s="17"/>
      <c r="CN70" s="17"/>
      <c r="CO70" s="18"/>
      <c r="CQ70" s="14"/>
      <c r="CR70" s="15"/>
      <c r="CS70" s="16"/>
      <c r="CT70" s="16"/>
      <c r="CU70" s="16"/>
      <c r="CV70" s="17"/>
      <c r="CW70" s="17"/>
      <c r="CX70" s="17"/>
      <c r="CY70" s="17"/>
      <c r="CZ70" s="17"/>
      <c r="DA70" s="17"/>
      <c r="DB70" s="17"/>
      <c r="DC70" s="17"/>
      <c r="DD70" s="17"/>
      <c r="DE70" s="18"/>
      <c r="DG70" s="14"/>
      <c r="DH70" s="15"/>
      <c r="DI70" s="16"/>
      <c r="DJ70" s="16"/>
      <c r="DK70" s="16"/>
      <c r="DL70" s="17"/>
      <c r="DM70" s="17"/>
      <c r="DN70" s="17"/>
      <c r="DO70" s="17"/>
      <c r="DP70" s="17"/>
      <c r="DQ70" s="17"/>
      <c r="DR70" s="17"/>
      <c r="DS70" s="17"/>
      <c r="DT70" s="17"/>
      <c r="DU70" s="18"/>
      <c r="DW70" s="14"/>
      <c r="DX70" s="15"/>
      <c r="DY70" s="16"/>
      <c r="DZ70" s="16"/>
      <c r="EA70" s="16"/>
      <c r="EB70" s="17"/>
      <c r="EC70" s="17"/>
      <c r="ED70" s="17"/>
      <c r="EE70" s="17"/>
      <c r="EF70" s="17"/>
      <c r="EG70" s="17"/>
      <c r="EH70" s="17"/>
      <c r="EI70" s="17"/>
      <c r="EJ70" s="17"/>
      <c r="EK70" s="18"/>
      <c r="EM70" s="14"/>
      <c r="EN70" s="15"/>
      <c r="EO70" s="16"/>
      <c r="EP70" s="16"/>
      <c r="EQ70" s="16"/>
      <c r="ER70" s="17"/>
      <c r="ES70" s="17"/>
      <c r="ET70" s="17"/>
      <c r="EU70" s="17"/>
      <c r="EV70" s="17"/>
      <c r="EW70" s="17"/>
      <c r="EX70" s="17"/>
      <c r="EY70" s="17"/>
      <c r="EZ70" s="17"/>
      <c r="FA70" s="18"/>
      <c r="FC70" s="14"/>
      <c r="FD70" s="15"/>
      <c r="FE70" s="16"/>
      <c r="FF70" s="16"/>
      <c r="FG70" s="16"/>
      <c r="FH70" s="17"/>
      <c r="FI70" s="17"/>
      <c r="FJ70" s="17"/>
      <c r="FK70" s="17"/>
      <c r="FL70" s="17"/>
      <c r="FM70" s="17"/>
      <c r="FN70" s="17"/>
      <c r="FO70" s="17"/>
      <c r="FP70" s="17"/>
      <c r="FQ70" s="18"/>
      <c r="FS70" s="14"/>
      <c r="FT70" s="15"/>
      <c r="FU70" s="16"/>
      <c r="FV70" s="16"/>
      <c r="FW70" s="16"/>
      <c r="FX70" s="17"/>
      <c r="FY70" s="17"/>
      <c r="FZ70" s="17"/>
      <c r="GA70" s="17"/>
      <c r="GB70" s="17"/>
      <c r="GC70" s="17"/>
      <c r="GD70" s="17"/>
      <c r="GE70" s="17"/>
      <c r="GF70" s="17"/>
      <c r="GG70" s="18"/>
      <c r="GI70" s="14"/>
      <c r="GJ70" s="15"/>
      <c r="GK70" s="16"/>
      <c r="GL70" s="16"/>
      <c r="GM70" s="16"/>
      <c r="GN70" s="17"/>
      <c r="GO70" s="17"/>
      <c r="GP70" s="17"/>
      <c r="GQ70" s="17"/>
      <c r="GR70" s="17"/>
      <c r="GS70" s="17"/>
      <c r="GT70" s="17"/>
      <c r="GU70" s="17"/>
      <c r="GV70" s="17"/>
      <c r="GW70" s="18"/>
      <c r="GY70" s="14"/>
      <c r="GZ70" s="15"/>
      <c r="HA70" s="16"/>
      <c r="HB70" s="16"/>
      <c r="HC70" s="16"/>
      <c r="HD70" s="17"/>
      <c r="HE70" s="17"/>
      <c r="HF70" s="17"/>
      <c r="HG70" s="17"/>
      <c r="HH70" s="17"/>
      <c r="HI70" s="17"/>
      <c r="HJ70" s="17"/>
      <c r="HK70" s="17"/>
      <c r="HL70" s="17"/>
      <c r="HM70" s="18"/>
      <c r="HO70" s="14"/>
      <c r="HP70" s="15"/>
      <c r="HQ70" s="16"/>
      <c r="HR70" s="16"/>
      <c r="HS70" s="16"/>
      <c r="HT70" s="17"/>
      <c r="HU70" s="17"/>
      <c r="HV70" s="17"/>
      <c r="HW70" s="17"/>
      <c r="HX70" s="17"/>
      <c r="HY70" s="17"/>
      <c r="HZ70" s="17"/>
      <c r="IA70" s="17"/>
      <c r="IB70" s="17"/>
      <c r="IC70" s="18"/>
      <c r="IE70" s="14"/>
      <c r="IF70" s="15"/>
      <c r="IG70" s="16"/>
      <c r="IH70" s="16"/>
      <c r="II70" s="16"/>
      <c r="IJ70" s="17"/>
      <c r="IK70" s="17"/>
      <c r="IL70" s="17"/>
      <c r="IM70" s="17"/>
      <c r="IN70" s="17"/>
      <c r="IO70" s="17"/>
      <c r="IP70" s="17"/>
      <c r="IQ70" s="17"/>
      <c r="IR70" s="17"/>
      <c r="IS70" s="18"/>
      <c r="IU70" s="14"/>
      <c r="IV70" s="15"/>
      <c r="IW70" s="16"/>
      <c r="IX70" s="16"/>
      <c r="IY70" s="16"/>
      <c r="IZ70" s="17"/>
      <c r="JA70" s="17"/>
      <c r="JB70" s="17"/>
      <c r="JC70" s="17"/>
      <c r="JD70" s="17"/>
      <c r="JE70" s="17"/>
      <c r="JF70" s="17"/>
      <c r="JG70" s="17"/>
      <c r="JH70" s="17"/>
      <c r="JI70" s="18"/>
      <c r="JK70" s="14"/>
      <c r="JL70" s="15"/>
      <c r="JM70" s="16"/>
      <c r="JN70" s="16"/>
      <c r="JO70" s="16"/>
      <c r="JP70" s="17"/>
      <c r="JQ70" s="17"/>
      <c r="JR70" s="17"/>
      <c r="JS70" s="17"/>
      <c r="JT70" s="17"/>
      <c r="JU70" s="17"/>
      <c r="JV70" s="17"/>
      <c r="JW70" s="17"/>
      <c r="JX70" s="17"/>
      <c r="JY70" s="18"/>
      <c r="KA70" s="14"/>
      <c r="KB70" s="15"/>
      <c r="KC70" s="16"/>
      <c r="KD70" s="16"/>
      <c r="KE70" s="16"/>
      <c r="KF70" s="17"/>
      <c r="KG70" s="17"/>
      <c r="KH70" s="17"/>
      <c r="KI70" s="17"/>
      <c r="KJ70" s="17"/>
      <c r="KK70" s="17"/>
      <c r="KL70" s="17"/>
      <c r="KM70" s="17"/>
      <c r="KN70" s="17"/>
      <c r="KO70" s="18"/>
      <c r="KQ70" s="14"/>
      <c r="KR70" s="15"/>
      <c r="KS70" s="16"/>
      <c r="KT70" s="16"/>
      <c r="KU70" s="16"/>
      <c r="KV70" s="17"/>
      <c r="KW70" s="17"/>
      <c r="KX70" s="17"/>
      <c r="KY70" s="17"/>
      <c r="KZ70" s="17"/>
      <c r="LA70" s="17"/>
      <c r="LB70" s="17"/>
      <c r="LC70" s="17"/>
      <c r="LD70" s="17"/>
      <c r="LE70" s="18"/>
      <c r="LG70" s="14"/>
      <c r="LH70" s="15"/>
      <c r="LI70" s="16"/>
      <c r="LJ70" s="16"/>
      <c r="LK70" s="16"/>
      <c r="LL70" s="17"/>
      <c r="LM70" s="17"/>
      <c r="LN70" s="17"/>
      <c r="LO70" s="17"/>
      <c r="LP70" s="17"/>
      <c r="LQ70" s="17"/>
      <c r="LR70" s="17"/>
      <c r="LS70" s="17"/>
      <c r="LT70" s="17"/>
      <c r="LU70" s="18"/>
      <c r="LW70" s="14"/>
      <c r="LX70" s="15"/>
      <c r="LY70" s="16"/>
      <c r="LZ70" s="16"/>
      <c r="MA70" s="16"/>
      <c r="MB70" s="17"/>
      <c r="MC70" s="17"/>
      <c r="MD70" s="17"/>
      <c r="ME70" s="17"/>
      <c r="MF70" s="17"/>
      <c r="MG70" s="17"/>
      <c r="MH70" s="17"/>
      <c r="MI70" s="17"/>
      <c r="MJ70" s="17"/>
      <c r="MK70" s="18"/>
      <c r="MM70" s="14"/>
      <c r="MN70" s="15"/>
      <c r="MO70" s="16"/>
      <c r="MP70" s="16"/>
      <c r="MQ70" s="16"/>
      <c r="MR70" s="17"/>
      <c r="MS70" s="17"/>
      <c r="MT70" s="17"/>
      <c r="MU70" s="17"/>
      <c r="MV70" s="17"/>
      <c r="MW70" s="17"/>
      <c r="MX70" s="17"/>
      <c r="MY70" s="17"/>
      <c r="MZ70" s="17"/>
      <c r="NA70" s="18"/>
      <c r="NC70" s="14"/>
      <c r="ND70" s="15"/>
      <c r="NE70" s="16"/>
      <c r="NF70" s="16"/>
      <c r="NG70" s="16"/>
      <c r="NH70" s="17"/>
      <c r="NI70" s="17"/>
      <c r="NJ70" s="17"/>
      <c r="NK70" s="17"/>
      <c r="NL70" s="17"/>
      <c r="NM70" s="17"/>
      <c r="NN70" s="17"/>
      <c r="NO70" s="17"/>
      <c r="NP70" s="17"/>
      <c r="NQ70" s="18"/>
      <c r="NS70" s="14"/>
      <c r="NT70" s="15"/>
      <c r="NU70" s="16"/>
      <c r="NV70" s="16"/>
      <c r="NW70" s="16"/>
      <c r="NX70" s="17"/>
      <c r="NY70" s="17"/>
      <c r="NZ70" s="17"/>
      <c r="OA70" s="17"/>
      <c r="OB70" s="17"/>
      <c r="OC70" s="17"/>
      <c r="OD70" s="17"/>
      <c r="OE70" s="17"/>
      <c r="OF70" s="17"/>
      <c r="OG70" s="18"/>
      <c r="OI70" s="14"/>
      <c r="OJ70" s="15"/>
      <c r="OK70" s="16"/>
      <c r="OL70" s="16"/>
      <c r="OM70" s="16"/>
      <c r="ON70" s="17"/>
      <c r="OO70" s="17"/>
      <c r="OP70" s="17"/>
      <c r="OQ70" s="17"/>
      <c r="OR70" s="17"/>
      <c r="OS70" s="17"/>
      <c r="OT70" s="17"/>
      <c r="OU70" s="17"/>
      <c r="OV70" s="17"/>
      <c r="OW70" s="18"/>
      <c r="OY70" s="14"/>
      <c r="OZ70" s="15"/>
      <c r="PA70" s="16"/>
      <c r="PB70" s="16"/>
      <c r="PC70" s="16"/>
      <c r="PD70" s="17"/>
      <c r="PE70" s="17"/>
      <c r="PF70" s="17"/>
      <c r="PG70" s="17"/>
      <c r="PH70" s="17"/>
      <c r="PI70" s="17"/>
      <c r="PJ70" s="17"/>
      <c r="PK70" s="17"/>
      <c r="PL70" s="17"/>
      <c r="PM70" s="18"/>
      <c r="PO70" s="14"/>
      <c r="PP70" s="15"/>
      <c r="PQ70" s="16"/>
      <c r="PR70" s="16"/>
      <c r="PS70" s="16"/>
      <c r="PT70" s="17"/>
      <c r="PU70" s="17"/>
      <c r="PV70" s="17"/>
      <c r="PW70" s="17"/>
      <c r="PX70" s="17"/>
      <c r="PY70" s="17"/>
      <c r="PZ70" s="17"/>
      <c r="QA70" s="17"/>
      <c r="QB70" s="17"/>
      <c r="QC70" s="18"/>
      <c r="QE70" s="14"/>
      <c r="QF70" s="15"/>
      <c r="QG70" s="16"/>
      <c r="QH70" s="16"/>
      <c r="QI70" s="16"/>
      <c r="QJ70" s="17"/>
      <c r="QK70" s="17"/>
      <c r="QL70" s="17"/>
      <c r="QM70" s="17"/>
      <c r="QN70" s="17"/>
      <c r="QO70" s="17"/>
      <c r="QP70" s="17"/>
      <c r="QQ70" s="17"/>
      <c r="QR70" s="17"/>
      <c r="QS70" s="18"/>
      <c r="QU70" s="14"/>
      <c r="QV70" s="15"/>
      <c r="QW70" s="16"/>
      <c r="QX70" s="16"/>
      <c r="QY70" s="16"/>
      <c r="QZ70" s="17"/>
      <c r="RA70" s="17"/>
      <c r="RB70" s="17"/>
      <c r="RC70" s="17"/>
      <c r="RD70" s="17"/>
      <c r="RE70" s="17"/>
      <c r="RF70" s="17"/>
      <c r="RG70" s="17"/>
      <c r="RH70" s="17"/>
      <c r="RI70" s="18"/>
      <c r="RK70" s="14"/>
      <c r="RL70" s="15"/>
      <c r="RM70" s="16"/>
      <c r="RN70" s="16"/>
      <c r="RO70" s="16"/>
      <c r="RP70" s="17"/>
      <c r="RQ70" s="17"/>
      <c r="RR70" s="17"/>
      <c r="RS70" s="17"/>
      <c r="RT70" s="17"/>
      <c r="RU70" s="17"/>
      <c r="RV70" s="17"/>
      <c r="RW70" s="17"/>
      <c r="RX70" s="17"/>
      <c r="RY70" s="18"/>
      <c r="SA70" s="14"/>
      <c r="SB70" s="15"/>
      <c r="SC70" s="16"/>
      <c r="SD70" s="16"/>
      <c r="SE70" s="16"/>
      <c r="SF70" s="17"/>
      <c r="SG70" s="17"/>
      <c r="SH70" s="17"/>
      <c r="SI70" s="17"/>
      <c r="SJ70" s="17"/>
      <c r="SK70" s="17"/>
      <c r="SL70" s="17"/>
      <c r="SM70" s="17"/>
      <c r="SN70" s="17"/>
      <c r="SO70" s="18"/>
      <c r="SQ70" s="14"/>
      <c r="SR70" s="15"/>
      <c r="SS70" s="16"/>
      <c r="ST70" s="16"/>
      <c r="SU70" s="16"/>
      <c r="SV70" s="17"/>
      <c r="SW70" s="17"/>
      <c r="SX70" s="17"/>
      <c r="SY70" s="17"/>
      <c r="SZ70" s="17"/>
      <c r="TA70" s="17"/>
      <c r="TB70" s="17"/>
      <c r="TC70" s="17"/>
      <c r="TD70" s="17"/>
      <c r="TE70" s="18"/>
      <c r="TG70" s="14"/>
      <c r="TH70" s="15"/>
      <c r="TI70" s="16"/>
      <c r="TJ70" s="16"/>
      <c r="TK70" s="16"/>
      <c r="TL70" s="17"/>
      <c r="TM70" s="17"/>
      <c r="TN70" s="17"/>
      <c r="TO70" s="17"/>
      <c r="TP70" s="17"/>
      <c r="TQ70" s="17"/>
      <c r="TR70" s="17"/>
      <c r="TS70" s="17"/>
      <c r="TT70" s="17"/>
      <c r="TU70" s="18"/>
      <c r="TW70" s="14"/>
      <c r="TX70" s="15"/>
      <c r="TY70" s="16"/>
      <c r="TZ70" s="16"/>
      <c r="UA70" s="16"/>
      <c r="UB70" s="17"/>
      <c r="UC70" s="17"/>
      <c r="UD70" s="17"/>
      <c r="UE70" s="17"/>
      <c r="UF70" s="17"/>
      <c r="UG70" s="17"/>
      <c r="UH70" s="17"/>
      <c r="UI70" s="17"/>
      <c r="UJ70" s="17"/>
      <c r="UK70" s="18"/>
      <c r="UM70" s="14"/>
      <c r="UN70" s="15"/>
      <c r="UO70" s="16"/>
      <c r="UP70" s="16"/>
      <c r="UQ70" s="16"/>
      <c r="UR70" s="17"/>
      <c r="US70" s="17"/>
      <c r="UT70" s="17"/>
      <c r="UU70" s="17"/>
      <c r="UV70" s="17"/>
      <c r="UW70" s="17"/>
      <c r="UX70" s="17"/>
      <c r="UY70" s="17"/>
      <c r="UZ70" s="17"/>
      <c r="VA70" s="18"/>
      <c r="VC70" s="14"/>
      <c r="VD70" s="15"/>
      <c r="VE70" s="16"/>
      <c r="VF70" s="16"/>
      <c r="VG70" s="16"/>
      <c r="VH70" s="17"/>
      <c r="VI70" s="17"/>
      <c r="VJ70" s="17"/>
      <c r="VK70" s="17"/>
      <c r="VL70" s="17"/>
      <c r="VM70" s="17"/>
      <c r="VN70" s="17"/>
      <c r="VO70" s="17"/>
      <c r="VP70" s="17"/>
      <c r="VQ70" s="18"/>
      <c r="VS70" s="14"/>
      <c r="VT70" s="15"/>
      <c r="VU70" s="16"/>
      <c r="VV70" s="16"/>
      <c r="VW70" s="16"/>
      <c r="VX70" s="17"/>
      <c r="VY70" s="17"/>
      <c r="VZ70" s="17"/>
      <c r="WA70" s="17"/>
      <c r="WB70" s="17"/>
      <c r="WC70" s="17"/>
      <c r="WD70" s="17"/>
      <c r="WE70" s="17"/>
      <c r="WF70" s="17"/>
      <c r="WG70" s="18"/>
      <c r="WI70" s="14"/>
      <c r="WJ70" s="15"/>
      <c r="WK70" s="16"/>
      <c r="WL70" s="16"/>
      <c r="WM70" s="16"/>
      <c r="WN70" s="17"/>
      <c r="WO70" s="17"/>
      <c r="WP70" s="17"/>
      <c r="WQ70" s="17"/>
      <c r="WR70" s="17"/>
      <c r="WS70" s="17"/>
      <c r="WT70" s="17"/>
      <c r="WU70" s="17"/>
      <c r="WV70" s="17"/>
      <c r="WW70" s="18"/>
      <c r="WY70" s="14"/>
      <c r="WZ70" s="15"/>
      <c r="XA70" s="16"/>
      <c r="XB70" s="16"/>
      <c r="XC70" s="16"/>
      <c r="XD70" s="17"/>
      <c r="XE70" s="17"/>
      <c r="XF70" s="17"/>
      <c r="XG70" s="17"/>
      <c r="XH70" s="17"/>
      <c r="XI70" s="17"/>
      <c r="XJ70" s="17"/>
      <c r="XK70" s="17"/>
      <c r="XL70" s="17"/>
      <c r="XM70" s="18"/>
      <c r="XO70" s="14"/>
      <c r="XP70" s="15"/>
      <c r="XQ70" s="16"/>
      <c r="XR70" s="16"/>
      <c r="XS70" s="16"/>
      <c r="XT70" s="17"/>
      <c r="XU70" s="17"/>
      <c r="XV70" s="17"/>
      <c r="XW70" s="17"/>
      <c r="XX70" s="17"/>
      <c r="XY70" s="17"/>
      <c r="XZ70" s="17"/>
      <c r="YA70" s="17"/>
      <c r="YB70" s="17"/>
      <c r="YC70" s="18"/>
      <c r="YE70" s="14"/>
      <c r="YF70" s="15"/>
      <c r="YG70" s="16"/>
      <c r="YH70" s="16"/>
      <c r="YI70" s="16"/>
      <c r="YJ70" s="17"/>
      <c r="YK70" s="17"/>
      <c r="YL70" s="17"/>
      <c r="YM70" s="17"/>
      <c r="YN70" s="17"/>
      <c r="YO70" s="17"/>
      <c r="YP70" s="17"/>
      <c r="YQ70" s="17"/>
      <c r="YR70" s="17"/>
      <c r="YS70" s="18"/>
      <c r="YU70" s="14"/>
      <c r="YV70" s="15"/>
      <c r="YW70" s="16"/>
      <c r="YX70" s="16"/>
      <c r="YY70" s="16"/>
      <c r="YZ70" s="17"/>
      <c r="ZA70" s="17"/>
      <c r="ZB70" s="17"/>
      <c r="ZC70" s="17"/>
      <c r="ZD70" s="17"/>
      <c r="ZE70" s="17"/>
      <c r="ZF70" s="17"/>
      <c r="ZG70" s="17"/>
      <c r="ZH70" s="17"/>
      <c r="ZI70" s="18"/>
      <c r="ZK70" s="14"/>
      <c r="ZL70" s="15"/>
      <c r="ZM70" s="16"/>
      <c r="ZN70" s="16"/>
      <c r="ZO70" s="16"/>
      <c r="ZP70" s="17"/>
      <c r="ZQ70" s="17"/>
      <c r="ZR70" s="17"/>
      <c r="ZS70" s="17"/>
      <c r="ZT70" s="17"/>
      <c r="ZU70" s="17"/>
      <c r="ZV70" s="17"/>
      <c r="ZW70" s="17"/>
      <c r="ZX70" s="17"/>
      <c r="ZY70" s="18"/>
    </row>
    <row r="71" spans="1:701" s="20" customFormat="1" ht="28.5" customHeight="1" x14ac:dyDescent="0.3">
      <c r="A71" s="12">
        <v>69</v>
      </c>
      <c r="B71" s="13" t="s">
        <v>155</v>
      </c>
      <c r="C71" s="8">
        <f>[1]GASOLINE!O71</f>
        <v>513000</v>
      </c>
      <c r="D71" s="8">
        <f>[1]GASOIL!O71</f>
        <v>643500</v>
      </c>
      <c r="E71" s="8">
        <f>[1]LPG!O71</f>
        <v>13610</v>
      </c>
      <c r="F71" s="8">
        <f>[1]KEROSENE!O71</f>
        <v>27000</v>
      </c>
      <c r="G71" s="8">
        <f>[1]ATK!O71</f>
        <v>0</v>
      </c>
      <c r="H71" s="8">
        <f>[1]PREMIX!O71</f>
        <v>513000</v>
      </c>
      <c r="I71" s="8">
        <f>[1]RFO!O71</f>
        <v>0</v>
      </c>
      <c r="J71" s="8">
        <f>'[1]MGO LOCAL '!O71</f>
        <v>0</v>
      </c>
      <c r="K71" s="8">
        <f>'[1]MGO FOREIGN  '!O71</f>
        <v>0</v>
      </c>
      <c r="L71" s="8">
        <f>'[1]GASOIL MINES '!O71</f>
        <v>0</v>
      </c>
      <c r="M71" s="8">
        <f>'[1]GASOIL RIG '!O71</f>
        <v>0</v>
      </c>
      <c r="N71" s="8">
        <f>'[1]UNIFIED   '!O71</f>
        <v>0</v>
      </c>
    </row>
    <row r="72" spans="1:701" ht="28.5" customHeight="1" x14ac:dyDescent="0.3">
      <c r="A72" s="12">
        <v>70</v>
      </c>
      <c r="B72" s="13" t="s">
        <v>177</v>
      </c>
      <c r="C72" s="8">
        <f>[1]GASOLINE!O72</f>
        <v>225500</v>
      </c>
      <c r="D72" s="8">
        <f>[1]GASOIL!O72</f>
        <v>144500</v>
      </c>
      <c r="E72" s="8">
        <f>[1]LPG!O72</f>
        <v>34500</v>
      </c>
      <c r="F72" s="8">
        <f>[1]KEROSENE!O72</f>
        <v>0</v>
      </c>
      <c r="G72" s="8">
        <f>[1]ATK!O72</f>
        <v>0</v>
      </c>
      <c r="H72" s="8">
        <f>[1]PREMIX!O72</f>
        <v>0</v>
      </c>
      <c r="I72" s="8">
        <f>[1]RFO!O72</f>
        <v>0</v>
      </c>
      <c r="J72" s="8">
        <f>'[1]MGO LOCAL '!O72</f>
        <v>0</v>
      </c>
      <c r="K72" s="8">
        <f>'[1]MGO FOREIGN  '!O72</f>
        <v>0</v>
      </c>
      <c r="L72" s="8">
        <f>'[1]GASOIL MINES '!O72</f>
        <v>0</v>
      </c>
      <c r="M72" s="8">
        <f>'[1]GASOIL RIG '!O72</f>
        <v>0</v>
      </c>
      <c r="N72" s="8">
        <f>'[1]UNIFIED   '!O72</f>
        <v>0</v>
      </c>
    </row>
    <row r="73" spans="1:701" ht="28.5" customHeight="1" x14ac:dyDescent="0.3">
      <c r="A73" s="12">
        <v>71</v>
      </c>
      <c r="B73" s="13" t="s">
        <v>57</v>
      </c>
      <c r="C73" s="8">
        <f>[1]GASOLINE!O73</f>
        <v>27000</v>
      </c>
      <c r="D73" s="8">
        <f>[1]GASOIL!O73</f>
        <v>184500</v>
      </c>
      <c r="E73" s="8">
        <f>[1]LPG!O73</f>
        <v>0</v>
      </c>
      <c r="F73" s="8">
        <f>[1]KEROSENE!O73</f>
        <v>0</v>
      </c>
      <c r="G73" s="8">
        <f>[1]ATK!O73</f>
        <v>0</v>
      </c>
      <c r="H73" s="8">
        <f>[1]PREMIX!O73</f>
        <v>0</v>
      </c>
      <c r="I73" s="8">
        <f>[1]RFO!O73</f>
        <v>0</v>
      </c>
      <c r="J73" s="8">
        <f>'[1]MGO LOCAL '!O73</f>
        <v>0</v>
      </c>
      <c r="K73" s="8">
        <f>'[1]MGO FOREIGN  '!O73</f>
        <v>0</v>
      </c>
      <c r="L73" s="8">
        <f>'[1]GASOIL MINES '!O73</f>
        <v>0</v>
      </c>
      <c r="M73" s="8">
        <f>'[1]GASOIL RIG '!O73</f>
        <v>0</v>
      </c>
      <c r="N73" s="8">
        <f>'[1]UNIFIED   '!O73</f>
        <v>0</v>
      </c>
    </row>
    <row r="74" spans="1:701" ht="28.5" customHeight="1" x14ac:dyDescent="0.3">
      <c r="A74" s="12">
        <v>72</v>
      </c>
      <c r="B74" s="13" t="s">
        <v>58</v>
      </c>
      <c r="C74" s="8">
        <f>[1]GASOLINE!O74</f>
        <v>0</v>
      </c>
      <c r="D74" s="8">
        <f>[1]GASOIL!O74</f>
        <v>0</v>
      </c>
      <c r="E74" s="8">
        <f>[1]LPG!O74</f>
        <v>474400</v>
      </c>
      <c r="F74" s="8">
        <f>[1]KEROSENE!O74</f>
        <v>0</v>
      </c>
      <c r="G74" s="8">
        <f>[1]ATK!O74</f>
        <v>0</v>
      </c>
      <c r="H74" s="8">
        <f>[1]PREMIX!O74</f>
        <v>0</v>
      </c>
      <c r="I74" s="8">
        <f>[1]RFO!O74</f>
        <v>0</v>
      </c>
      <c r="J74" s="8">
        <f>'[1]MGO LOCAL '!O74</f>
        <v>0</v>
      </c>
      <c r="K74" s="8">
        <f>'[1]MGO FOREIGN  '!O74</f>
        <v>0</v>
      </c>
      <c r="L74" s="8">
        <f>'[1]GASOIL MINES '!O74</f>
        <v>0</v>
      </c>
      <c r="M74" s="8">
        <f>'[1]GASOIL RIG '!O74</f>
        <v>0</v>
      </c>
      <c r="N74" s="8">
        <f>'[1]UNIFIED   '!O74</f>
        <v>0</v>
      </c>
    </row>
    <row r="75" spans="1:701" ht="28.5" customHeight="1" x14ac:dyDescent="0.3">
      <c r="A75" s="12">
        <v>73</v>
      </c>
      <c r="B75" s="13" t="s">
        <v>59</v>
      </c>
      <c r="C75" s="8">
        <f>[1]GASOLINE!O75</f>
        <v>288000</v>
      </c>
      <c r="D75" s="8">
        <f>[1]GASOIL!O75</f>
        <v>612000</v>
      </c>
      <c r="E75" s="8">
        <f>[1]LPG!O75</f>
        <v>34560</v>
      </c>
      <c r="F75" s="8">
        <f>[1]KEROSENE!O75</f>
        <v>0</v>
      </c>
      <c r="G75" s="8">
        <f>[1]ATK!O75</f>
        <v>0</v>
      </c>
      <c r="H75" s="8">
        <f>[1]PREMIX!O75</f>
        <v>0</v>
      </c>
      <c r="I75" s="8">
        <f>[1]RFO!O75</f>
        <v>0</v>
      </c>
      <c r="J75" s="8">
        <f>'[1]MGO LOCAL '!O75</f>
        <v>0</v>
      </c>
      <c r="K75" s="8">
        <f>'[1]MGO FOREIGN  '!O75</f>
        <v>0</v>
      </c>
      <c r="L75" s="8">
        <f>'[1]GASOIL MINES '!O75</f>
        <v>0</v>
      </c>
      <c r="M75" s="8">
        <f>'[1]GASOIL RIG '!O75</f>
        <v>0</v>
      </c>
      <c r="N75" s="8">
        <f>'[1]UNIFIED   '!O75</f>
        <v>0</v>
      </c>
    </row>
    <row r="76" spans="1:701" s="20" customFormat="1" ht="28.5" customHeight="1" x14ac:dyDescent="0.3">
      <c r="A76" s="12">
        <v>74</v>
      </c>
      <c r="B76" s="13" t="s">
        <v>60</v>
      </c>
      <c r="C76" s="8">
        <f>[1]GASOLINE!O76</f>
        <v>234000</v>
      </c>
      <c r="D76" s="8">
        <f>[1]GASOIL!O76</f>
        <v>268500</v>
      </c>
      <c r="E76" s="8">
        <f>[1]LPG!O76</f>
        <v>0</v>
      </c>
      <c r="F76" s="8">
        <f>[1]KEROSENE!O76</f>
        <v>0</v>
      </c>
      <c r="G76" s="8">
        <f>[1]ATK!O76</f>
        <v>0</v>
      </c>
      <c r="H76" s="8">
        <f>[1]PREMIX!O76</f>
        <v>0</v>
      </c>
      <c r="I76" s="8">
        <f>[1]RFO!O76</f>
        <v>0</v>
      </c>
      <c r="J76" s="8">
        <f>'[1]MGO LOCAL '!O76</f>
        <v>0</v>
      </c>
      <c r="K76" s="8">
        <f>'[1]MGO FOREIGN  '!O76</f>
        <v>0</v>
      </c>
      <c r="L76" s="8">
        <f>'[1]GASOIL MINES '!O76</f>
        <v>0</v>
      </c>
      <c r="M76" s="8">
        <f>'[1]GASOIL RIG '!O76</f>
        <v>0</v>
      </c>
      <c r="N76" s="8">
        <f>'[1]UNIFIED   '!O76</f>
        <v>0</v>
      </c>
      <c r="O76" s="21"/>
    </row>
    <row r="77" spans="1:701" ht="32.25" customHeight="1" x14ac:dyDescent="0.3">
      <c r="A77" s="12">
        <v>75</v>
      </c>
      <c r="B77" s="13" t="s">
        <v>61</v>
      </c>
      <c r="C77" s="8">
        <f>[1]GASOLINE!O77</f>
        <v>298000</v>
      </c>
      <c r="D77" s="8">
        <f>[1]GASOIL!O77</f>
        <v>555000</v>
      </c>
      <c r="E77" s="8">
        <f>[1]LPG!O77</f>
        <v>120480</v>
      </c>
      <c r="F77" s="8">
        <f>[1]KEROSENE!O77</f>
        <v>0</v>
      </c>
      <c r="G77" s="8">
        <f>[1]ATK!O77</f>
        <v>0</v>
      </c>
      <c r="H77" s="8">
        <f>[1]PREMIX!O77</f>
        <v>0</v>
      </c>
      <c r="I77" s="8">
        <f>[1]RFO!O77</f>
        <v>0</v>
      </c>
      <c r="J77" s="8">
        <f>'[1]MGO LOCAL '!O77</f>
        <v>0</v>
      </c>
      <c r="K77" s="8">
        <f>'[1]MGO FOREIGN  '!O77</f>
        <v>0</v>
      </c>
      <c r="L77" s="8">
        <f>'[1]GASOIL MINES '!O77</f>
        <v>0</v>
      </c>
      <c r="M77" s="8">
        <f>'[1]GASOIL RIG '!O77</f>
        <v>0</v>
      </c>
      <c r="N77" s="8">
        <f>'[1]UNIFIED   '!O77</f>
        <v>0</v>
      </c>
    </row>
    <row r="78" spans="1:701" ht="28.5" customHeight="1" x14ac:dyDescent="0.3">
      <c r="A78" s="12">
        <v>76</v>
      </c>
      <c r="B78" s="13" t="s">
        <v>131</v>
      </c>
      <c r="C78" s="8">
        <f>[1]GASOLINE!O78</f>
        <v>477000</v>
      </c>
      <c r="D78" s="8">
        <f>[1]GASOIL!O78</f>
        <v>531000</v>
      </c>
      <c r="E78" s="8">
        <f>[1]LPG!O78</f>
        <v>0</v>
      </c>
      <c r="F78" s="8">
        <f>[1]KEROSENE!O78</f>
        <v>0</v>
      </c>
      <c r="G78" s="8">
        <f>[1]ATK!O78</f>
        <v>0</v>
      </c>
      <c r="H78" s="8">
        <f>[1]PREMIX!O78</f>
        <v>0</v>
      </c>
      <c r="I78" s="8">
        <f>[1]RFO!O78</f>
        <v>0</v>
      </c>
      <c r="J78" s="8">
        <f>'[1]MGO LOCAL '!O78</f>
        <v>0</v>
      </c>
      <c r="K78" s="8">
        <f>'[1]MGO FOREIGN  '!O78</f>
        <v>0</v>
      </c>
      <c r="L78" s="8">
        <f>'[1]GASOIL MINES '!O78</f>
        <v>0</v>
      </c>
      <c r="M78" s="8">
        <f>'[1]GASOIL RIG '!O78</f>
        <v>0</v>
      </c>
      <c r="N78" s="8">
        <f>'[1]UNIFIED   '!O78</f>
        <v>0</v>
      </c>
    </row>
    <row r="79" spans="1:701" ht="28.5" customHeight="1" x14ac:dyDescent="0.3">
      <c r="A79" s="12">
        <v>77</v>
      </c>
      <c r="B79" s="13" t="s">
        <v>62</v>
      </c>
      <c r="C79" s="8">
        <f>[1]GASOLINE!O79</f>
        <v>0</v>
      </c>
      <c r="D79" s="8">
        <f>[1]GASOIL!O79</f>
        <v>0</v>
      </c>
      <c r="E79" s="8">
        <f>[1]LPG!O79</f>
        <v>303530</v>
      </c>
      <c r="F79" s="8">
        <f>[1]KEROSENE!O79</f>
        <v>0</v>
      </c>
      <c r="G79" s="8">
        <f>[1]ATK!O79</f>
        <v>0</v>
      </c>
      <c r="H79" s="8">
        <f>[1]PREMIX!O79</f>
        <v>0</v>
      </c>
      <c r="I79" s="8">
        <f>[1]RFO!O79</f>
        <v>0</v>
      </c>
      <c r="J79" s="8">
        <f>'[1]MGO LOCAL '!O79</f>
        <v>0</v>
      </c>
      <c r="K79" s="8">
        <f>'[1]MGO FOREIGN  '!O79</f>
        <v>0</v>
      </c>
      <c r="L79" s="8">
        <f>'[1]GASOIL MINES '!O79</f>
        <v>0</v>
      </c>
      <c r="M79" s="8">
        <f>'[1]GASOIL RIG '!O79</f>
        <v>0</v>
      </c>
      <c r="N79" s="8">
        <f>'[1]UNIFIED   '!O79</f>
        <v>0</v>
      </c>
    </row>
    <row r="80" spans="1:701" ht="28.5" customHeight="1" x14ac:dyDescent="0.3">
      <c r="A80" s="12">
        <v>78</v>
      </c>
      <c r="B80" s="13" t="s">
        <v>63</v>
      </c>
      <c r="C80" s="8">
        <f>[1]GASOLINE!O80</f>
        <v>641000</v>
      </c>
      <c r="D80" s="8">
        <f>[1]GASOIL!O80</f>
        <v>409000</v>
      </c>
      <c r="E80" s="8">
        <f>[1]LPG!O80</f>
        <v>0</v>
      </c>
      <c r="F80" s="8">
        <f>[1]KEROSENE!O80</f>
        <v>0</v>
      </c>
      <c r="G80" s="8">
        <f>[1]ATK!O80</f>
        <v>0</v>
      </c>
      <c r="H80" s="8">
        <f>[1]PREMIX!O80</f>
        <v>0</v>
      </c>
      <c r="I80" s="8">
        <f>[1]RFO!O80</f>
        <v>0</v>
      </c>
      <c r="J80" s="8">
        <f>'[1]MGO LOCAL '!O80</f>
        <v>0</v>
      </c>
      <c r="K80" s="8">
        <f>'[1]MGO FOREIGN  '!O80</f>
        <v>0</v>
      </c>
      <c r="L80" s="8">
        <f>'[1]GASOIL MINES '!O80</f>
        <v>0</v>
      </c>
      <c r="M80" s="8">
        <f>'[1]GASOIL RIG '!O80</f>
        <v>0</v>
      </c>
      <c r="N80" s="8">
        <f>'[1]UNIFIED   '!O80</f>
        <v>0</v>
      </c>
    </row>
    <row r="81" spans="1:14" ht="28.5" customHeight="1" x14ac:dyDescent="0.3">
      <c r="A81" s="12">
        <v>79</v>
      </c>
      <c r="B81" s="13" t="s">
        <v>64</v>
      </c>
      <c r="C81" s="8">
        <f>[1]GASOLINE!O81</f>
        <v>0</v>
      </c>
      <c r="D81" s="8">
        <f>[1]GASOIL!O81</f>
        <v>0</v>
      </c>
      <c r="E81" s="8">
        <f>[1]LPG!O81</f>
        <v>344850</v>
      </c>
      <c r="F81" s="8">
        <f>[1]KEROSENE!O81</f>
        <v>0</v>
      </c>
      <c r="G81" s="8">
        <f>[1]ATK!O81</f>
        <v>0</v>
      </c>
      <c r="H81" s="8">
        <f>[1]PREMIX!O81</f>
        <v>0</v>
      </c>
      <c r="I81" s="8">
        <f>[1]RFO!O81</f>
        <v>0</v>
      </c>
      <c r="J81" s="8">
        <f>'[1]MGO LOCAL '!O81</f>
        <v>0</v>
      </c>
      <c r="K81" s="8">
        <f>'[1]MGO FOREIGN  '!O81</f>
        <v>0</v>
      </c>
      <c r="L81" s="8">
        <f>'[1]GASOIL MINES '!O81</f>
        <v>0</v>
      </c>
      <c r="M81" s="8">
        <f>'[1]GASOIL RIG '!O81</f>
        <v>0</v>
      </c>
      <c r="N81" s="8">
        <f>'[1]UNIFIED   '!O81</f>
        <v>0</v>
      </c>
    </row>
    <row r="82" spans="1:14" ht="39" customHeight="1" x14ac:dyDescent="0.3">
      <c r="A82" s="12">
        <v>80</v>
      </c>
      <c r="B82" s="13" t="s">
        <v>65</v>
      </c>
      <c r="C82" s="8">
        <f>[1]GASOLINE!O82</f>
        <v>0</v>
      </c>
      <c r="D82" s="8">
        <f>[1]GASOIL!O82</f>
        <v>0</v>
      </c>
      <c r="E82" s="8">
        <f>[1]LPG!O82</f>
        <v>356120</v>
      </c>
      <c r="F82" s="8">
        <f>[1]KEROSENE!O82</f>
        <v>0</v>
      </c>
      <c r="G82" s="8">
        <f>[1]ATK!O82</f>
        <v>0</v>
      </c>
      <c r="H82" s="8">
        <f>[1]PREMIX!O82</f>
        <v>0</v>
      </c>
      <c r="I82" s="8">
        <f>[1]RFO!O82</f>
        <v>0</v>
      </c>
      <c r="J82" s="8">
        <f>'[1]MGO LOCAL '!O82</f>
        <v>0</v>
      </c>
      <c r="K82" s="8">
        <f>'[1]MGO FOREIGN  '!O82</f>
        <v>0</v>
      </c>
      <c r="L82" s="8">
        <f>'[1]GASOIL MINES '!O82</f>
        <v>0</v>
      </c>
      <c r="M82" s="8">
        <f>'[1]GASOIL RIG '!O82</f>
        <v>0</v>
      </c>
      <c r="N82" s="8">
        <f>'[1]UNIFIED   '!O82</f>
        <v>0</v>
      </c>
    </row>
    <row r="83" spans="1:14" ht="28.5" customHeight="1" x14ac:dyDescent="0.3">
      <c r="A83" s="12">
        <v>81</v>
      </c>
      <c r="B83" s="13" t="s">
        <v>132</v>
      </c>
      <c r="C83" s="8">
        <f>[1]GASOLINE!O83</f>
        <v>0</v>
      </c>
      <c r="D83" s="8">
        <f>[1]GASOIL!O83</f>
        <v>0</v>
      </c>
      <c r="E83" s="8">
        <f>[1]LPG!O83</f>
        <v>348790</v>
      </c>
      <c r="F83" s="8">
        <f>[1]KEROSENE!O83</f>
        <v>0</v>
      </c>
      <c r="G83" s="8">
        <f>[1]ATK!O83</f>
        <v>0</v>
      </c>
      <c r="H83" s="8">
        <f>[1]PREMIX!O83</f>
        <v>0</v>
      </c>
      <c r="I83" s="8">
        <f>[1]RFO!O83</f>
        <v>0</v>
      </c>
      <c r="J83" s="8">
        <f>'[1]MGO LOCAL '!O83</f>
        <v>0</v>
      </c>
      <c r="K83" s="8">
        <f>'[1]MGO FOREIGN  '!O83</f>
        <v>0</v>
      </c>
      <c r="L83" s="8">
        <f>'[1]GASOIL MINES '!O83</f>
        <v>0</v>
      </c>
      <c r="M83" s="8">
        <f>'[1]GASOIL RIG '!O83</f>
        <v>0</v>
      </c>
      <c r="N83" s="8">
        <f>'[1]UNIFIED   '!O83</f>
        <v>0</v>
      </c>
    </row>
    <row r="84" spans="1:14" ht="28.5" customHeight="1" x14ac:dyDescent="0.3">
      <c r="A84" s="12">
        <v>82</v>
      </c>
      <c r="B84" s="13" t="s">
        <v>66</v>
      </c>
      <c r="C84" s="8">
        <f>[1]GASOLINE!O84</f>
        <v>0</v>
      </c>
      <c r="D84" s="8">
        <f>[1]GASOIL!O84</f>
        <v>0</v>
      </c>
      <c r="E84" s="8">
        <f>[1]LPG!O84</f>
        <v>0</v>
      </c>
      <c r="F84" s="8">
        <f>[1]KEROSENE!O84</f>
        <v>0</v>
      </c>
      <c r="G84" s="8">
        <f>[1]ATK!O84</f>
        <v>0</v>
      </c>
      <c r="H84" s="8">
        <f>[1]PREMIX!O84</f>
        <v>0</v>
      </c>
      <c r="I84" s="8">
        <f>[1]RFO!O84</f>
        <v>0</v>
      </c>
      <c r="J84" s="8">
        <f>'[1]MGO LOCAL '!O84</f>
        <v>0</v>
      </c>
      <c r="K84" s="8">
        <f>'[1]MGO FOREIGN  '!O84</f>
        <v>0</v>
      </c>
      <c r="L84" s="8">
        <f>'[1]GASOIL MINES '!O84</f>
        <v>0</v>
      </c>
      <c r="M84" s="8">
        <f>'[1]GASOIL RIG '!O84</f>
        <v>0</v>
      </c>
      <c r="N84" s="8">
        <f>'[1]UNIFIED   '!O84</f>
        <v>0</v>
      </c>
    </row>
    <row r="85" spans="1:14" ht="38.25" customHeight="1" x14ac:dyDescent="0.3">
      <c r="A85" s="12">
        <v>83</v>
      </c>
      <c r="B85" s="13" t="s">
        <v>133</v>
      </c>
      <c r="C85" s="8">
        <f>[1]GASOLINE!O85</f>
        <v>581000</v>
      </c>
      <c r="D85" s="8">
        <f>[1]GASOIL!O85</f>
        <v>300000</v>
      </c>
      <c r="E85" s="8">
        <f>[1]LPG!O85</f>
        <v>0</v>
      </c>
      <c r="F85" s="8">
        <f>[1]KEROSENE!O85</f>
        <v>0</v>
      </c>
      <c r="G85" s="8">
        <f>[1]ATK!O85</f>
        <v>0</v>
      </c>
      <c r="H85" s="8">
        <f>[1]PREMIX!O85</f>
        <v>0</v>
      </c>
      <c r="I85" s="8">
        <f>[1]RFO!O85</f>
        <v>0</v>
      </c>
      <c r="J85" s="8">
        <f>'[1]MGO LOCAL '!O85</f>
        <v>0</v>
      </c>
      <c r="K85" s="8">
        <f>'[1]MGO FOREIGN  '!O85</f>
        <v>0</v>
      </c>
      <c r="L85" s="8">
        <f>'[1]GASOIL MINES '!O85</f>
        <v>0</v>
      </c>
      <c r="M85" s="8">
        <f>'[1]GASOIL RIG '!O85</f>
        <v>0</v>
      </c>
      <c r="N85" s="8">
        <f>'[1]UNIFIED   '!O85</f>
        <v>0</v>
      </c>
    </row>
    <row r="86" spans="1:14" ht="36" customHeight="1" x14ac:dyDescent="0.3">
      <c r="A86" s="12">
        <v>84</v>
      </c>
      <c r="B86" s="13" t="s">
        <v>67</v>
      </c>
      <c r="C86" s="8">
        <f>[1]GASOLINE!O86</f>
        <v>0</v>
      </c>
      <c r="D86" s="8">
        <f>[1]GASOIL!O86</f>
        <v>0</v>
      </c>
      <c r="E86" s="8">
        <f>[1]LPG!O86</f>
        <v>300660</v>
      </c>
      <c r="F86" s="8">
        <f>[1]KEROSENE!O86</f>
        <v>0</v>
      </c>
      <c r="G86" s="8">
        <f>[1]ATK!O86</f>
        <v>0</v>
      </c>
      <c r="H86" s="8">
        <f>[1]PREMIX!O86</f>
        <v>0</v>
      </c>
      <c r="I86" s="8">
        <f>[1]RFO!O86</f>
        <v>0</v>
      </c>
      <c r="J86" s="8">
        <f>'[1]MGO LOCAL '!O86</f>
        <v>0</v>
      </c>
      <c r="K86" s="8">
        <f>'[1]MGO FOREIGN  '!O86</f>
        <v>0</v>
      </c>
      <c r="L86" s="8">
        <f>'[1]GASOIL MINES '!O86</f>
        <v>0</v>
      </c>
      <c r="M86" s="8">
        <f>'[1]GASOIL RIG '!O86</f>
        <v>0</v>
      </c>
      <c r="N86" s="8">
        <f>'[1]UNIFIED   '!O86</f>
        <v>0</v>
      </c>
    </row>
    <row r="87" spans="1:14" ht="28.5" customHeight="1" x14ac:dyDescent="0.3">
      <c r="A87" s="12">
        <v>85</v>
      </c>
      <c r="B87" s="13" t="s">
        <v>68</v>
      </c>
      <c r="C87" s="8">
        <f>[1]GASOLINE!O87</f>
        <v>0</v>
      </c>
      <c r="D87" s="8">
        <f>[1]GASOIL!O87</f>
        <v>0</v>
      </c>
      <c r="E87" s="8">
        <f>[1]LPG!O87</f>
        <v>0</v>
      </c>
      <c r="F87" s="8">
        <f>[1]KEROSENE!O87</f>
        <v>0</v>
      </c>
      <c r="G87" s="8">
        <f>[1]ATK!O87</f>
        <v>0</v>
      </c>
      <c r="H87" s="8">
        <f>[1]PREMIX!O87</f>
        <v>0</v>
      </c>
      <c r="I87" s="8">
        <f>[1]RFO!O87</f>
        <v>0</v>
      </c>
      <c r="J87" s="8">
        <f>'[1]MGO LOCAL '!O87</f>
        <v>0</v>
      </c>
      <c r="K87" s="8">
        <f>'[1]MGO FOREIGN  '!O87</f>
        <v>0</v>
      </c>
      <c r="L87" s="8">
        <f>'[1]GASOIL MINES '!O87</f>
        <v>0</v>
      </c>
      <c r="M87" s="8">
        <f>'[1]GASOIL RIG '!O87</f>
        <v>0</v>
      </c>
      <c r="N87" s="8">
        <f>'[1]UNIFIED   '!O87</f>
        <v>0</v>
      </c>
    </row>
    <row r="88" spans="1:14" ht="28.5" customHeight="1" x14ac:dyDescent="0.3">
      <c r="A88" s="12">
        <v>86</v>
      </c>
      <c r="B88" s="13" t="s">
        <v>69</v>
      </c>
      <c r="C88" s="8">
        <f>[1]GASOLINE!O88</f>
        <v>606000</v>
      </c>
      <c r="D88" s="8">
        <f>[1]GASOIL!O88</f>
        <v>549000</v>
      </c>
      <c r="E88" s="8">
        <f>[1]LPG!O88</f>
        <v>493460</v>
      </c>
      <c r="F88" s="8">
        <f>[1]KEROSENE!O88</f>
        <v>0</v>
      </c>
      <c r="G88" s="8">
        <f>[1]ATK!O88</f>
        <v>0</v>
      </c>
      <c r="H88" s="8">
        <f>[1]PREMIX!O88</f>
        <v>0</v>
      </c>
      <c r="I88" s="8">
        <f>[1]RFO!O88</f>
        <v>0</v>
      </c>
      <c r="J88" s="8">
        <f>'[1]MGO LOCAL '!O88</f>
        <v>0</v>
      </c>
      <c r="K88" s="8">
        <f>'[1]MGO FOREIGN  '!O88</f>
        <v>0</v>
      </c>
      <c r="L88" s="8">
        <f>'[1]GASOIL MINES '!O88</f>
        <v>0</v>
      </c>
      <c r="M88" s="8">
        <f>'[1]GASOIL RIG '!O88</f>
        <v>0</v>
      </c>
      <c r="N88" s="8">
        <f>'[1]UNIFIED   '!O88</f>
        <v>0</v>
      </c>
    </row>
    <row r="89" spans="1:14" ht="28.5" customHeight="1" x14ac:dyDescent="0.3">
      <c r="A89" s="12">
        <v>87</v>
      </c>
      <c r="B89" s="13" t="s">
        <v>70</v>
      </c>
      <c r="C89" s="8">
        <f>[1]GASOLINE!O89</f>
        <v>0</v>
      </c>
      <c r="D89" s="8">
        <f>[1]GASOIL!O89</f>
        <v>0</v>
      </c>
      <c r="E89" s="8">
        <f>[1]LPG!O89</f>
        <v>1655000</v>
      </c>
      <c r="F89" s="8">
        <f>[1]KEROSENE!O89</f>
        <v>0</v>
      </c>
      <c r="G89" s="8">
        <f>[1]ATK!O89</f>
        <v>0</v>
      </c>
      <c r="H89" s="8">
        <f>[1]PREMIX!O89</f>
        <v>0</v>
      </c>
      <c r="I89" s="8">
        <f>[1]RFO!O89</f>
        <v>0</v>
      </c>
      <c r="J89" s="8">
        <f>'[1]MGO LOCAL '!O89</f>
        <v>0</v>
      </c>
      <c r="K89" s="8">
        <f>'[1]MGO FOREIGN  '!O89</f>
        <v>0</v>
      </c>
      <c r="L89" s="8">
        <f>'[1]GASOIL MINES '!O89</f>
        <v>0</v>
      </c>
      <c r="M89" s="8">
        <f>'[1]GASOIL RIG '!O89</f>
        <v>0</v>
      </c>
      <c r="N89" s="8">
        <f>'[1]UNIFIED   '!O89</f>
        <v>0</v>
      </c>
    </row>
    <row r="90" spans="1:14" ht="28.5" customHeight="1" x14ac:dyDescent="0.3">
      <c r="A90" s="12">
        <v>88</v>
      </c>
      <c r="B90" s="13" t="s">
        <v>134</v>
      </c>
      <c r="C90" s="8">
        <f>[1]GASOLINE!O90</f>
        <v>0</v>
      </c>
      <c r="D90" s="8">
        <f>[1]GASOIL!O90</f>
        <v>0</v>
      </c>
      <c r="E90" s="8">
        <f>[1]LPG!O90</f>
        <v>239770</v>
      </c>
      <c r="F90" s="8">
        <f>[1]KEROSENE!O90</f>
        <v>0</v>
      </c>
      <c r="G90" s="8">
        <f>[1]ATK!O90</f>
        <v>0</v>
      </c>
      <c r="H90" s="8">
        <f>[1]PREMIX!O90</f>
        <v>0</v>
      </c>
      <c r="I90" s="8">
        <f>[1]RFO!O90</f>
        <v>0</v>
      </c>
      <c r="J90" s="8">
        <f>'[1]MGO LOCAL '!O90</f>
        <v>0</v>
      </c>
      <c r="K90" s="8">
        <f>'[1]MGO FOREIGN  '!O90</f>
        <v>0</v>
      </c>
      <c r="L90" s="8">
        <f>'[1]GASOIL MINES '!O90</f>
        <v>0</v>
      </c>
      <c r="M90" s="8">
        <f>'[1]GASOIL RIG '!O90</f>
        <v>0</v>
      </c>
      <c r="N90" s="8">
        <f>'[1]UNIFIED   '!O90</f>
        <v>0</v>
      </c>
    </row>
    <row r="91" spans="1:14" ht="28.5" customHeight="1" x14ac:dyDescent="0.3">
      <c r="A91" s="12">
        <v>89</v>
      </c>
      <c r="B91" s="13" t="s">
        <v>135</v>
      </c>
      <c r="C91" s="8">
        <f>[1]GASOLINE!O91</f>
        <v>498000</v>
      </c>
      <c r="D91" s="8">
        <f>[1]GASOIL!O91</f>
        <v>511500</v>
      </c>
      <c r="E91" s="8">
        <f>[1]LPG!O91</f>
        <v>388200</v>
      </c>
      <c r="F91" s="8">
        <f>[1]KEROSENE!O91</f>
        <v>0</v>
      </c>
      <c r="G91" s="8">
        <f>[1]ATK!O91</f>
        <v>0</v>
      </c>
      <c r="H91" s="8">
        <f>[1]PREMIX!O91</f>
        <v>67500</v>
      </c>
      <c r="I91" s="8">
        <f>[1]RFO!O91</f>
        <v>0</v>
      </c>
      <c r="J91" s="8">
        <f>'[1]MGO LOCAL '!O91</f>
        <v>351000</v>
      </c>
      <c r="K91" s="8">
        <f>'[1]MGO FOREIGN  '!O91</f>
        <v>0</v>
      </c>
      <c r="L91" s="8">
        <f>'[1]GASOIL MINES '!O91</f>
        <v>0</v>
      </c>
      <c r="M91" s="8">
        <f>'[1]GASOIL RIG '!O91</f>
        <v>0</v>
      </c>
      <c r="N91" s="8">
        <f>'[1]UNIFIED   '!O91</f>
        <v>0</v>
      </c>
    </row>
    <row r="92" spans="1:14" ht="28.5" customHeight="1" x14ac:dyDescent="0.3">
      <c r="A92" s="12">
        <v>90</v>
      </c>
      <c r="B92" s="13" t="s">
        <v>136</v>
      </c>
      <c r="C92" s="8">
        <f>[1]GASOLINE!O92</f>
        <v>150000</v>
      </c>
      <c r="D92" s="8">
        <f>[1]GASOIL!O92</f>
        <v>50000</v>
      </c>
      <c r="E92" s="8">
        <f>[1]LPG!O92</f>
        <v>0</v>
      </c>
      <c r="F92" s="8">
        <f>[1]KEROSENE!O92</f>
        <v>0</v>
      </c>
      <c r="G92" s="8">
        <f>[1]ATK!O92</f>
        <v>0</v>
      </c>
      <c r="H92" s="8">
        <f>[1]PREMIX!O92</f>
        <v>0</v>
      </c>
      <c r="I92" s="8">
        <f>[1]RFO!O92</f>
        <v>0</v>
      </c>
      <c r="J92" s="8">
        <f>'[1]MGO LOCAL '!O92</f>
        <v>0</v>
      </c>
      <c r="K92" s="8">
        <f>'[1]MGO FOREIGN  '!O92</f>
        <v>0</v>
      </c>
      <c r="L92" s="8">
        <f>'[1]GASOIL MINES '!O92</f>
        <v>0</v>
      </c>
      <c r="M92" s="8">
        <f>'[1]GASOIL RIG '!O92</f>
        <v>0</v>
      </c>
      <c r="N92" s="8">
        <f>'[1]UNIFIED   '!O92</f>
        <v>0</v>
      </c>
    </row>
    <row r="93" spans="1:14" ht="36.75" customHeight="1" x14ac:dyDescent="0.3">
      <c r="A93" s="12">
        <v>91</v>
      </c>
      <c r="B93" s="13" t="s">
        <v>161</v>
      </c>
      <c r="C93" s="8">
        <f>[1]GASOLINE!O93</f>
        <v>148500</v>
      </c>
      <c r="D93" s="8">
        <f>[1]GASOIL!O93</f>
        <v>148500</v>
      </c>
      <c r="E93" s="8">
        <f>[1]LPG!O93</f>
        <v>0</v>
      </c>
      <c r="F93" s="8">
        <f>[1]KEROSENE!O93</f>
        <v>0</v>
      </c>
      <c r="G93" s="8">
        <f>[1]ATK!O93</f>
        <v>0</v>
      </c>
      <c r="H93" s="8">
        <f>[1]PREMIX!O93</f>
        <v>0</v>
      </c>
      <c r="I93" s="8">
        <f>[1]RFO!O93</f>
        <v>0</v>
      </c>
      <c r="J93" s="8">
        <f>'[1]MGO LOCAL '!O93</f>
        <v>0</v>
      </c>
      <c r="K93" s="8">
        <f>'[1]MGO FOREIGN  '!O93</f>
        <v>0</v>
      </c>
      <c r="L93" s="8">
        <f>'[1]GASOIL MINES '!O93</f>
        <v>0</v>
      </c>
      <c r="M93" s="8">
        <f>'[1]GASOIL RIG '!O93</f>
        <v>0</v>
      </c>
      <c r="N93" s="8">
        <f>'[1]UNIFIED   '!O93</f>
        <v>0</v>
      </c>
    </row>
    <row r="94" spans="1:14" ht="28.5" customHeight="1" x14ac:dyDescent="0.3">
      <c r="A94" s="12">
        <v>92</v>
      </c>
      <c r="B94" s="13" t="s">
        <v>71</v>
      </c>
      <c r="C94" s="8">
        <f>[1]GASOLINE!O94</f>
        <v>0</v>
      </c>
      <c r="D94" s="8">
        <f>[1]GASOIL!O94</f>
        <v>0</v>
      </c>
      <c r="E94" s="8">
        <f>[1]LPG!O94</f>
        <v>565890</v>
      </c>
      <c r="F94" s="8">
        <f>[1]KEROSENE!O94</f>
        <v>0</v>
      </c>
      <c r="G94" s="8">
        <f>[1]ATK!O94</f>
        <v>0</v>
      </c>
      <c r="H94" s="8">
        <f>[1]PREMIX!O94</f>
        <v>0</v>
      </c>
      <c r="I94" s="8">
        <f>[1]RFO!O94</f>
        <v>0</v>
      </c>
      <c r="J94" s="8">
        <f>'[1]MGO LOCAL '!O94</f>
        <v>0</v>
      </c>
      <c r="K94" s="8">
        <f>'[1]MGO FOREIGN  '!O94</f>
        <v>0</v>
      </c>
      <c r="L94" s="8">
        <f>'[1]GASOIL MINES '!O94</f>
        <v>0</v>
      </c>
      <c r="M94" s="8">
        <f>'[1]GASOIL RIG '!O94</f>
        <v>0</v>
      </c>
      <c r="N94" s="8">
        <f>'[1]UNIFIED   '!O94</f>
        <v>0</v>
      </c>
    </row>
    <row r="95" spans="1:14" ht="28.5" customHeight="1" x14ac:dyDescent="0.3">
      <c r="A95" s="12">
        <v>93</v>
      </c>
      <c r="B95" s="13" t="s">
        <v>137</v>
      </c>
      <c r="C95" s="8">
        <f>[1]GASOLINE!O95</f>
        <v>0</v>
      </c>
      <c r="D95" s="8">
        <f>[1]GASOIL!O95</f>
        <v>0</v>
      </c>
      <c r="E95" s="8">
        <f>[1]LPG!O95</f>
        <v>1179350</v>
      </c>
      <c r="F95" s="8">
        <f>[1]KEROSENE!O95</f>
        <v>0</v>
      </c>
      <c r="G95" s="8">
        <f>[1]ATK!O95</f>
        <v>0</v>
      </c>
      <c r="H95" s="8">
        <f>[1]PREMIX!O95</f>
        <v>0</v>
      </c>
      <c r="I95" s="8">
        <f>[1]RFO!O95</f>
        <v>0</v>
      </c>
      <c r="J95" s="8">
        <f>'[1]MGO LOCAL '!O95</f>
        <v>0</v>
      </c>
      <c r="K95" s="8">
        <f>'[1]MGO FOREIGN  '!O95</f>
        <v>0</v>
      </c>
      <c r="L95" s="8">
        <f>'[1]GASOIL MINES '!O95</f>
        <v>0</v>
      </c>
      <c r="M95" s="8">
        <f>'[1]GASOIL RIG '!O95</f>
        <v>0</v>
      </c>
      <c r="N95" s="8">
        <f>'[1]UNIFIED   '!O95</f>
        <v>0</v>
      </c>
    </row>
    <row r="96" spans="1:14" ht="28.5" customHeight="1" x14ac:dyDescent="0.3">
      <c r="A96" s="12">
        <v>94</v>
      </c>
      <c r="B96" s="13" t="s">
        <v>72</v>
      </c>
      <c r="C96" s="8">
        <f>[1]GASOLINE!O96</f>
        <v>0</v>
      </c>
      <c r="D96" s="8">
        <f>[1]GASOIL!O96</f>
        <v>0</v>
      </c>
      <c r="E96" s="8">
        <f>[1]LPG!O96</f>
        <v>0</v>
      </c>
      <c r="F96" s="8">
        <f>[1]KEROSENE!O96</f>
        <v>0</v>
      </c>
      <c r="G96" s="8">
        <f>[1]ATK!O96</f>
        <v>0</v>
      </c>
      <c r="H96" s="8">
        <f>[1]PREMIX!O96</f>
        <v>0</v>
      </c>
      <c r="I96" s="8">
        <f>[1]RFO!O96</f>
        <v>0</v>
      </c>
      <c r="J96" s="8">
        <f>'[1]MGO LOCAL '!O96</f>
        <v>0</v>
      </c>
      <c r="K96" s="8">
        <f>'[1]MGO FOREIGN  '!O96</f>
        <v>0</v>
      </c>
      <c r="L96" s="8">
        <f>'[1]GASOIL MINES '!O96</f>
        <v>0</v>
      </c>
      <c r="M96" s="8">
        <f>'[1]GASOIL RIG '!O96</f>
        <v>0</v>
      </c>
      <c r="N96" s="8">
        <f>'[1]UNIFIED   '!O96</f>
        <v>0</v>
      </c>
    </row>
    <row r="97" spans="1:701" ht="28.5" customHeight="1" x14ac:dyDescent="0.3">
      <c r="A97" s="12">
        <v>95</v>
      </c>
      <c r="B97" s="13" t="s">
        <v>156</v>
      </c>
      <c r="C97" s="8">
        <f>[1]GASOLINE!O97</f>
        <v>0</v>
      </c>
      <c r="D97" s="8">
        <f>[1]GASOIL!O97</f>
        <v>0</v>
      </c>
      <c r="E97" s="8">
        <f>[1]LPG!O97</f>
        <v>0</v>
      </c>
      <c r="F97" s="8">
        <f>[1]KEROSENE!O97</f>
        <v>0</v>
      </c>
      <c r="G97" s="8">
        <f>[1]ATK!O97</f>
        <v>0</v>
      </c>
      <c r="H97" s="8">
        <f>[1]PREMIX!O97</f>
        <v>0</v>
      </c>
      <c r="I97" s="8">
        <f>[1]RFO!O97</f>
        <v>0</v>
      </c>
      <c r="J97" s="8">
        <f>'[1]MGO LOCAL '!O97</f>
        <v>0</v>
      </c>
      <c r="K97" s="8">
        <f>'[1]MGO FOREIGN  '!O97</f>
        <v>0</v>
      </c>
      <c r="L97" s="8">
        <f>'[1]GASOIL MINES '!O97</f>
        <v>0</v>
      </c>
      <c r="M97" s="8">
        <f>'[1]GASOIL RIG '!O97</f>
        <v>0</v>
      </c>
      <c r="N97" s="8">
        <f>'[1]UNIFIED   '!O97</f>
        <v>0</v>
      </c>
    </row>
    <row r="98" spans="1:701" ht="28.5" customHeight="1" x14ac:dyDescent="0.3">
      <c r="A98" s="12">
        <v>96</v>
      </c>
      <c r="B98" s="13" t="s">
        <v>162</v>
      </c>
      <c r="C98" s="8">
        <f>[1]GASOLINE!O98</f>
        <v>0</v>
      </c>
      <c r="D98" s="8">
        <f>[1]GASOIL!O98</f>
        <v>0</v>
      </c>
      <c r="E98" s="8">
        <f>[1]LPG!O98</f>
        <v>0</v>
      </c>
      <c r="F98" s="8">
        <f>[1]KEROSENE!O98</f>
        <v>0</v>
      </c>
      <c r="G98" s="8">
        <f>[1]ATK!O98</f>
        <v>0</v>
      </c>
      <c r="H98" s="8">
        <f>[1]PREMIX!O98</f>
        <v>0</v>
      </c>
      <c r="I98" s="8">
        <f>[1]RFO!O98</f>
        <v>0</v>
      </c>
      <c r="J98" s="8">
        <f>'[1]MGO LOCAL '!O98</f>
        <v>0</v>
      </c>
      <c r="K98" s="8">
        <f>'[1]MGO FOREIGN  '!O98</f>
        <v>0</v>
      </c>
      <c r="L98" s="8">
        <f>'[1]GASOIL MINES '!O98</f>
        <v>0</v>
      </c>
      <c r="M98" s="8">
        <f>'[1]GASOIL RIG '!O98</f>
        <v>0</v>
      </c>
      <c r="N98" s="8">
        <f>'[1]UNIFIED   '!O98</f>
        <v>0</v>
      </c>
    </row>
    <row r="99" spans="1:701" s="20" customFormat="1" ht="28.5" customHeight="1" x14ac:dyDescent="0.3">
      <c r="A99" s="12">
        <v>97</v>
      </c>
      <c r="B99" s="13" t="s">
        <v>73</v>
      </c>
      <c r="C99" s="8">
        <f>[1]GASOLINE!O99</f>
        <v>1474000</v>
      </c>
      <c r="D99" s="8">
        <f>[1]GASOIL!O99</f>
        <v>1089000</v>
      </c>
      <c r="E99" s="8">
        <f>[1]LPG!O99</f>
        <v>0</v>
      </c>
      <c r="F99" s="8">
        <f>[1]KEROSENE!O99</f>
        <v>0</v>
      </c>
      <c r="G99" s="8">
        <f>[1]ATK!O99</f>
        <v>0</v>
      </c>
      <c r="H99" s="8">
        <f>[1]PREMIX!O99</f>
        <v>0</v>
      </c>
      <c r="I99" s="8">
        <f>[1]RFO!O99</f>
        <v>0</v>
      </c>
      <c r="J99" s="8">
        <f>'[1]MGO LOCAL '!O99</f>
        <v>0</v>
      </c>
      <c r="K99" s="8">
        <f>'[1]MGO FOREIGN  '!O99</f>
        <v>0</v>
      </c>
      <c r="L99" s="8">
        <f>'[1]GASOIL MINES '!O99</f>
        <v>0</v>
      </c>
      <c r="M99" s="8">
        <f>'[1]GASOIL RIG '!O99</f>
        <v>0</v>
      </c>
      <c r="N99" s="8">
        <f>'[1]UNIFIED   '!O99</f>
        <v>0</v>
      </c>
    </row>
    <row r="100" spans="1:701" s="20" customFormat="1" ht="28.5" customHeight="1" x14ac:dyDescent="0.3">
      <c r="A100" s="12">
        <v>98</v>
      </c>
      <c r="B100" s="13" t="s">
        <v>138</v>
      </c>
      <c r="C100" s="8">
        <f>[1]GASOLINE!O100</f>
        <v>1030500</v>
      </c>
      <c r="D100" s="8">
        <f>[1]GASOIL!O100</f>
        <v>823500</v>
      </c>
      <c r="E100" s="8">
        <f>[1]LPG!O100</f>
        <v>0</v>
      </c>
      <c r="F100" s="8">
        <f>[1]KEROSENE!O100</f>
        <v>0</v>
      </c>
      <c r="G100" s="8">
        <f>[1]ATK!O100</f>
        <v>0</v>
      </c>
      <c r="H100" s="8">
        <f>[1]PREMIX!O100</f>
        <v>0</v>
      </c>
      <c r="I100" s="8">
        <f>[1]RFO!O100</f>
        <v>0</v>
      </c>
      <c r="J100" s="8">
        <f>'[1]MGO LOCAL '!O100</f>
        <v>0</v>
      </c>
      <c r="K100" s="8">
        <f>'[1]MGO FOREIGN  '!O100</f>
        <v>0</v>
      </c>
      <c r="L100" s="8">
        <f>'[1]GASOIL MINES '!O100</f>
        <v>0</v>
      </c>
      <c r="M100" s="8">
        <f>'[1]GASOIL RIG '!O100</f>
        <v>0</v>
      </c>
      <c r="N100" s="8">
        <f>'[1]UNIFIED   '!O100</f>
        <v>0</v>
      </c>
    </row>
    <row r="101" spans="1:701" s="20" customFormat="1" ht="28.5" customHeight="1" x14ac:dyDescent="0.3">
      <c r="A101" s="12">
        <v>99</v>
      </c>
      <c r="B101" s="13" t="s">
        <v>74</v>
      </c>
      <c r="C101" s="8">
        <f>[1]GASOLINE!O101</f>
        <v>0</v>
      </c>
      <c r="D101" s="8">
        <f>[1]GASOIL!O101</f>
        <v>0</v>
      </c>
      <c r="E101" s="8">
        <f>[1]LPG!O101</f>
        <v>249730</v>
      </c>
      <c r="F101" s="8">
        <f>[1]KEROSENE!O101</f>
        <v>0</v>
      </c>
      <c r="G101" s="8">
        <f>[1]ATK!O101</f>
        <v>0</v>
      </c>
      <c r="H101" s="8">
        <f>[1]PREMIX!O101</f>
        <v>0</v>
      </c>
      <c r="I101" s="8">
        <f>[1]RFO!O101</f>
        <v>0</v>
      </c>
      <c r="J101" s="8">
        <f>'[1]MGO LOCAL '!O101</f>
        <v>0</v>
      </c>
      <c r="K101" s="8">
        <f>'[1]MGO FOREIGN  '!O101</f>
        <v>0</v>
      </c>
      <c r="L101" s="8">
        <f>'[1]GASOIL MINES '!O101</f>
        <v>0</v>
      </c>
      <c r="M101" s="8">
        <f>'[1]GASOIL RIG '!O101</f>
        <v>0</v>
      </c>
      <c r="N101" s="8">
        <f>'[1]UNIFIED   '!O101</f>
        <v>0</v>
      </c>
    </row>
    <row r="102" spans="1:701" s="20" customFormat="1" ht="38.25" customHeight="1" x14ac:dyDescent="0.3">
      <c r="A102" s="12">
        <v>100</v>
      </c>
      <c r="B102" s="13" t="s">
        <v>121</v>
      </c>
      <c r="C102" s="8">
        <f>[1]GASOLINE!O102</f>
        <v>1512000</v>
      </c>
      <c r="D102" s="8">
        <f>[1]GASOIL!O102</f>
        <v>810000</v>
      </c>
      <c r="E102" s="8">
        <f>[1]LPG!O102</f>
        <v>0</v>
      </c>
      <c r="F102" s="8">
        <f>[1]KEROSENE!O102</f>
        <v>0</v>
      </c>
      <c r="G102" s="8">
        <f>[1]ATK!O102</f>
        <v>0</v>
      </c>
      <c r="H102" s="8">
        <f>[1]PREMIX!O102</f>
        <v>0</v>
      </c>
      <c r="I102" s="8">
        <f>[1]RFO!O102</f>
        <v>0</v>
      </c>
      <c r="J102" s="8">
        <f>'[1]MGO LOCAL '!O102</f>
        <v>0</v>
      </c>
      <c r="K102" s="8">
        <f>'[1]MGO FOREIGN  '!O102</f>
        <v>0</v>
      </c>
      <c r="L102" s="8">
        <f>'[1]GASOIL MINES '!O102</f>
        <v>0</v>
      </c>
      <c r="M102" s="8">
        <f>'[1]GASOIL RIG '!O102</f>
        <v>0</v>
      </c>
      <c r="N102" s="8">
        <f>'[1]UNIFIED   '!O102</f>
        <v>0</v>
      </c>
    </row>
    <row r="103" spans="1:701" s="19" customFormat="1" ht="23.25" customHeight="1" x14ac:dyDescent="0.3">
      <c r="A103" s="12">
        <v>101</v>
      </c>
      <c r="B103" s="13" t="s">
        <v>75</v>
      </c>
      <c r="C103" s="8">
        <f>[1]GASOLINE!O103</f>
        <v>0</v>
      </c>
      <c r="D103" s="8">
        <f>[1]GASOIL!O103</f>
        <v>0</v>
      </c>
      <c r="E103" s="8">
        <f>[1]LPG!O103</f>
        <v>48400</v>
      </c>
      <c r="F103" s="8">
        <f>[1]KEROSENE!O103</f>
        <v>0</v>
      </c>
      <c r="G103" s="8">
        <f>[1]ATK!O103</f>
        <v>0</v>
      </c>
      <c r="H103" s="8">
        <f>[1]PREMIX!O103</f>
        <v>0</v>
      </c>
      <c r="I103" s="8">
        <f>[1]RFO!O103</f>
        <v>0</v>
      </c>
      <c r="J103" s="8">
        <f>'[1]MGO LOCAL '!O103</f>
        <v>0</v>
      </c>
      <c r="K103" s="8">
        <f>'[1]MGO FOREIGN  '!O103</f>
        <v>0</v>
      </c>
      <c r="L103" s="8">
        <f>'[1]GASOIL MINES '!O103</f>
        <v>0</v>
      </c>
      <c r="M103" s="8">
        <f>'[1]GASOIL RIG '!O103</f>
        <v>0</v>
      </c>
      <c r="N103" s="8">
        <f>'[1]UNIFIED   '!O103</f>
        <v>0</v>
      </c>
      <c r="O103" s="14"/>
      <c r="P103" s="15"/>
      <c r="Q103" s="16"/>
      <c r="R103" s="16"/>
      <c r="S103" s="16"/>
      <c r="T103" s="17"/>
      <c r="U103" s="17"/>
      <c r="V103" s="17"/>
      <c r="W103" s="17"/>
      <c r="X103" s="17"/>
      <c r="Y103" s="17"/>
      <c r="Z103" s="17"/>
      <c r="AA103" s="17"/>
      <c r="AB103" s="17"/>
      <c r="AC103" s="18"/>
      <c r="AD103" s="18"/>
      <c r="AE103" s="14"/>
      <c r="AF103" s="15"/>
      <c r="AG103" s="16"/>
      <c r="AH103" s="16"/>
      <c r="AI103" s="16"/>
      <c r="AJ103" s="17"/>
      <c r="AK103" s="17"/>
      <c r="AL103" s="17"/>
      <c r="AM103" s="17"/>
      <c r="AN103" s="17"/>
      <c r="AO103" s="17"/>
      <c r="AP103" s="17"/>
      <c r="AQ103" s="17"/>
      <c r="AR103" s="17"/>
      <c r="AS103" s="18"/>
      <c r="AU103" s="14"/>
      <c r="AV103" s="15"/>
      <c r="AW103" s="16"/>
      <c r="AX103" s="16"/>
      <c r="AY103" s="16"/>
      <c r="AZ103" s="17"/>
      <c r="BA103" s="17"/>
      <c r="BB103" s="17"/>
      <c r="BC103" s="17"/>
      <c r="BD103" s="17"/>
      <c r="BE103" s="17"/>
      <c r="BF103" s="17"/>
      <c r="BG103" s="17"/>
      <c r="BH103" s="17"/>
      <c r="BI103" s="18"/>
      <c r="BK103" s="14"/>
      <c r="BL103" s="15"/>
      <c r="BM103" s="16"/>
      <c r="BN103" s="16"/>
      <c r="BO103" s="16"/>
      <c r="BP103" s="17"/>
      <c r="BQ103" s="17"/>
      <c r="BR103" s="17"/>
      <c r="BS103" s="17"/>
      <c r="BT103" s="17"/>
      <c r="BU103" s="17"/>
      <c r="BV103" s="17"/>
      <c r="BW103" s="17"/>
      <c r="BX103" s="17"/>
      <c r="BY103" s="18"/>
      <c r="CA103" s="14"/>
      <c r="CB103" s="15"/>
      <c r="CC103" s="16"/>
      <c r="CD103" s="16"/>
      <c r="CE103" s="16"/>
      <c r="CF103" s="17"/>
      <c r="CG103" s="17"/>
      <c r="CH103" s="17"/>
      <c r="CI103" s="17"/>
      <c r="CJ103" s="17"/>
      <c r="CK103" s="17"/>
      <c r="CL103" s="17"/>
      <c r="CM103" s="17"/>
      <c r="CN103" s="17"/>
      <c r="CO103" s="18"/>
      <c r="CQ103" s="14"/>
      <c r="CR103" s="15"/>
      <c r="CS103" s="16"/>
      <c r="CT103" s="16"/>
      <c r="CU103" s="16"/>
      <c r="CV103" s="17"/>
      <c r="CW103" s="17"/>
      <c r="CX103" s="17"/>
      <c r="CY103" s="17"/>
      <c r="CZ103" s="17"/>
      <c r="DA103" s="17"/>
      <c r="DB103" s="17"/>
      <c r="DC103" s="17"/>
      <c r="DD103" s="17"/>
      <c r="DE103" s="18"/>
      <c r="DG103" s="14"/>
      <c r="DH103" s="15"/>
      <c r="DI103" s="16"/>
      <c r="DJ103" s="16"/>
      <c r="DK103" s="16"/>
      <c r="DL103" s="17"/>
      <c r="DM103" s="17"/>
      <c r="DN103" s="17"/>
      <c r="DO103" s="17"/>
      <c r="DP103" s="17"/>
      <c r="DQ103" s="17"/>
      <c r="DR103" s="17"/>
      <c r="DS103" s="17"/>
      <c r="DT103" s="17"/>
      <c r="DU103" s="18"/>
      <c r="DW103" s="14"/>
      <c r="DX103" s="15"/>
      <c r="DY103" s="16"/>
      <c r="DZ103" s="16"/>
      <c r="EA103" s="16"/>
      <c r="EB103" s="17"/>
      <c r="EC103" s="17"/>
      <c r="ED103" s="17"/>
      <c r="EE103" s="17"/>
      <c r="EF103" s="17"/>
      <c r="EG103" s="17"/>
      <c r="EH103" s="17"/>
      <c r="EI103" s="17"/>
      <c r="EJ103" s="17"/>
      <c r="EK103" s="18"/>
      <c r="EM103" s="14"/>
      <c r="EN103" s="15"/>
      <c r="EO103" s="16"/>
      <c r="EP103" s="16"/>
      <c r="EQ103" s="16"/>
      <c r="ER103" s="17"/>
      <c r="ES103" s="17"/>
      <c r="ET103" s="17"/>
      <c r="EU103" s="17"/>
      <c r="EV103" s="17"/>
      <c r="EW103" s="17"/>
      <c r="EX103" s="17"/>
      <c r="EY103" s="17"/>
      <c r="EZ103" s="17"/>
      <c r="FA103" s="18"/>
      <c r="FC103" s="14"/>
      <c r="FD103" s="15"/>
      <c r="FE103" s="16"/>
      <c r="FF103" s="16"/>
      <c r="FG103" s="16"/>
      <c r="FH103" s="17"/>
      <c r="FI103" s="17"/>
      <c r="FJ103" s="17"/>
      <c r="FK103" s="17"/>
      <c r="FL103" s="17"/>
      <c r="FM103" s="17"/>
      <c r="FN103" s="17"/>
      <c r="FO103" s="17"/>
      <c r="FP103" s="17"/>
      <c r="FQ103" s="18"/>
      <c r="FS103" s="14"/>
      <c r="FT103" s="15"/>
      <c r="FU103" s="16"/>
      <c r="FV103" s="16"/>
      <c r="FW103" s="16"/>
      <c r="FX103" s="17"/>
      <c r="FY103" s="17"/>
      <c r="FZ103" s="17"/>
      <c r="GA103" s="17"/>
      <c r="GB103" s="17"/>
      <c r="GC103" s="17"/>
      <c r="GD103" s="17"/>
      <c r="GE103" s="17"/>
      <c r="GF103" s="17"/>
      <c r="GG103" s="18"/>
      <c r="GI103" s="14"/>
      <c r="GJ103" s="15"/>
      <c r="GK103" s="16"/>
      <c r="GL103" s="16"/>
      <c r="GM103" s="16"/>
      <c r="GN103" s="17"/>
      <c r="GO103" s="17"/>
      <c r="GP103" s="17"/>
      <c r="GQ103" s="17"/>
      <c r="GR103" s="17"/>
      <c r="GS103" s="17"/>
      <c r="GT103" s="17"/>
      <c r="GU103" s="17"/>
      <c r="GV103" s="17"/>
      <c r="GW103" s="18"/>
      <c r="GY103" s="14"/>
      <c r="GZ103" s="15"/>
      <c r="HA103" s="16"/>
      <c r="HB103" s="16"/>
      <c r="HC103" s="16"/>
      <c r="HD103" s="17"/>
      <c r="HE103" s="17"/>
      <c r="HF103" s="17"/>
      <c r="HG103" s="17"/>
      <c r="HH103" s="17"/>
      <c r="HI103" s="17"/>
      <c r="HJ103" s="17"/>
      <c r="HK103" s="17"/>
      <c r="HL103" s="17"/>
      <c r="HM103" s="18"/>
      <c r="HO103" s="14"/>
      <c r="HP103" s="15"/>
      <c r="HQ103" s="16"/>
      <c r="HR103" s="16"/>
      <c r="HS103" s="16"/>
      <c r="HT103" s="17"/>
      <c r="HU103" s="17"/>
      <c r="HV103" s="17"/>
      <c r="HW103" s="17"/>
      <c r="HX103" s="17"/>
      <c r="HY103" s="17"/>
      <c r="HZ103" s="17"/>
      <c r="IA103" s="17"/>
      <c r="IB103" s="17"/>
      <c r="IC103" s="18"/>
      <c r="IE103" s="14"/>
      <c r="IF103" s="15"/>
      <c r="IG103" s="16"/>
      <c r="IH103" s="16"/>
      <c r="II103" s="16"/>
      <c r="IJ103" s="17"/>
      <c r="IK103" s="17"/>
      <c r="IL103" s="17"/>
      <c r="IM103" s="17"/>
      <c r="IN103" s="17"/>
      <c r="IO103" s="17"/>
      <c r="IP103" s="17"/>
      <c r="IQ103" s="17"/>
      <c r="IR103" s="17"/>
      <c r="IS103" s="18"/>
      <c r="IU103" s="14"/>
      <c r="IV103" s="15"/>
      <c r="IW103" s="16"/>
      <c r="IX103" s="16"/>
      <c r="IY103" s="16"/>
      <c r="IZ103" s="17"/>
      <c r="JA103" s="17"/>
      <c r="JB103" s="17"/>
      <c r="JC103" s="17"/>
      <c r="JD103" s="17"/>
      <c r="JE103" s="17"/>
      <c r="JF103" s="17"/>
      <c r="JG103" s="17"/>
      <c r="JH103" s="17"/>
      <c r="JI103" s="18"/>
      <c r="JK103" s="14"/>
      <c r="JL103" s="15"/>
      <c r="JM103" s="16"/>
      <c r="JN103" s="16"/>
      <c r="JO103" s="16"/>
      <c r="JP103" s="17"/>
      <c r="JQ103" s="17"/>
      <c r="JR103" s="17"/>
      <c r="JS103" s="17"/>
      <c r="JT103" s="17"/>
      <c r="JU103" s="17"/>
      <c r="JV103" s="17"/>
      <c r="JW103" s="17"/>
      <c r="JX103" s="17"/>
      <c r="JY103" s="18"/>
      <c r="KA103" s="14"/>
      <c r="KB103" s="15"/>
      <c r="KC103" s="16"/>
      <c r="KD103" s="16"/>
      <c r="KE103" s="16"/>
      <c r="KF103" s="17"/>
      <c r="KG103" s="17"/>
      <c r="KH103" s="17"/>
      <c r="KI103" s="17"/>
      <c r="KJ103" s="17"/>
      <c r="KK103" s="17"/>
      <c r="KL103" s="17"/>
      <c r="KM103" s="17"/>
      <c r="KN103" s="17"/>
      <c r="KO103" s="18"/>
      <c r="KQ103" s="14"/>
      <c r="KR103" s="15"/>
      <c r="KS103" s="16"/>
      <c r="KT103" s="16"/>
      <c r="KU103" s="16"/>
      <c r="KV103" s="17"/>
      <c r="KW103" s="17"/>
      <c r="KX103" s="17"/>
      <c r="KY103" s="17"/>
      <c r="KZ103" s="17"/>
      <c r="LA103" s="17"/>
      <c r="LB103" s="17"/>
      <c r="LC103" s="17"/>
      <c r="LD103" s="17"/>
      <c r="LE103" s="18"/>
      <c r="LG103" s="14"/>
      <c r="LH103" s="15"/>
      <c r="LI103" s="16"/>
      <c r="LJ103" s="16"/>
      <c r="LK103" s="16"/>
      <c r="LL103" s="17"/>
      <c r="LM103" s="17"/>
      <c r="LN103" s="17"/>
      <c r="LO103" s="17"/>
      <c r="LP103" s="17"/>
      <c r="LQ103" s="17"/>
      <c r="LR103" s="17"/>
      <c r="LS103" s="17"/>
      <c r="LT103" s="17"/>
      <c r="LU103" s="18"/>
      <c r="LW103" s="14"/>
      <c r="LX103" s="15"/>
      <c r="LY103" s="16"/>
      <c r="LZ103" s="16"/>
      <c r="MA103" s="16"/>
      <c r="MB103" s="17"/>
      <c r="MC103" s="17"/>
      <c r="MD103" s="17"/>
      <c r="ME103" s="17"/>
      <c r="MF103" s="17"/>
      <c r="MG103" s="17"/>
      <c r="MH103" s="17"/>
      <c r="MI103" s="17"/>
      <c r="MJ103" s="17"/>
      <c r="MK103" s="18"/>
      <c r="MM103" s="14"/>
      <c r="MN103" s="15"/>
      <c r="MO103" s="16"/>
      <c r="MP103" s="16"/>
      <c r="MQ103" s="16"/>
      <c r="MR103" s="17"/>
      <c r="MS103" s="17"/>
      <c r="MT103" s="17"/>
      <c r="MU103" s="17"/>
      <c r="MV103" s="17"/>
      <c r="MW103" s="17"/>
      <c r="MX103" s="17"/>
      <c r="MY103" s="17"/>
      <c r="MZ103" s="17"/>
      <c r="NA103" s="18"/>
      <c r="NC103" s="14"/>
      <c r="ND103" s="15"/>
      <c r="NE103" s="16"/>
      <c r="NF103" s="16"/>
      <c r="NG103" s="16"/>
      <c r="NH103" s="17"/>
      <c r="NI103" s="17"/>
      <c r="NJ103" s="17"/>
      <c r="NK103" s="17"/>
      <c r="NL103" s="17"/>
      <c r="NM103" s="17"/>
      <c r="NN103" s="17"/>
      <c r="NO103" s="17"/>
      <c r="NP103" s="17"/>
      <c r="NQ103" s="18"/>
      <c r="NS103" s="14"/>
      <c r="NT103" s="15"/>
      <c r="NU103" s="16"/>
      <c r="NV103" s="16"/>
      <c r="NW103" s="16"/>
      <c r="NX103" s="17"/>
      <c r="NY103" s="17"/>
      <c r="NZ103" s="17"/>
      <c r="OA103" s="17"/>
      <c r="OB103" s="17"/>
      <c r="OC103" s="17"/>
      <c r="OD103" s="17"/>
      <c r="OE103" s="17"/>
      <c r="OF103" s="17"/>
      <c r="OG103" s="18"/>
      <c r="OI103" s="14"/>
      <c r="OJ103" s="15"/>
      <c r="OK103" s="16"/>
      <c r="OL103" s="16"/>
      <c r="OM103" s="16"/>
      <c r="ON103" s="17"/>
      <c r="OO103" s="17"/>
      <c r="OP103" s="17"/>
      <c r="OQ103" s="17"/>
      <c r="OR103" s="17"/>
      <c r="OS103" s="17"/>
      <c r="OT103" s="17"/>
      <c r="OU103" s="17"/>
      <c r="OV103" s="17"/>
      <c r="OW103" s="18"/>
      <c r="OY103" s="14"/>
      <c r="OZ103" s="15"/>
      <c r="PA103" s="16"/>
      <c r="PB103" s="16"/>
      <c r="PC103" s="16"/>
      <c r="PD103" s="17"/>
      <c r="PE103" s="17"/>
      <c r="PF103" s="17"/>
      <c r="PG103" s="17"/>
      <c r="PH103" s="17"/>
      <c r="PI103" s="17"/>
      <c r="PJ103" s="17"/>
      <c r="PK103" s="17"/>
      <c r="PL103" s="17"/>
      <c r="PM103" s="18"/>
      <c r="PO103" s="14"/>
      <c r="PP103" s="15"/>
      <c r="PQ103" s="16"/>
      <c r="PR103" s="16"/>
      <c r="PS103" s="16"/>
      <c r="PT103" s="17"/>
      <c r="PU103" s="17"/>
      <c r="PV103" s="17"/>
      <c r="PW103" s="17"/>
      <c r="PX103" s="17"/>
      <c r="PY103" s="17"/>
      <c r="PZ103" s="17"/>
      <c r="QA103" s="17"/>
      <c r="QB103" s="17"/>
      <c r="QC103" s="18"/>
      <c r="QE103" s="14"/>
      <c r="QF103" s="15"/>
      <c r="QG103" s="16"/>
      <c r="QH103" s="16"/>
      <c r="QI103" s="16"/>
      <c r="QJ103" s="17"/>
      <c r="QK103" s="17"/>
      <c r="QL103" s="17"/>
      <c r="QM103" s="17"/>
      <c r="QN103" s="17"/>
      <c r="QO103" s="17"/>
      <c r="QP103" s="17"/>
      <c r="QQ103" s="17"/>
      <c r="QR103" s="17"/>
      <c r="QS103" s="18"/>
      <c r="QU103" s="14"/>
      <c r="QV103" s="15"/>
      <c r="QW103" s="16"/>
      <c r="QX103" s="16"/>
      <c r="QY103" s="16"/>
      <c r="QZ103" s="17"/>
      <c r="RA103" s="17"/>
      <c r="RB103" s="17"/>
      <c r="RC103" s="17"/>
      <c r="RD103" s="17"/>
      <c r="RE103" s="17"/>
      <c r="RF103" s="17"/>
      <c r="RG103" s="17"/>
      <c r="RH103" s="17"/>
      <c r="RI103" s="18"/>
      <c r="RK103" s="14"/>
      <c r="RL103" s="15"/>
      <c r="RM103" s="16"/>
      <c r="RN103" s="16"/>
      <c r="RO103" s="16"/>
      <c r="RP103" s="17"/>
      <c r="RQ103" s="17"/>
      <c r="RR103" s="17"/>
      <c r="RS103" s="17"/>
      <c r="RT103" s="17"/>
      <c r="RU103" s="17"/>
      <c r="RV103" s="17"/>
      <c r="RW103" s="17"/>
      <c r="RX103" s="17"/>
      <c r="RY103" s="18"/>
      <c r="SA103" s="14"/>
      <c r="SB103" s="15"/>
      <c r="SC103" s="16"/>
      <c r="SD103" s="16"/>
      <c r="SE103" s="16"/>
      <c r="SF103" s="17"/>
      <c r="SG103" s="17"/>
      <c r="SH103" s="17"/>
      <c r="SI103" s="17"/>
      <c r="SJ103" s="17"/>
      <c r="SK103" s="17"/>
      <c r="SL103" s="17"/>
      <c r="SM103" s="17"/>
      <c r="SN103" s="17"/>
      <c r="SO103" s="18"/>
      <c r="SQ103" s="14"/>
      <c r="SR103" s="15"/>
      <c r="SS103" s="16"/>
      <c r="ST103" s="16"/>
      <c r="SU103" s="16"/>
      <c r="SV103" s="17"/>
      <c r="SW103" s="17"/>
      <c r="SX103" s="17"/>
      <c r="SY103" s="17"/>
      <c r="SZ103" s="17"/>
      <c r="TA103" s="17"/>
      <c r="TB103" s="17"/>
      <c r="TC103" s="17"/>
      <c r="TD103" s="17"/>
      <c r="TE103" s="18"/>
      <c r="TG103" s="14"/>
      <c r="TH103" s="15"/>
      <c r="TI103" s="16"/>
      <c r="TJ103" s="16"/>
      <c r="TK103" s="16"/>
      <c r="TL103" s="17"/>
      <c r="TM103" s="17"/>
      <c r="TN103" s="17"/>
      <c r="TO103" s="17"/>
      <c r="TP103" s="17"/>
      <c r="TQ103" s="17"/>
      <c r="TR103" s="17"/>
      <c r="TS103" s="17"/>
      <c r="TT103" s="17"/>
      <c r="TU103" s="18"/>
      <c r="TW103" s="14"/>
      <c r="TX103" s="15"/>
      <c r="TY103" s="16"/>
      <c r="TZ103" s="16"/>
      <c r="UA103" s="16"/>
      <c r="UB103" s="17"/>
      <c r="UC103" s="17"/>
      <c r="UD103" s="17"/>
      <c r="UE103" s="17"/>
      <c r="UF103" s="17"/>
      <c r="UG103" s="17"/>
      <c r="UH103" s="17"/>
      <c r="UI103" s="17"/>
      <c r="UJ103" s="17"/>
      <c r="UK103" s="18"/>
      <c r="UM103" s="14"/>
      <c r="UN103" s="15"/>
      <c r="UO103" s="16"/>
      <c r="UP103" s="16"/>
      <c r="UQ103" s="16"/>
      <c r="UR103" s="17"/>
      <c r="US103" s="17"/>
      <c r="UT103" s="17"/>
      <c r="UU103" s="17"/>
      <c r="UV103" s="17"/>
      <c r="UW103" s="17"/>
      <c r="UX103" s="17"/>
      <c r="UY103" s="17"/>
      <c r="UZ103" s="17"/>
      <c r="VA103" s="18"/>
      <c r="VC103" s="14"/>
      <c r="VD103" s="15"/>
      <c r="VE103" s="16"/>
      <c r="VF103" s="16"/>
      <c r="VG103" s="16"/>
      <c r="VH103" s="17"/>
      <c r="VI103" s="17"/>
      <c r="VJ103" s="17"/>
      <c r="VK103" s="17"/>
      <c r="VL103" s="17"/>
      <c r="VM103" s="17"/>
      <c r="VN103" s="17"/>
      <c r="VO103" s="17"/>
      <c r="VP103" s="17"/>
      <c r="VQ103" s="18"/>
      <c r="VS103" s="14"/>
      <c r="VT103" s="15"/>
      <c r="VU103" s="16"/>
      <c r="VV103" s="16"/>
      <c r="VW103" s="16"/>
      <c r="VX103" s="17"/>
      <c r="VY103" s="17"/>
      <c r="VZ103" s="17"/>
      <c r="WA103" s="17"/>
      <c r="WB103" s="17"/>
      <c r="WC103" s="17"/>
      <c r="WD103" s="17"/>
      <c r="WE103" s="17"/>
      <c r="WF103" s="17"/>
      <c r="WG103" s="18"/>
      <c r="WI103" s="14"/>
      <c r="WJ103" s="15"/>
      <c r="WK103" s="16"/>
      <c r="WL103" s="16"/>
      <c r="WM103" s="16"/>
      <c r="WN103" s="17"/>
      <c r="WO103" s="17"/>
      <c r="WP103" s="17"/>
      <c r="WQ103" s="17"/>
      <c r="WR103" s="17"/>
      <c r="WS103" s="17"/>
      <c r="WT103" s="17"/>
      <c r="WU103" s="17"/>
      <c r="WV103" s="17"/>
      <c r="WW103" s="18"/>
      <c r="WY103" s="14"/>
      <c r="WZ103" s="15"/>
      <c r="XA103" s="16"/>
      <c r="XB103" s="16"/>
      <c r="XC103" s="16"/>
      <c r="XD103" s="17"/>
      <c r="XE103" s="17"/>
      <c r="XF103" s="17"/>
      <c r="XG103" s="17"/>
      <c r="XH103" s="17"/>
      <c r="XI103" s="17"/>
      <c r="XJ103" s="17"/>
      <c r="XK103" s="17"/>
      <c r="XL103" s="17"/>
      <c r="XM103" s="18"/>
      <c r="XO103" s="14"/>
      <c r="XP103" s="15"/>
      <c r="XQ103" s="16"/>
      <c r="XR103" s="16"/>
      <c r="XS103" s="16"/>
      <c r="XT103" s="17"/>
      <c r="XU103" s="17"/>
      <c r="XV103" s="17"/>
      <c r="XW103" s="17"/>
      <c r="XX103" s="17"/>
      <c r="XY103" s="17"/>
      <c r="XZ103" s="17"/>
      <c r="YA103" s="17"/>
      <c r="YB103" s="17"/>
      <c r="YC103" s="18"/>
      <c r="YE103" s="14"/>
      <c r="YF103" s="15"/>
      <c r="YG103" s="16"/>
      <c r="YH103" s="16"/>
      <c r="YI103" s="16"/>
      <c r="YJ103" s="17"/>
      <c r="YK103" s="17"/>
      <c r="YL103" s="17"/>
      <c r="YM103" s="17"/>
      <c r="YN103" s="17"/>
      <c r="YO103" s="17"/>
      <c r="YP103" s="17"/>
      <c r="YQ103" s="17"/>
      <c r="YR103" s="17"/>
      <c r="YS103" s="18"/>
      <c r="YU103" s="14"/>
      <c r="YV103" s="15"/>
      <c r="YW103" s="16"/>
      <c r="YX103" s="16"/>
      <c r="YY103" s="16"/>
      <c r="YZ103" s="17"/>
      <c r="ZA103" s="17"/>
      <c r="ZB103" s="17"/>
      <c r="ZC103" s="17"/>
      <c r="ZD103" s="17"/>
      <c r="ZE103" s="17"/>
      <c r="ZF103" s="17"/>
      <c r="ZG103" s="17"/>
      <c r="ZH103" s="17"/>
      <c r="ZI103" s="18"/>
      <c r="ZK103" s="14"/>
      <c r="ZL103" s="15"/>
      <c r="ZM103" s="16"/>
      <c r="ZN103" s="16"/>
      <c r="ZO103" s="16"/>
      <c r="ZP103" s="17"/>
      <c r="ZQ103" s="17"/>
      <c r="ZR103" s="17"/>
      <c r="ZS103" s="17"/>
      <c r="ZT103" s="17"/>
      <c r="ZU103" s="17"/>
      <c r="ZV103" s="17"/>
      <c r="ZW103" s="17"/>
      <c r="ZX103" s="17"/>
      <c r="ZY103" s="18"/>
    </row>
    <row r="104" spans="1:701" ht="28.5" customHeight="1" x14ac:dyDescent="0.3">
      <c r="A104" s="12">
        <v>102</v>
      </c>
      <c r="B104" s="13" t="s">
        <v>178</v>
      </c>
      <c r="C104" s="8">
        <f>[1]GASOLINE!O104</f>
        <v>1181500</v>
      </c>
      <c r="D104" s="8">
        <f>[1]GASOIL!O104</f>
        <v>670500</v>
      </c>
      <c r="E104" s="8">
        <f>[1]LPG!O104</f>
        <v>0</v>
      </c>
      <c r="F104" s="8">
        <f>[1]KEROSENE!O104</f>
        <v>0</v>
      </c>
      <c r="G104" s="8">
        <f>[1]ATK!O104</f>
        <v>0</v>
      </c>
      <c r="H104" s="8">
        <f>[1]PREMIX!O104</f>
        <v>0</v>
      </c>
      <c r="I104" s="8">
        <f>[1]RFO!O104</f>
        <v>0</v>
      </c>
      <c r="J104" s="8">
        <f>'[1]MGO LOCAL '!O104</f>
        <v>0</v>
      </c>
      <c r="K104" s="8">
        <f>'[1]MGO FOREIGN  '!O104</f>
        <v>0</v>
      </c>
      <c r="L104" s="8">
        <f>'[1]GASOIL MINES '!O104</f>
        <v>0</v>
      </c>
      <c r="M104" s="8">
        <f>'[1]GASOIL RIG '!O104</f>
        <v>0</v>
      </c>
      <c r="N104" s="8">
        <f>'[1]UNIFIED   '!O104</f>
        <v>0</v>
      </c>
    </row>
    <row r="105" spans="1:701" ht="28.5" customHeight="1" x14ac:dyDescent="0.3">
      <c r="A105" s="12">
        <v>103</v>
      </c>
      <c r="B105" s="13" t="s">
        <v>76</v>
      </c>
      <c r="C105" s="8">
        <f>[1]GASOLINE!O105</f>
        <v>0</v>
      </c>
      <c r="D105" s="8">
        <f>[1]GASOIL!O105</f>
        <v>0</v>
      </c>
      <c r="E105" s="8">
        <f>[1]LPG!O105</f>
        <v>0</v>
      </c>
      <c r="F105" s="8">
        <f>[1]KEROSENE!O105</f>
        <v>0</v>
      </c>
      <c r="G105" s="8">
        <f>[1]ATK!O105</f>
        <v>0</v>
      </c>
      <c r="H105" s="8">
        <f>[1]PREMIX!O105</f>
        <v>0</v>
      </c>
      <c r="I105" s="8">
        <f>[1]RFO!O105</f>
        <v>0</v>
      </c>
      <c r="J105" s="8">
        <f>'[1]MGO LOCAL '!O105</f>
        <v>0</v>
      </c>
      <c r="K105" s="8">
        <f>'[1]MGO FOREIGN  '!O105</f>
        <v>0</v>
      </c>
      <c r="L105" s="8">
        <f>'[1]GASOIL MINES '!O105</f>
        <v>0</v>
      </c>
      <c r="M105" s="8">
        <f>'[1]GASOIL RIG '!O105</f>
        <v>0</v>
      </c>
      <c r="N105" s="8">
        <f>'[1]UNIFIED   '!O105</f>
        <v>0</v>
      </c>
    </row>
    <row r="106" spans="1:701" ht="28.5" customHeight="1" x14ac:dyDescent="0.3">
      <c r="A106" s="12">
        <v>104</v>
      </c>
      <c r="B106" s="13" t="s">
        <v>77</v>
      </c>
      <c r="C106" s="8">
        <f>[1]GASOLINE!O106</f>
        <v>0</v>
      </c>
      <c r="D106" s="8">
        <f>[1]GASOIL!O106</f>
        <v>0</v>
      </c>
      <c r="E106" s="8">
        <f>[1]LPG!O106</f>
        <v>0</v>
      </c>
      <c r="F106" s="8">
        <f>[1]KEROSENE!O106</f>
        <v>0</v>
      </c>
      <c r="G106" s="8">
        <f>[1]ATK!O106</f>
        <v>0</v>
      </c>
      <c r="H106" s="8">
        <f>[1]PREMIX!O106</f>
        <v>0</v>
      </c>
      <c r="I106" s="8">
        <f>[1]RFO!O106</f>
        <v>0</v>
      </c>
      <c r="J106" s="8">
        <f>'[1]MGO LOCAL '!O106</f>
        <v>0</v>
      </c>
      <c r="K106" s="8">
        <f>'[1]MGO FOREIGN  '!O106</f>
        <v>0</v>
      </c>
      <c r="L106" s="8">
        <f>'[1]GASOIL MINES '!O106</f>
        <v>0</v>
      </c>
      <c r="M106" s="8">
        <f>'[1]GASOIL RIG '!O106</f>
        <v>0</v>
      </c>
      <c r="N106" s="8">
        <f>'[1]UNIFIED   '!O106</f>
        <v>0</v>
      </c>
    </row>
    <row r="107" spans="1:701" ht="28.5" customHeight="1" x14ac:dyDescent="0.3">
      <c r="A107" s="49">
        <v>105</v>
      </c>
      <c r="B107" s="43" t="s">
        <v>78</v>
      </c>
      <c r="C107" s="8">
        <f>[1]GASOLINE!O107</f>
        <v>0</v>
      </c>
      <c r="D107" s="8">
        <f>[1]GASOIL!O107</f>
        <v>0</v>
      </c>
      <c r="E107" s="8">
        <f>[1]LPG!O107</f>
        <v>32480</v>
      </c>
      <c r="F107" s="8">
        <f>[1]KEROSENE!O107</f>
        <v>0</v>
      </c>
      <c r="G107" s="8">
        <f>[1]ATK!O107</f>
        <v>0</v>
      </c>
      <c r="H107" s="8">
        <f>[1]PREMIX!O107</f>
        <v>0</v>
      </c>
      <c r="I107" s="8">
        <f>[1]RFO!O107</f>
        <v>0</v>
      </c>
      <c r="J107" s="8">
        <f>'[1]MGO LOCAL '!O107</f>
        <v>0</v>
      </c>
      <c r="K107" s="8">
        <f>'[1]MGO FOREIGN  '!O107</f>
        <v>0</v>
      </c>
      <c r="L107" s="8">
        <f>'[1]GASOIL MINES '!O107</f>
        <v>0</v>
      </c>
      <c r="M107" s="8">
        <f>'[1]GASOIL RIG '!O107</f>
        <v>0</v>
      </c>
      <c r="N107" s="8">
        <f>'[1]UNIFIED   '!O107</f>
        <v>0</v>
      </c>
    </row>
    <row r="108" spans="1:701" s="19" customFormat="1" ht="23.25" customHeight="1" x14ac:dyDescent="0.3">
      <c r="A108" s="12">
        <v>106</v>
      </c>
      <c r="B108" s="13" t="s">
        <v>188</v>
      </c>
      <c r="C108" s="8">
        <f>[1]GASOLINE!O108</f>
        <v>58500</v>
      </c>
      <c r="D108" s="8">
        <f>[1]GASOIL!O108</f>
        <v>117000</v>
      </c>
      <c r="E108" s="8">
        <f>[1]LPG!O108</f>
        <v>0</v>
      </c>
      <c r="F108" s="8">
        <f>[1]KEROSENE!O108</f>
        <v>0</v>
      </c>
      <c r="G108" s="8">
        <f>[1]ATK!O108</f>
        <v>0</v>
      </c>
      <c r="H108" s="8">
        <f>[1]PREMIX!O108</f>
        <v>0</v>
      </c>
      <c r="I108" s="8">
        <f>[1]RFO!O108</f>
        <v>0</v>
      </c>
      <c r="J108" s="8">
        <f>'[1]MGO LOCAL '!O108</f>
        <v>0</v>
      </c>
      <c r="K108" s="8">
        <f>'[1]MGO FOREIGN  '!O108</f>
        <v>0</v>
      </c>
      <c r="L108" s="8">
        <f>'[1]GASOIL MINES '!O108</f>
        <v>0</v>
      </c>
      <c r="M108" s="8">
        <f>'[1]GASOIL RIG '!O108</f>
        <v>0</v>
      </c>
      <c r="N108" s="8">
        <f>'[1]UNIFIED   '!O108</f>
        <v>0</v>
      </c>
      <c r="O108" s="14"/>
      <c r="P108" s="15"/>
      <c r="Q108" s="16"/>
      <c r="R108" s="16"/>
      <c r="S108" s="16"/>
      <c r="T108" s="17"/>
      <c r="U108" s="17"/>
      <c r="V108" s="17"/>
      <c r="W108" s="17"/>
      <c r="X108" s="17"/>
      <c r="Y108" s="17"/>
      <c r="Z108" s="17"/>
      <c r="AA108" s="17"/>
      <c r="AB108" s="17"/>
      <c r="AC108" s="18"/>
      <c r="AD108" s="18"/>
      <c r="AE108" s="14"/>
      <c r="AF108" s="15"/>
      <c r="AG108" s="16"/>
      <c r="AH108" s="16"/>
      <c r="AI108" s="16"/>
      <c r="AJ108" s="17"/>
      <c r="AK108" s="17"/>
      <c r="AL108" s="17"/>
      <c r="AM108" s="17"/>
      <c r="AN108" s="17"/>
      <c r="AO108" s="17"/>
      <c r="AP108" s="17"/>
      <c r="AQ108" s="17"/>
      <c r="AR108" s="17"/>
      <c r="AS108" s="18"/>
      <c r="AU108" s="14"/>
      <c r="AV108" s="15"/>
      <c r="AW108" s="16"/>
      <c r="AX108" s="16"/>
      <c r="AY108" s="16"/>
      <c r="AZ108" s="17"/>
      <c r="BA108" s="17"/>
      <c r="BB108" s="17"/>
      <c r="BC108" s="17"/>
      <c r="BD108" s="17"/>
      <c r="BE108" s="17"/>
      <c r="BF108" s="17"/>
      <c r="BG108" s="17"/>
      <c r="BH108" s="17"/>
      <c r="BI108" s="18"/>
      <c r="BK108" s="14"/>
      <c r="BL108" s="15"/>
      <c r="BM108" s="16"/>
      <c r="BN108" s="16"/>
      <c r="BO108" s="16"/>
      <c r="BP108" s="17"/>
      <c r="BQ108" s="17"/>
      <c r="BR108" s="17"/>
      <c r="BS108" s="17"/>
      <c r="BT108" s="17"/>
      <c r="BU108" s="17"/>
      <c r="BV108" s="17"/>
      <c r="BW108" s="17"/>
      <c r="BX108" s="17"/>
      <c r="BY108" s="18"/>
      <c r="CA108" s="14"/>
      <c r="CB108" s="15"/>
      <c r="CC108" s="16"/>
      <c r="CD108" s="16"/>
      <c r="CE108" s="16"/>
      <c r="CF108" s="17"/>
      <c r="CG108" s="17"/>
      <c r="CH108" s="17"/>
      <c r="CI108" s="17"/>
      <c r="CJ108" s="17"/>
      <c r="CK108" s="17"/>
      <c r="CL108" s="17"/>
      <c r="CM108" s="17"/>
      <c r="CN108" s="17"/>
      <c r="CO108" s="18"/>
      <c r="CQ108" s="14"/>
      <c r="CR108" s="15"/>
      <c r="CS108" s="16"/>
      <c r="CT108" s="16"/>
      <c r="CU108" s="16"/>
      <c r="CV108" s="17"/>
      <c r="CW108" s="17"/>
      <c r="CX108" s="17"/>
      <c r="CY108" s="17"/>
      <c r="CZ108" s="17"/>
      <c r="DA108" s="17"/>
      <c r="DB108" s="17"/>
      <c r="DC108" s="17"/>
      <c r="DD108" s="17"/>
      <c r="DE108" s="18"/>
      <c r="DG108" s="14"/>
      <c r="DH108" s="15"/>
      <c r="DI108" s="16"/>
      <c r="DJ108" s="16"/>
      <c r="DK108" s="16"/>
      <c r="DL108" s="17"/>
      <c r="DM108" s="17"/>
      <c r="DN108" s="17"/>
      <c r="DO108" s="17"/>
      <c r="DP108" s="17"/>
      <c r="DQ108" s="17"/>
      <c r="DR108" s="17"/>
      <c r="DS108" s="17"/>
      <c r="DT108" s="17"/>
      <c r="DU108" s="18"/>
      <c r="DW108" s="14"/>
      <c r="DX108" s="15"/>
      <c r="DY108" s="16"/>
      <c r="DZ108" s="16"/>
      <c r="EA108" s="16"/>
      <c r="EB108" s="17"/>
      <c r="EC108" s="17"/>
      <c r="ED108" s="17"/>
      <c r="EE108" s="17"/>
      <c r="EF108" s="17"/>
      <c r="EG108" s="17"/>
      <c r="EH108" s="17"/>
      <c r="EI108" s="17"/>
      <c r="EJ108" s="17"/>
      <c r="EK108" s="18"/>
      <c r="EM108" s="14"/>
      <c r="EN108" s="15"/>
      <c r="EO108" s="16"/>
      <c r="EP108" s="16"/>
      <c r="EQ108" s="16"/>
      <c r="ER108" s="17"/>
      <c r="ES108" s="17"/>
      <c r="ET108" s="17"/>
      <c r="EU108" s="17"/>
      <c r="EV108" s="17"/>
      <c r="EW108" s="17"/>
      <c r="EX108" s="17"/>
      <c r="EY108" s="17"/>
      <c r="EZ108" s="17"/>
      <c r="FA108" s="18"/>
      <c r="FC108" s="14"/>
      <c r="FD108" s="15"/>
      <c r="FE108" s="16"/>
      <c r="FF108" s="16"/>
      <c r="FG108" s="16"/>
      <c r="FH108" s="17"/>
      <c r="FI108" s="17"/>
      <c r="FJ108" s="17"/>
      <c r="FK108" s="17"/>
      <c r="FL108" s="17"/>
      <c r="FM108" s="17"/>
      <c r="FN108" s="17"/>
      <c r="FO108" s="17"/>
      <c r="FP108" s="17"/>
      <c r="FQ108" s="18"/>
      <c r="FS108" s="14"/>
      <c r="FT108" s="15"/>
      <c r="FU108" s="16"/>
      <c r="FV108" s="16"/>
      <c r="FW108" s="16"/>
      <c r="FX108" s="17"/>
      <c r="FY108" s="17"/>
      <c r="FZ108" s="17"/>
      <c r="GA108" s="17"/>
      <c r="GB108" s="17"/>
      <c r="GC108" s="17"/>
      <c r="GD108" s="17"/>
      <c r="GE108" s="17"/>
      <c r="GF108" s="17"/>
      <c r="GG108" s="18"/>
      <c r="GI108" s="14"/>
      <c r="GJ108" s="15"/>
      <c r="GK108" s="16"/>
      <c r="GL108" s="16"/>
      <c r="GM108" s="16"/>
      <c r="GN108" s="17"/>
      <c r="GO108" s="17"/>
      <c r="GP108" s="17"/>
      <c r="GQ108" s="17"/>
      <c r="GR108" s="17"/>
      <c r="GS108" s="17"/>
      <c r="GT108" s="17"/>
      <c r="GU108" s="17"/>
      <c r="GV108" s="17"/>
      <c r="GW108" s="18"/>
      <c r="GY108" s="14"/>
      <c r="GZ108" s="15"/>
      <c r="HA108" s="16"/>
      <c r="HB108" s="16"/>
      <c r="HC108" s="16"/>
      <c r="HD108" s="17"/>
      <c r="HE108" s="17"/>
      <c r="HF108" s="17"/>
      <c r="HG108" s="17"/>
      <c r="HH108" s="17"/>
      <c r="HI108" s="17"/>
      <c r="HJ108" s="17"/>
      <c r="HK108" s="17"/>
      <c r="HL108" s="17"/>
      <c r="HM108" s="18"/>
      <c r="HO108" s="14"/>
      <c r="HP108" s="15"/>
      <c r="HQ108" s="16"/>
      <c r="HR108" s="16"/>
      <c r="HS108" s="16"/>
      <c r="HT108" s="17"/>
      <c r="HU108" s="17"/>
      <c r="HV108" s="17"/>
      <c r="HW108" s="17"/>
      <c r="HX108" s="17"/>
      <c r="HY108" s="17"/>
      <c r="HZ108" s="17"/>
      <c r="IA108" s="17"/>
      <c r="IB108" s="17"/>
      <c r="IC108" s="18"/>
      <c r="IE108" s="14"/>
      <c r="IF108" s="15"/>
      <c r="IG108" s="16"/>
      <c r="IH108" s="16"/>
      <c r="II108" s="16"/>
      <c r="IJ108" s="17"/>
      <c r="IK108" s="17"/>
      <c r="IL108" s="17"/>
      <c r="IM108" s="17"/>
      <c r="IN108" s="17"/>
      <c r="IO108" s="17"/>
      <c r="IP108" s="17"/>
      <c r="IQ108" s="17"/>
      <c r="IR108" s="17"/>
      <c r="IS108" s="18"/>
      <c r="IU108" s="14"/>
      <c r="IV108" s="15"/>
      <c r="IW108" s="16"/>
      <c r="IX108" s="16"/>
      <c r="IY108" s="16"/>
      <c r="IZ108" s="17"/>
      <c r="JA108" s="17"/>
      <c r="JB108" s="17"/>
      <c r="JC108" s="17"/>
      <c r="JD108" s="17"/>
      <c r="JE108" s="17"/>
      <c r="JF108" s="17"/>
      <c r="JG108" s="17"/>
      <c r="JH108" s="17"/>
      <c r="JI108" s="18"/>
      <c r="JK108" s="14"/>
      <c r="JL108" s="15"/>
      <c r="JM108" s="16"/>
      <c r="JN108" s="16"/>
      <c r="JO108" s="16"/>
      <c r="JP108" s="17"/>
      <c r="JQ108" s="17"/>
      <c r="JR108" s="17"/>
      <c r="JS108" s="17"/>
      <c r="JT108" s="17"/>
      <c r="JU108" s="17"/>
      <c r="JV108" s="17"/>
      <c r="JW108" s="17"/>
      <c r="JX108" s="17"/>
      <c r="JY108" s="18"/>
      <c r="KA108" s="14"/>
      <c r="KB108" s="15"/>
      <c r="KC108" s="16"/>
      <c r="KD108" s="16"/>
      <c r="KE108" s="16"/>
      <c r="KF108" s="17"/>
      <c r="KG108" s="17"/>
      <c r="KH108" s="17"/>
      <c r="KI108" s="17"/>
      <c r="KJ108" s="17"/>
      <c r="KK108" s="17"/>
      <c r="KL108" s="17"/>
      <c r="KM108" s="17"/>
      <c r="KN108" s="17"/>
      <c r="KO108" s="18"/>
      <c r="KQ108" s="14"/>
      <c r="KR108" s="15"/>
      <c r="KS108" s="16"/>
      <c r="KT108" s="16"/>
      <c r="KU108" s="16"/>
      <c r="KV108" s="17"/>
      <c r="KW108" s="17"/>
      <c r="KX108" s="17"/>
      <c r="KY108" s="17"/>
      <c r="KZ108" s="17"/>
      <c r="LA108" s="17"/>
      <c r="LB108" s="17"/>
      <c r="LC108" s="17"/>
      <c r="LD108" s="17"/>
      <c r="LE108" s="18"/>
      <c r="LG108" s="14"/>
      <c r="LH108" s="15"/>
      <c r="LI108" s="16"/>
      <c r="LJ108" s="16"/>
      <c r="LK108" s="16"/>
      <c r="LL108" s="17"/>
      <c r="LM108" s="17"/>
      <c r="LN108" s="17"/>
      <c r="LO108" s="17"/>
      <c r="LP108" s="17"/>
      <c r="LQ108" s="17"/>
      <c r="LR108" s="17"/>
      <c r="LS108" s="17"/>
      <c r="LT108" s="17"/>
      <c r="LU108" s="18"/>
      <c r="LW108" s="14"/>
      <c r="LX108" s="15"/>
      <c r="LY108" s="16"/>
      <c r="LZ108" s="16"/>
      <c r="MA108" s="16"/>
      <c r="MB108" s="17"/>
      <c r="MC108" s="17"/>
      <c r="MD108" s="17"/>
      <c r="ME108" s="17"/>
      <c r="MF108" s="17"/>
      <c r="MG108" s="17"/>
      <c r="MH108" s="17"/>
      <c r="MI108" s="17"/>
      <c r="MJ108" s="17"/>
      <c r="MK108" s="18"/>
      <c r="MM108" s="14"/>
      <c r="MN108" s="15"/>
      <c r="MO108" s="16"/>
      <c r="MP108" s="16"/>
      <c r="MQ108" s="16"/>
      <c r="MR108" s="17"/>
      <c r="MS108" s="17"/>
      <c r="MT108" s="17"/>
      <c r="MU108" s="17"/>
      <c r="MV108" s="17"/>
      <c r="MW108" s="17"/>
      <c r="MX108" s="17"/>
      <c r="MY108" s="17"/>
      <c r="MZ108" s="17"/>
      <c r="NA108" s="18"/>
      <c r="NC108" s="14"/>
      <c r="ND108" s="15"/>
      <c r="NE108" s="16"/>
      <c r="NF108" s="16"/>
      <c r="NG108" s="16"/>
      <c r="NH108" s="17"/>
      <c r="NI108" s="17"/>
      <c r="NJ108" s="17"/>
      <c r="NK108" s="17"/>
      <c r="NL108" s="17"/>
      <c r="NM108" s="17"/>
      <c r="NN108" s="17"/>
      <c r="NO108" s="17"/>
      <c r="NP108" s="17"/>
      <c r="NQ108" s="18"/>
      <c r="NS108" s="14"/>
      <c r="NT108" s="15"/>
      <c r="NU108" s="16"/>
      <c r="NV108" s="16"/>
      <c r="NW108" s="16"/>
      <c r="NX108" s="17"/>
      <c r="NY108" s="17"/>
      <c r="NZ108" s="17"/>
      <c r="OA108" s="17"/>
      <c r="OB108" s="17"/>
      <c r="OC108" s="17"/>
      <c r="OD108" s="17"/>
      <c r="OE108" s="17"/>
      <c r="OF108" s="17"/>
      <c r="OG108" s="18"/>
      <c r="OI108" s="14"/>
      <c r="OJ108" s="15"/>
      <c r="OK108" s="16"/>
      <c r="OL108" s="16"/>
      <c r="OM108" s="16"/>
      <c r="ON108" s="17"/>
      <c r="OO108" s="17"/>
      <c r="OP108" s="17"/>
      <c r="OQ108" s="17"/>
      <c r="OR108" s="17"/>
      <c r="OS108" s="17"/>
      <c r="OT108" s="17"/>
      <c r="OU108" s="17"/>
      <c r="OV108" s="17"/>
      <c r="OW108" s="18"/>
      <c r="OY108" s="14"/>
      <c r="OZ108" s="15"/>
      <c r="PA108" s="16"/>
      <c r="PB108" s="16"/>
      <c r="PC108" s="16"/>
      <c r="PD108" s="17"/>
      <c r="PE108" s="17"/>
      <c r="PF108" s="17"/>
      <c r="PG108" s="17"/>
      <c r="PH108" s="17"/>
      <c r="PI108" s="17"/>
      <c r="PJ108" s="17"/>
      <c r="PK108" s="17"/>
      <c r="PL108" s="17"/>
      <c r="PM108" s="18"/>
      <c r="PO108" s="14"/>
      <c r="PP108" s="15"/>
      <c r="PQ108" s="16"/>
      <c r="PR108" s="16"/>
      <c r="PS108" s="16"/>
      <c r="PT108" s="17"/>
      <c r="PU108" s="17"/>
      <c r="PV108" s="17"/>
      <c r="PW108" s="17"/>
      <c r="PX108" s="17"/>
      <c r="PY108" s="17"/>
      <c r="PZ108" s="17"/>
      <c r="QA108" s="17"/>
      <c r="QB108" s="17"/>
      <c r="QC108" s="18"/>
      <c r="QE108" s="14"/>
      <c r="QF108" s="15"/>
      <c r="QG108" s="16"/>
      <c r="QH108" s="16"/>
      <c r="QI108" s="16"/>
      <c r="QJ108" s="17"/>
      <c r="QK108" s="17"/>
      <c r="QL108" s="17"/>
      <c r="QM108" s="17"/>
      <c r="QN108" s="17"/>
      <c r="QO108" s="17"/>
      <c r="QP108" s="17"/>
      <c r="QQ108" s="17"/>
      <c r="QR108" s="17"/>
      <c r="QS108" s="18"/>
      <c r="QU108" s="14"/>
      <c r="QV108" s="15"/>
      <c r="QW108" s="16"/>
      <c r="QX108" s="16"/>
      <c r="QY108" s="16"/>
      <c r="QZ108" s="17"/>
      <c r="RA108" s="17"/>
      <c r="RB108" s="17"/>
      <c r="RC108" s="17"/>
      <c r="RD108" s="17"/>
      <c r="RE108" s="17"/>
      <c r="RF108" s="17"/>
      <c r="RG108" s="17"/>
      <c r="RH108" s="17"/>
      <c r="RI108" s="18"/>
      <c r="RK108" s="14"/>
      <c r="RL108" s="15"/>
      <c r="RM108" s="16"/>
      <c r="RN108" s="16"/>
      <c r="RO108" s="16"/>
      <c r="RP108" s="17"/>
      <c r="RQ108" s="17"/>
      <c r="RR108" s="17"/>
      <c r="RS108" s="17"/>
      <c r="RT108" s="17"/>
      <c r="RU108" s="17"/>
      <c r="RV108" s="17"/>
      <c r="RW108" s="17"/>
      <c r="RX108" s="17"/>
      <c r="RY108" s="18"/>
      <c r="SA108" s="14"/>
      <c r="SB108" s="15"/>
      <c r="SC108" s="16"/>
      <c r="SD108" s="16"/>
      <c r="SE108" s="16"/>
      <c r="SF108" s="17"/>
      <c r="SG108" s="17"/>
      <c r="SH108" s="17"/>
      <c r="SI108" s="17"/>
      <c r="SJ108" s="17"/>
      <c r="SK108" s="17"/>
      <c r="SL108" s="17"/>
      <c r="SM108" s="17"/>
      <c r="SN108" s="17"/>
      <c r="SO108" s="18"/>
      <c r="SQ108" s="14"/>
      <c r="SR108" s="15"/>
      <c r="SS108" s="16"/>
      <c r="ST108" s="16"/>
      <c r="SU108" s="16"/>
      <c r="SV108" s="17"/>
      <c r="SW108" s="17"/>
      <c r="SX108" s="17"/>
      <c r="SY108" s="17"/>
      <c r="SZ108" s="17"/>
      <c r="TA108" s="17"/>
      <c r="TB108" s="17"/>
      <c r="TC108" s="17"/>
      <c r="TD108" s="17"/>
      <c r="TE108" s="18"/>
      <c r="TG108" s="14"/>
      <c r="TH108" s="15"/>
      <c r="TI108" s="16"/>
      <c r="TJ108" s="16"/>
      <c r="TK108" s="16"/>
      <c r="TL108" s="17"/>
      <c r="TM108" s="17"/>
      <c r="TN108" s="17"/>
      <c r="TO108" s="17"/>
      <c r="TP108" s="17"/>
      <c r="TQ108" s="17"/>
      <c r="TR108" s="17"/>
      <c r="TS108" s="17"/>
      <c r="TT108" s="17"/>
      <c r="TU108" s="18"/>
      <c r="TW108" s="14"/>
      <c r="TX108" s="15"/>
      <c r="TY108" s="16"/>
      <c r="TZ108" s="16"/>
      <c r="UA108" s="16"/>
      <c r="UB108" s="17"/>
      <c r="UC108" s="17"/>
      <c r="UD108" s="17"/>
      <c r="UE108" s="17"/>
      <c r="UF108" s="17"/>
      <c r="UG108" s="17"/>
      <c r="UH108" s="17"/>
      <c r="UI108" s="17"/>
      <c r="UJ108" s="17"/>
      <c r="UK108" s="18"/>
      <c r="UM108" s="14"/>
      <c r="UN108" s="15"/>
      <c r="UO108" s="16"/>
      <c r="UP108" s="16"/>
      <c r="UQ108" s="16"/>
      <c r="UR108" s="17"/>
      <c r="US108" s="17"/>
      <c r="UT108" s="17"/>
      <c r="UU108" s="17"/>
      <c r="UV108" s="17"/>
      <c r="UW108" s="17"/>
      <c r="UX108" s="17"/>
      <c r="UY108" s="17"/>
      <c r="UZ108" s="17"/>
      <c r="VA108" s="18"/>
      <c r="VC108" s="14"/>
      <c r="VD108" s="15"/>
      <c r="VE108" s="16"/>
      <c r="VF108" s="16"/>
      <c r="VG108" s="16"/>
      <c r="VH108" s="17"/>
      <c r="VI108" s="17"/>
      <c r="VJ108" s="17"/>
      <c r="VK108" s="17"/>
      <c r="VL108" s="17"/>
      <c r="VM108" s="17"/>
      <c r="VN108" s="17"/>
      <c r="VO108" s="17"/>
      <c r="VP108" s="17"/>
      <c r="VQ108" s="18"/>
      <c r="VS108" s="14"/>
      <c r="VT108" s="15"/>
      <c r="VU108" s="16"/>
      <c r="VV108" s="16"/>
      <c r="VW108" s="16"/>
      <c r="VX108" s="17"/>
      <c r="VY108" s="17"/>
      <c r="VZ108" s="17"/>
      <c r="WA108" s="17"/>
      <c r="WB108" s="17"/>
      <c r="WC108" s="17"/>
      <c r="WD108" s="17"/>
      <c r="WE108" s="17"/>
      <c r="WF108" s="17"/>
      <c r="WG108" s="18"/>
      <c r="WI108" s="14"/>
      <c r="WJ108" s="15"/>
      <c r="WK108" s="16"/>
      <c r="WL108" s="16"/>
      <c r="WM108" s="16"/>
      <c r="WN108" s="17"/>
      <c r="WO108" s="17"/>
      <c r="WP108" s="17"/>
      <c r="WQ108" s="17"/>
      <c r="WR108" s="17"/>
      <c r="WS108" s="17"/>
      <c r="WT108" s="17"/>
      <c r="WU108" s="17"/>
      <c r="WV108" s="17"/>
      <c r="WW108" s="18"/>
      <c r="WY108" s="14"/>
      <c r="WZ108" s="15"/>
      <c r="XA108" s="16"/>
      <c r="XB108" s="16"/>
      <c r="XC108" s="16"/>
      <c r="XD108" s="17"/>
      <c r="XE108" s="17"/>
      <c r="XF108" s="17"/>
      <c r="XG108" s="17"/>
      <c r="XH108" s="17"/>
      <c r="XI108" s="17"/>
      <c r="XJ108" s="17"/>
      <c r="XK108" s="17"/>
      <c r="XL108" s="17"/>
      <c r="XM108" s="18"/>
      <c r="XO108" s="14"/>
      <c r="XP108" s="15"/>
      <c r="XQ108" s="16"/>
      <c r="XR108" s="16"/>
      <c r="XS108" s="16"/>
      <c r="XT108" s="17"/>
      <c r="XU108" s="17"/>
      <c r="XV108" s="17"/>
      <c r="XW108" s="17"/>
      <c r="XX108" s="17"/>
      <c r="XY108" s="17"/>
      <c r="XZ108" s="17"/>
      <c r="YA108" s="17"/>
      <c r="YB108" s="17"/>
      <c r="YC108" s="18"/>
      <c r="YE108" s="14"/>
      <c r="YF108" s="15"/>
      <c r="YG108" s="16"/>
      <c r="YH108" s="16"/>
      <c r="YI108" s="16"/>
      <c r="YJ108" s="17"/>
      <c r="YK108" s="17"/>
      <c r="YL108" s="17"/>
      <c r="YM108" s="17"/>
      <c r="YN108" s="17"/>
      <c r="YO108" s="17"/>
      <c r="YP108" s="17"/>
      <c r="YQ108" s="17"/>
      <c r="YR108" s="17"/>
      <c r="YS108" s="18"/>
      <c r="YU108" s="14"/>
      <c r="YV108" s="15"/>
      <c r="YW108" s="16"/>
      <c r="YX108" s="16"/>
      <c r="YY108" s="16"/>
      <c r="YZ108" s="17"/>
      <c r="ZA108" s="17"/>
      <c r="ZB108" s="17"/>
      <c r="ZC108" s="17"/>
      <c r="ZD108" s="17"/>
      <c r="ZE108" s="17"/>
      <c r="ZF108" s="17"/>
      <c r="ZG108" s="17"/>
      <c r="ZH108" s="17"/>
      <c r="ZI108" s="18"/>
      <c r="ZK108" s="14"/>
      <c r="ZL108" s="15"/>
      <c r="ZM108" s="16"/>
      <c r="ZN108" s="16"/>
      <c r="ZO108" s="16"/>
      <c r="ZP108" s="17"/>
      <c r="ZQ108" s="17"/>
      <c r="ZR108" s="17"/>
      <c r="ZS108" s="17"/>
      <c r="ZT108" s="17"/>
      <c r="ZU108" s="17"/>
      <c r="ZV108" s="17"/>
      <c r="ZW108" s="17"/>
      <c r="ZX108" s="17"/>
      <c r="ZY108" s="18"/>
    </row>
    <row r="109" spans="1:701" ht="28.5" customHeight="1" x14ac:dyDescent="0.3">
      <c r="A109" s="51">
        <v>107</v>
      </c>
      <c r="B109" s="47" t="s">
        <v>79</v>
      </c>
      <c r="C109" s="8">
        <f>[1]GASOLINE!O109</f>
        <v>0</v>
      </c>
      <c r="D109" s="8">
        <f>[1]GASOIL!O109</f>
        <v>0</v>
      </c>
      <c r="E109" s="8">
        <f>[1]LPG!O109</f>
        <v>0</v>
      </c>
      <c r="F109" s="8">
        <f>[1]KEROSENE!O109</f>
        <v>0</v>
      </c>
      <c r="G109" s="8">
        <f>[1]ATK!O109</f>
        <v>0</v>
      </c>
      <c r="H109" s="8">
        <f>[1]PREMIX!O109</f>
        <v>0</v>
      </c>
      <c r="I109" s="8">
        <f>[1]RFO!O109</f>
        <v>0</v>
      </c>
      <c r="J109" s="8">
        <f>'[1]MGO LOCAL '!O109</f>
        <v>0</v>
      </c>
      <c r="K109" s="8">
        <f>'[1]MGO FOREIGN  '!O109</f>
        <v>0</v>
      </c>
      <c r="L109" s="8">
        <f>'[1]GASOIL MINES '!O109</f>
        <v>0</v>
      </c>
      <c r="M109" s="8">
        <f>'[1]GASOIL RIG '!O109</f>
        <v>0</v>
      </c>
      <c r="N109" s="8">
        <f>'[1]UNIFIED   '!O109</f>
        <v>0</v>
      </c>
    </row>
    <row r="110" spans="1:701" ht="28.5" customHeight="1" x14ac:dyDescent="0.3">
      <c r="A110" s="12">
        <v>108</v>
      </c>
      <c r="B110" s="13" t="s">
        <v>139</v>
      </c>
      <c r="C110" s="8">
        <f>[1]GASOLINE!O110</f>
        <v>1852000</v>
      </c>
      <c r="D110" s="8">
        <f>[1]GASOIL!O110</f>
        <v>1909000</v>
      </c>
      <c r="E110" s="8">
        <f>[1]LPG!O110</f>
        <v>24280</v>
      </c>
      <c r="F110" s="8">
        <f>[1]KEROSENE!O110</f>
        <v>0</v>
      </c>
      <c r="G110" s="8">
        <f>[1]ATK!O110</f>
        <v>0</v>
      </c>
      <c r="H110" s="8">
        <f>[1]PREMIX!O110</f>
        <v>0</v>
      </c>
      <c r="I110" s="8">
        <f>[1]RFO!O110</f>
        <v>0</v>
      </c>
      <c r="J110" s="8">
        <f>'[1]MGO LOCAL '!O110</f>
        <v>0</v>
      </c>
      <c r="K110" s="8">
        <f>'[1]MGO FOREIGN  '!O110</f>
        <v>0</v>
      </c>
      <c r="L110" s="8">
        <f>'[1]GASOIL MINES '!O110</f>
        <v>0</v>
      </c>
      <c r="M110" s="8">
        <f>'[1]GASOIL RIG '!O110</f>
        <v>0</v>
      </c>
      <c r="N110" s="8">
        <f>'[1]UNIFIED   '!O110</f>
        <v>0</v>
      </c>
    </row>
    <row r="111" spans="1:701" ht="28.5" customHeight="1" x14ac:dyDescent="0.3">
      <c r="A111" s="12">
        <v>109</v>
      </c>
      <c r="B111" s="13" t="s">
        <v>80</v>
      </c>
      <c r="C111" s="8">
        <f>[1]GASOLINE!O111</f>
        <v>3178500</v>
      </c>
      <c r="D111" s="8">
        <f>[1]GASOIL!O111</f>
        <v>4284000</v>
      </c>
      <c r="E111" s="8">
        <f>[1]LPG!O111</f>
        <v>116130</v>
      </c>
      <c r="F111" s="8">
        <f>[1]KEROSENE!O111</f>
        <v>0</v>
      </c>
      <c r="G111" s="8">
        <f>[1]ATK!O111</f>
        <v>0</v>
      </c>
      <c r="H111" s="8">
        <f>[1]PREMIX!O111</f>
        <v>499500</v>
      </c>
      <c r="I111" s="8">
        <f>[1]RFO!O111</f>
        <v>0</v>
      </c>
      <c r="J111" s="8">
        <f>'[1]MGO LOCAL '!O111</f>
        <v>0</v>
      </c>
      <c r="K111" s="8">
        <f>'[1]MGO FOREIGN  '!O111</f>
        <v>0</v>
      </c>
      <c r="L111" s="8">
        <f>'[1]GASOIL MINES '!O111</f>
        <v>0</v>
      </c>
      <c r="M111" s="8">
        <f>'[1]GASOIL RIG '!O111</f>
        <v>0</v>
      </c>
      <c r="N111" s="8">
        <f>'[1]UNIFIED   '!O111</f>
        <v>0</v>
      </c>
    </row>
    <row r="112" spans="1:701" ht="33" customHeight="1" x14ac:dyDescent="0.3">
      <c r="A112" s="12">
        <v>110</v>
      </c>
      <c r="B112" s="13" t="s">
        <v>81</v>
      </c>
      <c r="C112" s="8">
        <f>[1]GASOLINE!O112</f>
        <v>0</v>
      </c>
      <c r="D112" s="8">
        <f>[1]GASOIL!O112</f>
        <v>0</v>
      </c>
      <c r="E112" s="8">
        <f>[1]LPG!O112</f>
        <v>153890</v>
      </c>
      <c r="F112" s="8">
        <f>[1]KEROSENE!O112</f>
        <v>0</v>
      </c>
      <c r="G112" s="8">
        <f>[1]ATK!O112</f>
        <v>0</v>
      </c>
      <c r="H112" s="8">
        <f>[1]PREMIX!O112</f>
        <v>0</v>
      </c>
      <c r="I112" s="8">
        <f>[1]RFO!O112</f>
        <v>0</v>
      </c>
      <c r="J112" s="8">
        <f>'[1]MGO LOCAL '!O112</f>
        <v>0</v>
      </c>
      <c r="K112" s="8">
        <f>'[1]MGO FOREIGN  '!O112</f>
        <v>0</v>
      </c>
      <c r="L112" s="8">
        <f>'[1]GASOIL MINES '!O112</f>
        <v>0</v>
      </c>
      <c r="M112" s="8">
        <f>'[1]GASOIL RIG '!O112</f>
        <v>0</v>
      </c>
      <c r="N112" s="8">
        <f>'[1]UNIFIED   '!O112</f>
        <v>0</v>
      </c>
    </row>
    <row r="113" spans="1:15" ht="28.5" customHeight="1" x14ac:dyDescent="0.3">
      <c r="A113" s="12">
        <v>111</v>
      </c>
      <c r="B113" s="13" t="s">
        <v>82</v>
      </c>
      <c r="C113" s="8">
        <f>[1]GASOLINE!O113</f>
        <v>0</v>
      </c>
      <c r="D113" s="8">
        <f>[1]GASOIL!O113</f>
        <v>0</v>
      </c>
      <c r="E113" s="8">
        <f>[1]LPG!O113</f>
        <v>0</v>
      </c>
      <c r="F113" s="8">
        <f>[1]KEROSENE!O113</f>
        <v>0</v>
      </c>
      <c r="G113" s="8">
        <f>[1]ATK!O113</f>
        <v>0</v>
      </c>
      <c r="H113" s="8">
        <f>[1]PREMIX!O113</f>
        <v>0</v>
      </c>
      <c r="I113" s="8">
        <f>[1]RFO!O113</f>
        <v>0</v>
      </c>
      <c r="J113" s="8">
        <f>'[1]MGO LOCAL '!O113</f>
        <v>0</v>
      </c>
      <c r="K113" s="8">
        <f>'[1]MGO FOREIGN  '!O113</f>
        <v>0</v>
      </c>
      <c r="L113" s="8">
        <f>'[1]GASOIL MINES '!O113</f>
        <v>0</v>
      </c>
      <c r="M113" s="8">
        <f>'[1]GASOIL RIG '!O113</f>
        <v>0</v>
      </c>
      <c r="N113" s="8">
        <f>'[1]UNIFIED   '!O113</f>
        <v>0</v>
      </c>
    </row>
    <row r="114" spans="1:15" ht="28.5" customHeight="1" x14ac:dyDescent="0.3">
      <c r="A114" s="12">
        <v>112</v>
      </c>
      <c r="B114" s="13" t="s">
        <v>83</v>
      </c>
      <c r="C114" s="8">
        <f>[1]GASOLINE!O114</f>
        <v>0</v>
      </c>
      <c r="D114" s="8">
        <f>[1]GASOIL!O114</f>
        <v>0</v>
      </c>
      <c r="E114" s="8">
        <f>[1]LPG!O114</f>
        <v>0</v>
      </c>
      <c r="F114" s="8">
        <f>[1]KEROSENE!O114</f>
        <v>0</v>
      </c>
      <c r="G114" s="8">
        <f>[1]ATK!O114</f>
        <v>0</v>
      </c>
      <c r="H114" s="8">
        <f>[1]PREMIX!O114</f>
        <v>0</v>
      </c>
      <c r="I114" s="8">
        <f>[1]RFO!O114</f>
        <v>0</v>
      </c>
      <c r="J114" s="8">
        <f>'[1]MGO LOCAL '!O114</f>
        <v>0</v>
      </c>
      <c r="K114" s="8">
        <f>'[1]MGO FOREIGN  '!O114</f>
        <v>0</v>
      </c>
      <c r="L114" s="8">
        <f>'[1]GASOIL MINES '!O114</f>
        <v>0</v>
      </c>
      <c r="M114" s="8">
        <f>'[1]GASOIL RIG '!O114</f>
        <v>0</v>
      </c>
      <c r="N114" s="8">
        <f>'[1]UNIFIED   '!O114</f>
        <v>0</v>
      </c>
    </row>
    <row r="115" spans="1:15" ht="28.5" customHeight="1" x14ac:dyDescent="0.3">
      <c r="A115" s="12">
        <v>113</v>
      </c>
      <c r="B115" s="13" t="s">
        <v>140</v>
      </c>
      <c r="C115" s="8">
        <f>[1]GASOLINE!O115</f>
        <v>0</v>
      </c>
      <c r="D115" s="8">
        <f>[1]GASOIL!O115</f>
        <v>0</v>
      </c>
      <c r="E115" s="8">
        <f>[1]LPG!O115</f>
        <v>323720</v>
      </c>
      <c r="F115" s="8">
        <f>[1]KEROSENE!O115</f>
        <v>0</v>
      </c>
      <c r="G115" s="8">
        <f>[1]ATK!O115</f>
        <v>0</v>
      </c>
      <c r="H115" s="8">
        <f>[1]PREMIX!O115</f>
        <v>0</v>
      </c>
      <c r="I115" s="8">
        <f>[1]RFO!O115</f>
        <v>0</v>
      </c>
      <c r="J115" s="8">
        <f>'[1]MGO LOCAL '!O115</f>
        <v>0</v>
      </c>
      <c r="K115" s="8">
        <f>'[1]MGO FOREIGN  '!O115</f>
        <v>0</v>
      </c>
      <c r="L115" s="8">
        <f>'[1]GASOIL MINES '!O115</f>
        <v>0</v>
      </c>
      <c r="M115" s="8">
        <f>'[1]GASOIL RIG '!O115</f>
        <v>0</v>
      </c>
      <c r="N115" s="8">
        <f>'[1]UNIFIED   '!O115</f>
        <v>0</v>
      </c>
    </row>
    <row r="116" spans="1:15" ht="28.5" customHeight="1" x14ac:dyDescent="0.3">
      <c r="A116" s="12">
        <v>114</v>
      </c>
      <c r="B116" s="13" t="s">
        <v>141</v>
      </c>
      <c r="C116" s="8">
        <f>[1]GASOLINE!O116</f>
        <v>481500</v>
      </c>
      <c r="D116" s="8">
        <f>[1]GASOIL!O116</f>
        <v>738000</v>
      </c>
      <c r="E116" s="8">
        <f>[1]LPG!O116</f>
        <v>0</v>
      </c>
      <c r="F116" s="8">
        <f>[1]KEROSENE!O116</f>
        <v>0</v>
      </c>
      <c r="G116" s="8">
        <f>[1]ATK!O116</f>
        <v>0</v>
      </c>
      <c r="H116" s="8">
        <f>[1]PREMIX!O116</f>
        <v>108000</v>
      </c>
      <c r="I116" s="8">
        <f>[1]RFO!O116</f>
        <v>0</v>
      </c>
      <c r="J116" s="8">
        <f>'[1]MGO LOCAL '!O116</f>
        <v>0</v>
      </c>
      <c r="K116" s="8">
        <f>'[1]MGO FOREIGN  '!O116</f>
        <v>0</v>
      </c>
      <c r="L116" s="8">
        <f>'[1]GASOIL MINES '!O116</f>
        <v>0</v>
      </c>
      <c r="M116" s="8">
        <f>'[1]GASOIL RIG '!O116</f>
        <v>0</v>
      </c>
      <c r="N116" s="8">
        <f>'[1]UNIFIED   '!O116</f>
        <v>0</v>
      </c>
    </row>
    <row r="117" spans="1:15" ht="28.5" customHeight="1" x14ac:dyDescent="0.3">
      <c r="A117" s="12">
        <v>115</v>
      </c>
      <c r="B117" s="13" t="s">
        <v>84</v>
      </c>
      <c r="C117" s="8">
        <f>[1]GASOLINE!O117</f>
        <v>3387500</v>
      </c>
      <c r="D117" s="8">
        <f>[1]GASOIL!O117</f>
        <v>3263500</v>
      </c>
      <c r="E117" s="8">
        <f>[1]LPG!O117</f>
        <v>16020</v>
      </c>
      <c r="F117" s="8">
        <f>[1]KEROSENE!O117</f>
        <v>0</v>
      </c>
      <c r="G117" s="8">
        <f>[1]ATK!O117</f>
        <v>0</v>
      </c>
      <c r="H117" s="8">
        <f>[1]PREMIX!O117</f>
        <v>0</v>
      </c>
      <c r="I117" s="8">
        <f>[1]RFO!O117</f>
        <v>0</v>
      </c>
      <c r="J117" s="8">
        <f>'[1]MGO LOCAL '!O117</f>
        <v>0</v>
      </c>
      <c r="K117" s="8">
        <f>'[1]MGO FOREIGN  '!O117</f>
        <v>0</v>
      </c>
      <c r="L117" s="8">
        <f>'[1]GASOIL MINES '!O117</f>
        <v>0</v>
      </c>
      <c r="M117" s="8">
        <f>'[1]GASOIL RIG '!O117</f>
        <v>0</v>
      </c>
      <c r="N117" s="8">
        <f>'[1]UNIFIED   '!O117</f>
        <v>0</v>
      </c>
    </row>
    <row r="118" spans="1:15" s="20" customFormat="1" ht="28.5" customHeight="1" x14ac:dyDescent="0.3">
      <c r="A118" s="12">
        <v>116</v>
      </c>
      <c r="B118" s="13" t="s">
        <v>158</v>
      </c>
      <c r="C118" s="8">
        <f>[1]GASOLINE!O118</f>
        <v>270000</v>
      </c>
      <c r="D118" s="8">
        <f>[1]GASOIL!O118</f>
        <v>463500</v>
      </c>
      <c r="E118" s="8">
        <f>[1]LPG!O118</f>
        <v>0</v>
      </c>
      <c r="F118" s="8">
        <f>[1]KEROSENE!O118</f>
        <v>0</v>
      </c>
      <c r="G118" s="8">
        <f>[1]ATK!O118</f>
        <v>0</v>
      </c>
      <c r="H118" s="8">
        <f>[1]PREMIX!O118</f>
        <v>94500</v>
      </c>
      <c r="I118" s="8">
        <f>[1]RFO!O118</f>
        <v>0</v>
      </c>
      <c r="J118" s="8">
        <f>'[1]MGO LOCAL '!O118</f>
        <v>0</v>
      </c>
      <c r="K118" s="8">
        <f>'[1]MGO FOREIGN  '!O118</f>
        <v>0</v>
      </c>
      <c r="L118" s="8">
        <f>'[1]GASOIL MINES '!O118</f>
        <v>0</v>
      </c>
      <c r="M118" s="8">
        <f>'[1]GASOIL RIG '!O118</f>
        <v>0</v>
      </c>
      <c r="N118" s="8">
        <f>'[1]UNIFIED   '!O118</f>
        <v>0</v>
      </c>
    </row>
    <row r="119" spans="1:15" s="20" customFormat="1" ht="28.5" customHeight="1" x14ac:dyDescent="0.3">
      <c r="A119" s="12">
        <v>117</v>
      </c>
      <c r="B119" s="13" t="s">
        <v>179</v>
      </c>
      <c r="C119" s="8">
        <f>[1]GASOLINE!O119</f>
        <v>917000</v>
      </c>
      <c r="D119" s="8">
        <f>[1]GASOIL!O119</f>
        <v>860000</v>
      </c>
      <c r="E119" s="8">
        <f>[1]LPG!O119</f>
        <v>0</v>
      </c>
      <c r="F119" s="8">
        <f>[1]KEROSENE!O119</f>
        <v>0</v>
      </c>
      <c r="G119" s="8">
        <f>[1]ATK!O119</f>
        <v>0</v>
      </c>
      <c r="H119" s="8">
        <f>[1]PREMIX!O119</f>
        <v>0</v>
      </c>
      <c r="I119" s="8">
        <f>[1]RFO!O119</f>
        <v>0</v>
      </c>
      <c r="J119" s="8">
        <f>'[1]MGO LOCAL '!O119</f>
        <v>0</v>
      </c>
      <c r="K119" s="8">
        <f>'[1]MGO FOREIGN  '!O119</f>
        <v>0</v>
      </c>
      <c r="L119" s="8">
        <f>'[1]GASOIL MINES '!O119</f>
        <v>0</v>
      </c>
      <c r="M119" s="8">
        <f>'[1]GASOIL RIG '!O119</f>
        <v>0</v>
      </c>
      <c r="N119" s="8">
        <f>'[1]UNIFIED   '!O119</f>
        <v>0</v>
      </c>
      <c r="O119" s="6"/>
    </row>
    <row r="120" spans="1:15" s="20" customFormat="1" ht="28.5" customHeight="1" x14ac:dyDescent="0.3">
      <c r="A120" s="12">
        <v>118</v>
      </c>
      <c r="B120" s="13" t="s">
        <v>204</v>
      </c>
      <c r="C120" s="8">
        <f>[1]GASOLINE!O120</f>
        <v>1146500</v>
      </c>
      <c r="D120" s="8">
        <f>[1]GASOIL!O120</f>
        <v>333000</v>
      </c>
      <c r="E120" s="8">
        <f>[1]LPG!O120</f>
        <v>0</v>
      </c>
      <c r="F120" s="8">
        <f>[1]KEROSENE!O120</f>
        <v>0</v>
      </c>
      <c r="G120" s="8">
        <f>[1]ATK!O120</f>
        <v>0</v>
      </c>
      <c r="H120" s="8">
        <f>[1]PREMIX!O120</f>
        <v>0</v>
      </c>
      <c r="I120" s="8">
        <f>[1]RFO!O120</f>
        <v>0</v>
      </c>
      <c r="J120" s="8">
        <f>'[1]MGO LOCAL '!O120</f>
        <v>0</v>
      </c>
      <c r="K120" s="8">
        <f>'[1]MGO FOREIGN  '!O120</f>
        <v>0</v>
      </c>
      <c r="L120" s="8">
        <f>'[1]GASOIL MINES '!O120</f>
        <v>0</v>
      </c>
      <c r="M120" s="8">
        <f>'[1]GASOIL RIG '!O120</f>
        <v>0</v>
      </c>
      <c r="N120" s="8">
        <f>'[1]UNIFIED   '!O120</f>
        <v>0</v>
      </c>
      <c r="O120" s="6"/>
    </row>
    <row r="121" spans="1:15" ht="28.5" customHeight="1" x14ac:dyDescent="0.3">
      <c r="A121" s="12">
        <v>119</v>
      </c>
      <c r="B121" s="13" t="s">
        <v>159</v>
      </c>
      <c r="C121" s="8">
        <f>[1]GASOLINE!O121</f>
        <v>3217500</v>
      </c>
      <c r="D121" s="8">
        <f>[1]GASOIL!O121</f>
        <v>4869000</v>
      </c>
      <c r="E121" s="8">
        <f>[1]LPG!O121</f>
        <v>317770</v>
      </c>
      <c r="F121" s="8">
        <f>[1]KEROSENE!O121</f>
        <v>0</v>
      </c>
      <c r="G121" s="8">
        <f>[1]ATK!O121</f>
        <v>13559500</v>
      </c>
      <c r="H121" s="8">
        <f>[1]PREMIX!O121</f>
        <v>0</v>
      </c>
      <c r="I121" s="8">
        <f>[1]RFO!O121</f>
        <v>117000</v>
      </c>
      <c r="J121" s="8">
        <f>'[1]MGO LOCAL '!O121</f>
        <v>0</v>
      </c>
      <c r="K121" s="8">
        <f>'[1]MGO FOREIGN  '!O121</f>
        <v>139500</v>
      </c>
      <c r="L121" s="8">
        <f>'[1]GASOIL MINES '!O121</f>
        <v>0</v>
      </c>
      <c r="M121" s="8">
        <f>'[1]GASOIL RIG '!O121</f>
        <v>0</v>
      </c>
      <c r="N121" s="8">
        <f>'[1]UNIFIED   '!O121</f>
        <v>0</v>
      </c>
    </row>
    <row r="122" spans="1:15" ht="28.5" customHeight="1" x14ac:dyDescent="0.3">
      <c r="A122" s="12">
        <v>120</v>
      </c>
      <c r="B122" s="13" t="s">
        <v>85</v>
      </c>
      <c r="C122" s="8">
        <f>[1]GASOLINE!O122</f>
        <v>2589000</v>
      </c>
      <c r="D122" s="8">
        <f>[1]GASOIL!O122</f>
        <v>2700000</v>
      </c>
      <c r="E122" s="8">
        <f>[1]LPG!O122</f>
        <v>0</v>
      </c>
      <c r="F122" s="8">
        <f>[1]KEROSENE!O122</f>
        <v>0</v>
      </c>
      <c r="G122" s="8">
        <f>[1]ATK!O122</f>
        <v>0</v>
      </c>
      <c r="H122" s="8">
        <f>[1]PREMIX!O122</f>
        <v>0</v>
      </c>
      <c r="I122" s="8">
        <f>[1]RFO!O122</f>
        <v>0</v>
      </c>
      <c r="J122" s="8">
        <f>'[1]MGO LOCAL '!O122</f>
        <v>0</v>
      </c>
      <c r="K122" s="8">
        <f>'[1]MGO FOREIGN  '!O122</f>
        <v>0</v>
      </c>
      <c r="L122" s="8">
        <f>'[1]GASOIL MINES '!O122</f>
        <v>0</v>
      </c>
      <c r="M122" s="8">
        <f>'[1]GASOIL RIG '!O122</f>
        <v>0</v>
      </c>
      <c r="N122" s="8">
        <f>'[1]UNIFIED   '!O122</f>
        <v>54000</v>
      </c>
    </row>
    <row r="123" spans="1:15" ht="28.5" customHeight="1" x14ac:dyDescent="0.3">
      <c r="A123" s="12">
        <v>121</v>
      </c>
      <c r="B123" s="13" t="s">
        <v>86</v>
      </c>
      <c r="C123" s="8">
        <f>[1]GASOLINE!O123</f>
        <v>589500</v>
      </c>
      <c r="D123" s="8">
        <f>[1]GASOIL!O123</f>
        <v>1448000</v>
      </c>
      <c r="E123" s="8">
        <f>[1]LPG!O123</f>
        <v>71270</v>
      </c>
      <c r="F123" s="8">
        <f>[1]KEROSENE!O123</f>
        <v>13500</v>
      </c>
      <c r="G123" s="8">
        <f>[1]ATK!O123</f>
        <v>0</v>
      </c>
      <c r="H123" s="8">
        <f>[1]PREMIX!O123</f>
        <v>0</v>
      </c>
      <c r="I123" s="8">
        <f>[1]RFO!O123</f>
        <v>0</v>
      </c>
      <c r="J123" s="8">
        <f>'[1]MGO LOCAL '!O123</f>
        <v>108000</v>
      </c>
      <c r="K123" s="8">
        <f>'[1]MGO FOREIGN  '!O123</f>
        <v>0</v>
      </c>
      <c r="L123" s="8">
        <f>'[1]GASOIL MINES '!O123</f>
        <v>0</v>
      </c>
      <c r="M123" s="8">
        <f>'[1]GASOIL RIG '!O123</f>
        <v>0</v>
      </c>
      <c r="N123" s="8">
        <f>'[1]UNIFIED   '!O123</f>
        <v>0</v>
      </c>
    </row>
    <row r="124" spans="1:15" ht="28.5" customHeight="1" x14ac:dyDescent="0.3">
      <c r="A124" s="12">
        <v>122</v>
      </c>
      <c r="B124" s="13" t="s">
        <v>180</v>
      </c>
      <c r="C124" s="8">
        <f>[1]GASOLINE!O124</f>
        <v>0</v>
      </c>
      <c r="D124" s="8">
        <f>[1]GASOIL!O124</f>
        <v>0</v>
      </c>
      <c r="E124" s="8">
        <f>[1]LPG!O124</f>
        <v>0</v>
      </c>
      <c r="F124" s="8">
        <f>[1]KEROSENE!O124</f>
        <v>0</v>
      </c>
      <c r="G124" s="8">
        <f>[1]ATK!O124</f>
        <v>0</v>
      </c>
      <c r="H124" s="8">
        <f>[1]PREMIX!O124</f>
        <v>0</v>
      </c>
      <c r="I124" s="8">
        <f>[1]RFO!O124</f>
        <v>0</v>
      </c>
      <c r="J124" s="8">
        <f>'[1]MGO LOCAL '!O124</f>
        <v>0</v>
      </c>
      <c r="K124" s="8">
        <f>'[1]MGO FOREIGN  '!O124</f>
        <v>0</v>
      </c>
      <c r="L124" s="8">
        <f>'[1]GASOIL MINES '!O124</f>
        <v>0</v>
      </c>
      <c r="M124" s="8">
        <f>'[1]GASOIL RIG '!O124</f>
        <v>0</v>
      </c>
      <c r="N124" s="8">
        <f>'[1]UNIFIED   '!O124</f>
        <v>0</v>
      </c>
    </row>
    <row r="125" spans="1:15" ht="28.5" customHeight="1" x14ac:dyDescent="0.3">
      <c r="A125" s="12">
        <v>123</v>
      </c>
      <c r="B125" s="13" t="s">
        <v>142</v>
      </c>
      <c r="C125" s="8">
        <f>[1]GASOLINE!O125</f>
        <v>1179000</v>
      </c>
      <c r="D125" s="8">
        <f>[1]GASOIL!O125</f>
        <v>822500</v>
      </c>
      <c r="E125" s="8">
        <f>[1]LPG!O125</f>
        <v>414800</v>
      </c>
      <c r="F125" s="8">
        <f>[1]KEROSENE!O125</f>
        <v>0</v>
      </c>
      <c r="G125" s="8">
        <f>[1]ATK!O125</f>
        <v>0</v>
      </c>
      <c r="H125" s="8">
        <f>[1]PREMIX!O125</f>
        <v>756000</v>
      </c>
      <c r="I125" s="8">
        <f>[1]RFO!O125</f>
        <v>0</v>
      </c>
      <c r="J125" s="8">
        <f>'[1]MGO LOCAL '!O125</f>
        <v>0</v>
      </c>
      <c r="K125" s="8">
        <f>'[1]MGO FOREIGN  '!O125</f>
        <v>0</v>
      </c>
      <c r="L125" s="8">
        <f>'[1]GASOIL MINES '!O125</f>
        <v>108000</v>
      </c>
      <c r="M125" s="8">
        <f>'[1]GASOIL RIG '!O125</f>
        <v>0</v>
      </c>
      <c r="N125" s="8">
        <f>'[1]UNIFIED   '!O125</f>
        <v>0</v>
      </c>
    </row>
    <row r="126" spans="1:15" ht="28.5" customHeight="1" x14ac:dyDescent="0.3">
      <c r="A126" s="12">
        <v>124</v>
      </c>
      <c r="B126" s="13" t="s">
        <v>87</v>
      </c>
      <c r="C126" s="8">
        <f>[1]GASOLINE!O126</f>
        <v>270000</v>
      </c>
      <c r="D126" s="8">
        <f>[1]GASOIL!O126</f>
        <v>198000</v>
      </c>
      <c r="E126" s="8">
        <f>[1]LPG!O126</f>
        <v>0</v>
      </c>
      <c r="F126" s="8">
        <f>[1]KEROSENE!O126</f>
        <v>0</v>
      </c>
      <c r="G126" s="8">
        <f>[1]ATK!O126</f>
        <v>0</v>
      </c>
      <c r="H126" s="8">
        <f>[1]PREMIX!O126</f>
        <v>0</v>
      </c>
      <c r="I126" s="8">
        <f>[1]RFO!O126</f>
        <v>0</v>
      </c>
      <c r="J126" s="8">
        <f>'[1]MGO LOCAL '!O126</f>
        <v>0</v>
      </c>
      <c r="K126" s="8">
        <f>'[1]MGO FOREIGN  '!O126</f>
        <v>0</v>
      </c>
      <c r="L126" s="8">
        <f>'[1]GASOIL MINES '!O126</f>
        <v>0</v>
      </c>
      <c r="M126" s="8">
        <f>'[1]GASOIL RIG '!O126</f>
        <v>0</v>
      </c>
      <c r="N126" s="8">
        <f>'[1]UNIFIED   '!O126</f>
        <v>0</v>
      </c>
    </row>
    <row r="127" spans="1:15" ht="31.5" customHeight="1" x14ac:dyDescent="0.3">
      <c r="A127" s="12">
        <v>125</v>
      </c>
      <c r="B127" s="13" t="s">
        <v>143</v>
      </c>
      <c r="C127" s="8">
        <f>[1]GASOLINE!O127</f>
        <v>0</v>
      </c>
      <c r="D127" s="8">
        <f>[1]GASOIL!O127</f>
        <v>0</v>
      </c>
      <c r="E127" s="8">
        <f>[1]LPG!O127</f>
        <v>0</v>
      </c>
      <c r="F127" s="8">
        <f>[1]KEROSENE!O127</f>
        <v>0</v>
      </c>
      <c r="G127" s="8">
        <f>[1]ATK!O127</f>
        <v>0</v>
      </c>
      <c r="H127" s="8">
        <f>[1]PREMIX!O127</f>
        <v>0</v>
      </c>
      <c r="I127" s="8">
        <f>[1]RFO!O127</f>
        <v>0</v>
      </c>
      <c r="J127" s="8">
        <f>'[1]MGO LOCAL '!O127</f>
        <v>0</v>
      </c>
      <c r="K127" s="8">
        <f>'[1]MGO FOREIGN  '!O127</f>
        <v>0</v>
      </c>
      <c r="L127" s="8">
        <f>'[1]GASOIL MINES '!O127</f>
        <v>0</v>
      </c>
      <c r="M127" s="8">
        <f>'[1]GASOIL RIG '!O127</f>
        <v>0</v>
      </c>
      <c r="N127" s="8">
        <f>'[1]UNIFIED   '!O127</f>
        <v>0</v>
      </c>
    </row>
    <row r="128" spans="1:15" ht="28.5" customHeight="1" x14ac:dyDescent="0.3">
      <c r="A128" s="12">
        <v>126</v>
      </c>
      <c r="B128" s="13" t="s">
        <v>88</v>
      </c>
      <c r="C128" s="8">
        <f>[1]GASOLINE!O128</f>
        <v>0</v>
      </c>
      <c r="D128" s="8">
        <f>[1]GASOIL!O128</f>
        <v>0</v>
      </c>
      <c r="E128" s="8">
        <f>[1]LPG!O128</f>
        <v>0</v>
      </c>
      <c r="F128" s="8">
        <f>[1]KEROSENE!O128</f>
        <v>0</v>
      </c>
      <c r="G128" s="8">
        <f>[1]ATK!O128</f>
        <v>0</v>
      </c>
      <c r="H128" s="8">
        <f>[1]PREMIX!O128</f>
        <v>0</v>
      </c>
      <c r="I128" s="8">
        <f>[1]RFO!O128</f>
        <v>0</v>
      </c>
      <c r="J128" s="8">
        <f>'[1]MGO LOCAL '!O128</f>
        <v>0</v>
      </c>
      <c r="K128" s="8">
        <f>'[1]MGO FOREIGN  '!O128</f>
        <v>0</v>
      </c>
      <c r="L128" s="8">
        <f>'[1]GASOIL MINES '!O128</f>
        <v>0</v>
      </c>
      <c r="M128" s="8">
        <f>'[1]GASOIL RIG '!O128</f>
        <v>0</v>
      </c>
      <c r="N128" s="8">
        <f>'[1]UNIFIED   '!O128</f>
        <v>0</v>
      </c>
    </row>
    <row r="129" spans="1:32" ht="28.5" customHeight="1" x14ac:dyDescent="0.3">
      <c r="A129" s="12">
        <v>127</v>
      </c>
      <c r="B129" s="13" t="s">
        <v>196</v>
      </c>
      <c r="C129" s="8">
        <f>[1]GASOLINE!O129</f>
        <v>0</v>
      </c>
      <c r="D129" s="8">
        <f>[1]GASOIL!O129</f>
        <v>13500</v>
      </c>
      <c r="E129" s="8">
        <f>[1]LPG!O129</f>
        <v>0</v>
      </c>
      <c r="F129" s="8">
        <f>[1]KEROSENE!O129</f>
        <v>0</v>
      </c>
      <c r="G129" s="8">
        <f>[1]ATK!O129</f>
        <v>0</v>
      </c>
      <c r="H129" s="8">
        <f>[1]PREMIX!O129</f>
        <v>0</v>
      </c>
      <c r="I129" s="8">
        <f>[1]RFO!O129</f>
        <v>0</v>
      </c>
      <c r="J129" s="8">
        <f>'[1]MGO LOCAL '!O129</f>
        <v>0</v>
      </c>
      <c r="K129" s="8">
        <f>'[1]MGO FOREIGN  '!O129</f>
        <v>0</v>
      </c>
      <c r="L129" s="8">
        <f>'[1]GASOIL MINES '!O129</f>
        <v>0</v>
      </c>
      <c r="M129" s="8">
        <f>'[1]GASOIL RIG '!O129</f>
        <v>0</v>
      </c>
      <c r="N129" s="8">
        <f>'[1]UNIFIED   '!O129</f>
        <v>0</v>
      </c>
    </row>
    <row r="130" spans="1:32" ht="36.75" customHeight="1" x14ac:dyDescent="0.3">
      <c r="A130" s="12">
        <v>128</v>
      </c>
      <c r="B130" s="13" t="s">
        <v>89</v>
      </c>
      <c r="C130" s="8">
        <f>[1]GASOLINE!O130</f>
        <v>0</v>
      </c>
      <c r="D130" s="8">
        <f>[1]GASOIL!O130</f>
        <v>0</v>
      </c>
      <c r="E130" s="8">
        <f>[1]LPG!O130</f>
        <v>627030</v>
      </c>
      <c r="F130" s="8">
        <f>[1]KEROSENE!O130</f>
        <v>0</v>
      </c>
      <c r="G130" s="8">
        <f>[1]ATK!O130</f>
        <v>0</v>
      </c>
      <c r="H130" s="8">
        <f>[1]PREMIX!O130</f>
        <v>0</v>
      </c>
      <c r="I130" s="8">
        <f>[1]RFO!O130</f>
        <v>0</v>
      </c>
      <c r="J130" s="8">
        <f>'[1]MGO LOCAL '!O130</f>
        <v>0</v>
      </c>
      <c r="K130" s="8">
        <f>'[1]MGO FOREIGN  '!O130</f>
        <v>0</v>
      </c>
      <c r="L130" s="8">
        <f>'[1]GASOIL MINES '!O130</f>
        <v>0</v>
      </c>
      <c r="M130" s="8">
        <f>'[1]GASOIL RIG '!O130</f>
        <v>0</v>
      </c>
      <c r="N130" s="8">
        <f>'[1]UNIFIED   '!O130</f>
        <v>0</v>
      </c>
    </row>
    <row r="131" spans="1:32" ht="37.5" customHeight="1" x14ac:dyDescent="0.3">
      <c r="A131" s="12">
        <v>129</v>
      </c>
      <c r="B131" s="13" t="s">
        <v>144</v>
      </c>
      <c r="C131" s="8">
        <f>[1]GASOLINE!O131</f>
        <v>0</v>
      </c>
      <c r="D131" s="8">
        <f>[1]GASOIL!O131</f>
        <v>0</v>
      </c>
      <c r="E131" s="8">
        <f>[1]LPG!O131</f>
        <v>477450</v>
      </c>
      <c r="F131" s="8">
        <f>[1]KEROSENE!O131</f>
        <v>0</v>
      </c>
      <c r="G131" s="8">
        <f>[1]ATK!O131</f>
        <v>0</v>
      </c>
      <c r="H131" s="8">
        <f>[1]PREMIX!O131</f>
        <v>0</v>
      </c>
      <c r="I131" s="8">
        <f>[1]RFO!O131</f>
        <v>0</v>
      </c>
      <c r="J131" s="8">
        <f>'[1]MGO LOCAL '!O131</f>
        <v>0</v>
      </c>
      <c r="K131" s="8">
        <f>'[1]MGO FOREIGN  '!O131</f>
        <v>0</v>
      </c>
      <c r="L131" s="8">
        <f>'[1]GASOIL MINES '!O131</f>
        <v>0</v>
      </c>
      <c r="M131" s="8">
        <f>'[1]GASOIL RIG '!O131</f>
        <v>0</v>
      </c>
      <c r="N131" s="8">
        <f>'[1]UNIFIED   '!O131</f>
        <v>0</v>
      </c>
    </row>
    <row r="132" spans="1:32" ht="34.5" customHeight="1" x14ac:dyDescent="0.3">
      <c r="A132" s="12">
        <v>130</v>
      </c>
      <c r="B132" s="13" t="s">
        <v>145</v>
      </c>
      <c r="C132" s="8">
        <f>[1]GASOLINE!O132</f>
        <v>0</v>
      </c>
      <c r="D132" s="8">
        <f>[1]GASOIL!O132</f>
        <v>0</v>
      </c>
      <c r="E132" s="8">
        <f>[1]LPG!O132</f>
        <v>0</v>
      </c>
      <c r="F132" s="8">
        <f>[1]KEROSENE!O132</f>
        <v>0</v>
      </c>
      <c r="G132" s="8">
        <f>[1]ATK!O132</f>
        <v>0</v>
      </c>
      <c r="H132" s="8">
        <f>[1]PREMIX!O132</f>
        <v>0</v>
      </c>
      <c r="I132" s="8">
        <f>[1]RFO!O132</f>
        <v>0</v>
      </c>
      <c r="J132" s="8">
        <f>'[1]MGO LOCAL '!O132</f>
        <v>0</v>
      </c>
      <c r="K132" s="8">
        <f>'[1]MGO FOREIGN  '!O132</f>
        <v>0</v>
      </c>
      <c r="L132" s="8">
        <f>'[1]GASOIL MINES '!O132</f>
        <v>0</v>
      </c>
      <c r="M132" s="8">
        <f>'[1]GASOIL RIG '!O132</f>
        <v>0</v>
      </c>
      <c r="N132" s="8">
        <f>'[1]UNIFIED   '!O132</f>
        <v>0</v>
      </c>
    </row>
    <row r="133" spans="1:32" ht="38.25" customHeight="1" x14ac:dyDescent="0.3">
      <c r="A133" s="12">
        <v>131</v>
      </c>
      <c r="B133" s="13" t="s">
        <v>90</v>
      </c>
      <c r="C133" s="8">
        <f>[1]GASOLINE!O133</f>
        <v>270000</v>
      </c>
      <c r="D133" s="8">
        <f>[1]GASOIL!O133</f>
        <v>121500</v>
      </c>
      <c r="E133" s="8">
        <f>[1]LPG!O133</f>
        <v>193900</v>
      </c>
      <c r="F133" s="8">
        <f>[1]KEROSENE!O133</f>
        <v>0</v>
      </c>
      <c r="G133" s="8">
        <f>[1]ATK!O133</f>
        <v>0</v>
      </c>
      <c r="H133" s="8">
        <f>[1]PREMIX!O133</f>
        <v>0</v>
      </c>
      <c r="I133" s="8">
        <f>[1]RFO!O133</f>
        <v>0</v>
      </c>
      <c r="J133" s="8">
        <f>'[1]MGO LOCAL '!O133</f>
        <v>0</v>
      </c>
      <c r="K133" s="8">
        <f>'[1]MGO FOREIGN  '!O133</f>
        <v>0</v>
      </c>
      <c r="L133" s="8">
        <f>'[1]GASOIL MINES '!O133</f>
        <v>0</v>
      </c>
      <c r="M133" s="8">
        <f>'[1]GASOIL RIG '!O133</f>
        <v>0</v>
      </c>
      <c r="N133" s="8">
        <f>'[1]UNIFIED   '!O133</f>
        <v>0</v>
      </c>
    </row>
    <row r="134" spans="1:32" s="20" customFormat="1" ht="38.25" customHeight="1" x14ac:dyDescent="0.3">
      <c r="A134" s="12">
        <v>132</v>
      </c>
      <c r="B134" s="13" t="s">
        <v>160</v>
      </c>
      <c r="C134" s="8">
        <f>[1]GASOLINE!O134</f>
        <v>137500</v>
      </c>
      <c r="D134" s="8">
        <f>[1]GASOIL!O134</f>
        <v>126000</v>
      </c>
      <c r="E134" s="8">
        <f>[1]LPG!O134</f>
        <v>0</v>
      </c>
      <c r="F134" s="8">
        <f>[1]KEROSENE!O134</f>
        <v>0</v>
      </c>
      <c r="G134" s="8">
        <f>[1]ATK!O134</f>
        <v>0</v>
      </c>
      <c r="H134" s="8">
        <f>[1]PREMIX!O134</f>
        <v>0</v>
      </c>
      <c r="I134" s="8">
        <f>[1]RFO!O134</f>
        <v>0</v>
      </c>
      <c r="J134" s="8">
        <f>'[1]MGO LOCAL '!O134</f>
        <v>0</v>
      </c>
      <c r="K134" s="8">
        <f>'[1]MGO FOREIGN  '!O134</f>
        <v>0</v>
      </c>
      <c r="L134" s="8">
        <f>'[1]GASOIL MINES '!O134</f>
        <v>0</v>
      </c>
      <c r="M134" s="8">
        <f>'[1]GASOIL RIG '!O134</f>
        <v>0</v>
      </c>
      <c r="N134" s="8">
        <f>'[1]UNIFIED   '!O134</f>
        <v>0</v>
      </c>
    </row>
    <row r="135" spans="1:32" s="20" customFormat="1" ht="38.25" customHeight="1" x14ac:dyDescent="0.3">
      <c r="A135" s="12">
        <v>133</v>
      </c>
      <c r="B135" s="13" t="s">
        <v>169</v>
      </c>
      <c r="C135" s="8">
        <f>[1]GASOLINE!O135</f>
        <v>13500</v>
      </c>
      <c r="D135" s="8">
        <f>[1]GASOIL!O135</f>
        <v>0</v>
      </c>
      <c r="E135" s="8">
        <f>[1]LPG!O135</f>
        <v>0</v>
      </c>
      <c r="F135" s="8">
        <f>[1]KEROSENE!O135</f>
        <v>0</v>
      </c>
      <c r="G135" s="8">
        <f>[1]ATK!O135</f>
        <v>0</v>
      </c>
      <c r="H135" s="8">
        <f>[1]PREMIX!O135</f>
        <v>0</v>
      </c>
      <c r="I135" s="8">
        <f>[1]RFO!O135</f>
        <v>0</v>
      </c>
      <c r="J135" s="8">
        <f>'[1]MGO LOCAL '!O135</f>
        <v>0</v>
      </c>
      <c r="K135" s="8">
        <f>'[1]MGO FOREIGN  '!O135</f>
        <v>0</v>
      </c>
      <c r="L135" s="8">
        <f>'[1]GASOIL MINES '!O135</f>
        <v>0</v>
      </c>
      <c r="M135" s="8">
        <f>'[1]GASOIL RIG '!O135</f>
        <v>0</v>
      </c>
      <c r="N135" s="8">
        <f>'[1]UNIFIED   '!O135</f>
        <v>0</v>
      </c>
      <c r="O135" s="14"/>
      <c r="P135" s="15"/>
      <c r="AE135" s="14"/>
      <c r="AF135" s="15"/>
    </row>
    <row r="136" spans="1:32" s="20" customFormat="1" ht="38.25" customHeight="1" x14ac:dyDescent="0.3">
      <c r="A136" s="12">
        <v>134</v>
      </c>
      <c r="B136" s="13" t="s">
        <v>181</v>
      </c>
      <c r="C136" s="8">
        <f>[1]GASOLINE!O136</f>
        <v>540000</v>
      </c>
      <c r="D136" s="8">
        <f>[1]GASOIL!O136</f>
        <v>243000</v>
      </c>
      <c r="E136" s="8">
        <f>[1]LPG!O136</f>
        <v>0</v>
      </c>
      <c r="F136" s="8">
        <f>[1]KEROSENE!O136</f>
        <v>0</v>
      </c>
      <c r="G136" s="8">
        <f>[1]ATK!O136</f>
        <v>0</v>
      </c>
      <c r="H136" s="8">
        <f>[1]PREMIX!O136</f>
        <v>0</v>
      </c>
      <c r="I136" s="8">
        <f>[1]RFO!O136</f>
        <v>0</v>
      </c>
      <c r="J136" s="8">
        <f>'[1]MGO LOCAL '!O136</f>
        <v>0</v>
      </c>
      <c r="K136" s="8">
        <f>'[1]MGO FOREIGN  '!O136</f>
        <v>0</v>
      </c>
      <c r="L136" s="8">
        <f>'[1]GASOIL MINES '!O136</f>
        <v>0</v>
      </c>
      <c r="M136" s="8">
        <f>'[1]GASOIL RIG '!O136</f>
        <v>0</v>
      </c>
      <c r="N136" s="8">
        <f>'[1]UNIFIED   '!O136</f>
        <v>0</v>
      </c>
      <c r="O136" s="5"/>
      <c r="P136" s="15"/>
      <c r="AE136" s="14"/>
      <c r="AF136" s="15"/>
    </row>
    <row r="137" spans="1:32" ht="31.5" customHeight="1" x14ac:dyDescent="0.3">
      <c r="A137" s="12">
        <v>135</v>
      </c>
      <c r="B137" s="13" t="s">
        <v>91</v>
      </c>
      <c r="C137" s="8">
        <f>[1]GASOLINE!O137</f>
        <v>112500</v>
      </c>
      <c r="D137" s="8">
        <f>[1]GASOIL!O137</f>
        <v>333000</v>
      </c>
      <c r="E137" s="8">
        <f>[1]LPG!O137</f>
        <v>0</v>
      </c>
      <c r="F137" s="8">
        <f>[1]KEROSENE!O137</f>
        <v>0</v>
      </c>
      <c r="G137" s="8">
        <f>[1]ATK!O137</f>
        <v>0</v>
      </c>
      <c r="H137" s="8">
        <f>[1]PREMIX!O137</f>
        <v>0</v>
      </c>
      <c r="I137" s="8">
        <f>[1]RFO!O137</f>
        <v>0</v>
      </c>
      <c r="J137" s="8">
        <f>'[1]MGO LOCAL '!O137</f>
        <v>0</v>
      </c>
      <c r="K137" s="8">
        <f>'[1]MGO FOREIGN  '!O137</f>
        <v>0</v>
      </c>
      <c r="L137" s="8">
        <f>'[1]GASOIL MINES '!O137</f>
        <v>216000</v>
      </c>
      <c r="M137" s="8">
        <f>'[1]GASOIL RIG '!O137</f>
        <v>0</v>
      </c>
      <c r="N137" s="8">
        <f>'[1]UNIFIED   '!O137</f>
        <v>216000</v>
      </c>
    </row>
    <row r="138" spans="1:32" ht="28.5" customHeight="1" x14ac:dyDescent="0.3">
      <c r="A138" s="12">
        <v>136</v>
      </c>
      <c r="B138" s="13" t="s">
        <v>92</v>
      </c>
      <c r="C138" s="8">
        <f>[1]GASOLINE!O138</f>
        <v>477000</v>
      </c>
      <c r="D138" s="8">
        <f>[1]GASOIL!O138</f>
        <v>328500</v>
      </c>
      <c r="E138" s="8">
        <f>[1]LPG!O138</f>
        <v>348330</v>
      </c>
      <c r="F138" s="8">
        <f>[1]KEROSENE!O138</f>
        <v>0</v>
      </c>
      <c r="G138" s="8">
        <f>[1]ATK!O138</f>
        <v>0</v>
      </c>
      <c r="H138" s="8">
        <f>[1]PREMIX!O138</f>
        <v>256500</v>
      </c>
      <c r="I138" s="8">
        <f>[1]RFO!O138</f>
        <v>0</v>
      </c>
      <c r="J138" s="8">
        <f>'[1]MGO LOCAL '!O138</f>
        <v>0</v>
      </c>
      <c r="K138" s="8">
        <f>'[1]MGO FOREIGN  '!O138</f>
        <v>0</v>
      </c>
      <c r="L138" s="8">
        <f>'[1]GASOIL MINES '!O138</f>
        <v>0</v>
      </c>
      <c r="M138" s="8">
        <f>'[1]GASOIL RIG '!O138</f>
        <v>0</v>
      </c>
      <c r="N138" s="8">
        <f>'[1]UNIFIED   '!O138</f>
        <v>0</v>
      </c>
    </row>
    <row r="139" spans="1:32" ht="28.5" customHeight="1" x14ac:dyDescent="0.3">
      <c r="A139" s="12">
        <v>137</v>
      </c>
      <c r="B139" s="13" t="s">
        <v>146</v>
      </c>
      <c r="C139" s="8">
        <f>[1]GASOLINE!O139</f>
        <v>341000</v>
      </c>
      <c r="D139" s="8">
        <f>[1]GASOIL!O139</f>
        <v>360500</v>
      </c>
      <c r="E139" s="8">
        <f>[1]LPG!O139</f>
        <v>0</v>
      </c>
      <c r="F139" s="8">
        <f>[1]KEROSENE!O139</f>
        <v>0</v>
      </c>
      <c r="G139" s="8">
        <f>[1]ATK!O139</f>
        <v>0</v>
      </c>
      <c r="H139" s="8">
        <f>[1]PREMIX!O139</f>
        <v>175500</v>
      </c>
      <c r="I139" s="8">
        <f>[1]RFO!O139</f>
        <v>0</v>
      </c>
      <c r="J139" s="8">
        <f>'[1]MGO LOCAL '!O139</f>
        <v>0</v>
      </c>
      <c r="K139" s="8">
        <f>'[1]MGO FOREIGN  '!O139</f>
        <v>0</v>
      </c>
      <c r="L139" s="8">
        <f>'[1]GASOIL MINES '!O139</f>
        <v>0</v>
      </c>
      <c r="M139" s="8">
        <f>'[1]GASOIL RIG '!O139</f>
        <v>0</v>
      </c>
      <c r="N139" s="8">
        <f>'[1]UNIFIED   '!O139</f>
        <v>0</v>
      </c>
    </row>
    <row r="140" spans="1:32" ht="28.5" customHeight="1" x14ac:dyDescent="0.3">
      <c r="A140" s="12">
        <v>138</v>
      </c>
      <c r="B140" s="13" t="s">
        <v>147</v>
      </c>
      <c r="C140" s="8">
        <f>[1]GASOLINE!O140</f>
        <v>733500</v>
      </c>
      <c r="D140" s="8">
        <f>[1]GASOIL!O140</f>
        <v>1003500</v>
      </c>
      <c r="E140" s="8">
        <f>[1]LPG!O140</f>
        <v>0</v>
      </c>
      <c r="F140" s="8">
        <f>[1]KEROSENE!O140</f>
        <v>0</v>
      </c>
      <c r="G140" s="8">
        <f>[1]ATK!O140</f>
        <v>0</v>
      </c>
      <c r="H140" s="8">
        <f>[1]PREMIX!O140</f>
        <v>0</v>
      </c>
      <c r="I140" s="8">
        <f>[1]RFO!O140</f>
        <v>0</v>
      </c>
      <c r="J140" s="8">
        <f>'[1]MGO LOCAL '!O140</f>
        <v>0</v>
      </c>
      <c r="K140" s="8">
        <f>'[1]MGO FOREIGN  '!O140</f>
        <v>0</v>
      </c>
      <c r="L140" s="8">
        <f>'[1]GASOIL MINES '!O140</f>
        <v>0</v>
      </c>
      <c r="M140" s="8">
        <f>'[1]GASOIL RIG '!O140</f>
        <v>0</v>
      </c>
      <c r="N140" s="8">
        <f>'[1]UNIFIED   '!O140</f>
        <v>0</v>
      </c>
    </row>
    <row r="141" spans="1:32" ht="28.5" customHeight="1" x14ac:dyDescent="0.3">
      <c r="A141" s="12">
        <v>139</v>
      </c>
      <c r="B141" s="13" t="s">
        <v>93</v>
      </c>
      <c r="C141" s="8">
        <f>[1]GASOLINE!O141</f>
        <v>0</v>
      </c>
      <c r="D141" s="8">
        <f>[1]GASOIL!O141</f>
        <v>0</v>
      </c>
      <c r="E141" s="8">
        <f>[1]LPG!O141</f>
        <v>351560</v>
      </c>
      <c r="F141" s="8">
        <f>[1]KEROSENE!O141</f>
        <v>0</v>
      </c>
      <c r="G141" s="8">
        <f>[1]ATK!O141</f>
        <v>0</v>
      </c>
      <c r="H141" s="8">
        <f>[1]PREMIX!O141</f>
        <v>0</v>
      </c>
      <c r="I141" s="8">
        <f>[1]RFO!O141</f>
        <v>0</v>
      </c>
      <c r="J141" s="8">
        <f>'[1]MGO LOCAL '!O141</f>
        <v>0</v>
      </c>
      <c r="K141" s="8">
        <f>'[1]MGO FOREIGN  '!O141</f>
        <v>0</v>
      </c>
      <c r="L141" s="8">
        <f>'[1]GASOIL MINES '!O141</f>
        <v>0</v>
      </c>
      <c r="M141" s="8">
        <f>'[1]GASOIL RIG '!O141</f>
        <v>0</v>
      </c>
      <c r="N141" s="8">
        <f>'[1]UNIFIED   '!O141</f>
        <v>0</v>
      </c>
    </row>
    <row r="142" spans="1:32" ht="28.5" customHeight="1" x14ac:dyDescent="0.3">
      <c r="A142" s="12">
        <v>140</v>
      </c>
      <c r="B142" s="13" t="s">
        <v>94</v>
      </c>
      <c r="C142" s="8">
        <f>[1]GASOLINE!O142</f>
        <v>0</v>
      </c>
      <c r="D142" s="8">
        <f>[1]GASOIL!O142</f>
        <v>0</v>
      </c>
      <c r="E142" s="8">
        <f>[1]LPG!O142</f>
        <v>225590</v>
      </c>
      <c r="F142" s="8">
        <f>[1]KEROSENE!O142</f>
        <v>0</v>
      </c>
      <c r="G142" s="8">
        <f>[1]ATK!O142</f>
        <v>0</v>
      </c>
      <c r="H142" s="8">
        <f>[1]PREMIX!O142</f>
        <v>0</v>
      </c>
      <c r="I142" s="8">
        <f>[1]RFO!O142</f>
        <v>0</v>
      </c>
      <c r="J142" s="8">
        <f>'[1]MGO LOCAL '!O142</f>
        <v>0</v>
      </c>
      <c r="K142" s="8">
        <f>'[1]MGO FOREIGN  '!O142</f>
        <v>0</v>
      </c>
      <c r="L142" s="8">
        <f>'[1]GASOIL MINES '!O142</f>
        <v>0</v>
      </c>
      <c r="M142" s="8">
        <f>'[1]GASOIL RIG '!O142</f>
        <v>0</v>
      </c>
      <c r="N142" s="8">
        <f>'[1]UNIFIED   '!O142</f>
        <v>0</v>
      </c>
    </row>
    <row r="143" spans="1:32" ht="28.5" customHeight="1" x14ac:dyDescent="0.3">
      <c r="A143" s="12">
        <v>141</v>
      </c>
      <c r="B143" s="13" t="s">
        <v>95</v>
      </c>
      <c r="C143" s="8">
        <f>[1]GASOLINE!O143</f>
        <v>0</v>
      </c>
      <c r="D143" s="8">
        <f>[1]GASOIL!O143</f>
        <v>0</v>
      </c>
      <c r="E143" s="8">
        <f>[1]LPG!O143</f>
        <v>0</v>
      </c>
      <c r="F143" s="8">
        <f>[1]KEROSENE!O143</f>
        <v>0</v>
      </c>
      <c r="G143" s="8">
        <f>[1]ATK!O143</f>
        <v>0</v>
      </c>
      <c r="H143" s="8">
        <f>[1]PREMIX!O143</f>
        <v>0</v>
      </c>
      <c r="I143" s="8">
        <f>[1]RFO!O143</f>
        <v>0</v>
      </c>
      <c r="J143" s="8">
        <f>'[1]MGO LOCAL '!O143</f>
        <v>0</v>
      </c>
      <c r="K143" s="8">
        <f>'[1]MGO FOREIGN  '!O143</f>
        <v>0</v>
      </c>
      <c r="L143" s="8">
        <f>'[1]GASOIL MINES '!O143</f>
        <v>0</v>
      </c>
      <c r="M143" s="8">
        <f>'[1]GASOIL RIG '!O143</f>
        <v>0</v>
      </c>
      <c r="N143" s="8">
        <f>'[1]UNIFIED   '!O143</f>
        <v>0</v>
      </c>
    </row>
    <row r="144" spans="1:32" ht="28.5" customHeight="1" x14ac:dyDescent="0.3">
      <c r="A144" s="12">
        <v>142</v>
      </c>
      <c r="B144" s="13" t="s">
        <v>96</v>
      </c>
      <c r="C144" s="8">
        <f>[1]GASOLINE!O144</f>
        <v>0</v>
      </c>
      <c r="D144" s="8">
        <f>[1]GASOIL!O144</f>
        <v>0</v>
      </c>
      <c r="E144" s="8">
        <f>[1]LPG!O144</f>
        <v>0</v>
      </c>
      <c r="F144" s="8">
        <f>[1]KEROSENE!O144</f>
        <v>0</v>
      </c>
      <c r="G144" s="8">
        <f>[1]ATK!O144</f>
        <v>0</v>
      </c>
      <c r="H144" s="8">
        <f>[1]PREMIX!O144</f>
        <v>0</v>
      </c>
      <c r="I144" s="8">
        <f>[1]RFO!O144</f>
        <v>0</v>
      </c>
      <c r="J144" s="8">
        <f>'[1]MGO LOCAL '!O144</f>
        <v>0</v>
      </c>
      <c r="K144" s="8">
        <f>'[1]MGO FOREIGN  '!O144</f>
        <v>0</v>
      </c>
      <c r="L144" s="8">
        <f>'[1]GASOIL MINES '!O144</f>
        <v>0</v>
      </c>
      <c r="M144" s="8">
        <f>'[1]GASOIL RIG '!O144</f>
        <v>0</v>
      </c>
      <c r="N144" s="8">
        <f>'[1]UNIFIED   '!O144</f>
        <v>0</v>
      </c>
    </row>
    <row r="145" spans="1:14" ht="28.5" customHeight="1" x14ac:dyDescent="0.3">
      <c r="A145" s="12">
        <v>143</v>
      </c>
      <c r="B145" s="13" t="s">
        <v>97</v>
      </c>
      <c r="C145" s="8">
        <f>[1]GASOLINE!O145</f>
        <v>711000</v>
      </c>
      <c r="D145" s="8">
        <f>[1]GASOIL!O145</f>
        <v>796500</v>
      </c>
      <c r="E145" s="8">
        <f>[1]LPG!O145</f>
        <v>98340</v>
      </c>
      <c r="F145" s="8">
        <f>[1]KEROSENE!O145</f>
        <v>0</v>
      </c>
      <c r="G145" s="8">
        <f>[1]ATK!O145</f>
        <v>696000</v>
      </c>
      <c r="H145" s="8">
        <f>[1]PREMIX!O145</f>
        <v>0</v>
      </c>
      <c r="I145" s="8">
        <f>[1]RFO!O145</f>
        <v>0</v>
      </c>
      <c r="J145" s="8">
        <f>'[1]MGO LOCAL '!O145</f>
        <v>0</v>
      </c>
      <c r="K145" s="8">
        <f>'[1]MGO FOREIGN  '!O145</f>
        <v>0</v>
      </c>
      <c r="L145" s="8">
        <f>'[1]GASOIL MINES '!O145</f>
        <v>0</v>
      </c>
      <c r="M145" s="8">
        <f>'[1]GASOIL RIG '!O145</f>
        <v>0</v>
      </c>
      <c r="N145" s="8">
        <f>'[1]UNIFIED   '!O145</f>
        <v>0</v>
      </c>
    </row>
    <row r="146" spans="1:14" ht="28.5" customHeight="1" x14ac:dyDescent="0.3">
      <c r="A146" s="12">
        <v>144</v>
      </c>
      <c r="B146" s="13" t="s">
        <v>98</v>
      </c>
      <c r="C146" s="8">
        <f>[1]GASOLINE!O146</f>
        <v>0</v>
      </c>
      <c r="D146" s="8">
        <f>[1]GASOIL!O146</f>
        <v>0</v>
      </c>
      <c r="E146" s="8">
        <f>[1]LPG!O146</f>
        <v>0</v>
      </c>
      <c r="F146" s="8">
        <f>[1]KEROSENE!O146</f>
        <v>0</v>
      </c>
      <c r="G146" s="8">
        <f>[1]ATK!O146</f>
        <v>0</v>
      </c>
      <c r="H146" s="8">
        <f>[1]PREMIX!O146</f>
        <v>0</v>
      </c>
      <c r="I146" s="8">
        <f>[1]RFO!O146</f>
        <v>0</v>
      </c>
      <c r="J146" s="8">
        <f>'[1]MGO LOCAL '!O146</f>
        <v>0</v>
      </c>
      <c r="K146" s="8">
        <f>'[1]MGO FOREIGN  '!O146</f>
        <v>0</v>
      </c>
      <c r="L146" s="8">
        <f>'[1]GASOIL MINES '!O146</f>
        <v>0</v>
      </c>
      <c r="M146" s="8">
        <f>'[1]GASOIL RIG '!O146</f>
        <v>0</v>
      </c>
      <c r="N146" s="8">
        <f>'[1]UNIFIED   '!O146</f>
        <v>0</v>
      </c>
    </row>
    <row r="147" spans="1:14" ht="28.5" customHeight="1" x14ac:dyDescent="0.3">
      <c r="A147" s="12">
        <v>145</v>
      </c>
      <c r="B147" s="13" t="s">
        <v>148</v>
      </c>
      <c r="C147" s="8">
        <f>[1]GASOLINE!O147</f>
        <v>0</v>
      </c>
      <c r="D147" s="8">
        <f>[1]GASOIL!O147</f>
        <v>0</v>
      </c>
      <c r="E147" s="8">
        <f>[1]LPG!O147</f>
        <v>0</v>
      </c>
      <c r="F147" s="8">
        <f>[1]KEROSENE!O147</f>
        <v>0</v>
      </c>
      <c r="G147" s="8">
        <f>[1]ATK!O147</f>
        <v>0</v>
      </c>
      <c r="H147" s="8">
        <f>[1]PREMIX!O147</f>
        <v>0</v>
      </c>
      <c r="I147" s="8">
        <f>[1]RFO!O147</f>
        <v>0</v>
      </c>
      <c r="J147" s="8">
        <f>'[1]MGO LOCAL '!O147</f>
        <v>0</v>
      </c>
      <c r="K147" s="8">
        <f>'[1]MGO FOREIGN  '!O147</f>
        <v>0</v>
      </c>
      <c r="L147" s="8">
        <f>'[1]GASOIL MINES '!O147</f>
        <v>0</v>
      </c>
      <c r="M147" s="8">
        <f>'[1]GASOIL RIG '!O147</f>
        <v>0</v>
      </c>
      <c r="N147" s="8">
        <f>'[1]UNIFIED   '!O147</f>
        <v>0</v>
      </c>
    </row>
    <row r="148" spans="1:14" ht="28.5" customHeight="1" x14ac:dyDescent="0.3">
      <c r="A148" s="12">
        <v>146</v>
      </c>
      <c r="B148" s="13" t="s">
        <v>99</v>
      </c>
      <c r="C148" s="8">
        <f>[1]GASOLINE!O148</f>
        <v>4334500</v>
      </c>
      <c r="D148" s="8">
        <f>[1]GASOIL!O148</f>
        <v>3457000</v>
      </c>
      <c r="E148" s="8">
        <f>[1]LPG!O148</f>
        <v>125380</v>
      </c>
      <c r="F148" s="8">
        <f>[1]KEROSENE!O148</f>
        <v>13500</v>
      </c>
      <c r="G148" s="8">
        <f>[1]ATK!O148</f>
        <v>0</v>
      </c>
      <c r="H148" s="8">
        <f>[1]PREMIX!O148</f>
        <v>94500</v>
      </c>
      <c r="I148" s="8">
        <f>[1]RFO!O148</f>
        <v>0</v>
      </c>
      <c r="J148" s="8">
        <f>'[1]MGO LOCAL '!O148</f>
        <v>202500</v>
      </c>
      <c r="K148" s="8">
        <f>'[1]MGO FOREIGN  '!O148</f>
        <v>0</v>
      </c>
      <c r="L148" s="8">
        <f>'[1]GASOIL MINES '!O148</f>
        <v>0</v>
      </c>
      <c r="M148" s="8">
        <f>'[1]GASOIL RIG '!O148</f>
        <v>0</v>
      </c>
      <c r="N148" s="8">
        <f>'[1]UNIFIED   '!O148</f>
        <v>0</v>
      </c>
    </row>
    <row r="149" spans="1:14" ht="28.5" customHeight="1" x14ac:dyDescent="0.3">
      <c r="A149" s="12">
        <v>147</v>
      </c>
      <c r="B149" s="13" t="s">
        <v>100</v>
      </c>
      <c r="C149" s="8">
        <f>[1]GASOLINE!O149</f>
        <v>1008000</v>
      </c>
      <c r="D149" s="8">
        <f>[1]GASOIL!O149</f>
        <v>940500</v>
      </c>
      <c r="E149" s="8">
        <f>[1]LPG!O149</f>
        <v>0</v>
      </c>
      <c r="F149" s="8">
        <f>[1]KEROSENE!O149</f>
        <v>0</v>
      </c>
      <c r="G149" s="8">
        <f>[1]ATK!O149</f>
        <v>0</v>
      </c>
      <c r="H149" s="8">
        <f>[1]PREMIX!O149</f>
        <v>0</v>
      </c>
      <c r="I149" s="8">
        <f>[1]RFO!O149</f>
        <v>0</v>
      </c>
      <c r="J149" s="8">
        <f>'[1]MGO LOCAL '!O149</f>
        <v>0</v>
      </c>
      <c r="K149" s="8">
        <f>'[1]MGO FOREIGN  '!O149</f>
        <v>0</v>
      </c>
      <c r="L149" s="8">
        <f>'[1]GASOIL MINES '!O149</f>
        <v>0</v>
      </c>
      <c r="M149" s="8">
        <f>'[1]GASOIL RIG '!O149</f>
        <v>0</v>
      </c>
      <c r="N149" s="8">
        <f>'[1]UNIFIED   '!O149</f>
        <v>0</v>
      </c>
    </row>
    <row r="150" spans="1:14" ht="28.5" customHeight="1" x14ac:dyDescent="0.3">
      <c r="A150" s="12">
        <v>148</v>
      </c>
      <c r="B150" s="13" t="s">
        <v>101</v>
      </c>
      <c r="C150" s="8">
        <f>[1]GASOLINE!O150</f>
        <v>170500</v>
      </c>
      <c r="D150" s="8">
        <f>[1]GASOIL!O150</f>
        <v>273000</v>
      </c>
      <c r="E150" s="8">
        <f>[1]LPG!O150</f>
        <v>281790</v>
      </c>
      <c r="F150" s="8">
        <f>[1]KEROSENE!O150</f>
        <v>0</v>
      </c>
      <c r="G150" s="8">
        <f>[1]ATK!O150</f>
        <v>0</v>
      </c>
      <c r="H150" s="8">
        <f>[1]PREMIX!O150</f>
        <v>0</v>
      </c>
      <c r="I150" s="8">
        <f>[1]RFO!O150</f>
        <v>0</v>
      </c>
      <c r="J150" s="8">
        <f>'[1]MGO LOCAL '!O150</f>
        <v>0</v>
      </c>
      <c r="K150" s="8">
        <f>'[1]MGO FOREIGN  '!O150</f>
        <v>0</v>
      </c>
      <c r="L150" s="8">
        <f>'[1]GASOIL MINES '!O150</f>
        <v>0</v>
      </c>
      <c r="M150" s="8">
        <f>'[1]GASOIL RIG '!O150</f>
        <v>0</v>
      </c>
      <c r="N150" s="8">
        <f>'[1]UNIFIED   '!O150</f>
        <v>0</v>
      </c>
    </row>
    <row r="151" spans="1:14" ht="28.5" customHeight="1" x14ac:dyDescent="0.3">
      <c r="A151" s="12">
        <v>149</v>
      </c>
      <c r="B151" s="13" t="s">
        <v>149</v>
      </c>
      <c r="C151" s="8">
        <f>[1]GASOLINE!O151</f>
        <v>355500</v>
      </c>
      <c r="D151" s="8">
        <f>[1]GASOIL!O151</f>
        <v>1039500</v>
      </c>
      <c r="E151" s="8">
        <f>[1]LPG!O151</f>
        <v>0</v>
      </c>
      <c r="F151" s="8">
        <f>[1]KEROSENE!O151</f>
        <v>13500</v>
      </c>
      <c r="G151" s="8">
        <f>[1]ATK!O151</f>
        <v>0</v>
      </c>
      <c r="H151" s="8">
        <f>[1]PREMIX!O151</f>
        <v>0</v>
      </c>
      <c r="I151" s="8">
        <f>[1]RFO!O151</f>
        <v>5505000</v>
      </c>
      <c r="J151" s="8">
        <f>'[1]MGO LOCAL '!O151</f>
        <v>0</v>
      </c>
      <c r="K151" s="8">
        <f>'[1]MGO FOREIGN  '!O151</f>
        <v>0</v>
      </c>
      <c r="L151" s="8">
        <f>'[1]GASOIL MINES '!O151</f>
        <v>0</v>
      </c>
      <c r="M151" s="8">
        <f>'[1]GASOIL RIG '!O151</f>
        <v>100000</v>
      </c>
      <c r="N151" s="8">
        <f>'[1]UNIFIED   '!O151</f>
        <v>0</v>
      </c>
    </row>
    <row r="152" spans="1:14" ht="28.5" customHeight="1" x14ac:dyDescent="0.3">
      <c r="A152" s="12">
        <v>150</v>
      </c>
      <c r="B152" s="13" t="s">
        <v>102</v>
      </c>
      <c r="C152" s="8">
        <f>[1]GASOLINE!O152</f>
        <v>1444500</v>
      </c>
      <c r="D152" s="8">
        <f>[1]GASOIL!O152</f>
        <v>1813500</v>
      </c>
      <c r="E152" s="8">
        <f>[1]LPG!O152</f>
        <v>204180</v>
      </c>
      <c r="F152" s="8">
        <f>[1]KEROSENE!O152</f>
        <v>0</v>
      </c>
      <c r="G152" s="8">
        <f>[1]ATK!O152</f>
        <v>0</v>
      </c>
      <c r="H152" s="8">
        <f>[1]PREMIX!O152</f>
        <v>40500</v>
      </c>
      <c r="I152" s="8">
        <f>[1]RFO!O152</f>
        <v>216000</v>
      </c>
      <c r="J152" s="8">
        <f>'[1]MGO LOCAL '!O152</f>
        <v>0</v>
      </c>
      <c r="K152" s="8">
        <f>'[1]MGO FOREIGN  '!O152</f>
        <v>0</v>
      </c>
      <c r="L152" s="8">
        <f>'[1]GASOIL MINES '!O152</f>
        <v>0</v>
      </c>
      <c r="M152" s="8">
        <f>'[1]GASOIL RIG '!O152</f>
        <v>0</v>
      </c>
      <c r="N152" s="8">
        <f>'[1]UNIFIED   '!O152</f>
        <v>0</v>
      </c>
    </row>
    <row r="153" spans="1:14" ht="31.5" customHeight="1" x14ac:dyDescent="0.3">
      <c r="A153" s="12">
        <v>151</v>
      </c>
      <c r="B153" s="13" t="s">
        <v>103</v>
      </c>
      <c r="C153" s="8">
        <f>[1]GASOLINE!O153</f>
        <v>15286500</v>
      </c>
      <c r="D153" s="8">
        <f>[1]GASOIL!O153</f>
        <v>15520500</v>
      </c>
      <c r="E153" s="8">
        <f>[1]LPG!O153</f>
        <v>500740</v>
      </c>
      <c r="F153" s="8">
        <f>[1]KEROSENE!O153</f>
        <v>333000</v>
      </c>
      <c r="G153" s="8">
        <f>[1]ATK!O153</f>
        <v>1754000</v>
      </c>
      <c r="H153" s="8">
        <f>[1]PREMIX!O153</f>
        <v>0</v>
      </c>
      <c r="I153" s="8">
        <f>[1]RFO!O153</f>
        <v>501000</v>
      </c>
      <c r="J153" s="8">
        <f>'[1]MGO LOCAL '!O153</f>
        <v>0</v>
      </c>
      <c r="K153" s="8">
        <f>'[1]MGO FOREIGN  '!O153</f>
        <v>0</v>
      </c>
      <c r="L153" s="8">
        <f>'[1]GASOIL MINES '!O153</f>
        <v>0</v>
      </c>
      <c r="M153" s="8">
        <f>'[1]GASOIL RIG '!O153</f>
        <v>0</v>
      </c>
      <c r="N153" s="8">
        <f>'[1]UNIFIED   '!O153</f>
        <v>0</v>
      </c>
    </row>
    <row r="154" spans="1:14" ht="28.5" customHeight="1" x14ac:dyDescent="0.3">
      <c r="A154" s="12">
        <v>152</v>
      </c>
      <c r="B154" s="13" t="s">
        <v>150</v>
      </c>
      <c r="C154" s="8">
        <f>[1]GASOLINE!O154</f>
        <v>0</v>
      </c>
      <c r="D154" s="8">
        <f>[1]GASOIL!O154</f>
        <v>0</v>
      </c>
      <c r="E154" s="8">
        <f>[1]LPG!O154</f>
        <v>151990</v>
      </c>
      <c r="F154" s="8">
        <f>[1]KEROSENE!O154</f>
        <v>0</v>
      </c>
      <c r="G154" s="8">
        <f>[1]ATK!O154</f>
        <v>0</v>
      </c>
      <c r="H154" s="8">
        <f>[1]PREMIX!O154</f>
        <v>0</v>
      </c>
      <c r="I154" s="8">
        <f>[1]RFO!O154</f>
        <v>0</v>
      </c>
      <c r="J154" s="8">
        <f>'[1]MGO LOCAL '!O154</f>
        <v>0</v>
      </c>
      <c r="K154" s="8">
        <f>'[1]MGO FOREIGN  '!O154</f>
        <v>0</v>
      </c>
      <c r="L154" s="8">
        <f>'[1]GASOIL MINES '!O154</f>
        <v>0</v>
      </c>
      <c r="M154" s="8">
        <f>'[1]GASOIL RIG '!O154</f>
        <v>0</v>
      </c>
      <c r="N154" s="8">
        <f>'[1]UNIFIED   '!O154</f>
        <v>0</v>
      </c>
    </row>
    <row r="155" spans="1:14" ht="28.5" customHeight="1" x14ac:dyDescent="0.3">
      <c r="A155" s="12">
        <v>153</v>
      </c>
      <c r="B155" s="13" t="s">
        <v>104</v>
      </c>
      <c r="C155" s="8">
        <f>[1]GASOLINE!O155</f>
        <v>0</v>
      </c>
      <c r="D155" s="8">
        <f>[1]GASOIL!O155</f>
        <v>0</v>
      </c>
      <c r="E155" s="8">
        <f>[1]LPG!O155</f>
        <v>377700</v>
      </c>
      <c r="F155" s="8">
        <f>[1]KEROSENE!O155</f>
        <v>0</v>
      </c>
      <c r="G155" s="8">
        <f>[1]ATK!O155</f>
        <v>0</v>
      </c>
      <c r="H155" s="8">
        <f>[1]PREMIX!O155</f>
        <v>0</v>
      </c>
      <c r="I155" s="8">
        <f>[1]RFO!O155</f>
        <v>0</v>
      </c>
      <c r="J155" s="8">
        <f>'[1]MGO LOCAL '!O155</f>
        <v>0</v>
      </c>
      <c r="K155" s="8">
        <f>'[1]MGO FOREIGN  '!O155</f>
        <v>0</v>
      </c>
      <c r="L155" s="8">
        <f>'[1]GASOIL MINES '!O155</f>
        <v>0</v>
      </c>
      <c r="M155" s="8">
        <f>'[1]GASOIL RIG '!O155</f>
        <v>0</v>
      </c>
      <c r="N155" s="8">
        <f>'[1]UNIFIED   '!O155</f>
        <v>0</v>
      </c>
    </row>
    <row r="156" spans="1:14" ht="28.5" customHeight="1" x14ac:dyDescent="0.3">
      <c r="A156" s="12">
        <v>154</v>
      </c>
      <c r="B156" s="13" t="s">
        <v>105</v>
      </c>
      <c r="C156" s="8">
        <f>[1]GASOLINE!O156</f>
        <v>0</v>
      </c>
      <c r="D156" s="8">
        <f>[1]GASOIL!O156</f>
        <v>0</v>
      </c>
      <c r="E156" s="8">
        <f>[1]LPG!O156</f>
        <v>0</v>
      </c>
      <c r="F156" s="8">
        <f>[1]KEROSENE!O156</f>
        <v>0</v>
      </c>
      <c r="G156" s="8">
        <f>[1]ATK!O156</f>
        <v>0</v>
      </c>
      <c r="H156" s="8">
        <f>[1]PREMIX!O156</f>
        <v>0</v>
      </c>
      <c r="I156" s="8">
        <f>[1]RFO!O156</f>
        <v>0</v>
      </c>
      <c r="J156" s="8">
        <f>'[1]MGO LOCAL '!O156</f>
        <v>0</v>
      </c>
      <c r="K156" s="8">
        <f>'[1]MGO FOREIGN  '!O156</f>
        <v>0</v>
      </c>
      <c r="L156" s="8">
        <f>'[1]GASOIL MINES '!O156</f>
        <v>0</v>
      </c>
      <c r="M156" s="8">
        <f>'[1]GASOIL RIG '!O156</f>
        <v>0</v>
      </c>
      <c r="N156" s="8">
        <f>'[1]UNIFIED   '!O156</f>
        <v>0</v>
      </c>
    </row>
    <row r="157" spans="1:14" ht="28.5" customHeight="1" x14ac:dyDescent="0.3">
      <c r="A157" s="12">
        <v>155</v>
      </c>
      <c r="B157" s="13" t="s">
        <v>106</v>
      </c>
      <c r="C157" s="8">
        <f>[1]GASOLINE!O157</f>
        <v>0</v>
      </c>
      <c r="D157" s="8">
        <f>[1]GASOIL!O157</f>
        <v>0</v>
      </c>
      <c r="E157" s="8">
        <f>[1]LPG!O157</f>
        <v>791560</v>
      </c>
      <c r="F157" s="8">
        <f>[1]KEROSENE!O157</f>
        <v>0</v>
      </c>
      <c r="G157" s="8">
        <f>[1]ATK!O157</f>
        <v>0</v>
      </c>
      <c r="H157" s="8">
        <f>[1]PREMIX!O157</f>
        <v>0</v>
      </c>
      <c r="I157" s="8">
        <f>[1]RFO!O157</f>
        <v>0</v>
      </c>
      <c r="J157" s="8">
        <f>'[1]MGO LOCAL '!O157</f>
        <v>0</v>
      </c>
      <c r="K157" s="8">
        <f>'[1]MGO FOREIGN  '!O157</f>
        <v>0</v>
      </c>
      <c r="L157" s="8">
        <f>'[1]GASOIL MINES '!O157</f>
        <v>0</v>
      </c>
      <c r="M157" s="8">
        <f>'[1]GASOIL RIG '!O157</f>
        <v>0</v>
      </c>
      <c r="N157" s="8">
        <f>'[1]UNIFIED   '!O157</f>
        <v>0</v>
      </c>
    </row>
    <row r="158" spans="1:14" ht="28.5" customHeight="1" x14ac:dyDescent="0.3">
      <c r="A158" s="12">
        <v>156</v>
      </c>
      <c r="B158" s="13" t="s">
        <v>107</v>
      </c>
      <c r="C158" s="8">
        <f>[1]GASOLINE!O158</f>
        <v>0</v>
      </c>
      <c r="D158" s="8">
        <f>[1]GASOIL!O158</f>
        <v>0</v>
      </c>
      <c r="E158" s="8">
        <f>[1]LPG!O158</f>
        <v>135860</v>
      </c>
      <c r="F158" s="8">
        <f>[1]KEROSENE!O158</f>
        <v>0</v>
      </c>
      <c r="G158" s="8">
        <f>[1]ATK!O158</f>
        <v>0</v>
      </c>
      <c r="H158" s="8">
        <f>[1]PREMIX!O158</f>
        <v>0</v>
      </c>
      <c r="I158" s="8">
        <f>[1]RFO!O158</f>
        <v>0</v>
      </c>
      <c r="J158" s="8">
        <f>'[1]MGO LOCAL '!O158</f>
        <v>0</v>
      </c>
      <c r="K158" s="8">
        <f>'[1]MGO FOREIGN  '!O158</f>
        <v>0</v>
      </c>
      <c r="L158" s="8">
        <f>'[1]GASOIL MINES '!O158</f>
        <v>0</v>
      </c>
      <c r="M158" s="8">
        <f>'[1]GASOIL RIG '!O158</f>
        <v>0</v>
      </c>
      <c r="N158" s="8">
        <f>'[1]UNIFIED   '!O158</f>
        <v>0</v>
      </c>
    </row>
    <row r="159" spans="1:14" ht="28.5" customHeight="1" x14ac:dyDescent="0.3">
      <c r="A159" s="12">
        <v>157</v>
      </c>
      <c r="B159" s="13" t="s">
        <v>163</v>
      </c>
      <c r="C159" s="8">
        <f>[1]GASOLINE!O159</f>
        <v>288000</v>
      </c>
      <c r="D159" s="8">
        <f>[1]GASOIL!O159</f>
        <v>297000</v>
      </c>
      <c r="E159" s="8">
        <f>[1]LPG!O159</f>
        <v>52400</v>
      </c>
      <c r="F159" s="8">
        <f>[1]KEROSENE!O159</f>
        <v>0</v>
      </c>
      <c r="G159" s="8">
        <f>[1]ATK!O159</f>
        <v>0</v>
      </c>
      <c r="H159" s="8">
        <f>[1]PREMIX!O159</f>
        <v>0</v>
      </c>
      <c r="I159" s="8">
        <f>[1]RFO!O159</f>
        <v>0</v>
      </c>
      <c r="J159" s="8">
        <f>'[1]MGO LOCAL '!O159</f>
        <v>0</v>
      </c>
      <c r="K159" s="8">
        <f>'[1]MGO FOREIGN  '!O159</f>
        <v>0</v>
      </c>
      <c r="L159" s="8">
        <f>'[1]GASOIL MINES '!O159</f>
        <v>0</v>
      </c>
      <c r="M159" s="8">
        <f>'[1]GASOIL RIG '!O159</f>
        <v>0</v>
      </c>
      <c r="N159" s="8">
        <f>'[1]UNIFIED   '!O159</f>
        <v>0</v>
      </c>
    </row>
    <row r="160" spans="1:14" ht="28.5" customHeight="1" x14ac:dyDescent="0.3">
      <c r="A160" s="12">
        <v>158</v>
      </c>
      <c r="B160" s="13" t="s">
        <v>108</v>
      </c>
      <c r="C160" s="8">
        <f>[1]GASOLINE!O160</f>
        <v>585000</v>
      </c>
      <c r="D160" s="8">
        <f>[1]GASOIL!O160</f>
        <v>436500</v>
      </c>
      <c r="E160" s="8">
        <f>[1]LPG!O160</f>
        <v>0</v>
      </c>
      <c r="F160" s="8">
        <f>[1]KEROSENE!O160</f>
        <v>0</v>
      </c>
      <c r="G160" s="8">
        <f>[1]ATK!O160</f>
        <v>0</v>
      </c>
      <c r="H160" s="8">
        <f>[1]PREMIX!O160</f>
        <v>243000</v>
      </c>
      <c r="I160" s="8">
        <f>[1]RFO!O160</f>
        <v>0</v>
      </c>
      <c r="J160" s="8">
        <f>'[1]MGO LOCAL '!O160</f>
        <v>0</v>
      </c>
      <c r="K160" s="8">
        <f>'[1]MGO FOREIGN  '!O160</f>
        <v>0</v>
      </c>
      <c r="L160" s="8">
        <f>'[1]GASOIL MINES '!O160</f>
        <v>0</v>
      </c>
      <c r="M160" s="8">
        <f>'[1]GASOIL RIG '!O160</f>
        <v>0</v>
      </c>
      <c r="N160" s="8">
        <f>'[1]UNIFIED   '!O160</f>
        <v>0</v>
      </c>
    </row>
    <row r="161" spans="1:15" ht="28.5" customHeight="1" x14ac:dyDescent="0.3">
      <c r="A161" s="12">
        <v>159</v>
      </c>
      <c r="B161" s="13" t="s">
        <v>109</v>
      </c>
      <c r="C161" s="8">
        <f>[1]GASOLINE!O161</f>
        <v>0</v>
      </c>
      <c r="D161" s="8">
        <f>[1]GASOIL!O161</f>
        <v>0</v>
      </c>
      <c r="E161" s="8">
        <f>[1]LPG!O161</f>
        <v>0</v>
      </c>
      <c r="F161" s="8">
        <f>[1]KEROSENE!O161</f>
        <v>0</v>
      </c>
      <c r="G161" s="8">
        <f>[1]ATK!O161</f>
        <v>0</v>
      </c>
      <c r="H161" s="8">
        <f>[1]PREMIX!O161</f>
        <v>0</v>
      </c>
      <c r="I161" s="8">
        <f>[1]RFO!O161</f>
        <v>0</v>
      </c>
      <c r="J161" s="8">
        <f>'[1]MGO LOCAL '!O161</f>
        <v>0</v>
      </c>
      <c r="K161" s="8">
        <f>'[1]MGO FOREIGN  '!O161</f>
        <v>0</v>
      </c>
      <c r="L161" s="8">
        <f>'[1]GASOIL MINES '!O161</f>
        <v>0</v>
      </c>
      <c r="M161" s="8">
        <f>'[1]GASOIL RIG '!O161</f>
        <v>0</v>
      </c>
      <c r="N161" s="8">
        <f>'[1]UNIFIED   '!O161</f>
        <v>0</v>
      </c>
    </row>
    <row r="162" spans="1:15" ht="28.5" customHeight="1" x14ac:dyDescent="0.3">
      <c r="A162" s="12">
        <v>160</v>
      </c>
      <c r="B162" s="13" t="s">
        <v>110</v>
      </c>
      <c r="C162" s="8">
        <f>[1]GASOLINE!O162</f>
        <v>727500</v>
      </c>
      <c r="D162" s="8">
        <f>[1]GASOIL!O162</f>
        <v>1045500</v>
      </c>
      <c r="E162" s="8">
        <f>[1]LPG!O162</f>
        <v>0</v>
      </c>
      <c r="F162" s="8">
        <f>[1]KEROSENE!O162</f>
        <v>0</v>
      </c>
      <c r="G162" s="8">
        <f>[1]ATK!O162</f>
        <v>0</v>
      </c>
      <c r="H162" s="8">
        <f>[1]PREMIX!O162</f>
        <v>0</v>
      </c>
      <c r="I162" s="8">
        <f>[1]RFO!O162</f>
        <v>0</v>
      </c>
      <c r="J162" s="8">
        <f>'[1]MGO LOCAL '!O162</f>
        <v>0</v>
      </c>
      <c r="K162" s="8">
        <f>'[1]MGO FOREIGN  '!O162</f>
        <v>0</v>
      </c>
      <c r="L162" s="8">
        <f>'[1]GASOIL MINES '!O162</f>
        <v>0</v>
      </c>
      <c r="M162" s="8">
        <f>'[1]GASOIL RIG '!O162</f>
        <v>0</v>
      </c>
      <c r="N162" s="8">
        <f>'[1]UNIFIED   '!O162</f>
        <v>0</v>
      </c>
    </row>
    <row r="163" spans="1:15" ht="34.5" customHeight="1" x14ac:dyDescent="0.3">
      <c r="A163" s="12">
        <v>161</v>
      </c>
      <c r="B163" s="13" t="s">
        <v>111</v>
      </c>
      <c r="C163" s="8">
        <f>[1]GASOLINE!O163</f>
        <v>0</v>
      </c>
      <c r="D163" s="8">
        <f>[1]GASOIL!O163</f>
        <v>0</v>
      </c>
      <c r="E163" s="8">
        <f>[1]LPG!O163</f>
        <v>0</v>
      </c>
      <c r="F163" s="8">
        <f>[1]KEROSENE!O163</f>
        <v>0</v>
      </c>
      <c r="G163" s="8">
        <f>[1]ATK!O163</f>
        <v>0</v>
      </c>
      <c r="H163" s="8">
        <f>[1]PREMIX!O163</f>
        <v>0</v>
      </c>
      <c r="I163" s="8">
        <f>[1]RFO!O163</f>
        <v>0</v>
      </c>
      <c r="J163" s="8">
        <f>'[1]MGO LOCAL '!O163</f>
        <v>0</v>
      </c>
      <c r="K163" s="8">
        <f>'[1]MGO FOREIGN  '!O163</f>
        <v>0</v>
      </c>
      <c r="L163" s="8">
        <f>'[1]GASOIL MINES '!O163</f>
        <v>0</v>
      </c>
      <c r="M163" s="8">
        <f>'[1]GASOIL RIG '!O163</f>
        <v>0</v>
      </c>
      <c r="N163" s="8">
        <f>'[1]UNIFIED   '!O163</f>
        <v>0</v>
      </c>
    </row>
    <row r="164" spans="1:15" ht="28.5" customHeight="1" x14ac:dyDescent="0.3">
      <c r="A164" s="12">
        <v>162</v>
      </c>
      <c r="B164" s="13" t="s">
        <v>112</v>
      </c>
      <c r="C164" s="8">
        <f>[1]GASOLINE!O164</f>
        <v>0</v>
      </c>
      <c r="D164" s="8">
        <f>[1]GASOIL!O164</f>
        <v>0</v>
      </c>
      <c r="E164" s="8">
        <f>[1]LPG!O164</f>
        <v>0</v>
      </c>
      <c r="F164" s="8">
        <f>[1]KEROSENE!O164</f>
        <v>0</v>
      </c>
      <c r="G164" s="8">
        <f>[1]ATK!O164</f>
        <v>0</v>
      </c>
      <c r="H164" s="8">
        <f>[1]PREMIX!O164</f>
        <v>0</v>
      </c>
      <c r="I164" s="8">
        <f>[1]RFO!O164</f>
        <v>0</v>
      </c>
      <c r="J164" s="8">
        <f>'[1]MGO LOCAL '!O164</f>
        <v>0</v>
      </c>
      <c r="K164" s="8">
        <f>'[1]MGO FOREIGN  '!O164</f>
        <v>0</v>
      </c>
      <c r="L164" s="8">
        <f>'[1]GASOIL MINES '!O164</f>
        <v>0</v>
      </c>
      <c r="M164" s="8">
        <f>'[1]GASOIL RIG '!O164</f>
        <v>0</v>
      </c>
      <c r="N164" s="8">
        <f>'[1]UNIFIED   '!O164</f>
        <v>0</v>
      </c>
    </row>
    <row r="165" spans="1:15" ht="28.5" customHeight="1" x14ac:dyDescent="0.3">
      <c r="A165" s="12">
        <v>163</v>
      </c>
      <c r="B165" s="13" t="s">
        <v>113</v>
      </c>
      <c r="C165" s="8">
        <f>[1]GASOLINE!O165</f>
        <v>0</v>
      </c>
      <c r="D165" s="8">
        <f>[1]GASOIL!O165</f>
        <v>0</v>
      </c>
      <c r="E165" s="8">
        <f>[1]LPG!O165</f>
        <v>671130</v>
      </c>
      <c r="F165" s="8">
        <f>[1]KEROSENE!O165</f>
        <v>0</v>
      </c>
      <c r="G165" s="8">
        <f>[1]ATK!O165</f>
        <v>0</v>
      </c>
      <c r="H165" s="8">
        <f>[1]PREMIX!O165</f>
        <v>0</v>
      </c>
      <c r="I165" s="8">
        <f>[1]RFO!O165</f>
        <v>0</v>
      </c>
      <c r="J165" s="8">
        <f>'[1]MGO LOCAL '!O165</f>
        <v>0</v>
      </c>
      <c r="K165" s="8">
        <f>'[1]MGO FOREIGN  '!O165</f>
        <v>0</v>
      </c>
      <c r="L165" s="8">
        <f>'[1]GASOIL MINES '!O165</f>
        <v>0</v>
      </c>
      <c r="M165" s="8">
        <f>'[1]GASOIL RIG '!O165</f>
        <v>0</v>
      </c>
      <c r="N165" s="8">
        <f>'[1]UNIFIED   '!O165</f>
        <v>0</v>
      </c>
    </row>
    <row r="166" spans="1:15" ht="28.5" customHeight="1" x14ac:dyDescent="0.3">
      <c r="A166" s="12">
        <v>164</v>
      </c>
      <c r="B166" s="13" t="s">
        <v>151</v>
      </c>
      <c r="C166" s="8">
        <f>[1]GASOLINE!O166</f>
        <v>19525500</v>
      </c>
      <c r="D166" s="8">
        <f>[1]GASOIL!O166</f>
        <v>15539400</v>
      </c>
      <c r="E166" s="8">
        <f>[1]LPG!O166</f>
        <v>0</v>
      </c>
      <c r="F166" s="8">
        <f>[1]KEROSENE!O166</f>
        <v>27000</v>
      </c>
      <c r="G166" s="8">
        <f>[1]ATK!O166</f>
        <v>6008700</v>
      </c>
      <c r="H166" s="8">
        <f>[1]PREMIX!O166</f>
        <v>0</v>
      </c>
      <c r="I166" s="8">
        <f>[1]RFO!O166</f>
        <v>777000</v>
      </c>
      <c r="J166" s="8">
        <f>'[1]MGO LOCAL '!O166</f>
        <v>0</v>
      </c>
      <c r="K166" s="8">
        <f>'[1]MGO FOREIGN  '!O166</f>
        <v>0</v>
      </c>
      <c r="L166" s="8">
        <f>'[1]GASOIL MINES '!O166</f>
        <v>135000</v>
      </c>
      <c r="M166" s="8">
        <f>'[1]GASOIL RIG '!O166</f>
        <v>0</v>
      </c>
      <c r="N166" s="8">
        <f>'[1]UNIFIED   '!O166</f>
        <v>0</v>
      </c>
    </row>
    <row r="167" spans="1:15" ht="28.5" customHeight="1" x14ac:dyDescent="0.3">
      <c r="A167" s="12">
        <v>165</v>
      </c>
      <c r="B167" s="13" t="s">
        <v>152</v>
      </c>
      <c r="C167" s="8">
        <f>[1]GASOLINE!O167</f>
        <v>0</v>
      </c>
      <c r="D167" s="8">
        <f>[1]GASOIL!O167</f>
        <v>0</v>
      </c>
      <c r="E167" s="8">
        <f>[1]LPG!O167</f>
        <v>0</v>
      </c>
      <c r="F167" s="8">
        <f>[1]KEROSENE!O167</f>
        <v>0</v>
      </c>
      <c r="G167" s="8">
        <f>[1]ATK!O167</f>
        <v>0</v>
      </c>
      <c r="H167" s="8">
        <f>[1]PREMIX!O167</f>
        <v>0</v>
      </c>
      <c r="I167" s="8">
        <f>[1]RFO!O167</f>
        <v>0</v>
      </c>
      <c r="J167" s="8">
        <f>'[1]MGO LOCAL '!O167</f>
        <v>0</v>
      </c>
      <c r="K167" s="8">
        <f>'[1]MGO FOREIGN  '!O167</f>
        <v>0</v>
      </c>
      <c r="L167" s="8">
        <f>'[1]GASOIL MINES '!O167</f>
        <v>0</v>
      </c>
      <c r="M167" s="8">
        <f>'[1]GASOIL RIG '!O167</f>
        <v>0</v>
      </c>
      <c r="N167" s="8">
        <f>'[1]UNIFIED   '!O167</f>
        <v>0</v>
      </c>
    </row>
    <row r="168" spans="1:15" ht="37.5" customHeight="1" x14ac:dyDescent="0.3">
      <c r="A168" s="12">
        <v>166</v>
      </c>
      <c r="B168" s="13" t="s">
        <v>114</v>
      </c>
      <c r="C168" s="8">
        <f>[1]GASOLINE!O168</f>
        <v>706500</v>
      </c>
      <c r="D168" s="8">
        <f>[1]GASOIL!O168</f>
        <v>860500</v>
      </c>
      <c r="E168" s="8">
        <f>[1]LPG!O168</f>
        <v>0</v>
      </c>
      <c r="F168" s="8">
        <f>[1]KEROSENE!O168</f>
        <v>0</v>
      </c>
      <c r="G168" s="8">
        <f>[1]ATK!O168</f>
        <v>0</v>
      </c>
      <c r="H168" s="8">
        <f>[1]PREMIX!O168</f>
        <v>0</v>
      </c>
      <c r="I168" s="8">
        <f>[1]RFO!O168</f>
        <v>0</v>
      </c>
      <c r="J168" s="8">
        <f>'[1]MGO LOCAL '!O168</f>
        <v>0</v>
      </c>
      <c r="K168" s="8">
        <f>'[1]MGO FOREIGN  '!O168</f>
        <v>0</v>
      </c>
      <c r="L168" s="8">
        <f>'[1]GASOIL MINES '!O168</f>
        <v>0</v>
      </c>
      <c r="M168" s="8">
        <f>'[1]GASOIL RIG '!O168</f>
        <v>0</v>
      </c>
      <c r="N168" s="8">
        <f>'[1]UNIFIED   '!O168</f>
        <v>0</v>
      </c>
    </row>
    <row r="169" spans="1:15" ht="28.5" customHeight="1" x14ac:dyDescent="0.3">
      <c r="A169" s="12">
        <v>167</v>
      </c>
      <c r="B169" s="13" t="s">
        <v>153</v>
      </c>
      <c r="C169" s="8">
        <f>[1]GASOLINE!O169</f>
        <v>0</v>
      </c>
      <c r="D169" s="8">
        <f>[1]GASOIL!O169</f>
        <v>0</v>
      </c>
      <c r="E169" s="8">
        <f>[1]LPG!O169</f>
        <v>413630</v>
      </c>
      <c r="F169" s="8">
        <f>[1]KEROSENE!O169</f>
        <v>0</v>
      </c>
      <c r="G169" s="8">
        <f>[1]ATK!O169</f>
        <v>0</v>
      </c>
      <c r="H169" s="8">
        <f>[1]PREMIX!O169</f>
        <v>0</v>
      </c>
      <c r="I169" s="8">
        <f>[1]RFO!O169</f>
        <v>0</v>
      </c>
      <c r="J169" s="8">
        <f>'[1]MGO LOCAL '!O169</f>
        <v>0</v>
      </c>
      <c r="K169" s="8">
        <f>'[1]MGO FOREIGN  '!O169</f>
        <v>0</v>
      </c>
      <c r="L169" s="8">
        <f>'[1]GASOIL MINES '!O169</f>
        <v>0</v>
      </c>
      <c r="M169" s="8">
        <f>'[1]GASOIL RIG '!O169</f>
        <v>0</v>
      </c>
      <c r="N169" s="8">
        <f>'[1]UNIFIED   '!O169</f>
        <v>0</v>
      </c>
    </row>
    <row r="170" spans="1:15" ht="28.5" customHeight="1" x14ac:dyDescent="0.3">
      <c r="A170" s="12">
        <v>168</v>
      </c>
      <c r="B170" s="13" t="s">
        <v>115</v>
      </c>
      <c r="C170" s="8">
        <f>[1]GASOLINE!O170</f>
        <v>0</v>
      </c>
      <c r="D170" s="8">
        <f>[1]GASOIL!O170</f>
        <v>0</v>
      </c>
      <c r="E170" s="8">
        <f>[1]LPG!O170</f>
        <v>1646732</v>
      </c>
      <c r="F170" s="8">
        <f>[1]KEROSENE!O170</f>
        <v>0</v>
      </c>
      <c r="G170" s="8">
        <f>[1]ATK!O170</f>
        <v>0</v>
      </c>
      <c r="H170" s="8">
        <f>[1]PREMIX!O170</f>
        <v>0</v>
      </c>
      <c r="I170" s="8">
        <f>[1]RFO!O170</f>
        <v>0</v>
      </c>
      <c r="J170" s="8">
        <f>'[1]MGO LOCAL '!O170</f>
        <v>0</v>
      </c>
      <c r="K170" s="8">
        <f>'[1]MGO FOREIGN  '!O170</f>
        <v>0</v>
      </c>
      <c r="L170" s="8">
        <f>'[1]GASOIL MINES '!O170</f>
        <v>0</v>
      </c>
      <c r="M170" s="8">
        <f>'[1]GASOIL RIG '!O170</f>
        <v>0</v>
      </c>
      <c r="N170" s="8">
        <f>'[1]UNIFIED   '!O170</f>
        <v>0</v>
      </c>
    </row>
    <row r="171" spans="1:15" ht="28.5" customHeight="1" x14ac:dyDescent="0.3">
      <c r="A171" s="12">
        <v>169</v>
      </c>
      <c r="B171" s="13" t="s">
        <v>154</v>
      </c>
      <c r="C171" s="8">
        <f>[1]GASOLINE!O171</f>
        <v>0</v>
      </c>
      <c r="D171" s="8">
        <f>[1]GASOIL!O171</f>
        <v>0</v>
      </c>
      <c r="E171" s="8">
        <f>[1]LPG!O171</f>
        <v>491130</v>
      </c>
      <c r="F171" s="8">
        <f>[1]KEROSENE!O171</f>
        <v>0</v>
      </c>
      <c r="G171" s="8">
        <f>[1]ATK!O171</f>
        <v>0</v>
      </c>
      <c r="H171" s="8">
        <f>[1]PREMIX!O171</f>
        <v>0</v>
      </c>
      <c r="I171" s="8">
        <f>[1]RFO!O171</f>
        <v>0</v>
      </c>
      <c r="J171" s="8">
        <f>'[1]MGO LOCAL '!O171</f>
        <v>0</v>
      </c>
      <c r="K171" s="8">
        <f>'[1]MGO FOREIGN  '!O171</f>
        <v>0</v>
      </c>
      <c r="L171" s="8">
        <f>'[1]GASOIL MINES '!O171</f>
        <v>0</v>
      </c>
      <c r="M171" s="8">
        <f>'[1]GASOIL RIG '!O171</f>
        <v>0</v>
      </c>
      <c r="N171" s="8">
        <f>'[1]UNIFIED   '!O171</f>
        <v>0</v>
      </c>
    </row>
    <row r="172" spans="1:15" ht="28.5" customHeight="1" x14ac:dyDescent="0.3">
      <c r="A172" s="12">
        <v>170</v>
      </c>
      <c r="B172" s="13" t="s">
        <v>116</v>
      </c>
      <c r="C172" s="8">
        <f>[1]GASOLINE!O172</f>
        <v>2321500</v>
      </c>
      <c r="D172" s="8">
        <f>[1]GASOIL!O172</f>
        <v>1817500</v>
      </c>
      <c r="E172" s="8">
        <f>[1]LPG!O172</f>
        <v>0</v>
      </c>
      <c r="F172" s="8">
        <f>[1]KEROSENE!O172</f>
        <v>0</v>
      </c>
      <c r="G172" s="8">
        <f>[1]ATK!O172</f>
        <v>0</v>
      </c>
      <c r="H172" s="8">
        <f>[1]PREMIX!O172</f>
        <v>0</v>
      </c>
      <c r="I172" s="8">
        <f>[1]RFO!O172</f>
        <v>0</v>
      </c>
      <c r="J172" s="8">
        <f>'[1]MGO LOCAL '!O172</f>
        <v>0</v>
      </c>
      <c r="K172" s="8">
        <f>'[1]MGO FOREIGN  '!O172</f>
        <v>0</v>
      </c>
      <c r="L172" s="8">
        <f>'[1]GASOIL MINES '!O172</f>
        <v>19174100</v>
      </c>
      <c r="M172" s="8">
        <f>'[1]GASOIL RIG '!O172</f>
        <v>0</v>
      </c>
      <c r="N172" s="8">
        <f>'[1]UNIFIED   '!O172</f>
        <v>0</v>
      </c>
    </row>
    <row r="173" spans="1:15" ht="28.5" customHeight="1" x14ac:dyDescent="0.3">
      <c r="A173" s="12">
        <v>171</v>
      </c>
      <c r="B173" s="13" t="s">
        <v>192</v>
      </c>
      <c r="C173" s="8">
        <f>[1]GASOLINE!O173</f>
        <v>490500</v>
      </c>
      <c r="D173" s="8">
        <f>[1]GASOIL!O173</f>
        <v>576500</v>
      </c>
      <c r="E173" s="8">
        <f>[1]LPG!O173</f>
        <v>0</v>
      </c>
      <c r="F173" s="8">
        <f>[1]KEROSENE!O173</f>
        <v>0</v>
      </c>
      <c r="G173" s="8">
        <f>[1]ATK!O173</f>
        <v>0</v>
      </c>
      <c r="H173" s="8">
        <f>[1]PREMIX!O173</f>
        <v>0</v>
      </c>
      <c r="I173" s="8">
        <f>[1]RFO!O173</f>
        <v>0</v>
      </c>
      <c r="J173" s="8">
        <f>'[1]MGO LOCAL '!O173</f>
        <v>0</v>
      </c>
      <c r="K173" s="8">
        <f>'[1]MGO FOREIGN  '!O173</f>
        <v>0</v>
      </c>
      <c r="L173" s="8">
        <f>'[1]GASOIL MINES '!O173</f>
        <v>0</v>
      </c>
      <c r="M173" s="8">
        <f>'[1]GASOIL RIG '!O173</f>
        <v>0</v>
      </c>
      <c r="N173" s="8">
        <f>'[1]UNIFIED   '!O173</f>
        <v>0</v>
      </c>
    </row>
    <row r="174" spans="1:15" s="24" customFormat="1" ht="28.5" customHeight="1" x14ac:dyDescent="0.35">
      <c r="A174" s="12"/>
      <c r="B174" s="22" t="s">
        <v>117</v>
      </c>
      <c r="C174" s="7">
        <f>SUM(C3:C173)</f>
        <v>143063700</v>
      </c>
      <c r="D174" s="7">
        <f t="shared" ref="D174:M174" si="0">SUM(D3:D173)</f>
        <v>138969500</v>
      </c>
      <c r="E174" s="7">
        <f t="shared" si="0"/>
        <v>25919692</v>
      </c>
      <c r="F174" s="7">
        <f t="shared" si="0"/>
        <v>468000</v>
      </c>
      <c r="G174" s="7">
        <f t="shared" si="0"/>
        <v>25072700</v>
      </c>
      <c r="H174" s="7">
        <f t="shared" si="0"/>
        <v>5049000</v>
      </c>
      <c r="I174" s="7">
        <f t="shared" si="0"/>
        <v>10578000</v>
      </c>
      <c r="J174" s="7">
        <f t="shared" si="0"/>
        <v>3954618</v>
      </c>
      <c r="K174" s="7">
        <f t="shared" si="0"/>
        <v>193500</v>
      </c>
      <c r="L174" s="7">
        <f t="shared" si="0"/>
        <v>28379100</v>
      </c>
      <c r="M174" s="7">
        <f t="shared" si="0"/>
        <v>4563000</v>
      </c>
      <c r="N174" s="7">
        <f>SUM(N3:N173)</f>
        <v>972000</v>
      </c>
      <c r="O174" s="23"/>
    </row>
    <row r="175" spans="1:15" ht="16.5" customHeight="1" x14ac:dyDescent="0.2">
      <c r="A175" s="25"/>
      <c r="C175" s="26"/>
      <c r="D175" s="26"/>
      <c r="E175" s="27"/>
      <c r="F175" s="26"/>
      <c r="G175" s="25"/>
      <c r="H175" s="25"/>
      <c r="I175" s="25"/>
      <c r="J175" s="25"/>
      <c r="K175" s="25"/>
      <c r="L175" s="25"/>
      <c r="M175" s="25"/>
    </row>
    <row r="176" spans="1:15" ht="16.5" customHeight="1" x14ac:dyDescent="0.2">
      <c r="A176" s="25"/>
      <c r="C176" s="26"/>
      <c r="D176" s="28"/>
      <c r="E176" s="26"/>
      <c r="F176" s="26"/>
      <c r="G176" s="26"/>
      <c r="H176" s="25"/>
      <c r="I176" s="25"/>
      <c r="J176" s="25"/>
      <c r="K176" s="26"/>
      <c r="L176" s="25"/>
      <c r="M176" s="25"/>
    </row>
    <row r="177" spans="1:15" ht="16.5" customHeight="1" x14ac:dyDescent="0.2">
      <c r="A177" s="25"/>
      <c r="C177" s="26"/>
      <c r="D177" s="26"/>
      <c r="E177" s="25"/>
      <c r="F177" s="26"/>
      <c r="G177" s="25"/>
      <c r="H177" s="25"/>
      <c r="I177" s="25"/>
      <c r="J177" s="25"/>
      <c r="K177" s="25"/>
      <c r="L177" s="25"/>
      <c r="M177" s="25"/>
    </row>
    <row r="178" spans="1:15" ht="33.75" customHeight="1" x14ac:dyDescent="0.2">
      <c r="A178" s="29"/>
      <c r="B178" s="75" t="s">
        <v>167</v>
      </c>
      <c r="C178" s="10" t="s">
        <v>2</v>
      </c>
      <c r="D178" s="10" t="s">
        <v>3</v>
      </c>
      <c r="E178" s="10" t="s">
        <v>215</v>
      </c>
      <c r="F178" s="10" t="s">
        <v>4</v>
      </c>
      <c r="G178" s="10" t="s">
        <v>5</v>
      </c>
      <c r="H178" s="10" t="s">
        <v>6</v>
      </c>
      <c r="I178" s="10" t="s">
        <v>7</v>
      </c>
      <c r="J178" s="10" t="s">
        <v>8</v>
      </c>
      <c r="K178" s="10" t="s">
        <v>9</v>
      </c>
      <c r="L178" s="10" t="s">
        <v>10</v>
      </c>
      <c r="M178" s="10" t="s">
        <v>11</v>
      </c>
      <c r="N178" s="55" t="s">
        <v>191</v>
      </c>
    </row>
    <row r="179" spans="1:15" ht="27" customHeight="1" x14ac:dyDescent="0.3">
      <c r="A179" s="30"/>
      <c r="B179" s="75"/>
      <c r="C179" s="31">
        <v>1324.5</v>
      </c>
      <c r="D179" s="31">
        <v>1183.43</v>
      </c>
      <c r="E179" s="31">
        <v>1000</v>
      </c>
      <c r="F179" s="31">
        <v>1240.5999999999999</v>
      </c>
      <c r="G179" s="31">
        <v>1240.5999999999999</v>
      </c>
      <c r="H179" s="31">
        <v>1324.5</v>
      </c>
      <c r="I179" s="32">
        <v>1009.08</v>
      </c>
      <c r="J179" s="31">
        <v>1183.43</v>
      </c>
      <c r="K179" s="31">
        <v>1183.43</v>
      </c>
      <c r="L179" s="31">
        <v>1183.43</v>
      </c>
      <c r="M179" s="31">
        <v>1183.43</v>
      </c>
      <c r="N179" s="31">
        <v>1324.5</v>
      </c>
    </row>
    <row r="180" spans="1:15" ht="16.5" customHeight="1" x14ac:dyDescent="0.2"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</row>
    <row r="181" spans="1:15" ht="27" customHeight="1" x14ac:dyDescent="0.3">
      <c r="B181" s="2" t="s">
        <v>118</v>
      </c>
      <c r="C181" s="76" t="s">
        <v>205</v>
      </c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</row>
    <row r="182" spans="1:15" ht="38.25" customHeight="1" x14ac:dyDescent="0.25">
      <c r="A182" s="3" t="s">
        <v>0</v>
      </c>
      <c r="B182" s="4" t="s">
        <v>1</v>
      </c>
      <c r="C182" s="10" t="s">
        <v>2</v>
      </c>
      <c r="D182" s="10" t="s">
        <v>3</v>
      </c>
      <c r="E182" s="10" t="s">
        <v>215</v>
      </c>
      <c r="F182" s="10" t="s">
        <v>4</v>
      </c>
      <c r="G182" s="10" t="s">
        <v>5</v>
      </c>
      <c r="H182" s="10" t="s">
        <v>6</v>
      </c>
      <c r="I182" s="10" t="s">
        <v>7</v>
      </c>
      <c r="J182" s="10" t="s">
        <v>8</v>
      </c>
      <c r="K182" s="10" t="s">
        <v>9</v>
      </c>
      <c r="L182" s="10" t="s">
        <v>10</v>
      </c>
      <c r="M182" s="10" t="s">
        <v>11</v>
      </c>
      <c r="N182" s="55" t="s">
        <v>191</v>
      </c>
      <c r="O182" s="33" t="s">
        <v>168</v>
      </c>
    </row>
    <row r="183" spans="1:15" ht="38.25" customHeight="1" x14ac:dyDescent="0.3">
      <c r="A183" s="3">
        <v>1</v>
      </c>
      <c r="B183" s="13" t="s">
        <v>183</v>
      </c>
      <c r="C183" s="8">
        <f>C3/$C$179</f>
        <v>10.192525481313703</v>
      </c>
      <c r="D183" s="8">
        <f>D3/$D$179</f>
        <v>0</v>
      </c>
      <c r="E183" s="8">
        <f>E3/$E$179</f>
        <v>0</v>
      </c>
      <c r="F183" s="8">
        <f>F3/$F$179</f>
        <v>0</v>
      </c>
      <c r="G183" s="8">
        <f>G3/$G$179</f>
        <v>0</v>
      </c>
      <c r="H183" s="8">
        <f>H3/$H$179</f>
        <v>591.16647791619482</v>
      </c>
      <c r="I183" s="8">
        <f>I3/$I$179</f>
        <v>0</v>
      </c>
      <c r="J183" s="8">
        <f>J3/$J$179</f>
        <v>0</v>
      </c>
      <c r="K183" s="8">
        <f>K3/$K$179</f>
        <v>0</v>
      </c>
      <c r="L183" s="8">
        <f>L3/$L$179</f>
        <v>0</v>
      </c>
      <c r="M183" s="8">
        <f>M3/$M$179</f>
        <v>0</v>
      </c>
      <c r="N183" s="8">
        <f>N3/$N$179</f>
        <v>0</v>
      </c>
      <c r="O183" s="7">
        <f t="shared" ref="O183:O214" si="1">SUM(C183:N183)</f>
        <v>601.35900339750856</v>
      </c>
    </row>
    <row r="184" spans="1:15" ht="28.5" customHeight="1" x14ac:dyDescent="0.3">
      <c r="A184" s="12">
        <v>2</v>
      </c>
      <c r="B184" s="13" t="s">
        <v>12</v>
      </c>
      <c r="C184" s="8">
        <f t="shared" ref="C184:C247" si="2">C4/$C$179</f>
        <v>411.09852774631935</v>
      </c>
      <c r="D184" s="8">
        <f t="shared" ref="D184:D247" si="3">D4/$D$179</f>
        <v>490.52330936346044</v>
      </c>
      <c r="E184" s="8">
        <f t="shared" ref="E184:E247" si="4">E4/$E$179</f>
        <v>103.15</v>
      </c>
      <c r="F184" s="8">
        <f t="shared" ref="F184:F247" si="5">F4/$F$179</f>
        <v>0</v>
      </c>
      <c r="G184" s="8">
        <f t="shared" ref="G184:G247" si="6">G4/$G$179</f>
        <v>0</v>
      </c>
      <c r="H184" s="8">
        <f t="shared" ref="H184:H247" si="7">H4/$H$179</f>
        <v>0</v>
      </c>
      <c r="I184" s="8">
        <f t="shared" ref="I184:I247" si="8">I4/$I$179</f>
        <v>0</v>
      </c>
      <c r="J184" s="8">
        <f t="shared" ref="J184:J247" si="9">J4/$J$179</f>
        <v>0</v>
      </c>
      <c r="K184" s="8">
        <f t="shared" ref="K184:K247" si="10">K4/$K$179</f>
        <v>0</v>
      </c>
      <c r="L184" s="8">
        <f t="shared" ref="L184:L247" si="11">L4/$L$179</f>
        <v>0</v>
      </c>
      <c r="M184" s="8">
        <f t="shared" ref="M184:M247" si="12">M4/$M$179</f>
        <v>0</v>
      </c>
      <c r="N184" s="8">
        <f t="shared" ref="N184:N247" si="13">N4/$N$179</f>
        <v>0</v>
      </c>
      <c r="O184" s="7">
        <f t="shared" si="1"/>
        <v>1004.7718371097798</v>
      </c>
    </row>
    <row r="185" spans="1:15" ht="34.5" customHeight="1" x14ac:dyDescent="0.3">
      <c r="A185" s="3">
        <v>3</v>
      </c>
      <c r="B185" s="13" t="s">
        <v>157</v>
      </c>
      <c r="C185" s="8">
        <f t="shared" si="2"/>
        <v>146.09286523216309</v>
      </c>
      <c r="D185" s="8">
        <f t="shared" si="3"/>
        <v>297.44049077680978</v>
      </c>
      <c r="E185" s="8">
        <f t="shared" si="4"/>
        <v>0</v>
      </c>
      <c r="F185" s="8">
        <f t="shared" si="5"/>
        <v>0</v>
      </c>
      <c r="G185" s="8">
        <f t="shared" si="6"/>
        <v>0</v>
      </c>
      <c r="H185" s="8">
        <f t="shared" si="7"/>
        <v>0</v>
      </c>
      <c r="I185" s="8">
        <f t="shared" si="8"/>
        <v>0</v>
      </c>
      <c r="J185" s="8">
        <f t="shared" si="9"/>
        <v>0</v>
      </c>
      <c r="K185" s="8">
        <f t="shared" si="10"/>
        <v>45.630075289624223</v>
      </c>
      <c r="L185" s="8">
        <f t="shared" si="11"/>
        <v>0</v>
      </c>
      <c r="M185" s="8">
        <f t="shared" si="12"/>
        <v>0</v>
      </c>
      <c r="N185" s="8">
        <f t="shared" si="13"/>
        <v>0</v>
      </c>
      <c r="O185" s="7">
        <f t="shared" si="1"/>
        <v>489.16343129859712</v>
      </c>
    </row>
    <row r="186" spans="1:15" ht="28.5" customHeight="1" x14ac:dyDescent="0.3">
      <c r="A186" s="12">
        <v>4</v>
      </c>
      <c r="B186" s="13" t="s">
        <v>13</v>
      </c>
      <c r="C186" s="8">
        <f t="shared" si="2"/>
        <v>570.78142695356735</v>
      </c>
      <c r="D186" s="8">
        <f t="shared" si="3"/>
        <v>501.93082818586646</v>
      </c>
      <c r="E186" s="8">
        <f t="shared" si="4"/>
        <v>0</v>
      </c>
      <c r="F186" s="8">
        <f t="shared" si="5"/>
        <v>0</v>
      </c>
      <c r="G186" s="8">
        <f t="shared" si="6"/>
        <v>0</v>
      </c>
      <c r="H186" s="8">
        <f t="shared" si="7"/>
        <v>193.65798414496035</v>
      </c>
      <c r="I186" s="8">
        <f t="shared" si="8"/>
        <v>0</v>
      </c>
      <c r="J186" s="8">
        <f t="shared" si="9"/>
        <v>0</v>
      </c>
      <c r="K186" s="8">
        <f t="shared" si="10"/>
        <v>0</v>
      </c>
      <c r="L186" s="8">
        <f t="shared" si="11"/>
        <v>0</v>
      </c>
      <c r="M186" s="8">
        <f t="shared" si="12"/>
        <v>0</v>
      </c>
      <c r="N186" s="8">
        <f t="shared" si="13"/>
        <v>0</v>
      </c>
      <c r="O186" s="7">
        <f t="shared" si="1"/>
        <v>1266.3702392843943</v>
      </c>
    </row>
    <row r="187" spans="1:15" ht="28.5" customHeight="1" x14ac:dyDescent="0.3">
      <c r="A187" s="3">
        <v>5</v>
      </c>
      <c r="B187" s="13" t="s">
        <v>14</v>
      </c>
      <c r="C187" s="8">
        <f t="shared" si="2"/>
        <v>0</v>
      </c>
      <c r="D187" s="8">
        <f t="shared" si="3"/>
        <v>0</v>
      </c>
      <c r="E187" s="8">
        <f t="shared" si="4"/>
        <v>238.92</v>
      </c>
      <c r="F187" s="8">
        <f t="shared" si="5"/>
        <v>0</v>
      </c>
      <c r="G187" s="8">
        <f t="shared" si="6"/>
        <v>0</v>
      </c>
      <c r="H187" s="8">
        <f t="shared" si="7"/>
        <v>0</v>
      </c>
      <c r="I187" s="8">
        <f t="shared" si="8"/>
        <v>0</v>
      </c>
      <c r="J187" s="8">
        <f t="shared" si="9"/>
        <v>0</v>
      </c>
      <c r="K187" s="8">
        <f t="shared" si="10"/>
        <v>0</v>
      </c>
      <c r="L187" s="8">
        <f t="shared" si="11"/>
        <v>0</v>
      </c>
      <c r="M187" s="8">
        <f t="shared" si="12"/>
        <v>0</v>
      </c>
      <c r="N187" s="8">
        <f t="shared" si="13"/>
        <v>0</v>
      </c>
      <c r="O187" s="7">
        <f t="shared" si="1"/>
        <v>238.92</v>
      </c>
    </row>
    <row r="188" spans="1:15" ht="28.5" customHeight="1" x14ac:dyDescent="0.3">
      <c r="A188" s="12">
        <v>6</v>
      </c>
      <c r="B188" s="13" t="s">
        <v>15</v>
      </c>
      <c r="C188" s="8">
        <f t="shared" si="2"/>
        <v>2811.2495281238203</v>
      </c>
      <c r="D188" s="8">
        <f t="shared" si="3"/>
        <v>1613.5301623247678</v>
      </c>
      <c r="E188" s="8">
        <f t="shared" si="4"/>
        <v>0</v>
      </c>
      <c r="F188" s="8">
        <f t="shared" si="5"/>
        <v>0</v>
      </c>
      <c r="G188" s="8">
        <f t="shared" si="6"/>
        <v>0</v>
      </c>
      <c r="H188" s="8">
        <f t="shared" si="7"/>
        <v>0</v>
      </c>
      <c r="I188" s="8">
        <f t="shared" si="8"/>
        <v>0</v>
      </c>
      <c r="J188" s="8">
        <f t="shared" si="9"/>
        <v>0</v>
      </c>
      <c r="K188" s="8">
        <f t="shared" si="10"/>
        <v>0</v>
      </c>
      <c r="L188" s="8">
        <f t="shared" si="11"/>
        <v>0</v>
      </c>
      <c r="M188" s="8">
        <f t="shared" si="12"/>
        <v>0</v>
      </c>
      <c r="N188" s="8">
        <f t="shared" si="13"/>
        <v>0</v>
      </c>
      <c r="O188" s="7">
        <f t="shared" si="1"/>
        <v>4424.7796904485876</v>
      </c>
    </row>
    <row r="189" spans="1:15" ht="28.5" customHeight="1" x14ac:dyDescent="0.3">
      <c r="A189" s="3">
        <v>7</v>
      </c>
      <c r="B189" s="13" t="s">
        <v>170</v>
      </c>
      <c r="C189" s="8">
        <f t="shared" si="2"/>
        <v>584.37146092865237</v>
      </c>
      <c r="D189" s="8">
        <f t="shared" si="3"/>
        <v>250.96541409293323</v>
      </c>
      <c r="E189" s="8">
        <f t="shared" si="4"/>
        <v>0</v>
      </c>
      <c r="F189" s="8">
        <f t="shared" si="5"/>
        <v>0</v>
      </c>
      <c r="G189" s="8">
        <f t="shared" si="6"/>
        <v>0</v>
      </c>
      <c r="H189" s="8">
        <f t="shared" si="7"/>
        <v>0</v>
      </c>
      <c r="I189" s="8">
        <f t="shared" si="8"/>
        <v>0</v>
      </c>
      <c r="J189" s="8">
        <f t="shared" si="9"/>
        <v>0</v>
      </c>
      <c r="K189" s="8">
        <f t="shared" si="10"/>
        <v>0</v>
      </c>
      <c r="L189" s="8">
        <f t="shared" si="11"/>
        <v>0</v>
      </c>
      <c r="M189" s="8">
        <f t="shared" si="12"/>
        <v>0</v>
      </c>
      <c r="N189" s="8">
        <f t="shared" si="13"/>
        <v>0</v>
      </c>
      <c r="O189" s="7">
        <f t="shared" si="1"/>
        <v>835.33687502158557</v>
      </c>
    </row>
    <row r="190" spans="1:15" ht="28.5" customHeight="1" x14ac:dyDescent="0.3">
      <c r="A190" s="12">
        <v>8</v>
      </c>
      <c r="B190" s="13" t="s">
        <v>16</v>
      </c>
      <c r="C190" s="8">
        <f t="shared" si="2"/>
        <v>0</v>
      </c>
      <c r="D190" s="8">
        <f t="shared" si="3"/>
        <v>0</v>
      </c>
      <c r="E190" s="8">
        <f t="shared" si="4"/>
        <v>422.56</v>
      </c>
      <c r="F190" s="8">
        <f t="shared" si="5"/>
        <v>0</v>
      </c>
      <c r="G190" s="8">
        <f t="shared" si="6"/>
        <v>0</v>
      </c>
      <c r="H190" s="8">
        <f t="shared" si="7"/>
        <v>0</v>
      </c>
      <c r="I190" s="8">
        <f t="shared" si="8"/>
        <v>0</v>
      </c>
      <c r="J190" s="8">
        <f t="shared" si="9"/>
        <v>0</v>
      </c>
      <c r="K190" s="8">
        <f t="shared" si="10"/>
        <v>0</v>
      </c>
      <c r="L190" s="8">
        <f t="shared" si="11"/>
        <v>0</v>
      </c>
      <c r="M190" s="8">
        <f t="shared" si="12"/>
        <v>0</v>
      </c>
      <c r="N190" s="8">
        <f t="shared" si="13"/>
        <v>0</v>
      </c>
      <c r="O190" s="7">
        <f t="shared" si="1"/>
        <v>422.56</v>
      </c>
    </row>
    <row r="191" spans="1:15" ht="28.5" customHeight="1" x14ac:dyDescent="0.3">
      <c r="A191" s="3">
        <v>9</v>
      </c>
      <c r="B191" s="13" t="s">
        <v>17</v>
      </c>
      <c r="C191" s="8">
        <f t="shared" si="2"/>
        <v>0</v>
      </c>
      <c r="D191" s="8">
        <f t="shared" si="3"/>
        <v>0</v>
      </c>
      <c r="E191" s="8">
        <f t="shared" si="4"/>
        <v>1269.74</v>
      </c>
      <c r="F191" s="8">
        <f t="shared" si="5"/>
        <v>0</v>
      </c>
      <c r="G191" s="8">
        <f t="shared" si="6"/>
        <v>0</v>
      </c>
      <c r="H191" s="8">
        <f t="shared" si="7"/>
        <v>0</v>
      </c>
      <c r="I191" s="8">
        <f t="shared" si="8"/>
        <v>0</v>
      </c>
      <c r="J191" s="8">
        <f t="shared" si="9"/>
        <v>0</v>
      </c>
      <c r="K191" s="8">
        <f t="shared" si="10"/>
        <v>0</v>
      </c>
      <c r="L191" s="8">
        <f t="shared" si="11"/>
        <v>0</v>
      </c>
      <c r="M191" s="8">
        <f t="shared" si="12"/>
        <v>0</v>
      </c>
      <c r="N191" s="8">
        <f t="shared" si="13"/>
        <v>0</v>
      </c>
      <c r="O191" s="7">
        <f t="shared" si="1"/>
        <v>1269.74</v>
      </c>
    </row>
    <row r="192" spans="1:15" ht="28.5" customHeight="1" x14ac:dyDescent="0.3">
      <c r="A192" s="12">
        <v>10</v>
      </c>
      <c r="B192" s="13" t="s">
        <v>18</v>
      </c>
      <c r="C192" s="8">
        <f t="shared" si="2"/>
        <v>0</v>
      </c>
      <c r="D192" s="8">
        <f t="shared" si="3"/>
        <v>0</v>
      </c>
      <c r="E192" s="8">
        <f t="shared" si="4"/>
        <v>559.24</v>
      </c>
      <c r="F192" s="8">
        <f t="shared" si="5"/>
        <v>0</v>
      </c>
      <c r="G192" s="8">
        <f t="shared" si="6"/>
        <v>0</v>
      </c>
      <c r="H192" s="8">
        <f t="shared" si="7"/>
        <v>0</v>
      </c>
      <c r="I192" s="8">
        <f t="shared" si="8"/>
        <v>0</v>
      </c>
      <c r="J192" s="8">
        <f t="shared" si="9"/>
        <v>0</v>
      </c>
      <c r="K192" s="8">
        <f t="shared" si="10"/>
        <v>0</v>
      </c>
      <c r="L192" s="8">
        <f t="shared" si="11"/>
        <v>0</v>
      </c>
      <c r="M192" s="8">
        <f t="shared" si="12"/>
        <v>0</v>
      </c>
      <c r="N192" s="8">
        <f t="shared" si="13"/>
        <v>0</v>
      </c>
      <c r="O192" s="7">
        <f t="shared" si="1"/>
        <v>559.24</v>
      </c>
    </row>
    <row r="193" spans="1:685" ht="28.5" customHeight="1" x14ac:dyDescent="0.3">
      <c r="A193" s="3">
        <v>11</v>
      </c>
      <c r="B193" s="13" t="s">
        <v>19</v>
      </c>
      <c r="C193" s="8">
        <f t="shared" si="2"/>
        <v>0</v>
      </c>
      <c r="D193" s="8">
        <f t="shared" si="3"/>
        <v>0</v>
      </c>
      <c r="E193" s="8">
        <f t="shared" si="4"/>
        <v>0</v>
      </c>
      <c r="F193" s="8">
        <f t="shared" si="5"/>
        <v>0</v>
      </c>
      <c r="G193" s="8">
        <f t="shared" si="6"/>
        <v>0</v>
      </c>
      <c r="H193" s="8">
        <f t="shared" si="7"/>
        <v>0</v>
      </c>
      <c r="I193" s="8">
        <f t="shared" si="8"/>
        <v>0</v>
      </c>
      <c r="J193" s="8">
        <f t="shared" si="9"/>
        <v>0</v>
      </c>
      <c r="K193" s="8">
        <f t="shared" si="10"/>
        <v>0</v>
      </c>
      <c r="L193" s="8">
        <f t="shared" si="11"/>
        <v>0</v>
      </c>
      <c r="M193" s="8">
        <f t="shared" si="12"/>
        <v>0</v>
      </c>
      <c r="N193" s="8">
        <f t="shared" si="13"/>
        <v>0</v>
      </c>
      <c r="O193" s="7">
        <f t="shared" si="1"/>
        <v>0</v>
      </c>
    </row>
    <row r="194" spans="1:685" ht="39" customHeight="1" x14ac:dyDescent="0.3">
      <c r="A194" s="12">
        <v>12</v>
      </c>
      <c r="B194" s="13" t="s">
        <v>122</v>
      </c>
      <c r="C194" s="8">
        <f t="shared" si="2"/>
        <v>0</v>
      </c>
      <c r="D194" s="8">
        <f t="shared" si="3"/>
        <v>0</v>
      </c>
      <c r="E194" s="8">
        <f t="shared" si="4"/>
        <v>0</v>
      </c>
      <c r="F194" s="8">
        <f t="shared" si="5"/>
        <v>0</v>
      </c>
      <c r="G194" s="8">
        <f t="shared" si="6"/>
        <v>0</v>
      </c>
      <c r="H194" s="8">
        <f t="shared" si="7"/>
        <v>0</v>
      </c>
      <c r="I194" s="8">
        <f t="shared" si="8"/>
        <v>0</v>
      </c>
      <c r="J194" s="8">
        <f t="shared" si="9"/>
        <v>0</v>
      </c>
      <c r="K194" s="8">
        <f t="shared" si="10"/>
        <v>0</v>
      </c>
      <c r="L194" s="8">
        <f t="shared" si="11"/>
        <v>0</v>
      </c>
      <c r="M194" s="8">
        <f t="shared" si="12"/>
        <v>0</v>
      </c>
      <c r="N194" s="8">
        <f t="shared" si="13"/>
        <v>0</v>
      </c>
      <c r="O194" s="7">
        <f t="shared" si="1"/>
        <v>0</v>
      </c>
    </row>
    <row r="195" spans="1:685" ht="28.5" customHeight="1" x14ac:dyDescent="0.3">
      <c r="A195" s="3">
        <v>13</v>
      </c>
      <c r="B195" s="13" t="s">
        <v>20</v>
      </c>
      <c r="C195" s="8">
        <f t="shared" si="2"/>
        <v>0</v>
      </c>
      <c r="D195" s="8">
        <f t="shared" si="3"/>
        <v>0</v>
      </c>
      <c r="E195" s="8">
        <f t="shared" si="4"/>
        <v>0</v>
      </c>
      <c r="F195" s="8">
        <f t="shared" si="5"/>
        <v>0</v>
      </c>
      <c r="G195" s="8">
        <f t="shared" si="6"/>
        <v>0</v>
      </c>
      <c r="H195" s="8">
        <f t="shared" si="7"/>
        <v>0</v>
      </c>
      <c r="I195" s="8">
        <f t="shared" si="8"/>
        <v>0</v>
      </c>
      <c r="J195" s="8">
        <f t="shared" si="9"/>
        <v>0</v>
      </c>
      <c r="K195" s="8">
        <f t="shared" si="10"/>
        <v>0</v>
      </c>
      <c r="L195" s="8">
        <f t="shared" si="11"/>
        <v>0</v>
      </c>
      <c r="M195" s="8">
        <f t="shared" si="12"/>
        <v>0</v>
      </c>
      <c r="N195" s="8">
        <f t="shared" si="13"/>
        <v>0</v>
      </c>
      <c r="O195" s="7">
        <f t="shared" si="1"/>
        <v>0</v>
      </c>
    </row>
    <row r="196" spans="1:685" ht="28.5" customHeight="1" x14ac:dyDescent="0.3">
      <c r="A196" s="12">
        <v>14</v>
      </c>
      <c r="B196" s="13" t="s">
        <v>21</v>
      </c>
      <c r="C196" s="8">
        <f t="shared" si="2"/>
        <v>0</v>
      </c>
      <c r="D196" s="8">
        <f t="shared" si="3"/>
        <v>0</v>
      </c>
      <c r="E196" s="8">
        <f t="shared" si="4"/>
        <v>0</v>
      </c>
      <c r="F196" s="8">
        <f t="shared" si="5"/>
        <v>0</v>
      </c>
      <c r="G196" s="8">
        <f t="shared" si="6"/>
        <v>0</v>
      </c>
      <c r="H196" s="8">
        <f t="shared" si="7"/>
        <v>0</v>
      </c>
      <c r="I196" s="8">
        <f t="shared" si="8"/>
        <v>0</v>
      </c>
      <c r="J196" s="8">
        <f t="shared" si="9"/>
        <v>0</v>
      </c>
      <c r="K196" s="8">
        <f t="shared" si="10"/>
        <v>0</v>
      </c>
      <c r="L196" s="8">
        <f t="shared" si="11"/>
        <v>0</v>
      </c>
      <c r="M196" s="8">
        <f t="shared" si="12"/>
        <v>0</v>
      </c>
      <c r="N196" s="8">
        <f t="shared" si="13"/>
        <v>0</v>
      </c>
      <c r="O196" s="7">
        <f t="shared" si="1"/>
        <v>0</v>
      </c>
    </row>
    <row r="197" spans="1:685" ht="28.5" customHeight="1" x14ac:dyDescent="0.3">
      <c r="A197" s="3">
        <v>15</v>
      </c>
      <c r="B197" s="13" t="s">
        <v>123</v>
      </c>
      <c r="C197" s="8">
        <f t="shared" si="2"/>
        <v>0</v>
      </c>
      <c r="D197" s="8">
        <f t="shared" si="3"/>
        <v>0</v>
      </c>
      <c r="E197" s="8">
        <f t="shared" si="4"/>
        <v>90.07</v>
      </c>
      <c r="F197" s="8">
        <f t="shared" si="5"/>
        <v>0</v>
      </c>
      <c r="G197" s="8">
        <f t="shared" si="6"/>
        <v>0</v>
      </c>
      <c r="H197" s="8">
        <f t="shared" si="7"/>
        <v>0</v>
      </c>
      <c r="I197" s="8">
        <f t="shared" si="8"/>
        <v>0</v>
      </c>
      <c r="J197" s="8">
        <f t="shared" si="9"/>
        <v>0</v>
      </c>
      <c r="K197" s="8">
        <f t="shared" si="10"/>
        <v>0</v>
      </c>
      <c r="L197" s="8">
        <f t="shared" si="11"/>
        <v>0</v>
      </c>
      <c r="M197" s="8">
        <f t="shared" si="12"/>
        <v>0</v>
      </c>
      <c r="N197" s="8">
        <f t="shared" si="13"/>
        <v>0</v>
      </c>
      <c r="O197" s="7">
        <f t="shared" si="1"/>
        <v>90.07</v>
      </c>
    </row>
    <row r="198" spans="1:685" ht="28.5" customHeight="1" x14ac:dyDescent="0.3">
      <c r="A198" s="12">
        <v>16</v>
      </c>
      <c r="B198" s="13" t="s">
        <v>22</v>
      </c>
      <c r="C198" s="8">
        <f t="shared" si="2"/>
        <v>0</v>
      </c>
      <c r="D198" s="8">
        <f t="shared" si="3"/>
        <v>0</v>
      </c>
      <c r="E198" s="8">
        <f t="shared" si="4"/>
        <v>0</v>
      </c>
      <c r="F198" s="8">
        <f t="shared" si="5"/>
        <v>0</v>
      </c>
      <c r="G198" s="8">
        <f t="shared" si="6"/>
        <v>0</v>
      </c>
      <c r="H198" s="8">
        <f t="shared" si="7"/>
        <v>0</v>
      </c>
      <c r="I198" s="8">
        <f t="shared" si="8"/>
        <v>0</v>
      </c>
      <c r="J198" s="8">
        <f t="shared" si="9"/>
        <v>0</v>
      </c>
      <c r="K198" s="8">
        <f t="shared" si="10"/>
        <v>0</v>
      </c>
      <c r="L198" s="8">
        <f t="shared" si="11"/>
        <v>0</v>
      </c>
      <c r="M198" s="8">
        <f t="shared" si="12"/>
        <v>0</v>
      </c>
      <c r="N198" s="8">
        <f t="shared" si="13"/>
        <v>0</v>
      </c>
      <c r="O198" s="7">
        <f t="shared" si="1"/>
        <v>0</v>
      </c>
    </row>
    <row r="199" spans="1:685" ht="28.5" customHeight="1" x14ac:dyDescent="0.3">
      <c r="A199" s="3">
        <v>17</v>
      </c>
      <c r="B199" s="13" t="s">
        <v>120</v>
      </c>
      <c r="C199" s="8">
        <f t="shared" si="2"/>
        <v>136.65534163835409</v>
      </c>
      <c r="D199" s="8">
        <f t="shared" si="3"/>
        <v>34.222556467218169</v>
      </c>
      <c r="E199" s="8">
        <f t="shared" si="4"/>
        <v>0</v>
      </c>
      <c r="F199" s="8">
        <f t="shared" si="5"/>
        <v>0</v>
      </c>
      <c r="G199" s="8">
        <f t="shared" si="6"/>
        <v>0</v>
      </c>
      <c r="H199" s="8">
        <f t="shared" si="7"/>
        <v>0</v>
      </c>
      <c r="I199" s="8">
        <f t="shared" si="8"/>
        <v>0</v>
      </c>
      <c r="J199" s="8">
        <f t="shared" si="9"/>
        <v>0</v>
      </c>
      <c r="K199" s="8">
        <f t="shared" si="10"/>
        <v>0</v>
      </c>
      <c r="L199" s="8">
        <f t="shared" si="11"/>
        <v>0</v>
      </c>
      <c r="M199" s="8">
        <f t="shared" si="12"/>
        <v>0</v>
      </c>
      <c r="N199" s="8">
        <f t="shared" si="13"/>
        <v>0</v>
      </c>
      <c r="O199" s="7">
        <f t="shared" si="1"/>
        <v>170.87789810557226</v>
      </c>
    </row>
    <row r="200" spans="1:685" ht="28.5" customHeight="1" x14ac:dyDescent="0.3">
      <c r="A200" s="12">
        <v>18</v>
      </c>
      <c r="B200" s="13" t="s">
        <v>23</v>
      </c>
      <c r="C200" s="8">
        <f t="shared" si="2"/>
        <v>1793.8844847112118</v>
      </c>
      <c r="D200" s="8">
        <f t="shared" si="3"/>
        <v>2022.9333378400074</v>
      </c>
      <c r="E200" s="8">
        <f t="shared" si="4"/>
        <v>64.47</v>
      </c>
      <c r="F200" s="8">
        <f t="shared" si="5"/>
        <v>0</v>
      </c>
      <c r="G200" s="8">
        <f t="shared" si="6"/>
        <v>0</v>
      </c>
      <c r="H200" s="8">
        <f t="shared" si="7"/>
        <v>0</v>
      </c>
      <c r="I200" s="8">
        <f t="shared" si="8"/>
        <v>0</v>
      </c>
      <c r="J200" s="8">
        <f t="shared" si="9"/>
        <v>0</v>
      </c>
      <c r="K200" s="8">
        <f t="shared" si="10"/>
        <v>0</v>
      </c>
      <c r="L200" s="8">
        <f t="shared" si="11"/>
        <v>0</v>
      </c>
      <c r="M200" s="8">
        <f t="shared" si="12"/>
        <v>0</v>
      </c>
      <c r="N200" s="8">
        <f t="shared" si="13"/>
        <v>0</v>
      </c>
      <c r="O200" s="7">
        <f t="shared" si="1"/>
        <v>3881.2878225512191</v>
      </c>
    </row>
    <row r="201" spans="1:685" ht="28.5" customHeight="1" x14ac:dyDescent="0.3">
      <c r="A201" s="3">
        <v>19</v>
      </c>
      <c r="B201" s="13" t="s">
        <v>24</v>
      </c>
      <c r="C201" s="8">
        <f t="shared" si="2"/>
        <v>129.1053227633069</v>
      </c>
      <c r="D201" s="8">
        <f t="shared" si="3"/>
        <v>197.73032625503831</v>
      </c>
      <c r="E201" s="8">
        <f t="shared" si="4"/>
        <v>0</v>
      </c>
      <c r="F201" s="8">
        <f t="shared" si="5"/>
        <v>0</v>
      </c>
      <c r="G201" s="8">
        <f t="shared" si="6"/>
        <v>0</v>
      </c>
      <c r="H201" s="8">
        <f t="shared" si="7"/>
        <v>0</v>
      </c>
      <c r="I201" s="8">
        <f t="shared" si="8"/>
        <v>0</v>
      </c>
      <c r="J201" s="8">
        <f t="shared" si="9"/>
        <v>0</v>
      </c>
      <c r="K201" s="8">
        <f t="shared" si="10"/>
        <v>0</v>
      </c>
      <c r="L201" s="8">
        <f t="shared" si="11"/>
        <v>0</v>
      </c>
      <c r="M201" s="8">
        <f t="shared" si="12"/>
        <v>0</v>
      </c>
      <c r="N201" s="8">
        <f t="shared" si="13"/>
        <v>0</v>
      </c>
      <c r="O201" s="7">
        <f t="shared" si="1"/>
        <v>326.83564901834518</v>
      </c>
    </row>
    <row r="202" spans="1:685" s="20" customFormat="1" ht="28.5" customHeight="1" x14ac:dyDescent="0.3">
      <c r="A202" s="12">
        <v>20</v>
      </c>
      <c r="B202" s="13" t="s">
        <v>164</v>
      </c>
      <c r="C202" s="8">
        <f t="shared" si="2"/>
        <v>115.51528878822197</v>
      </c>
      <c r="D202" s="8">
        <f t="shared" si="3"/>
        <v>110.27268194992521</v>
      </c>
      <c r="E202" s="8">
        <f t="shared" si="4"/>
        <v>0</v>
      </c>
      <c r="F202" s="8">
        <f t="shared" si="5"/>
        <v>0</v>
      </c>
      <c r="G202" s="8">
        <f t="shared" si="6"/>
        <v>0</v>
      </c>
      <c r="H202" s="8">
        <f t="shared" si="7"/>
        <v>0</v>
      </c>
      <c r="I202" s="8">
        <f t="shared" si="8"/>
        <v>0</v>
      </c>
      <c r="J202" s="8">
        <f t="shared" si="9"/>
        <v>0</v>
      </c>
      <c r="K202" s="8">
        <f t="shared" si="10"/>
        <v>0</v>
      </c>
      <c r="L202" s="8">
        <f t="shared" si="11"/>
        <v>0</v>
      </c>
      <c r="M202" s="8">
        <f t="shared" si="12"/>
        <v>0</v>
      </c>
      <c r="N202" s="8">
        <f t="shared" si="13"/>
        <v>0</v>
      </c>
      <c r="O202" s="7">
        <f t="shared" si="1"/>
        <v>225.78797073814718</v>
      </c>
      <c r="P202" s="15"/>
      <c r="Q202" s="16"/>
      <c r="R202" s="16"/>
      <c r="S202" s="16"/>
      <c r="T202" s="17"/>
      <c r="U202" s="17"/>
      <c r="V202" s="17"/>
      <c r="W202" s="17"/>
      <c r="X202" s="17"/>
      <c r="Y202" s="17"/>
      <c r="Z202" s="17"/>
      <c r="AA202" s="17"/>
      <c r="AB202" s="17"/>
      <c r="AC202" s="18"/>
      <c r="AE202" s="14"/>
      <c r="AF202" s="15"/>
      <c r="AG202" s="16"/>
      <c r="AH202" s="16"/>
      <c r="AI202" s="16"/>
      <c r="AJ202" s="17"/>
      <c r="AK202" s="17"/>
      <c r="AL202" s="17"/>
      <c r="AM202" s="17"/>
      <c r="AN202" s="17"/>
      <c r="AO202" s="17"/>
      <c r="AP202" s="17"/>
      <c r="AQ202" s="17"/>
      <c r="AR202" s="17"/>
      <c r="AS202" s="18"/>
      <c r="AU202" s="14"/>
      <c r="AV202" s="15"/>
      <c r="AW202" s="16"/>
      <c r="AX202" s="16"/>
      <c r="AY202" s="16"/>
      <c r="AZ202" s="17"/>
      <c r="BA202" s="17"/>
      <c r="BB202" s="17"/>
      <c r="BC202" s="17"/>
      <c r="BD202" s="17"/>
      <c r="BE202" s="17"/>
      <c r="BF202" s="17"/>
      <c r="BG202" s="17"/>
      <c r="BH202" s="17"/>
      <c r="BI202" s="18"/>
      <c r="BK202" s="14"/>
      <c r="BL202" s="15"/>
      <c r="BM202" s="16"/>
      <c r="BN202" s="16"/>
      <c r="BO202" s="16"/>
      <c r="BP202" s="17"/>
      <c r="BQ202" s="17"/>
      <c r="BR202" s="17"/>
      <c r="BS202" s="17"/>
      <c r="BT202" s="17"/>
      <c r="BU202" s="17"/>
      <c r="BV202" s="17"/>
      <c r="BW202" s="17"/>
      <c r="BX202" s="17"/>
      <c r="BY202" s="18"/>
      <c r="CA202" s="14"/>
      <c r="CB202" s="15"/>
      <c r="CC202" s="16"/>
      <c r="CD202" s="16"/>
      <c r="CE202" s="16"/>
      <c r="CF202" s="17"/>
      <c r="CG202" s="17"/>
      <c r="CH202" s="17"/>
      <c r="CI202" s="17"/>
      <c r="CJ202" s="17"/>
      <c r="CK202" s="17"/>
      <c r="CL202" s="17"/>
      <c r="CM202" s="17"/>
      <c r="CN202" s="17"/>
      <c r="CO202" s="18"/>
      <c r="CQ202" s="14"/>
      <c r="CR202" s="15"/>
      <c r="CS202" s="16"/>
      <c r="CT202" s="16"/>
      <c r="CU202" s="16"/>
      <c r="CV202" s="17"/>
      <c r="CW202" s="17"/>
      <c r="CX202" s="17"/>
      <c r="CY202" s="17"/>
      <c r="CZ202" s="17"/>
      <c r="DA202" s="17"/>
      <c r="DB202" s="17"/>
      <c r="DC202" s="17"/>
      <c r="DD202" s="17"/>
      <c r="DE202" s="18"/>
      <c r="DG202" s="14"/>
      <c r="DH202" s="15"/>
      <c r="DI202" s="16"/>
      <c r="DJ202" s="16"/>
      <c r="DK202" s="16"/>
      <c r="DL202" s="17"/>
      <c r="DM202" s="17"/>
      <c r="DN202" s="17"/>
      <c r="DO202" s="17"/>
      <c r="DP202" s="17"/>
      <c r="DQ202" s="17"/>
      <c r="DR202" s="17"/>
      <c r="DS202" s="17"/>
      <c r="DT202" s="17"/>
      <c r="DU202" s="18"/>
      <c r="DW202" s="14"/>
      <c r="DX202" s="15"/>
      <c r="DY202" s="16"/>
      <c r="DZ202" s="16"/>
      <c r="EA202" s="16"/>
      <c r="EB202" s="17"/>
      <c r="EC202" s="17"/>
      <c r="ED202" s="17"/>
      <c r="EE202" s="17"/>
      <c r="EF202" s="17"/>
      <c r="EG202" s="17"/>
      <c r="EH202" s="17"/>
      <c r="EI202" s="17"/>
      <c r="EJ202" s="17"/>
      <c r="EK202" s="18"/>
      <c r="EM202" s="14"/>
      <c r="EN202" s="15"/>
      <c r="EO202" s="16"/>
      <c r="EP202" s="16"/>
      <c r="EQ202" s="16"/>
      <c r="ER202" s="17"/>
      <c r="ES202" s="17"/>
      <c r="ET202" s="17"/>
      <c r="EU202" s="17"/>
      <c r="EV202" s="17"/>
      <c r="EW202" s="17"/>
      <c r="EX202" s="17"/>
      <c r="EY202" s="17"/>
      <c r="EZ202" s="17"/>
      <c r="FA202" s="18"/>
      <c r="FC202" s="14"/>
      <c r="FD202" s="15"/>
      <c r="FE202" s="16"/>
      <c r="FF202" s="16"/>
      <c r="FG202" s="16"/>
      <c r="FH202" s="17"/>
      <c r="FI202" s="17"/>
      <c r="FJ202" s="17"/>
      <c r="FK202" s="17"/>
      <c r="FL202" s="17"/>
      <c r="FM202" s="17"/>
      <c r="FN202" s="17"/>
      <c r="FO202" s="17"/>
      <c r="FP202" s="17"/>
      <c r="FQ202" s="18"/>
      <c r="FS202" s="14"/>
      <c r="FT202" s="15"/>
      <c r="FU202" s="16"/>
      <c r="FV202" s="16"/>
      <c r="FW202" s="16"/>
      <c r="FX202" s="17"/>
      <c r="FY202" s="17"/>
      <c r="FZ202" s="17"/>
      <c r="GA202" s="17"/>
      <c r="GB202" s="17"/>
      <c r="GC202" s="17"/>
      <c r="GD202" s="17"/>
      <c r="GE202" s="17"/>
      <c r="GF202" s="17"/>
      <c r="GG202" s="18"/>
      <c r="GI202" s="14"/>
      <c r="GJ202" s="15"/>
      <c r="GK202" s="16"/>
      <c r="GL202" s="16"/>
      <c r="GM202" s="16"/>
      <c r="GN202" s="17"/>
      <c r="GO202" s="17"/>
      <c r="GP202" s="17"/>
      <c r="GQ202" s="17"/>
      <c r="GR202" s="17"/>
      <c r="GS202" s="17"/>
      <c r="GT202" s="17"/>
      <c r="GU202" s="17"/>
      <c r="GV202" s="17"/>
      <c r="GW202" s="18"/>
      <c r="GY202" s="14"/>
      <c r="GZ202" s="15"/>
      <c r="HA202" s="16"/>
      <c r="HB202" s="16"/>
      <c r="HC202" s="16"/>
      <c r="HD202" s="17"/>
      <c r="HE202" s="17"/>
      <c r="HF202" s="17"/>
      <c r="HG202" s="17"/>
      <c r="HH202" s="17"/>
      <c r="HI202" s="17"/>
      <c r="HJ202" s="17"/>
      <c r="HK202" s="17"/>
      <c r="HL202" s="17"/>
      <c r="HM202" s="18"/>
      <c r="HO202" s="14"/>
      <c r="HP202" s="15"/>
      <c r="HQ202" s="16"/>
      <c r="HR202" s="16"/>
      <c r="HS202" s="16"/>
      <c r="HT202" s="17"/>
      <c r="HU202" s="17"/>
      <c r="HV202" s="17"/>
      <c r="HW202" s="17"/>
      <c r="HX202" s="17"/>
      <c r="HY202" s="17"/>
      <c r="HZ202" s="17"/>
      <c r="IA202" s="17"/>
      <c r="IB202" s="17"/>
      <c r="IC202" s="18"/>
      <c r="IE202" s="14"/>
      <c r="IF202" s="15"/>
      <c r="IG202" s="16"/>
      <c r="IH202" s="16"/>
      <c r="II202" s="16"/>
      <c r="IJ202" s="17"/>
      <c r="IK202" s="17"/>
      <c r="IL202" s="17"/>
      <c r="IM202" s="17"/>
      <c r="IN202" s="17"/>
      <c r="IO202" s="17"/>
      <c r="IP202" s="17"/>
      <c r="IQ202" s="17"/>
      <c r="IR202" s="17"/>
      <c r="IS202" s="18"/>
      <c r="IU202" s="14"/>
      <c r="IV202" s="15"/>
      <c r="IW202" s="16"/>
      <c r="IX202" s="16"/>
      <c r="IY202" s="16"/>
      <c r="IZ202" s="17"/>
      <c r="JA202" s="17"/>
      <c r="JB202" s="17"/>
      <c r="JC202" s="17"/>
      <c r="JD202" s="17"/>
      <c r="JE202" s="17"/>
      <c r="JF202" s="17"/>
      <c r="JG202" s="17"/>
      <c r="JH202" s="17"/>
      <c r="JI202" s="18"/>
      <c r="JK202" s="14"/>
      <c r="JL202" s="15"/>
      <c r="JM202" s="16"/>
      <c r="JN202" s="16"/>
      <c r="JO202" s="16"/>
      <c r="JP202" s="17"/>
      <c r="JQ202" s="17"/>
      <c r="JR202" s="17"/>
      <c r="JS202" s="17"/>
      <c r="JT202" s="17"/>
      <c r="JU202" s="17"/>
      <c r="JV202" s="17"/>
      <c r="JW202" s="17"/>
      <c r="JX202" s="17"/>
      <c r="JY202" s="18"/>
      <c r="KA202" s="14"/>
      <c r="KB202" s="15"/>
      <c r="KC202" s="16"/>
      <c r="KD202" s="16"/>
      <c r="KE202" s="16"/>
      <c r="KF202" s="17"/>
      <c r="KG202" s="17"/>
      <c r="KH202" s="17"/>
      <c r="KI202" s="17"/>
      <c r="KJ202" s="17"/>
      <c r="KK202" s="17"/>
      <c r="KL202" s="17"/>
      <c r="KM202" s="17"/>
      <c r="KN202" s="17"/>
      <c r="KO202" s="18"/>
      <c r="KQ202" s="14"/>
      <c r="KR202" s="15"/>
      <c r="KS202" s="16"/>
      <c r="KT202" s="16"/>
      <c r="KU202" s="16"/>
      <c r="KV202" s="17"/>
      <c r="KW202" s="17"/>
      <c r="KX202" s="17"/>
      <c r="KY202" s="17"/>
      <c r="KZ202" s="17"/>
      <c r="LA202" s="17"/>
      <c r="LB202" s="17"/>
      <c r="LC202" s="17"/>
      <c r="LD202" s="17"/>
      <c r="LE202" s="18"/>
      <c r="LG202" s="14"/>
      <c r="LH202" s="15"/>
      <c r="LI202" s="16"/>
      <c r="LJ202" s="16"/>
      <c r="LK202" s="16"/>
      <c r="LL202" s="17"/>
      <c r="LM202" s="17"/>
      <c r="LN202" s="17"/>
      <c r="LO202" s="17"/>
      <c r="LP202" s="17"/>
      <c r="LQ202" s="17"/>
      <c r="LR202" s="17"/>
      <c r="LS202" s="17"/>
      <c r="LT202" s="17"/>
      <c r="LU202" s="18"/>
      <c r="LW202" s="14"/>
      <c r="LX202" s="15"/>
      <c r="LY202" s="16"/>
      <c r="LZ202" s="16"/>
      <c r="MA202" s="16"/>
      <c r="MB202" s="17"/>
      <c r="MC202" s="17"/>
      <c r="MD202" s="17"/>
      <c r="ME202" s="17"/>
      <c r="MF202" s="17"/>
      <c r="MG202" s="17"/>
      <c r="MH202" s="17"/>
      <c r="MI202" s="17"/>
      <c r="MJ202" s="17"/>
      <c r="MK202" s="18"/>
      <c r="MM202" s="14"/>
      <c r="MN202" s="15"/>
      <c r="MO202" s="16"/>
      <c r="MP202" s="16"/>
      <c r="MQ202" s="16"/>
      <c r="MR202" s="17"/>
      <c r="MS202" s="17"/>
      <c r="MT202" s="17"/>
      <c r="MU202" s="17"/>
      <c r="MV202" s="17"/>
      <c r="MW202" s="17"/>
      <c r="MX202" s="17"/>
      <c r="MY202" s="17"/>
      <c r="MZ202" s="17"/>
      <c r="NA202" s="18"/>
      <c r="NC202" s="14"/>
      <c r="ND202" s="15"/>
      <c r="NE202" s="16"/>
      <c r="NF202" s="16"/>
      <c r="NG202" s="16"/>
      <c r="NH202" s="17"/>
      <c r="NI202" s="17"/>
      <c r="NJ202" s="17"/>
      <c r="NK202" s="17"/>
      <c r="NL202" s="17"/>
      <c r="NM202" s="17"/>
      <c r="NN202" s="17"/>
      <c r="NO202" s="17"/>
      <c r="NP202" s="17"/>
      <c r="NQ202" s="18"/>
      <c r="NS202" s="14"/>
      <c r="NT202" s="15"/>
      <c r="NU202" s="16"/>
      <c r="NV202" s="16"/>
      <c r="NW202" s="16"/>
      <c r="NX202" s="17"/>
      <c r="NY202" s="17"/>
      <c r="NZ202" s="17"/>
      <c r="OA202" s="17"/>
      <c r="OB202" s="17"/>
      <c r="OC202" s="17"/>
      <c r="OD202" s="17"/>
      <c r="OE202" s="17"/>
      <c r="OF202" s="17"/>
      <c r="OG202" s="18"/>
      <c r="OI202" s="14"/>
      <c r="OJ202" s="15"/>
      <c r="OK202" s="16"/>
      <c r="OL202" s="16"/>
      <c r="OM202" s="16"/>
      <c r="ON202" s="17"/>
      <c r="OO202" s="17"/>
      <c r="OP202" s="17"/>
      <c r="OQ202" s="17"/>
      <c r="OR202" s="17"/>
      <c r="OS202" s="17"/>
      <c r="OT202" s="17"/>
      <c r="OU202" s="17"/>
      <c r="OV202" s="17"/>
      <c r="OW202" s="18"/>
      <c r="OY202" s="14"/>
      <c r="OZ202" s="15"/>
      <c r="PA202" s="16"/>
      <c r="PB202" s="16"/>
      <c r="PC202" s="16"/>
      <c r="PD202" s="17"/>
      <c r="PE202" s="17"/>
      <c r="PF202" s="17"/>
      <c r="PG202" s="17"/>
      <c r="PH202" s="17"/>
      <c r="PI202" s="17"/>
      <c r="PJ202" s="17"/>
      <c r="PK202" s="17"/>
      <c r="PL202" s="17"/>
      <c r="PM202" s="18"/>
      <c r="PO202" s="14"/>
      <c r="PP202" s="15"/>
      <c r="PQ202" s="16"/>
      <c r="PR202" s="16"/>
      <c r="PS202" s="16"/>
      <c r="PT202" s="17"/>
      <c r="PU202" s="17"/>
      <c r="PV202" s="17"/>
      <c r="PW202" s="17"/>
      <c r="PX202" s="17"/>
      <c r="PY202" s="17"/>
      <c r="PZ202" s="17"/>
      <c r="QA202" s="17"/>
      <c r="QB202" s="17"/>
      <c r="QC202" s="18"/>
      <c r="QE202" s="14"/>
      <c r="QF202" s="15"/>
      <c r="QG202" s="16"/>
      <c r="QH202" s="16"/>
      <c r="QI202" s="16"/>
      <c r="QJ202" s="17"/>
      <c r="QK202" s="17"/>
      <c r="QL202" s="17"/>
      <c r="QM202" s="17"/>
      <c r="QN202" s="17"/>
      <c r="QO202" s="17"/>
      <c r="QP202" s="17"/>
      <c r="QQ202" s="17"/>
      <c r="QR202" s="17"/>
      <c r="QS202" s="18"/>
      <c r="QU202" s="14"/>
      <c r="QV202" s="15"/>
      <c r="QW202" s="16"/>
      <c r="QX202" s="16"/>
      <c r="QY202" s="16"/>
      <c r="QZ202" s="17"/>
      <c r="RA202" s="17"/>
      <c r="RB202" s="17"/>
      <c r="RC202" s="17"/>
      <c r="RD202" s="17"/>
      <c r="RE202" s="17"/>
      <c r="RF202" s="17"/>
      <c r="RG202" s="17"/>
      <c r="RH202" s="17"/>
      <c r="RI202" s="18"/>
      <c r="RK202" s="14"/>
      <c r="RL202" s="15"/>
      <c r="RM202" s="16"/>
      <c r="RN202" s="16"/>
      <c r="RO202" s="16"/>
      <c r="RP202" s="17"/>
      <c r="RQ202" s="17"/>
      <c r="RR202" s="17"/>
      <c r="RS202" s="17"/>
      <c r="RT202" s="17"/>
      <c r="RU202" s="17"/>
      <c r="RV202" s="17"/>
      <c r="RW202" s="17"/>
      <c r="RX202" s="17"/>
      <c r="RY202" s="18"/>
      <c r="SA202" s="14"/>
      <c r="SB202" s="15"/>
      <c r="SC202" s="16"/>
      <c r="SD202" s="16"/>
      <c r="SE202" s="16"/>
      <c r="SF202" s="17"/>
      <c r="SG202" s="17"/>
      <c r="SH202" s="17"/>
      <c r="SI202" s="17"/>
      <c r="SJ202" s="17"/>
      <c r="SK202" s="17"/>
      <c r="SL202" s="17"/>
      <c r="SM202" s="17"/>
      <c r="SN202" s="17"/>
      <c r="SO202" s="18"/>
      <c r="SQ202" s="14"/>
      <c r="SR202" s="15"/>
      <c r="SS202" s="16"/>
      <c r="ST202" s="16"/>
      <c r="SU202" s="16"/>
      <c r="SV202" s="17"/>
      <c r="SW202" s="17"/>
      <c r="SX202" s="17"/>
      <c r="SY202" s="17"/>
      <c r="SZ202" s="17"/>
      <c r="TA202" s="17"/>
      <c r="TB202" s="17"/>
      <c r="TC202" s="17"/>
      <c r="TD202" s="17"/>
      <c r="TE202" s="18"/>
      <c r="TG202" s="14"/>
      <c r="TH202" s="15"/>
      <c r="TI202" s="16"/>
      <c r="TJ202" s="16"/>
      <c r="TK202" s="16"/>
      <c r="TL202" s="17"/>
      <c r="TM202" s="17"/>
      <c r="TN202" s="17"/>
      <c r="TO202" s="17"/>
      <c r="TP202" s="17"/>
      <c r="TQ202" s="17"/>
      <c r="TR202" s="17"/>
      <c r="TS202" s="17"/>
      <c r="TT202" s="17"/>
      <c r="TU202" s="18"/>
      <c r="TW202" s="14"/>
      <c r="TX202" s="15"/>
      <c r="TY202" s="16"/>
      <c r="TZ202" s="16"/>
      <c r="UA202" s="16"/>
      <c r="UB202" s="17"/>
      <c r="UC202" s="17"/>
      <c r="UD202" s="17"/>
      <c r="UE202" s="17"/>
      <c r="UF202" s="17"/>
      <c r="UG202" s="17"/>
      <c r="UH202" s="17"/>
      <c r="UI202" s="17"/>
      <c r="UJ202" s="17"/>
      <c r="UK202" s="18"/>
      <c r="UM202" s="14"/>
      <c r="UN202" s="15"/>
      <c r="UO202" s="16"/>
      <c r="UP202" s="16"/>
      <c r="UQ202" s="16"/>
      <c r="UR202" s="17"/>
      <c r="US202" s="17"/>
      <c r="UT202" s="17"/>
      <c r="UU202" s="17"/>
      <c r="UV202" s="17"/>
      <c r="UW202" s="17"/>
      <c r="UX202" s="17"/>
      <c r="UY202" s="17"/>
      <c r="UZ202" s="17"/>
      <c r="VA202" s="18"/>
      <c r="VC202" s="14"/>
      <c r="VD202" s="15"/>
      <c r="VE202" s="16"/>
      <c r="VF202" s="16"/>
      <c r="VG202" s="16"/>
      <c r="VH202" s="17"/>
      <c r="VI202" s="17"/>
      <c r="VJ202" s="17"/>
      <c r="VK202" s="17"/>
      <c r="VL202" s="17"/>
      <c r="VM202" s="17"/>
      <c r="VN202" s="17"/>
      <c r="VO202" s="17"/>
      <c r="VP202" s="17"/>
      <c r="VQ202" s="18"/>
      <c r="VS202" s="14"/>
      <c r="VT202" s="15"/>
      <c r="VU202" s="16"/>
      <c r="VV202" s="16"/>
      <c r="VW202" s="16"/>
      <c r="VX202" s="17"/>
      <c r="VY202" s="17"/>
      <c r="VZ202" s="17"/>
      <c r="WA202" s="17"/>
      <c r="WB202" s="17"/>
      <c r="WC202" s="17"/>
      <c r="WD202" s="17"/>
      <c r="WE202" s="17"/>
      <c r="WF202" s="17"/>
      <c r="WG202" s="18"/>
      <c r="WI202" s="14"/>
      <c r="WJ202" s="15"/>
      <c r="WK202" s="16"/>
      <c r="WL202" s="16"/>
      <c r="WM202" s="16"/>
      <c r="WN202" s="17"/>
      <c r="WO202" s="17"/>
      <c r="WP202" s="17"/>
      <c r="WQ202" s="17"/>
      <c r="WR202" s="17"/>
      <c r="WS202" s="17"/>
      <c r="WT202" s="17"/>
      <c r="WU202" s="17"/>
      <c r="WV202" s="17"/>
      <c r="WW202" s="18"/>
      <c r="WY202" s="14"/>
      <c r="WZ202" s="15"/>
      <c r="XA202" s="16"/>
      <c r="XB202" s="16"/>
      <c r="XC202" s="16"/>
      <c r="XD202" s="17"/>
      <c r="XE202" s="17"/>
      <c r="XF202" s="17"/>
      <c r="XG202" s="17"/>
      <c r="XH202" s="17"/>
      <c r="XI202" s="17"/>
      <c r="XJ202" s="17"/>
      <c r="XK202" s="17"/>
      <c r="XL202" s="17"/>
      <c r="XM202" s="18"/>
      <c r="XO202" s="14"/>
      <c r="XP202" s="15"/>
      <c r="XQ202" s="16"/>
      <c r="XR202" s="16"/>
      <c r="XS202" s="16"/>
      <c r="XT202" s="17"/>
      <c r="XU202" s="17"/>
      <c r="XV202" s="17"/>
      <c r="XW202" s="17"/>
      <c r="XX202" s="17"/>
      <c r="XY202" s="17"/>
      <c r="XZ202" s="17"/>
      <c r="YA202" s="17"/>
      <c r="YB202" s="17"/>
      <c r="YC202" s="18"/>
      <c r="YE202" s="14"/>
      <c r="YF202" s="15"/>
      <c r="YG202" s="16"/>
      <c r="YH202" s="16"/>
      <c r="YI202" s="16"/>
      <c r="YJ202" s="17"/>
      <c r="YK202" s="17"/>
      <c r="YL202" s="17"/>
      <c r="YM202" s="17"/>
      <c r="YN202" s="17"/>
      <c r="YO202" s="17"/>
      <c r="YP202" s="17"/>
      <c r="YQ202" s="17"/>
      <c r="YR202" s="17"/>
      <c r="YS202" s="18"/>
      <c r="YU202" s="14"/>
      <c r="YV202" s="15"/>
      <c r="YW202" s="16"/>
      <c r="YX202" s="16"/>
      <c r="YY202" s="16"/>
      <c r="YZ202" s="17"/>
      <c r="ZA202" s="17"/>
      <c r="ZB202" s="17"/>
      <c r="ZC202" s="17"/>
      <c r="ZD202" s="17"/>
      <c r="ZE202" s="17"/>
      <c r="ZF202" s="17"/>
      <c r="ZG202" s="17"/>
      <c r="ZH202" s="17"/>
      <c r="ZI202" s="18"/>
    </row>
    <row r="203" spans="1:685" ht="28.5" customHeight="1" x14ac:dyDescent="0.3">
      <c r="A203" s="3">
        <v>21</v>
      </c>
      <c r="B203" s="13" t="s">
        <v>25</v>
      </c>
      <c r="C203" s="8">
        <f t="shared" si="2"/>
        <v>2282.7482068705172</v>
      </c>
      <c r="D203" s="8">
        <f t="shared" si="3"/>
        <v>3447.1831878522598</v>
      </c>
      <c r="E203" s="8">
        <f t="shared" si="4"/>
        <v>0</v>
      </c>
      <c r="F203" s="8">
        <f t="shared" si="5"/>
        <v>0</v>
      </c>
      <c r="G203" s="8">
        <f t="shared" si="6"/>
        <v>0</v>
      </c>
      <c r="H203" s="8">
        <f t="shared" si="7"/>
        <v>0</v>
      </c>
      <c r="I203" s="8">
        <f t="shared" si="8"/>
        <v>0</v>
      </c>
      <c r="J203" s="8">
        <f t="shared" si="9"/>
        <v>0</v>
      </c>
      <c r="K203" s="8">
        <f t="shared" si="10"/>
        <v>0</v>
      </c>
      <c r="L203" s="8">
        <f t="shared" si="11"/>
        <v>0</v>
      </c>
      <c r="M203" s="8">
        <f t="shared" si="12"/>
        <v>0</v>
      </c>
      <c r="N203" s="8">
        <f t="shared" si="13"/>
        <v>244.62061155152887</v>
      </c>
      <c r="O203" s="7">
        <f t="shared" si="1"/>
        <v>5974.5520062743053</v>
      </c>
    </row>
    <row r="204" spans="1:685" ht="28.5" customHeight="1" x14ac:dyDescent="0.3">
      <c r="A204" s="12">
        <v>22</v>
      </c>
      <c r="B204" s="13" t="s">
        <v>26</v>
      </c>
      <c r="C204" s="8">
        <f t="shared" si="2"/>
        <v>0</v>
      </c>
      <c r="D204" s="8">
        <f t="shared" si="3"/>
        <v>0</v>
      </c>
      <c r="E204" s="8">
        <f t="shared" si="4"/>
        <v>0</v>
      </c>
      <c r="F204" s="8">
        <f t="shared" si="5"/>
        <v>0</v>
      </c>
      <c r="G204" s="8">
        <f t="shared" si="6"/>
        <v>0</v>
      </c>
      <c r="H204" s="8">
        <f t="shared" si="7"/>
        <v>0</v>
      </c>
      <c r="I204" s="8">
        <f t="shared" si="8"/>
        <v>0</v>
      </c>
      <c r="J204" s="8">
        <f t="shared" si="9"/>
        <v>0</v>
      </c>
      <c r="K204" s="8">
        <f t="shared" si="10"/>
        <v>0</v>
      </c>
      <c r="L204" s="8">
        <f t="shared" si="11"/>
        <v>0</v>
      </c>
      <c r="M204" s="8">
        <f t="shared" si="12"/>
        <v>0</v>
      </c>
      <c r="N204" s="8">
        <f t="shared" si="13"/>
        <v>0</v>
      </c>
      <c r="O204" s="7">
        <f t="shared" si="1"/>
        <v>0</v>
      </c>
    </row>
    <row r="205" spans="1:685" ht="28.5" customHeight="1" x14ac:dyDescent="0.3">
      <c r="A205" s="3">
        <v>23</v>
      </c>
      <c r="B205" s="13" t="s">
        <v>27</v>
      </c>
      <c r="C205" s="8">
        <f t="shared" si="2"/>
        <v>214.04303510758777</v>
      </c>
      <c r="D205" s="8">
        <f t="shared" si="3"/>
        <v>544.6033985956077</v>
      </c>
      <c r="E205" s="8">
        <f t="shared" si="4"/>
        <v>0</v>
      </c>
      <c r="F205" s="8">
        <f t="shared" si="5"/>
        <v>0</v>
      </c>
      <c r="G205" s="8">
        <f t="shared" si="6"/>
        <v>0</v>
      </c>
      <c r="H205" s="8">
        <f t="shared" si="7"/>
        <v>0</v>
      </c>
      <c r="I205" s="8">
        <f t="shared" si="8"/>
        <v>0</v>
      </c>
      <c r="J205" s="8">
        <f t="shared" si="9"/>
        <v>0</v>
      </c>
      <c r="K205" s="8">
        <f t="shared" si="10"/>
        <v>0</v>
      </c>
      <c r="L205" s="8">
        <f t="shared" si="11"/>
        <v>0</v>
      </c>
      <c r="M205" s="8">
        <f t="shared" si="12"/>
        <v>0</v>
      </c>
      <c r="N205" s="8">
        <f t="shared" si="13"/>
        <v>0</v>
      </c>
      <c r="O205" s="7">
        <f t="shared" si="1"/>
        <v>758.6464337031955</v>
      </c>
    </row>
    <row r="206" spans="1:685" ht="28.5" customHeight="1" x14ac:dyDescent="0.3">
      <c r="A206" s="12">
        <v>24</v>
      </c>
      <c r="B206" s="13" t="s">
        <v>124</v>
      </c>
      <c r="C206" s="8">
        <f t="shared" si="2"/>
        <v>271.80067950169877</v>
      </c>
      <c r="D206" s="8">
        <f t="shared" si="3"/>
        <v>547.5609034754907</v>
      </c>
      <c r="E206" s="8">
        <f t="shared" si="4"/>
        <v>25.46</v>
      </c>
      <c r="F206" s="8">
        <f t="shared" si="5"/>
        <v>0</v>
      </c>
      <c r="G206" s="8">
        <f t="shared" si="6"/>
        <v>0</v>
      </c>
      <c r="H206" s="8">
        <f t="shared" si="7"/>
        <v>203.85050962627406</v>
      </c>
      <c r="I206" s="8">
        <f t="shared" si="8"/>
        <v>0</v>
      </c>
      <c r="J206" s="8">
        <f t="shared" si="9"/>
        <v>0</v>
      </c>
      <c r="K206" s="8">
        <f t="shared" si="10"/>
        <v>0</v>
      </c>
      <c r="L206" s="8">
        <f t="shared" si="11"/>
        <v>0</v>
      </c>
      <c r="M206" s="8">
        <f t="shared" si="12"/>
        <v>0</v>
      </c>
      <c r="N206" s="8">
        <f t="shared" si="13"/>
        <v>0</v>
      </c>
      <c r="O206" s="7">
        <f t="shared" si="1"/>
        <v>1048.6720926034636</v>
      </c>
    </row>
    <row r="207" spans="1:685" ht="28.5" customHeight="1" x14ac:dyDescent="0.3">
      <c r="A207" s="3">
        <v>25</v>
      </c>
      <c r="B207" s="13" t="s">
        <v>28</v>
      </c>
      <c r="C207" s="8">
        <f t="shared" si="2"/>
        <v>0</v>
      </c>
      <c r="D207" s="8">
        <f t="shared" si="3"/>
        <v>0</v>
      </c>
      <c r="E207" s="8">
        <f t="shared" si="4"/>
        <v>99.72</v>
      </c>
      <c r="F207" s="8">
        <f t="shared" si="5"/>
        <v>0</v>
      </c>
      <c r="G207" s="8">
        <f t="shared" si="6"/>
        <v>0</v>
      </c>
      <c r="H207" s="8">
        <f t="shared" si="7"/>
        <v>0</v>
      </c>
      <c r="I207" s="8">
        <f t="shared" si="8"/>
        <v>0</v>
      </c>
      <c r="J207" s="8">
        <f t="shared" si="9"/>
        <v>0</v>
      </c>
      <c r="K207" s="8">
        <f t="shared" si="10"/>
        <v>0</v>
      </c>
      <c r="L207" s="8">
        <f t="shared" si="11"/>
        <v>0</v>
      </c>
      <c r="M207" s="8">
        <f t="shared" si="12"/>
        <v>0</v>
      </c>
      <c r="N207" s="8">
        <f t="shared" si="13"/>
        <v>0</v>
      </c>
      <c r="O207" s="7">
        <f t="shared" si="1"/>
        <v>99.72</v>
      </c>
    </row>
    <row r="208" spans="1:685" ht="35.25" customHeight="1" x14ac:dyDescent="0.3">
      <c r="A208" s="12">
        <v>26</v>
      </c>
      <c r="B208" s="13" t="s">
        <v>125</v>
      </c>
      <c r="C208" s="8">
        <f t="shared" si="2"/>
        <v>0</v>
      </c>
      <c r="D208" s="8">
        <f t="shared" si="3"/>
        <v>0</v>
      </c>
      <c r="E208" s="8">
        <f t="shared" si="4"/>
        <v>276.8</v>
      </c>
      <c r="F208" s="8">
        <f t="shared" si="5"/>
        <v>0</v>
      </c>
      <c r="G208" s="8">
        <f t="shared" si="6"/>
        <v>0</v>
      </c>
      <c r="H208" s="8">
        <f t="shared" si="7"/>
        <v>0</v>
      </c>
      <c r="I208" s="8">
        <f t="shared" si="8"/>
        <v>0</v>
      </c>
      <c r="J208" s="8">
        <f t="shared" si="9"/>
        <v>0</v>
      </c>
      <c r="K208" s="8">
        <f t="shared" si="10"/>
        <v>0</v>
      </c>
      <c r="L208" s="8">
        <f t="shared" si="11"/>
        <v>0</v>
      </c>
      <c r="M208" s="8">
        <f t="shared" si="12"/>
        <v>0</v>
      </c>
      <c r="N208" s="8">
        <f t="shared" si="13"/>
        <v>0</v>
      </c>
      <c r="O208" s="7">
        <f t="shared" si="1"/>
        <v>276.8</v>
      </c>
    </row>
    <row r="209" spans="1:15" ht="28.5" customHeight="1" x14ac:dyDescent="0.3">
      <c r="A209" s="3">
        <v>27</v>
      </c>
      <c r="B209" s="13" t="s">
        <v>29</v>
      </c>
      <c r="C209" s="8">
        <f t="shared" si="2"/>
        <v>169.87542468856171</v>
      </c>
      <c r="D209" s="8">
        <f t="shared" si="3"/>
        <v>737.43271676398263</v>
      </c>
      <c r="E209" s="8">
        <f t="shared" si="4"/>
        <v>0</v>
      </c>
      <c r="F209" s="8">
        <f t="shared" si="5"/>
        <v>0</v>
      </c>
      <c r="G209" s="8">
        <f t="shared" si="6"/>
        <v>0</v>
      </c>
      <c r="H209" s="8">
        <f t="shared" si="7"/>
        <v>0</v>
      </c>
      <c r="I209" s="8">
        <f t="shared" si="8"/>
        <v>0</v>
      </c>
      <c r="J209" s="8">
        <f t="shared" si="9"/>
        <v>205.33533880330901</v>
      </c>
      <c r="K209" s="8">
        <f t="shared" si="10"/>
        <v>0</v>
      </c>
      <c r="L209" s="8">
        <f t="shared" si="11"/>
        <v>2584.014263623535</v>
      </c>
      <c r="M209" s="8">
        <f t="shared" si="12"/>
        <v>0</v>
      </c>
      <c r="N209" s="8">
        <f t="shared" si="13"/>
        <v>0</v>
      </c>
      <c r="O209" s="7">
        <f t="shared" si="1"/>
        <v>3696.6577438793884</v>
      </c>
    </row>
    <row r="210" spans="1:15" ht="28.5" customHeight="1" x14ac:dyDescent="0.3">
      <c r="A210" s="12">
        <v>28</v>
      </c>
      <c r="B210" s="13" t="s">
        <v>30</v>
      </c>
      <c r="C210" s="8">
        <f t="shared" si="2"/>
        <v>0</v>
      </c>
      <c r="D210" s="8">
        <f t="shared" si="3"/>
        <v>0</v>
      </c>
      <c r="E210" s="8">
        <f t="shared" si="4"/>
        <v>361.13</v>
      </c>
      <c r="F210" s="8">
        <f t="shared" si="5"/>
        <v>0</v>
      </c>
      <c r="G210" s="8">
        <f t="shared" si="6"/>
        <v>0</v>
      </c>
      <c r="H210" s="8">
        <f t="shared" si="7"/>
        <v>0</v>
      </c>
      <c r="I210" s="8">
        <f t="shared" si="8"/>
        <v>0</v>
      </c>
      <c r="J210" s="8">
        <f t="shared" si="9"/>
        <v>0</v>
      </c>
      <c r="K210" s="8">
        <f t="shared" si="10"/>
        <v>0</v>
      </c>
      <c r="L210" s="8">
        <f t="shared" si="11"/>
        <v>0</v>
      </c>
      <c r="M210" s="8">
        <f t="shared" si="12"/>
        <v>0</v>
      </c>
      <c r="N210" s="8">
        <f t="shared" si="13"/>
        <v>0</v>
      </c>
      <c r="O210" s="7">
        <f t="shared" si="1"/>
        <v>361.13</v>
      </c>
    </row>
    <row r="211" spans="1:15" ht="28.5" customHeight="1" x14ac:dyDescent="0.3">
      <c r="A211" s="3">
        <v>29</v>
      </c>
      <c r="B211" s="13" t="s">
        <v>31</v>
      </c>
      <c r="C211" s="8">
        <f t="shared" si="2"/>
        <v>423.85805964514913</v>
      </c>
      <c r="D211" s="8">
        <f t="shared" si="3"/>
        <v>395.79865306777754</v>
      </c>
      <c r="E211" s="8">
        <f t="shared" si="4"/>
        <v>0</v>
      </c>
      <c r="F211" s="8">
        <f t="shared" si="5"/>
        <v>0</v>
      </c>
      <c r="G211" s="8">
        <f t="shared" si="6"/>
        <v>0</v>
      </c>
      <c r="H211" s="8">
        <f t="shared" si="7"/>
        <v>101.92525481313703</v>
      </c>
      <c r="I211" s="8">
        <f t="shared" si="8"/>
        <v>0</v>
      </c>
      <c r="J211" s="8">
        <f t="shared" si="9"/>
        <v>0</v>
      </c>
      <c r="K211" s="8">
        <f t="shared" si="10"/>
        <v>0</v>
      </c>
      <c r="L211" s="8">
        <f t="shared" si="11"/>
        <v>0</v>
      </c>
      <c r="M211" s="8">
        <f t="shared" si="12"/>
        <v>0</v>
      </c>
      <c r="N211" s="8">
        <f t="shared" si="13"/>
        <v>0</v>
      </c>
      <c r="O211" s="7">
        <f t="shared" si="1"/>
        <v>921.58196752606375</v>
      </c>
    </row>
    <row r="212" spans="1:15" ht="28.5" customHeight="1" x14ac:dyDescent="0.3">
      <c r="A212" s="12">
        <v>30</v>
      </c>
      <c r="B212" s="13" t="s">
        <v>32</v>
      </c>
      <c r="C212" s="8">
        <f t="shared" si="2"/>
        <v>0</v>
      </c>
      <c r="D212" s="8">
        <f t="shared" si="3"/>
        <v>0</v>
      </c>
      <c r="E212" s="8">
        <f t="shared" si="4"/>
        <v>0</v>
      </c>
      <c r="F212" s="8">
        <f t="shared" si="5"/>
        <v>0</v>
      </c>
      <c r="G212" s="8">
        <f t="shared" si="6"/>
        <v>0</v>
      </c>
      <c r="H212" s="8">
        <f t="shared" si="7"/>
        <v>0</v>
      </c>
      <c r="I212" s="8">
        <f t="shared" si="8"/>
        <v>0</v>
      </c>
      <c r="J212" s="8">
        <f t="shared" si="9"/>
        <v>0</v>
      </c>
      <c r="K212" s="8">
        <f t="shared" si="10"/>
        <v>0</v>
      </c>
      <c r="L212" s="8">
        <f t="shared" si="11"/>
        <v>0</v>
      </c>
      <c r="M212" s="8">
        <f t="shared" si="12"/>
        <v>0</v>
      </c>
      <c r="N212" s="8">
        <f t="shared" si="13"/>
        <v>0</v>
      </c>
      <c r="O212" s="7">
        <f t="shared" si="1"/>
        <v>0</v>
      </c>
    </row>
    <row r="213" spans="1:15" ht="28.5" customHeight="1" x14ac:dyDescent="0.3">
      <c r="A213" s="3">
        <v>31</v>
      </c>
      <c r="B213" s="13" t="s">
        <v>33</v>
      </c>
      <c r="C213" s="8">
        <f t="shared" si="2"/>
        <v>476.78369195922988</v>
      </c>
      <c r="D213" s="8">
        <f t="shared" si="3"/>
        <v>569.10843902892441</v>
      </c>
      <c r="E213" s="8">
        <f t="shared" si="4"/>
        <v>23.68</v>
      </c>
      <c r="F213" s="8">
        <f t="shared" si="5"/>
        <v>10.881831371916816</v>
      </c>
      <c r="G213" s="8">
        <f t="shared" si="6"/>
        <v>0</v>
      </c>
      <c r="H213" s="8">
        <f t="shared" si="7"/>
        <v>0</v>
      </c>
      <c r="I213" s="8">
        <f t="shared" si="8"/>
        <v>0</v>
      </c>
      <c r="J213" s="8">
        <f t="shared" si="9"/>
        <v>0</v>
      </c>
      <c r="K213" s="8">
        <f t="shared" si="10"/>
        <v>0</v>
      </c>
      <c r="L213" s="8">
        <f t="shared" si="11"/>
        <v>0</v>
      </c>
      <c r="M213" s="8">
        <f t="shared" si="12"/>
        <v>0</v>
      </c>
      <c r="N213" s="8">
        <f t="shared" si="13"/>
        <v>0</v>
      </c>
      <c r="O213" s="7">
        <f t="shared" si="1"/>
        <v>1080.4539623600713</v>
      </c>
    </row>
    <row r="214" spans="1:15" ht="28.5" customHeight="1" x14ac:dyDescent="0.3">
      <c r="A214" s="12">
        <v>32</v>
      </c>
      <c r="B214" s="13" t="s">
        <v>34</v>
      </c>
      <c r="C214" s="8">
        <f t="shared" si="2"/>
        <v>0</v>
      </c>
      <c r="D214" s="8">
        <f t="shared" si="3"/>
        <v>0</v>
      </c>
      <c r="E214" s="8">
        <f t="shared" si="4"/>
        <v>84.14</v>
      </c>
      <c r="F214" s="8">
        <f t="shared" si="5"/>
        <v>0</v>
      </c>
      <c r="G214" s="8">
        <f t="shared" si="6"/>
        <v>0</v>
      </c>
      <c r="H214" s="8">
        <f t="shared" si="7"/>
        <v>0</v>
      </c>
      <c r="I214" s="8">
        <f t="shared" si="8"/>
        <v>0</v>
      </c>
      <c r="J214" s="8">
        <f t="shared" si="9"/>
        <v>0</v>
      </c>
      <c r="K214" s="8">
        <f t="shared" si="10"/>
        <v>0</v>
      </c>
      <c r="L214" s="8">
        <f t="shared" si="11"/>
        <v>0</v>
      </c>
      <c r="M214" s="8">
        <f t="shared" si="12"/>
        <v>0</v>
      </c>
      <c r="N214" s="8">
        <f t="shared" si="13"/>
        <v>0</v>
      </c>
      <c r="O214" s="7">
        <f t="shared" si="1"/>
        <v>84.14</v>
      </c>
    </row>
    <row r="215" spans="1:15" ht="28.5" customHeight="1" x14ac:dyDescent="0.3">
      <c r="A215" s="3">
        <v>33</v>
      </c>
      <c r="B215" s="13" t="s">
        <v>35</v>
      </c>
      <c r="C215" s="8">
        <f t="shared" si="2"/>
        <v>0</v>
      </c>
      <c r="D215" s="8">
        <f t="shared" si="3"/>
        <v>0</v>
      </c>
      <c r="E215" s="8">
        <f t="shared" si="4"/>
        <v>50.21</v>
      </c>
      <c r="F215" s="8">
        <f t="shared" si="5"/>
        <v>0</v>
      </c>
      <c r="G215" s="8">
        <f t="shared" si="6"/>
        <v>0</v>
      </c>
      <c r="H215" s="8">
        <f t="shared" si="7"/>
        <v>0</v>
      </c>
      <c r="I215" s="8">
        <f t="shared" si="8"/>
        <v>0</v>
      </c>
      <c r="J215" s="8">
        <f t="shared" si="9"/>
        <v>0</v>
      </c>
      <c r="K215" s="8">
        <f t="shared" si="10"/>
        <v>0</v>
      </c>
      <c r="L215" s="8">
        <f t="shared" si="11"/>
        <v>0</v>
      </c>
      <c r="M215" s="8">
        <f t="shared" si="12"/>
        <v>0</v>
      </c>
      <c r="N215" s="8">
        <f t="shared" si="13"/>
        <v>0</v>
      </c>
      <c r="O215" s="7">
        <f t="shared" ref="O215:O246" si="14">SUM(C215:N215)</f>
        <v>50.21</v>
      </c>
    </row>
    <row r="216" spans="1:15" ht="28.5" customHeight="1" x14ac:dyDescent="0.3">
      <c r="A216" s="12">
        <v>34</v>
      </c>
      <c r="B216" s="13" t="s">
        <v>171</v>
      </c>
      <c r="C216" s="8">
        <f t="shared" si="2"/>
        <v>1498.3012457531145</v>
      </c>
      <c r="D216" s="8">
        <f t="shared" si="3"/>
        <v>1616.4876672046507</v>
      </c>
      <c r="E216" s="8">
        <f t="shared" si="4"/>
        <v>0</v>
      </c>
      <c r="F216" s="8">
        <f t="shared" si="5"/>
        <v>0</v>
      </c>
      <c r="G216" s="8">
        <f t="shared" si="6"/>
        <v>0</v>
      </c>
      <c r="H216" s="8">
        <f t="shared" si="7"/>
        <v>0</v>
      </c>
      <c r="I216" s="8">
        <f t="shared" si="8"/>
        <v>0</v>
      </c>
      <c r="J216" s="8">
        <f t="shared" si="9"/>
        <v>0</v>
      </c>
      <c r="K216" s="8">
        <f t="shared" si="10"/>
        <v>0</v>
      </c>
      <c r="L216" s="8">
        <f t="shared" si="11"/>
        <v>0</v>
      </c>
      <c r="M216" s="8">
        <f t="shared" si="12"/>
        <v>0</v>
      </c>
      <c r="N216" s="8">
        <f t="shared" si="13"/>
        <v>0</v>
      </c>
      <c r="O216" s="7">
        <f t="shared" si="14"/>
        <v>3114.7889129577652</v>
      </c>
    </row>
    <row r="217" spans="1:15" ht="28.5" customHeight="1" x14ac:dyDescent="0.3">
      <c r="A217" s="3">
        <v>35</v>
      </c>
      <c r="B217" s="13" t="s">
        <v>36</v>
      </c>
      <c r="C217" s="8">
        <f t="shared" si="2"/>
        <v>992.82748206870519</v>
      </c>
      <c r="D217" s="8">
        <f t="shared" si="3"/>
        <v>671.01560717575182</v>
      </c>
      <c r="E217" s="8">
        <f t="shared" si="4"/>
        <v>0</v>
      </c>
      <c r="F217" s="8">
        <f t="shared" si="5"/>
        <v>0</v>
      </c>
      <c r="G217" s="8">
        <f t="shared" si="6"/>
        <v>0</v>
      </c>
      <c r="H217" s="8">
        <f t="shared" si="7"/>
        <v>0</v>
      </c>
      <c r="I217" s="8">
        <f t="shared" si="8"/>
        <v>2895.7069806160066</v>
      </c>
      <c r="J217" s="8">
        <f t="shared" si="9"/>
        <v>0</v>
      </c>
      <c r="K217" s="8">
        <f t="shared" si="10"/>
        <v>0</v>
      </c>
      <c r="L217" s="8">
        <f t="shared" si="11"/>
        <v>0</v>
      </c>
      <c r="M217" s="8">
        <f t="shared" si="12"/>
        <v>0</v>
      </c>
      <c r="N217" s="8">
        <f t="shared" si="13"/>
        <v>122.31030577576443</v>
      </c>
      <c r="O217" s="7">
        <f t="shared" si="14"/>
        <v>4681.8603756362281</v>
      </c>
    </row>
    <row r="218" spans="1:15" ht="23.25" customHeight="1" x14ac:dyDescent="0.3">
      <c r="A218" s="12">
        <v>36</v>
      </c>
      <c r="B218" s="13" t="s">
        <v>172</v>
      </c>
      <c r="C218" s="8">
        <f t="shared" si="2"/>
        <v>108.7202718006795</v>
      </c>
      <c r="D218" s="8">
        <f t="shared" si="3"/>
        <v>297.44049077680978</v>
      </c>
      <c r="E218" s="8">
        <f t="shared" si="4"/>
        <v>0</v>
      </c>
      <c r="F218" s="8">
        <f t="shared" si="5"/>
        <v>0</v>
      </c>
      <c r="G218" s="8">
        <f t="shared" si="6"/>
        <v>0</v>
      </c>
      <c r="H218" s="8">
        <f t="shared" si="7"/>
        <v>0</v>
      </c>
      <c r="I218" s="8">
        <f t="shared" si="8"/>
        <v>0</v>
      </c>
      <c r="J218" s="8">
        <f t="shared" si="9"/>
        <v>0</v>
      </c>
      <c r="K218" s="8">
        <f t="shared" si="10"/>
        <v>0</v>
      </c>
      <c r="L218" s="8">
        <f t="shared" si="11"/>
        <v>0</v>
      </c>
      <c r="M218" s="8">
        <f t="shared" si="12"/>
        <v>0</v>
      </c>
      <c r="N218" s="8">
        <f t="shared" si="13"/>
        <v>0</v>
      </c>
      <c r="O218" s="7">
        <f t="shared" si="14"/>
        <v>406.16076257748927</v>
      </c>
    </row>
    <row r="219" spans="1:15" ht="28.5" customHeight="1" x14ac:dyDescent="0.3">
      <c r="A219" s="3">
        <v>37</v>
      </c>
      <c r="B219" s="13" t="s">
        <v>37</v>
      </c>
      <c r="C219" s="8">
        <f t="shared" si="2"/>
        <v>1722.5368063420158</v>
      </c>
      <c r="D219" s="8">
        <f t="shared" si="3"/>
        <v>1404.8148179444495</v>
      </c>
      <c r="E219" s="8">
        <f t="shared" si="4"/>
        <v>361.74</v>
      </c>
      <c r="F219" s="8">
        <f t="shared" si="5"/>
        <v>0</v>
      </c>
      <c r="G219" s="8">
        <f t="shared" si="6"/>
        <v>0</v>
      </c>
      <c r="H219" s="8">
        <f t="shared" si="7"/>
        <v>0</v>
      </c>
      <c r="I219" s="8">
        <f t="shared" si="8"/>
        <v>0</v>
      </c>
      <c r="J219" s="8">
        <f t="shared" si="9"/>
        <v>0</v>
      </c>
      <c r="K219" s="8">
        <f t="shared" si="10"/>
        <v>0</v>
      </c>
      <c r="L219" s="8">
        <f t="shared" si="11"/>
        <v>0</v>
      </c>
      <c r="M219" s="8">
        <f t="shared" si="12"/>
        <v>0</v>
      </c>
      <c r="N219" s="8">
        <f t="shared" si="13"/>
        <v>0</v>
      </c>
      <c r="O219" s="7">
        <f t="shared" si="14"/>
        <v>3489.091624286465</v>
      </c>
    </row>
    <row r="220" spans="1:15" ht="28.5" customHeight="1" x14ac:dyDescent="0.3">
      <c r="A220" s="12">
        <v>38</v>
      </c>
      <c r="B220" s="13" t="s">
        <v>38</v>
      </c>
      <c r="C220" s="8">
        <f t="shared" si="2"/>
        <v>513.02378255945644</v>
      </c>
      <c r="D220" s="8">
        <f t="shared" si="3"/>
        <v>1064.7017567578987</v>
      </c>
      <c r="E220" s="8">
        <f t="shared" si="4"/>
        <v>332.86</v>
      </c>
      <c r="F220" s="8">
        <f t="shared" si="5"/>
        <v>21.763662743833631</v>
      </c>
      <c r="G220" s="8">
        <f t="shared" si="6"/>
        <v>0</v>
      </c>
      <c r="H220" s="8">
        <f t="shared" si="7"/>
        <v>0</v>
      </c>
      <c r="I220" s="8">
        <f t="shared" si="8"/>
        <v>0</v>
      </c>
      <c r="J220" s="8">
        <f t="shared" si="9"/>
        <v>0</v>
      </c>
      <c r="K220" s="8">
        <f t="shared" si="10"/>
        <v>0</v>
      </c>
      <c r="L220" s="8">
        <f t="shared" si="11"/>
        <v>0</v>
      </c>
      <c r="M220" s="8">
        <f t="shared" si="12"/>
        <v>0</v>
      </c>
      <c r="N220" s="8">
        <f t="shared" si="13"/>
        <v>0</v>
      </c>
      <c r="O220" s="7">
        <f t="shared" si="14"/>
        <v>1932.3492020611889</v>
      </c>
    </row>
    <row r="221" spans="1:15" ht="28.5" customHeight="1" x14ac:dyDescent="0.3">
      <c r="A221" s="3">
        <v>39</v>
      </c>
      <c r="B221" s="13" t="s">
        <v>39</v>
      </c>
      <c r="C221" s="8">
        <f t="shared" si="2"/>
        <v>408.07852019630047</v>
      </c>
      <c r="D221" s="8">
        <f t="shared" si="3"/>
        <v>293.21548380554827</v>
      </c>
      <c r="E221" s="8">
        <f t="shared" si="4"/>
        <v>20.56</v>
      </c>
      <c r="F221" s="8">
        <f t="shared" si="5"/>
        <v>0</v>
      </c>
      <c r="G221" s="8">
        <f t="shared" si="6"/>
        <v>0</v>
      </c>
      <c r="H221" s="8">
        <f t="shared" si="7"/>
        <v>0</v>
      </c>
      <c r="I221" s="8">
        <f t="shared" si="8"/>
        <v>0</v>
      </c>
      <c r="J221" s="8">
        <f t="shared" si="9"/>
        <v>0</v>
      </c>
      <c r="K221" s="8">
        <f t="shared" si="10"/>
        <v>0</v>
      </c>
      <c r="L221" s="8">
        <f t="shared" si="11"/>
        <v>0</v>
      </c>
      <c r="M221" s="8">
        <f t="shared" si="12"/>
        <v>0</v>
      </c>
      <c r="N221" s="8">
        <f t="shared" si="13"/>
        <v>0</v>
      </c>
      <c r="O221" s="7">
        <f t="shared" si="14"/>
        <v>721.85400400184869</v>
      </c>
    </row>
    <row r="222" spans="1:15" ht="28.5" customHeight="1" x14ac:dyDescent="0.3">
      <c r="A222" s="12">
        <v>40</v>
      </c>
      <c r="B222" s="13" t="s">
        <v>40</v>
      </c>
      <c r="C222" s="8">
        <f t="shared" si="2"/>
        <v>438.65609664024163</v>
      </c>
      <c r="D222" s="8">
        <f t="shared" si="3"/>
        <v>1084.1367888257016</v>
      </c>
      <c r="E222" s="8">
        <f t="shared" si="4"/>
        <v>0</v>
      </c>
      <c r="F222" s="8">
        <f t="shared" si="5"/>
        <v>0</v>
      </c>
      <c r="G222" s="8">
        <f t="shared" si="6"/>
        <v>0</v>
      </c>
      <c r="H222" s="8">
        <f t="shared" si="7"/>
        <v>0</v>
      </c>
      <c r="I222" s="8">
        <f t="shared" si="8"/>
        <v>0</v>
      </c>
      <c r="J222" s="8">
        <f t="shared" si="9"/>
        <v>0</v>
      </c>
      <c r="K222" s="8">
        <f t="shared" si="10"/>
        <v>0</v>
      </c>
      <c r="L222" s="8">
        <f t="shared" si="11"/>
        <v>0</v>
      </c>
      <c r="M222" s="8">
        <f t="shared" si="12"/>
        <v>0</v>
      </c>
      <c r="N222" s="8">
        <f t="shared" si="13"/>
        <v>0</v>
      </c>
      <c r="O222" s="7">
        <f t="shared" si="14"/>
        <v>1522.7928854659433</v>
      </c>
    </row>
    <row r="223" spans="1:15" ht="28.5" customHeight="1" x14ac:dyDescent="0.3">
      <c r="A223" s="3">
        <v>41</v>
      </c>
      <c r="B223" s="13" t="s">
        <v>126</v>
      </c>
      <c r="C223" s="8">
        <f t="shared" si="2"/>
        <v>0</v>
      </c>
      <c r="D223" s="8">
        <f t="shared" si="3"/>
        <v>0</v>
      </c>
      <c r="E223" s="8">
        <f t="shared" si="4"/>
        <v>287.91000000000003</v>
      </c>
      <c r="F223" s="8">
        <f t="shared" si="5"/>
        <v>0</v>
      </c>
      <c r="G223" s="8">
        <f t="shared" si="6"/>
        <v>0</v>
      </c>
      <c r="H223" s="8">
        <f t="shared" si="7"/>
        <v>0</v>
      </c>
      <c r="I223" s="8">
        <f t="shared" si="8"/>
        <v>0</v>
      </c>
      <c r="J223" s="8">
        <f t="shared" si="9"/>
        <v>0</v>
      </c>
      <c r="K223" s="8">
        <f t="shared" si="10"/>
        <v>0</v>
      </c>
      <c r="L223" s="8">
        <f t="shared" si="11"/>
        <v>0</v>
      </c>
      <c r="M223" s="8">
        <f t="shared" si="12"/>
        <v>0</v>
      </c>
      <c r="N223" s="8">
        <f t="shared" si="13"/>
        <v>0</v>
      </c>
      <c r="O223" s="7">
        <f t="shared" si="14"/>
        <v>287.91000000000003</v>
      </c>
    </row>
    <row r="224" spans="1:15" ht="28.5" customHeight="1" x14ac:dyDescent="0.3">
      <c r="A224" s="12">
        <v>42</v>
      </c>
      <c r="B224" s="13" t="s">
        <v>41</v>
      </c>
      <c r="C224" s="8">
        <f t="shared" si="2"/>
        <v>244.62061155152887</v>
      </c>
      <c r="D224" s="8">
        <f t="shared" si="3"/>
        <v>273.78045173774535</v>
      </c>
      <c r="E224" s="8">
        <f t="shared" si="4"/>
        <v>0</v>
      </c>
      <c r="F224" s="8">
        <f t="shared" si="5"/>
        <v>0</v>
      </c>
      <c r="G224" s="8">
        <f t="shared" si="6"/>
        <v>0</v>
      </c>
      <c r="H224" s="8">
        <f t="shared" si="7"/>
        <v>0</v>
      </c>
      <c r="I224" s="8">
        <f t="shared" si="8"/>
        <v>0</v>
      </c>
      <c r="J224" s="8">
        <f t="shared" si="9"/>
        <v>0</v>
      </c>
      <c r="K224" s="8">
        <f t="shared" si="10"/>
        <v>0</v>
      </c>
      <c r="L224" s="8">
        <f t="shared" si="11"/>
        <v>0</v>
      </c>
      <c r="M224" s="8">
        <f t="shared" si="12"/>
        <v>0</v>
      </c>
      <c r="N224" s="8">
        <f t="shared" si="13"/>
        <v>0</v>
      </c>
      <c r="O224" s="7">
        <f t="shared" si="14"/>
        <v>518.40106328927425</v>
      </c>
    </row>
    <row r="225" spans="1:685" ht="28.5" customHeight="1" x14ac:dyDescent="0.3">
      <c r="A225" s="3">
        <v>43</v>
      </c>
      <c r="B225" s="13" t="s">
        <v>42</v>
      </c>
      <c r="C225" s="8">
        <f t="shared" si="2"/>
        <v>190.26047565118913</v>
      </c>
      <c r="D225" s="8">
        <f t="shared" si="3"/>
        <v>277.58295801188069</v>
      </c>
      <c r="E225" s="8">
        <f t="shared" si="4"/>
        <v>0</v>
      </c>
      <c r="F225" s="8">
        <f t="shared" si="5"/>
        <v>0</v>
      </c>
      <c r="G225" s="8">
        <f t="shared" si="6"/>
        <v>0</v>
      </c>
      <c r="H225" s="8">
        <f t="shared" si="7"/>
        <v>0</v>
      </c>
      <c r="I225" s="8">
        <f t="shared" si="8"/>
        <v>0</v>
      </c>
      <c r="J225" s="8">
        <f t="shared" si="9"/>
        <v>0</v>
      </c>
      <c r="K225" s="8">
        <f t="shared" si="10"/>
        <v>0</v>
      </c>
      <c r="L225" s="8">
        <f t="shared" si="11"/>
        <v>0</v>
      </c>
      <c r="M225" s="8">
        <f t="shared" si="12"/>
        <v>0</v>
      </c>
      <c r="N225" s="8">
        <f t="shared" si="13"/>
        <v>0</v>
      </c>
      <c r="O225" s="7">
        <f t="shared" si="14"/>
        <v>467.84343366306985</v>
      </c>
    </row>
    <row r="226" spans="1:685" ht="28.5" customHeight="1" x14ac:dyDescent="0.3">
      <c r="A226" s="12">
        <v>44</v>
      </c>
      <c r="B226" s="13" t="s">
        <v>43</v>
      </c>
      <c r="C226" s="8">
        <f t="shared" si="2"/>
        <v>2215.1755379388446</v>
      </c>
      <c r="D226" s="8">
        <f t="shared" si="3"/>
        <v>2362.201397632306</v>
      </c>
      <c r="E226" s="8">
        <f t="shared" si="4"/>
        <v>324.95</v>
      </c>
      <c r="F226" s="8">
        <f t="shared" si="5"/>
        <v>0</v>
      </c>
      <c r="G226" s="8">
        <f t="shared" si="6"/>
        <v>0</v>
      </c>
      <c r="H226" s="8">
        <f t="shared" si="7"/>
        <v>81.540203850509627</v>
      </c>
      <c r="I226" s="8">
        <f t="shared" si="8"/>
        <v>0</v>
      </c>
      <c r="J226" s="8">
        <f t="shared" si="9"/>
        <v>0</v>
      </c>
      <c r="K226" s="8">
        <f t="shared" si="10"/>
        <v>0</v>
      </c>
      <c r="L226" s="8">
        <f t="shared" si="11"/>
        <v>0</v>
      </c>
      <c r="M226" s="8">
        <f t="shared" si="12"/>
        <v>0</v>
      </c>
      <c r="N226" s="8">
        <f t="shared" si="13"/>
        <v>0</v>
      </c>
      <c r="O226" s="7">
        <f t="shared" si="14"/>
        <v>4983.8671394216599</v>
      </c>
    </row>
    <row r="227" spans="1:685" ht="28.5" customHeight="1" x14ac:dyDescent="0.3">
      <c r="A227" s="3">
        <v>45</v>
      </c>
      <c r="B227" s="13" t="s">
        <v>44</v>
      </c>
      <c r="C227" s="8">
        <f t="shared" si="2"/>
        <v>122.31030577576443</v>
      </c>
      <c r="D227" s="8">
        <f t="shared" si="3"/>
        <v>220.54536389985043</v>
      </c>
      <c r="E227" s="8">
        <f t="shared" si="4"/>
        <v>0</v>
      </c>
      <c r="F227" s="8">
        <f t="shared" si="5"/>
        <v>0</v>
      </c>
      <c r="G227" s="8">
        <f t="shared" si="6"/>
        <v>0</v>
      </c>
      <c r="H227" s="8">
        <f t="shared" si="7"/>
        <v>193.65798414496035</v>
      </c>
      <c r="I227" s="8">
        <f t="shared" si="8"/>
        <v>535.14092044238316</v>
      </c>
      <c r="J227" s="8">
        <f t="shared" si="9"/>
        <v>0</v>
      </c>
      <c r="K227" s="8">
        <f t="shared" si="10"/>
        <v>0</v>
      </c>
      <c r="L227" s="8">
        <f t="shared" si="11"/>
        <v>0</v>
      </c>
      <c r="M227" s="8">
        <f t="shared" si="12"/>
        <v>0</v>
      </c>
      <c r="N227" s="8">
        <f t="shared" si="13"/>
        <v>163.08040770101925</v>
      </c>
      <c r="O227" s="7">
        <f t="shared" si="14"/>
        <v>1234.7349819639776</v>
      </c>
    </row>
    <row r="228" spans="1:685" ht="28.5" customHeight="1" x14ac:dyDescent="0.3">
      <c r="A228" s="12">
        <v>46</v>
      </c>
      <c r="B228" s="13" t="s">
        <v>173</v>
      </c>
      <c r="C228" s="8">
        <f t="shared" si="2"/>
        <v>1070.2151755379389</v>
      </c>
      <c r="D228" s="8">
        <f t="shared" si="3"/>
        <v>216.74285762571506</v>
      </c>
      <c r="E228" s="8">
        <f t="shared" si="4"/>
        <v>0</v>
      </c>
      <c r="F228" s="8">
        <f t="shared" si="5"/>
        <v>0</v>
      </c>
      <c r="G228" s="8">
        <f t="shared" si="6"/>
        <v>0</v>
      </c>
      <c r="H228" s="8">
        <f t="shared" si="7"/>
        <v>0</v>
      </c>
      <c r="I228" s="8">
        <f t="shared" si="8"/>
        <v>0</v>
      </c>
      <c r="J228" s="8">
        <f t="shared" si="9"/>
        <v>0</v>
      </c>
      <c r="K228" s="8">
        <f t="shared" si="10"/>
        <v>0</v>
      </c>
      <c r="L228" s="8">
        <f t="shared" si="11"/>
        <v>0</v>
      </c>
      <c r="M228" s="8">
        <f t="shared" si="12"/>
        <v>0</v>
      </c>
      <c r="N228" s="8">
        <f t="shared" si="13"/>
        <v>0</v>
      </c>
      <c r="O228" s="7">
        <f t="shared" si="14"/>
        <v>1286.9580331636539</v>
      </c>
    </row>
    <row r="229" spans="1:685" ht="28.5" customHeight="1" x14ac:dyDescent="0.3">
      <c r="A229" s="3">
        <v>47</v>
      </c>
      <c r="B229" s="13" t="s">
        <v>45</v>
      </c>
      <c r="C229" s="8">
        <f t="shared" si="2"/>
        <v>574.17893544733863</v>
      </c>
      <c r="D229" s="8">
        <f t="shared" si="3"/>
        <v>566.57343484616752</v>
      </c>
      <c r="E229" s="8">
        <f t="shared" si="4"/>
        <v>0</v>
      </c>
      <c r="F229" s="8">
        <f t="shared" si="5"/>
        <v>0</v>
      </c>
      <c r="G229" s="8">
        <f t="shared" si="6"/>
        <v>0</v>
      </c>
      <c r="H229" s="8">
        <f t="shared" si="7"/>
        <v>0</v>
      </c>
      <c r="I229" s="8">
        <f t="shared" si="8"/>
        <v>0</v>
      </c>
      <c r="J229" s="8">
        <f t="shared" si="9"/>
        <v>0</v>
      </c>
      <c r="K229" s="8">
        <f t="shared" si="10"/>
        <v>0</v>
      </c>
      <c r="L229" s="8">
        <f t="shared" si="11"/>
        <v>0</v>
      </c>
      <c r="M229" s="8">
        <f t="shared" si="12"/>
        <v>0</v>
      </c>
      <c r="N229" s="8">
        <f t="shared" si="13"/>
        <v>0</v>
      </c>
      <c r="O229" s="7">
        <f t="shared" si="14"/>
        <v>1140.7523702935061</v>
      </c>
    </row>
    <row r="230" spans="1:685" ht="28.5" customHeight="1" x14ac:dyDescent="0.3">
      <c r="A230" s="12">
        <v>48</v>
      </c>
      <c r="B230" s="13" t="s">
        <v>46</v>
      </c>
      <c r="C230" s="8">
        <f t="shared" si="2"/>
        <v>541.33635334088331</v>
      </c>
      <c r="D230" s="8">
        <f t="shared" si="3"/>
        <v>685.71863143574183</v>
      </c>
      <c r="E230" s="8">
        <f t="shared" si="4"/>
        <v>215.36</v>
      </c>
      <c r="F230" s="8">
        <f t="shared" si="5"/>
        <v>0</v>
      </c>
      <c r="G230" s="8">
        <f t="shared" si="6"/>
        <v>0</v>
      </c>
      <c r="H230" s="8">
        <f t="shared" si="7"/>
        <v>0</v>
      </c>
      <c r="I230" s="8">
        <f t="shared" si="8"/>
        <v>0</v>
      </c>
      <c r="J230" s="8">
        <f t="shared" si="9"/>
        <v>0</v>
      </c>
      <c r="K230" s="8">
        <f t="shared" si="10"/>
        <v>0</v>
      </c>
      <c r="L230" s="8">
        <f t="shared" si="11"/>
        <v>2319.5288272225648</v>
      </c>
      <c r="M230" s="8">
        <f t="shared" si="12"/>
        <v>0</v>
      </c>
      <c r="N230" s="8">
        <f t="shared" si="13"/>
        <v>0</v>
      </c>
      <c r="O230" s="7">
        <f t="shared" si="14"/>
        <v>3761.9438119991901</v>
      </c>
    </row>
    <row r="231" spans="1:685" s="20" customFormat="1" ht="28.5" customHeight="1" x14ac:dyDescent="0.3">
      <c r="A231" s="3">
        <v>49</v>
      </c>
      <c r="B231" s="13" t="s">
        <v>174</v>
      </c>
      <c r="C231" s="8">
        <f t="shared" si="2"/>
        <v>50.962627406568515</v>
      </c>
      <c r="D231" s="8">
        <f t="shared" si="3"/>
        <v>22.815037644812111</v>
      </c>
      <c r="E231" s="8">
        <f t="shared" si="4"/>
        <v>0</v>
      </c>
      <c r="F231" s="8">
        <f t="shared" si="5"/>
        <v>0</v>
      </c>
      <c r="G231" s="8">
        <f t="shared" si="6"/>
        <v>0</v>
      </c>
      <c r="H231" s="8">
        <f t="shared" si="7"/>
        <v>101.92525481313703</v>
      </c>
      <c r="I231" s="8">
        <f t="shared" si="8"/>
        <v>0</v>
      </c>
      <c r="J231" s="8">
        <f t="shared" si="9"/>
        <v>0</v>
      </c>
      <c r="K231" s="8">
        <f t="shared" si="10"/>
        <v>0</v>
      </c>
      <c r="L231" s="8">
        <f t="shared" si="11"/>
        <v>0</v>
      </c>
      <c r="M231" s="8">
        <f t="shared" si="12"/>
        <v>0</v>
      </c>
      <c r="N231" s="8">
        <f t="shared" si="13"/>
        <v>0</v>
      </c>
      <c r="O231" s="7">
        <f t="shared" si="14"/>
        <v>175.70291986451764</v>
      </c>
    </row>
    <row r="232" spans="1:685" ht="28.5" customHeight="1" x14ac:dyDescent="0.3">
      <c r="A232" s="12">
        <v>50</v>
      </c>
      <c r="B232" s="13" t="s">
        <v>47</v>
      </c>
      <c r="C232" s="8">
        <f t="shared" si="2"/>
        <v>21705.322763306907</v>
      </c>
      <c r="D232" s="8">
        <f t="shared" si="3"/>
        <v>20212.264350236175</v>
      </c>
      <c r="E232" s="8">
        <f t="shared" si="4"/>
        <v>2699.27</v>
      </c>
      <c r="F232" s="8">
        <f t="shared" si="5"/>
        <v>0</v>
      </c>
      <c r="G232" s="8">
        <f t="shared" si="6"/>
        <v>2462.1151055940677</v>
      </c>
      <c r="H232" s="8">
        <f t="shared" si="7"/>
        <v>0</v>
      </c>
      <c r="I232" s="8">
        <f t="shared" si="8"/>
        <v>0</v>
      </c>
      <c r="J232" s="8">
        <f t="shared" si="9"/>
        <v>2577.353962634038</v>
      </c>
      <c r="K232" s="8">
        <f t="shared" si="10"/>
        <v>0</v>
      </c>
      <c r="L232" s="8">
        <f t="shared" si="11"/>
        <v>2486.8391032845202</v>
      </c>
      <c r="M232" s="8">
        <f t="shared" si="12"/>
        <v>3771.241222548017</v>
      </c>
      <c r="N232" s="8">
        <f t="shared" si="13"/>
        <v>0</v>
      </c>
      <c r="O232" s="7">
        <f t="shared" si="14"/>
        <v>55914.406507603708</v>
      </c>
    </row>
    <row r="233" spans="1:685" ht="28.5" customHeight="1" x14ac:dyDescent="0.3">
      <c r="A233" s="3">
        <v>51</v>
      </c>
      <c r="B233" s="13" t="s">
        <v>48</v>
      </c>
      <c r="C233" s="8">
        <f t="shared" si="2"/>
        <v>125.70781426953567</v>
      </c>
      <c r="D233" s="8">
        <f t="shared" si="3"/>
        <v>220.54536389985043</v>
      </c>
      <c r="E233" s="8">
        <f t="shared" si="4"/>
        <v>0</v>
      </c>
      <c r="F233" s="8">
        <f t="shared" si="5"/>
        <v>0</v>
      </c>
      <c r="G233" s="8">
        <f t="shared" si="6"/>
        <v>0</v>
      </c>
      <c r="H233" s="8">
        <f t="shared" si="7"/>
        <v>0</v>
      </c>
      <c r="I233" s="8">
        <f t="shared" si="8"/>
        <v>0</v>
      </c>
      <c r="J233" s="8">
        <f t="shared" si="9"/>
        <v>0</v>
      </c>
      <c r="K233" s="8">
        <f t="shared" si="10"/>
        <v>0</v>
      </c>
      <c r="L233" s="8">
        <f t="shared" si="11"/>
        <v>0</v>
      </c>
      <c r="M233" s="8">
        <f t="shared" si="12"/>
        <v>0</v>
      </c>
      <c r="N233" s="8">
        <f t="shared" si="13"/>
        <v>0</v>
      </c>
      <c r="O233" s="7">
        <f t="shared" si="14"/>
        <v>346.2531781693861</v>
      </c>
    </row>
    <row r="234" spans="1:685" ht="28.5" customHeight="1" x14ac:dyDescent="0.3">
      <c r="A234" s="12">
        <v>52</v>
      </c>
      <c r="B234" s="13" t="s">
        <v>49</v>
      </c>
      <c r="C234" s="8">
        <f t="shared" si="2"/>
        <v>203.85050962627406</v>
      </c>
      <c r="D234" s="8">
        <f t="shared" si="3"/>
        <v>93.034653507178277</v>
      </c>
      <c r="E234" s="8">
        <f t="shared" si="4"/>
        <v>0</v>
      </c>
      <c r="F234" s="8">
        <f t="shared" si="5"/>
        <v>0</v>
      </c>
      <c r="G234" s="8">
        <f t="shared" si="6"/>
        <v>0</v>
      </c>
      <c r="H234" s="8">
        <f t="shared" si="7"/>
        <v>0</v>
      </c>
      <c r="I234" s="8">
        <f t="shared" si="8"/>
        <v>0</v>
      </c>
      <c r="J234" s="8">
        <f t="shared" si="9"/>
        <v>0</v>
      </c>
      <c r="K234" s="8">
        <f t="shared" si="10"/>
        <v>0</v>
      </c>
      <c r="L234" s="8">
        <f t="shared" si="11"/>
        <v>0</v>
      </c>
      <c r="M234" s="8">
        <f t="shared" si="12"/>
        <v>0</v>
      </c>
      <c r="N234" s="8">
        <f t="shared" si="13"/>
        <v>0</v>
      </c>
      <c r="O234" s="7">
        <f t="shared" si="14"/>
        <v>296.88516313345235</v>
      </c>
    </row>
    <row r="235" spans="1:685" ht="36.75" customHeight="1" x14ac:dyDescent="0.3">
      <c r="A235" s="3">
        <v>53</v>
      </c>
      <c r="B235" s="13" t="s">
        <v>50</v>
      </c>
      <c r="C235" s="8">
        <f t="shared" si="2"/>
        <v>0</v>
      </c>
      <c r="D235" s="8">
        <f t="shared" si="3"/>
        <v>0</v>
      </c>
      <c r="E235" s="8">
        <f t="shared" si="4"/>
        <v>0</v>
      </c>
      <c r="F235" s="8">
        <f t="shared" si="5"/>
        <v>0</v>
      </c>
      <c r="G235" s="8">
        <f t="shared" si="6"/>
        <v>0</v>
      </c>
      <c r="H235" s="8">
        <f t="shared" si="7"/>
        <v>0</v>
      </c>
      <c r="I235" s="8">
        <f t="shared" si="8"/>
        <v>0</v>
      </c>
      <c r="J235" s="8">
        <f t="shared" si="9"/>
        <v>0</v>
      </c>
      <c r="K235" s="8">
        <f t="shared" si="10"/>
        <v>0</v>
      </c>
      <c r="L235" s="8">
        <f t="shared" si="11"/>
        <v>0</v>
      </c>
      <c r="M235" s="8">
        <f t="shared" si="12"/>
        <v>0</v>
      </c>
      <c r="N235" s="8">
        <f t="shared" si="13"/>
        <v>0</v>
      </c>
      <c r="O235" s="7">
        <f t="shared" si="14"/>
        <v>0</v>
      </c>
    </row>
    <row r="236" spans="1:685" ht="28.5" customHeight="1" x14ac:dyDescent="0.3">
      <c r="A236" s="12">
        <v>54</v>
      </c>
      <c r="B236" s="13" t="s">
        <v>51</v>
      </c>
      <c r="C236" s="8">
        <f t="shared" si="2"/>
        <v>1032.8425821064552</v>
      </c>
      <c r="D236" s="8">
        <f t="shared" si="3"/>
        <v>1254.8270704646661</v>
      </c>
      <c r="E236" s="8">
        <f t="shared" si="4"/>
        <v>131.29</v>
      </c>
      <c r="F236" s="8">
        <f t="shared" si="5"/>
        <v>0</v>
      </c>
      <c r="G236" s="8">
        <f t="shared" si="6"/>
        <v>0</v>
      </c>
      <c r="H236" s="8">
        <f t="shared" si="7"/>
        <v>0</v>
      </c>
      <c r="I236" s="8">
        <f t="shared" si="8"/>
        <v>0</v>
      </c>
      <c r="J236" s="8">
        <f t="shared" si="9"/>
        <v>0</v>
      </c>
      <c r="K236" s="8">
        <f t="shared" si="10"/>
        <v>0</v>
      </c>
      <c r="L236" s="8">
        <f t="shared" si="11"/>
        <v>0</v>
      </c>
      <c r="M236" s="8">
        <f t="shared" si="12"/>
        <v>0</v>
      </c>
      <c r="N236" s="8">
        <f t="shared" si="13"/>
        <v>0</v>
      </c>
      <c r="O236" s="7">
        <f t="shared" si="14"/>
        <v>2418.9596525711213</v>
      </c>
    </row>
    <row r="237" spans="1:685" ht="28.5" customHeight="1" x14ac:dyDescent="0.3">
      <c r="A237" s="3">
        <v>55</v>
      </c>
      <c r="B237" s="13" t="s">
        <v>52</v>
      </c>
      <c r="C237" s="8">
        <f t="shared" si="2"/>
        <v>0</v>
      </c>
      <c r="D237" s="8">
        <f t="shared" si="3"/>
        <v>0</v>
      </c>
      <c r="E237" s="8">
        <f t="shared" si="4"/>
        <v>121.44</v>
      </c>
      <c r="F237" s="8">
        <f t="shared" si="5"/>
        <v>0</v>
      </c>
      <c r="G237" s="8">
        <f t="shared" si="6"/>
        <v>0</v>
      </c>
      <c r="H237" s="8">
        <f t="shared" si="7"/>
        <v>0</v>
      </c>
      <c r="I237" s="8">
        <f t="shared" si="8"/>
        <v>0</v>
      </c>
      <c r="J237" s="8">
        <f t="shared" si="9"/>
        <v>0</v>
      </c>
      <c r="K237" s="8">
        <f t="shared" si="10"/>
        <v>0</v>
      </c>
      <c r="L237" s="8">
        <f t="shared" si="11"/>
        <v>0</v>
      </c>
      <c r="M237" s="8">
        <f t="shared" si="12"/>
        <v>0</v>
      </c>
      <c r="N237" s="8">
        <f t="shared" si="13"/>
        <v>0</v>
      </c>
      <c r="O237" s="7">
        <f t="shared" si="14"/>
        <v>121.44</v>
      </c>
    </row>
    <row r="238" spans="1:685" ht="28.5" customHeight="1" x14ac:dyDescent="0.3">
      <c r="A238" s="12">
        <v>56</v>
      </c>
      <c r="B238" s="13" t="s">
        <v>175</v>
      </c>
      <c r="C238" s="8">
        <f t="shared" si="2"/>
        <v>0</v>
      </c>
      <c r="D238" s="8">
        <f t="shared" si="3"/>
        <v>0</v>
      </c>
      <c r="E238" s="8">
        <f t="shared" si="4"/>
        <v>0</v>
      </c>
      <c r="F238" s="8">
        <f t="shared" si="5"/>
        <v>0</v>
      </c>
      <c r="G238" s="8">
        <f t="shared" si="6"/>
        <v>0</v>
      </c>
      <c r="H238" s="8">
        <f t="shared" si="7"/>
        <v>0</v>
      </c>
      <c r="I238" s="8">
        <f t="shared" si="8"/>
        <v>0</v>
      </c>
      <c r="J238" s="8">
        <f t="shared" si="9"/>
        <v>0</v>
      </c>
      <c r="K238" s="8">
        <f t="shared" si="10"/>
        <v>0</v>
      </c>
      <c r="L238" s="8">
        <f t="shared" si="11"/>
        <v>0</v>
      </c>
      <c r="M238" s="8">
        <f t="shared" si="12"/>
        <v>0</v>
      </c>
      <c r="N238" s="8">
        <f t="shared" si="13"/>
        <v>0</v>
      </c>
      <c r="O238" s="7">
        <f t="shared" si="14"/>
        <v>0</v>
      </c>
    </row>
    <row r="239" spans="1:685" s="20" customFormat="1" ht="28.5" customHeight="1" x14ac:dyDescent="0.3">
      <c r="A239" s="3">
        <v>57</v>
      </c>
      <c r="B239" s="13" t="s">
        <v>166</v>
      </c>
      <c r="C239" s="8">
        <f t="shared" si="2"/>
        <v>390.71347678369193</v>
      </c>
      <c r="D239" s="8">
        <f t="shared" si="3"/>
        <v>0</v>
      </c>
      <c r="E239" s="8">
        <f t="shared" si="4"/>
        <v>0</v>
      </c>
      <c r="F239" s="8">
        <f t="shared" si="5"/>
        <v>0</v>
      </c>
      <c r="G239" s="8">
        <f t="shared" si="6"/>
        <v>0</v>
      </c>
      <c r="H239" s="8">
        <f t="shared" si="7"/>
        <v>0</v>
      </c>
      <c r="I239" s="8">
        <f t="shared" si="8"/>
        <v>0</v>
      </c>
      <c r="J239" s="8">
        <f t="shared" si="9"/>
        <v>0</v>
      </c>
      <c r="K239" s="8">
        <f t="shared" si="10"/>
        <v>0</v>
      </c>
      <c r="L239" s="8">
        <f t="shared" si="11"/>
        <v>0</v>
      </c>
      <c r="M239" s="8">
        <f t="shared" si="12"/>
        <v>0</v>
      </c>
      <c r="N239" s="8">
        <f t="shared" si="13"/>
        <v>0</v>
      </c>
      <c r="O239" s="7">
        <f t="shared" si="14"/>
        <v>390.71347678369193</v>
      </c>
      <c r="P239" s="15"/>
      <c r="Q239" s="16"/>
      <c r="R239" s="16"/>
      <c r="S239" s="16"/>
      <c r="T239" s="17"/>
      <c r="U239" s="17"/>
      <c r="V239" s="17"/>
      <c r="W239" s="17"/>
      <c r="X239" s="17"/>
      <c r="Y239" s="17"/>
      <c r="Z239" s="17"/>
      <c r="AA239" s="17"/>
      <c r="AB239" s="17"/>
      <c r="AC239" s="18"/>
      <c r="AE239" s="14"/>
      <c r="AF239" s="15"/>
      <c r="AG239" s="16"/>
      <c r="AH239" s="16"/>
      <c r="AI239" s="16"/>
      <c r="AJ239" s="17"/>
      <c r="AK239" s="17"/>
      <c r="AL239" s="17"/>
      <c r="AM239" s="17"/>
      <c r="AN239" s="17"/>
      <c r="AO239" s="17"/>
      <c r="AP239" s="17"/>
      <c r="AQ239" s="17"/>
      <c r="AR239" s="17"/>
      <c r="AS239" s="18"/>
      <c r="AU239" s="14"/>
      <c r="AV239" s="15"/>
      <c r="AW239" s="16"/>
      <c r="AX239" s="16"/>
      <c r="AY239" s="16"/>
      <c r="AZ239" s="17"/>
      <c r="BA239" s="17"/>
      <c r="BB239" s="17"/>
      <c r="BC239" s="17"/>
      <c r="BD239" s="17"/>
      <c r="BE239" s="17"/>
      <c r="BF239" s="17"/>
      <c r="BG239" s="17"/>
      <c r="BH239" s="17"/>
      <c r="BI239" s="18"/>
      <c r="BK239" s="14"/>
      <c r="BL239" s="15"/>
      <c r="BM239" s="16"/>
      <c r="BN239" s="16"/>
      <c r="BO239" s="16"/>
      <c r="BP239" s="17"/>
      <c r="BQ239" s="17"/>
      <c r="BR239" s="17"/>
      <c r="BS239" s="17"/>
      <c r="BT239" s="17"/>
      <c r="BU239" s="17"/>
      <c r="BV239" s="17"/>
      <c r="BW239" s="17"/>
      <c r="BX239" s="17"/>
      <c r="BY239" s="18"/>
      <c r="CA239" s="14"/>
      <c r="CB239" s="15"/>
      <c r="CC239" s="16"/>
      <c r="CD239" s="16"/>
      <c r="CE239" s="16"/>
      <c r="CF239" s="17"/>
      <c r="CG239" s="17"/>
      <c r="CH239" s="17"/>
      <c r="CI239" s="17"/>
      <c r="CJ239" s="17"/>
      <c r="CK239" s="17"/>
      <c r="CL239" s="17"/>
      <c r="CM239" s="17"/>
      <c r="CN239" s="17"/>
      <c r="CO239" s="18"/>
      <c r="CQ239" s="14"/>
      <c r="CR239" s="15"/>
      <c r="CS239" s="16"/>
      <c r="CT239" s="16"/>
      <c r="CU239" s="16"/>
      <c r="CV239" s="17"/>
      <c r="CW239" s="17"/>
      <c r="CX239" s="17"/>
      <c r="CY239" s="17"/>
      <c r="CZ239" s="17"/>
      <c r="DA239" s="17"/>
      <c r="DB239" s="17"/>
      <c r="DC239" s="17"/>
      <c r="DD239" s="17"/>
      <c r="DE239" s="18"/>
      <c r="DG239" s="14"/>
      <c r="DH239" s="15"/>
      <c r="DI239" s="16"/>
      <c r="DJ239" s="16"/>
      <c r="DK239" s="16"/>
      <c r="DL239" s="17"/>
      <c r="DM239" s="17"/>
      <c r="DN239" s="17"/>
      <c r="DO239" s="17"/>
      <c r="DP239" s="17"/>
      <c r="DQ239" s="17"/>
      <c r="DR239" s="17"/>
      <c r="DS239" s="17"/>
      <c r="DT239" s="17"/>
      <c r="DU239" s="18"/>
      <c r="DW239" s="14"/>
      <c r="DX239" s="15"/>
      <c r="DY239" s="16"/>
      <c r="DZ239" s="16"/>
      <c r="EA239" s="16"/>
      <c r="EB239" s="17"/>
      <c r="EC239" s="17"/>
      <c r="ED239" s="17"/>
      <c r="EE239" s="17"/>
      <c r="EF239" s="17"/>
      <c r="EG239" s="17"/>
      <c r="EH239" s="17"/>
      <c r="EI239" s="17"/>
      <c r="EJ239" s="17"/>
      <c r="EK239" s="18"/>
      <c r="EM239" s="14"/>
      <c r="EN239" s="15"/>
      <c r="EO239" s="16"/>
      <c r="EP239" s="16"/>
      <c r="EQ239" s="16"/>
      <c r="ER239" s="17"/>
      <c r="ES239" s="17"/>
      <c r="ET239" s="17"/>
      <c r="EU239" s="17"/>
      <c r="EV239" s="17"/>
      <c r="EW239" s="17"/>
      <c r="EX239" s="17"/>
      <c r="EY239" s="17"/>
      <c r="EZ239" s="17"/>
      <c r="FA239" s="18"/>
      <c r="FC239" s="14"/>
      <c r="FD239" s="15"/>
      <c r="FE239" s="16"/>
      <c r="FF239" s="16"/>
      <c r="FG239" s="16"/>
      <c r="FH239" s="17"/>
      <c r="FI239" s="17"/>
      <c r="FJ239" s="17"/>
      <c r="FK239" s="17"/>
      <c r="FL239" s="17"/>
      <c r="FM239" s="17"/>
      <c r="FN239" s="17"/>
      <c r="FO239" s="17"/>
      <c r="FP239" s="17"/>
      <c r="FQ239" s="18"/>
      <c r="FS239" s="14"/>
      <c r="FT239" s="15"/>
      <c r="FU239" s="16"/>
      <c r="FV239" s="16"/>
      <c r="FW239" s="16"/>
      <c r="FX239" s="17"/>
      <c r="FY239" s="17"/>
      <c r="FZ239" s="17"/>
      <c r="GA239" s="17"/>
      <c r="GB239" s="17"/>
      <c r="GC239" s="17"/>
      <c r="GD239" s="17"/>
      <c r="GE239" s="17"/>
      <c r="GF239" s="17"/>
      <c r="GG239" s="18"/>
      <c r="GI239" s="14"/>
      <c r="GJ239" s="15"/>
      <c r="GK239" s="16"/>
      <c r="GL239" s="16"/>
      <c r="GM239" s="16"/>
      <c r="GN239" s="17"/>
      <c r="GO239" s="17"/>
      <c r="GP239" s="17"/>
      <c r="GQ239" s="17"/>
      <c r="GR239" s="17"/>
      <c r="GS239" s="17"/>
      <c r="GT239" s="17"/>
      <c r="GU239" s="17"/>
      <c r="GV239" s="17"/>
      <c r="GW239" s="18"/>
      <c r="GY239" s="14"/>
      <c r="GZ239" s="15"/>
      <c r="HA239" s="16"/>
      <c r="HB239" s="16"/>
      <c r="HC239" s="16"/>
      <c r="HD239" s="17"/>
      <c r="HE239" s="17"/>
      <c r="HF239" s="17"/>
      <c r="HG239" s="17"/>
      <c r="HH239" s="17"/>
      <c r="HI239" s="17"/>
      <c r="HJ239" s="17"/>
      <c r="HK239" s="17"/>
      <c r="HL239" s="17"/>
      <c r="HM239" s="18"/>
      <c r="HO239" s="14"/>
      <c r="HP239" s="15"/>
      <c r="HQ239" s="16"/>
      <c r="HR239" s="16"/>
      <c r="HS239" s="16"/>
      <c r="HT239" s="17"/>
      <c r="HU239" s="17"/>
      <c r="HV239" s="17"/>
      <c r="HW239" s="17"/>
      <c r="HX239" s="17"/>
      <c r="HY239" s="17"/>
      <c r="HZ239" s="17"/>
      <c r="IA239" s="17"/>
      <c r="IB239" s="17"/>
      <c r="IC239" s="18"/>
      <c r="IE239" s="14"/>
      <c r="IF239" s="15"/>
      <c r="IG239" s="16"/>
      <c r="IH239" s="16"/>
      <c r="II239" s="16"/>
      <c r="IJ239" s="17"/>
      <c r="IK239" s="17"/>
      <c r="IL239" s="17"/>
      <c r="IM239" s="17"/>
      <c r="IN239" s="17"/>
      <c r="IO239" s="17"/>
      <c r="IP239" s="17"/>
      <c r="IQ239" s="17"/>
      <c r="IR239" s="17"/>
      <c r="IS239" s="18"/>
      <c r="IU239" s="14"/>
      <c r="IV239" s="15"/>
      <c r="IW239" s="16"/>
      <c r="IX239" s="16"/>
      <c r="IY239" s="16"/>
      <c r="IZ239" s="17"/>
      <c r="JA239" s="17"/>
      <c r="JB239" s="17"/>
      <c r="JC239" s="17"/>
      <c r="JD239" s="17"/>
      <c r="JE239" s="17"/>
      <c r="JF239" s="17"/>
      <c r="JG239" s="17"/>
      <c r="JH239" s="17"/>
      <c r="JI239" s="18"/>
      <c r="JK239" s="14"/>
      <c r="JL239" s="15"/>
      <c r="JM239" s="16"/>
      <c r="JN239" s="16"/>
      <c r="JO239" s="16"/>
      <c r="JP239" s="17"/>
      <c r="JQ239" s="17"/>
      <c r="JR239" s="17"/>
      <c r="JS239" s="17"/>
      <c r="JT239" s="17"/>
      <c r="JU239" s="17"/>
      <c r="JV239" s="17"/>
      <c r="JW239" s="17"/>
      <c r="JX239" s="17"/>
      <c r="JY239" s="18"/>
      <c r="KA239" s="14"/>
      <c r="KB239" s="15"/>
      <c r="KC239" s="16"/>
      <c r="KD239" s="16"/>
      <c r="KE239" s="16"/>
      <c r="KF239" s="17"/>
      <c r="KG239" s="17"/>
      <c r="KH239" s="17"/>
      <c r="KI239" s="17"/>
      <c r="KJ239" s="17"/>
      <c r="KK239" s="17"/>
      <c r="KL239" s="17"/>
      <c r="KM239" s="17"/>
      <c r="KN239" s="17"/>
      <c r="KO239" s="18"/>
      <c r="KQ239" s="14"/>
      <c r="KR239" s="15"/>
      <c r="KS239" s="16"/>
      <c r="KT239" s="16"/>
      <c r="KU239" s="16"/>
      <c r="KV239" s="17"/>
      <c r="KW239" s="17"/>
      <c r="KX239" s="17"/>
      <c r="KY239" s="17"/>
      <c r="KZ239" s="17"/>
      <c r="LA239" s="17"/>
      <c r="LB239" s="17"/>
      <c r="LC239" s="17"/>
      <c r="LD239" s="17"/>
      <c r="LE239" s="18"/>
      <c r="LG239" s="14"/>
      <c r="LH239" s="15"/>
      <c r="LI239" s="16"/>
      <c r="LJ239" s="16"/>
      <c r="LK239" s="16"/>
      <c r="LL239" s="17"/>
      <c r="LM239" s="17"/>
      <c r="LN239" s="17"/>
      <c r="LO239" s="17"/>
      <c r="LP239" s="17"/>
      <c r="LQ239" s="17"/>
      <c r="LR239" s="17"/>
      <c r="LS239" s="17"/>
      <c r="LT239" s="17"/>
      <c r="LU239" s="18"/>
      <c r="LW239" s="14"/>
      <c r="LX239" s="15"/>
      <c r="LY239" s="16"/>
      <c r="LZ239" s="16"/>
      <c r="MA239" s="16"/>
      <c r="MB239" s="17"/>
      <c r="MC239" s="17"/>
      <c r="MD239" s="17"/>
      <c r="ME239" s="17"/>
      <c r="MF239" s="17"/>
      <c r="MG239" s="17"/>
      <c r="MH239" s="17"/>
      <c r="MI239" s="17"/>
      <c r="MJ239" s="17"/>
      <c r="MK239" s="18"/>
      <c r="MM239" s="14"/>
      <c r="MN239" s="15"/>
      <c r="MO239" s="16"/>
      <c r="MP239" s="16"/>
      <c r="MQ239" s="16"/>
      <c r="MR239" s="17"/>
      <c r="MS239" s="17"/>
      <c r="MT239" s="17"/>
      <c r="MU239" s="17"/>
      <c r="MV239" s="17"/>
      <c r="MW239" s="17"/>
      <c r="MX239" s="17"/>
      <c r="MY239" s="17"/>
      <c r="MZ239" s="17"/>
      <c r="NA239" s="18"/>
      <c r="NC239" s="14"/>
      <c r="ND239" s="15"/>
      <c r="NE239" s="16"/>
      <c r="NF239" s="16"/>
      <c r="NG239" s="16"/>
      <c r="NH239" s="17"/>
      <c r="NI239" s="17"/>
      <c r="NJ239" s="17"/>
      <c r="NK239" s="17"/>
      <c r="NL239" s="17"/>
      <c r="NM239" s="17"/>
      <c r="NN239" s="17"/>
      <c r="NO239" s="17"/>
      <c r="NP239" s="17"/>
      <c r="NQ239" s="18"/>
      <c r="NS239" s="14"/>
      <c r="NT239" s="15"/>
      <c r="NU239" s="16"/>
      <c r="NV239" s="16"/>
      <c r="NW239" s="16"/>
      <c r="NX239" s="17"/>
      <c r="NY239" s="17"/>
      <c r="NZ239" s="17"/>
      <c r="OA239" s="17"/>
      <c r="OB239" s="17"/>
      <c r="OC239" s="17"/>
      <c r="OD239" s="17"/>
      <c r="OE239" s="17"/>
      <c r="OF239" s="17"/>
      <c r="OG239" s="18"/>
      <c r="OI239" s="14"/>
      <c r="OJ239" s="15"/>
      <c r="OK239" s="16"/>
      <c r="OL239" s="16"/>
      <c r="OM239" s="16"/>
      <c r="ON239" s="17"/>
      <c r="OO239" s="17"/>
      <c r="OP239" s="17"/>
      <c r="OQ239" s="17"/>
      <c r="OR239" s="17"/>
      <c r="OS239" s="17"/>
      <c r="OT239" s="17"/>
      <c r="OU239" s="17"/>
      <c r="OV239" s="17"/>
      <c r="OW239" s="18"/>
      <c r="OY239" s="14"/>
      <c r="OZ239" s="15"/>
      <c r="PA239" s="16"/>
      <c r="PB239" s="16"/>
      <c r="PC239" s="16"/>
      <c r="PD239" s="17"/>
      <c r="PE239" s="17"/>
      <c r="PF239" s="17"/>
      <c r="PG239" s="17"/>
      <c r="PH239" s="17"/>
      <c r="PI239" s="17"/>
      <c r="PJ239" s="17"/>
      <c r="PK239" s="17"/>
      <c r="PL239" s="17"/>
      <c r="PM239" s="18"/>
      <c r="PO239" s="14"/>
      <c r="PP239" s="15"/>
      <c r="PQ239" s="16"/>
      <c r="PR239" s="16"/>
      <c r="PS239" s="16"/>
      <c r="PT239" s="17"/>
      <c r="PU239" s="17"/>
      <c r="PV239" s="17"/>
      <c r="PW239" s="17"/>
      <c r="PX239" s="17"/>
      <c r="PY239" s="17"/>
      <c r="PZ239" s="17"/>
      <c r="QA239" s="17"/>
      <c r="QB239" s="17"/>
      <c r="QC239" s="18"/>
      <c r="QE239" s="14"/>
      <c r="QF239" s="15"/>
      <c r="QG239" s="16"/>
      <c r="QH239" s="16"/>
      <c r="QI239" s="16"/>
      <c r="QJ239" s="17"/>
      <c r="QK239" s="17"/>
      <c r="QL239" s="17"/>
      <c r="QM239" s="17"/>
      <c r="QN239" s="17"/>
      <c r="QO239" s="17"/>
      <c r="QP239" s="17"/>
      <c r="QQ239" s="17"/>
      <c r="QR239" s="17"/>
      <c r="QS239" s="18"/>
      <c r="QU239" s="14"/>
      <c r="QV239" s="15"/>
      <c r="QW239" s="16"/>
      <c r="QX239" s="16"/>
      <c r="QY239" s="16"/>
      <c r="QZ239" s="17"/>
      <c r="RA239" s="17"/>
      <c r="RB239" s="17"/>
      <c r="RC239" s="17"/>
      <c r="RD239" s="17"/>
      <c r="RE239" s="17"/>
      <c r="RF239" s="17"/>
      <c r="RG239" s="17"/>
      <c r="RH239" s="17"/>
      <c r="RI239" s="18"/>
      <c r="RK239" s="14"/>
      <c r="RL239" s="15"/>
      <c r="RM239" s="16"/>
      <c r="RN239" s="16"/>
      <c r="RO239" s="16"/>
      <c r="RP239" s="17"/>
      <c r="RQ239" s="17"/>
      <c r="RR239" s="17"/>
      <c r="RS239" s="17"/>
      <c r="RT239" s="17"/>
      <c r="RU239" s="17"/>
      <c r="RV239" s="17"/>
      <c r="RW239" s="17"/>
      <c r="RX239" s="17"/>
      <c r="RY239" s="18"/>
      <c r="SA239" s="14"/>
      <c r="SB239" s="15"/>
      <c r="SC239" s="16"/>
      <c r="SD239" s="16"/>
      <c r="SE239" s="16"/>
      <c r="SF239" s="17"/>
      <c r="SG239" s="17"/>
      <c r="SH239" s="17"/>
      <c r="SI239" s="17"/>
      <c r="SJ239" s="17"/>
      <c r="SK239" s="17"/>
      <c r="SL239" s="17"/>
      <c r="SM239" s="17"/>
      <c r="SN239" s="17"/>
      <c r="SO239" s="18"/>
      <c r="SQ239" s="14"/>
      <c r="SR239" s="15"/>
      <c r="SS239" s="16"/>
      <c r="ST239" s="16"/>
      <c r="SU239" s="16"/>
      <c r="SV239" s="17"/>
      <c r="SW239" s="17"/>
      <c r="SX239" s="17"/>
      <c r="SY239" s="17"/>
      <c r="SZ239" s="17"/>
      <c r="TA239" s="17"/>
      <c r="TB239" s="17"/>
      <c r="TC239" s="17"/>
      <c r="TD239" s="17"/>
      <c r="TE239" s="18"/>
      <c r="TG239" s="14"/>
      <c r="TH239" s="15"/>
      <c r="TI239" s="16"/>
      <c r="TJ239" s="16"/>
      <c r="TK239" s="16"/>
      <c r="TL239" s="17"/>
      <c r="TM239" s="17"/>
      <c r="TN239" s="17"/>
      <c r="TO239" s="17"/>
      <c r="TP239" s="17"/>
      <c r="TQ239" s="17"/>
      <c r="TR239" s="17"/>
      <c r="TS239" s="17"/>
      <c r="TT239" s="17"/>
      <c r="TU239" s="18"/>
      <c r="TW239" s="14"/>
      <c r="TX239" s="15"/>
      <c r="TY239" s="16"/>
      <c r="TZ239" s="16"/>
      <c r="UA239" s="16"/>
      <c r="UB239" s="17"/>
      <c r="UC239" s="17"/>
      <c r="UD239" s="17"/>
      <c r="UE239" s="17"/>
      <c r="UF239" s="17"/>
      <c r="UG239" s="17"/>
      <c r="UH239" s="17"/>
      <c r="UI239" s="17"/>
      <c r="UJ239" s="17"/>
      <c r="UK239" s="18"/>
      <c r="UM239" s="14"/>
      <c r="UN239" s="15"/>
      <c r="UO239" s="16"/>
      <c r="UP239" s="16"/>
      <c r="UQ239" s="16"/>
      <c r="UR239" s="17"/>
      <c r="US239" s="17"/>
      <c r="UT239" s="17"/>
      <c r="UU239" s="17"/>
      <c r="UV239" s="17"/>
      <c r="UW239" s="17"/>
      <c r="UX239" s="17"/>
      <c r="UY239" s="17"/>
      <c r="UZ239" s="17"/>
      <c r="VA239" s="18"/>
      <c r="VC239" s="14"/>
      <c r="VD239" s="15"/>
      <c r="VE239" s="16"/>
      <c r="VF239" s="16"/>
      <c r="VG239" s="16"/>
      <c r="VH239" s="17"/>
      <c r="VI239" s="17"/>
      <c r="VJ239" s="17"/>
      <c r="VK239" s="17"/>
      <c r="VL239" s="17"/>
      <c r="VM239" s="17"/>
      <c r="VN239" s="17"/>
      <c r="VO239" s="17"/>
      <c r="VP239" s="17"/>
      <c r="VQ239" s="18"/>
      <c r="VS239" s="14"/>
      <c r="VT239" s="15"/>
      <c r="VU239" s="16"/>
      <c r="VV239" s="16"/>
      <c r="VW239" s="16"/>
      <c r="VX239" s="17"/>
      <c r="VY239" s="17"/>
      <c r="VZ239" s="17"/>
      <c r="WA239" s="17"/>
      <c r="WB239" s="17"/>
      <c r="WC239" s="17"/>
      <c r="WD239" s="17"/>
      <c r="WE239" s="17"/>
      <c r="WF239" s="17"/>
      <c r="WG239" s="18"/>
      <c r="WI239" s="14"/>
      <c r="WJ239" s="15"/>
      <c r="WK239" s="16"/>
      <c r="WL239" s="16"/>
      <c r="WM239" s="16"/>
      <c r="WN239" s="17"/>
      <c r="WO239" s="17"/>
      <c r="WP239" s="17"/>
      <c r="WQ239" s="17"/>
      <c r="WR239" s="17"/>
      <c r="WS239" s="17"/>
      <c r="WT239" s="17"/>
      <c r="WU239" s="17"/>
      <c r="WV239" s="17"/>
      <c r="WW239" s="18"/>
      <c r="WY239" s="14"/>
      <c r="WZ239" s="15"/>
      <c r="XA239" s="16"/>
      <c r="XB239" s="16"/>
      <c r="XC239" s="16"/>
      <c r="XD239" s="17"/>
      <c r="XE239" s="17"/>
      <c r="XF239" s="17"/>
      <c r="XG239" s="17"/>
      <c r="XH239" s="17"/>
      <c r="XI239" s="17"/>
      <c r="XJ239" s="17"/>
      <c r="XK239" s="17"/>
      <c r="XL239" s="17"/>
      <c r="XM239" s="18"/>
      <c r="XO239" s="14"/>
      <c r="XP239" s="15"/>
      <c r="XQ239" s="16"/>
      <c r="XR239" s="16"/>
      <c r="XS239" s="16"/>
      <c r="XT239" s="17"/>
      <c r="XU239" s="17"/>
      <c r="XV239" s="17"/>
      <c r="XW239" s="17"/>
      <c r="XX239" s="17"/>
      <c r="XY239" s="17"/>
      <c r="XZ239" s="17"/>
      <c r="YA239" s="17"/>
      <c r="YB239" s="17"/>
      <c r="YC239" s="18"/>
      <c r="YE239" s="14"/>
      <c r="YF239" s="15"/>
      <c r="YG239" s="16"/>
      <c r="YH239" s="16"/>
      <c r="YI239" s="16"/>
      <c r="YJ239" s="17"/>
      <c r="YK239" s="17"/>
      <c r="YL239" s="17"/>
      <c r="YM239" s="17"/>
      <c r="YN239" s="17"/>
      <c r="YO239" s="17"/>
      <c r="YP239" s="17"/>
      <c r="YQ239" s="17"/>
      <c r="YR239" s="17"/>
      <c r="YS239" s="18"/>
      <c r="YU239" s="14"/>
      <c r="YV239" s="15"/>
      <c r="YW239" s="16"/>
      <c r="YX239" s="16"/>
      <c r="YY239" s="16"/>
      <c r="YZ239" s="17"/>
      <c r="ZA239" s="17"/>
      <c r="ZB239" s="17"/>
      <c r="ZC239" s="17"/>
      <c r="ZD239" s="17"/>
      <c r="ZE239" s="17"/>
      <c r="ZF239" s="17"/>
      <c r="ZG239" s="17"/>
      <c r="ZH239" s="17"/>
      <c r="ZI239" s="18"/>
    </row>
    <row r="240" spans="1:685" ht="28.5" customHeight="1" x14ac:dyDescent="0.3">
      <c r="A240" s="12">
        <v>58</v>
      </c>
      <c r="B240" s="13" t="s">
        <v>127</v>
      </c>
      <c r="C240" s="8">
        <f t="shared" si="2"/>
        <v>0</v>
      </c>
      <c r="D240" s="8">
        <f t="shared" si="3"/>
        <v>0</v>
      </c>
      <c r="E240" s="8">
        <f t="shared" si="4"/>
        <v>0</v>
      </c>
      <c r="F240" s="8">
        <f t="shared" si="5"/>
        <v>0</v>
      </c>
      <c r="G240" s="8">
        <f t="shared" si="6"/>
        <v>0</v>
      </c>
      <c r="H240" s="8">
        <f t="shared" si="7"/>
        <v>0</v>
      </c>
      <c r="I240" s="8">
        <f t="shared" si="8"/>
        <v>0</v>
      </c>
      <c r="J240" s="8">
        <f t="shared" si="9"/>
        <v>0</v>
      </c>
      <c r="K240" s="8">
        <f t="shared" si="10"/>
        <v>0</v>
      </c>
      <c r="L240" s="8">
        <f t="shared" si="11"/>
        <v>0</v>
      </c>
      <c r="M240" s="8">
        <f t="shared" si="12"/>
        <v>0</v>
      </c>
      <c r="N240" s="8">
        <f t="shared" si="13"/>
        <v>0</v>
      </c>
      <c r="O240" s="7">
        <f t="shared" si="14"/>
        <v>0</v>
      </c>
    </row>
    <row r="241" spans="1:15" ht="28.5" customHeight="1" x14ac:dyDescent="0.3">
      <c r="A241" s="3">
        <v>59</v>
      </c>
      <c r="B241" s="13" t="s">
        <v>53</v>
      </c>
      <c r="C241" s="8">
        <f t="shared" si="2"/>
        <v>0</v>
      </c>
      <c r="D241" s="8">
        <f t="shared" si="3"/>
        <v>0</v>
      </c>
      <c r="E241" s="8">
        <f t="shared" si="4"/>
        <v>0</v>
      </c>
      <c r="F241" s="8">
        <f t="shared" si="5"/>
        <v>0</v>
      </c>
      <c r="G241" s="8">
        <f t="shared" si="6"/>
        <v>0</v>
      </c>
      <c r="H241" s="8">
        <f t="shared" si="7"/>
        <v>0</v>
      </c>
      <c r="I241" s="8">
        <f t="shared" si="8"/>
        <v>0</v>
      </c>
      <c r="J241" s="8">
        <f t="shared" si="9"/>
        <v>0</v>
      </c>
      <c r="K241" s="8">
        <f t="shared" si="10"/>
        <v>0</v>
      </c>
      <c r="L241" s="8">
        <f t="shared" si="11"/>
        <v>0</v>
      </c>
      <c r="M241" s="8">
        <f t="shared" si="12"/>
        <v>0</v>
      </c>
      <c r="N241" s="8">
        <f t="shared" si="13"/>
        <v>0</v>
      </c>
      <c r="O241" s="7">
        <f t="shared" si="14"/>
        <v>0</v>
      </c>
    </row>
    <row r="242" spans="1:15" ht="28.5" customHeight="1" x14ac:dyDescent="0.3">
      <c r="A242" s="12">
        <v>60</v>
      </c>
      <c r="B242" s="13" t="s">
        <v>128</v>
      </c>
      <c r="C242" s="8">
        <f t="shared" si="2"/>
        <v>305.77576443941109</v>
      </c>
      <c r="D242" s="8">
        <f t="shared" si="3"/>
        <v>342.22556467218169</v>
      </c>
      <c r="E242" s="8">
        <f t="shared" si="4"/>
        <v>0</v>
      </c>
      <c r="F242" s="8">
        <f t="shared" si="5"/>
        <v>0</v>
      </c>
      <c r="G242" s="8">
        <f t="shared" si="6"/>
        <v>0</v>
      </c>
      <c r="H242" s="8">
        <f t="shared" si="7"/>
        <v>193.65798414496035</v>
      </c>
      <c r="I242" s="8">
        <f t="shared" si="8"/>
        <v>0</v>
      </c>
      <c r="J242" s="8">
        <f t="shared" si="9"/>
        <v>0</v>
      </c>
      <c r="K242" s="8">
        <f t="shared" si="10"/>
        <v>0</v>
      </c>
      <c r="L242" s="8">
        <f t="shared" si="11"/>
        <v>0</v>
      </c>
      <c r="M242" s="8">
        <f t="shared" si="12"/>
        <v>0</v>
      </c>
      <c r="N242" s="8">
        <f t="shared" si="13"/>
        <v>0</v>
      </c>
      <c r="O242" s="7">
        <f t="shared" si="14"/>
        <v>841.65931325655311</v>
      </c>
    </row>
    <row r="243" spans="1:15" ht="28.5" customHeight="1" x14ac:dyDescent="0.3">
      <c r="A243" s="3">
        <v>61</v>
      </c>
      <c r="B243" s="13" t="s">
        <v>54</v>
      </c>
      <c r="C243" s="8">
        <f t="shared" si="2"/>
        <v>2186.1834654586637</v>
      </c>
      <c r="D243" s="8">
        <f t="shared" si="3"/>
        <v>5554.6166651174972</v>
      </c>
      <c r="E243" s="8">
        <f t="shared" si="4"/>
        <v>0</v>
      </c>
      <c r="F243" s="8">
        <f t="shared" si="5"/>
        <v>0</v>
      </c>
      <c r="G243" s="8">
        <f t="shared" si="6"/>
        <v>0</v>
      </c>
      <c r="H243" s="8">
        <f t="shared" si="7"/>
        <v>0</v>
      </c>
      <c r="I243" s="8">
        <f t="shared" si="8"/>
        <v>0</v>
      </c>
      <c r="J243" s="8">
        <f t="shared" si="9"/>
        <v>0</v>
      </c>
      <c r="K243" s="8">
        <f t="shared" si="10"/>
        <v>0</v>
      </c>
      <c r="L243" s="8">
        <f t="shared" si="11"/>
        <v>0</v>
      </c>
      <c r="M243" s="8">
        <f t="shared" si="12"/>
        <v>0</v>
      </c>
      <c r="N243" s="8">
        <f t="shared" si="13"/>
        <v>0</v>
      </c>
      <c r="O243" s="7">
        <f t="shared" si="14"/>
        <v>7740.8001305761609</v>
      </c>
    </row>
    <row r="244" spans="1:15" ht="28.5" customHeight="1" x14ac:dyDescent="0.3">
      <c r="A244" s="12">
        <v>62</v>
      </c>
      <c r="B244" s="13" t="s">
        <v>55</v>
      </c>
      <c r="C244" s="8">
        <f t="shared" si="2"/>
        <v>0</v>
      </c>
      <c r="D244" s="8">
        <f t="shared" si="3"/>
        <v>0</v>
      </c>
      <c r="E244" s="8">
        <f t="shared" si="4"/>
        <v>0</v>
      </c>
      <c r="F244" s="8">
        <f t="shared" si="5"/>
        <v>0</v>
      </c>
      <c r="G244" s="8">
        <f t="shared" si="6"/>
        <v>0</v>
      </c>
      <c r="H244" s="8">
        <f t="shared" si="7"/>
        <v>0</v>
      </c>
      <c r="I244" s="8">
        <f t="shared" si="8"/>
        <v>0</v>
      </c>
      <c r="J244" s="8">
        <f t="shared" si="9"/>
        <v>0</v>
      </c>
      <c r="K244" s="8">
        <f t="shared" si="10"/>
        <v>0</v>
      </c>
      <c r="L244" s="8">
        <f t="shared" si="11"/>
        <v>0</v>
      </c>
      <c r="M244" s="8">
        <f t="shared" si="12"/>
        <v>0</v>
      </c>
      <c r="N244" s="8">
        <f t="shared" si="13"/>
        <v>0</v>
      </c>
      <c r="O244" s="7">
        <f t="shared" si="14"/>
        <v>0</v>
      </c>
    </row>
    <row r="245" spans="1:15" ht="28.5" customHeight="1" x14ac:dyDescent="0.3">
      <c r="A245" s="3">
        <v>63</v>
      </c>
      <c r="B245" s="13" t="s">
        <v>56</v>
      </c>
      <c r="C245" s="8">
        <f t="shared" si="2"/>
        <v>0</v>
      </c>
      <c r="D245" s="8">
        <f t="shared" si="3"/>
        <v>0</v>
      </c>
      <c r="E245" s="8">
        <f t="shared" si="4"/>
        <v>0</v>
      </c>
      <c r="F245" s="8">
        <f t="shared" si="5"/>
        <v>0</v>
      </c>
      <c r="G245" s="8">
        <f t="shared" si="6"/>
        <v>0</v>
      </c>
      <c r="H245" s="8">
        <f t="shared" si="7"/>
        <v>0</v>
      </c>
      <c r="I245" s="8">
        <f t="shared" si="8"/>
        <v>0</v>
      </c>
      <c r="J245" s="8">
        <f t="shared" si="9"/>
        <v>0</v>
      </c>
      <c r="K245" s="8">
        <f t="shared" si="10"/>
        <v>0</v>
      </c>
      <c r="L245" s="8">
        <f t="shared" si="11"/>
        <v>0</v>
      </c>
      <c r="M245" s="8">
        <f t="shared" si="12"/>
        <v>0</v>
      </c>
      <c r="N245" s="8">
        <f t="shared" si="13"/>
        <v>0</v>
      </c>
      <c r="O245" s="7">
        <f t="shared" si="14"/>
        <v>0</v>
      </c>
    </row>
    <row r="246" spans="1:15" ht="34.5" customHeight="1" x14ac:dyDescent="0.3">
      <c r="A246" s="12">
        <v>64</v>
      </c>
      <c r="B246" s="13" t="s">
        <v>129</v>
      </c>
      <c r="C246" s="8">
        <f t="shared" si="2"/>
        <v>0</v>
      </c>
      <c r="D246" s="8">
        <f t="shared" si="3"/>
        <v>0</v>
      </c>
      <c r="E246" s="8">
        <f t="shared" si="4"/>
        <v>966.94</v>
      </c>
      <c r="F246" s="8">
        <f t="shared" si="5"/>
        <v>0</v>
      </c>
      <c r="G246" s="8">
        <f t="shared" si="6"/>
        <v>0</v>
      </c>
      <c r="H246" s="8">
        <f t="shared" si="7"/>
        <v>0</v>
      </c>
      <c r="I246" s="8">
        <f t="shared" si="8"/>
        <v>0</v>
      </c>
      <c r="J246" s="8">
        <f t="shared" si="9"/>
        <v>0</v>
      </c>
      <c r="K246" s="8">
        <f t="shared" si="10"/>
        <v>0</v>
      </c>
      <c r="L246" s="8">
        <f t="shared" si="11"/>
        <v>0</v>
      </c>
      <c r="M246" s="8">
        <f t="shared" si="12"/>
        <v>0</v>
      </c>
      <c r="N246" s="8">
        <f t="shared" si="13"/>
        <v>0</v>
      </c>
      <c r="O246" s="7">
        <f t="shared" si="14"/>
        <v>966.94</v>
      </c>
    </row>
    <row r="247" spans="1:15" ht="35.25" customHeight="1" x14ac:dyDescent="0.3">
      <c r="A247" s="3">
        <v>65</v>
      </c>
      <c r="B247" s="13" t="s">
        <v>165</v>
      </c>
      <c r="C247" s="8">
        <f t="shared" si="2"/>
        <v>0</v>
      </c>
      <c r="D247" s="8">
        <f t="shared" si="3"/>
        <v>0</v>
      </c>
      <c r="E247" s="8">
        <f t="shared" si="4"/>
        <v>0</v>
      </c>
      <c r="F247" s="8">
        <f t="shared" si="5"/>
        <v>0</v>
      </c>
      <c r="G247" s="8">
        <f t="shared" si="6"/>
        <v>0</v>
      </c>
      <c r="H247" s="8">
        <f t="shared" si="7"/>
        <v>0</v>
      </c>
      <c r="I247" s="8">
        <f t="shared" si="8"/>
        <v>0</v>
      </c>
      <c r="J247" s="8">
        <f t="shared" si="9"/>
        <v>0</v>
      </c>
      <c r="K247" s="8">
        <f t="shared" si="10"/>
        <v>0</v>
      </c>
      <c r="L247" s="8">
        <f t="shared" si="11"/>
        <v>0</v>
      </c>
      <c r="M247" s="8">
        <f t="shared" si="12"/>
        <v>0</v>
      </c>
      <c r="N247" s="8">
        <f t="shared" si="13"/>
        <v>0</v>
      </c>
      <c r="O247" s="7">
        <f t="shared" ref="O247:O278" si="15">SUM(C247:N247)</f>
        <v>0</v>
      </c>
    </row>
    <row r="248" spans="1:15" ht="28.5" customHeight="1" x14ac:dyDescent="0.3">
      <c r="A248" s="12">
        <v>66</v>
      </c>
      <c r="B248" s="13" t="s">
        <v>130</v>
      </c>
      <c r="C248" s="8">
        <f t="shared" ref="C248:C311" si="16">C68/$C$179</f>
        <v>169.87542468856171</v>
      </c>
      <c r="D248" s="8">
        <f t="shared" ref="D248:D311" si="17">D68/$D$179</f>
        <v>38.025062741353523</v>
      </c>
      <c r="E248" s="8">
        <f t="shared" ref="E248:E311" si="18">E68/$E$179</f>
        <v>0</v>
      </c>
      <c r="F248" s="8">
        <f t="shared" ref="F248:F311" si="19">F68/$F$179</f>
        <v>0</v>
      </c>
      <c r="G248" s="8">
        <f t="shared" ref="G248:G311" si="20">G68/$G$179</f>
        <v>0</v>
      </c>
      <c r="H248" s="8">
        <f t="shared" ref="H248:H311" si="21">H68/$H$179</f>
        <v>0</v>
      </c>
      <c r="I248" s="8">
        <f t="shared" ref="I248:I311" si="22">I68/$I$179</f>
        <v>0</v>
      </c>
      <c r="J248" s="8">
        <f t="shared" ref="J248:J311" si="23">J68/$J$179</f>
        <v>0</v>
      </c>
      <c r="K248" s="8">
        <f t="shared" ref="K248:K311" si="24">K68/$K$179</f>
        <v>0</v>
      </c>
      <c r="L248" s="8">
        <f t="shared" ref="L248:L311" si="25">L68/$L$179</f>
        <v>0</v>
      </c>
      <c r="M248" s="8">
        <f t="shared" ref="M248:M311" si="26">M68/$M$179</f>
        <v>0</v>
      </c>
      <c r="N248" s="8">
        <f t="shared" ref="N248:N311" si="27">N68/$N$179</f>
        <v>0</v>
      </c>
      <c r="O248" s="7">
        <f t="shared" si="15"/>
        <v>207.90048742991524</v>
      </c>
    </row>
    <row r="249" spans="1:15" ht="37.5" customHeight="1" x14ac:dyDescent="0.3">
      <c r="A249" s="3">
        <v>67</v>
      </c>
      <c r="B249" s="13" t="s">
        <v>176</v>
      </c>
      <c r="C249" s="8">
        <f t="shared" si="16"/>
        <v>0</v>
      </c>
      <c r="D249" s="8">
        <f t="shared" si="17"/>
        <v>0</v>
      </c>
      <c r="E249" s="8">
        <f t="shared" si="18"/>
        <v>0</v>
      </c>
      <c r="F249" s="8">
        <f t="shared" si="19"/>
        <v>0</v>
      </c>
      <c r="G249" s="8">
        <f t="shared" si="20"/>
        <v>0</v>
      </c>
      <c r="H249" s="8">
        <f t="shared" si="21"/>
        <v>0</v>
      </c>
      <c r="I249" s="8">
        <f t="shared" si="22"/>
        <v>0</v>
      </c>
      <c r="J249" s="8">
        <f t="shared" si="23"/>
        <v>0</v>
      </c>
      <c r="K249" s="8">
        <f t="shared" si="24"/>
        <v>0</v>
      </c>
      <c r="L249" s="8">
        <f t="shared" si="25"/>
        <v>0</v>
      </c>
      <c r="M249" s="8">
        <f t="shared" si="26"/>
        <v>0</v>
      </c>
      <c r="N249" s="8">
        <f t="shared" si="27"/>
        <v>0</v>
      </c>
      <c r="O249" s="7">
        <f t="shared" si="15"/>
        <v>0</v>
      </c>
    </row>
    <row r="250" spans="1:15" ht="37.5" customHeight="1" x14ac:dyDescent="0.3">
      <c r="A250" s="12">
        <v>68</v>
      </c>
      <c r="B250" s="13" t="s">
        <v>184</v>
      </c>
      <c r="C250" s="8">
        <f t="shared" si="16"/>
        <v>554.54888637221597</v>
      </c>
      <c r="D250" s="8">
        <f t="shared" si="17"/>
        <v>1619.8676727816601</v>
      </c>
      <c r="E250" s="8">
        <f t="shared" si="18"/>
        <v>0</v>
      </c>
      <c r="F250" s="8">
        <f t="shared" si="19"/>
        <v>0</v>
      </c>
      <c r="G250" s="8">
        <f t="shared" si="20"/>
        <v>0</v>
      </c>
      <c r="H250" s="8">
        <f t="shared" si="21"/>
        <v>0</v>
      </c>
      <c r="I250" s="8">
        <f t="shared" si="22"/>
        <v>0</v>
      </c>
      <c r="J250" s="8">
        <f t="shared" si="23"/>
        <v>0</v>
      </c>
      <c r="K250" s="8">
        <f t="shared" si="24"/>
        <v>0</v>
      </c>
      <c r="L250" s="8">
        <f t="shared" si="25"/>
        <v>0</v>
      </c>
      <c r="M250" s="8">
        <f t="shared" si="26"/>
        <v>0</v>
      </c>
      <c r="N250" s="8">
        <f t="shared" si="27"/>
        <v>0</v>
      </c>
      <c r="O250" s="7">
        <f t="shared" si="15"/>
        <v>2174.4165591538758</v>
      </c>
    </row>
    <row r="251" spans="1:15" ht="28.5" customHeight="1" x14ac:dyDescent="0.3">
      <c r="A251" s="3">
        <v>69</v>
      </c>
      <c r="B251" s="13" t="s">
        <v>155</v>
      </c>
      <c r="C251" s="8">
        <f t="shared" si="16"/>
        <v>387.3159682899207</v>
      </c>
      <c r="D251" s="8">
        <f t="shared" si="17"/>
        <v>543.75839720135536</v>
      </c>
      <c r="E251" s="8">
        <f t="shared" si="18"/>
        <v>13.61</v>
      </c>
      <c r="F251" s="8">
        <f t="shared" si="19"/>
        <v>21.763662743833631</v>
      </c>
      <c r="G251" s="8">
        <f t="shared" si="20"/>
        <v>0</v>
      </c>
      <c r="H251" s="8">
        <f t="shared" si="21"/>
        <v>387.3159682899207</v>
      </c>
      <c r="I251" s="8">
        <f t="shared" si="22"/>
        <v>0</v>
      </c>
      <c r="J251" s="8">
        <f t="shared" si="23"/>
        <v>0</v>
      </c>
      <c r="K251" s="8">
        <f t="shared" si="24"/>
        <v>0</v>
      </c>
      <c r="L251" s="8">
        <f t="shared" si="25"/>
        <v>0</v>
      </c>
      <c r="M251" s="8">
        <f t="shared" si="26"/>
        <v>0</v>
      </c>
      <c r="N251" s="8">
        <f t="shared" si="27"/>
        <v>0</v>
      </c>
      <c r="O251" s="7">
        <f t="shared" si="15"/>
        <v>1353.7639965250303</v>
      </c>
    </row>
    <row r="252" spans="1:15" ht="28.5" customHeight="1" x14ac:dyDescent="0.3">
      <c r="A252" s="12">
        <v>70</v>
      </c>
      <c r="B252" s="13" t="s">
        <v>177</v>
      </c>
      <c r="C252" s="8">
        <f t="shared" si="16"/>
        <v>170.25292563231409</v>
      </c>
      <c r="D252" s="8">
        <f t="shared" si="17"/>
        <v>122.10270146945741</v>
      </c>
      <c r="E252" s="8">
        <f t="shared" si="18"/>
        <v>34.5</v>
      </c>
      <c r="F252" s="8">
        <f t="shared" si="19"/>
        <v>0</v>
      </c>
      <c r="G252" s="8">
        <f t="shared" si="20"/>
        <v>0</v>
      </c>
      <c r="H252" s="8">
        <f t="shared" si="21"/>
        <v>0</v>
      </c>
      <c r="I252" s="8">
        <f t="shared" si="22"/>
        <v>0</v>
      </c>
      <c r="J252" s="8">
        <f t="shared" si="23"/>
        <v>0</v>
      </c>
      <c r="K252" s="8">
        <f t="shared" si="24"/>
        <v>0</v>
      </c>
      <c r="L252" s="8">
        <f t="shared" si="25"/>
        <v>0</v>
      </c>
      <c r="M252" s="8">
        <f t="shared" si="26"/>
        <v>0</v>
      </c>
      <c r="N252" s="8">
        <f t="shared" si="27"/>
        <v>0</v>
      </c>
      <c r="O252" s="7">
        <f t="shared" si="15"/>
        <v>326.85562710177152</v>
      </c>
    </row>
    <row r="253" spans="1:15" ht="28.5" customHeight="1" x14ac:dyDescent="0.3">
      <c r="A253" s="3">
        <v>71</v>
      </c>
      <c r="B253" s="13" t="s">
        <v>57</v>
      </c>
      <c r="C253" s="8">
        <f t="shared" si="16"/>
        <v>20.385050962627407</v>
      </c>
      <c r="D253" s="8">
        <f t="shared" si="17"/>
        <v>155.90275723954943</v>
      </c>
      <c r="E253" s="8">
        <f t="shared" si="18"/>
        <v>0</v>
      </c>
      <c r="F253" s="8">
        <f t="shared" si="19"/>
        <v>0</v>
      </c>
      <c r="G253" s="8">
        <f t="shared" si="20"/>
        <v>0</v>
      </c>
      <c r="H253" s="8">
        <f t="shared" si="21"/>
        <v>0</v>
      </c>
      <c r="I253" s="8">
        <f t="shared" si="22"/>
        <v>0</v>
      </c>
      <c r="J253" s="8">
        <f t="shared" si="23"/>
        <v>0</v>
      </c>
      <c r="K253" s="8">
        <f t="shared" si="24"/>
        <v>0</v>
      </c>
      <c r="L253" s="8">
        <f t="shared" si="25"/>
        <v>0</v>
      </c>
      <c r="M253" s="8">
        <f t="shared" si="26"/>
        <v>0</v>
      </c>
      <c r="N253" s="8">
        <f t="shared" si="27"/>
        <v>0</v>
      </c>
      <c r="O253" s="7">
        <f t="shared" si="15"/>
        <v>176.28780820217685</v>
      </c>
    </row>
    <row r="254" spans="1:15" ht="28.5" customHeight="1" x14ac:dyDescent="0.3">
      <c r="A254" s="12">
        <v>72</v>
      </c>
      <c r="B254" s="13" t="s">
        <v>58</v>
      </c>
      <c r="C254" s="8">
        <f t="shared" si="16"/>
        <v>0</v>
      </c>
      <c r="D254" s="8">
        <f t="shared" si="17"/>
        <v>0</v>
      </c>
      <c r="E254" s="8">
        <f t="shared" si="18"/>
        <v>474.4</v>
      </c>
      <c r="F254" s="8">
        <f t="shared" si="19"/>
        <v>0</v>
      </c>
      <c r="G254" s="8">
        <f t="shared" si="20"/>
        <v>0</v>
      </c>
      <c r="H254" s="8">
        <f t="shared" si="21"/>
        <v>0</v>
      </c>
      <c r="I254" s="8">
        <f t="shared" si="22"/>
        <v>0</v>
      </c>
      <c r="J254" s="8">
        <f t="shared" si="23"/>
        <v>0</v>
      </c>
      <c r="K254" s="8">
        <f t="shared" si="24"/>
        <v>0</v>
      </c>
      <c r="L254" s="8">
        <f t="shared" si="25"/>
        <v>0</v>
      </c>
      <c r="M254" s="8">
        <f t="shared" si="26"/>
        <v>0</v>
      </c>
      <c r="N254" s="8">
        <f t="shared" si="27"/>
        <v>0</v>
      </c>
      <c r="O254" s="7">
        <f t="shared" si="15"/>
        <v>474.4</v>
      </c>
    </row>
    <row r="255" spans="1:15" ht="28.5" customHeight="1" x14ac:dyDescent="0.3">
      <c r="A255" s="3">
        <v>73</v>
      </c>
      <c r="B255" s="13" t="s">
        <v>59</v>
      </c>
      <c r="C255" s="8">
        <f t="shared" si="16"/>
        <v>217.440543601359</v>
      </c>
      <c r="D255" s="8">
        <f t="shared" si="17"/>
        <v>517.14085328240787</v>
      </c>
      <c r="E255" s="8">
        <f t="shared" si="18"/>
        <v>34.56</v>
      </c>
      <c r="F255" s="8">
        <f t="shared" si="19"/>
        <v>0</v>
      </c>
      <c r="G255" s="8">
        <f t="shared" si="20"/>
        <v>0</v>
      </c>
      <c r="H255" s="8">
        <f t="shared" si="21"/>
        <v>0</v>
      </c>
      <c r="I255" s="8">
        <f t="shared" si="22"/>
        <v>0</v>
      </c>
      <c r="J255" s="8">
        <f t="shared" si="23"/>
        <v>0</v>
      </c>
      <c r="K255" s="8">
        <f t="shared" si="24"/>
        <v>0</v>
      </c>
      <c r="L255" s="8">
        <f t="shared" si="25"/>
        <v>0</v>
      </c>
      <c r="M255" s="8">
        <f t="shared" si="26"/>
        <v>0</v>
      </c>
      <c r="N255" s="8">
        <f t="shared" si="27"/>
        <v>0</v>
      </c>
      <c r="O255" s="7">
        <f t="shared" si="15"/>
        <v>769.1413968837669</v>
      </c>
    </row>
    <row r="256" spans="1:15" ht="28.5" customHeight="1" x14ac:dyDescent="0.3">
      <c r="A256" s="12">
        <v>74</v>
      </c>
      <c r="B256" s="13" t="s">
        <v>60</v>
      </c>
      <c r="C256" s="8">
        <f t="shared" si="16"/>
        <v>176.67044167610419</v>
      </c>
      <c r="D256" s="8">
        <f t="shared" si="17"/>
        <v>226.88287435674269</v>
      </c>
      <c r="E256" s="8">
        <f t="shared" si="18"/>
        <v>0</v>
      </c>
      <c r="F256" s="8">
        <f t="shared" si="19"/>
        <v>0</v>
      </c>
      <c r="G256" s="8">
        <f t="shared" si="20"/>
        <v>0</v>
      </c>
      <c r="H256" s="8">
        <f t="shared" si="21"/>
        <v>0</v>
      </c>
      <c r="I256" s="8">
        <f t="shared" si="22"/>
        <v>0</v>
      </c>
      <c r="J256" s="8">
        <f t="shared" si="23"/>
        <v>0</v>
      </c>
      <c r="K256" s="8">
        <f t="shared" si="24"/>
        <v>0</v>
      </c>
      <c r="L256" s="8">
        <f t="shared" si="25"/>
        <v>0</v>
      </c>
      <c r="M256" s="8">
        <f t="shared" si="26"/>
        <v>0</v>
      </c>
      <c r="N256" s="8">
        <f t="shared" si="27"/>
        <v>0</v>
      </c>
      <c r="O256" s="7">
        <f t="shared" si="15"/>
        <v>403.55331603284685</v>
      </c>
    </row>
    <row r="257" spans="1:15" ht="33.75" customHeight="1" x14ac:dyDescent="0.3">
      <c r="A257" s="3">
        <v>75</v>
      </c>
      <c r="B257" s="13" t="s">
        <v>61</v>
      </c>
      <c r="C257" s="8">
        <f t="shared" si="16"/>
        <v>224.99056247640618</v>
      </c>
      <c r="D257" s="8">
        <f t="shared" si="17"/>
        <v>468.97577381002674</v>
      </c>
      <c r="E257" s="8">
        <f t="shared" si="18"/>
        <v>120.48</v>
      </c>
      <c r="F257" s="8">
        <f t="shared" si="19"/>
        <v>0</v>
      </c>
      <c r="G257" s="8">
        <f t="shared" si="20"/>
        <v>0</v>
      </c>
      <c r="H257" s="8">
        <f t="shared" si="21"/>
        <v>0</v>
      </c>
      <c r="I257" s="8">
        <f t="shared" si="22"/>
        <v>0</v>
      </c>
      <c r="J257" s="8">
        <f t="shared" si="23"/>
        <v>0</v>
      </c>
      <c r="K257" s="8">
        <f t="shared" si="24"/>
        <v>0</v>
      </c>
      <c r="L257" s="8">
        <f t="shared" si="25"/>
        <v>0</v>
      </c>
      <c r="M257" s="8">
        <f t="shared" si="26"/>
        <v>0</v>
      </c>
      <c r="N257" s="8">
        <f t="shared" si="27"/>
        <v>0</v>
      </c>
      <c r="O257" s="7">
        <f t="shared" si="15"/>
        <v>814.44633628643294</v>
      </c>
    </row>
    <row r="258" spans="1:15" ht="28.5" customHeight="1" x14ac:dyDescent="0.3">
      <c r="A258" s="12">
        <v>76</v>
      </c>
      <c r="B258" s="13" t="s">
        <v>131</v>
      </c>
      <c r="C258" s="8">
        <f t="shared" si="16"/>
        <v>360.13590033975083</v>
      </c>
      <c r="D258" s="8">
        <f t="shared" si="17"/>
        <v>448.69574034797154</v>
      </c>
      <c r="E258" s="8">
        <f t="shared" si="18"/>
        <v>0</v>
      </c>
      <c r="F258" s="8">
        <f t="shared" si="19"/>
        <v>0</v>
      </c>
      <c r="G258" s="8">
        <f t="shared" si="20"/>
        <v>0</v>
      </c>
      <c r="H258" s="8">
        <f t="shared" si="21"/>
        <v>0</v>
      </c>
      <c r="I258" s="8">
        <f t="shared" si="22"/>
        <v>0</v>
      </c>
      <c r="J258" s="8">
        <f t="shared" si="23"/>
        <v>0</v>
      </c>
      <c r="K258" s="8">
        <f t="shared" si="24"/>
        <v>0</v>
      </c>
      <c r="L258" s="8">
        <f t="shared" si="25"/>
        <v>0</v>
      </c>
      <c r="M258" s="8">
        <f t="shared" si="26"/>
        <v>0</v>
      </c>
      <c r="N258" s="8">
        <f t="shared" si="27"/>
        <v>0</v>
      </c>
      <c r="O258" s="7">
        <f t="shared" si="15"/>
        <v>808.83164068772237</v>
      </c>
    </row>
    <row r="259" spans="1:15" ht="28.5" customHeight="1" x14ac:dyDescent="0.3">
      <c r="A259" s="3">
        <v>77</v>
      </c>
      <c r="B259" s="13" t="s">
        <v>62</v>
      </c>
      <c r="C259" s="8">
        <f t="shared" si="16"/>
        <v>0</v>
      </c>
      <c r="D259" s="8">
        <f t="shared" si="17"/>
        <v>0</v>
      </c>
      <c r="E259" s="8">
        <f t="shared" si="18"/>
        <v>303.52999999999997</v>
      </c>
      <c r="F259" s="8">
        <f t="shared" si="19"/>
        <v>0</v>
      </c>
      <c r="G259" s="8">
        <f t="shared" si="20"/>
        <v>0</v>
      </c>
      <c r="H259" s="8">
        <f t="shared" si="21"/>
        <v>0</v>
      </c>
      <c r="I259" s="8">
        <f t="shared" si="22"/>
        <v>0</v>
      </c>
      <c r="J259" s="8">
        <f t="shared" si="23"/>
        <v>0</v>
      </c>
      <c r="K259" s="8">
        <f t="shared" si="24"/>
        <v>0</v>
      </c>
      <c r="L259" s="8">
        <f t="shared" si="25"/>
        <v>0</v>
      </c>
      <c r="M259" s="8">
        <f t="shared" si="26"/>
        <v>0</v>
      </c>
      <c r="N259" s="8">
        <f t="shared" si="27"/>
        <v>0</v>
      </c>
      <c r="O259" s="7">
        <f t="shared" si="15"/>
        <v>303.52999999999997</v>
      </c>
    </row>
    <row r="260" spans="1:15" ht="28.5" customHeight="1" x14ac:dyDescent="0.3">
      <c r="A260" s="12">
        <v>78</v>
      </c>
      <c r="B260" s="13" t="s">
        <v>63</v>
      </c>
      <c r="C260" s="8">
        <f t="shared" si="16"/>
        <v>483.95620989052475</v>
      </c>
      <c r="D260" s="8">
        <f t="shared" si="17"/>
        <v>345.60557024919092</v>
      </c>
      <c r="E260" s="8">
        <f t="shared" si="18"/>
        <v>0</v>
      </c>
      <c r="F260" s="8">
        <f t="shared" si="19"/>
        <v>0</v>
      </c>
      <c r="G260" s="8">
        <f t="shared" si="20"/>
        <v>0</v>
      </c>
      <c r="H260" s="8">
        <f t="shared" si="21"/>
        <v>0</v>
      </c>
      <c r="I260" s="8">
        <f t="shared" si="22"/>
        <v>0</v>
      </c>
      <c r="J260" s="8">
        <f t="shared" si="23"/>
        <v>0</v>
      </c>
      <c r="K260" s="8">
        <f t="shared" si="24"/>
        <v>0</v>
      </c>
      <c r="L260" s="8">
        <f t="shared" si="25"/>
        <v>0</v>
      </c>
      <c r="M260" s="8">
        <f t="shared" si="26"/>
        <v>0</v>
      </c>
      <c r="N260" s="8">
        <f t="shared" si="27"/>
        <v>0</v>
      </c>
      <c r="O260" s="7">
        <f t="shared" si="15"/>
        <v>829.56178013971567</v>
      </c>
    </row>
    <row r="261" spans="1:15" ht="28.5" customHeight="1" x14ac:dyDescent="0.3">
      <c r="A261" s="3">
        <v>79</v>
      </c>
      <c r="B261" s="13" t="s">
        <v>64</v>
      </c>
      <c r="C261" s="8">
        <f t="shared" si="16"/>
        <v>0</v>
      </c>
      <c r="D261" s="8">
        <f t="shared" si="17"/>
        <v>0</v>
      </c>
      <c r="E261" s="8">
        <f t="shared" si="18"/>
        <v>344.85</v>
      </c>
      <c r="F261" s="8">
        <f t="shared" si="19"/>
        <v>0</v>
      </c>
      <c r="G261" s="8">
        <f t="shared" si="20"/>
        <v>0</v>
      </c>
      <c r="H261" s="8">
        <f t="shared" si="21"/>
        <v>0</v>
      </c>
      <c r="I261" s="8">
        <f t="shared" si="22"/>
        <v>0</v>
      </c>
      <c r="J261" s="8">
        <f t="shared" si="23"/>
        <v>0</v>
      </c>
      <c r="K261" s="8">
        <f t="shared" si="24"/>
        <v>0</v>
      </c>
      <c r="L261" s="8">
        <f t="shared" si="25"/>
        <v>0</v>
      </c>
      <c r="M261" s="8">
        <f t="shared" si="26"/>
        <v>0</v>
      </c>
      <c r="N261" s="8">
        <f t="shared" si="27"/>
        <v>0</v>
      </c>
      <c r="O261" s="7">
        <f t="shared" si="15"/>
        <v>344.85</v>
      </c>
    </row>
    <row r="262" spans="1:15" ht="28.5" customHeight="1" x14ac:dyDescent="0.3">
      <c r="A262" s="12">
        <v>80</v>
      </c>
      <c r="B262" s="13" t="s">
        <v>65</v>
      </c>
      <c r="C262" s="8">
        <f t="shared" si="16"/>
        <v>0</v>
      </c>
      <c r="D262" s="8">
        <f t="shared" si="17"/>
        <v>0</v>
      </c>
      <c r="E262" s="8">
        <f t="shared" si="18"/>
        <v>356.12</v>
      </c>
      <c r="F262" s="8">
        <f t="shared" si="19"/>
        <v>0</v>
      </c>
      <c r="G262" s="8">
        <f t="shared" si="20"/>
        <v>0</v>
      </c>
      <c r="H262" s="8">
        <f t="shared" si="21"/>
        <v>0</v>
      </c>
      <c r="I262" s="8">
        <f t="shared" si="22"/>
        <v>0</v>
      </c>
      <c r="J262" s="8">
        <f t="shared" si="23"/>
        <v>0</v>
      </c>
      <c r="K262" s="8">
        <f t="shared" si="24"/>
        <v>0</v>
      </c>
      <c r="L262" s="8">
        <f t="shared" si="25"/>
        <v>0</v>
      </c>
      <c r="M262" s="8">
        <f t="shared" si="26"/>
        <v>0</v>
      </c>
      <c r="N262" s="8">
        <f t="shared" si="27"/>
        <v>0</v>
      </c>
      <c r="O262" s="7">
        <f t="shared" si="15"/>
        <v>356.12</v>
      </c>
    </row>
    <row r="263" spans="1:15" ht="28.5" customHeight="1" x14ac:dyDescent="0.3">
      <c r="A263" s="3">
        <v>81</v>
      </c>
      <c r="B263" s="13" t="s">
        <v>132</v>
      </c>
      <c r="C263" s="8">
        <f t="shared" si="16"/>
        <v>0</v>
      </c>
      <c r="D263" s="8">
        <f t="shared" si="17"/>
        <v>0</v>
      </c>
      <c r="E263" s="8">
        <f t="shared" si="18"/>
        <v>348.79</v>
      </c>
      <c r="F263" s="8">
        <f t="shared" si="19"/>
        <v>0</v>
      </c>
      <c r="G263" s="8">
        <f t="shared" si="20"/>
        <v>0</v>
      </c>
      <c r="H263" s="8">
        <f t="shared" si="21"/>
        <v>0</v>
      </c>
      <c r="I263" s="8">
        <f t="shared" si="22"/>
        <v>0</v>
      </c>
      <c r="J263" s="8">
        <f t="shared" si="23"/>
        <v>0</v>
      </c>
      <c r="K263" s="8">
        <f t="shared" si="24"/>
        <v>0</v>
      </c>
      <c r="L263" s="8">
        <f t="shared" si="25"/>
        <v>0</v>
      </c>
      <c r="M263" s="8">
        <f t="shared" si="26"/>
        <v>0</v>
      </c>
      <c r="N263" s="8">
        <f t="shared" si="27"/>
        <v>0</v>
      </c>
      <c r="O263" s="7">
        <f t="shared" si="15"/>
        <v>348.79</v>
      </c>
    </row>
    <row r="264" spans="1:15" ht="28.5" customHeight="1" x14ac:dyDescent="0.3">
      <c r="A264" s="12">
        <v>82</v>
      </c>
      <c r="B264" s="13" t="s">
        <v>66</v>
      </c>
      <c r="C264" s="8">
        <f t="shared" si="16"/>
        <v>0</v>
      </c>
      <c r="D264" s="8">
        <f t="shared" si="17"/>
        <v>0</v>
      </c>
      <c r="E264" s="8">
        <f t="shared" si="18"/>
        <v>0</v>
      </c>
      <c r="F264" s="8">
        <f t="shared" si="19"/>
        <v>0</v>
      </c>
      <c r="G264" s="8">
        <f t="shared" si="20"/>
        <v>0</v>
      </c>
      <c r="H264" s="8">
        <f t="shared" si="21"/>
        <v>0</v>
      </c>
      <c r="I264" s="8">
        <f t="shared" si="22"/>
        <v>0</v>
      </c>
      <c r="J264" s="8">
        <f t="shared" si="23"/>
        <v>0</v>
      </c>
      <c r="K264" s="8">
        <f t="shared" si="24"/>
        <v>0</v>
      </c>
      <c r="L264" s="8">
        <f t="shared" si="25"/>
        <v>0</v>
      </c>
      <c r="M264" s="8">
        <f t="shared" si="26"/>
        <v>0</v>
      </c>
      <c r="N264" s="8">
        <f t="shared" si="27"/>
        <v>0</v>
      </c>
      <c r="O264" s="7">
        <f t="shared" si="15"/>
        <v>0</v>
      </c>
    </row>
    <row r="265" spans="1:15" ht="35.25" customHeight="1" x14ac:dyDescent="0.3">
      <c r="A265" s="3">
        <v>83</v>
      </c>
      <c r="B265" s="13" t="s">
        <v>133</v>
      </c>
      <c r="C265" s="8">
        <f t="shared" si="16"/>
        <v>438.65609664024163</v>
      </c>
      <c r="D265" s="8">
        <f t="shared" si="17"/>
        <v>253.50041827569015</v>
      </c>
      <c r="E265" s="8">
        <f t="shared" si="18"/>
        <v>0</v>
      </c>
      <c r="F265" s="8">
        <f t="shared" si="19"/>
        <v>0</v>
      </c>
      <c r="G265" s="8">
        <f t="shared" si="20"/>
        <v>0</v>
      </c>
      <c r="H265" s="8">
        <f t="shared" si="21"/>
        <v>0</v>
      </c>
      <c r="I265" s="8">
        <f t="shared" si="22"/>
        <v>0</v>
      </c>
      <c r="J265" s="8">
        <f t="shared" si="23"/>
        <v>0</v>
      </c>
      <c r="K265" s="8">
        <f t="shared" si="24"/>
        <v>0</v>
      </c>
      <c r="L265" s="8">
        <f t="shared" si="25"/>
        <v>0</v>
      </c>
      <c r="M265" s="8">
        <f t="shared" si="26"/>
        <v>0</v>
      </c>
      <c r="N265" s="8">
        <f t="shared" si="27"/>
        <v>0</v>
      </c>
      <c r="O265" s="7">
        <f t="shared" si="15"/>
        <v>692.15651491593178</v>
      </c>
    </row>
    <row r="266" spans="1:15" ht="28.5" customHeight="1" x14ac:dyDescent="0.3">
      <c r="A266" s="12">
        <v>84</v>
      </c>
      <c r="B266" s="13" t="s">
        <v>67</v>
      </c>
      <c r="C266" s="8">
        <f t="shared" si="16"/>
        <v>0</v>
      </c>
      <c r="D266" s="8">
        <f t="shared" si="17"/>
        <v>0</v>
      </c>
      <c r="E266" s="8">
        <f t="shared" si="18"/>
        <v>300.66000000000003</v>
      </c>
      <c r="F266" s="8">
        <f t="shared" si="19"/>
        <v>0</v>
      </c>
      <c r="G266" s="8">
        <f t="shared" si="20"/>
        <v>0</v>
      </c>
      <c r="H266" s="8">
        <f t="shared" si="21"/>
        <v>0</v>
      </c>
      <c r="I266" s="8">
        <f t="shared" si="22"/>
        <v>0</v>
      </c>
      <c r="J266" s="8">
        <f t="shared" si="23"/>
        <v>0</v>
      </c>
      <c r="K266" s="8">
        <f t="shared" si="24"/>
        <v>0</v>
      </c>
      <c r="L266" s="8">
        <f t="shared" si="25"/>
        <v>0</v>
      </c>
      <c r="M266" s="8">
        <f t="shared" si="26"/>
        <v>0</v>
      </c>
      <c r="N266" s="8">
        <f t="shared" si="27"/>
        <v>0</v>
      </c>
      <c r="O266" s="7">
        <f t="shared" si="15"/>
        <v>300.66000000000003</v>
      </c>
    </row>
    <row r="267" spans="1:15" ht="28.5" customHeight="1" x14ac:dyDescent="0.3">
      <c r="A267" s="3">
        <v>85</v>
      </c>
      <c r="B267" s="13" t="s">
        <v>68</v>
      </c>
      <c r="C267" s="8">
        <f t="shared" si="16"/>
        <v>0</v>
      </c>
      <c r="D267" s="8">
        <f t="shared" si="17"/>
        <v>0</v>
      </c>
      <c r="E267" s="8">
        <f t="shared" si="18"/>
        <v>0</v>
      </c>
      <c r="F267" s="8">
        <f t="shared" si="19"/>
        <v>0</v>
      </c>
      <c r="G267" s="8">
        <f t="shared" si="20"/>
        <v>0</v>
      </c>
      <c r="H267" s="8">
        <f t="shared" si="21"/>
        <v>0</v>
      </c>
      <c r="I267" s="8">
        <f t="shared" si="22"/>
        <v>0</v>
      </c>
      <c r="J267" s="8">
        <f t="shared" si="23"/>
        <v>0</v>
      </c>
      <c r="K267" s="8">
        <f t="shared" si="24"/>
        <v>0</v>
      </c>
      <c r="L267" s="8">
        <f t="shared" si="25"/>
        <v>0</v>
      </c>
      <c r="M267" s="8">
        <f t="shared" si="26"/>
        <v>0</v>
      </c>
      <c r="N267" s="8">
        <f t="shared" si="27"/>
        <v>0</v>
      </c>
      <c r="O267" s="7">
        <f t="shared" si="15"/>
        <v>0</v>
      </c>
    </row>
    <row r="268" spans="1:15" ht="28.5" customHeight="1" x14ac:dyDescent="0.3">
      <c r="A268" s="12">
        <v>86</v>
      </c>
      <c r="B268" s="13" t="s">
        <v>69</v>
      </c>
      <c r="C268" s="8">
        <f t="shared" si="16"/>
        <v>457.53114382785958</v>
      </c>
      <c r="D268" s="8">
        <f t="shared" si="17"/>
        <v>463.90576544451295</v>
      </c>
      <c r="E268" s="8">
        <f t="shared" si="18"/>
        <v>493.46</v>
      </c>
      <c r="F268" s="8">
        <f t="shared" si="19"/>
        <v>0</v>
      </c>
      <c r="G268" s="8">
        <f t="shared" si="20"/>
        <v>0</v>
      </c>
      <c r="H268" s="8">
        <f t="shared" si="21"/>
        <v>0</v>
      </c>
      <c r="I268" s="8">
        <f t="shared" si="22"/>
        <v>0</v>
      </c>
      <c r="J268" s="8">
        <f t="shared" si="23"/>
        <v>0</v>
      </c>
      <c r="K268" s="8">
        <f t="shared" si="24"/>
        <v>0</v>
      </c>
      <c r="L268" s="8">
        <f t="shared" si="25"/>
        <v>0</v>
      </c>
      <c r="M268" s="8">
        <f t="shared" si="26"/>
        <v>0</v>
      </c>
      <c r="N268" s="8">
        <f t="shared" si="27"/>
        <v>0</v>
      </c>
      <c r="O268" s="7">
        <f t="shared" si="15"/>
        <v>1414.8969092723726</v>
      </c>
    </row>
    <row r="269" spans="1:15" ht="28.5" customHeight="1" x14ac:dyDescent="0.3">
      <c r="A269" s="3">
        <v>87</v>
      </c>
      <c r="B269" s="13" t="s">
        <v>70</v>
      </c>
      <c r="C269" s="8">
        <f t="shared" si="16"/>
        <v>0</v>
      </c>
      <c r="D269" s="8">
        <f t="shared" si="17"/>
        <v>0</v>
      </c>
      <c r="E269" s="8">
        <f t="shared" si="18"/>
        <v>1655</v>
      </c>
      <c r="F269" s="8">
        <f t="shared" si="19"/>
        <v>0</v>
      </c>
      <c r="G269" s="8">
        <f t="shared" si="20"/>
        <v>0</v>
      </c>
      <c r="H269" s="8">
        <f t="shared" si="21"/>
        <v>0</v>
      </c>
      <c r="I269" s="8">
        <f t="shared" si="22"/>
        <v>0</v>
      </c>
      <c r="J269" s="8">
        <f t="shared" si="23"/>
        <v>0</v>
      </c>
      <c r="K269" s="8">
        <f t="shared" si="24"/>
        <v>0</v>
      </c>
      <c r="L269" s="8">
        <f t="shared" si="25"/>
        <v>0</v>
      </c>
      <c r="M269" s="8">
        <f t="shared" si="26"/>
        <v>0</v>
      </c>
      <c r="N269" s="8">
        <f t="shared" si="27"/>
        <v>0</v>
      </c>
      <c r="O269" s="7">
        <f t="shared" si="15"/>
        <v>1655</v>
      </c>
    </row>
    <row r="270" spans="1:15" ht="28.5" customHeight="1" x14ac:dyDescent="0.3">
      <c r="A270" s="12">
        <v>88</v>
      </c>
      <c r="B270" s="13" t="s">
        <v>134</v>
      </c>
      <c r="C270" s="8">
        <f t="shared" si="16"/>
        <v>0</v>
      </c>
      <c r="D270" s="8">
        <f t="shared" si="17"/>
        <v>0</v>
      </c>
      <c r="E270" s="8">
        <f t="shared" si="18"/>
        <v>239.77</v>
      </c>
      <c r="F270" s="8">
        <f t="shared" si="19"/>
        <v>0</v>
      </c>
      <c r="G270" s="8">
        <f t="shared" si="20"/>
        <v>0</v>
      </c>
      <c r="H270" s="8">
        <f t="shared" si="21"/>
        <v>0</v>
      </c>
      <c r="I270" s="8">
        <f t="shared" si="22"/>
        <v>0</v>
      </c>
      <c r="J270" s="8">
        <f t="shared" si="23"/>
        <v>0</v>
      </c>
      <c r="K270" s="8">
        <f t="shared" si="24"/>
        <v>0</v>
      </c>
      <c r="L270" s="8">
        <f t="shared" si="25"/>
        <v>0</v>
      </c>
      <c r="M270" s="8">
        <f t="shared" si="26"/>
        <v>0</v>
      </c>
      <c r="N270" s="8">
        <f t="shared" si="27"/>
        <v>0</v>
      </c>
      <c r="O270" s="7">
        <f t="shared" si="15"/>
        <v>239.77</v>
      </c>
    </row>
    <row r="271" spans="1:15" ht="28.5" customHeight="1" x14ac:dyDescent="0.3">
      <c r="A271" s="3">
        <v>89</v>
      </c>
      <c r="B271" s="13" t="s">
        <v>135</v>
      </c>
      <c r="C271" s="8">
        <f t="shared" si="16"/>
        <v>375.99093997734997</v>
      </c>
      <c r="D271" s="8">
        <f t="shared" si="17"/>
        <v>432.21821316005168</v>
      </c>
      <c r="E271" s="8">
        <f t="shared" si="18"/>
        <v>388.2</v>
      </c>
      <c r="F271" s="8">
        <f t="shared" si="19"/>
        <v>0</v>
      </c>
      <c r="G271" s="8">
        <f t="shared" si="20"/>
        <v>0</v>
      </c>
      <c r="H271" s="8">
        <f t="shared" si="21"/>
        <v>50.962627406568515</v>
      </c>
      <c r="I271" s="8">
        <f t="shared" si="22"/>
        <v>0</v>
      </c>
      <c r="J271" s="8">
        <f t="shared" si="23"/>
        <v>296.59548938255745</v>
      </c>
      <c r="K271" s="8">
        <f t="shared" si="24"/>
        <v>0</v>
      </c>
      <c r="L271" s="8">
        <f t="shared" si="25"/>
        <v>0</v>
      </c>
      <c r="M271" s="8">
        <f t="shared" si="26"/>
        <v>0</v>
      </c>
      <c r="N271" s="8">
        <f t="shared" si="27"/>
        <v>0</v>
      </c>
      <c r="O271" s="7">
        <f t="shared" si="15"/>
        <v>1543.9672699265277</v>
      </c>
    </row>
    <row r="272" spans="1:15" ht="28.5" customHeight="1" x14ac:dyDescent="0.3">
      <c r="A272" s="12">
        <v>90</v>
      </c>
      <c r="B272" s="13" t="s">
        <v>136</v>
      </c>
      <c r="C272" s="8">
        <f t="shared" si="16"/>
        <v>113.25028312570781</v>
      </c>
      <c r="D272" s="8">
        <f t="shared" si="17"/>
        <v>42.250069712615023</v>
      </c>
      <c r="E272" s="8">
        <f t="shared" si="18"/>
        <v>0</v>
      </c>
      <c r="F272" s="8">
        <f t="shared" si="19"/>
        <v>0</v>
      </c>
      <c r="G272" s="8">
        <f t="shared" si="20"/>
        <v>0</v>
      </c>
      <c r="H272" s="8">
        <f t="shared" si="21"/>
        <v>0</v>
      </c>
      <c r="I272" s="8">
        <f t="shared" si="22"/>
        <v>0</v>
      </c>
      <c r="J272" s="8">
        <f t="shared" si="23"/>
        <v>0</v>
      </c>
      <c r="K272" s="8">
        <f t="shared" si="24"/>
        <v>0</v>
      </c>
      <c r="L272" s="8">
        <f t="shared" si="25"/>
        <v>0</v>
      </c>
      <c r="M272" s="8">
        <f t="shared" si="26"/>
        <v>0</v>
      </c>
      <c r="N272" s="8">
        <f t="shared" si="27"/>
        <v>0</v>
      </c>
      <c r="O272" s="7">
        <f t="shared" si="15"/>
        <v>155.50035283832284</v>
      </c>
    </row>
    <row r="273" spans="1:701" ht="36.75" customHeight="1" x14ac:dyDescent="0.3">
      <c r="A273" s="3">
        <v>91</v>
      </c>
      <c r="B273" s="13" t="s">
        <v>161</v>
      </c>
      <c r="C273" s="8">
        <f t="shared" si="16"/>
        <v>112.11778029445074</v>
      </c>
      <c r="D273" s="8">
        <f t="shared" si="17"/>
        <v>125.48270704646661</v>
      </c>
      <c r="E273" s="8">
        <f t="shared" si="18"/>
        <v>0</v>
      </c>
      <c r="F273" s="8">
        <f t="shared" si="19"/>
        <v>0</v>
      </c>
      <c r="G273" s="8">
        <f t="shared" si="20"/>
        <v>0</v>
      </c>
      <c r="H273" s="8">
        <f t="shared" si="21"/>
        <v>0</v>
      </c>
      <c r="I273" s="8">
        <f t="shared" si="22"/>
        <v>0</v>
      </c>
      <c r="J273" s="8">
        <f t="shared" si="23"/>
        <v>0</v>
      </c>
      <c r="K273" s="8">
        <f t="shared" si="24"/>
        <v>0</v>
      </c>
      <c r="L273" s="8">
        <f t="shared" si="25"/>
        <v>0</v>
      </c>
      <c r="M273" s="8">
        <f t="shared" si="26"/>
        <v>0</v>
      </c>
      <c r="N273" s="8">
        <f t="shared" si="27"/>
        <v>0</v>
      </c>
      <c r="O273" s="7">
        <f t="shared" si="15"/>
        <v>237.60048734091737</v>
      </c>
    </row>
    <row r="274" spans="1:701" ht="28.5" customHeight="1" x14ac:dyDescent="0.3">
      <c r="A274" s="12">
        <v>92</v>
      </c>
      <c r="B274" s="13" t="s">
        <v>71</v>
      </c>
      <c r="C274" s="8">
        <f t="shared" si="16"/>
        <v>0</v>
      </c>
      <c r="D274" s="8">
        <f t="shared" si="17"/>
        <v>0</v>
      </c>
      <c r="E274" s="8">
        <f t="shared" si="18"/>
        <v>565.89</v>
      </c>
      <c r="F274" s="8">
        <f t="shared" si="19"/>
        <v>0</v>
      </c>
      <c r="G274" s="8">
        <f t="shared" si="20"/>
        <v>0</v>
      </c>
      <c r="H274" s="8">
        <f t="shared" si="21"/>
        <v>0</v>
      </c>
      <c r="I274" s="8">
        <f t="shared" si="22"/>
        <v>0</v>
      </c>
      <c r="J274" s="8">
        <f t="shared" si="23"/>
        <v>0</v>
      </c>
      <c r="K274" s="8">
        <f t="shared" si="24"/>
        <v>0</v>
      </c>
      <c r="L274" s="8">
        <f t="shared" si="25"/>
        <v>0</v>
      </c>
      <c r="M274" s="8">
        <f t="shared" si="26"/>
        <v>0</v>
      </c>
      <c r="N274" s="8">
        <f t="shared" si="27"/>
        <v>0</v>
      </c>
      <c r="O274" s="7">
        <f t="shared" si="15"/>
        <v>565.89</v>
      </c>
    </row>
    <row r="275" spans="1:701" ht="28.5" customHeight="1" x14ac:dyDescent="0.3">
      <c r="A275" s="3">
        <v>93</v>
      </c>
      <c r="B275" s="13" t="s">
        <v>137</v>
      </c>
      <c r="C275" s="8">
        <f t="shared" si="16"/>
        <v>0</v>
      </c>
      <c r="D275" s="8">
        <f t="shared" si="17"/>
        <v>0</v>
      </c>
      <c r="E275" s="8">
        <f t="shared" si="18"/>
        <v>1179.3499999999999</v>
      </c>
      <c r="F275" s="8">
        <f t="shared" si="19"/>
        <v>0</v>
      </c>
      <c r="G275" s="8">
        <f t="shared" si="20"/>
        <v>0</v>
      </c>
      <c r="H275" s="8">
        <f t="shared" si="21"/>
        <v>0</v>
      </c>
      <c r="I275" s="8">
        <f t="shared" si="22"/>
        <v>0</v>
      </c>
      <c r="J275" s="8">
        <f t="shared" si="23"/>
        <v>0</v>
      </c>
      <c r="K275" s="8">
        <f t="shared" si="24"/>
        <v>0</v>
      </c>
      <c r="L275" s="8">
        <f t="shared" si="25"/>
        <v>0</v>
      </c>
      <c r="M275" s="8">
        <f t="shared" si="26"/>
        <v>0</v>
      </c>
      <c r="N275" s="8">
        <f t="shared" si="27"/>
        <v>0</v>
      </c>
      <c r="O275" s="7">
        <f t="shared" si="15"/>
        <v>1179.3499999999999</v>
      </c>
    </row>
    <row r="276" spans="1:701" ht="28.5" customHeight="1" x14ac:dyDescent="0.3">
      <c r="A276" s="12">
        <v>94</v>
      </c>
      <c r="B276" s="13" t="s">
        <v>72</v>
      </c>
      <c r="C276" s="8">
        <f t="shared" si="16"/>
        <v>0</v>
      </c>
      <c r="D276" s="8">
        <f t="shared" si="17"/>
        <v>0</v>
      </c>
      <c r="E276" s="8">
        <f t="shared" si="18"/>
        <v>0</v>
      </c>
      <c r="F276" s="8">
        <f t="shared" si="19"/>
        <v>0</v>
      </c>
      <c r="G276" s="8">
        <f t="shared" si="20"/>
        <v>0</v>
      </c>
      <c r="H276" s="8">
        <f t="shared" si="21"/>
        <v>0</v>
      </c>
      <c r="I276" s="8">
        <f t="shared" si="22"/>
        <v>0</v>
      </c>
      <c r="J276" s="8">
        <f t="shared" si="23"/>
        <v>0</v>
      </c>
      <c r="K276" s="8">
        <f t="shared" si="24"/>
        <v>0</v>
      </c>
      <c r="L276" s="8">
        <f t="shared" si="25"/>
        <v>0</v>
      </c>
      <c r="M276" s="8">
        <f t="shared" si="26"/>
        <v>0</v>
      </c>
      <c r="N276" s="8">
        <f t="shared" si="27"/>
        <v>0</v>
      </c>
      <c r="O276" s="7">
        <f t="shared" si="15"/>
        <v>0</v>
      </c>
    </row>
    <row r="277" spans="1:701" ht="28.5" customHeight="1" x14ac:dyDescent="0.3">
      <c r="A277" s="3">
        <v>95</v>
      </c>
      <c r="B277" s="13" t="s">
        <v>156</v>
      </c>
      <c r="C277" s="8">
        <f t="shared" si="16"/>
        <v>0</v>
      </c>
      <c r="D277" s="8">
        <f t="shared" si="17"/>
        <v>0</v>
      </c>
      <c r="E277" s="8">
        <f t="shared" si="18"/>
        <v>0</v>
      </c>
      <c r="F277" s="8">
        <f t="shared" si="19"/>
        <v>0</v>
      </c>
      <c r="G277" s="8">
        <f t="shared" si="20"/>
        <v>0</v>
      </c>
      <c r="H277" s="8">
        <f t="shared" si="21"/>
        <v>0</v>
      </c>
      <c r="I277" s="8">
        <f t="shared" si="22"/>
        <v>0</v>
      </c>
      <c r="J277" s="8">
        <f t="shared" si="23"/>
        <v>0</v>
      </c>
      <c r="K277" s="8">
        <f t="shared" si="24"/>
        <v>0</v>
      </c>
      <c r="L277" s="8">
        <f t="shared" si="25"/>
        <v>0</v>
      </c>
      <c r="M277" s="8">
        <f t="shared" si="26"/>
        <v>0</v>
      </c>
      <c r="N277" s="8">
        <f t="shared" si="27"/>
        <v>0</v>
      </c>
      <c r="O277" s="7">
        <f t="shared" si="15"/>
        <v>0</v>
      </c>
    </row>
    <row r="278" spans="1:701" ht="28.5" customHeight="1" x14ac:dyDescent="0.3">
      <c r="A278" s="12">
        <v>96</v>
      </c>
      <c r="B278" s="13" t="s">
        <v>162</v>
      </c>
      <c r="C278" s="8">
        <f t="shared" si="16"/>
        <v>0</v>
      </c>
      <c r="D278" s="8">
        <f t="shared" si="17"/>
        <v>0</v>
      </c>
      <c r="E278" s="8">
        <f t="shared" si="18"/>
        <v>0</v>
      </c>
      <c r="F278" s="8">
        <f t="shared" si="19"/>
        <v>0</v>
      </c>
      <c r="G278" s="8">
        <f t="shared" si="20"/>
        <v>0</v>
      </c>
      <c r="H278" s="8">
        <f t="shared" si="21"/>
        <v>0</v>
      </c>
      <c r="I278" s="8">
        <f t="shared" si="22"/>
        <v>0</v>
      </c>
      <c r="J278" s="8">
        <f t="shared" si="23"/>
        <v>0</v>
      </c>
      <c r="K278" s="8">
        <f t="shared" si="24"/>
        <v>0</v>
      </c>
      <c r="L278" s="8">
        <f t="shared" si="25"/>
        <v>0</v>
      </c>
      <c r="M278" s="8">
        <f t="shared" si="26"/>
        <v>0</v>
      </c>
      <c r="N278" s="8">
        <f t="shared" si="27"/>
        <v>0</v>
      </c>
      <c r="O278" s="7">
        <f t="shared" si="15"/>
        <v>0</v>
      </c>
    </row>
    <row r="279" spans="1:701" ht="28.5" customHeight="1" x14ac:dyDescent="0.3">
      <c r="A279" s="3">
        <v>97</v>
      </c>
      <c r="B279" s="13" t="s">
        <v>73</v>
      </c>
      <c r="C279" s="8">
        <f t="shared" si="16"/>
        <v>1112.8727821819555</v>
      </c>
      <c r="D279" s="8">
        <f t="shared" si="17"/>
        <v>920.20651834075522</v>
      </c>
      <c r="E279" s="8">
        <f t="shared" si="18"/>
        <v>0</v>
      </c>
      <c r="F279" s="8">
        <f t="shared" si="19"/>
        <v>0</v>
      </c>
      <c r="G279" s="8">
        <f t="shared" si="20"/>
        <v>0</v>
      </c>
      <c r="H279" s="8">
        <f t="shared" si="21"/>
        <v>0</v>
      </c>
      <c r="I279" s="8">
        <f t="shared" si="22"/>
        <v>0</v>
      </c>
      <c r="J279" s="8">
        <f t="shared" si="23"/>
        <v>0</v>
      </c>
      <c r="K279" s="8">
        <f t="shared" si="24"/>
        <v>0</v>
      </c>
      <c r="L279" s="8">
        <f t="shared" si="25"/>
        <v>0</v>
      </c>
      <c r="M279" s="8">
        <f t="shared" si="26"/>
        <v>0</v>
      </c>
      <c r="N279" s="8">
        <f t="shared" si="27"/>
        <v>0</v>
      </c>
      <c r="O279" s="7">
        <f t="shared" ref="O279:O310" si="28">SUM(C279:N279)</f>
        <v>2033.0793005227106</v>
      </c>
    </row>
    <row r="280" spans="1:701" ht="28.5" customHeight="1" x14ac:dyDescent="0.3">
      <c r="A280" s="12">
        <v>98</v>
      </c>
      <c r="B280" s="13" t="s">
        <v>138</v>
      </c>
      <c r="C280" s="8">
        <f t="shared" si="16"/>
        <v>778.02944507361269</v>
      </c>
      <c r="D280" s="8">
        <f t="shared" si="17"/>
        <v>695.8586481667694</v>
      </c>
      <c r="E280" s="8">
        <f t="shared" si="18"/>
        <v>0</v>
      </c>
      <c r="F280" s="8">
        <f t="shared" si="19"/>
        <v>0</v>
      </c>
      <c r="G280" s="8">
        <f t="shared" si="20"/>
        <v>0</v>
      </c>
      <c r="H280" s="8">
        <f t="shared" si="21"/>
        <v>0</v>
      </c>
      <c r="I280" s="8">
        <f t="shared" si="22"/>
        <v>0</v>
      </c>
      <c r="J280" s="8">
        <f t="shared" si="23"/>
        <v>0</v>
      </c>
      <c r="K280" s="8">
        <f t="shared" si="24"/>
        <v>0</v>
      </c>
      <c r="L280" s="8">
        <f t="shared" si="25"/>
        <v>0</v>
      </c>
      <c r="M280" s="8">
        <f t="shared" si="26"/>
        <v>0</v>
      </c>
      <c r="N280" s="8">
        <f t="shared" si="27"/>
        <v>0</v>
      </c>
      <c r="O280" s="7">
        <f t="shared" si="28"/>
        <v>1473.8880932403822</v>
      </c>
    </row>
    <row r="281" spans="1:701" ht="28.5" customHeight="1" x14ac:dyDescent="0.3">
      <c r="A281" s="3">
        <v>99</v>
      </c>
      <c r="B281" s="13" t="s">
        <v>74</v>
      </c>
      <c r="C281" s="8">
        <f t="shared" si="16"/>
        <v>0</v>
      </c>
      <c r="D281" s="8">
        <f t="shared" si="17"/>
        <v>0</v>
      </c>
      <c r="E281" s="8">
        <f t="shared" si="18"/>
        <v>249.73</v>
      </c>
      <c r="F281" s="8">
        <f t="shared" si="19"/>
        <v>0</v>
      </c>
      <c r="G281" s="8">
        <f t="shared" si="20"/>
        <v>0</v>
      </c>
      <c r="H281" s="8">
        <f t="shared" si="21"/>
        <v>0</v>
      </c>
      <c r="I281" s="8">
        <f t="shared" si="22"/>
        <v>0</v>
      </c>
      <c r="J281" s="8">
        <f t="shared" si="23"/>
        <v>0</v>
      </c>
      <c r="K281" s="8">
        <f t="shared" si="24"/>
        <v>0</v>
      </c>
      <c r="L281" s="8">
        <f t="shared" si="25"/>
        <v>0</v>
      </c>
      <c r="M281" s="8">
        <f t="shared" si="26"/>
        <v>0</v>
      </c>
      <c r="N281" s="8">
        <f t="shared" si="27"/>
        <v>0</v>
      </c>
      <c r="O281" s="7">
        <f t="shared" si="28"/>
        <v>249.73</v>
      </c>
    </row>
    <row r="282" spans="1:701" ht="28.5" customHeight="1" x14ac:dyDescent="0.3">
      <c r="A282" s="12">
        <v>100</v>
      </c>
      <c r="B282" s="13" t="s">
        <v>121</v>
      </c>
      <c r="C282" s="8">
        <f t="shared" si="16"/>
        <v>1141.5628539071347</v>
      </c>
      <c r="D282" s="8">
        <f t="shared" si="17"/>
        <v>684.45112934436338</v>
      </c>
      <c r="E282" s="8">
        <f t="shared" si="18"/>
        <v>0</v>
      </c>
      <c r="F282" s="8">
        <f t="shared" si="19"/>
        <v>0</v>
      </c>
      <c r="G282" s="8">
        <f t="shared" si="20"/>
        <v>0</v>
      </c>
      <c r="H282" s="8">
        <f t="shared" si="21"/>
        <v>0</v>
      </c>
      <c r="I282" s="8">
        <f t="shared" si="22"/>
        <v>0</v>
      </c>
      <c r="J282" s="8">
        <f t="shared" si="23"/>
        <v>0</v>
      </c>
      <c r="K282" s="8">
        <f t="shared" si="24"/>
        <v>0</v>
      </c>
      <c r="L282" s="8">
        <f t="shared" si="25"/>
        <v>0</v>
      </c>
      <c r="M282" s="8">
        <f t="shared" si="26"/>
        <v>0</v>
      </c>
      <c r="N282" s="8">
        <f t="shared" si="27"/>
        <v>0</v>
      </c>
      <c r="O282" s="7">
        <f t="shared" si="28"/>
        <v>1826.0139832514981</v>
      </c>
    </row>
    <row r="283" spans="1:701" s="19" customFormat="1" ht="23.25" customHeight="1" x14ac:dyDescent="0.3">
      <c r="A283" s="3">
        <v>101</v>
      </c>
      <c r="B283" s="13" t="s">
        <v>75</v>
      </c>
      <c r="C283" s="8">
        <f t="shared" si="16"/>
        <v>0</v>
      </c>
      <c r="D283" s="8">
        <f t="shared" si="17"/>
        <v>0</v>
      </c>
      <c r="E283" s="8">
        <f t="shared" si="18"/>
        <v>48.4</v>
      </c>
      <c r="F283" s="8">
        <f t="shared" si="19"/>
        <v>0</v>
      </c>
      <c r="G283" s="8">
        <f t="shared" si="20"/>
        <v>0</v>
      </c>
      <c r="H283" s="8">
        <f t="shared" si="21"/>
        <v>0</v>
      </c>
      <c r="I283" s="8">
        <f t="shared" si="22"/>
        <v>0</v>
      </c>
      <c r="J283" s="8">
        <f t="shared" si="23"/>
        <v>0</v>
      </c>
      <c r="K283" s="8">
        <f t="shared" si="24"/>
        <v>0</v>
      </c>
      <c r="L283" s="8">
        <f t="shared" si="25"/>
        <v>0</v>
      </c>
      <c r="M283" s="8">
        <f t="shared" si="26"/>
        <v>0</v>
      </c>
      <c r="N283" s="8">
        <f t="shared" si="27"/>
        <v>0</v>
      </c>
      <c r="O283" s="7">
        <f t="shared" si="28"/>
        <v>48.4</v>
      </c>
      <c r="P283" s="15"/>
      <c r="Q283" s="16"/>
      <c r="R283" s="16"/>
      <c r="S283" s="16"/>
      <c r="T283" s="17"/>
      <c r="U283" s="17"/>
      <c r="V283" s="17"/>
      <c r="W283" s="17"/>
      <c r="X283" s="17"/>
      <c r="Y283" s="17"/>
      <c r="Z283" s="17"/>
      <c r="AA283" s="17"/>
      <c r="AB283" s="17"/>
      <c r="AC283" s="18"/>
      <c r="AD283" s="18"/>
      <c r="AE283" s="14"/>
      <c r="AF283" s="15"/>
      <c r="AG283" s="16"/>
      <c r="AH283" s="16"/>
      <c r="AI283" s="16"/>
      <c r="AJ283" s="17"/>
      <c r="AK283" s="17"/>
      <c r="AL283" s="17"/>
      <c r="AM283" s="17"/>
      <c r="AN283" s="17"/>
      <c r="AO283" s="17"/>
      <c r="AP283" s="17"/>
      <c r="AQ283" s="17"/>
      <c r="AR283" s="17"/>
      <c r="AS283" s="18"/>
      <c r="AU283" s="14"/>
      <c r="AV283" s="15"/>
      <c r="AW283" s="16"/>
      <c r="AX283" s="16"/>
      <c r="AY283" s="16"/>
      <c r="AZ283" s="17"/>
      <c r="BA283" s="17"/>
      <c r="BB283" s="17"/>
      <c r="BC283" s="17"/>
      <c r="BD283" s="17"/>
      <c r="BE283" s="17"/>
      <c r="BF283" s="17"/>
      <c r="BG283" s="17"/>
      <c r="BH283" s="17"/>
      <c r="BI283" s="18"/>
      <c r="BK283" s="14"/>
      <c r="BL283" s="15"/>
      <c r="BM283" s="16"/>
      <c r="BN283" s="16"/>
      <c r="BO283" s="16"/>
      <c r="BP283" s="17"/>
      <c r="BQ283" s="17"/>
      <c r="BR283" s="17"/>
      <c r="BS283" s="17"/>
      <c r="BT283" s="17"/>
      <c r="BU283" s="17"/>
      <c r="BV283" s="17"/>
      <c r="BW283" s="17"/>
      <c r="BX283" s="17"/>
      <c r="BY283" s="18"/>
      <c r="CA283" s="14"/>
      <c r="CB283" s="15"/>
      <c r="CC283" s="16"/>
      <c r="CD283" s="16"/>
      <c r="CE283" s="16"/>
      <c r="CF283" s="17"/>
      <c r="CG283" s="17"/>
      <c r="CH283" s="17"/>
      <c r="CI283" s="17"/>
      <c r="CJ283" s="17"/>
      <c r="CK283" s="17"/>
      <c r="CL283" s="17"/>
      <c r="CM283" s="17"/>
      <c r="CN283" s="17"/>
      <c r="CO283" s="18"/>
      <c r="CQ283" s="14"/>
      <c r="CR283" s="15"/>
      <c r="CS283" s="16"/>
      <c r="CT283" s="16"/>
      <c r="CU283" s="16"/>
      <c r="CV283" s="17"/>
      <c r="CW283" s="17"/>
      <c r="CX283" s="17"/>
      <c r="CY283" s="17"/>
      <c r="CZ283" s="17"/>
      <c r="DA283" s="17"/>
      <c r="DB283" s="17"/>
      <c r="DC283" s="17"/>
      <c r="DD283" s="17"/>
      <c r="DE283" s="18"/>
      <c r="DG283" s="14"/>
      <c r="DH283" s="15"/>
      <c r="DI283" s="16"/>
      <c r="DJ283" s="16"/>
      <c r="DK283" s="16"/>
      <c r="DL283" s="17"/>
      <c r="DM283" s="17"/>
      <c r="DN283" s="17"/>
      <c r="DO283" s="17"/>
      <c r="DP283" s="17"/>
      <c r="DQ283" s="17"/>
      <c r="DR283" s="17"/>
      <c r="DS283" s="17"/>
      <c r="DT283" s="17"/>
      <c r="DU283" s="18"/>
      <c r="DW283" s="14"/>
      <c r="DX283" s="15"/>
      <c r="DY283" s="16"/>
      <c r="DZ283" s="16"/>
      <c r="EA283" s="16"/>
      <c r="EB283" s="17"/>
      <c r="EC283" s="17"/>
      <c r="ED283" s="17"/>
      <c r="EE283" s="17"/>
      <c r="EF283" s="17"/>
      <c r="EG283" s="17"/>
      <c r="EH283" s="17"/>
      <c r="EI283" s="17"/>
      <c r="EJ283" s="17"/>
      <c r="EK283" s="18"/>
      <c r="EM283" s="14"/>
      <c r="EN283" s="15"/>
      <c r="EO283" s="16"/>
      <c r="EP283" s="16"/>
      <c r="EQ283" s="16"/>
      <c r="ER283" s="17"/>
      <c r="ES283" s="17"/>
      <c r="ET283" s="17"/>
      <c r="EU283" s="17"/>
      <c r="EV283" s="17"/>
      <c r="EW283" s="17"/>
      <c r="EX283" s="17"/>
      <c r="EY283" s="17"/>
      <c r="EZ283" s="17"/>
      <c r="FA283" s="18"/>
      <c r="FC283" s="14"/>
      <c r="FD283" s="15"/>
      <c r="FE283" s="16"/>
      <c r="FF283" s="16"/>
      <c r="FG283" s="16"/>
      <c r="FH283" s="17"/>
      <c r="FI283" s="17"/>
      <c r="FJ283" s="17"/>
      <c r="FK283" s="17"/>
      <c r="FL283" s="17"/>
      <c r="FM283" s="17"/>
      <c r="FN283" s="17"/>
      <c r="FO283" s="17"/>
      <c r="FP283" s="17"/>
      <c r="FQ283" s="18"/>
      <c r="FS283" s="14"/>
      <c r="FT283" s="15"/>
      <c r="FU283" s="16"/>
      <c r="FV283" s="16"/>
      <c r="FW283" s="16"/>
      <c r="FX283" s="17"/>
      <c r="FY283" s="17"/>
      <c r="FZ283" s="17"/>
      <c r="GA283" s="17"/>
      <c r="GB283" s="17"/>
      <c r="GC283" s="17"/>
      <c r="GD283" s="17"/>
      <c r="GE283" s="17"/>
      <c r="GF283" s="17"/>
      <c r="GG283" s="18"/>
      <c r="GI283" s="14"/>
      <c r="GJ283" s="15"/>
      <c r="GK283" s="16"/>
      <c r="GL283" s="16"/>
      <c r="GM283" s="16"/>
      <c r="GN283" s="17"/>
      <c r="GO283" s="17"/>
      <c r="GP283" s="17"/>
      <c r="GQ283" s="17"/>
      <c r="GR283" s="17"/>
      <c r="GS283" s="17"/>
      <c r="GT283" s="17"/>
      <c r="GU283" s="17"/>
      <c r="GV283" s="17"/>
      <c r="GW283" s="18"/>
      <c r="GY283" s="14"/>
      <c r="GZ283" s="15"/>
      <c r="HA283" s="16"/>
      <c r="HB283" s="16"/>
      <c r="HC283" s="16"/>
      <c r="HD283" s="17"/>
      <c r="HE283" s="17"/>
      <c r="HF283" s="17"/>
      <c r="HG283" s="17"/>
      <c r="HH283" s="17"/>
      <c r="HI283" s="17"/>
      <c r="HJ283" s="17"/>
      <c r="HK283" s="17"/>
      <c r="HL283" s="17"/>
      <c r="HM283" s="18"/>
      <c r="HO283" s="14"/>
      <c r="HP283" s="15"/>
      <c r="HQ283" s="16"/>
      <c r="HR283" s="16"/>
      <c r="HS283" s="16"/>
      <c r="HT283" s="17"/>
      <c r="HU283" s="17"/>
      <c r="HV283" s="17"/>
      <c r="HW283" s="17"/>
      <c r="HX283" s="17"/>
      <c r="HY283" s="17"/>
      <c r="HZ283" s="17"/>
      <c r="IA283" s="17"/>
      <c r="IB283" s="17"/>
      <c r="IC283" s="18"/>
      <c r="IE283" s="14"/>
      <c r="IF283" s="15"/>
      <c r="IG283" s="16"/>
      <c r="IH283" s="16"/>
      <c r="II283" s="16"/>
      <c r="IJ283" s="17"/>
      <c r="IK283" s="17"/>
      <c r="IL283" s="17"/>
      <c r="IM283" s="17"/>
      <c r="IN283" s="17"/>
      <c r="IO283" s="17"/>
      <c r="IP283" s="17"/>
      <c r="IQ283" s="17"/>
      <c r="IR283" s="17"/>
      <c r="IS283" s="18"/>
      <c r="IU283" s="14"/>
      <c r="IV283" s="15"/>
      <c r="IW283" s="16"/>
      <c r="IX283" s="16"/>
      <c r="IY283" s="16"/>
      <c r="IZ283" s="17"/>
      <c r="JA283" s="17"/>
      <c r="JB283" s="17"/>
      <c r="JC283" s="17"/>
      <c r="JD283" s="17"/>
      <c r="JE283" s="17"/>
      <c r="JF283" s="17"/>
      <c r="JG283" s="17"/>
      <c r="JH283" s="17"/>
      <c r="JI283" s="18"/>
      <c r="JK283" s="14"/>
      <c r="JL283" s="15"/>
      <c r="JM283" s="16"/>
      <c r="JN283" s="16"/>
      <c r="JO283" s="16"/>
      <c r="JP283" s="17"/>
      <c r="JQ283" s="17"/>
      <c r="JR283" s="17"/>
      <c r="JS283" s="17"/>
      <c r="JT283" s="17"/>
      <c r="JU283" s="17"/>
      <c r="JV283" s="17"/>
      <c r="JW283" s="17"/>
      <c r="JX283" s="17"/>
      <c r="JY283" s="18"/>
      <c r="KA283" s="14"/>
      <c r="KB283" s="15"/>
      <c r="KC283" s="16"/>
      <c r="KD283" s="16"/>
      <c r="KE283" s="16"/>
      <c r="KF283" s="17"/>
      <c r="KG283" s="17"/>
      <c r="KH283" s="17"/>
      <c r="KI283" s="17"/>
      <c r="KJ283" s="17"/>
      <c r="KK283" s="17"/>
      <c r="KL283" s="17"/>
      <c r="KM283" s="17"/>
      <c r="KN283" s="17"/>
      <c r="KO283" s="18"/>
      <c r="KQ283" s="14"/>
      <c r="KR283" s="15"/>
      <c r="KS283" s="16"/>
      <c r="KT283" s="16"/>
      <c r="KU283" s="16"/>
      <c r="KV283" s="17"/>
      <c r="KW283" s="17"/>
      <c r="KX283" s="17"/>
      <c r="KY283" s="17"/>
      <c r="KZ283" s="17"/>
      <c r="LA283" s="17"/>
      <c r="LB283" s="17"/>
      <c r="LC283" s="17"/>
      <c r="LD283" s="17"/>
      <c r="LE283" s="18"/>
      <c r="LG283" s="14"/>
      <c r="LH283" s="15"/>
      <c r="LI283" s="16"/>
      <c r="LJ283" s="16"/>
      <c r="LK283" s="16"/>
      <c r="LL283" s="17"/>
      <c r="LM283" s="17"/>
      <c r="LN283" s="17"/>
      <c r="LO283" s="17"/>
      <c r="LP283" s="17"/>
      <c r="LQ283" s="17"/>
      <c r="LR283" s="17"/>
      <c r="LS283" s="17"/>
      <c r="LT283" s="17"/>
      <c r="LU283" s="18"/>
      <c r="LW283" s="14"/>
      <c r="LX283" s="15"/>
      <c r="LY283" s="16"/>
      <c r="LZ283" s="16"/>
      <c r="MA283" s="16"/>
      <c r="MB283" s="17"/>
      <c r="MC283" s="17"/>
      <c r="MD283" s="17"/>
      <c r="ME283" s="17"/>
      <c r="MF283" s="17"/>
      <c r="MG283" s="17"/>
      <c r="MH283" s="17"/>
      <c r="MI283" s="17"/>
      <c r="MJ283" s="17"/>
      <c r="MK283" s="18"/>
      <c r="MM283" s="14"/>
      <c r="MN283" s="15"/>
      <c r="MO283" s="16"/>
      <c r="MP283" s="16"/>
      <c r="MQ283" s="16"/>
      <c r="MR283" s="17"/>
      <c r="MS283" s="17"/>
      <c r="MT283" s="17"/>
      <c r="MU283" s="17"/>
      <c r="MV283" s="17"/>
      <c r="MW283" s="17"/>
      <c r="MX283" s="17"/>
      <c r="MY283" s="17"/>
      <c r="MZ283" s="17"/>
      <c r="NA283" s="18"/>
      <c r="NC283" s="14"/>
      <c r="ND283" s="15"/>
      <c r="NE283" s="16"/>
      <c r="NF283" s="16"/>
      <c r="NG283" s="16"/>
      <c r="NH283" s="17"/>
      <c r="NI283" s="17"/>
      <c r="NJ283" s="17"/>
      <c r="NK283" s="17"/>
      <c r="NL283" s="17"/>
      <c r="NM283" s="17"/>
      <c r="NN283" s="17"/>
      <c r="NO283" s="17"/>
      <c r="NP283" s="17"/>
      <c r="NQ283" s="18"/>
      <c r="NS283" s="14"/>
      <c r="NT283" s="15"/>
      <c r="NU283" s="16"/>
      <c r="NV283" s="16"/>
      <c r="NW283" s="16"/>
      <c r="NX283" s="17"/>
      <c r="NY283" s="17"/>
      <c r="NZ283" s="17"/>
      <c r="OA283" s="17"/>
      <c r="OB283" s="17"/>
      <c r="OC283" s="17"/>
      <c r="OD283" s="17"/>
      <c r="OE283" s="17"/>
      <c r="OF283" s="17"/>
      <c r="OG283" s="18"/>
      <c r="OI283" s="14"/>
      <c r="OJ283" s="15"/>
      <c r="OK283" s="16"/>
      <c r="OL283" s="16"/>
      <c r="OM283" s="16"/>
      <c r="ON283" s="17"/>
      <c r="OO283" s="17"/>
      <c r="OP283" s="17"/>
      <c r="OQ283" s="17"/>
      <c r="OR283" s="17"/>
      <c r="OS283" s="17"/>
      <c r="OT283" s="17"/>
      <c r="OU283" s="17"/>
      <c r="OV283" s="17"/>
      <c r="OW283" s="18"/>
      <c r="OY283" s="14"/>
      <c r="OZ283" s="15"/>
      <c r="PA283" s="16"/>
      <c r="PB283" s="16"/>
      <c r="PC283" s="16"/>
      <c r="PD283" s="17"/>
      <c r="PE283" s="17"/>
      <c r="PF283" s="17"/>
      <c r="PG283" s="17"/>
      <c r="PH283" s="17"/>
      <c r="PI283" s="17"/>
      <c r="PJ283" s="17"/>
      <c r="PK283" s="17"/>
      <c r="PL283" s="17"/>
      <c r="PM283" s="18"/>
      <c r="PO283" s="14"/>
      <c r="PP283" s="15"/>
      <c r="PQ283" s="16"/>
      <c r="PR283" s="16"/>
      <c r="PS283" s="16"/>
      <c r="PT283" s="17"/>
      <c r="PU283" s="17"/>
      <c r="PV283" s="17"/>
      <c r="PW283" s="17"/>
      <c r="PX283" s="17"/>
      <c r="PY283" s="17"/>
      <c r="PZ283" s="17"/>
      <c r="QA283" s="17"/>
      <c r="QB283" s="17"/>
      <c r="QC283" s="18"/>
      <c r="QE283" s="14"/>
      <c r="QF283" s="15"/>
      <c r="QG283" s="16"/>
      <c r="QH283" s="16"/>
      <c r="QI283" s="16"/>
      <c r="QJ283" s="17"/>
      <c r="QK283" s="17"/>
      <c r="QL283" s="17"/>
      <c r="QM283" s="17"/>
      <c r="QN283" s="17"/>
      <c r="QO283" s="17"/>
      <c r="QP283" s="17"/>
      <c r="QQ283" s="17"/>
      <c r="QR283" s="17"/>
      <c r="QS283" s="18"/>
      <c r="QU283" s="14"/>
      <c r="QV283" s="15"/>
      <c r="QW283" s="16"/>
      <c r="QX283" s="16"/>
      <c r="QY283" s="16"/>
      <c r="QZ283" s="17"/>
      <c r="RA283" s="17"/>
      <c r="RB283" s="17"/>
      <c r="RC283" s="17"/>
      <c r="RD283" s="17"/>
      <c r="RE283" s="17"/>
      <c r="RF283" s="17"/>
      <c r="RG283" s="17"/>
      <c r="RH283" s="17"/>
      <c r="RI283" s="18"/>
      <c r="RK283" s="14"/>
      <c r="RL283" s="15"/>
      <c r="RM283" s="16"/>
      <c r="RN283" s="16"/>
      <c r="RO283" s="16"/>
      <c r="RP283" s="17"/>
      <c r="RQ283" s="17"/>
      <c r="RR283" s="17"/>
      <c r="RS283" s="17"/>
      <c r="RT283" s="17"/>
      <c r="RU283" s="17"/>
      <c r="RV283" s="17"/>
      <c r="RW283" s="17"/>
      <c r="RX283" s="17"/>
      <c r="RY283" s="18"/>
      <c r="SA283" s="14"/>
      <c r="SB283" s="15"/>
      <c r="SC283" s="16"/>
      <c r="SD283" s="16"/>
      <c r="SE283" s="16"/>
      <c r="SF283" s="17"/>
      <c r="SG283" s="17"/>
      <c r="SH283" s="17"/>
      <c r="SI283" s="17"/>
      <c r="SJ283" s="17"/>
      <c r="SK283" s="17"/>
      <c r="SL283" s="17"/>
      <c r="SM283" s="17"/>
      <c r="SN283" s="17"/>
      <c r="SO283" s="18"/>
      <c r="SQ283" s="14"/>
      <c r="SR283" s="15"/>
      <c r="SS283" s="16"/>
      <c r="ST283" s="16"/>
      <c r="SU283" s="16"/>
      <c r="SV283" s="17"/>
      <c r="SW283" s="17"/>
      <c r="SX283" s="17"/>
      <c r="SY283" s="17"/>
      <c r="SZ283" s="17"/>
      <c r="TA283" s="17"/>
      <c r="TB283" s="17"/>
      <c r="TC283" s="17"/>
      <c r="TD283" s="17"/>
      <c r="TE283" s="18"/>
      <c r="TG283" s="14"/>
      <c r="TH283" s="15"/>
      <c r="TI283" s="16"/>
      <c r="TJ283" s="16"/>
      <c r="TK283" s="16"/>
      <c r="TL283" s="17"/>
      <c r="TM283" s="17"/>
      <c r="TN283" s="17"/>
      <c r="TO283" s="17"/>
      <c r="TP283" s="17"/>
      <c r="TQ283" s="17"/>
      <c r="TR283" s="17"/>
      <c r="TS283" s="17"/>
      <c r="TT283" s="17"/>
      <c r="TU283" s="18"/>
      <c r="TW283" s="14"/>
      <c r="TX283" s="15"/>
      <c r="TY283" s="16"/>
      <c r="TZ283" s="16"/>
      <c r="UA283" s="16"/>
      <c r="UB283" s="17"/>
      <c r="UC283" s="17"/>
      <c r="UD283" s="17"/>
      <c r="UE283" s="17"/>
      <c r="UF283" s="17"/>
      <c r="UG283" s="17"/>
      <c r="UH283" s="17"/>
      <c r="UI283" s="17"/>
      <c r="UJ283" s="17"/>
      <c r="UK283" s="18"/>
      <c r="UM283" s="14"/>
      <c r="UN283" s="15"/>
      <c r="UO283" s="16"/>
      <c r="UP283" s="16"/>
      <c r="UQ283" s="16"/>
      <c r="UR283" s="17"/>
      <c r="US283" s="17"/>
      <c r="UT283" s="17"/>
      <c r="UU283" s="17"/>
      <c r="UV283" s="17"/>
      <c r="UW283" s="17"/>
      <c r="UX283" s="17"/>
      <c r="UY283" s="17"/>
      <c r="UZ283" s="17"/>
      <c r="VA283" s="18"/>
      <c r="VC283" s="14"/>
      <c r="VD283" s="15"/>
      <c r="VE283" s="16"/>
      <c r="VF283" s="16"/>
      <c r="VG283" s="16"/>
      <c r="VH283" s="17"/>
      <c r="VI283" s="17"/>
      <c r="VJ283" s="17"/>
      <c r="VK283" s="17"/>
      <c r="VL283" s="17"/>
      <c r="VM283" s="17"/>
      <c r="VN283" s="17"/>
      <c r="VO283" s="17"/>
      <c r="VP283" s="17"/>
      <c r="VQ283" s="18"/>
      <c r="VS283" s="14"/>
      <c r="VT283" s="15"/>
      <c r="VU283" s="16"/>
      <c r="VV283" s="16"/>
      <c r="VW283" s="16"/>
      <c r="VX283" s="17"/>
      <c r="VY283" s="17"/>
      <c r="VZ283" s="17"/>
      <c r="WA283" s="17"/>
      <c r="WB283" s="17"/>
      <c r="WC283" s="17"/>
      <c r="WD283" s="17"/>
      <c r="WE283" s="17"/>
      <c r="WF283" s="17"/>
      <c r="WG283" s="18"/>
      <c r="WI283" s="14"/>
      <c r="WJ283" s="15"/>
      <c r="WK283" s="16"/>
      <c r="WL283" s="16"/>
      <c r="WM283" s="16"/>
      <c r="WN283" s="17"/>
      <c r="WO283" s="17"/>
      <c r="WP283" s="17"/>
      <c r="WQ283" s="17"/>
      <c r="WR283" s="17"/>
      <c r="WS283" s="17"/>
      <c r="WT283" s="17"/>
      <c r="WU283" s="17"/>
      <c r="WV283" s="17"/>
      <c r="WW283" s="18"/>
      <c r="WY283" s="14"/>
      <c r="WZ283" s="15"/>
      <c r="XA283" s="16"/>
      <c r="XB283" s="16"/>
      <c r="XC283" s="16"/>
      <c r="XD283" s="17"/>
      <c r="XE283" s="17"/>
      <c r="XF283" s="17"/>
      <c r="XG283" s="17"/>
      <c r="XH283" s="17"/>
      <c r="XI283" s="17"/>
      <c r="XJ283" s="17"/>
      <c r="XK283" s="17"/>
      <c r="XL283" s="17"/>
      <c r="XM283" s="18"/>
      <c r="XO283" s="14"/>
      <c r="XP283" s="15"/>
      <c r="XQ283" s="16"/>
      <c r="XR283" s="16"/>
      <c r="XS283" s="16"/>
      <c r="XT283" s="17"/>
      <c r="XU283" s="17"/>
      <c r="XV283" s="17"/>
      <c r="XW283" s="17"/>
      <c r="XX283" s="17"/>
      <c r="XY283" s="17"/>
      <c r="XZ283" s="17"/>
      <c r="YA283" s="17"/>
      <c r="YB283" s="17"/>
      <c r="YC283" s="18"/>
      <c r="YE283" s="14"/>
      <c r="YF283" s="15"/>
      <c r="YG283" s="16"/>
      <c r="YH283" s="16"/>
      <c r="YI283" s="16"/>
      <c r="YJ283" s="17"/>
      <c r="YK283" s="17"/>
      <c r="YL283" s="17"/>
      <c r="YM283" s="17"/>
      <c r="YN283" s="17"/>
      <c r="YO283" s="17"/>
      <c r="YP283" s="17"/>
      <c r="YQ283" s="17"/>
      <c r="YR283" s="17"/>
      <c r="YS283" s="18"/>
      <c r="YU283" s="14"/>
      <c r="YV283" s="15"/>
      <c r="YW283" s="16"/>
      <c r="YX283" s="16"/>
      <c r="YY283" s="16"/>
      <c r="YZ283" s="17"/>
      <c r="ZA283" s="17"/>
      <c r="ZB283" s="17"/>
      <c r="ZC283" s="17"/>
      <c r="ZD283" s="17"/>
      <c r="ZE283" s="17"/>
      <c r="ZF283" s="17"/>
      <c r="ZG283" s="17"/>
      <c r="ZH283" s="17"/>
      <c r="ZI283" s="18"/>
      <c r="ZK283" s="14"/>
      <c r="ZL283" s="15"/>
      <c r="ZM283" s="16"/>
      <c r="ZN283" s="16"/>
      <c r="ZO283" s="16"/>
      <c r="ZP283" s="17"/>
      <c r="ZQ283" s="17"/>
      <c r="ZR283" s="17"/>
      <c r="ZS283" s="17"/>
      <c r="ZT283" s="17"/>
      <c r="ZU283" s="17"/>
      <c r="ZV283" s="17"/>
      <c r="ZW283" s="17"/>
      <c r="ZX283" s="17"/>
      <c r="ZY283" s="18"/>
    </row>
    <row r="284" spans="1:701" ht="28.5" customHeight="1" x14ac:dyDescent="0.3">
      <c r="A284" s="12">
        <v>102</v>
      </c>
      <c r="B284" s="13" t="s">
        <v>178</v>
      </c>
      <c r="C284" s="8">
        <f t="shared" si="16"/>
        <v>892.03473008682522</v>
      </c>
      <c r="D284" s="8">
        <f t="shared" si="17"/>
        <v>566.57343484616752</v>
      </c>
      <c r="E284" s="8">
        <f t="shared" si="18"/>
        <v>0</v>
      </c>
      <c r="F284" s="8">
        <f t="shared" si="19"/>
        <v>0</v>
      </c>
      <c r="G284" s="8">
        <f t="shared" si="20"/>
        <v>0</v>
      </c>
      <c r="H284" s="8">
        <f t="shared" si="21"/>
        <v>0</v>
      </c>
      <c r="I284" s="8">
        <f t="shared" si="22"/>
        <v>0</v>
      </c>
      <c r="J284" s="8">
        <f t="shared" si="23"/>
        <v>0</v>
      </c>
      <c r="K284" s="8">
        <f t="shared" si="24"/>
        <v>0</v>
      </c>
      <c r="L284" s="8">
        <f t="shared" si="25"/>
        <v>0</v>
      </c>
      <c r="M284" s="8">
        <f t="shared" si="26"/>
        <v>0</v>
      </c>
      <c r="N284" s="8">
        <f t="shared" si="27"/>
        <v>0</v>
      </c>
      <c r="O284" s="7">
        <f t="shared" si="28"/>
        <v>1458.6081649329926</v>
      </c>
    </row>
    <row r="285" spans="1:701" ht="28.5" customHeight="1" x14ac:dyDescent="0.3">
      <c r="A285" s="3">
        <v>103</v>
      </c>
      <c r="B285" s="13" t="s">
        <v>76</v>
      </c>
      <c r="C285" s="8">
        <f t="shared" si="16"/>
        <v>0</v>
      </c>
      <c r="D285" s="8">
        <f t="shared" si="17"/>
        <v>0</v>
      </c>
      <c r="E285" s="8">
        <f t="shared" si="18"/>
        <v>0</v>
      </c>
      <c r="F285" s="8">
        <f t="shared" si="19"/>
        <v>0</v>
      </c>
      <c r="G285" s="8">
        <f t="shared" si="20"/>
        <v>0</v>
      </c>
      <c r="H285" s="8">
        <f t="shared" si="21"/>
        <v>0</v>
      </c>
      <c r="I285" s="8">
        <f t="shared" si="22"/>
        <v>0</v>
      </c>
      <c r="J285" s="8">
        <f t="shared" si="23"/>
        <v>0</v>
      </c>
      <c r="K285" s="8">
        <f t="shared" si="24"/>
        <v>0</v>
      </c>
      <c r="L285" s="8">
        <f t="shared" si="25"/>
        <v>0</v>
      </c>
      <c r="M285" s="8">
        <f t="shared" si="26"/>
        <v>0</v>
      </c>
      <c r="N285" s="8">
        <f t="shared" si="27"/>
        <v>0</v>
      </c>
      <c r="O285" s="7">
        <f t="shared" si="28"/>
        <v>0</v>
      </c>
    </row>
    <row r="286" spans="1:701" ht="28.5" customHeight="1" x14ac:dyDescent="0.3">
      <c r="A286" s="12">
        <v>104</v>
      </c>
      <c r="B286" s="13" t="s">
        <v>77</v>
      </c>
      <c r="C286" s="8">
        <f t="shared" si="16"/>
        <v>0</v>
      </c>
      <c r="D286" s="8">
        <f t="shared" si="17"/>
        <v>0</v>
      </c>
      <c r="E286" s="8">
        <f t="shared" si="18"/>
        <v>0</v>
      </c>
      <c r="F286" s="8">
        <f t="shared" si="19"/>
        <v>0</v>
      </c>
      <c r="G286" s="8">
        <f t="shared" si="20"/>
        <v>0</v>
      </c>
      <c r="H286" s="8">
        <f t="shared" si="21"/>
        <v>0</v>
      </c>
      <c r="I286" s="8">
        <f t="shared" si="22"/>
        <v>0</v>
      </c>
      <c r="J286" s="8">
        <f t="shared" si="23"/>
        <v>0</v>
      </c>
      <c r="K286" s="8">
        <f t="shared" si="24"/>
        <v>0</v>
      </c>
      <c r="L286" s="8">
        <f t="shared" si="25"/>
        <v>0</v>
      </c>
      <c r="M286" s="8">
        <f t="shared" si="26"/>
        <v>0</v>
      </c>
      <c r="N286" s="8">
        <f t="shared" si="27"/>
        <v>0</v>
      </c>
      <c r="O286" s="7">
        <f t="shared" si="28"/>
        <v>0</v>
      </c>
    </row>
    <row r="287" spans="1:701" ht="28.5" customHeight="1" x14ac:dyDescent="0.3">
      <c r="A287" s="42">
        <v>105</v>
      </c>
      <c r="B287" s="43" t="s">
        <v>78</v>
      </c>
      <c r="C287" s="8">
        <f t="shared" si="16"/>
        <v>0</v>
      </c>
      <c r="D287" s="8">
        <f t="shared" si="17"/>
        <v>0</v>
      </c>
      <c r="E287" s="8">
        <f t="shared" si="18"/>
        <v>32.479999999999997</v>
      </c>
      <c r="F287" s="8">
        <f t="shared" si="19"/>
        <v>0</v>
      </c>
      <c r="G287" s="8">
        <f t="shared" si="20"/>
        <v>0</v>
      </c>
      <c r="H287" s="8">
        <f t="shared" si="21"/>
        <v>0</v>
      </c>
      <c r="I287" s="8">
        <f t="shared" si="22"/>
        <v>0</v>
      </c>
      <c r="J287" s="8">
        <f t="shared" si="23"/>
        <v>0</v>
      </c>
      <c r="K287" s="8">
        <f t="shared" si="24"/>
        <v>0</v>
      </c>
      <c r="L287" s="8">
        <f t="shared" si="25"/>
        <v>0</v>
      </c>
      <c r="M287" s="8">
        <f t="shared" si="26"/>
        <v>0</v>
      </c>
      <c r="N287" s="8">
        <f t="shared" si="27"/>
        <v>0</v>
      </c>
      <c r="O287" s="7">
        <f t="shared" si="28"/>
        <v>32.479999999999997</v>
      </c>
    </row>
    <row r="288" spans="1:701" s="19" customFormat="1" ht="23.25" customHeight="1" x14ac:dyDescent="0.3">
      <c r="A288" s="12">
        <v>106</v>
      </c>
      <c r="B288" s="13" t="s">
        <v>188</v>
      </c>
      <c r="C288" s="8">
        <f t="shared" si="16"/>
        <v>44.167610419026047</v>
      </c>
      <c r="D288" s="8">
        <f t="shared" si="17"/>
        <v>98.865163127519153</v>
      </c>
      <c r="E288" s="8">
        <f t="shared" si="18"/>
        <v>0</v>
      </c>
      <c r="F288" s="8">
        <f t="shared" si="19"/>
        <v>0</v>
      </c>
      <c r="G288" s="8">
        <f t="shared" si="20"/>
        <v>0</v>
      </c>
      <c r="H288" s="8">
        <f t="shared" si="21"/>
        <v>0</v>
      </c>
      <c r="I288" s="8">
        <f t="shared" si="22"/>
        <v>0</v>
      </c>
      <c r="J288" s="8">
        <f t="shared" si="23"/>
        <v>0</v>
      </c>
      <c r="K288" s="8">
        <f t="shared" si="24"/>
        <v>0</v>
      </c>
      <c r="L288" s="8">
        <f t="shared" si="25"/>
        <v>0</v>
      </c>
      <c r="M288" s="8">
        <f t="shared" si="26"/>
        <v>0</v>
      </c>
      <c r="N288" s="8">
        <f t="shared" si="27"/>
        <v>0</v>
      </c>
      <c r="O288" s="7">
        <f t="shared" si="28"/>
        <v>143.0327735465452</v>
      </c>
      <c r="P288" s="15"/>
      <c r="Q288" s="16"/>
      <c r="R288" s="16"/>
      <c r="S288" s="16"/>
      <c r="T288" s="17"/>
      <c r="U288" s="17"/>
      <c r="V288" s="17"/>
      <c r="W288" s="17"/>
      <c r="X288" s="17"/>
      <c r="Y288" s="17"/>
      <c r="Z288" s="17"/>
      <c r="AA288" s="17"/>
      <c r="AB288" s="17"/>
      <c r="AC288" s="18"/>
      <c r="AD288" s="18"/>
      <c r="AE288" s="14"/>
      <c r="AF288" s="15"/>
      <c r="AG288" s="16"/>
      <c r="AH288" s="16"/>
      <c r="AI288" s="16"/>
      <c r="AJ288" s="17"/>
      <c r="AK288" s="17"/>
      <c r="AL288" s="17"/>
      <c r="AM288" s="17"/>
      <c r="AN288" s="17"/>
      <c r="AO288" s="17"/>
      <c r="AP288" s="17"/>
      <c r="AQ288" s="17"/>
      <c r="AR288" s="17"/>
      <c r="AS288" s="18"/>
      <c r="AU288" s="14"/>
      <c r="AV288" s="15"/>
      <c r="AW288" s="16"/>
      <c r="AX288" s="16"/>
      <c r="AY288" s="16"/>
      <c r="AZ288" s="17"/>
      <c r="BA288" s="17"/>
      <c r="BB288" s="17"/>
      <c r="BC288" s="17"/>
      <c r="BD288" s="17"/>
      <c r="BE288" s="17"/>
      <c r="BF288" s="17"/>
      <c r="BG288" s="17"/>
      <c r="BH288" s="17"/>
      <c r="BI288" s="18"/>
      <c r="BK288" s="14"/>
      <c r="BL288" s="15"/>
      <c r="BM288" s="16"/>
      <c r="BN288" s="16"/>
      <c r="BO288" s="16"/>
      <c r="BP288" s="17"/>
      <c r="BQ288" s="17"/>
      <c r="BR288" s="17"/>
      <c r="BS288" s="17"/>
      <c r="BT288" s="17"/>
      <c r="BU288" s="17"/>
      <c r="BV288" s="17"/>
      <c r="BW288" s="17"/>
      <c r="BX288" s="17"/>
      <c r="BY288" s="18"/>
      <c r="CA288" s="14"/>
      <c r="CB288" s="15"/>
      <c r="CC288" s="16"/>
      <c r="CD288" s="16"/>
      <c r="CE288" s="16"/>
      <c r="CF288" s="17"/>
      <c r="CG288" s="17"/>
      <c r="CH288" s="17"/>
      <c r="CI288" s="17"/>
      <c r="CJ288" s="17"/>
      <c r="CK288" s="17"/>
      <c r="CL288" s="17"/>
      <c r="CM288" s="17"/>
      <c r="CN288" s="17"/>
      <c r="CO288" s="18"/>
      <c r="CQ288" s="14"/>
      <c r="CR288" s="15"/>
      <c r="CS288" s="16"/>
      <c r="CT288" s="16"/>
      <c r="CU288" s="16"/>
      <c r="CV288" s="17"/>
      <c r="CW288" s="17"/>
      <c r="CX288" s="17"/>
      <c r="CY288" s="17"/>
      <c r="CZ288" s="17"/>
      <c r="DA288" s="17"/>
      <c r="DB288" s="17"/>
      <c r="DC288" s="17"/>
      <c r="DD288" s="17"/>
      <c r="DE288" s="18"/>
      <c r="DG288" s="14"/>
      <c r="DH288" s="15"/>
      <c r="DI288" s="16"/>
      <c r="DJ288" s="16"/>
      <c r="DK288" s="16"/>
      <c r="DL288" s="17"/>
      <c r="DM288" s="17"/>
      <c r="DN288" s="17"/>
      <c r="DO288" s="17"/>
      <c r="DP288" s="17"/>
      <c r="DQ288" s="17"/>
      <c r="DR288" s="17"/>
      <c r="DS288" s="17"/>
      <c r="DT288" s="17"/>
      <c r="DU288" s="18"/>
      <c r="DW288" s="14"/>
      <c r="DX288" s="15"/>
      <c r="DY288" s="16"/>
      <c r="DZ288" s="16"/>
      <c r="EA288" s="16"/>
      <c r="EB288" s="17"/>
      <c r="EC288" s="17"/>
      <c r="ED288" s="17"/>
      <c r="EE288" s="17"/>
      <c r="EF288" s="17"/>
      <c r="EG288" s="17"/>
      <c r="EH288" s="17"/>
      <c r="EI288" s="17"/>
      <c r="EJ288" s="17"/>
      <c r="EK288" s="18"/>
      <c r="EM288" s="14"/>
      <c r="EN288" s="15"/>
      <c r="EO288" s="16"/>
      <c r="EP288" s="16"/>
      <c r="EQ288" s="16"/>
      <c r="ER288" s="17"/>
      <c r="ES288" s="17"/>
      <c r="ET288" s="17"/>
      <c r="EU288" s="17"/>
      <c r="EV288" s="17"/>
      <c r="EW288" s="17"/>
      <c r="EX288" s="17"/>
      <c r="EY288" s="17"/>
      <c r="EZ288" s="17"/>
      <c r="FA288" s="18"/>
      <c r="FC288" s="14"/>
      <c r="FD288" s="15"/>
      <c r="FE288" s="16"/>
      <c r="FF288" s="16"/>
      <c r="FG288" s="16"/>
      <c r="FH288" s="17"/>
      <c r="FI288" s="17"/>
      <c r="FJ288" s="17"/>
      <c r="FK288" s="17"/>
      <c r="FL288" s="17"/>
      <c r="FM288" s="17"/>
      <c r="FN288" s="17"/>
      <c r="FO288" s="17"/>
      <c r="FP288" s="17"/>
      <c r="FQ288" s="18"/>
      <c r="FS288" s="14"/>
      <c r="FT288" s="15"/>
      <c r="FU288" s="16"/>
      <c r="FV288" s="16"/>
      <c r="FW288" s="16"/>
      <c r="FX288" s="17"/>
      <c r="FY288" s="17"/>
      <c r="FZ288" s="17"/>
      <c r="GA288" s="17"/>
      <c r="GB288" s="17"/>
      <c r="GC288" s="17"/>
      <c r="GD288" s="17"/>
      <c r="GE288" s="17"/>
      <c r="GF288" s="17"/>
      <c r="GG288" s="18"/>
      <c r="GI288" s="14"/>
      <c r="GJ288" s="15"/>
      <c r="GK288" s="16"/>
      <c r="GL288" s="16"/>
      <c r="GM288" s="16"/>
      <c r="GN288" s="17"/>
      <c r="GO288" s="17"/>
      <c r="GP288" s="17"/>
      <c r="GQ288" s="17"/>
      <c r="GR288" s="17"/>
      <c r="GS288" s="17"/>
      <c r="GT288" s="17"/>
      <c r="GU288" s="17"/>
      <c r="GV288" s="17"/>
      <c r="GW288" s="18"/>
      <c r="GY288" s="14"/>
      <c r="GZ288" s="15"/>
      <c r="HA288" s="16"/>
      <c r="HB288" s="16"/>
      <c r="HC288" s="16"/>
      <c r="HD288" s="17"/>
      <c r="HE288" s="17"/>
      <c r="HF288" s="17"/>
      <c r="HG288" s="17"/>
      <c r="HH288" s="17"/>
      <c r="HI288" s="17"/>
      <c r="HJ288" s="17"/>
      <c r="HK288" s="17"/>
      <c r="HL288" s="17"/>
      <c r="HM288" s="18"/>
      <c r="HO288" s="14"/>
      <c r="HP288" s="15"/>
      <c r="HQ288" s="16"/>
      <c r="HR288" s="16"/>
      <c r="HS288" s="16"/>
      <c r="HT288" s="17"/>
      <c r="HU288" s="17"/>
      <c r="HV288" s="17"/>
      <c r="HW288" s="17"/>
      <c r="HX288" s="17"/>
      <c r="HY288" s="17"/>
      <c r="HZ288" s="17"/>
      <c r="IA288" s="17"/>
      <c r="IB288" s="17"/>
      <c r="IC288" s="18"/>
      <c r="IE288" s="14"/>
      <c r="IF288" s="15"/>
      <c r="IG288" s="16"/>
      <c r="IH288" s="16"/>
      <c r="II288" s="16"/>
      <c r="IJ288" s="17"/>
      <c r="IK288" s="17"/>
      <c r="IL288" s="17"/>
      <c r="IM288" s="17"/>
      <c r="IN288" s="17"/>
      <c r="IO288" s="17"/>
      <c r="IP288" s="17"/>
      <c r="IQ288" s="17"/>
      <c r="IR288" s="17"/>
      <c r="IS288" s="18"/>
      <c r="IU288" s="14"/>
      <c r="IV288" s="15"/>
      <c r="IW288" s="16"/>
      <c r="IX288" s="16"/>
      <c r="IY288" s="16"/>
      <c r="IZ288" s="17"/>
      <c r="JA288" s="17"/>
      <c r="JB288" s="17"/>
      <c r="JC288" s="17"/>
      <c r="JD288" s="17"/>
      <c r="JE288" s="17"/>
      <c r="JF288" s="17"/>
      <c r="JG288" s="17"/>
      <c r="JH288" s="17"/>
      <c r="JI288" s="18"/>
      <c r="JK288" s="14"/>
      <c r="JL288" s="15"/>
      <c r="JM288" s="16"/>
      <c r="JN288" s="16"/>
      <c r="JO288" s="16"/>
      <c r="JP288" s="17"/>
      <c r="JQ288" s="17"/>
      <c r="JR288" s="17"/>
      <c r="JS288" s="17"/>
      <c r="JT288" s="17"/>
      <c r="JU288" s="17"/>
      <c r="JV288" s="17"/>
      <c r="JW288" s="17"/>
      <c r="JX288" s="17"/>
      <c r="JY288" s="18"/>
      <c r="KA288" s="14"/>
      <c r="KB288" s="15"/>
      <c r="KC288" s="16"/>
      <c r="KD288" s="16"/>
      <c r="KE288" s="16"/>
      <c r="KF288" s="17"/>
      <c r="KG288" s="17"/>
      <c r="KH288" s="17"/>
      <c r="KI288" s="17"/>
      <c r="KJ288" s="17"/>
      <c r="KK288" s="17"/>
      <c r="KL288" s="17"/>
      <c r="KM288" s="17"/>
      <c r="KN288" s="17"/>
      <c r="KO288" s="18"/>
      <c r="KQ288" s="14"/>
      <c r="KR288" s="15"/>
      <c r="KS288" s="16"/>
      <c r="KT288" s="16"/>
      <c r="KU288" s="16"/>
      <c r="KV288" s="17"/>
      <c r="KW288" s="17"/>
      <c r="KX288" s="17"/>
      <c r="KY288" s="17"/>
      <c r="KZ288" s="17"/>
      <c r="LA288" s="17"/>
      <c r="LB288" s="17"/>
      <c r="LC288" s="17"/>
      <c r="LD288" s="17"/>
      <c r="LE288" s="18"/>
      <c r="LG288" s="14"/>
      <c r="LH288" s="15"/>
      <c r="LI288" s="16"/>
      <c r="LJ288" s="16"/>
      <c r="LK288" s="16"/>
      <c r="LL288" s="17"/>
      <c r="LM288" s="17"/>
      <c r="LN288" s="17"/>
      <c r="LO288" s="17"/>
      <c r="LP288" s="17"/>
      <c r="LQ288" s="17"/>
      <c r="LR288" s="17"/>
      <c r="LS288" s="17"/>
      <c r="LT288" s="17"/>
      <c r="LU288" s="18"/>
      <c r="LW288" s="14"/>
      <c r="LX288" s="15"/>
      <c r="LY288" s="16"/>
      <c r="LZ288" s="16"/>
      <c r="MA288" s="16"/>
      <c r="MB288" s="17"/>
      <c r="MC288" s="17"/>
      <c r="MD288" s="17"/>
      <c r="ME288" s="17"/>
      <c r="MF288" s="17"/>
      <c r="MG288" s="17"/>
      <c r="MH288" s="17"/>
      <c r="MI288" s="17"/>
      <c r="MJ288" s="17"/>
      <c r="MK288" s="18"/>
      <c r="MM288" s="14"/>
      <c r="MN288" s="15"/>
      <c r="MO288" s="16"/>
      <c r="MP288" s="16"/>
      <c r="MQ288" s="16"/>
      <c r="MR288" s="17"/>
      <c r="MS288" s="17"/>
      <c r="MT288" s="17"/>
      <c r="MU288" s="17"/>
      <c r="MV288" s="17"/>
      <c r="MW288" s="17"/>
      <c r="MX288" s="17"/>
      <c r="MY288" s="17"/>
      <c r="MZ288" s="17"/>
      <c r="NA288" s="18"/>
      <c r="NC288" s="14"/>
      <c r="ND288" s="15"/>
      <c r="NE288" s="16"/>
      <c r="NF288" s="16"/>
      <c r="NG288" s="16"/>
      <c r="NH288" s="17"/>
      <c r="NI288" s="17"/>
      <c r="NJ288" s="17"/>
      <c r="NK288" s="17"/>
      <c r="NL288" s="17"/>
      <c r="NM288" s="17"/>
      <c r="NN288" s="17"/>
      <c r="NO288" s="17"/>
      <c r="NP288" s="17"/>
      <c r="NQ288" s="18"/>
      <c r="NS288" s="14"/>
      <c r="NT288" s="15"/>
      <c r="NU288" s="16"/>
      <c r="NV288" s="16"/>
      <c r="NW288" s="16"/>
      <c r="NX288" s="17"/>
      <c r="NY288" s="17"/>
      <c r="NZ288" s="17"/>
      <c r="OA288" s="17"/>
      <c r="OB288" s="17"/>
      <c r="OC288" s="17"/>
      <c r="OD288" s="17"/>
      <c r="OE288" s="17"/>
      <c r="OF288" s="17"/>
      <c r="OG288" s="18"/>
      <c r="OI288" s="14"/>
      <c r="OJ288" s="15"/>
      <c r="OK288" s="16"/>
      <c r="OL288" s="16"/>
      <c r="OM288" s="16"/>
      <c r="ON288" s="17"/>
      <c r="OO288" s="17"/>
      <c r="OP288" s="17"/>
      <c r="OQ288" s="17"/>
      <c r="OR288" s="17"/>
      <c r="OS288" s="17"/>
      <c r="OT288" s="17"/>
      <c r="OU288" s="17"/>
      <c r="OV288" s="17"/>
      <c r="OW288" s="18"/>
      <c r="OY288" s="14"/>
      <c r="OZ288" s="15"/>
      <c r="PA288" s="16"/>
      <c r="PB288" s="16"/>
      <c r="PC288" s="16"/>
      <c r="PD288" s="17"/>
      <c r="PE288" s="17"/>
      <c r="PF288" s="17"/>
      <c r="PG288" s="17"/>
      <c r="PH288" s="17"/>
      <c r="PI288" s="17"/>
      <c r="PJ288" s="17"/>
      <c r="PK288" s="17"/>
      <c r="PL288" s="17"/>
      <c r="PM288" s="18"/>
      <c r="PO288" s="14"/>
      <c r="PP288" s="15"/>
      <c r="PQ288" s="16"/>
      <c r="PR288" s="16"/>
      <c r="PS288" s="16"/>
      <c r="PT288" s="17"/>
      <c r="PU288" s="17"/>
      <c r="PV288" s="17"/>
      <c r="PW288" s="17"/>
      <c r="PX288" s="17"/>
      <c r="PY288" s="17"/>
      <c r="PZ288" s="17"/>
      <c r="QA288" s="17"/>
      <c r="QB288" s="17"/>
      <c r="QC288" s="18"/>
      <c r="QE288" s="14"/>
      <c r="QF288" s="15"/>
      <c r="QG288" s="16"/>
      <c r="QH288" s="16"/>
      <c r="QI288" s="16"/>
      <c r="QJ288" s="17"/>
      <c r="QK288" s="17"/>
      <c r="QL288" s="17"/>
      <c r="QM288" s="17"/>
      <c r="QN288" s="17"/>
      <c r="QO288" s="17"/>
      <c r="QP288" s="17"/>
      <c r="QQ288" s="17"/>
      <c r="QR288" s="17"/>
      <c r="QS288" s="18"/>
      <c r="QU288" s="14"/>
      <c r="QV288" s="15"/>
      <c r="QW288" s="16"/>
      <c r="QX288" s="16"/>
      <c r="QY288" s="16"/>
      <c r="QZ288" s="17"/>
      <c r="RA288" s="17"/>
      <c r="RB288" s="17"/>
      <c r="RC288" s="17"/>
      <c r="RD288" s="17"/>
      <c r="RE288" s="17"/>
      <c r="RF288" s="17"/>
      <c r="RG288" s="17"/>
      <c r="RH288" s="17"/>
      <c r="RI288" s="18"/>
      <c r="RK288" s="14"/>
      <c r="RL288" s="15"/>
      <c r="RM288" s="16"/>
      <c r="RN288" s="16"/>
      <c r="RO288" s="16"/>
      <c r="RP288" s="17"/>
      <c r="RQ288" s="17"/>
      <c r="RR288" s="17"/>
      <c r="RS288" s="17"/>
      <c r="RT288" s="17"/>
      <c r="RU288" s="17"/>
      <c r="RV288" s="17"/>
      <c r="RW288" s="17"/>
      <c r="RX288" s="17"/>
      <c r="RY288" s="18"/>
      <c r="SA288" s="14"/>
      <c r="SB288" s="15"/>
      <c r="SC288" s="16"/>
      <c r="SD288" s="16"/>
      <c r="SE288" s="16"/>
      <c r="SF288" s="17"/>
      <c r="SG288" s="17"/>
      <c r="SH288" s="17"/>
      <c r="SI288" s="17"/>
      <c r="SJ288" s="17"/>
      <c r="SK288" s="17"/>
      <c r="SL288" s="17"/>
      <c r="SM288" s="17"/>
      <c r="SN288" s="17"/>
      <c r="SO288" s="18"/>
      <c r="SQ288" s="14"/>
      <c r="SR288" s="15"/>
      <c r="SS288" s="16"/>
      <c r="ST288" s="16"/>
      <c r="SU288" s="16"/>
      <c r="SV288" s="17"/>
      <c r="SW288" s="17"/>
      <c r="SX288" s="17"/>
      <c r="SY288" s="17"/>
      <c r="SZ288" s="17"/>
      <c r="TA288" s="17"/>
      <c r="TB288" s="17"/>
      <c r="TC288" s="17"/>
      <c r="TD288" s="17"/>
      <c r="TE288" s="18"/>
      <c r="TG288" s="14"/>
      <c r="TH288" s="15"/>
      <c r="TI288" s="16"/>
      <c r="TJ288" s="16"/>
      <c r="TK288" s="16"/>
      <c r="TL288" s="17"/>
      <c r="TM288" s="17"/>
      <c r="TN288" s="17"/>
      <c r="TO288" s="17"/>
      <c r="TP288" s="17"/>
      <c r="TQ288" s="17"/>
      <c r="TR288" s="17"/>
      <c r="TS288" s="17"/>
      <c r="TT288" s="17"/>
      <c r="TU288" s="18"/>
      <c r="TW288" s="14"/>
      <c r="TX288" s="15"/>
      <c r="TY288" s="16"/>
      <c r="TZ288" s="16"/>
      <c r="UA288" s="16"/>
      <c r="UB288" s="17"/>
      <c r="UC288" s="17"/>
      <c r="UD288" s="17"/>
      <c r="UE288" s="17"/>
      <c r="UF288" s="17"/>
      <c r="UG288" s="17"/>
      <c r="UH288" s="17"/>
      <c r="UI288" s="17"/>
      <c r="UJ288" s="17"/>
      <c r="UK288" s="18"/>
      <c r="UM288" s="14"/>
      <c r="UN288" s="15"/>
      <c r="UO288" s="16"/>
      <c r="UP288" s="16"/>
      <c r="UQ288" s="16"/>
      <c r="UR288" s="17"/>
      <c r="US288" s="17"/>
      <c r="UT288" s="17"/>
      <c r="UU288" s="17"/>
      <c r="UV288" s="17"/>
      <c r="UW288" s="17"/>
      <c r="UX288" s="17"/>
      <c r="UY288" s="17"/>
      <c r="UZ288" s="17"/>
      <c r="VA288" s="18"/>
      <c r="VC288" s="14"/>
      <c r="VD288" s="15"/>
      <c r="VE288" s="16"/>
      <c r="VF288" s="16"/>
      <c r="VG288" s="16"/>
      <c r="VH288" s="17"/>
      <c r="VI288" s="17"/>
      <c r="VJ288" s="17"/>
      <c r="VK288" s="17"/>
      <c r="VL288" s="17"/>
      <c r="VM288" s="17"/>
      <c r="VN288" s="17"/>
      <c r="VO288" s="17"/>
      <c r="VP288" s="17"/>
      <c r="VQ288" s="18"/>
      <c r="VS288" s="14"/>
      <c r="VT288" s="15"/>
      <c r="VU288" s="16"/>
      <c r="VV288" s="16"/>
      <c r="VW288" s="16"/>
      <c r="VX288" s="17"/>
      <c r="VY288" s="17"/>
      <c r="VZ288" s="17"/>
      <c r="WA288" s="17"/>
      <c r="WB288" s="17"/>
      <c r="WC288" s="17"/>
      <c r="WD288" s="17"/>
      <c r="WE288" s="17"/>
      <c r="WF288" s="17"/>
      <c r="WG288" s="18"/>
      <c r="WI288" s="14"/>
      <c r="WJ288" s="15"/>
      <c r="WK288" s="16"/>
      <c r="WL288" s="16"/>
      <c r="WM288" s="16"/>
      <c r="WN288" s="17"/>
      <c r="WO288" s="17"/>
      <c r="WP288" s="17"/>
      <c r="WQ288" s="17"/>
      <c r="WR288" s="17"/>
      <c r="WS288" s="17"/>
      <c r="WT288" s="17"/>
      <c r="WU288" s="17"/>
      <c r="WV288" s="17"/>
      <c r="WW288" s="18"/>
      <c r="WY288" s="14"/>
      <c r="WZ288" s="15"/>
      <c r="XA288" s="16"/>
      <c r="XB288" s="16"/>
      <c r="XC288" s="16"/>
      <c r="XD288" s="17"/>
      <c r="XE288" s="17"/>
      <c r="XF288" s="17"/>
      <c r="XG288" s="17"/>
      <c r="XH288" s="17"/>
      <c r="XI288" s="17"/>
      <c r="XJ288" s="17"/>
      <c r="XK288" s="17"/>
      <c r="XL288" s="17"/>
      <c r="XM288" s="18"/>
      <c r="XO288" s="14"/>
      <c r="XP288" s="15"/>
      <c r="XQ288" s="16"/>
      <c r="XR288" s="16"/>
      <c r="XS288" s="16"/>
      <c r="XT288" s="17"/>
      <c r="XU288" s="17"/>
      <c r="XV288" s="17"/>
      <c r="XW288" s="17"/>
      <c r="XX288" s="17"/>
      <c r="XY288" s="17"/>
      <c r="XZ288" s="17"/>
      <c r="YA288" s="17"/>
      <c r="YB288" s="17"/>
      <c r="YC288" s="18"/>
      <c r="YE288" s="14"/>
      <c r="YF288" s="15"/>
      <c r="YG288" s="16"/>
      <c r="YH288" s="16"/>
      <c r="YI288" s="16"/>
      <c r="YJ288" s="17"/>
      <c r="YK288" s="17"/>
      <c r="YL288" s="17"/>
      <c r="YM288" s="17"/>
      <c r="YN288" s="17"/>
      <c r="YO288" s="17"/>
      <c r="YP288" s="17"/>
      <c r="YQ288" s="17"/>
      <c r="YR288" s="17"/>
      <c r="YS288" s="18"/>
      <c r="YU288" s="14"/>
      <c r="YV288" s="15"/>
      <c r="YW288" s="16"/>
      <c r="YX288" s="16"/>
      <c r="YY288" s="16"/>
      <c r="YZ288" s="17"/>
      <c r="ZA288" s="17"/>
      <c r="ZB288" s="17"/>
      <c r="ZC288" s="17"/>
      <c r="ZD288" s="17"/>
      <c r="ZE288" s="17"/>
      <c r="ZF288" s="17"/>
      <c r="ZG288" s="17"/>
      <c r="ZH288" s="17"/>
      <c r="ZI288" s="18"/>
      <c r="ZK288" s="14"/>
      <c r="ZL288" s="15"/>
      <c r="ZM288" s="16"/>
      <c r="ZN288" s="16"/>
      <c r="ZO288" s="16"/>
      <c r="ZP288" s="17"/>
      <c r="ZQ288" s="17"/>
      <c r="ZR288" s="17"/>
      <c r="ZS288" s="17"/>
      <c r="ZT288" s="17"/>
      <c r="ZU288" s="17"/>
      <c r="ZV288" s="17"/>
      <c r="ZW288" s="17"/>
      <c r="ZX288" s="17"/>
      <c r="ZY288" s="18"/>
    </row>
    <row r="289" spans="1:15" ht="28.5" customHeight="1" x14ac:dyDescent="0.3">
      <c r="A289" s="46">
        <v>107</v>
      </c>
      <c r="B289" s="47" t="s">
        <v>79</v>
      </c>
      <c r="C289" s="8">
        <f t="shared" si="16"/>
        <v>0</v>
      </c>
      <c r="D289" s="8">
        <f t="shared" si="17"/>
        <v>0</v>
      </c>
      <c r="E289" s="8">
        <f t="shared" si="18"/>
        <v>0</v>
      </c>
      <c r="F289" s="8">
        <f t="shared" si="19"/>
        <v>0</v>
      </c>
      <c r="G289" s="8">
        <f t="shared" si="20"/>
        <v>0</v>
      </c>
      <c r="H289" s="8">
        <f t="shared" si="21"/>
        <v>0</v>
      </c>
      <c r="I289" s="8">
        <f t="shared" si="22"/>
        <v>0</v>
      </c>
      <c r="J289" s="8">
        <f t="shared" si="23"/>
        <v>0</v>
      </c>
      <c r="K289" s="8">
        <f t="shared" si="24"/>
        <v>0</v>
      </c>
      <c r="L289" s="8">
        <f t="shared" si="25"/>
        <v>0</v>
      </c>
      <c r="M289" s="8">
        <f t="shared" si="26"/>
        <v>0</v>
      </c>
      <c r="N289" s="8">
        <f t="shared" si="27"/>
        <v>0</v>
      </c>
      <c r="O289" s="7">
        <f t="shared" si="28"/>
        <v>0</v>
      </c>
    </row>
    <row r="290" spans="1:15" ht="28.5" customHeight="1" x14ac:dyDescent="0.3">
      <c r="A290" s="12">
        <v>108</v>
      </c>
      <c r="B290" s="13" t="s">
        <v>139</v>
      </c>
      <c r="C290" s="8">
        <f t="shared" si="16"/>
        <v>1398.2634956587392</v>
      </c>
      <c r="D290" s="8">
        <f t="shared" si="17"/>
        <v>1613.1076616276416</v>
      </c>
      <c r="E290" s="8">
        <f t="shared" si="18"/>
        <v>24.28</v>
      </c>
      <c r="F290" s="8">
        <f t="shared" si="19"/>
        <v>0</v>
      </c>
      <c r="G290" s="8">
        <f t="shared" si="20"/>
        <v>0</v>
      </c>
      <c r="H290" s="8">
        <f t="shared" si="21"/>
        <v>0</v>
      </c>
      <c r="I290" s="8">
        <f t="shared" si="22"/>
        <v>0</v>
      </c>
      <c r="J290" s="8">
        <f t="shared" si="23"/>
        <v>0</v>
      </c>
      <c r="K290" s="8">
        <f t="shared" si="24"/>
        <v>0</v>
      </c>
      <c r="L290" s="8">
        <f t="shared" si="25"/>
        <v>0</v>
      </c>
      <c r="M290" s="8">
        <f t="shared" si="26"/>
        <v>0</v>
      </c>
      <c r="N290" s="8">
        <f t="shared" si="27"/>
        <v>0</v>
      </c>
      <c r="O290" s="7">
        <f t="shared" si="28"/>
        <v>3035.651157286381</v>
      </c>
    </row>
    <row r="291" spans="1:15" ht="28.5" customHeight="1" x14ac:dyDescent="0.3">
      <c r="A291" s="3">
        <v>109</v>
      </c>
      <c r="B291" s="13" t="s">
        <v>80</v>
      </c>
      <c r="C291" s="8">
        <f t="shared" si="16"/>
        <v>2399.7734994337484</v>
      </c>
      <c r="D291" s="8">
        <f t="shared" si="17"/>
        <v>3619.985972976855</v>
      </c>
      <c r="E291" s="8">
        <f t="shared" si="18"/>
        <v>116.13</v>
      </c>
      <c r="F291" s="8">
        <f t="shared" si="19"/>
        <v>0</v>
      </c>
      <c r="G291" s="8">
        <f t="shared" si="20"/>
        <v>0</v>
      </c>
      <c r="H291" s="8">
        <f t="shared" si="21"/>
        <v>377.12344280860702</v>
      </c>
      <c r="I291" s="8">
        <f t="shared" si="22"/>
        <v>0</v>
      </c>
      <c r="J291" s="8">
        <f t="shared" si="23"/>
        <v>0</v>
      </c>
      <c r="K291" s="8">
        <f t="shared" si="24"/>
        <v>0</v>
      </c>
      <c r="L291" s="8">
        <f t="shared" si="25"/>
        <v>0</v>
      </c>
      <c r="M291" s="8">
        <f t="shared" si="26"/>
        <v>0</v>
      </c>
      <c r="N291" s="8">
        <f t="shared" si="27"/>
        <v>0</v>
      </c>
      <c r="O291" s="7">
        <f t="shared" si="28"/>
        <v>6513.0129152192112</v>
      </c>
    </row>
    <row r="292" spans="1:15" ht="35.25" customHeight="1" x14ac:dyDescent="0.3">
      <c r="A292" s="12">
        <v>110</v>
      </c>
      <c r="B292" s="13" t="s">
        <v>81</v>
      </c>
      <c r="C292" s="8">
        <f t="shared" si="16"/>
        <v>0</v>
      </c>
      <c r="D292" s="8">
        <f t="shared" si="17"/>
        <v>0</v>
      </c>
      <c r="E292" s="8">
        <f t="shared" si="18"/>
        <v>153.88999999999999</v>
      </c>
      <c r="F292" s="8">
        <f t="shared" si="19"/>
        <v>0</v>
      </c>
      <c r="G292" s="8">
        <f t="shared" si="20"/>
        <v>0</v>
      </c>
      <c r="H292" s="8">
        <f t="shared" si="21"/>
        <v>0</v>
      </c>
      <c r="I292" s="8">
        <f t="shared" si="22"/>
        <v>0</v>
      </c>
      <c r="J292" s="8">
        <f t="shared" si="23"/>
        <v>0</v>
      </c>
      <c r="K292" s="8">
        <f t="shared" si="24"/>
        <v>0</v>
      </c>
      <c r="L292" s="8">
        <f t="shared" si="25"/>
        <v>0</v>
      </c>
      <c r="M292" s="8">
        <f t="shared" si="26"/>
        <v>0</v>
      </c>
      <c r="N292" s="8">
        <f t="shared" si="27"/>
        <v>0</v>
      </c>
      <c r="O292" s="7">
        <f t="shared" si="28"/>
        <v>153.88999999999999</v>
      </c>
    </row>
    <row r="293" spans="1:15" ht="28.5" customHeight="1" x14ac:dyDescent="0.3">
      <c r="A293" s="3">
        <v>111</v>
      </c>
      <c r="B293" s="13" t="s">
        <v>82</v>
      </c>
      <c r="C293" s="8">
        <f t="shared" si="16"/>
        <v>0</v>
      </c>
      <c r="D293" s="8">
        <f t="shared" si="17"/>
        <v>0</v>
      </c>
      <c r="E293" s="8">
        <f t="shared" si="18"/>
        <v>0</v>
      </c>
      <c r="F293" s="8">
        <f t="shared" si="19"/>
        <v>0</v>
      </c>
      <c r="G293" s="8">
        <f t="shared" si="20"/>
        <v>0</v>
      </c>
      <c r="H293" s="8">
        <f t="shared" si="21"/>
        <v>0</v>
      </c>
      <c r="I293" s="8">
        <f t="shared" si="22"/>
        <v>0</v>
      </c>
      <c r="J293" s="8">
        <f t="shared" si="23"/>
        <v>0</v>
      </c>
      <c r="K293" s="8">
        <f t="shared" si="24"/>
        <v>0</v>
      </c>
      <c r="L293" s="8">
        <f t="shared" si="25"/>
        <v>0</v>
      </c>
      <c r="M293" s="8">
        <f t="shared" si="26"/>
        <v>0</v>
      </c>
      <c r="N293" s="8">
        <f t="shared" si="27"/>
        <v>0</v>
      </c>
      <c r="O293" s="7">
        <f t="shared" si="28"/>
        <v>0</v>
      </c>
    </row>
    <row r="294" spans="1:15" ht="28.5" customHeight="1" x14ac:dyDescent="0.3">
      <c r="A294" s="12">
        <v>112</v>
      </c>
      <c r="B294" s="13" t="s">
        <v>83</v>
      </c>
      <c r="C294" s="8">
        <f t="shared" si="16"/>
        <v>0</v>
      </c>
      <c r="D294" s="8">
        <f t="shared" si="17"/>
        <v>0</v>
      </c>
      <c r="E294" s="8">
        <f t="shared" si="18"/>
        <v>0</v>
      </c>
      <c r="F294" s="8">
        <f t="shared" si="19"/>
        <v>0</v>
      </c>
      <c r="G294" s="8">
        <f t="shared" si="20"/>
        <v>0</v>
      </c>
      <c r="H294" s="8">
        <f t="shared" si="21"/>
        <v>0</v>
      </c>
      <c r="I294" s="8">
        <f t="shared" si="22"/>
        <v>0</v>
      </c>
      <c r="J294" s="8">
        <f t="shared" si="23"/>
        <v>0</v>
      </c>
      <c r="K294" s="8">
        <f t="shared" si="24"/>
        <v>0</v>
      </c>
      <c r="L294" s="8">
        <f t="shared" si="25"/>
        <v>0</v>
      </c>
      <c r="M294" s="8">
        <f t="shared" si="26"/>
        <v>0</v>
      </c>
      <c r="N294" s="8">
        <f t="shared" si="27"/>
        <v>0</v>
      </c>
      <c r="O294" s="7">
        <f t="shared" si="28"/>
        <v>0</v>
      </c>
    </row>
    <row r="295" spans="1:15" ht="28.5" customHeight="1" x14ac:dyDescent="0.3">
      <c r="A295" s="3">
        <v>113</v>
      </c>
      <c r="B295" s="13" t="s">
        <v>140</v>
      </c>
      <c r="C295" s="8">
        <f t="shared" si="16"/>
        <v>0</v>
      </c>
      <c r="D295" s="8">
        <f t="shared" si="17"/>
        <v>0</v>
      </c>
      <c r="E295" s="8">
        <f t="shared" si="18"/>
        <v>323.72000000000003</v>
      </c>
      <c r="F295" s="8">
        <f t="shared" si="19"/>
        <v>0</v>
      </c>
      <c r="G295" s="8">
        <f t="shared" si="20"/>
        <v>0</v>
      </c>
      <c r="H295" s="8">
        <f t="shared" si="21"/>
        <v>0</v>
      </c>
      <c r="I295" s="8">
        <f t="shared" si="22"/>
        <v>0</v>
      </c>
      <c r="J295" s="8">
        <f t="shared" si="23"/>
        <v>0</v>
      </c>
      <c r="K295" s="8">
        <f t="shared" si="24"/>
        <v>0</v>
      </c>
      <c r="L295" s="8">
        <f t="shared" si="25"/>
        <v>0</v>
      </c>
      <c r="M295" s="8">
        <f t="shared" si="26"/>
        <v>0</v>
      </c>
      <c r="N295" s="8">
        <f t="shared" si="27"/>
        <v>0</v>
      </c>
      <c r="O295" s="7">
        <f t="shared" si="28"/>
        <v>323.72000000000003</v>
      </c>
    </row>
    <row r="296" spans="1:15" ht="28.5" customHeight="1" x14ac:dyDescent="0.3">
      <c r="A296" s="12">
        <v>114</v>
      </c>
      <c r="B296" s="13" t="s">
        <v>141</v>
      </c>
      <c r="C296" s="8">
        <f t="shared" si="16"/>
        <v>363.53340883352206</v>
      </c>
      <c r="D296" s="8">
        <f t="shared" si="17"/>
        <v>623.61102895819772</v>
      </c>
      <c r="E296" s="8">
        <f t="shared" si="18"/>
        <v>0</v>
      </c>
      <c r="F296" s="8">
        <f t="shared" si="19"/>
        <v>0</v>
      </c>
      <c r="G296" s="8">
        <f t="shared" si="20"/>
        <v>0</v>
      </c>
      <c r="H296" s="8">
        <f t="shared" si="21"/>
        <v>81.540203850509627</v>
      </c>
      <c r="I296" s="8">
        <f t="shared" si="22"/>
        <v>0</v>
      </c>
      <c r="J296" s="8">
        <f t="shared" si="23"/>
        <v>0</v>
      </c>
      <c r="K296" s="8">
        <f t="shared" si="24"/>
        <v>0</v>
      </c>
      <c r="L296" s="8">
        <f t="shared" si="25"/>
        <v>0</v>
      </c>
      <c r="M296" s="8">
        <f t="shared" si="26"/>
        <v>0</v>
      </c>
      <c r="N296" s="8">
        <f t="shared" si="27"/>
        <v>0</v>
      </c>
      <c r="O296" s="7">
        <f t="shared" si="28"/>
        <v>1068.6846416422295</v>
      </c>
    </row>
    <row r="297" spans="1:15" ht="28.5" customHeight="1" x14ac:dyDescent="0.3">
      <c r="A297" s="3">
        <v>115</v>
      </c>
      <c r="B297" s="13" t="s">
        <v>84</v>
      </c>
      <c r="C297" s="8">
        <f t="shared" si="16"/>
        <v>2557.568893922235</v>
      </c>
      <c r="D297" s="8">
        <f t="shared" si="17"/>
        <v>2757.6620501423827</v>
      </c>
      <c r="E297" s="8">
        <f t="shared" si="18"/>
        <v>16.02</v>
      </c>
      <c r="F297" s="8">
        <f t="shared" si="19"/>
        <v>0</v>
      </c>
      <c r="G297" s="8">
        <f t="shared" si="20"/>
        <v>0</v>
      </c>
      <c r="H297" s="8">
        <f t="shared" si="21"/>
        <v>0</v>
      </c>
      <c r="I297" s="8">
        <f t="shared" si="22"/>
        <v>0</v>
      </c>
      <c r="J297" s="8">
        <f t="shared" si="23"/>
        <v>0</v>
      </c>
      <c r="K297" s="8">
        <f t="shared" si="24"/>
        <v>0</v>
      </c>
      <c r="L297" s="8">
        <f t="shared" si="25"/>
        <v>0</v>
      </c>
      <c r="M297" s="8">
        <f t="shared" si="26"/>
        <v>0</v>
      </c>
      <c r="N297" s="8">
        <f t="shared" si="27"/>
        <v>0</v>
      </c>
      <c r="O297" s="7">
        <f t="shared" si="28"/>
        <v>5331.2509440646181</v>
      </c>
    </row>
    <row r="298" spans="1:15" ht="28.5" customHeight="1" x14ac:dyDescent="0.3">
      <c r="A298" s="12">
        <v>116</v>
      </c>
      <c r="B298" s="13" t="s">
        <v>158</v>
      </c>
      <c r="C298" s="8">
        <f t="shared" si="16"/>
        <v>203.85050962627406</v>
      </c>
      <c r="D298" s="8">
        <f t="shared" si="17"/>
        <v>391.65814623594127</v>
      </c>
      <c r="E298" s="8">
        <f t="shared" si="18"/>
        <v>0</v>
      </c>
      <c r="F298" s="8">
        <f t="shared" si="19"/>
        <v>0</v>
      </c>
      <c r="G298" s="8">
        <f t="shared" si="20"/>
        <v>0</v>
      </c>
      <c r="H298" s="8">
        <f t="shared" si="21"/>
        <v>71.347678369195918</v>
      </c>
      <c r="I298" s="8">
        <f t="shared" si="22"/>
        <v>0</v>
      </c>
      <c r="J298" s="8">
        <f t="shared" si="23"/>
        <v>0</v>
      </c>
      <c r="K298" s="8">
        <f t="shared" si="24"/>
        <v>0</v>
      </c>
      <c r="L298" s="8">
        <f t="shared" si="25"/>
        <v>0</v>
      </c>
      <c r="M298" s="8">
        <f t="shared" si="26"/>
        <v>0</v>
      </c>
      <c r="N298" s="8">
        <f t="shared" si="27"/>
        <v>0</v>
      </c>
      <c r="O298" s="7">
        <f t="shared" si="28"/>
        <v>666.85633423141132</v>
      </c>
    </row>
    <row r="299" spans="1:15" ht="28.5" customHeight="1" x14ac:dyDescent="0.3">
      <c r="A299" s="3">
        <v>117</v>
      </c>
      <c r="B299" s="13" t="s">
        <v>179</v>
      </c>
      <c r="C299" s="8">
        <f t="shared" si="16"/>
        <v>692.33673084182715</v>
      </c>
      <c r="D299" s="8">
        <f t="shared" si="17"/>
        <v>726.70119905697845</v>
      </c>
      <c r="E299" s="8">
        <f t="shared" si="18"/>
        <v>0</v>
      </c>
      <c r="F299" s="8">
        <f t="shared" si="19"/>
        <v>0</v>
      </c>
      <c r="G299" s="8">
        <f t="shared" si="20"/>
        <v>0</v>
      </c>
      <c r="H299" s="8">
        <f t="shared" si="21"/>
        <v>0</v>
      </c>
      <c r="I299" s="8">
        <f t="shared" si="22"/>
        <v>0</v>
      </c>
      <c r="J299" s="8">
        <f t="shared" si="23"/>
        <v>0</v>
      </c>
      <c r="K299" s="8">
        <f t="shared" si="24"/>
        <v>0</v>
      </c>
      <c r="L299" s="8">
        <f t="shared" si="25"/>
        <v>0</v>
      </c>
      <c r="M299" s="8">
        <f t="shared" si="26"/>
        <v>0</v>
      </c>
      <c r="N299" s="8">
        <f t="shared" si="27"/>
        <v>0</v>
      </c>
      <c r="O299" s="7">
        <f t="shared" si="28"/>
        <v>1419.0379298988055</v>
      </c>
    </row>
    <row r="300" spans="1:15" ht="28.5" customHeight="1" x14ac:dyDescent="0.3">
      <c r="A300" s="12">
        <v>118</v>
      </c>
      <c r="B300" s="13" t="s">
        <v>204</v>
      </c>
      <c r="C300" s="8">
        <f>C120/$C$179</f>
        <v>865.60966402416011</v>
      </c>
      <c r="D300" s="8">
        <f t="shared" si="17"/>
        <v>281.38546428601603</v>
      </c>
      <c r="E300" s="8">
        <f t="shared" si="18"/>
        <v>0</v>
      </c>
      <c r="F300" s="8">
        <f t="shared" si="19"/>
        <v>0</v>
      </c>
      <c r="G300" s="8">
        <f t="shared" si="20"/>
        <v>0</v>
      </c>
      <c r="H300" s="8">
        <f t="shared" si="21"/>
        <v>0</v>
      </c>
      <c r="I300" s="8">
        <f t="shared" si="22"/>
        <v>0</v>
      </c>
      <c r="J300" s="8">
        <f t="shared" si="23"/>
        <v>0</v>
      </c>
      <c r="K300" s="8">
        <f t="shared" si="24"/>
        <v>0</v>
      </c>
      <c r="L300" s="8">
        <f t="shared" si="25"/>
        <v>0</v>
      </c>
      <c r="M300" s="8">
        <f t="shared" si="26"/>
        <v>0</v>
      </c>
      <c r="N300" s="8">
        <f t="shared" si="27"/>
        <v>0</v>
      </c>
      <c r="O300" s="7">
        <f t="shared" si="28"/>
        <v>1146.9951283101761</v>
      </c>
    </row>
    <row r="301" spans="1:15" ht="28.5" customHeight="1" x14ac:dyDescent="0.3">
      <c r="A301" s="3">
        <v>119</v>
      </c>
      <c r="B301" s="13" t="s">
        <v>159</v>
      </c>
      <c r="C301" s="8">
        <f t="shared" si="16"/>
        <v>2429.2185730464325</v>
      </c>
      <c r="D301" s="8">
        <f t="shared" si="17"/>
        <v>4114.311788614451</v>
      </c>
      <c r="E301" s="8">
        <f t="shared" si="18"/>
        <v>317.77</v>
      </c>
      <c r="F301" s="8">
        <f t="shared" si="19"/>
        <v>0</v>
      </c>
      <c r="G301" s="8">
        <f t="shared" si="20"/>
        <v>10929.792036111559</v>
      </c>
      <c r="H301" s="8">
        <f t="shared" si="21"/>
        <v>0</v>
      </c>
      <c r="I301" s="8">
        <f t="shared" si="22"/>
        <v>115.94719942918302</v>
      </c>
      <c r="J301" s="8">
        <f t="shared" si="23"/>
        <v>0</v>
      </c>
      <c r="K301" s="8">
        <f t="shared" si="24"/>
        <v>117.87769449819592</v>
      </c>
      <c r="L301" s="8">
        <f t="shared" si="25"/>
        <v>0</v>
      </c>
      <c r="M301" s="8">
        <f t="shared" si="26"/>
        <v>0</v>
      </c>
      <c r="N301" s="8">
        <f t="shared" si="27"/>
        <v>0</v>
      </c>
      <c r="O301" s="7">
        <f t="shared" si="28"/>
        <v>18024.917291699821</v>
      </c>
    </row>
    <row r="302" spans="1:15" ht="28.5" customHeight="1" x14ac:dyDescent="0.3">
      <c r="A302" s="12">
        <v>120</v>
      </c>
      <c r="B302" s="13" t="s">
        <v>85</v>
      </c>
      <c r="C302" s="8">
        <f t="shared" si="16"/>
        <v>1954.6998867497168</v>
      </c>
      <c r="D302" s="8">
        <f t="shared" si="17"/>
        <v>2281.5037644812114</v>
      </c>
      <c r="E302" s="8">
        <f t="shared" si="18"/>
        <v>0</v>
      </c>
      <c r="F302" s="8">
        <f t="shared" si="19"/>
        <v>0</v>
      </c>
      <c r="G302" s="8">
        <f t="shared" si="20"/>
        <v>0</v>
      </c>
      <c r="H302" s="8">
        <f t="shared" si="21"/>
        <v>0</v>
      </c>
      <c r="I302" s="8">
        <f t="shared" si="22"/>
        <v>0</v>
      </c>
      <c r="J302" s="8">
        <f t="shared" si="23"/>
        <v>0</v>
      </c>
      <c r="K302" s="8">
        <f t="shared" si="24"/>
        <v>0</v>
      </c>
      <c r="L302" s="8">
        <f t="shared" si="25"/>
        <v>0</v>
      </c>
      <c r="M302" s="8">
        <f t="shared" si="26"/>
        <v>0</v>
      </c>
      <c r="N302" s="8">
        <f t="shared" si="27"/>
        <v>40.770101925254814</v>
      </c>
      <c r="O302" s="7">
        <f t="shared" si="28"/>
        <v>4276.9737531561823</v>
      </c>
    </row>
    <row r="303" spans="1:15" ht="28.5" customHeight="1" x14ac:dyDescent="0.3">
      <c r="A303" s="3">
        <v>121</v>
      </c>
      <c r="B303" s="13" t="s">
        <v>86</v>
      </c>
      <c r="C303" s="8">
        <f t="shared" si="16"/>
        <v>445.07361268403173</v>
      </c>
      <c r="D303" s="8">
        <f t="shared" si="17"/>
        <v>1223.5620188773312</v>
      </c>
      <c r="E303" s="8">
        <f t="shared" si="18"/>
        <v>71.27</v>
      </c>
      <c r="F303" s="8">
        <f t="shared" si="19"/>
        <v>10.881831371916816</v>
      </c>
      <c r="G303" s="8">
        <f t="shared" si="20"/>
        <v>0</v>
      </c>
      <c r="H303" s="8">
        <f t="shared" si="21"/>
        <v>0</v>
      </c>
      <c r="I303" s="8">
        <f t="shared" si="22"/>
        <v>0</v>
      </c>
      <c r="J303" s="8">
        <f t="shared" si="23"/>
        <v>91.260150579248446</v>
      </c>
      <c r="K303" s="8">
        <f t="shared" si="24"/>
        <v>0</v>
      </c>
      <c r="L303" s="8">
        <f t="shared" si="25"/>
        <v>0</v>
      </c>
      <c r="M303" s="8">
        <f t="shared" si="26"/>
        <v>0</v>
      </c>
      <c r="N303" s="8">
        <f t="shared" si="27"/>
        <v>0</v>
      </c>
      <c r="O303" s="7">
        <f t="shared" si="28"/>
        <v>1842.0476135125282</v>
      </c>
    </row>
    <row r="304" spans="1:15" ht="28.5" customHeight="1" x14ac:dyDescent="0.3">
      <c r="A304" s="12">
        <v>122</v>
      </c>
      <c r="B304" s="13" t="s">
        <v>180</v>
      </c>
      <c r="C304" s="8">
        <f t="shared" si="16"/>
        <v>0</v>
      </c>
      <c r="D304" s="8">
        <f t="shared" si="17"/>
        <v>0</v>
      </c>
      <c r="E304" s="8">
        <f t="shared" si="18"/>
        <v>0</v>
      </c>
      <c r="F304" s="8">
        <f t="shared" si="19"/>
        <v>0</v>
      </c>
      <c r="G304" s="8">
        <f t="shared" si="20"/>
        <v>0</v>
      </c>
      <c r="H304" s="8">
        <f t="shared" si="21"/>
        <v>0</v>
      </c>
      <c r="I304" s="8">
        <f t="shared" si="22"/>
        <v>0</v>
      </c>
      <c r="J304" s="8">
        <f t="shared" si="23"/>
        <v>0</v>
      </c>
      <c r="K304" s="8">
        <f t="shared" si="24"/>
        <v>0</v>
      </c>
      <c r="L304" s="8">
        <f t="shared" si="25"/>
        <v>0</v>
      </c>
      <c r="M304" s="8">
        <f t="shared" si="26"/>
        <v>0</v>
      </c>
      <c r="N304" s="8">
        <f t="shared" si="27"/>
        <v>0</v>
      </c>
      <c r="O304" s="7">
        <f t="shared" si="28"/>
        <v>0</v>
      </c>
    </row>
    <row r="305" spans="1:32" ht="28.5" customHeight="1" x14ac:dyDescent="0.3">
      <c r="A305" s="3">
        <v>123</v>
      </c>
      <c r="B305" s="13" t="s">
        <v>142</v>
      </c>
      <c r="C305" s="8">
        <f t="shared" si="16"/>
        <v>890.14722536806346</v>
      </c>
      <c r="D305" s="8">
        <f t="shared" si="17"/>
        <v>695.01364677251718</v>
      </c>
      <c r="E305" s="8">
        <f t="shared" si="18"/>
        <v>414.8</v>
      </c>
      <c r="F305" s="8">
        <f t="shared" si="19"/>
        <v>0</v>
      </c>
      <c r="G305" s="8">
        <f t="shared" si="20"/>
        <v>0</v>
      </c>
      <c r="H305" s="8">
        <f t="shared" si="21"/>
        <v>570.78142695356735</v>
      </c>
      <c r="I305" s="8">
        <f t="shared" si="22"/>
        <v>0</v>
      </c>
      <c r="J305" s="8">
        <f t="shared" si="23"/>
        <v>0</v>
      </c>
      <c r="K305" s="8">
        <f t="shared" si="24"/>
        <v>0</v>
      </c>
      <c r="L305" s="8">
        <f t="shared" si="25"/>
        <v>91.260150579248446</v>
      </c>
      <c r="M305" s="8">
        <f t="shared" si="26"/>
        <v>0</v>
      </c>
      <c r="N305" s="8">
        <f t="shared" si="27"/>
        <v>0</v>
      </c>
      <c r="O305" s="7">
        <f t="shared" si="28"/>
        <v>2662.0024496733963</v>
      </c>
    </row>
    <row r="306" spans="1:32" ht="28.5" customHeight="1" x14ac:dyDescent="0.3">
      <c r="A306" s="12">
        <v>124</v>
      </c>
      <c r="B306" s="13" t="s">
        <v>87</v>
      </c>
      <c r="C306" s="8">
        <f t="shared" si="16"/>
        <v>203.85050962627406</v>
      </c>
      <c r="D306" s="8">
        <f t="shared" si="17"/>
        <v>167.31027606195551</v>
      </c>
      <c r="E306" s="8">
        <f t="shared" si="18"/>
        <v>0</v>
      </c>
      <c r="F306" s="8">
        <f t="shared" si="19"/>
        <v>0</v>
      </c>
      <c r="G306" s="8">
        <f t="shared" si="20"/>
        <v>0</v>
      </c>
      <c r="H306" s="8">
        <f t="shared" si="21"/>
        <v>0</v>
      </c>
      <c r="I306" s="8">
        <f t="shared" si="22"/>
        <v>0</v>
      </c>
      <c r="J306" s="8">
        <f t="shared" si="23"/>
        <v>0</v>
      </c>
      <c r="K306" s="8">
        <f t="shared" si="24"/>
        <v>0</v>
      </c>
      <c r="L306" s="8">
        <f t="shared" si="25"/>
        <v>0</v>
      </c>
      <c r="M306" s="8">
        <f t="shared" si="26"/>
        <v>0</v>
      </c>
      <c r="N306" s="8">
        <f t="shared" si="27"/>
        <v>0</v>
      </c>
      <c r="O306" s="7">
        <f t="shared" si="28"/>
        <v>371.16078568822957</v>
      </c>
    </row>
    <row r="307" spans="1:32" ht="28.5" customHeight="1" x14ac:dyDescent="0.3">
      <c r="A307" s="3">
        <v>125</v>
      </c>
      <c r="B307" s="13" t="s">
        <v>143</v>
      </c>
      <c r="C307" s="8">
        <f t="shared" si="16"/>
        <v>0</v>
      </c>
      <c r="D307" s="8">
        <f t="shared" si="17"/>
        <v>0</v>
      </c>
      <c r="E307" s="8">
        <f t="shared" si="18"/>
        <v>0</v>
      </c>
      <c r="F307" s="8">
        <f t="shared" si="19"/>
        <v>0</v>
      </c>
      <c r="G307" s="8">
        <f t="shared" si="20"/>
        <v>0</v>
      </c>
      <c r="H307" s="8">
        <f t="shared" si="21"/>
        <v>0</v>
      </c>
      <c r="I307" s="8">
        <f t="shared" si="22"/>
        <v>0</v>
      </c>
      <c r="J307" s="8">
        <f t="shared" si="23"/>
        <v>0</v>
      </c>
      <c r="K307" s="8">
        <f t="shared" si="24"/>
        <v>0</v>
      </c>
      <c r="L307" s="8">
        <f t="shared" si="25"/>
        <v>0</v>
      </c>
      <c r="M307" s="8">
        <f t="shared" si="26"/>
        <v>0</v>
      </c>
      <c r="N307" s="8">
        <f t="shared" si="27"/>
        <v>0</v>
      </c>
      <c r="O307" s="7">
        <f t="shared" si="28"/>
        <v>0</v>
      </c>
    </row>
    <row r="308" spans="1:32" ht="34.5" customHeight="1" x14ac:dyDescent="0.3">
      <c r="A308" s="12">
        <v>126</v>
      </c>
      <c r="B308" s="13" t="s">
        <v>88</v>
      </c>
      <c r="C308" s="8">
        <f t="shared" si="16"/>
        <v>0</v>
      </c>
      <c r="D308" s="8">
        <f t="shared" si="17"/>
        <v>0</v>
      </c>
      <c r="E308" s="8">
        <f t="shared" si="18"/>
        <v>0</v>
      </c>
      <c r="F308" s="8">
        <f t="shared" si="19"/>
        <v>0</v>
      </c>
      <c r="G308" s="8">
        <f t="shared" si="20"/>
        <v>0</v>
      </c>
      <c r="H308" s="8">
        <f t="shared" si="21"/>
        <v>0</v>
      </c>
      <c r="I308" s="8">
        <f t="shared" si="22"/>
        <v>0</v>
      </c>
      <c r="J308" s="8">
        <f t="shared" si="23"/>
        <v>0</v>
      </c>
      <c r="K308" s="8">
        <f t="shared" si="24"/>
        <v>0</v>
      </c>
      <c r="L308" s="8">
        <f t="shared" si="25"/>
        <v>0</v>
      </c>
      <c r="M308" s="8">
        <f t="shared" si="26"/>
        <v>0</v>
      </c>
      <c r="N308" s="8">
        <f t="shared" si="27"/>
        <v>0</v>
      </c>
      <c r="O308" s="7">
        <f t="shared" si="28"/>
        <v>0</v>
      </c>
    </row>
    <row r="309" spans="1:32" ht="28.5" customHeight="1" x14ac:dyDescent="0.3">
      <c r="A309" s="3">
        <v>127</v>
      </c>
      <c r="B309" s="13" t="s">
        <v>196</v>
      </c>
      <c r="C309" s="8">
        <f t="shared" si="16"/>
        <v>0</v>
      </c>
      <c r="D309" s="8">
        <f t="shared" si="17"/>
        <v>11.407518822406056</v>
      </c>
      <c r="E309" s="8">
        <f t="shared" si="18"/>
        <v>0</v>
      </c>
      <c r="F309" s="8">
        <f t="shared" si="19"/>
        <v>0</v>
      </c>
      <c r="G309" s="8">
        <f t="shared" si="20"/>
        <v>0</v>
      </c>
      <c r="H309" s="8">
        <f t="shared" si="21"/>
        <v>0</v>
      </c>
      <c r="I309" s="8">
        <f t="shared" si="22"/>
        <v>0</v>
      </c>
      <c r="J309" s="8">
        <f t="shared" si="23"/>
        <v>0</v>
      </c>
      <c r="K309" s="8">
        <f t="shared" si="24"/>
        <v>0</v>
      </c>
      <c r="L309" s="8">
        <f t="shared" si="25"/>
        <v>0</v>
      </c>
      <c r="M309" s="8">
        <f t="shared" si="26"/>
        <v>0</v>
      </c>
      <c r="N309" s="8">
        <f t="shared" si="27"/>
        <v>0</v>
      </c>
      <c r="O309" s="7">
        <f t="shared" si="28"/>
        <v>11.407518822406056</v>
      </c>
    </row>
    <row r="310" spans="1:32" ht="41.25" customHeight="1" x14ac:dyDescent="0.3">
      <c r="A310" s="12">
        <v>128</v>
      </c>
      <c r="B310" s="13" t="s">
        <v>89</v>
      </c>
      <c r="C310" s="8">
        <f t="shared" si="16"/>
        <v>0</v>
      </c>
      <c r="D310" s="8">
        <f t="shared" si="17"/>
        <v>0</v>
      </c>
      <c r="E310" s="8">
        <f t="shared" si="18"/>
        <v>627.03</v>
      </c>
      <c r="F310" s="8">
        <f t="shared" si="19"/>
        <v>0</v>
      </c>
      <c r="G310" s="8">
        <f t="shared" si="20"/>
        <v>0</v>
      </c>
      <c r="H310" s="8">
        <f t="shared" si="21"/>
        <v>0</v>
      </c>
      <c r="I310" s="8">
        <f t="shared" si="22"/>
        <v>0</v>
      </c>
      <c r="J310" s="8">
        <f t="shared" si="23"/>
        <v>0</v>
      </c>
      <c r="K310" s="8">
        <f t="shared" si="24"/>
        <v>0</v>
      </c>
      <c r="L310" s="8">
        <f t="shared" si="25"/>
        <v>0</v>
      </c>
      <c r="M310" s="8">
        <f t="shared" si="26"/>
        <v>0</v>
      </c>
      <c r="N310" s="8">
        <f t="shared" si="27"/>
        <v>0</v>
      </c>
      <c r="O310" s="7">
        <f t="shared" si="28"/>
        <v>627.03</v>
      </c>
    </row>
    <row r="311" spans="1:32" ht="36.75" customHeight="1" x14ac:dyDescent="0.3">
      <c r="A311" s="3">
        <v>129</v>
      </c>
      <c r="B311" s="13" t="s">
        <v>144</v>
      </c>
      <c r="C311" s="8">
        <f t="shared" si="16"/>
        <v>0</v>
      </c>
      <c r="D311" s="8">
        <f t="shared" si="17"/>
        <v>0</v>
      </c>
      <c r="E311" s="8">
        <f t="shared" si="18"/>
        <v>477.45</v>
      </c>
      <c r="F311" s="8">
        <f t="shared" si="19"/>
        <v>0</v>
      </c>
      <c r="G311" s="8">
        <f t="shared" si="20"/>
        <v>0</v>
      </c>
      <c r="H311" s="8">
        <f t="shared" si="21"/>
        <v>0</v>
      </c>
      <c r="I311" s="8">
        <f t="shared" si="22"/>
        <v>0</v>
      </c>
      <c r="J311" s="8">
        <f t="shared" si="23"/>
        <v>0</v>
      </c>
      <c r="K311" s="8">
        <f t="shared" si="24"/>
        <v>0</v>
      </c>
      <c r="L311" s="8">
        <f t="shared" si="25"/>
        <v>0</v>
      </c>
      <c r="M311" s="8">
        <f t="shared" si="26"/>
        <v>0</v>
      </c>
      <c r="N311" s="8">
        <f t="shared" si="27"/>
        <v>0</v>
      </c>
      <c r="O311" s="7">
        <f t="shared" ref="O311:O342" si="29">SUM(C311:N311)</f>
        <v>477.45</v>
      </c>
    </row>
    <row r="312" spans="1:32" ht="37.5" customHeight="1" x14ac:dyDescent="0.3">
      <c r="A312" s="12">
        <v>130</v>
      </c>
      <c r="B312" s="13" t="s">
        <v>145</v>
      </c>
      <c r="C312" s="8">
        <f t="shared" ref="C312:C353" si="30">C132/$C$179</f>
        <v>0</v>
      </c>
      <c r="D312" s="8">
        <f t="shared" ref="D312:D353" si="31">D132/$D$179</f>
        <v>0</v>
      </c>
      <c r="E312" s="8">
        <f t="shared" ref="E312:E353" si="32">E132/$E$179</f>
        <v>0</v>
      </c>
      <c r="F312" s="8">
        <f t="shared" ref="F312:F353" si="33">F132/$F$179</f>
        <v>0</v>
      </c>
      <c r="G312" s="8">
        <f t="shared" ref="G312:G353" si="34">G132/$G$179</f>
        <v>0</v>
      </c>
      <c r="H312" s="8">
        <f t="shared" ref="H312:H353" si="35">H132/$H$179</f>
        <v>0</v>
      </c>
      <c r="I312" s="8">
        <f t="shared" ref="I312:I353" si="36">I132/$I$179</f>
        <v>0</v>
      </c>
      <c r="J312" s="8">
        <f t="shared" ref="J312:J353" si="37">J132/$J$179</f>
        <v>0</v>
      </c>
      <c r="K312" s="8">
        <f t="shared" ref="K312:K353" si="38">K132/$K$179</f>
        <v>0</v>
      </c>
      <c r="L312" s="8">
        <f t="shared" ref="L312:L353" si="39">L132/$L$179</f>
        <v>0</v>
      </c>
      <c r="M312" s="8">
        <f t="shared" ref="M312:M353" si="40">M132/$M$179</f>
        <v>0</v>
      </c>
      <c r="N312" s="8">
        <f t="shared" ref="N312:N353" si="41">N132/$N$179</f>
        <v>0</v>
      </c>
      <c r="O312" s="7">
        <f t="shared" si="29"/>
        <v>0</v>
      </c>
    </row>
    <row r="313" spans="1:32" ht="36" customHeight="1" x14ac:dyDescent="0.3">
      <c r="A313" s="3">
        <v>131</v>
      </c>
      <c r="B313" s="13" t="s">
        <v>90</v>
      </c>
      <c r="C313" s="8">
        <f t="shared" si="30"/>
        <v>203.85050962627406</v>
      </c>
      <c r="D313" s="8">
        <f t="shared" si="31"/>
        <v>102.66766940165451</v>
      </c>
      <c r="E313" s="8">
        <f t="shared" si="32"/>
        <v>193.9</v>
      </c>
      <c r="F313" s="8">
        <f t="shared" si="33"/>
        <v>0</v>
      </c>
      <c r="G313" s="8">
        <f t="shared" si="34"/>
        <v>0</v>
      </c>
      <c r="H313" s="8">
        <f t="shared" si="35"/>
        <v>0</v>
      </c>
      <c r="I313" s="8">
        <f t="shared" si="36"/>
        <v>0</v>
      </c>
      <c r="J313" s="8">
        <f t="shared" si="37"/>
        <v>0</v>
      </c>
      <c r="K313" s="8">
        <f t="shared" si="38"/>
        <v>0</v>
      </c>
      <c r="L313" s="8">
        <f t="shared" si="39"/>
        <v>0</v>
      </c>
      <c r="M313" s="8">
        <f t="shared" si="40"/>
        <v>0</v>
      </c>
      <c r="N313" s="8">
        <f t="shared" si="41"/>
        <v>0</v>
      </c>
      <c r="O313" s="7">
        <f t="shared" si="29"/>
        <v>500.41817902792855</v>
      </c>
    </row>
    <row r="314" spans="1:32" ht="38.25" customHeight="1" x14ac:dyDescent="0.3">
      <c r="A314" s="12">
        <v>132</v>
      </c>
      <c r="B314" s="13" t="s">
        <v>160</v>
      </c>
      <c r="C314" s="8">
        <f t="shared" si="30"/>
        <v>103.81275953189883</v>
      </c>
      <c r="D314" s="8">
        <f t="shared" si="31"/>
        <v>106.47017567578986</v>
      </c>
      <c r="E314" s="8">
        <f t="shared" si="32"/>
        <v>0</v>
      </c>
      <c r="F314" s="8">
        <f t="shared" si="33"/>
        <v>0</v>
      </c>
      <c r="G314" s="8">
        <f t="shared" si="34"/>
        <v>0</v>
      </c>
      <c r="H314" s="8">
        <f t="shared" si="35"/>
        <v>0</v>
      </c>
      <c r="I314" s="8">
        <f t="shared" si="36"/>
        <v>0</v>
      </c>
      <c r="J314" s="8">
        <f t="shared" si="37"/>
        <v>0</v>
      </c>
      <c r="K314" s="8">
        <f t="shared" si="38"/>
        <v>0</v>
      </c>
      <c r="L314" s="8">
        <f t="shared" si="39"/>
        <v>0</v>
      </c>
      <c r="M314" s="8">
        <f t="shared" si="40"/>
        <v>0</v>
      </c>
      <c r="N314" s="8">
        <f t="shared" si="41"/>
        <v>0</v>
      </c>
      <c r="O314" s="7">
        <f t="shared" si="29"/>
        <v>210.28293520768869</v>
      </c>
    </row>
    <row r="315" spans="1:32" s="20" customFormat="1" ht="38.25" customHeight="1" x14ac:dyDescent="0.3">
      <c r="A315" s="3">
        <v>133</v>
      </c>
      <c r="B315" s="13" t="s">
        <v>169</v>
      </c>
      <c r="C315" s="8">
        <f t="shared" si="30"/>
        <v>10.192525481313703</v>
      </c>
      <c r="D315" s="8">
        <f t="shared" si="31"/>
        <v>0</v>
      </c>
      <c r="E315" s="8">
        <f t="shared" si="32"/>
        <v>0</v>
      </c>
      <c r="F315" s="8">
        <f t="shared" si="33"/>
        <v>0</v>
      </c>
      <c r="G315" s="8">
        <f t="shared" si="34"/>
        <v>0</v>
      </c>
      <c r="H315" s="8">
        <f t="shared" si="35"/>
        <v>0</v>
      </c>
      <c r="I315" s="8">
        <f t="shared" si="36"/>
        <v>0</v>
      </c>
      <c r="J315" s="8">
        <f t="shared" si="37"/>
        <v>0</v>
      </c>
      <c r="K315" s="8">
        <f t="shared" si="38"/>
        <v>0</v>
      </c>
      <c r="L315" s="8">
        <f t="shared" si="39"/>
        <v>0</v>
      </c>
      <c r="M315" s="8">
        <f t="shared" si="40"/>
        <v>0</v>
      </c>
      <c r="N315" s="8">
        <f t="shared" si="41"/>
        <v>0</v>
      </c>
      <c r="O315" s="7">
        <f t="shared" si="29"/>
        <v>10.192525481313703</v>
      </c>
      <c r="P315" s="15"/>
      <c r="AE315" s="14"/>
      <c r="AF315" s="15"/>
    </row>
    <row r="316" spans="1:32" ht="38.25" customHeight="1" x14ac:dyDescent="0.3">
      <c r="A316" s="12">
        <v>134</v>
      </c>
      <c r="B316" s="13" t="s">
        <v>181</v>
      </c>
      <c r="C316" s="8">
        <f t="shared" si="30"/>
        <v>407.70101925254812</v>
      </c>
      <c r="D316" s="8">
        <f t="shared" si="31"/>
        <v>205.33533880330901</v>
      </c>
      <c r="E316" s="8">
        <f t="shared" si="32"/>
        <v>0</v>
      </c>
      <c r="F316" s="8">
        <f t="shared" si="33"/>
        <v>0</v>
      </c>
      <c r="G316" s="8">
        <f t="shared" si="34"/>
        <v>0</v>
      </c>
      <c r="H316" s="8">
        <f t="shared" si="35"/>
        <v>0</v>
      </c>
      <c r="I316" s="8">
        <f t="shared" si="36"/>
        <v>0</v>
      </c>
      <c r="J316" s="8">
        <f t="shared" si="37"/>
        <v>0</v>
      </c>
      <c r="K316" s="8">
        <f t="shared" si="38"/>
        <v>0</v>
      </c>
      <c r="L316" s="8">
        <f t="shared" si="39"/>
        <v>0</v>
      </c>
      <c r="M316" s="8">
        <f t="shared" si="40"/>
        <v>0</v>
      </c>
      <c r="N316" s="8">
        <f t="shared" si="41"/>
        <v>0</v>
      </c>
      <c r="O316" s="7">
        <f t="shared" si="29"/>
        <v>613.03635805585714</v>
      </c>
      <c r="P316" s="15"/>
      <c r="AE316" s="14"/>
      <c r="AF316" s="15"/>
    </row>
    <row r="317" spans="1:32" ht="40.5" customHeight="1" x14ac:dyDescent="0.3">
      <c r="A317" s="3">
        <v>135</v>
      </c>
      <c r="B317" s="13" t="s">
        <v>91</v>
      </c>
      <c r="C317" s="8">
        <f t="shared" si="30"/>
        <v>84.937712344280854</v>
      </c>
      <c r="D317" s="8">
        <f t="shared" si="31"/>
        <v>281.38546428601603</v>
      </c>
      <c r="E317" s="8">
        <f t="shared" si="32"/>
        <v>0</v>
      </c>
      <c r="F317" s="8">
        <f t="shared" si="33"/>
        <v>0</v>
      </c>
      <c r="G317" s="8">
        <f t="shared" si="34"/>
        <v>0</v>
      </c>
      <c r="H317" s="8">
        <f t="shared" si="35"/>
        <v>0</v>
      </c>
      <c r="I317" s="8">
        <f t="shared" si="36"/>
        <v>0</v>
      </c>
      <c r="J317" s="8">
        <f t="shared" si="37"/>
        <v>0</v>
      </c>
      <c r="K317" s="8">
        <f t="shared" si="38"/>
        <v>0</v>
      </c>
      <c r="L317" s="8">
        <f t="shared" si="39"/>
        <v>182.52030115849689</v>
      </c>
      <c r="M317" s="8">
        <f t="shared" si="40"/>
        <v>0</v>
      </c>
      <c r="N317" s="8">
        <f t="shared" si="41"/>
        <v>163.08040770101925</v>
      </c>
      <c r="O317" s="7">
        <f t="shared" si="29"/>
        <v>711.92388548981296</v>
      </c>
    </row>
    <row r="318" spans="1:32" ht="28.5" customHeight="1" x14ac:dyDescent="0.3">
      <c r="A318" s="12">
        <v>136</v>
      </c>
      <c r="B318" s="13" t="s">
        <v>92</v>
      </c>
      <c r="C318" s="8">
        <f t="shared" si="30"/>
        <v>360.13590033975083</v>
      </c>
      <c r="D318" s="8">
        <f t="shared" si="31"/>
        <v>277.58295801188069</v>
      </c>
      <c r="E318" s="8">
        <f t="shared" si="32"/>
        <v>348.33</v>
      </c>
      <c r="F318" s="8">
        <f t="shared" si="33"/>
        <v>0</v>
      </c>
      <c r="G318" s="8">
        <f t="shared" si="34"/>
        <v>0</v>
      </c>
      <c r="H318" s="8">
        <f t="shared" si="35"/>
        <v>193.65798414496035</v>
      </c>
      <c r="I318" s="8">
        <f t="shared" si="36"/>
        <v>0</v>
      </c>
      <c r="J318" s="8">
        <f t="shared" si="37"/>
        <v>0</v>
      </c>
      <c r="K318" s="8">
        <f t="shared" si="38"/>
        <v>0</v>
      </c>
      <c r="L318" s="8">
        <f t="shared" si="39"/>
        <v>0</v>
      </c>
      <c r="M318" s="8">
        <f t="shared" si="40"/>
        <v>0</v>
      </c>
      <c r="N318" s="8">
        <f t="shared" si="41"/>
        <v>0</v>
      </c>
      <c r="O318" s="7">
        <f t="shared" si="29"/>
        <v>1179.7068424965919</v>
      </c>
    </row>
    <row r="319" spans="1:32" ht="28.5" customHeight="1" x14ac:dyDescent="0.3">
      <c r="A319" s="3">
        <v>137</v>
      </c>
      <c r="B319" s="13" t="s">
        <v>146</v>
      </c>
      <c r="C319" s="8">
        <f t="shared" si="30"/>
        <v>257.4556436391091</v>
      </c>
      <c r="D319" s="8">
        <f t="shared" si="31"/>
        <v>304.62300262795429</v>
      </c>
      <c r="E319" s="8">
        <f t="shared" si="32"/>
        <v>0</v>
      </c>
      <c r="F319" s="8">
        <f t="shared" si="33"/>
        <v>0</v>
      </c>
      <c r="G319" s="8">
        <f t="shared" si="34"/>
        <v>0</v>
      </c>
      <c r="H319" s="8">
        <f t="shared" si="35"/>
        <v>132.50283125707816</v>
      </c>
      <c r="I319" s="8">
        <f t="shared" si="36"/>
        <v>0</v>
      </c>
      <c r="J319" s="8">
        <f t="shared" si="37"/>
        <v>0</v>
      </c>
      <c r="K319" s="8">
        <f t="shared" si="38"/>
        <v>0</v>
      </c>
      <c r="L319" s="8">
        <f t="shared" si="39"/>
        <v>0</v>
      </c>
      <c r="M319" s="8">
        <f t="shared" si="40"/>
        <v>0</v>
      </c>
      <c r="N319" s="8">
        <f t="shared" si="41"/>
        <v>0</v>
      </c>
      <c r="O319" s="7">
        <f t="shared" si="29"/>
        <v>694.58147752414152</v>
      </c>
    </row>
    <row r="320" spans="1:32" ht="28.5" customHeight="1" x14ac:dyDescent="0.3">
      <c r="A320" s="12">
        <v>138</v>
      </c>
      <c r="B320" s="13" t="s">
        <v>147</v>
      </c>
      <c r="C320" s="8">
        <f t="shared" si="30"/>
        <v>553.79388448471116</v>
      </c>
      <c r="D320" s="8">
        <f t="shared" si="31"/>
        <v>847.95889913218355</v>
      </c>
      <c r="E320" s="8">
        <f t="shared" si="32"/>
        <v>0</v>
      </c>
      <c r="F320" s="8">
        <f t="shared" si="33"/>
        <v>0</v>
      </c>
      <c r="G320" s="8">
        <f t="shared" si="34"/>
        <v>0</v>
      </c>
      <c r="H320" s="8">
        <f t="shared" si="35"/>
        <v>0</v>
      </c>
      <c r="I320" s="8">
        <f t="shared" si="36"/>
        <v>0</v>
      </c>
      <c r="J320" s="8">
        <f t="shared" si="37"/>
        <v>0</v>
      </c>
      <c r="K320" s="8">
        <f t="shared" si="38"/>
        <v>0</v>
      </c>
      <c r="L320" s="8">
        <f t="shared" si="39"/>
        <v>0</v>
      </c>
      <c r="M320" s="8">
        <f t="shared" si="40"/>
        <v>0</v>
      </c>
      <c r="N320" s="8">
        <f t="shared" si="41"/>
        <v>0</v>
      </c>
      <c r="O320" s="7">
        <f t="shared" si="29"/>
        <v>1401.7527836168947</v>
      </c>
    </row>
    <row r="321" spans="1:15" ht="28.5" customHeight="1" x14ac:dyDescent="0.3">
      <c r="A321" s="3">
        <v>139</v>
      </c>
      <c r="B321" s="13" t="s">
        <v>93</v>
      </c>
      <c r="C321" s="8">
        <f t="shared" si="30"/>
        <v>0</v>
      </c>
      <c r="D321" s="8">
        <f t="shared" si="31"/>
        <v>0</v>
      </c>
      <c r="E321" s="8">
        <f t="shared" si="32"/>
        <v>351.56</v>
      </c>
      <c r="F321" s="8">
        <f t="shared" si="33"/>
        <v>0</v>
      </c>
      <c r="G321" s="8">
        <f t="shared" si="34"/>
        <v>0</v>
      </c>
      <c r="H321" s="8">
        <f t="shared" si="35"/>
        <v>0</v>
      </c>
      <c r="I321" s="8">
        <f t="shared" si="36"/>
        <v>0</v>
      </c>
      <c r="J321" s="8">
        <f t="shared" si="37"/>
        <v>0</v>
      </c>
      <c r="K321" s="8">
        <f t="shared" si="38"/>
        <v>0</v>
      </c>
      <c r="L321" s="8">
        <f t="shared" si="39"/>
        <v>0</v>
      </c>
      <c r="M321" s="8">
        <f t="shared" si="40"/>
        <v>0</v>
      </c>
      <c r="N321" s="8">
        <f t="shared" si="41"/>
        <v>0</v>
      </c>
      <c r="O321" s="7">
        <f t="shared" si="29"/>
        <v>351.56</v>
      </c>
    </row>
    <row r="322" spans="1:15" ht="28.5" customHeight="1" x14ac:dyDescent="0.3">
      <c r="A322" s="12">
        <v>140</v>
      </c>
      <c r="B322" s="13" t="s">
        <v>94</v>
      </c>
      <c r="C322" s="8">
        <f t="shared" si="30"/>
        <v>0</v>
      </c>
      <c r="D322" s="8">
        <f t="shared" si="31"/>
        <v>0</v>
      </c>
      <c r="E322" s="8">
        <f t="shared" si="32"/>
        <v>225.59</v>
      </c>
      <c r="F322" s="8">
        <f t="shared" si="33"/>
        <v>0</v>
      </c>
      <c r="G322" s="8">
        <f t="shared" si="34"/>
        <v>0</v>
      </c>
      <c r="H322" s="8">
        <f t="shared" si="35"/>
        <v>0</v>
      </c>
      <c r="I322" s="8">
        <f t="shared" si="36"/>
        <v>0</v>
      </c>
      <c r="J322" s="8">
        <f t="shared" si="37"/>
        <v>0</v>
      </c>
      <c r="K322" s="8">
        <f t="shared" si="38"/>
        <v>0</v>
      </c>
      <c r="L322" s="8">
        <f t="shared" si="39"/>
        <v>0</v>
      </c>
      <c r="M322" s="8">
        <f t="shared" si="40"/>
        <v>0</v>
      </c>
      <c r="N322" s="8">
        <f t="shared" si="41"/>
        <v>0</v>
      </c>
      <c r="O322" s="7">
        <f t="shared" si="29"/>
        <v>225.59</v>
      </c>
    </row>
    <row r="323" spans="1:15" ht="28.5" customHeight="1" x14ac:dyDescent="0.3">
      <c r="A323" s="3">
        <v>141</v>
      </c>
      <c r="B323" s="13" t="s">
        <v>95</v>
      </c>
      <c r="C323" s="8">
        <f t="shared" si="30"/>
        <v>0</v>
      </c>
      <c r="D323" s="8">
        <f t="shared" si="31"/>
        <v>0</v>
      </c>
      <c r="E323" s="8">
        <f t="shared" si="32"/>
        <v>0</v>
      </c>
      <c r="F323" s="8">
        <f t="shared" si="33"/>
        <v>0</v>
      </c>
      <c r="G323" s="8">
        <f t="shared" si="34"/>
        <v>0</v>
      </c>
      <c r="H323" s="8">
        <f t="shared" si="35"/>
        <v>0</v>
      </c>
      <c r="I323" s="8">
        <f t="shared" si="36"/>
        <v>0</v>
      </c>
      <c r="J323" s="8">
        <f t="shared" si="37"/>
        <v>0</v>
      </c>
      <c r="K323" s="8">
        <f t="shared" si="38"/>
        <v>0</v>
      </c>
      <c r="L323" s="8">
        <f t="shared" si="39"/>
        <v>0</v>
      </c>
      <c r="M323" s="8">
        <f t="shared" si="40"/>
        <v>0</v>
      </c>
      <c r="N323" s="8">
        <f t="shared" si="41"/>
        <v>0</v>
      </c>
      <c r="O323" s="7">
        <f t="shared" si="29"/>
        <v>0</v>
      </c>
    </row>
    <row r="324" spans="1:15" ht="28.5" customHeight="1" x14ac:dyDescent="0.3">
      <c r="A324" s="12">
        <v>142</v>
      </c>
      <c r="B324" s="13" t="s">
        <v>96</v>
      </c>
      <c r="C324" s="8">
        <f t="shared" si="30"/>
        <v>0</v>
      </c>
      <c r="D324" s="8">
        <f t="shared" si="31"/>
        <v>0</v>
      </c>
      <c r="E324" s="8">
        <f t="shared" si="32"/>
        <v>0</v>
      </c>
      <c r="F324" s="8">
        <f t="shared" si="33"/>
        <v>0</v>
      </c>
      <c r="G324" s="8">
        <f t="shared" si="34"/>
        <v>0</v>
      </c>
      <c r="H324" s="8">
        <f t="shared" si="35"/>
        <v>0</v>
      </c>
      <c r="I324" s="8">
        <f t="shared" si="36"/>
        <v>0</v>
      </c>
      <c r="J324" s="8">
        <f t="shared" si="37"/>
        <v>0</v>
      </c>
      <c r="K324" s="8">
        <f t="shared" si="38"/>
        <v>0</v>
      </c>
      <c r="L324" s="8">
        <f t="shared" si="39"/>
        <v>0</v>
      </c>
      <c r="M324" s="8">
        <f t="shared" si="40"/>
        <v>0</v>
      </c>
      <c r="N324" s="8">
        <f t="shared" si="41"/>
        <v>0</v>
      </c>
      <c r="O324" s="7">
        <f t="shared" si="29"/>
        <v>0</v>
      </c>
    </row>
    <row r="325" spans="1:15" ht="28.5" customHeight="1" x14ac:dyDescent="0.3">
      <c r="A325" s="3">
        <v>143</v>
      </c>
      <c r="B325" s="13" t="s">
        <v>97</v>
      </c>
      <c r="C325" s="8">
        <f t="shared" si="30"/>
        <v>536.80634201585508</v>
      </c>
      <c r="D325" s="8">
        <f t="shared" si="31"/>
        <v>673.04361052195736</v>
      </c>
      <c r="E325" s="8">
        <f t="shared" si="32"/>
        <v>98.34</v>
      </c>
      <c r="F325" s="8">
        <f t="shared" si="33"/>
        <v>0</v>
      </c>
      <c r="G325" s="8">
        <f t="shared" si="34"/>
        <v>561.01886184104467</v>
      </c>
      <c r="H325" s="8">
        <f t="shared" si="35"/>
        <v>0</v>
      </c>
      <c r="I325" s="8">
        <f t="shared" si="36"/>
        <v>0</v>
      </c>
      <c r="J325" s="8">
        <f t="shared" si="37"/>
        <v>0</v>
      </c>
      <c r="K325" s="8">
        <f t="shared" si="38"/>
        <v>0</v>
      </c>
      <c r="L325" s="8">
        <f t="shared" si="39"/>
        <v>0</v>
      </c>
      <c r="M325" s="8">
        <f t="shared" si="40"/>
        <v>0</v>
      </c>
      <c r="N325" s="8">
        <f t="shared" si="41"/>
        <v>0</v>
      </c>
      <c r="O325" s="7">
        <f t="shared" si="29"/>
        <v>1869.2088143788569</v>
      </c>
    </row>
    <row r="326" spans="1:15" ht="28.5" customHeight="1" x14ac:dyDescent="0.3">
      <c r="A326" s="12">
        <v>144</v>
      </c>
      <c r="B326" s="13" t="s">
        <v>98</v>
      </c>
      <c r="C326" s="8">
        <f t="shared" si="30"/>
        <v>0</v>
      </c>
      <c r="D326" s="8">
        <f t="shared" si="31"/>
        <v>0</v>
      </c>
      <c r="E326" s="8">
        <f t="shared" si="32"/>
        <v>0</v>
      </c>
      <c r="F326" s="8">
        <f t="shared" si="33"/>
        <v>0</v>
      </c>
      <c r="G326" s="8">
        <f t="shared" si="34"/>
        <v>0</v>
      </c>
      <c r="H326" s="8">
        <f t="shared" si="35"/>
        <v>0</v>
      </c>
      <c r="I326" s="8">
        <f t="shared" si="36"/>
        <v>0</v>
      </c>
      <c r="J326" s="8">
        <f t="shared" si="37"/>
        <v>0</v>
      </c>
      <c r="K326" s="8">
        <f t="shared" si="38"/>
        <v>0</v>
      </c>
      <c r="L326" s="8">
        <f t="shared" si="39"/>
        <v>0</v>
      </c>
      <c r="M326" s="8">
        <f t="shared" si="40"/>
        <v>0</v>
      </c>
      <c r="N326" s="8">
        <f t="shared" si="41"/>
        <v>0</v>
      </c>
      <c r="O326" s="7">
        <f t="shared" si="29"/>
        <v>0</v>
      </c>
    </row>
    <row r="327" spans="1:15" ht="28.5" customHeight="1" x14ac:dyDescent="0.3">
      <c r="A327" s="3">
        <v>145</v>
      </c>
      <c r="B327" s="13" t="s">
        <v>148</v>
      </c>
      <c r="C327" s="8">
        <f t="shared" si="30"/>
        <v>0</v>
      </c>
      <c r="D327" s="8">
        <f t="shared" si="31"/>
        <v>0</v>
      </c>
      <c r="E327" s="8">
        <f t="shared" si="32"/>
        <v>0</v>
      </c>
      <c r="F327" s="8">
        <f t="shared" si="33"/>
        <v>0</v>
      </c>
      <c r="G327" s="8">
        <f t="shared" si="34"/>
        <v>0</v>
      </c>
      <c r="H327" s="8">
        <f t="shared" si="35"/>
        <v>0</v>
      </c>
      <c r="I327" s="8">
        <f t="shared" si="36"/>
        <v>0</v>
      </c>
      <c r="J327" s="8">
        <f t="shared" si="37"/>
        <v>0</v>
      </c>
      <c r="K327" s="8">
        <f t="shared" si="38"/>
        <v>0</v>
      </c>
      <c r="L327" s="8">
        <f t="shared" si="39"/>
        <v>0</v>
      </c>
      <c r="M327" s="8">
        <f t="shared" si="40"/>
        <v>0</v>
      </c>
      <c r="N327" s="8">
        <f t="shared" si="41"/>
        <v>0</v>
      </c>
      <c r="O327" s="7">
        <f t="shared" si="29"/>
        <v>0</v>
      </c>
    </row>
    <row r="328" spans="1:15" ht="28.5" customHeight="1" x14ac:dyDescent="0.3">
      <c r="A328" s="12">
        <v>146</v>
      </c>
      <c r="B328" s="13" t="s">
        <v>99</v>
      </c>
      <c r="C328" s="8">
        <f t="shared" si="30"/>
        <v>3272.5556813892035</v>
      </c>
      <c r="D328" s="8">
        <f t="shared" si="31"/>
        <v>2921.1698199302027</v>
      </c>
      <c r="E328" s="8">
        <f t="shared" si="32"/>
        <v>125.38</v>
      </c>
      <c r="F328" s="8">
        <f t="shared" si="33"/>
        <v>10.881831371916816</v>
      </c>
      <c r="G328" s="8">
        <f t="shared" si="34"/>
        <v>0</v>
      </c>
      <c r="H328" s="8">
        <f t="shared" si="35"/>
        <v>71.347678369195918</v>
      </c>
      <c r="I328" s="8">
        <f t="shared" si="36"/>
        <v>0</v>
      </c>
      <c r="J328" s="8">
        <f t="shared" si="37"/>
        <v>171.11278233609085</v>
      </c>
      <c r="K328" s="8">
        <f t="shared" si="38"/>
        <v>0</v>
      </c>
      <c r="L328" s="8">
        <f t="shared" si="39"/>
        <v>0</v>
      </c>
      <c r="M328" s="8">
        <f t="shared" si="40"/>
        <v>0</v>
      </c>
      <c r="N328" s="8">
        <f t="shared" si="41"/>
        <v>0</v>
      </c>
      <c r="O328" s="7">
        <f t="shared" si="29"/>
        <v>6572.44779339661</v>
      </c>
    </row>
    <row r="329" spans="1:15" ht="28.5" customHeight="1" x14ac:dyDescent="0.3">
      <c r="A329" s="3">
        <v>147</v>
      </c>
      <c r="B329" s="13" t="s">
        <v>100</v>
      </c>
      <c r="C329" s="8">
        <f t="shared" si="30"/>
        <v>761.0419026047565</v>
      </c>
      <c r="D329" s="8">
        <f t="shared" si="31"/>
        <v>794.72381129428857</v>
      </c>
      <c r="E329" s="8">
        <f t="shared" si="32"/>
        <v>0</v>
      </c>
      <c r="F329" s="8">
        <f t="shared" si="33"/>
        <v>0</v>
      </c>
      <c r="G329" s="8">
        <f t="shared" si="34"/>
        <v>0</v>
      </c>
      <c r="H329" s="8">
        <f t="shared" si="35"/>
        <v>0</v>
      </c>
      <c r="I329" s="8">
        <f t="shared" si="36"/>
        <v>0</v>
      </c>
      <c r="J329" s="8">
        <f t="shared" si="37"/>
        <v>0</v>
      </c>
      <c r="K329" s="8">
        <f t="shared" si="38"/>
        <v>0</v>
      </c>
      <c r="L329" s="8">
        <f t="shared" si="39"/>
        <v>0</v>
      </c>
      <c r="M329" s="8">
        <f t="shared" si="40"/>
        <v>0</v>
      </c>
      <c r="N329" s="8">
        <f t="shared" si="41"/>
        <v>0</v>
      </c>
      <c r="O329" s="7">
        <f t="shared" si="29"/>
        <v>1555.7657138990451</v>
      </c>
    </row>
    <row r="330" spans="1:15" ht="28.5" customHeight="1" x14ac:dyDescent="0.3">
      <c r="A330" s="12">
        <v>148</v>
      </c>
      <c r="B330" s="13" t="s">
        <v>101</v>
      </c>
      <c r="C330" s="8">
        <f t="shared" si="30"/>
        <v>128.72782181955455</v>
      </c>
      <c r="D330" s="8">
        <f t="shared" si="31"/>
        <v>230.68538063087803</v>
      </c>
      <c r="E330" s="8">
        <f t="shared" si="32"/>
        <v>281.79000000000002</v>
      </c>
      <c r="F330" s="8">
        <f t="shared" si="33"/>
        <v>0</v>
      </c>
      <c r="G330" s="8">
        <f t="shared" si="34"/>
        <v>0</v>
      </c>
      <c r="H330" s="8">
        <f t="shared" si="35"/>
        <v>0</v>
      </c>
      <c r="I330" s="8">
        <f t="shared" si="36"/>
        <v>0</v>
      </c>
      <c r="J330" s="8">
        <f t="shared" si="37"/>
        <v>0</v>
      </c>
      <c r="K330" s="8">
        <f t="shared" si="38"/>
        <v>0</v>
      </c>
      <c r="L330" s="8">
        <f t="shared" si="39"/>
        <v>0</v>
      </c>
      <c r="M330" s="8">
        <f t="shared" si="40"/>
        <v>0</v>
      </c>
      <c r="N330" s="8">
        <f t="shared" si="41"/>
        <v>0</v>
      </c>
      <c r="O330" s="7">
        <f t="shared" si="29"/>
        <v>641.20320245043263</v>
      </c>
    </row>
    <row r="331" spans="1:15" ht="28.5" customHeight="1" x14ac:dyDescent="0.3">
      <c r="A331" s="3">
        <v>149</v>
      </c>
      <c r="B331" s="13" t="s">
        <v>149</v>
      </c>
      <c r="C331" s="8">
        <f t="shared" si="30"/>
        <v>268.40317100792754</v>
      </c>
      <c r="D331" s="8">
        <f t="shared" si="31"/>
        <v>878.37894932526638</v>
      </c>
      <c r="E331" s="8">
        <f t="shared" si="32"/>
        <v>0</v>
      </c>
      <c r="F331" s="8">
        <f t="shared" si="33"/>
        <v>10.881831371916816</v>
      </c>
      <c r="G331" s="8">
        <f t="shared" si="34"/>
        <v>0</v>
      </c>
      <c r="H331" s="8">
        <f t="shared" si="35"/>
        <v>0</v>
      </c>
      <c r="I331" s="8">
        <f t="shared" si="36"/>
        <v>5455.4643833987393</v>
      </c>
      <c r="J331" s="8">
        <f t="shared" si="37"/>
        <v>0</v>
      </c>
      <c r="K331" s="8">
        <f t="shared" si="38"/>
        <v>0</v>
      </c>
      <c r="L331" s="8">
        <f t="shared" si="39"/>
        <v>0</v>
      </c>
      <c r="M331" s="8">
        <f t="shared" si="40"/>
        <v>84.500139425230046</v>
      </c>
      <c r="N331" s="8">
        <f t="shared" si="41"/>
        <v>0</v>
      </c>
      <c r="O331" s="7">
        <f t="shared" si="29"/>
        <v>6697.6284745290804</v>
      </c>
    </row>
    <row r="332" spans="1:15" ht="36" customHeight="1" x14ac:dyDescent="0.3">
      <c r="A332" s="12">
        <v>150</v>
      </c>
      <c r="B332" s="13" t="s">
        <v>102</v>
      </c>
      <c r="C332" s="8">
        <f t="shared" si="30"/>
        <v>1090.6002265005664</v>
      </c>
      <c r="D332" s="8">
        <f t="shared" si="31"/>
        <v>1532.4100284765468</v>
      </c>
      <c r="E332" s="8">
        <f t="shared" si="32"/>
        <v>204.18</v>
      </c>
      <c r="F332" s="8">
        <f t="shared" si="33"/>
        <v>0</v>
      </c>
      <c r="G332" s="8">
        <f t="shared" si="34"/>
        <v>0</v>
      </c>
      <c r="H332" s="8">
        <f t="shared" si="35"/>
        <v>30.577576443941108</v>
      </c>
      <c r="I332" s="8">
        <f t="shared" si="36"/>
        <v>214.05636817695324</v>
      </c>
      <c r="J332" s="8">
        <f t="shared" si="37"/>
        <v>0</v>
      </c>
      <c r="K332" s="8">
        <f t="shared" si="38"/>
        <v>0</v>
      </c>
      <c r="L332" s="8">
        <f t="shared" si="39"/>
        <v>0</v>
      </c>
      <c r="M332" s="8">
        <f t="shared" si="40"/>
        <v>0</v>
      </c>
      <c r="N332" s="8">
        <f t="shared" si="41"/>
        <v>0</v>
      </c>
      <c r="O332" s="7">
        <f t="shared" si="29"/>
        <v>3071.8241995980075</v>
      </c>
    </row>
    <row r="333" spans="1:15" ht="36.75" customHeight="1" x14ac:dyDescent="0.3">
      <c r="A333" s="3">
        <v>151</v>
      </c>
      <c r="B333" s="13" t="s">
        <v>103</v>
      </c>
      <c r="C333" s="8">
        <f t="shared" si="30"/>
        <v>11541.336353340883</v>
      </c>
      <c r="D333" s="8">
        <f t="shared" si="31"/>
        <v>13114.844139492829</v>
      </c>
      <c r="E333" s="8">
        <f t="shared" si="32"/>
        <v>500.74</v>
      </c>
      <c r="F333" s="8">
        <f t="shared" si="33"/>
        <v>268.41850717394811</v>
      </c>
      <c r="G333" s="8">
        <f t="shared" si="34"/>
        <v>1413.8320167660811</v>
      </c>
      <c r="H333" s="8">
        <f t="shared" si="35"/>
        <v>0</v>
      </c>
      <c r="I333" s="8">
        <f t="shared" si="36"/>
        <v>496.49185396598881</v>
      </c>
      <c r="J333" s="8">
        <f t="shared" si="37"/>
        <v>0</v>
      </c>
      <c r="K333" s="8">
        <f t="shared" si="38"/>
        <v>0</v>
      </c>
      <c r="L333" s="8">
        <f t="shared" si="39"/>
        <v>0</v>
      </c>
      <c r="M333" s="8">
        <f t="shared" si="40"/>
        <v>0</v>
      </c>
      <c r="N333" s="8">
        <f t="shared" si="41"/>
        <v>0</v>
      </c>
      <c r="O333" s="7">
        <f t="shared" si="29"/>
        <v>27335.662870739732</v>
      </c>
    </row>
    <row r="334" spans="1:15" ht="28.5" customHeight="1" x14ac:dyDescent="0.3">
      <c r="A334" s="12">
        <v>152</v>
      </c>
      <c r="B334" s="13" t="s">
        <v>150</v>
      </c>
      <c r="C334" s="8">
        <f t="shared" si="30"/>
        <v>0</v>
      </c>
      <c r="D334" s="8">
        <f t="shared" si="31"/>
        <v>0</v>
      </c>
      <c r="E334" s="8">
        <f t="shared" si="32"/>
        <v>151.99</v>
      </c>
      <c r="F334" s="8">
        <f t="shared" si="33"/>
        <v>0</v>
      </c>
      <c r="G334" s="8">
        <f t="shared" si="34"/>
        <v>0</v>
      </c>
      <c r="H334" s="8">
        <f t="shared" si="35"/>
        <v>0</v>
      </c>
      <c r="I334" s="8">
        <f t="shared" si="36"/>
        <v>0</v>
      </c>
      <c r="J334" s="8">
        <f t="shared" si="37"/>
        <v>0</v>
      </c>
      <c r="K334" s="8">
        <f t="shared" si="38"/>
        <v>0</v>
      </c>
      <c r="L334" s="8">
        <f t="shared" si="39"/>
        <v>0</v>
      </c>
      <c r="M334" s="8">
        <f t="shared" si="40"/>
        <v>0</v>
      </c>
      <c r="N334" s="8">
        <f t="shared" si="41"/>
        <v>0</v>
      </c>
      <c r="O334" s="7">
        <f t="shared" si="29"/>
        <v>151.99</v>
      </c>
    </row>
    <row r="335" spans="1:15" ht="28.5" customHeight="1" x14ac:dyDescent="0.3">
      <c r="A335" s="3">
        <v>153</v>
      </c>
      <c r="B335" s="13" t="s">
        <v>104</v>
      </c>
      <c r="C335" s="8">
        <f t="shared" si="30"/>
        <v>0</v>
      </c>
      <c r="D335" s="8">
        <f t="shared" si="31"/>
        <v>0</v>
      </c>
      <c r="E335" s="8">
        <f t="shared" si="32"/>
        <v>377.7</v>
      </c>
      <c r="F335" s="8">
        <f t="shared" si="33"/>
        <v>0</v>
      </c>
      <c r="G335" s="8">
        <f t="shared" si="34"/>
        <v>0</v>
      </c>
      <c r="H335" s="8">
        <f t="shared" si="35"/>
        <v>0</v>
      </c>
      <c r="I335" s="8">
        <f t="shared" si="36"/>
        <v>0</v>
      </c>
      <c r="J335" s="8">
        <f t="shared" si="37"/>
        <v>0</v>
      </c>
      <c r="K335" s="8">
        <f t="shared" si="38"/>
        <v>0</v>
      </c>
      <c r="L335" s="8">
        <f t="shared" si="39"/>
        <v>0</v>
      </c>
      <c r="M335" s="8">
        <f t="shared" si="40"/>
        <v>0</v>
      </c>
      <c r="N335" s="8">
        <f t="shared" si="41"/>
        <v>0</v>
      </c>
      <c r="O335" s="7">
        <f t="shared" si="29"/>
        <v>377.7</v>
      </c>
    </row>
    <row r="336" spans="1:15" ht="28.5" customHeight="1" x14ac:dyDescent="0.3">
      <c r="A336" s="12">
        <v>154</v>
      </c>
      <c r="B336" s="13" t="s">
        <v>105</v>
      </c>
      <c r="C336" s="8">
        <f t="shared" si="30"/>
        <v>0</v>
      </c>
      <c r="D336" s="8">
        <f t="shared" si="31"/>
        <v>0</v>
      </c>
      <c r="E336" s="8">
        <f t="shared" si="32"/>
        <v>0</v>
      </c>
      <c r="F336" s="8">
        <f t="shared" si="33"/>
        <v>0</v>
      </c>
      <c r="G336" s="8">
        <f t="shared" si="34"/>
        <v>0</v>
      </c>
      <c r="H336" s="8">
        <f t="shared" si="35"/>
        <v>0</v>
      </c>
      <c r="I336" s="8">
        <f t="shared" si="36"/>
        <v>0</v>
      </c>
      <c r="J336" s="8">
        <f t="shared" si="37"/>
        <v>0</v>
      </c>
      <c r="K336" s="8">
        <f t="shared" si="38"/>
        <v>0</v>
      </c>
      <c r="L336" s="8">
        <f t="shared" si="39"/>
        <v>0</v>
      </c>
      <c r="M336" s="8">
        <f t="shared" si="40"/>
        <v>0</v>
      </c>
      <c r="N336" s="8">
        <f t="shared" si="41"/>
        <v>0</v>
      </c>
      <c r="O336" s="7">
        <f t="shared" si="29"/>
        <v>0</v>
      </c>
    </row>
    <row r="337" spans="1:15" ht="28.5" customHeight="1" x14ac:dyDescent="0.3">
      <c r="A337" s="3">
        <v>155</v>
      </c>
      <c r="B337" s="13" t="s">
        <v>106</v>
      </c>
      <c r="C337" s="8">
        <f t="shared" si="30"/>
        <v>0</v>
      </c>
      <c r="D337" s="8">
        <f t="shared" si="31"/>
        <v>0</v>
      </c>
      <c r="E337" s="8">
        <f t="shared" si="32"/>
        <v>791.56</v>
      </c>
      <c r="F337" s="8">
        <f t="shared" si="33"/>
        <v>0</v>
      </c>
      <c r="G337" s="8">
        <f t="shared" si="34"/>
        <v>0</v>
      </c>
      <c r="H337" s="8">
        <f t="shared" si="35"/>
        <v>0</v>
      </c>
      <c r="I337" s="8">
        <f t="shared" si="36"/>
        <v>0</v>
      </c>
      <c r="J337" s="8">
        <f t="shared" si="37"/>
        <v>0</v>
      </c>
      <c r="K337" s="8">
        <f t="shared" si="38"/>
        <v>0</v>
      </c>
      <c r="L337" s="8">
        <f t="shared" si="39"/>
        <v>0</v>
      </c>
      <c r="M337" s="8">
        <f t="shared" si="40"/>
        <v>0</v>
      </c>
      <c r="N337" s="8">
        <f t="shared" si="41"/>
        <v>0</v>
      </c>
      <c r="O337" s="7">
        <f t="shared" si="29"/>
        <v>791.56</v>
      </c>
    </row>
    <row r="338" spans="1:15" ht="28.5" customHeight="1" x14ac:dyDescent="0.3">
      <c r="A338" s="12">
        <v>156</v>
      </c>
      <c r="B338" s="13" t="s">
        <v>107</v>
      </c>
      <c r="C338" s="8">
        <f t="shared" si="30"/>
        <v>0</v>
      </c>
      <c r="D338" s="8">
        <f t="shared" si="31"/>
        <v>0</v>
      </c>
      <c r="E338" s="8">
        <f t="shared" si="32"/>
        <v>135.86000000000001</v>
      </c>
      <c r="F338" s="8">
        <f t="shared" si="33"/>
        <v>0</v>
      </c>
      <c r="G338" s="8">
        <f t="shared" si="34"/>
        <v>0</v>
      </c>
      <c r="H338" s="8">
        <f t="shared" si="35"/>
        <v>0</v>
      </c>
      <c r="I338" s="8">
        <f t="shared" si="36"/>
        <v>0</v>
      </c>
      <c r="J338" s="8">
        <f t="shared" si="37"/>
        <v>0</v>
      </c>
      <c r="K338" s="8">
        <f t="shared" si="38"/>
        <v>0</v>
      </c>
      <c r="L338" s="8">
        <f t="shared" si="39"/>
        <v>0</v>
      </c>
      <c r="M338" s="8">
        <f t="shared" si="40"/>
        <v>0</v>
      </c>
      <c r="N338" s="8">
        <f t="shared" si="41"/>
        <v>0</v>
      </c>
      <c r="O338" s="7">
        <f t="shared" si="29"/>
        <v>135.86000000000001</v>
      </c>
    </row>
    <row r="339" spans="1:15" ht="28.5" customHeight="1" x14ac:dyDescent="0.3">
      <c r="A339" s="3">
        <v>157</v>
      </c>
      <c r="B339" s="13" t="s">
        <v>163</v>
      </c>
      <c r="C339" s="8">
        <f t="shared" si="30"/>
        <v>217.440543601359</v>
      </c>
      <c r="D339" s="8">
        <f t="shared" si="31"/>
        <v>250.96541409293323</v>
      </c>
      <c r="E339" s="8">
        <f t="shared" si="32"/>
        <v>52.4</v>
      </c>
      <c r="F339" s="8">
        <f t="shared" si="33"/>
        <v>0</v>
      </c>
      <c r="G339" s="8">
        <f t="shared" si="34"/>
        <v>0</v>
      </c>
      <c r="H339" s="8">
        <f t="shared" si="35"/>
        <v>0</v>
      </c>
      <c r="I339" s="8">
        <f t="shared" si="36"/>
        <v>0</v>
      </c>
      <c r="J339" s="8">
        <f t="shared" si="37"/>
        <v>0</v>
      </c>
      <c r="K339" s="8">
        <f t="shared" si="38"/>
        <v>0</v>
      </c>
      <c r="L339" s="8">
        <f t="shared" si="39"/>
        <v>0</v>
      </c>
      <c r="M339" s="8">
        <f t="shared" si="40"/>
        <v>0</v>
      </c>
      <c r="N339" s="8">
        <f t="shared" si="41"/>
        <v>0</v>
      </c>
      <c r="O339" s="7">
        <f t="shared" si="29"/>
        <v>520.80595769429226</v>
      </c>
    </row>
    <row r="340" spans="1:15" ht="28.5" customHeight="1" x14ac:dyDescent="0.3">
      <c r="A340" s="12">
        <v>158</v>
      </c>
      <c r="B340" s="13" t="s">
        <v>108</v>
      </c>
      <c r="C340" s="8">
        <f t="shared" si="30"/>
        <v>441.6761041902605</v>
      </c>
      <c r="D340" s="8">
        <f t="shared" si="31"/>
        <v>368.84310859112918</v>
      </c>
      <c r="E340" s="8">
        <f t="shared" si="32"/>
        <v>0</v>
      </c>
      <c r="F340" s="8">
        <f t="shared" si="33"/>
        <v>0</v>
      </c>
      <c r="G340" s="8">
        <f t="shared" si="34"/>
        <v>0</v>
      </c>
      <c r="H340" s="8">
        <f t="shared" si="35"/>
        <v>183.46545866364667</v>
      </c>
      <c r="I340" s="8">
        <f t="shared" si="36"/>
        <v>0</v>
      </c>
      <c r="J340" s="8">
        <f t="shared" si="37"/>
        <v>0</v>
      </c>
      <c r="K340" s="8">
        <f t="shared" si="38"/>
        <v>0</v>
      </c>
      <c r="L340" s="8">
        <f t="shared" si="39"/>
        <v>0</v>
      </c>
      <c r="M340" s="8">
        <f t="shared" si="40"/>
        <v>0</v>
      </c>
      <c r="N340" s="8">
        <f t="shared" si="41"/>
        <v>0</v>
      </c>
      <c r="O340" s="7">
        <f t="shared" si="29"/>
        <v>993.98467144503638</v>
      </c>
    </row>
    <row r="341" spans="1:15" ht="28.5" customHeight="1" x14ac:dyDescent="0.3">
      <c r="A341" s="3">
        <v>159</v>
      </c>
      <c r="B341" s="13" t="s">
        <v>109</v>
      </c>
      <c r="C341" s="8">
        <f t="shared" si="30"/>
        <v>0</v>
      </c>
      <c r="D341" s="8">
        <f t="shared" si="31"/>
        <v>0</v>
      </c>
      <c r="E341" s="8">
        <f t="shared" si="32"/>
        <v>0</v>
      </c>
      <c r="F341" s="8">
        <f t="shared" si="33"/>
        <v>0</v>
      </c>
      <c r="G341" s="8">
        <f t="shared" si="34"/>
        <v>0</v>
      </c>
      <c r="H341" s="8">
        <f t="shared" si="35"/>
        <v>0</v>
      </c>
      <c r="I341" s="8">
        <f t="shared" si="36"/>
        <v>0</v>
      </c>
      <c r="J341" s="8">
        <f t="shared" si="37"/>
        <v>0</v>
      </c>
      <c r="K341" s="8">
        <f t="shared" si="38"/>
        <v>0</v>
      </c>
      <c r="L341" s="8">
        <f t="shared" si="39"/>
        <v>0</v>
      </c>
      <c r="M341" s="8">
        <f t="shared" si="40"/>
        <v>0</v>
      </c>
      <c r="N341" s="8">
        <f t="shared" si="41"/>
        <v>0</v>
      </c>
      <c r="O341" s="7">
        <f t="shared" si="29"/>
        <v>0</v>
      </c>
    </row>
    <row r="342" spans="1:15" ht="28.5" customHeight="1" x14ac:dyDescent="0.3">
      <c r="A342" s="12">
        <v>160</v>
      </c>
      <c r="B342" s="13" t="s">
        <v>110</v>
      </c>
      <c r="C342" s="8">
        <f t="shared" si="30"/>
        <v>549.26387315968293</v>
      </c>
      <c r="D342" s="8">
        <f t="shared" si="31"/>
        <v>883.44895769078016</v>
      </c>
      <c r="E342" s="8">
        <f t="shared" si="32"/>
        <v>0</v>
      </c>
      <c r="F342" s="8">
        <f t="shared" si="33"/>
        <v>0</v>
      </c>
      <c r="G342" s="8">
        <f t="shared" si="34"/>
        <v>0</v>
      </c>
      <c r="H342" s="8">
        <f t="shared" si="35"/>
        <v>0</v>
      </c>
      <c r="I342" s="8">
        <f t="shared" si="36"/>
        <v>0</v>
      </c>
      <c r="J342" s="8">
        <f t="shared" si="37"/>
        <v>0</v>
      </c>
      <c r="K342" s="8">
        <f t="shared" si="38"/>
        <v>0</v>
      </c>
      <c r="L342" s="8">
        <f t="shared" si="39"/>
        <v>0</v>
      </c>
      <c r="M342" s="8">
        <f t="shared" si="40"/>
        <v>0</v>
      </c>
      <c r="N342" s="8">
        <f t="shared" si="41"/>
        <v>0</v>
      </c>
      <c r="O342" s="7">
        <f t="shared" si="29"/>
        <v>1432.712830850463</v>
      </c>
    </row>
    <row r="343" spans="1:15" ht="39" customHeight="1" x14ac:dyDescent="0.3">
      <c r="A343" s="3">
        <v>161</v>
      </c>
      <c r="B343" s="13" t="s">
        <v>111</v>
      </c>
      <c r="C343" s="8">
        <f t="shared" si="30"/>
        <v>0</v>
      </c>
      <c r="D343" s="8">
        <f t="shared" si="31"/>
        <v>0</v>
      </c>
      <c r="E343" s="8">
        <f t="shared" si="32"/>
        <v>0</v>
      </c>
      <c r="F343" s="8">
        <f t="shared" si="33"/>
        <v>0</v>
      </c>
      <c r="G343" s="8">
        <f t="shared" si="34"/>
        <v>0</v>
      </c>
      <c r="H343" s="8">
        <f t="shared" si="35"/>
        <v>0</v>
      </c>
      <c r="I343" s="8">
        <f t="shared" si="36"/>
        <v>0</v>
      </c>
      <c r="J343" s="8">
        <f t="shared" si="37"/>
        <v>0</v>
      </c>
      <c r="K343" s="8">
        <f t="shared" si="38"/>
        <v>0</v>
      </c>
      <c r="L343" s="8">
        <f t="shared" si="39"/>
        <v>0</v>
      </c>
      <c r="M343" s="8">
        <f t="shared" si="40"/>
        <v>0</v>
      </c>
      <c r="N343" s="8">
        <f t="shared" si="41"/>
        <v>0</v>
      </c>
      <c r="O343" s="7">
        <f t="shared" ref="O343:O353" si="42">SUM(C343:N343)</f>
        <v>0</v>
      </c>
    </row>
    <row r="344" spans="1:15" ht="28.5" customHeight="1" x14ac:dyDescent="0.3">
      <c r="A344" s="12">
        <v>162</v>
      </c>
      <c r="B344" s="13" t="s">
        <v>112</v>
      </c>
      <c r="C344" s="8">
        <f t="shared" si="30"/>
        <v>0</v>
      </c>
      <c r="D344" s="8">
        <f t="shared" si="31"/>
        <v>0</v>
      </c>
      <c r="E344" s="8">
        <f t="shared" si="32"/>
        <v>0</v>
      </c>
      <c r="F344" s="8">
        <f t="shared" si="33"/>
        <v>0</v>
      </c>
      <c r="G344" s="8">
        <f t="shared" si="34"/>
        <v>0</v>
      </c>
      <c r="H344" s="8">
        <f t="shared" si="35"/>
        <v>0</v>
      </c>
      <c r="I344" s="8">
        <f t="shared" si="36"/>
        <v>0</v>
      </c>
      <c r="J344" s="8">
        <f t="shared" si="37"/>
        <v>0</v>
      </c>
      <c r="K344" s="8">
        <f t="shared" si="38"/>
        <v>0</v>
      </c>
      <c r="L344" s="8">
        <f t="shared" si="39"/>
        <v>0</v>
      </c>
      <c r="M344" s="8">
        <f t="shared" si="40"/>
        <v>0</v>
      </c>
      <c r="N344" s="8">
        <f t="shared" si="41"/>
        <v>0</v>
      </c>
      <c r="O344" s="7">
        <f t="shared" si="42"/>
        <v>0</v>
      </c>
    </row>
    <row r="345" spans="1:15" ht="28.5" customHeight="1" x14ac:dyDescent="0.3">
      <c r="A345" s="3">
        <v>163</v>
      </c>
      <c r="B345" s="13" t="s">
        <v>113</v>
      </c>
      <c r="C345" s="8">
        <f t="shared" si="30"/>
        <v>0</v>
      </c>
      <c r="D345" s="8">
        <f t="shared" si="31"/>
        <v>0</v>
      </c>
      <c r="E345" s="8">
        <f t="shared" si="32"/>
        <v>671.13</v>
      </c>
      <c r="F345" s="8">
        <f t="shared" si="33"/>
        <v>0</v>
      </c>
      <c r="G345" s="8">
        <f t="shared" si="34"/>
        <v>0</v>
      </c>
      <c r="H345" s="8">
        <f t="shared" si="35"/>
        <v>0</v>
      </c>
      <c r="I345" s="8">
        <f t="shared" si="36"/>
        <v>0</v>
      </c>
      <c r="J345" s="8">
        <f t="shared" si="37"/>
        <v>0</v>
      </c>
      <c r="K345" s="8">
        <f t="shared" si="38"/>
        <v>0</v>
      </c>
      <c r="L345" s="8">
        <f t="shared" si="39"/>
        <v>0</v>
      </c>
      <c r="M345" s="8">
        <f t="shared" si="40"/>
        <v>0</v>
      </c>
      <c r="N345" s="8">
        <f t="shared" si="41"/>
        <v>0</v>
      </c>
      <c r="O345" s="7">
        <f t="shared" si="42"/>
        <v>671.13</v>
      </c>
    </row>
    <row r="346" spans="1:15" ht="28.5" customHeight="1" x14ac:dyDescent="0.3">
      <c r="A346" s="12">
        <v>164</v>
      </c>
      <c r="B346" s="13" t="s">
        <v>151</v>
      </c>
      <c r="C346" s="8">
        <f t="shared" si="30"/>
        <v>14741.789354473387</v>
      </c>
      <c r="D346" s="8">
        <f t="shared" si="31"/>
        <v>13130.814665844198</v>
      </c>
      <c r="E346" s="8">
        <f t="shared" si="32"/>
        <v>0</v>
      </c>
      <c r="F346" s="8">
        <f t="shared" si="33"/>
        <v>21.763662743833631</v>
      </c>
      <c r="G346" s="8">
        <f t="shared" si="34"/>
        <v>4843.3822344027085</v>
      </c>
      <c r="H346" s="8">
        <f t="shared" si="35"/>
        <v>0</v>
      </c>
      <c r="I346" s="8">
        <f t="shared" si="36"/>
        <v>770.00832441431794</v>
      </c>
      <c r="J346" s="8">
        <f t="shared" si="37"/>
        <v>0</v>
      </c>
      <c r="K346" s="8">
        <f t="shared" si="38"/>
        <v>0</v>
      </c>
      <c r="L346" s="8">
        <f t="shared" si="39"/>
        <v>114.07518822406057</v>
      </c>
      <c r="M346" s="8">
        <f t="shared" si="40"/>
        <v>0</v>
      </c>
      <c r="N346" s="8">
        <f t="shared" si="41"/>
        <v>0</v>
      </c>
      <c r="O346" s="7">
        <f t="shared" si="42"/>
        <v>33621.833430102502</v>
      </c>
    </row>
    <row r="347" spans="1:15" ht="28.5" customHeight="1" x14ac:dyDescent="0.3">
      <c r="A347" s="3">
        <v>165</v>
      </c>
      <c r="B347" s="13" t="s">
        <v>152</v>
      </c>
      <c r="C347" s="8">
        <f t="shared" si="30"/>
        <v>0</v>
      </c>
      <c r="D347" s="8">
        <f t="shared" si="31"/>
        <v>0</v>
      </c>
      <c r="E347" s="8">
        <f t="shared" si="32"/>
        <v>0</v>
      </c>
      <c r="F347" s="8">
        <f t="shared" si="33"/>
        <v>0</v>
      </c>
      <c r="G347" s="8">
        <f t="shared" si="34"/>
        <v>0</v>
      </c>
      <c r="H347" s="8">
        <f t="shared" si="35"/>
        <v>0</v>
      </c>
      <c r="I347" s="8">
        <f t="shared" si="36"/>
        <v>0</v>
      </c>
      <c r="J347" s="8">
        <f t="shared" si="37"/>
        <v>0</v>
      </c>
      <c r="K347" s="8">
        <f t="shared" si="38"/>
        <v>0</v>
      </c>
      <c r="L347" s="8">
        <f t="shared" si="39"/>
        <v>0</v>
      </c>
      <c r="M347" s="8">
        <f t="shared" si="40"/>
        <v>0</v>
      </c>
      <c r="N347" s="8">
        <f t="shared" si="41"/>
        <v>0</v>
      </c>
      <c r="O347" s="7">
        <f t="shared" si="42"/>
        <v>0</v>
      </c>
    </row>
    <row r="348" spans="1:15" s="34" customFormat="1" ht="40.5" customHeight="1" x14ac:dyDescent="0.3">
      <c r="A348" s="12">
        <v>166</v>
      </c>
      <c r="B348" s="13" t="s">
        <v>114</v>
      </c>
      <c r="C348" s="8">
        <f t="shared" si="30"/>
        <v>533.4088335220838</v>
      </c>
      <c r="D348" s="8">
        <f t="shared" si="31"/>
        <v>727.12369975410456</v>
      </c>
      <c r="E348" s="8">
        <f t="shared" si="32"/>
        <v>0</v>
      </c>
      <c r="F348" s="8">
        <f t="shared" si="33"/>
        <v>0</v>
      </c>
      <c r="G348" s="8">
        <f t="shared" si="34"/>
        <v>0</v>
      </c>
      <c r="H348" s="8">
        <f t="shared" si="35"/>
        <v>0</v>
      </c>
      <c r="I348" s="8">
        <f t="shared" si="36"/>
        <v>0</v>
      </c>
      <c r="J348" s="8">
        <f t="shared" si="37"/>
        <v>0</v>
      </c>
      <c r="K348" s="8">
        <f t="shared" si="38"/>
        <v>0</v>
      </c>
      <c r="L348" s="8">
        <f t="shared" si="39"/>
        <v>0</v>
      </c>
      <c r="M348" s="8">
        <f t="shared" si="40"/>
        <v>0</v>
      </c>
      <c r="N348" s="8">
        <f t="shared" si="41"/>
        <v>0</v>
      </c>
      <c r="O348" s="7">
        <f t="shared" si="42"/>
        <v>1260.5325332761884</v>
      </c>
    </row>
    <row r="349" spans="1:15" ht="28.5" customHeight="1" x14ac:dyDescent="0.3">
      <c r="A349" s="3">
        <v>167</v>
      </c>
      <c r="B349" s="13" t="s">
        <v>153</v>
      </c>
      <c r="C349" s="8">
        <f t="shared" si="30"/>
        <v>0</v>
      </c>
      <c r="D349" s="8">
        <f t="shared" si="31"/>
        <v>0</v>
      </c>
      <c r="E349" s="8">
        <f t="shared" si="32"/>
        <v>413.63</v>
      </c>
      <c r="F349" s="8">
        <f t="shared" si="33"/>
        <v>0</v>
      </c>
      <c r="G349" s="8">
        <f t="shared" si="34"/>
        <v>0</v>
      </c>
      <c r="H349" s="8">
        <f t="shared" si="35"/>
        <v>0</v>
      </c>
      <c r="I349" s="8">
        <f t="shared" si="36"/>
        <v>0</v>
      </c>
      <c r="J349" s="8">
        <f t="shared" si="37"/>
        <v>0</v>
      </c>
      <c r="K349" s="8">
        <f t="shared" si="38"/>
        <v>0</v>
      </c>
      <c r="L349" s="8">
        <f t="shared" si="39"/>
        <v>0</v>
      </c>
      <c r="M349" s="8">
        <f t="shared" si="40"/>
        <v>0</v>
      </c>
      <c r="N349" s="8">
        <f t="shared" si="41"/>
        <v>0</v>
      </c>
      <c r="O349" s="7">
        <f t="shared" si="42"/>
        <v>413.63</v>
      </c>
    </row>
    <row r="350" spans="1:15" ht="28.5" customHeight="1" x14ac:dyDescent="0.3">
      <c r="A350" s="12">
        <v>168</v>
      </c>
      <c r="B350" s="13" t="s">
        <v>115</v>
      </c>
      <c r="C350" s="8">
        <f t="shared" si="30"/>
        <v>0</v>
      </c>
      <c r="D350" s="8">
        <f t="shared" si="31"/>
        <v>0</v>
      </c>
      <c r="E350" s="8">
        <f t="shared" si="32"/>
        <v>1646.732</v>
      </c>
      <c r="F350" s="8">
        <f t="shared" si="33"/>
        <v>0</v>
      </c>
      <c r="G350" s="8">
        <f t="shared" si="34"/>
        <v>0</v>
      </c>
      <c r="H350" s="8">
        <f t="shared" si="35"/>
        <v>0</v>
      </c>
      <c r="I350" s="8">
        <f t="shared" si="36"/>
        <v>0</v>
      </c>
      <c r="J350" s="8">
        <f t="shared" si="37"/>
        <v>0</v>
      </c>
      <c r="K350" s="8">
        <f t="shared" si="38"/>
        <v>0</v>
      </c>
      <c r="L350" s="8">
        <f t="shared" si="39"/>
        <v>0</v>
      </c>
      <c r="M350" s="8">
        <f t="shared" si="40"/>
        <v>0</v>
      </c>
      <c r="N350" s="8">
        <f t="shared" si="41"/>
        <v>0</v>
      </c>
      <c r="O350" s="7">
        <f t="shared" si="42"/>
        <v>1646.732</v>
      </c>
    </row>
    <row r="351" spans="1:15" s="34" customFormat="1" ht="28.5" customHeight="1" x14ac:dyDescent="0.3">
      <c r="A351" s="3">
        <v>169</v>
      </c>
      <c r="B351" s="13" t="s">
        <v>154</v>
      </c>
      <c r="C351" s="8">
        <f t="shared" si="30"/>
        <v>0</v>
      </c>
      <c r="D351" s="8">
        <f t="shared" si="31"/>
        <v>0</v>
      </c>
      <c r="E351" s="8">
        <f t="shared" si="32"/>
        <v>491.13</v>
      </c>
      <c r="F351" s="8">
        <f t="shared" si="33"/>
        <v>0</v>
      </c>
      <c r="G351" s="8">
        <f t="shared" si="34"/>
        <v>0</v>
      </c>
      <c r="H351" s="8">
        <f t="shared" si="35"/>
        <v>0</v>
      </c>
      <c r="I351" s="8">
        <f t="shared" si="36"/>
        <v>0</v>
      </c>
      <c r="J351" s="8">
        <f t="shared" si="37"/>
        <v>0</v>
      </c>
      <c r="K351" s="8">
        <f t="shared" si="38"/>
        <v>0</v>
      </c>
      <c r="L351" s="8">
        <f t="shared" si="39"/>
        <v>0</v>
      </c>
      <c r="M351" s="8">
        <f t="shared" si="40"/>
        <v>0</v>
      </c>
      <c r="N351" s="8">
        <f t="shared" si="41"/>
        <v>0</v>
      </c>
      <c r="O351" s="7">
        <f t="shared" si="42"/>
        <v>491.13</v>
      </c>
    </row>
    <row r="352" spans="1:15" ht="26.25" customHeight="1" x14ac:dyDescent="0.3">
      <c r="A352" s="12">
        <v>170</v>
      </c>
      <c r="B352" s="13" t="s">
        <v>116</v>
      </c>
      <c r="C352" s="8">
        <f t="shared" si="30"/>
        <v>1752.7368818422046</v>
      </c>
      <c r="D352" s="8">
        <f t="shared" si="31"/>
        <v>1535.7900340535562</v>
      </c>
      <c r="E352" s="8">
        <f t="shared" si="32"/>
        <v>0</v>
      </c>
      <c r="F352" s="8">
        <f t="shared" si="33"/>
        <v>0</v>
      </c>
      <c r="G352" s="8">
        <f t="shared" si="34"/>
        <v>0</v>
      </c>
      <c r="H352" s="8">
        <f t="shared" si="35"/>
        <v>0</v>
      </c>
      <c r="I352" s="8">
        <f t="shared" si="36"/>
        <v>0</v>
      </c>
      <c r="J352" s="8">
        <f t="shared" si="37"/>
        <v>0</v>
      </c>
      <c r="K352" s="8">
        <f t="shared" si="38"/>
        <v>0</v>
      </c>
      <c r="L352" s="8">
        <f t="shared" si="39"/>
        <v>16202.141233533035</v>
      </c>
      <c r="M352" s="8">
        <f t="shared" si="40"/>
        <v>0</v>
      </c>
      <c r="N352" s="8">
        <f t="shared" si="41"/>
        <v>0</v>
      </c>
      <c r="O352" s="7">
        <f t="shared" si="42"/>
        <v>19490.668149428795</v>
      </c>
    </row>
    <row r="353" spans="1:18" ht="28.5" customHeight="1" x14ac:dyDescent="0.3">
      <c r="A353" s="3">
        <v>171</v>
      </c>
      <c r="B353" s="13" t="s">
        <v>192</v>
      </c>
      <c r="C353" s="8">
        <f t="shared" si="30"/>
        <v>370.32842582106457</v>
      </c>
      <c r="D353" s="8">
        <f t="shared" si="31"/>
        <v>487.14330378645121</v>
      </c>
      <c r="E353" s="8">
        <f t="shared" si="32"/>
        <v>0</v>
      </c>
      <c r="F353" s="8">
        <f t="shared" si="33"/>
        <v>0</v>
      </c>
      <c r="G353" s="8">
        <f t="shared" si="34"/>
        <v>0</v>
      </c>
      <c r="H353" s="8">
        <f t="shared" si="35"/>
        <v>0</v>
      </c>
      <c r="I353" s="8">
        <f t="shared" si="36"/>
        <v>0</v>
      </c>
      <c r="J353" s="8">
        <f t="shared" si="37"/>
        <v>0</v>
      </c>
      <c r="K353" s="8">
        <f t="shared" si="38"/>
        <v>0</v>
      </c>
      <c r="L353" s="8">
        <f t="shared" si="39"/>
        <v>0</v>
      </c>
      <c r="M353" s="8">
        <f t="shared" si="40"/>
        <v>0</v>
      </c>
      <c r="N353" s="8">
        <f t="shared" si="41"/>
        <v>0</v>
      </c>
      <c r="O353" s="7">
        <f t="shared" si="42"/>
        <v>857.47172960751573</v>
      </c>
    </row>
    <row r="354" spans="1:18" s="34" customFormat="1" ht="27" customHeight="1" x14ac:dyDescent="0.35">
      <c r="A354" s="12"/>
      <c r="B354" s="22" t="s">
        <v>117</v>
      </c>
      <c r="C354" s="7">
        <f>SUM(C183:C353)</f>
        <v>108013.36353340885</v>
      </c>
      <c r="D354" s="7">
        <f t="shared" ref="D354:M354" si="43">SUM(D183:D353)</f>
        <v>117429.42125854504</v>
      </c>
      <c r="E354" s="7">
        <f t="shared" si="43"/>
        <v>25919.692000000017</v>
      </c>
      <c r="F354" s="7">
        <f t="shared" si="43"/>
        <v>377.23682089311626</v>
      </c>
      <c r="G354" s="7">
        <f t="shared" si="43"/>
        <v>20210.140254715461</v>
      </c>
      <c r="H354" s="7">
        <f t="shared" si="43"/>
        <v>3812.0045300113247</v>
      </c>
      <c r="I354" s="7">
        <f t="shared" si="43"/>
        <v>10482.81603044357</v>
      </c>
      <c r="J354" s="7">
        <f t="shared" si="43"/>
        <v>3341.657723735244</v>
      </c>
      <c r="K354" s="7">
        <f t="shared" si="43"/>
        <v>163.50776978782014</v>
      </c>
      <c r="L354" s="7">
        <f t="shared" si="43"/>
        <v>23980.379067625461</v>
      </c>
      <c r="M354" s="7">
        <f t="shared" si="43"/>
        <v>3855.741361973247</v>
      </c>
      <c r="N354" s="7">
        <f>SUM(N183:N353)</f>
        <v>733.86183465458657</v>
      </c>
      <c r="O354" s="7">
        <f>SUM(O183:O353)</f>
        <v>318319.82218579372</v>
      </c>
      <c r="R354" s="35"/>
    </row>
    <row r="355" spans="1:18" ht="16.5" customHeight="1" x14ac:dyDescent="0.2">
      <c r="A355" s="25"/>
      <c r="C355" s="36"/>
      <c r="D355" s="25"/>
      <c r="E355" s="25"/>
      <c r="F355" s="25"/>
      <c r="G355" s="25"/>
      <c r="H355" s="25"/>
      <c r="I355" s="25"/>
      <c r="J355" s="25"/>
      <c r="K355" s="25"/>
      <c r="L355" s="25"/>
      <c r="M355" s="25"/>
    </row>
    <row r="356" spans="1:18" ht="16.5" customHeight="1" x14ac:dyDescent="0.2">
      <c r="A356" s="25"/>
      <c r="C356" s="25"/>
      <c r="D356" s="25"/>
      <c r="E356" s="26"/>
      <c r="F356" s="25"/>
      <c r="G356" s="25"/>
      <c r="H356" s="25"/>
      <c r="I356" s="25"/>
      <c r="J356" s="25"/>
      <c r="K356" s="25"/>
      <c r="L356" s="25"/>
      <c r="M356" s="25"/>
      <c r="N356" s="37"/>
      <c r="O356" s="38"/>
    </row>
    <row r="357" spans="1:18" ht="15.75" customHeight="1" x14ac:dyDescent="0.2">
      <c r="A357" s="29"/>
      <c r="B357" s="39"/>
      <c r="O357" s="38"/>
    </row>
    <row r="358" spans="1:18" ht="32.25" customHeight="1" x14ac:dyDescent="0.25">
      <c r="B358" s="1" t="s">
        <v>119</v>
      </c>
      <c r="C358" s="76" t="s">
        <v>205</v>
      </c>
      <c r="D358" s="76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</row>
    <row r="359" spans="1:18" ht="41.25" customHeight="1" x14ac:dyDescent="0.25">
      <c r="A359" s="3" t="s">
        <v>0</v>
      </c>
      <c r="B359" s="4" t="s">
        <v>1</v>
      </c>
      <c r="C359" s="10" t="s">
        <v>2</v>
      </c>
      <c r="D359" s="10" t="s">
        <v>3</v>
      </c>
      <c r="E359" s="10" t="s">
        <v>215</v>
      </c>
      <c r="F359" s="10" t="s">
        <v>4</v>
      </c>
      <c r="G359" s="10" t="s">
        <v>5</v>
      </c>
      <c r="H359" s="10" t="s">
        <v>6</v>
      </c>
      <c r="I359" s="10" t="s">
        <v>7</v>
      </c>
      <c r="J359" s="10" t="s">
        <v>8</v>
      </c>
      <c r="K359" s="10" t="s">
        <v>9</v>
      </c>
      <c r="L359" s="10" t="s">
        <v>10</v>
      </c>
      <c r="M359" s="10" t="s">
        <v>197</v>
      </c>
      <c r="N359" s="55" t="s">
        <v>191</v>
      </c>
      <c r="O359" s="33" t="s">
        <v>168</v>
      </c>
    </row>
    <row r="360" spans="1:18" ht="41.25" customHeight="1" x14ac:dyDescent="0.3">
      <c r="A360" s="3">
        <v>1</v>
      </c>
      <c r="B360" s="13" t="s">
        <v>183</v>
      </c>
      <c r="C360" s="40">
        <f>C183/$C$354</f>
        <v>9.4363559728987841E-5</v>
      </c>
      <c r="D360" s="40">
        <f>D183/$D$354</f>
        <v>0</v>
      </c>
      <c r="E360" s="40">
        <f>E183/$E$354</f>
        <v>0</v>
      </c>
      <c r="F360" s="40">
        <f>F183/$F$354</f>
        <v>0</v>
      </c>
      <c r="G360" s="40">
        <f>G183/$G$354</f>
        <v>0</v>
      </c>
      <c r="H360" s="40">
        <f>H183/$H$354</f>
        <v>0.15508021390374332</v>
      </c>
      <c r="I360" s="40">
        <f>I183/$I$354</f>
        <v>0</v>
      </c>
      <c r="J360" s="40">
        <f>J183/$J$354</f>
        <v>0</v>
      </c>
      <c r="K360" s="40">
        <f>K183/$K$354</f>
        <v>0</v>
      </c>
      <c r="L360" s="40">
        <f>L183/$L$354</f>
        <v>0</v>
      </c>
      <c r="M360" s="40">
        <f>M183/$M$354</f>
        <v>0</v>
      </c>
      <c r="N360" s="40">
        <f>N183/$N$354</f>
        <v>0</v>
      </c>
      <c r="O360" s="41">
        <f>O183/$O$354</f>
        <v>1.8891660571691115E-3</v>
      </c>
    </row>
    <row r="361" spans="1:18" ht="25.5" customHeight="1" x14ac:dyDescent="0.3">
      <c r="A361" s="12">
        <v>2</v>
      </c>
      <c r="B361" s="13" t="s">
        <v>12</v>
      </c>
      <c r="C361" s="40">
        <f t="shared" ref="C361:C424" si="44">C184/$C$354</f>
        <v>3.8059969090691761E-3</v>
      </c>
      <c r="D361" s="40">
        <f t="shared" ref="D361:D424" si="45">D184/$D$354</f>
        <v>4.1771755673007394E-3</v>
      </c>
      <c r="E361" s="40">
        <f t="shared" ref="E361:E424" si="46">E184/$E$354</f>
        <v>3.97959975758971E-3</v>
      </c>
      <c r="F361" s="40">
        <f t="shared" ref="F361:F424" si="47">F184/$F$354</f>
        <v>0</v>
      </c>
      <c r="G361" s="40">
        <f t="shared" ref="G361:G424" si="48">G184/$G$354</f>
        <v>0</v>
      </c>
      <c r="H361" s="40">
        <f t="shared" ref="H361:H424" si="49">H184/$H$354</f>
        <v>0</v>
      </c>
      <c r="I361" s="40">
        <f t="shared" ref="I361:I424" si="50">I184/$I$354</f>
        <v>0</v>
      </c>
      <c r="J361" s="40">
        <f t="shared" ref="J361:J424" si="51">J184/$J$354</f>
        <v>0</v>
      </c>
      <c r="K361" s="40">
        <f t="shared" ref="K361:K424" si="52">K184/$K$354</f>
        <v>0</v>
      </c>
      <c r="L361" s="40">
        <f t="shared" ref="L361:L424" si="53">L184/$L$354</f>
        <v>0</v>
      </c>
      <c r="M361" s="40">
        <f t="shared" ref="M361:M424" si="54">M184/$M$354</f>
        <v>0</v>
      </c>
      <c r="N361" s="40">
        <f t="shared" ref="N361:N424" si="55">N184/$N$354</f>
        <v>0</v>
      </c>
      <c r="O361" s="41">
        <f t="shared" ref="O361:O424" si="56">O184/$O$354</f>
        <v>3.1564852927170985E-3</v>
      </c>
    </row>
    <row r="362" spans="1:18" ht="49.5" customHeight="1" x14ac:dyDescent="0.3">
      <c r="A362" s="3">
        <v>3</v>
      </c>
      <c r="B362" s="13" t="s">
        <v>157</v>
      </c>
      <c r="C362" s="40">
        <f t="shared" si="44"/>
        <v>1.3525443561154926E-3</v>
      </c>
      <c r="D362" s="40">
        <f t="shared" si="45"/>
        <v>2.5329298874932995E-3</v>
      </c>
      <c r="E362" s="40">
        <f t="shared" si="46"/>
        <v>0</v>
      </c>
      <c r="F362" s="40">
        <f t="shared" si="47"/>
        <v>0</v>
      </c>
      <c r="G362" s="40">
        <f t="shared" si="48"/>
        <v>0</v>
      </c>
      <c r="H362" s="40">
        <f t="shared" si="49"/>
        <v>0</v>
      </c>
      <c r="I362" s="40">
        <f t="shared" si="50"/>
        <v>0</v>
      </c>
      <c r="J362" s="40">
        <f t="shared" si="51"/>
        <v>0</v>
      </c>
      <c r="K362" s="40">
        <f t="shared" si="52"/>
        <v>0.27906976744186046</v>
      </c>
      <c r="L362" s="40">
        <f t="shared" si="53"/>
        <v>0</v>
      </c>
      <c r="M362" s="40">
        <f t="shared" si="54"/>
        <v>0</v>
      </c>
      <c r="N362" s="40">
        <f t="shared" si="55"/>
        <v>0</v>
      </c>
      <c r="O362" s="41">
        <f t="shared" si="56"/>
        <v>1.5367042741469212E-3</v>
      </c>
    </row>
    <row r="363" spans="1:18" ht="37.5" customHeight="1" x14ac:dyDescent="0.3">
      <c r="A363" s="12">
        <v>4</v>
      </c>
      <c r="B363" s="13" t="s">
        <v>13</v>
      </c>
      <c r="C363" s="40">
        <f t="shared" si="44"/>
        <v>5.284359344823319E-3</v>
      </c>
      <c r="D363" s="40">
        <f t="shared" si="45"/>
        <v>4.2743191851449423E-3</v>
      </c>
      <c r="E363" s="40">
        <f t="shared" si="46"/>
        <v>0</v>
      </c>
      <c r="F363" s="40">
        <f t="shared" si="47"/>
        <v>0</v>
      </c>
      <c r="G363" s="40">
        <f t="shared" si="48"/>
        <v>0</v>
      </c>
      <c r="H363" s="40">
        <f t="shared" si="49"/>
        <v>5.0802139037433157E-2</v>
      </c>
      <c r="I363" s="40">
        <f t="shared" si="50"/>
        <v>0</v>
      </c>
      <c r="J363" s="40">
        <f t="shared" si="51"/>
        <v>0</v>
      </c>
      <c r="K363" s="40">
        <f t="shared" si="52"/>
        <v>0</v>
      </c>
      <c r="L363" s="40">
        <f t="shared" si="53"/>
        <v>0</v>
      </c>
      <c r="M363" s="40">
        <f t="shared" si="54"/>
        <v>0</v>
      </c>
      <c r="N363" s="40">
        <f t="shared" si="55"/>
        <v>0</v>
      </c>
      <c r="O363" s="41">
        <f t="shared" si="56"/>
        <v>3.978295258487711E-3</v>
      </c>
    </row>
    <row r="364" spans="1:18" ht="37.5" customHeight="1" x14ac:dyDescent="0.3">
      <c r="A364" s="3">
        <v>5</v>
      </c>
      <c r="B364" s="13" t="s">
        <v>14</v>
      </c>
      <c r="C364" s="40">
        <f t="shared" si="44"/>
        <v>0</v>
      </c>
      <c r="D364" s="40">
        <f t="shared" si="45"/>
        <v>0</v>
      </c>
      <c r="E364" s="40">
        <f t="shared" si="46"/>
        <v>9.2177021239295519E-3</v>
      </c>
      <c r="F364" s="40">
        <f t="shared" si="47"/>
        <v>0</v>
      </c>
      <c r="G364" s="40">
        <f t="shared" si="48"/>
        <v>0</v>
      </c>
      <c r="H364" s="40">
        <f t="shared" si="49"/>
        <v>0</v>
      </c>
      <c r="I364" s="40">
        <f t="shared" si="50"/>
        <v>0</v>
      </c>
      <c r="J364" s="40">
        <f t="shared" si="51"/>
        <v>0</v>
      </c>
      <c r="K364" s="40">
        <f t="shared" si="52"/>
        <v>0</v>
      </c>
      <c r="L364" s="40">
        <f t="shared" si="53"/>
        <v>0</v>
      </c>
      <c r="M364" s="40">
        <f t="shared" si="54"/>
        <v>0</v>
      </c>
      <c r="N364" s="40">
        <f t="shared" si="55"/>
        <v>0</v>
      </c>
      <c r="O364" s="41">
        <f t="shared" si="56"/>
        <v>7.5056588797837911E-4</v>
      </c>
    </row>
    <row r="365" spans="1:18" ht="33" customHeight="1" x14ac:dyDescent="0.3">
      <c r="A365" s="12">
        <v>6</v>
      </c>
      <c r="B365" s="13" t="s">
        <v>15</v>
      </c>
      <c r="C365" s="40">
        <f t="shared" si="44"/>
        <v>2.6026867751917499E-2</v>
      </c>
      <c r="D365" s="40">
        <f t="shared" si="45"/>
        <v>1.3740425057296749E-2</v>
      </c>
      <c r="E365" s="40">
        <f t="shared" si="46"/>
        <v>0</v>
      </c>
      <c r="F365" s="40">
        <f t="shared" si="47"/>
        <v>0</v>
      </c>
      <c r="G365" s="40">
        <f t="shared" si="48"/>
        <v>0</v>
      </c>
      <c r="H365" s="40">
        <f t="shared" si="49"/>
        <v>0</v>
      </c>
      <c r="I365" s="40">
        <f t="shared" si="50"/>
        <v>0</v>
      </c>
      <c r="J365" s="40">
        <f t="shared" si="51"/>
        <v>0</v>
      </c>
      <c r="K365" s="40">
        <f t="shared" si="52"/>
        <v>0</v>
      </c>
      <c r="L365" s="40">
        <f t="shared" si="53"/>
        <v>0</v>
      </c>
      <c r="M365" s="40">
        <f t="shared" si="54"/>
        <v>0</v>
      </c>
      <c r="N365" s="40">
        <f t="shared" si="55"/>
        <v>0</v>
      </c>
      <c r="O365" s="41">
        <f t="shared" si="56"/>
        <v>1.3900421469404995E-2</v>
      </c>
    </row>
    <row r="366" spans="1:18" ht="28.5" customHeight="1" x14ac:dyDescent="0.3">
      <c r="A366" s="3">
        <v>7</v>
      </c>
      <c r="B366" s="13" t="s">
        <v>170</v>
      </c>
      <c r="C366" s="40">
        <f t="shared" si="44"/>
        <v>5.4101774244619703E-3</v>
      </c>
      <c r="D366" s="40">
        <f t="shared" si="45"/>
        <v>2.1371595925724711E-3</v>
      </c>
      <c r="E366" s="40">
        <f t="shared" si="46"/>
        <v>0</v>
      </c>
      <c r="F366" s="40">
        <f t="shared" si="47"/>
        <v>0</v>
      </c>
      <c r="G366" s="40">
        <f t="shared" si="48"/>
        <v>0</v>
      </c>
      <c r="H366" s="40">
        <f t="shared" si="49"/>
        <v>0</v>
      </c>
      <c r="I366" s="40">
        <f t="shared" si="50"/>
        <v>0</v>
      </c>
      <c r="J366" s="40">
        <f t="shared" si="51"/>
        <v>0</v>
      </c>
      <c r="K366" s="40">
        <f t="shared" si="52"/>
        <v>0</v>
      </c>
      <c r="L366" s="40">
        <f t="shared" si="53"/>
        <v>0</v>
      </c>
      <c r="M366" s="40">
        <f t="shared" si="54"/>
        <v>0</v>
      </c>
      <c r="N366" s="40">
        <f t="shared" si="55"/>
        <v>0</v>
      </c>
      <c r="O366" s="41">
        <f t="shared" si="56"/>
        <v>2.6242062755803645E-3</v>
      </c>
    </row>
    <row r="367" spans="1:18" ht="23.25" customHeight="1" x14ac:dyDescent="0.3">
      <c r="A367" s="12">
        <v>8</v>
      </c>
      <c r="B367" s="13" t="s">
        <v>16</v>
      </c>
      <c r="C367" s="40">
        <f t="shared" si="44"/>
        <v>0</v>
      </c>
      <c r="D367" s="40">
        <f t="shared" si="45"/>
        <v>0</v>
      </c>
      <c r="E367" s="40">
        <f t="shared" si="46"/>
        <v>1.6302662855716021E-2</v>
      </c>
      <c r="F367" s="40">
        <f t="shared" si="47"/>
        <v>0</v>
      </c>
      <c r="G367" s="40">
        <f t="shared" si="48"/>
        <v>0</v>
      </c>
      <c r="H367" s="40">
        <f t="shared" si="49"/>
        <v>0</v>
      </c>
      <c r="I367" s="40">
        <f t="shared" si="50"/>
        <v>0</v>
      </c>
      <c r="J367" s="40">
        <f t="shared" si="51"/>
        <v>0</v>
      </c>
      <c r="K367" s="40">
        <f t="shared" si="52"/>
        <v>0</v>
      </c>
      <c r="L367" s="40">
        <f t="shared" si="53"/>
        <v>0</v>
      </c>
      <c r="M367" s="40">
        <f t="shared" si="54"/>
        <v>0</v>
      </c>
      <c r="N367" s="40">
        <f t="shared" si="55"/>
        <v>0</v>
      </c>
      <c r="O367" s="41">
        <f t="shared" si="56"/>
        <v>1.3274699548976388E-3</v>
      </c>
    </row>
    <row r="368" spans="1:18" ht="23.25" customHeight="1" x14ac:dyDescent="0.3">
      <c r="A368" s="3">
        <v>9</v>
      </c>
      <c r="B368" s="13" t="s">
        <v>17</v>
      </c>
      <c r="C368" s="40">
        <f t="shared" si="44"/>
        <v>0</v>
      </c>
      <c r="D368" s="40">
        <f t="shared" si="45"/>
        <v>0</v>
      </c>
      <c r="E368" s="40">
        <f t="shared" si="46"/>
        <v>4.898746482018379E-2</v>
      </c>
      <c r="F368" s="40">
        <f t="shared" si="47"/>
        <v>0</v>
      </c>
      <c r="G368" s="40">
        <f t="shared" si="48"/>
        <v>0</v>
      </c>
      <c r="H368" s="40">
        <f t="shared" si="49"/>
        <v>0</v>
      </c>
      <c r="I368" s="40">
        <f t="shared" si="50"/>
        <v>0</v>
      </c>
      <c r="J368" s="40">
        <f t="shared" si="51"/>
        <v>0</v>
      </c>
      <c r="K368" s="40">
        <f t="shared" si="52"/>
        <v>0</v>
      </c>
      <c r="L368" s="40">
        <f t="shared" si="53"/>
        <v>0</v>
      </c>
      <c r="M368" s="40">
        <f t="shared" si="54"/>
        <v>0</v>
      </c>
      <c r="N368" s="40">
        <f t="shared" si="55"/>
        <v>0</v>
      </c>
      <c r="O368" s="41">
        <f t="shared" si="56"/>
        <v>3.988881343552934E-3</v>
      </c>
    </row>
    <row r="369" spans="1:685" ht="23.25" customHeight="1" x14ac:dyDescent="0.3">
      <c r="A369" s="12">
        <v>10</v>
      </c>
      <c r="B369" s="13" t="s">
        <v>18</v>
      </c>
      <c r="C369" s="40">
        <f t="shared" si="44"/>
        <v>0</v>
      </c>
      <c r="D369" s="40">
        <f t="shared" si="45"/>
        <v>0</v>
      </c>
      <c r="E369" s="40">
        <f t="shared" si="46"/>
        <v>2.1575873663930868E-2</v>
      </c>
      <c r="F369" s="40">
        <f t="shared" si="47"/>
        <v>0</v>
      </c>
      <c r="G369" s="40">
        <f t="shared" si="48"/>
        <v>0</v>
      </c>
      <c r="H369" s="40">
        <f t="shared" si="49"/>
        <v>0</v>
      </c>
      <c r="I369" s="40">
        <f t="shared" si="50"/>
        <v>0</v>
      </c>
      <c r="J369" s="40">
        <f t="shared" si="51"/>
        <v>0</v>
      </c>
      <c r="K369" s="40">
        <f t="shared" si="52"/>
        <v>0</v>
      </c>
      <c r="L369" s="40">
        <f t="shared" si="53"/>
        <v>0</v>
      </c>
      <c r="M369" s="40">
        <f t="shared" si="54"/>
        <v>0</v>
      </c>
      <c r="N369" s="40">
        <f t="shared" si="55"/>
        <v>0</v>
      </c>
      <c r="O369" s="41">
        <f t="shared" si="56"/>
        <v>1.7568494357652299E-3</v>
      </c>
    </row>
    <row r="370" spans="1:685" ht="23.25" customHeight="1" x14ac:dyDescent="0.3">
      <c r="A370" s="3">
        <v>11</v>
      </c>
      <c r="B370" s="13" t="s">
        <v>19</v>
      </c>
      <c r="C370" s="40">
        <f t="shared" si="44"/>
        <v>0</v>
      </c>
      <c r="D370" s="40">
        <f t="shared" si="45"/>
        <v>0</v>
      </c>
      <c r="E370" s="40">
        <f t="shared" si="46"/>
        <v>0</v>
      </c>
      <c r="F370" s="40">
        <f t="shared" si="47"/>
        <v>0</v>
      </c>
      <c r="G370" s="40">
        <f t="shared" si="48"/>
        <v>0</v>
      </c>
      <c r="H370" s="40">
        <f t="shared" si="49"/>
        <v>0</v>
      </c>
      <c r="I370" s="40">
        <f t="shared" si="50"/>
        <v>0</v>
      </c>
      <c r="J370" s="40">
        <f t="shared" si="51"/>
        <v>0</v>
      </c>
      <c r="K370" s="40">
        <f t="shared" si="52"/>
        <v>0</v>
      </c>
      <c r="L370" s="40">
        <f t="shared" si="53"/>
        <v>0</v>
      </c>
      <c r="M370" s="40">
        <f t="shared" si="54"/>
        <v>0</v>
      </c>
      <c r="N370" s="40">
        <f t="shared" si="55"/>
        <v>0</v>
      </c>
      <c r="O370" s="41">
        <f t="shared" si="56"/>
        <v>0</v>
      </c>
    </row>
    <row r="371" spans="1:685" ht="38.25" customHeight="1" x14ac:dyDescent="0.3">
      <c r="A371" s="12">
        <v>12</v>
      </c>
      <c r="B371" s="13" t="s">
        <v>122</v>
      </c>
      <c r="C371" s="40">
        <f t="shared" si="44"/>
        <v>0</v>
      </c>
      <c r="D371" s="40">
        <f t="shared" si="45"/>
        <v>0</v>
      </c>
      <c r="E371" s="40">
        <f t="shared" si="46"/>
        <v>0</v>
      </c>
      <c r="F371" s="40">
        <f t="shared" si="47"/>
        <v>0</v>
      </c>
      <c r="G371" s="40">
        <f t="shared" si="48"/>
        <v>0</v>
      </c>
      <c r="H371" s="40">
        <f t="shared" si="49"/>
        <v>0</v>
      </c>
      <c r="I371" s="40">
        <f t="shared" si="50"/>
        <v>0</v>
      </c>
      <c r="J371" s="40">
        <f t="shared" si="51"/>
        <v>0</v>
      </c>
      <c r="K371" s="40">
        <f t="shared" si="52"/>
        <v>0</v>
      </c>
      <c r="L371" s="40">
        <f t="shared" si="53"/>
        <v>0</v>
      </c>
      <c r="M371" s="40">
        <f t="shared" si="54"/>
        <v>0</v>
      </c>
      <c r="N371" s="40">
        <f t="shared" si="55"/>
        <v>0</v>
      </c>
      <c r="O371" s="41">
        <f t="shared" si="56"/>
        <v>0</v>
      </c>
    </row>
    <row r="372" spans="1:685" ht="23.25" customHeight="1" x14ac:dyDescent="0.3">
      <c r="A372" s="3">
        <v>13</v>
      </c>
      <c r="B372" s="13" t="s">
        <v>20</v>
      </c>
      <c r="C372" s="40">
        <f t="shared" si="44"/>
        <v>0</v>
      </c>
      <c r="D372" s="40">
        <f t="shared" si="45"/>
        <v>0</v>
      </c>
      <c r="E372" s="40">
        <f t="shared" si="46"/>
        <v>0</v>
      </c>
      <c r="F372" s="40">
        <f t="shared" si="47"/>
        <v>0</v>
      </c>
      <c r="G372" s="40">
        <f t="shared" si="48"/>
        <v>0</v>
      </c>
      <c r="H372" s="40">
        <f t="shared" si="49"/>
        <v>0</v>
      </c>
      <c r="I372" s="40">
        <f t="shared" si="50"/>
        <v>0</v>
      </c>
      <c r="J372" s="40">
        <f t="shared" si="51"/>
        <v>0</v>
      </c>
      <c r="K372" s="40">
        <f t="shared" si="52"/>
        <v>0</v>
      </c>
      <c r="L372" s="40">
        <f t="shared" si="53"/>
        <v>0</v>
      </c>
      <c r="M372" s="40">
        <f t="shared" si="54"/>
        <v>0</v>
      </c>
      <c r="N372" s="40">
        <f t="shared" si="55"/>
        <v>0</v>
      </c>
      <c r="O372" s="41">
        <f t="shared" si="56"/>
        <v>0</v>
      </c>
    </row>
    <row r="373" spans="1:685" ht="23.25" customHeight="1" x14ac:dyDescent="0.3">
      <c r="A373" s="12">
        <v>14</v>
      </c>
      <c r="B373" s="13" t="s">
        <v>21</v>
      </c>
      <c r="C373" s="40">
        <f t="shared" si="44"/>
        <v>0</v>
      </c>
      <c r="D373" s="40">
        <f t="shared" si="45"/>
        <v>0</v>
      </c>
      <c r="E373" s="40">
        <f t="shared" si="46"/>
        <v>0</v>
      </c>
      <c r="F373" s="40">
        <f t="shared" si="47"/>
        <v>0</v>
      </c>
      <c r="G373" s="40">
        <f t="shared" si="48"/>
        <v>0</v>
      </c>
      <c r="H373" s="40">
        <f t="shared" si="49"/>
        <v>0</v>
      </c>
      <c r="I373" s="40">
        <f t="shared" si="50"/>
        <v>0</v>
      </c>
      <c r="J373" s="40">
        <f t="shared" si="51"/>
        <v>0</v>
      </c>
      <c r="K373" s="40">
        <f t="shared" si="52"/>
        <v>0</v>
      </c>
      <c r="L373" s="40">
        <f t="shared" si="53"/>
        <v>0</v>
      </c>
      <c r="M373" s="40">
        <f t="shared" si="54"/>
        <v>0</v>
      </c>
      <c r="N373" s="40">
        <f t="shared" si="55"/>
        <v>0</v>
      </c>
      <c r="O373" s="41">
        <f t="shared" si="56"/>
        <v>0</v>
      </c>
    </row>
    <row r="374" spans="1:685" ht="33.75" customHeight="1" x14ac:dyDescent="0.3">
      <c r="A374" s="3">
        <v>15</v>
      </c>
      <c r="B374" s="13" t="s">
        <v>123</v>
      </c>
      <c r="C374" s="40">
        <f t="shared" si="44"/>
        <v>0</v>
      </c>
      <c r="D374" s="40">
        <f t="shared" si="45"/>
        <v>0</v>
      </c>
      <c r="E374" s="40">
        <f t="shared" si="46"/>
        <v>3.474964131518227E-3</v>
      </c>
      <c r="F374" s="40">
        <f t="shared" si="47"/>
        <v>0</v>
      </c>
      <c r="G374" s="40">
        <f t="shared" si="48"/>
        <v>0</v>
      </c>
      <c r="H374" s="40">
        <f t="shared" si="49"/>
        <v>0</v>
      </c>
      <c r="I374" s="40">
        <f t="shared" si="50"/>
        <v>0</v>
      </c>
      <c r="J374" s="40">
        <f t="shared" si="51"/>
        <v>0</v>
      </c>
      <c r="K374" s="40">
        <f t="shared" si="52"/>
        <v>0</v>
      </c>
      <c r="L374" s="40">
        <f t="shared" si="53"/>
        <v>0</v>
      </c>
      <c r="M374" s="40">
        <f t="shared" si="54"/>
        <v>0</v>
      </c>
      <c r="N374" s="40">
        <f t="shared" si="55"/>
        <v>0</v>
      </c>
      <c r="O374" s="41">
        <f t="shared" si="56"/>
        <v>2.8295441792320692E-4</v>
      </c>
    </row>
    <row r="375" spans="1:685" ht="28.5" customHeight="1" x14ac:dyDescent="0.3">
      <c r="A375" s="12">
        <v>16</v>
      </c>
      <c r="B375" s="13" t="s">
        <v>22</v>
      </c>
      <c r="C375" s="40">
        <f t="shared" si="44"/>
        <v>0</v>
      </c>
      <c r="D375" s="40">
        <f t="shared" si="45"/>
        <v>0</v>
      </c>
      <c r="E375" s="40">
        <f t="shared" si="46"/>
        <v>0</v>
      </c>
      <c r="F375" s="40">
        <f t="shared" si="47"/>
        <v>0</v>
      </c>
      <c r="G375" s="40">
        <f t="shared" si="48"/>
        <v>0</v>
      </c>
      <c r="H375" s="40">
        <f t="shared" si="49"/>
        <v>0</v>
      </c>
      <c r="I375" s="40">
        <f t="shared" si="50"/>
        <v>0</v>
      </c>
      <c r="J375" s="40">
        <f t="shared" si="51"/>
        <v>0</v>
      </c>
      <c r="K375" s="40">
        <f t="shared" si="52"/>
        <v>0</v>
      </c>
      <c r="L375" s="40">
        <f t="shared" si="53"/>
        <v>0</v>
      </c>
      <c r="M375" s="40">
        <f t="shared" si="54"/>
        <v>0</v>
      </c>
      <c r="N375" s="40">
        <f t="shared" si="55"/>
        <v>0</v>
      </c>
      <c r="O375" s="41">
        <f t="shared" si="56"/>
        <v>0</v>
      </c>
    </row>
    <row r="376" spans="1:685" ht="23.25" customHeight="1" x14ac:dyDescent="0.3">
      <c r="A376" s="3">
        <v>17</v>
      </c>
      <c r="B376" s="13" t="s">
        <v>120</v>
      </c>
      <c r="C376" s="40">
        <f t="shared" si="44"/>
        <v>1.2651706896997629E-3</v>
      </c>
      <c r="D376" s="40">
        <f t="shared" si="45"/>
        <v>2.9143085353260974E-4</v>
      </c>
      <c r="E376" s="40">
        <f t="shared" si="46"/>
        <v>0</v>
      </c>
      <c r="F376" s="40">
        <f t="shared" si="47"/>
        <v>0</v>
      </c>
      <c r="G376" s="40">
        <f t="shared" si="48"/>
        <v>0</v>
      </c>
      <c r="H376" s="40">
        <f t="shared" si="49"/>
        <v>0</v>
      </c>
      <c r="I376" s="40">
        <f t="shared" si="50"/>
        <v>0</v>
      </c>
      <c r="J376" s="40">
        <f t="shared" si="51"/>
        <v>0</v>
      </c>
      <c r="K376" s="40">
        <f t="shared" si="52"/>
        <v>0</v>
      </c>
      <c r="L376" s="40">
        <f t="shared" si="53"/>
        <v>0</v>
      </c>
      <c r="M376" s="40">
        <f t="shared" si="54"/>
        <v>0</v>
      </c>
      <c r="N376" s="40">
        <f t="shared" si="55"/>
        <v>0</v>
      </c>
      <c r="O376" s="41">
        <f t="shared" si="56"/>
        <v>5.3681199283227786E-4</v>
      </c>
    </row>
    <row r="377" spans="1:685" ht="23.25" customHeight="1" x14ac:dyDescent="0.3">
      <c r="A377" s="12">
        <v>18</v>
      </c>
      <c r="B377" s="13" t="s">
        <v>23</v>
      </c>
      <c r="C377" s="40">
        <f t="shared" si="44"/>
        <v>1.6607986512301862E-2</v>
      </c>
      <c r="D377" s="40">
        <f t="shared" si="45"/>
        <v>1.7226801564372042E-2</v>
      </c>
      <c r="E377" s="40">
        <f t="shared" si="46"/>
        <v>2.4872980743752648E-3</v>
      </c>
      <c r="F377" s="40">
        <f t="shared" si="47"/>
        <v>0</v>
      </c>
      <c r="G377" s="40">
        <f t="shared" si="48"/>
        <v>0</v>
      </c>
      <c r="H377" s="40">
        <f t="shared" si="49"/>
        <v>0</v>
      </c>
      <c r="I377" s="40">
        <f t="shared" si="50"/>
        <v>0</v>
      </c>
      <c r="J377" s="40">
        <f t="shared" si="51"/>
        <v>0</v>
      </c>
      <c r="K377" s="40">
        <f t="shared" si="52"/>
        <v>0</v>
      </c>
      <c r="L377" s="40">
        <f t="shared" si="53"/>
        <v>0</v>
      </c>
      <c r="M377" s="40">
        <f t="shared" si="54"/>
        <v>0</v>
      </c>
      <c r="N377" s="40">
        <f t="shared" si="55"/>
        <v>0</v>
      </c>
      <c r="O377" s="41">
        <f t="shared" si="56"/>
        <v>1.2193044705478089E-2</v>
      </c>
    </row>
    <row r="378" spans="1:685" ht="23.25" customHeight="1" x14ac:dyDescent="0.3">
      <c r="A378" s="3">
        <v>19</v>
      </c>
      <c r="B378" s="13" t="s">
        <v>24</v>
      </c>
      <c r="C378" s="40">
        <f t="shared" si="44"/>
        <v>1.1952717565671793E-3</v>
      </c>
      <c r="D378" s="40">
        <f t="shared" si="45"/>
        <v>1.6838227092995229E-3</v>
      </c>
      <c r="E378" s="40">
        <f t="shared" si="46"/>
        <v>0</v>
      </c>
      <c r="F378" s="40">
        <f t="shared" si="47"/>
        <v>0</v>
      </c>
      <c r="G378" s="40">
        <f t="shared" si="48"/>
        <v>0</v>
      </c>
      <c r="H378" s="40">
        <f t="shared" si="49"/>
        <v>0</v>
      </c>
      <c r="I378" s="40">
        <f t="shared" si="50"/>
        <v>0</v>
      </c>
      <c r="J378" s="40">
        <f t="shared" si="51"/>
        <v>0</v>
      </c>
      <c r="K378" s="40">
        <f t="shared" si="52"/>
        <v>0</v>
      </c>
      <c r="L378" s="40">
        <f t="shared" si="53"/>
        <v>0</v>
      </c>
      <c r="M378" s="40">
        <f t="shared" si="54"/>
        <v>0</v>
      </c>
      <c r="N378" s="40">
        <f t="shared" si="55"/>
        <v>0</v>
      </c>
      <c r="O378" s="41">
        <f t="shared" si="56"/>
        <v>1.0267524239429269E-3</v>
      </c>
    </row>
    <row r="379" spans="1:685" s="20" customFormat="1" ht="28.5" customHeight="1" x14ac:dyDescent="0.3">
      <c r="A379" s="12">
        <v>20</v>
      </c>
      <c r="B379" s="13" t="s">
        <v>164</v>
      </c>
      <c r="C379" s="40">
        <f t="shared" si="44"/>
        <v>1.0694536769285288E-3</v>
      </c>
      <c r="D379" s="40">
        <f t="shared" si="45"/>
        <v>9.3905497249396474E-4</v>
      </c>
      <c r="E379" s="40">
        <f t="shared" si="46"/>
        <v>0</v>
      </c>
      <c r="F379" s="40">
        <f t="shared" si="47"/>
        <v>0</v>
      </c>
      <c r="G379" s="40">
        <f t="shared" si="48"/>
        <v>0</v>
      </c>
      <c r="H379" s="40">
        <f t="shared" si="49"/>
        <v>0</v>
      </c>
      <c r="I379" s="40">
        <f t="shared" si="50"/>
        <v>0</v>
      </c>
      <c r="J379" s="40">
        <f t="shared" si="51"/>
        <v>0</v>
      </c>
      <c r="K379" s="40">
        <f t="shared" si="52"/>
        <v>0</v>
      </c>
      <c r="L379" s="40">
        <f t="shared" si="53"/>
        <v>0</v>
      </c>
      <c r="M379" s="40">
        <f t="shared" si="54"/>
        <v>0</v>
      </c>
      <c r="N379" s="40">
        <f t="shared" si="55"/>
        <v>0</v>
      </c>
      <c r="O379" s="41">
        <f t="shared" si="56"/>
        <v>7.0931168906710916E-4</v>
      </c>
      <c r="P379" s="15"/>
      <c r="Q379" s="16"/>
      <c r="R379" s="16"/>
      <c r="S379" s="16"/>
      <c r="T379" s="17"/>
      <c r="U379" s="17"/>
      <c r="V379" s="17"/>
      <c r="W379" s="17"/>
      <c r="X379" s="17"/>
      <c r="Y379" s="17"/>
      <c r="Z379" s="17"/>
      <c r="AA379" s="17"/>
      <c r="AB379" s="17"/>
      <c r="AC379" s="18"/>
      <c r="AE379" s="14"/>
      <c r="AF379" s="15"/>
      <c r="AG379" s="16"/>
      <c r="AH379" s="16"/>
      <c r="AI379" s="16"/>
      <c r="AJ379" s="17"/>
      <c r="AK379" s="17"/>
      <c r="AL379" s="17"/>
      <c r="AM379" s="17"/>
      <c r="AN379" s="17"/>
      <c r="AO379" s="17"/>
      <c r="AP379" s="17"/>
      <c r="AQ379" s="17"/>
      <c r="AR379" s="17"/>
      <c r="AS379" s="18"/>
      <c r="AU379" s="14"/>
      <c r="AV379" s="15"/>
      <c r="AW379" s="16"/>
      <c r="AX379" s="16"/>
      <c r="AY379" s="16"/>
      <c r="AZ379" s="17"/>
      <c r="BA379" s="17"/>
      <c r="BB379" s="17"/>
      <c r="BC379" s="17"/>
      <c r="BD379" s="17"/>
      <c r="BE379" s="17"/>
      <c r="BF379" s="17"/>
      <c r="BG379" s="17"/>
      <c r="BH379" s="17"/>
      <c r="BI379" s="18"/>
      <c r="BK379" s="14"/>
      <c r="BL379" s="15"/>
      <c r="BM379" s="16"/>
      <c r="BN379" s="16"/>
      <c r="BO379" s="16"/>
      <c r="BP379" s="17"/>
      <c r="BQ379" s="17"/>
      <c r="BR379" s="17"/>
      <c r="BS379" s="17"/>
      <c r="BT379" s="17"/>
      <c r="BU379" s="17"/>
      <c r="BV379" s="17"/>
      <c r="BW379" s="17"/>
      <c r="BX379" s="17"/>
      <c r="BY379" s="18"/>
      <c r="CA379" s="14"/>
      <c r="CB379" s="15"/>
      <c r="CC379" s="16"/>
      <c r="CD379" s="16"/>
      <c r="CE379" s="16"/>
      <c r="CF379" s="17"/>
      <c r="CG379" s="17"/>
      <c r="CH379" s="17"/>
      <c r="CI379" s="17"/>
      <c r="CJ379" s="17"/>
      <c r="CK379" s="17"/>
      <c r="CL379" s="17"/>
      <c r="CM379" s="17"/>
      <c r="CN379" s="17"/>
      <c r="CO379" s="18"/>
      <c r="CQ379" s="14"/>
      <c r="CR379" s="15"/>
      <c r="CS379" s="16"/>
      <c r="CT379" s="16"/>
      <c r="CU379" s="16"/>
      <c r="CV379" s="17"/>
      <c r="CW379" s="17"/>
      <c r="CX379" s="17"/>
      <c r="CY379" s="17"/>
      <c r="CZ379" s="17"/>
      <c r="DA379" s="17"/>
      <c r="DB379" s="17"/>
      <c r="DC379" s="17"/>
      <c r="DD379" s="17"/>
      <c r="DE379" s="18"/>
      <c r="DG379" s="14"/>
      <c r="DH379" s="15"/>
      <c r="DI379" s="16"/>
      <c r="DJ379" s="16"/>
      <c r="DK379" s="16"/>
      <c r="DL379" s="17"/>
      <c r="DM379" s="17"/>
      <c r="DN379" s="17"/>
      <c r="DO379" s="17"/>
      <c r="DP379" s="17"/>
      <c r="DQ379" s="17"/>
      <c r="DR379" s="17"/>
      <c r="DS379" s="17"/>
      <c r="DT379" s="17"/>
      <c r="DU379" s="18"/>
      <c r="DW379" s="14"/>
      <c r="DX379" s="15"/>
      <c r="DY379" s="16"/>
      <c r="DZ379" s="16"/>
      <c r="EA379" s="16"/>
      <c r="EB379" s="17"/>
      <c r="EC379" s="17"/>
      <c r="ED379" s="17"/>
      <c r="EE379" s="17"/>
      <c r="EF379" s="17"/>
      <c r="EG379" s="17"/>
      <c r="EH379" s="17"/>
      <c r="EI379" s="17"/>
      <c r="EJ379" s="17"/>
      <c r="EK379" s="18"/>
      <c r="EM379" s="14"/>
      <c r="EN379" s="15"/>
      <c r="EO379" s="16"/>
      <c r="EP379" s="16"/>
      <c r="EQ379" s="16"/>
      <c r="ER379" s="17"/>
      <c r="ES379" s="17"/>
      <c r="ET379" s="17"/>
      <c r="EU379" s="17"/>
      <c r="EV379" s="17"/>
      <c r="EW379" s="17"/>
      <c r="EX379" s="17"/>
      <c r="EY379" s="17"/>
      <c r="EZ379" s="17"/>
      <c r="FA379" s="18"/>
      <c r="FC379" s="14"/>
      <c r="FD379" s="15"/>
      <c r="FE379" s="16"/>
      <c r="FF379" s="16"/>
      <c r="FG379" s="16"/>
      <c r="FH379" s="17"/>
      <c r="FI379" s="17"/>
      <c r="FJ379" s="17"/>
      <c r="FK379" s="17"/>
      <c r="FL379" s="17"/>
      <c r="FM379" s="17"/>
      <c r="FN379" s="17"/>
      <c r="FO379" s="17"/>
      <c r="FP379" s="17"/>
      <c r="FQ379" s="18"/>
      <c r="FS379" s="14"/>
      <c r="FT379" s="15"/>
      <c r="FU379" s="16"/>
      <c r="FV379" s="16"/>
      <c r="FW379" s="16"/>
      <c r="FX379" s="17"/>
      <c r="FY379" s="17"/>
      <c r="FZ379" s="17"/>
      <c r="GA379" s="17"/>
      <c r="GB379" s="17"/>
      <c r="GC379" s="17"/>
      <c r="GD379" s="17"/>
      <c r="GE379" s="17"/>
      <c r="GF379" s="17"/>
      <c r="GG379" s="18"/>
      <c r="GI379" s="14"/>
      <c r="GJ379" s="15"/>
      <c r="GK379" s="16"/>
      <c r="GL379" s="16"/>
      <c r="GM379" s="16"/>
      <c r="GN379" s="17"/>
      <c r="GO379" s="17"/>
      <c r="GP379" s="17"/>
      <c r="GQ379" s="17"/>
      <c r="GR379" s="17"/>
      <c r="GS379" s="17"/>
      <c r="GT379" s="17"/>
      <c r="GU379" s="17"/>
      <c r="GV379" s="17"/>
      <c r="GW379" s="18"/>
      <c r="GY379" s="14"/>
      <c r="GZ379" s="15"/>
      <c r="HA379" s="16"/>
      <c r="HB379" s="16"/>
      <c r="HC379" s="16"/>
      <c r="HD379" s="17"/>
      <c r="HE379" s="17"/>
      <c r="HF379" s="17"/>
      <c r="HG379" s="17"/>
      <c r="HH379" s="17"/>
      <c r="HI379" s="17"/>
      <c r="HJ379" s="17"/>
      <c r="HK379" s="17"/>
      <c r="HL379" s="17"/>
      <c r="HM379" s="18"/>
      <c r="HO379" s="14"/>
      <c r="HP379" s="15"/>
      <c r="HQ379" s="16"/>
      <c r="HR379" s="16"/>
      <c r="HS379" s="16"/>
      <c r="HT379" s="17"/>
      <c r="HU379" s="17"/>
      <c r="HV379" s="17"/>
      <c r="HW379" s="17"/>
      <c r="HX379" s="17"/>
      <c r="HY379" s="17"/>
      <c r="HZ379" s="17"/>
      <c r="IA379" s="17"/>
      <c r="IB379" s="17"/>
      <c r="IC379" s="18"/>
      <c r="IE379" s="14"/>
      <c r="IF379" s="15"/>
      <c r="IG379" s="16"/>
      <c r="IH379" s="16"/>
      <c r="II379" s="16"/>
      <c r="IJ379" s="17"/>
      <c r="IK379" s="17"/>
      <c r="IL379" s="17"/>
      <c r="IM379" s="17"/>
      <c r="IN379" s="17"/>
      <c r="IO379" s="17"/>
      <c r="IP379" s="17"/>
      <c r="IQ379" s="17"/>
      <c r="IR379" s="17"/>
      <c r="IS379" s="18"/>
      <c r="IU379" s="14"/>
      <c r="IV379" s="15"/>
      <c r="IW379" s="16"/>
      <c r="IX379" s="16"/>
      <c r="IY379" s="16"/>
      <c r="IZ379" s="17"/>
      <c r="JA379" s="17"/>
      <c r="JB379" s="17"/>
      <c r="JC379" s="17"/>
      <c r="JD379" s="17"/>
      <c r="JE379" s="17"/>
      <c r="JF379" s="17"/>
      <c r="JG379" s="17"/>
      <c r="JH379" s="17"/>
      <c r="JI379" s="18"/>
      <c r="JK379" s="14"/>
      <c r="JL379" s="15"/>
      <c r="JM379" s="16"/>
      <c r="JN379" s="16"/>
      <c r="JO379" s="16"/>
      <c r="JP379" s="17"/>
      <c r="JQ379" s="17"/>
      <c r="JR379" s="17"/>
      <c r="JS379" s="17"/>
      <c r="JT379" s="17"/>
      <c r="JU379" s="17"/>
      <c r="JV379" s="17"/>
      <c r="JW379" s="17"/>
      <c r="JX379" s="17"/>
      <c r="JY379" s="18"/>
      <c r="KA379" s="14"/>
      <c r="KB379" s="15"/>
      <c r="KC379" s="16"/>
      <c r="KD379" s="16"/>
      <c r="KE379" s="16"/>
      <c r="KF379" s="17"/>
      <c r="KG379" s="17"/>
      <c r="KH379" s="17"/>
      <c r="KI379" s="17"/>
      <c r="KJ379" s="17"/>
      <c r="KK379" s="17"/>
      <c r="KL379" s="17"/>
      <c r="KM379" s="17"/>
      <c r="KN379" s="17"/>
      <c r="KO379" s="18"/>
      <c r="KQ379" s="14"/>
      <c r="KR379" s="15"/>
      <c r="KS379" s="16"/>
      <c r="KT379" s="16"/>
      <c r="KU379" s="16"/>
      <c r="KV379" s="17"/>
      <c r="KW379" s="17"/>
      <c r="KX379" s="17"/>
      <c r="KY379" s="17"/>
      <c r="KZ379" s="17"/>
      <c r="LA379" s="17"/>
      <c r="LB379" s="17"/>
      <c r="LC379" s="17"/>
      <c r="LD379" s="17"/>
      <c r="LE379" s="18"/>
      <c r="LG379" s="14"/>
      <c r="LH379" s="15"/>
      <c r="LI379" s="16"/>
      <c r="LJ379" s="16"/>
      <c r="LK379" s="16"/>
      <c r="LL379" s="17"/>
      <c r="LM379" s="17"/>
      <c r="LN379" s="17"/>
      <c r="LO379" s="17"/>
      <c r="LP379" s="17"/>
      <c r="LQ379" s="17"/>
      <c r="LR379" s="17"/>
      <c r="LS379" s="17"/>
      <c r="LT379" s="17"/>
      <c r="LU379" s="18"/>
      <c r="LW379" s="14"/>
      <c r="LX379" s="15"/>
      <c r="LY379" s="16"/>
      <c r="LZ379" s="16"/>
      <c r="MA379" s="16"/>
      <c r="MB379" s="17"/>
      <c r="MC379" s="17"/>
      <c r="MD379" s="17"/>
      <c r="ME379" s="17"/>
      <c r="MF379" s="17"/>
      <c r="MG379" s="17"/>
      <c r="MH379" s="17"/>
      <c r="MI379" s="17"/>
      <c r="MJ379" s="17"/>
      <c r="MK379" s="18"/>
      <c r="MM379" s="14"/>
      <c r="MN379" s="15"/>
      <c r="MO379" s="16"/>
      <c r="MP379" s="16"/>
      <c r="MQ379" s="16"/>
      <c r="MR379" s="17"/>
      <c r="MS379" s="17"/>
      <c r="MT379" s="17"/>
      <c r="MU379" s="17"/>
      <c r="MV379" s="17"/>
      <c r="MW379" s="17"/>
      <c r="MX379" s="17"/>
      <c r="MY379" s="17"/>
      <c r="MZ379" s="17"/>
      <c r="NA379" s="18"/>
      <c r="NC379" s="14"/>
      <c r="ND379" s="15"/>
      <c r="NE379" s="16"/>
      <c r="NF379" s="16"/>
      <c r="NG379" s="16"/>
      <c r="NH379" s="17"/>
      <c r="NI379" s="17"/>
      <c r="NJ379" s="17"/>
      <c r="NK379" s="17"/>
      <c r="NL379" s="17"/>
      <c r="NM379" s="17"/>
      <c r="NN379" s="17"/>
      <c r="NO379" s="17"/>
      <c r="NP379" s="17"/>
      <c r="NQ379" s="18"/>
      <c r="NS379" s="14"/>
      <c r="NT379" s="15"/>
      <c r="NU379" s="16"/>
      <c r="NV379" s="16"/>
      <c r="NW379" s="16"/>
      <c r="NX379" s="17"/>
      <c r="NY379" s="17"/>
      <c r="NZ379" s="17"/>
      <c r="OA379" s="17"/>
      <c r="OB379" s="17"/>
      <c r="OC379" s="17"/>
      <c r="OD379" s="17"/>
      <c r="OE379" s="17"/>
      <c r="OF379" s="17"/>
      <c r="OG379" s="18"/>
      <c r="OI379" s="14"/>
      <c r="OJ379" s="15"/>
      <c r="OK379" s="16"/>
      <c r="OL379" s="16"/>
      <c r="OM379" s="16"/>
      <c r="ON379" s="17"/>
      <c r="OO379" s="17"/>
      <c r="OP379" s="17"/>
      <c r="OQ379" s="17"/>
      <c r="OR379" s="17"/>
      <c r="OS379" s="17"/>
      <c r="OT379" s="17"/>
      <c r="OU379" s="17"/>
      <c r="OV379" s="17"/>
      <c r="OW379" s="18"/>
      <c r="OY379" s="14"/>
      <c r="OZ379" s="15"/>
      <c r="PA379" s="16"/>
      <c r="PB379" s="16"/>
      <c r="PC379" s="16"/>
      <c r="PD379" s="17"/>
      <c r="PE379" s="17"/>
      <c r="PF379" s="17"/>
      <c r="PG379" s="17"/>
      <c r="PH379" s="17"/>
      <c r="PI379" s="17"/>
      <c r="PJ379" s="17"/>
      <c r="PK379" s="17"/>
      <c r="PL379" s="17"/>
      <c r="PM379" s="18"/>
      <c r="PO379" s="14"/>
      <c r="PP379" s="15"/>
      <c r="PQ379" s="16"/>
      <c r="PR379" s="16"/>
      <c r="PS379" s="16"/>
      <c r="PT379" s="17"/>
      <c r="PU379" s="17"/>
      <c r="PV379" s="17"/>
      <c r="PW379" s="17"/>
      <c r="PX379" s="17"/>
      <c r="PY379" s="17"/>
      <c r="PZ379" s="17"/>
      <c r="QA379" s="17"/>
      <c r="QB379" s="17"/>
      <c r="QC379" s="18"/>
      <c r="QE379" s="14"/>
      <c r="QF379" s="15"/>
      <c r="QG379" s="16"/>
      <c r="QH379" s="16"/>
      <c r="QI379" s="16"/>
      <c r="QJ379" s="17"/>
      <c r="QK379" s="17"/>
      <c r="QL379" s="17"/>
      <c r="QM379" s="17"/>
      <c r="QN379" s="17"/>
      <c r="QO379" s="17"/>
      <c r="QP379" s="17"/>
      <c r="QQ379" s="17"/>
      <c r="QR379" s="17"/>
      <c r="QS379" s="18"/>
      <c r="QU379" s="14"/>
      <c r="QV379" s="15"/>
      <c r="QW379" s="16"/>
      <c r="QX379" s="16"/>
      <c r="QY379" s="16"/>
      <c r="QZ379" s="17"/>
      <c r="RA379" s="17"/>
      <c r="RB379" s="17"/>
      <c r="RC379" s="17"/>
      <c r="RD379" s="17"/>
      <c r="RE379" s="17"/>
      <c r="RF379" s="17"/>
      <c r="RG379" s="17"/>
      <c r="RH379" s="17"/>
      <c r="RI379" s="18"/>
      <c r="RK379" s="14"/>
      <c r="RL379" s="15"/>
      <c r="RM379" s="16"/>
      <c r="RN379" s="16"/>
      <c r="RO379" s="16"/>
      <c r="RP379" s="17"/>
      <c r="RQ379" s="17"/>
      <c r="RR379" s="17"/>
      <c r="RS379" s="17"/>
      <c r="RT379" s="17"/>
      <c r="RU379" s="17"/>
      <c r="RV379" s="17"/>
      <c r="RW379" s="17"/>
      <c r="RX379" s="17"/>
      <c r="RY379" s="18"/>
      <c r="SA379" s="14"/>
      <c r="SB379" s="15"/>
      <c r="SC379" s="16"/>
      <c r="SD379" s="16"/>
      <c r="SE379" s="16"/>
      <c r="SF379" s="17"/>
      <c r="SG379" s="17"/>
      <c r="SH379" s="17"/>
      <c r="SI379" s="17"/>
      <c r="SJ379" s="17"/>
      <c r="SK379" s="17"/>
      <c r="SL379" s="17"/>
      <c r="SM379" s="17"/>
      <c r="SN379" s="17"/>
      <c r="SO379" s="18"/>
      <c r="SQ379" s="14"/>
      <c r="SR379" s="15"/>
      <c r="SS379" s="16"/>
      <c r="ST379" s="16"/>
      <c r="SU379" s="16"/>
      <c r="SV379" s="17"/>
      <c r="SW379" s="17"/>
      <c r="SX379" s="17"/>
      <c r="SY379" s="17"/>
      <c r="SZ379" s="17"/>
      <c r="TA379" s="17"/>
      <c r="TB379" s="17"/>
      <c r="TC379" s="17"/>
      <c r="TD379" s="17"/>
      <c r="TE379" s="18"/>
      <c r="TG379" s="14"/>
      <c r="TH379" s="15"/>
      <c r="TI379" s="16"/>
      <c r="TJ379" s="16"/>
      <c r="TK379" s="16"/>
      <c r="TL379" s="17"/>
      <c r="TM379" s="17"/>
      <c r="TN379" s="17"/>
      <c r="TO379" s="17"/>
      <c r="TP379" s="17"/>
      <c r="TQ379" s="17"/>
      <c r="TR379" s="17"/>
      <c r="TS379" s="17"/>
      <c r="TT379" s="17"/>
      <c r="TU379" s="18"/>
      <c r="TW379" s="14"/>
      <c r="TX379" s="15"/>
      <c r="TY379" s="16"/>
      <c r="TZ379" s="16"/>
      <c r="UA379" s="16"/>
      <c r="UB379" s="17"/>
      <c r="UC379" s="17"/>
      <c r="UD379" s="17"/>
      <c r="UE379" s="17"/>
      <c r="UF379" s="17"/>
      <c r="UG379" s="17"/>
      <c r="UH379" s="17"/>
      <c r="UI379" s="17"/>
      <c r="UJ379" s="17"/>
      <c r="UK379" s="18"/>
      <c r="UM379" s="14"/>
      <c r="UN379" s="15"/>
      <c r="UO379" s="16"/>
      <c r="UP379" s="16"/>
      <c r="UQ379" s="16"/>
      <c r="UR379" s="17"/>
      <c r="US379" s="17"/>
      <c r="UT379" s="17"/>
      <c r="UU379" s="17"/>
      <c r="UV379" s="17"/>
      <c r="UW379" s="17"/>
      <c r="UX379" s="17"/>
      <c r="UY379" s="17"/>
      <c r="UZ379" s="17"/>
      <c r="VA379" s="18"/>
      <c r="VC379" s="14"/>
      <c r="VD379" s="15"/>
      <c r="VE379" s="16"/>
      <c r="VF379" s="16"/>
      <c r="VG379" s="16"/>
      <c r="VH379" s="17"/>
      <c r="VI379" s="17"/>
      <c r="VJ379" s="17"/>
      <c r="VK379" s="17"/>
      <c r="VL379" s="17"/>
      <c r="VM379" s="17"/>
      <c r="VN379" s="17"/>
      <c r="VO379" s="17"/>
      <c r="VP379" s="17"/>
      <c r="VQ379" s="18"/>
      <c r="VS379" s="14"/>
      <c r="VT379" s="15"/>
      <c r="VU379" s="16"/>
      <c r="VV379" s="16"/>
      <c r="VW379" s="16"/>
      <c r="VX379" s="17"/>
      <c r="VY379" s="17"/>
      <c r="VZ379" s="17"/>
      <c r="WA379" s="17"/>
      <c r="WB379" s="17"/>
      <c r="WC379" s="17"/>
      <c r="WD379" s="17"/>
      <c r="WE379" s="17"/>
      <c r="WF379" s="17"/>
      <c r="WG379" s="18"/>
      <c r="WI379" s="14"/>
      <c r="WJ379" s="15"/>
      <c r="WK379" s="16"/>
      <c r="WL379" s="16"/>
      <c r="WM379" s="16"/>
      <c r="WN379" s="17"/>
      <c r="WO379" s="17"/>
      <c r="WP379" s="17"/>
      <c r="WQ379" s="17"/>
      <c r="WR379" s="17"/>
      <c r="WS379" s="17"/>
      <c r="WT379" s="17"/>
      <c r="WU379" s="17"/>
      <c r="WV379" s="17"/>
      <c r="WW379" s="18"/>
      <c r="WY379" s="14"/>
      <c r="WZ379" s="15"/>
      <c r="XA379" s="16"/>
      <c r="XB379" s="16"/>
      <c r="XC379" s="16"/>
      <c r="XD379" s="17"/>
      <c r="XE379" s="17"/>
      <c r="XF379" s="17"/>
      <c r="XG379" s="17"/>
      <c r="XH379" s="17"/>
      <c r="XI379" s="17"/>
      <c r="XJ379" s="17"/>
      <c r="XK379" s="17"/>
      <c r="XL379" s="17"/>
      <c r="XM379" s="18"/>
      <c r="XO379" s="14"/>
      <c r="XP379" s="15"/>
      <c r="XQ379" s="16"/>
      <c r="XR379" s="16"/>
      <c r="XS379" s="16"/>
      <c r="XT379" s="17"/>
      <c r="XU379" s="17"/>
      <c r="XV379" s="17"/>
      <c r="XW379" s="17"/>
      <c r="XX379" s="17"/>
      <c r="XY379" s="17"/>
      <c r="XZ379" s="17"/>
      <c r="YA379" s="17"/>
      <c r="YB379" s="17"/>
      <c r="YC379" s="18"/>
      <c r="YE379" s="14"/>
      <c r="YF379" s="15"/>
      <c r="YG379" s="16"/>
      <c r="YH379" s="16"/>
      <c r="YI379" s="16"/>
      <c r="YJ379" s="17"/>
      <c r="YK379" s="17"/>
      <c r="YL379" s="17"/>
      <c r="YM379" s="17"/>
      <c r="YN379" s="17"/>
      <c r="YO379" s="17"/>
      <c r="YP379" s="17"/>
      <c r="YQ379" s="17"/>
      <c r="YR379" s="17"/>
      <c r="YS379" s="18"/>
      <c r="YU379" s="14"/>
      <c r="YV379" s="15"/>
      <c r="YW379" s="16"/>
      <c r="YX379" s="16"/>
      <c r="YY379" s="16"/>
      <c r="YZ379" s="17"/>
      <c r="ZA379" s="17"/>
      <c r="ZB379" s="17"/>
      <c r="ZC379" s="17"/>
      <c r="ZD379" s="17"/>
      <c r="ZE379" s="17"/>
      <c r="ZF379" s="17"/>
      <c r="ZG379" s="17"/>
      <c r="ZH379" s="17"/>
      <c r="ZI379" s="18"/>
    </row>
    <row r="380" spans="1:685" ht="23.25" customHeight="1" x14ac:dyDescent="0.3">
      <c r="A380" s="3">
        <v>21</v>
      </c>
      <c r="B380" s="13" t="s">
        <v>25</v>
      </c>
      <c r="C380" s="40">
        <f t="shared" si="44"/>
        <v>2.1133942432636648E-2</v>
      </c>
      <c r="D380" s="40">
        <f t="shared" si="45"/>
        <v>2.9355362147809417E-2</v>
      </c>
      <c r="E380" s="40">
        <f t="shared" si="46"/>
        <v>0</v>
      </c>
      <c r="F380" s="40">
        <f t="shared" si="47"/>
        <v>0</v>
      </c>
      <c r="G380" s="40">
        <f t="shared" si="48"/>
        <v>0</v>
      </c>
      <c r="H380" s="40">
        <f t="shared" si="49"/>
        <v>0</v>
      </c>
      <c r="I380" s="40">
        <f t="shared" si="50"/>
        <v>0</v>
      </c>
      <c r="J380" s="40">
        <f t="shared" si="51"/>
        <v>0</v>
      </c>
      <c r="K380" s="40">
        <f t="shared" si="52"/>
        <v>0</v>
      </c>
      <c r="L380" s="40">
        <f t="shared" si="53"/>
        <v>0</v>
      </c>
      <c r="M380" s="40">
        <f t="shared" si="54"/>
        <v>0</v>
      </c>
      <c r="N380" s="40">
        <f t="shared" si="55"/>
        <v>0.33333333333333337</v>
      </c>
      <c r="O380" s="41">
        <f t="shared" si="56"/>
        <v>1.8769022818777334E-2</v>
      </c>
    </row>
    <row r="381" spans="1:685" ht="23.25" customHeight="1" x14ac:dyDescent="0.3">
      <c r="A381" s="12">
        <v>22</v>
      </c>
      <c r="B381" s="13" t="s">
        <v>26</v>
      </c>
      <c r="C381" s="40">
        <f t="shared" si="44"/>
        <v>0</v>
      </c>
      <c r="D381" s="40">
        <f t="shared" si="45"/>
        <v>0</v>
      </c>
      <c r="E381" s="40">
        <f t="shared" si="46"/>
        <v>0</v>
      </c>
      <c r="F381" s="40">
        <f t="shared" si="47"/>
        <v>0</v>
      </c>
      <c r="G381" s="40">
        <f t="shared" si="48"/>
        <v>0</v>
      </c>
      <c r="H381" s="40">
        <f t="shared" si="49"/>
        <v>0</v>
      </c>
      <c r="I381" s="40">
        <f t="shared" si="50"/>
        <v>0</v>
      </c>
      <c r="J381" s="40">
        <f t="shared" si="51"/>
        <v>0</v>
      </c>
      <c r="K381" s="40">
        <f t="shared" si="52"/>
        <v>0</v>
      </c>
      <c r="L381" s="40">
        <f t="shared" si="53"/>
        <v>0</v>
      </c>
      <c r="M381" s="40">
        <f t="shared" si="54"/>
        <v>0</v>
      </c>
      <c r="N381" s="40">
        <f t="shared" si="55"/>
        <v>0</v>
      </c>
      <c r="O381" s="41">
        <f t="shared" si="56"/>
        <v>0</v>
      </c>
    </row>
    <row r="382" spans="1:685" ht="23.25" customHeight="1" x14ac:dyDescent="0.3">
      <c r="A382" s="3">
        <v>23</v>
      </c>
      <c r="B382" s="13" t="s">
        <v>27</v>
      </c>
      <c r="C382" s="40">
        <f t="shared" si="44"/>
        <v>1.9816347543087447E-3</v>
      </c>
      <c r="D382" s="40">
        <f t="shared" si="45"/>
        <v>4.6377082741177033E-3</v>
      </c>
      <c r="E382" s="40">
        <f t="shared" si="46"/>
        <v>0</v>
      </c>
      <c r="F382" s="40">
        <f t="shared" si="47"/>
        <v>0</v>
      </c>
      <c r="G382" s="40">
        <f t="shared" si="48"/>
        <v>0</v>
      </c>
      <c r="H382" s="40">
        <f t="shared" si="49"/>
        <v>0</v>
      </c>
      <c r="I382" s="40">
        <f t="shared" si="50"/>
        <v>0</v>
      </c>
      <c r="J382" s="40">
        <f t="shared" si="51"/>
        <v>0</v>
      </c>
      <c r="K382" s="40">
        <f t="shared" si="52"/>
        <v>0</v>
      </c>
      <c r="L382" s="40">
        <f t="shared" si="53"/>
        <v>0</v>
      </c>
      <c r="M382" s="40">
        <f t="shared" si="54"/>
        <v>0</v>
      </c>
      <c r="N382" s="40">
        <f t="shared" si="55"/>
        <v>0</v>
      </c>
      <c r="O382" s="41">
        <f t="shared" si="56"/>
        <v>2.3832836689020149E-3</v>
      </c>
    </row>
    <row r="383" spans="1:685" ht="23.25" customHeight="1" x14ac:dyDescent="0.3">
      <c r="A383" s="12">
        <v>24</v>
      </c>
      <c r="B383" s="13" t="s">
        <v>124</v>
      </c>
      <c r="C383" s="40">
        <f t="shared" si="44"/>
        <v>2.5163615927730094E-3</v>
      </c>
      <c r="D383" s="40">
        <f t="shared" si="45"/>
        <v>4.6628936565217558E-3</v>
      </c>
      <c r="E383" s="40">
        <f t="shared" si="46"/>
        <v>9.8226475839296177E-4</v>
      </c>
      <c r="F383" s="40">
        <f t="shared" si="47"/>
        <v>0</v>
      </c>
      <c r="G383" s="40">
        <f t="shared" si="48"/>
        <v>0</v>
      </c>
      <c r="H383" s="40">
        <f t="shared" si="49"/>
        <v>5.3475935828877011E-2</v>
      </c>
      <c r="I383" s="40">
        <f t="shared" si="50"/>
        <v>0</v>
      </c>
      <c r="J383" s="40">
        <f t="shared" si="51"/>
        <v>0</v>
      </c>
      <c r="K383" s="40">
        <f t="shared" si="52"/>
        <v>0</v>
      </c>
      <c r="L383" s="40">
        <f t="shared" si="53"/>
        <v>0</v>
      </c>
      <c r="M383" s="40">
        <f t="shared" si="54"/>
        <v>0</v>
      </c>
      <c r="N383" s="40">
        <f t="shared" si="55"/>
        <v>0</v>
      </c>
      <c r="O383" s="41">
        <f t="shared" si="56"/>
        <v>3.2943977079485337E-3</v>
      </c>
    </row>
    <row r="384" spans="1:685" ht="23.25" customHeight="1" x14ac:dyDescent="0.3">
      <c r="A384" s="3">
        <v>25</v>
      </c>
      <c r="B384" s="13" t="s">
        <v>28</v>
      </c>
      <c r="C384" s="40">
        <f t="shared" si="44"/>
        <v>0</v>
      </c>
      <c r="D384" s="40">
        <f t="shared" si="45"/>
        <v>0</v>
      </c>
      <c r="E384" s="40">
        <f t="shared" si="46"/>
        <v>3.8472679382146953E-3</v>
      </c>
      <c r="F384" s="40">
        <f t="shared" si="47"/>
        <v>0</v>
      </c>
      <c r="G384" s="40">
        <f t="shared" si="48"/>
        <v>0</v>
      </c>
      <c r="H384" s="40">
        <f t="shared" si="49"/>
        <v>0</v>
      </c>
      <c r="I384" s="40">
        <f t="shared" si="50"/>
        <v>0</v>
      </c>
      <c r="J384" s="40">
        <f t="shared" si="51"/>
        <v>0</v>
      </c>
      <c r="K384" s="40">
        <f t="shared" si="52"/>
        <v>0</v>
      </c>
      <c r="L384" s="40">
        <f t="shared" si="53"/>
        <v>0</v>
      </c>
      <c r="M384" s="40">
        <f t="shared" si="54"/>
        <v>0</v>
      </c>
      <c r="N384" s="40">
        <f t="shared" si="55"/>
        <v>0</v>
      </c>
      <c r="O384" s="41">
        <f t="shared" si="56"/>
        <v>3.1326984073833905E-4</v>
      </c>
    </row>
    <row r="385" spans="1:15" ht="35.25" customHeight="1" x14ac:dyDescent="0.3">
      <c r="A385" s="12">
        <v>26</v>
      </c>
      <c r="B385" s="13" t="s">
        <v>125</v>
      </c>
      <c r="C385" s="40">
        <f t="shared" si="44"/>
        <v>0</v>
      </c>
      <c r="D385" s="40">
        <f t="shared" si="45"/>
        <v>0</v>
      </c>
      <c r="E385" s="40">
        <f t="shared" si="46"/>
        <v>1.0679139242858281E-2</v>
      </c>
      <c r="F385" s="40">
        <f t="shared" si="47"/>
        <v>0</v>
      </c>
      <c r="G385" s="40">
        <f t="shared" si="48"/>
        <v>0</v>
      </c>
      <c r="H385" s="40">
        <f t="shared" si="49"/>
        <v>0</v>
      </c>
      <c r="I385" s="40">
        <f t="shared" si="50"/>
        <v>0</v>
      </c>
      <c r="J385" s="40">
        <f t="shared" si="51"/>
        <v>0</v>
      </c>
      <c r="K385" s="40">
        <f t="shared" si="52"/>
        <v>0</v>
      </c>
      <c r="L385" s="40">
        <f t="shared" si="53"/>
        <v>0</v>
      </c>
      <c r="M385" s="40">
        <f t="shared" si="54"/>
        <v>0</v>
      </c>
      <c r="N385" s="40">
        <f t="shared" si="55"/>
        <v>0</v>
      </c>
      <c r="O385" s="41">
        <f t="shared" si="56"/>
        <v>8.6956570313249351E-4</v>
      </c>
    </row>
    <row r="386" spans="1:15" ht="23.25" customHeight="1" x14ac:dyDescent="0.3">
      <c r="A386" s="3">
        <v>27</v>
      </c>
      <c r="B386" s="13" t="s">
        <v>29</v>
      </c>
      <c r="C386" s="40">
        <f t="shared" si="44"/>
        <v>1.5727259954831307E-3</v>
      </c>
      <c r="D386" s="40">
        <f t="shared" si="45"/>
        <v>6.2797952068619385E-3</v>
      </c>
      <c r="E386" s="40">
        <f t="shared" si="46"/>
        <v>0</v>
      </c>
      <c r="F386" s="40">
        <f t="shared" si="47"/>
        <v>0</v>
      </c>
      <c r="G386" s="40">
        <f t="shared" si="48"/>
        <v>0</v>
      </c>
      <c r="H386" s="40">
        <f t="shared" si="49"/>
        <v>0</v>
      </c>
      <c r="I386" s="40">
        <f t="shared" si="50"/>
        <v>0</v>
      </c>
      <c r="J386" s="40">
        <f t="shared" si="51"/>
        <v>6.1447148624721781E-2</v>
      </c>
      <c r="K386" s="40">
        <f t="shared" si="52"/>
        <v>0</v>
      </c>
      <c r="L386" s="40">
        <f t="shared" si="53"/>
        <v>0.1077553551733494</v>
      </c>
      <c r="M386" s="40">
        <f t="shared" si="54"/>
        <v>0</v>
      </c>
      <c r="N386" s="40">
        <f t="shared" si="55"/>
        <v>0</v>
      </c>
      <c r="O386" s="41">
        <f t="shared" si="56"/>
        <v>1.1613030311765381E-2</v>
      </c>
    </row>
    <row r="387" spans="1:15" ht="23.25" customHeight="1" x14ac:dyDescent="0.3">
      <c r="A387" s="12">
        <v>28</v>
      </c>
      <c r="B387" s="13" t="s">
        <v>30</v>
      </c>
      <c r="C387" s="40">
        <f t="shared" si="44"/>
        <v>0</v>
      </c>
      <c r="D387" s="40">
        <f t="shared" si="45"/>
        <v>0</v>
      </c>
      <c r="E387" s="40">
        <f t="shared" si="46"/>
        <v>1.3932650125626483E-2</v>
      </c>
      <c r="F387" s="40">
        <f t="shared" si="47"/>
        <v>0</v>
      </c>
      <c r="G387" s="40">
        <f t="shared" si="48"/>
        <v>0</v>
      </c>
      <c r="H387" s="40">
        <f t="shared" si="49"/>
        <v>0</v>
      </c>
      <c r="I387" s="40">
        <f t="shared" si="50"/>
        <v>0</v>
      </c>
      <c r="J387" s="40">
        <f t="shared" si="51"/>
        <v>0</v>
      </c>
      <c r="K387" s="40">
        <f t="shared" si="52"/>
        <v>0</v>
      </c>
      <c r="L387" s="40">
        <f t="shared" si="53"/>
        <v>0</v>
      </c>
      <c r="M387" s="40">
        <f t="shared" si="54"/>
        <v>0</v>
      </c>
      <c r="N387" s="40">
        <f t="shared" si="55"/>
        <v>0</v>
      </c>
      <c r="O387" s="41">
        <f t="shared" si="56"/>
        <v>1.1344879420962333E-3</v>
      </c>
    </row>
    <row r="388" spans="1:15" ht="23.25" customHeight="1" x14ac:dyDescent="0.3">
      <c r="A388" s="3">
        <v>29</v>
      </c>
      <c r="B388" s="13" t="s">
        <v>31</v>
      </c>
      <c r="C388" s="40">
        <f t="shared" si="44"/>
        <v>3.9241261060632424E-3</v>
      </c>
      <c r="D388" s="40">
        <f t="shared" si="45"/>
        <v>3.3705237480166519E-3</v>
      </c>
      <c r="E388" s="40">
        <f t="shared" si="46"/>
        <v>0</v>
      </c>
      <c r="F388" s="40">
        <f t="shared" si="47"/>
        <v>0</v>
      </c>
      <c r="G388" s="40">
        <f t="shared" si="48"/>
        <v>0</v>
      </c>
      <c r="H388" s="40">
        <f t="shared" si="49"/>
        <v>2.6737967914438505E-2</v>
      </c>
      <c r="I388" s="40">
        <f t="shared" si="50"/>
        <v>0</v>
      </c>
      <c r="J388" s="40">
        <f t="shared" si="51"/>
        <v>0</v>
      </c>
      <c r="K388" s="40">
        <f t="shared" si="52"/>
        <v>0</v>
      </c>
      <c r="L388" s="40">
        <f t="shared" si="53"/>
        <v>0</v>
      </c>
      <c r="M388" s="40">
        <f t="shared" si="54"/>
        <v>0</v>
      </c>
      <c r="N388" s="40">
        <f t="shared" si="55"/>
        <v>0</v>
      </c>
      <c r="O388" s="41">
        <f t="shared" si="56"/>
        <v>2.895144767290565E-3</v>
      </c>
    </row>
    <row r="389" spans="1:15" ht="23.25" customHeight="1" x14ac:dyDescent="0.3">
      <c r="A389" s="12">
        <v>30</v>
      </c>
      <c r="B389" s="13" t="s">
        <v>32</v>
      </c>
      <c r="C389" s="40">
        <f t="shared" si="44"/>
        <v>0</v>
      </c>
      <c r="D389" s="40">
        <f t="shared" si="45"/>
        <v>0</v>
      </c>
      <c r="E389" s="40">
        <f t="shared" si="46"/>
        <v>0</v>
      </c>
      <c r="F389" s="40">
        <f t="shared" si="47"/>
        <v>0</v>
      </c>
      <c r="G389" s="40">
        <f t="shared" si="48"/>
        <v>0</v>
      </c>
      <c r="H389" s="40">
        <f t="shared" si="49"/>
        <v>0</v>
      </c>
      <c r="I389" s="40">
        <f t="shared" si="50"/>
        <v>0</v>
      </c>
      <c r="J389" s="40">
        <f t="shared" si="51"/>
        <v>0</v>
      </c>
      <c r="K389" s="40">
        <f t="shared" si="52"/>
        <v>0</v>
      </c>
      <c r="L389" s="40">
        <f t="shared" si="53"/>
        <v>0</v>
      </c>
      <c r="M389" s="40">
        <f t="shared" si="54"/>
        <v>0</v>
      </c>
      <c r="N389" s="40">
        <f t="shared" si="55"/>
        <v>0</v>
      </c>
      <c r="O389" s="41">
        <f t="shared" si="56"/>
        <v>0</v>
      </c>
    </row>
    <row r="390" spans="1:15" ht="23.25" customHeight="1" x14ac:dyDescent="0.3">
      <c r="A390" s="3">
        <v>31</v>
      </c>
      <c r="B390" s="13" t="s">
        <v>33</v>
      </c>
      <c r="C390" s="40">
        <f t="shared" si="44"/>
        <v>4.4141176273226534E-3</v>
      </c>
      <c r="D390" s="40">
        <f t="shared" si="45"/>
        <v>4.8463871568941398E-3</v>
      </c>
      <c r="E390" s="40">
        <f t="shared" si="46"/>
        <v>9.1359110285724014E-4</v>
      </c>
      <c r="F390" s="40">
        <f t="shared" si="47"/>
        <v>2.8846153846153848E-2</v>
      </c>
      <c r="G390" s="40">
        <f t="shared" si="48"/>
        <v>0</v>
      </c>
      <c r="H390" s="40">
        <f t="shared" si="49"/>
        <v>0</v>
      </c>
      <c r="I390" s="40">
        <f t="shared" si="50"/>
        <v>0</v>
      </c>
      <c r="J390" s="40">
        <f t="shared" si="51"/>
        <v>0</v>
      </c>
      <c r="K390" s="40">
        <f t="shared" si="52"/>
        <v>0</v>
      </c>
      <c r="L390" s="40">
        <f t="shared" si="53"/>
        <v>0</v>
      </c>
      <c r="M390" s="40">
        <f t="shared" si="54"/>
        <v>0</v>
      </c>
      <c r="N390" s="40">
        <f t="shared" si="55"/>
        <v>0</v>
      </c>
      <c r="O390" s="41">
        <f t="shared" si="56"/>
        <v>3.3942402799202456E-3</v>
      </c>
    </row>
    <row r="391" spans="1:15" ht="23.25" customHeight="1" x14ac:dyDescent="0.3">
      <c r="A391" s="12">
        <v>32</v>
      </c>
      <c r="B391" s="13" t="s">
        <v>34</v>
      </c>
      <c r="C391" s="40">
        <f t="shared" si="44"/>
        <v>0</v>
      </c>
      <c r="D391" s="40">
        <f t="shared" si="45"/>
        <v>0</v>
      </c>
      <c r="E391" s="40">
        <f t="shared" si="46"/>
        <v>3.2461805487503455E-3</v>
      </c>
      <c r="F391" s="40">
        <f t="shared" si="47"/>
        <v>0</v>
      </c>
      <c r="G391" s="40">
        <f t="shared" si="48"/>
        <v>0</v>
      </c>
      <c r="H391" s="40">
        <f t="shared" si="49"/>
        <v>0</v>
      </c>
      <c r="I391" s="40">
        <f t="shared" si="50"/>
        <v>0</v>
      </c>
      <c r="J391" s="40">
        <f t="shared" si="51"/>
        <v>0</v>
      </c>
      <c r="K391" s="40">
        <f t="shared" si="52"/>
        <v>0</v>
      </c>
      <c r="L391" s="40">
        <f t="shared" si="53"/>
        <v>0</v>
      </c>
      <c r="M391" s="40">
        <f t="shared" si="54"/>
        <v>0</v>
      </c>
      <c r="N391" s="40">
        <f t="shared" si="55"/>
        <v>0</v>
      </c>
      <c r="O391" s="41">
        <f t="shared" si="56"/>
        <v>2.6432535499121388E-4</v>
      </c>
    </row>
    <row r="392" spans="1:15" ht="23.25" customHeight="1" x14ac:dyDescent="0.3">
      <c r="A392" s="3">
        <v>33</v>
      </c>
      <c r="B392" s="13" t="s">
        <v>35</v>
      </c>
      <c r="C392" s="40">
        <f t="shared" si="44"/>
        <v>0</v>
      </c>
      <c r="D392" s="40">
        <f t="shared" si="45"/>
        <v>0</v>
      </c>
      <c r="E392" s="40">
        <f t="shared" si="46"/>
        <v>1.9371372159823492E-3</v>
      </c>
      <c r="F392" s="40">
        <f t="shared" si="47"/>
        <v>0</v>
      </c>
      <c r="G392" s="40">
        <f t="shared" si="48"/>
        <v>0</v>
      </c>
      <c r="H392" s="40">
        <f t="shared" si="49"/>
        <v>0</v>
      </c>
      <c r="I392" s="40">
        <f t="shared" si="50"/>
        <v>0</v>
      </c>
      <c r="J392" s="40">
        <f t="shared" si="51"/>
        <v>0</v>
      </c>
      <c r="K392" s="40">
        <f t="shared" si="52"/>
        <v>0</v>
      </c>
      <c r="L392" s="40">
        <f t="shared" si="53"/>
        <v>0</v>
      </c>
      <c r="M392" s="40">
        <f t="shared" si="54"/>
        <v>0</v>
      </c>
      <c r="N392" s="40">
        <f t="shared" si="55"/>
        <v>0</v>
      </c>
      <c r="O392" s="41">
        <f t="shared" si="56"/>
        <v>1.577344434764541E-4</v>
      </c>
    </row>
    <row r="393" spans="1:15" ht="28.5" customHeight="1" x14ac:dyDescent="0.3">
      <c r="A393" s="12">
        <v>34</v>
      </c>
      <c r="B393" s="13" t="s">
        <v>171</v>
      </c>
      <c r="C393" s="40">
        <f t="shared" si="44"/>
        <v>1.3871443280161214E-2</v>
      </c>
      <c r="D393" s="40">
        <f t="shared" si="45"/>
        <v>1.3765610439700799E-2</v>
      </c>
      <c r="E393" s="40">
        <f t="shared" si="46"/>
        <v>0</v>
      </c>
      <c r="F393" s="40">
        <f t="shared" si="47"/>
        <v>0</v>
      </c>
      <c r="G393" s="40">
        <f t="shared" si="48"/>
        <v>0</v>
      </c>
      <c r="H393" s="40">
        <f t="shared" si="49"/>
        <v>0</v>
      </c>
      <c r="I393" s="40">
        <f t="shared" si="50"/>
        <v>0</v>
      </c>
      <c r="J393" s="40">
        <f t="shared" si="51"/>
        <v>0</v>
      </c>
      <c r="K393" s="40">
        <f t="shared" si="52"/>
        <v>0</v>
      </c>
      <c r="L393" s="40">
        <f t="shared" si="53"/>
        <v>0</v>
      </c>
      <c r="M393" s="40">
        <f t="shared" si="54"/>
        <v>0</v>
      </c>
      <c r="N393" s="40">
        <f t="shared" si="55"/>
        <v>0</v>
      </c>
      <c r="O393" s="41">
        <f t="shared" si="56"/>
        <v>9.7850925260311201E-3</v>
      </c>
    </row>
    <row r="394" spans="1:15" ht="23.25" customHeight="1" x14ac:dyDescent="0.3">
      <c r="A394" s="3">
        <v>35</v>
      </c>
      <c r="B394" s="13" t="s">
        <v>36</v>
      </c>
      <c r="C394" s="40">
        <f t="shared" si="44"/>
        <v>9.1917097069347427E-3</v>
      </c>
      <c r="D394" s="40">
        <f t="shared" si="45"/>
        <v>5.7142034763023554E-3</v>
      </c>
      <c r="E394" s="40">
        <f t="shared" si="46"/>
        <v>0</v>
      </c>
      <c r="F394" s="40">
        <f t="shared" si="47"/>
        <v>0</v>
      </c>
      <c r="G394" s="40">
        <f t="shared" si="48"/>
        <v>0</v>
      </c>
      <c r="H394" s="40">
        <f t="shared" si="49"/>
        <v>0</v>
      </c>
      <c r="I394" s="40">
        <f t="shared" si="50"/>
        <v>0.27623369256948388</v>
      </c>
      <c r="J394" s="40">
        <f t="shared" si="51"/>
        <v>0</v>
      </c>
      <c r="K394" s="40">
        <f t="shared" si="52"/>
        <v>0</v>
      </c>
      <c r="L394" s="40">
        <f t="shared" si="53"/>
        <v>0</v>
      </c>
      <c r="M394" s="40">
        <f t="shared" si="54"/>
        <v>0</v>
      </c>
      <c r="N394" s="40">
        <f t="shared" si="55"/>
        <v>0.16666666666666669</v>
      </c>
      <c r="O394" s="41">
        <f t="shared" si="56"/>
        <v>1.4708039051691751E-2</v>
      </c>
    </row>
    <row r="395" spans="1:15" ht="23.25" customHeight="1" x14ac:dyDescent="0.3">
      <c r="A395" s="12">
        <v>36</v>
      </c>
      <c r="B395" s="13" t="s">
        <v>172</v>
      </c>
      <c r="C395" s="40">
        <f t="shared" si="44"/>
        <v>1.0065446371092036E-3</v>
      </c>
      <c r="D395" s="40">
        <f t="shared" si="45"/>
        <v>2.5329298874932995E-3</v>
      </c>
      <c r="E395" s="40">
        <f t="shared" si="46"/>
        <v>0</v>
      </c>
      <c r="F395" s="40">
        <f t="shared" si="47"/>
        <v>0</v>
      </c>
      <c r="G395" s="40">
        <f t="shared" si="48"/>
        <v>0</v>
      </c>
      <c r="H395" s="40">
        <f t="shared" si="49"/>
        <v>0</v>
      </c>
      <c r="I395" s="40">
        <f t="shared" si="50"/>
        <v>0</v>
      </c>
      <c r="J395" s="40">
        <f t="shared" si="51"/>
        <v>0</v>
      </c>
      <c r="K395" s="40">
        <f t="shared" si="52"/>
        <v>0</v>
      </c>
      <c r="L395" s="40">
        <f t="shared" si="53"/>
        <v>0</v>
      </c>
      <c r="M395" s="40">
        <f t="shared" si="54"/>
        <v>0</v>
      </c>
      <c r="N395" s="40">
        <f t="shared" si="55"/>
        <v>0</v>
      </c>
      <c r="O395" s="41">
        <f t="shared" si="56"/>
        <v>1.2759518392179343E-3</v>
      </c>
    </row>
    <row r="396" spans="1:15" ht="33" customHeight="1" x14ac:dyDescent="0.3">
      <c r="A396" s="3">
        <v>37</v>
      </c>
      <c r="B396" s="13" t="s">
        <v>37</v>
      </c>
      <c r="C396" s="40">
        <f t="shared" si="44"/>
        <v>1.5947441594198947E-2</v>
      </c>
      <c r="D396" s="40">
        <f t="shared" si="45"/>
        <v>1.1963056641925028E-2</v>
      </c>
      <c r="E396" s="40">
        <f t="shared" si="46"/>
        <v>1.3956184355894343E-2</v>
      </c>
      <c r="F396" s="40">
        <f t="shared" si="47"/>
        <v>0</v>
      </c>
      <c r="G396" s="40">
        <f t="shared" si="48"/>
        <v>0</v>
      </c>
      <c r="H396" s="40">
        <f t="shared" si="49"/>
        <v>0</v>
      </c>
      <c r="I396" s="40">
        <f t="shared" si="50"/>
        <v>0</v>
      </c>
      <c r="J396" s="40">
        <f t="shared" si="51"/>
        <v>0</v>
      </c>
      <c r="K396" s="40">
        <f t="shared" si="52"/>
        <v>0</v>
      </c>
      <c r="L396" s="40">
        <f t="shared" si="53"/>
        <v>0</v>
      </c>
      <c r="M396" s="40">
        <f t="shared" si="54"/>
        <v>0</v>
      </c>
      <c r="N396" s="40">
        <f t="shared" si="55"/>
        <v>0</v>
      </c>
      <c r="O396" s="41">
        <f t="shared" si="56"/>
        <v>1.0960962469531625E-2</v>
      </c>
    </row>
    <row r="397" spans="1:15" ht="23.25" customHeight="1" x14ac:dyDescent="0.3">
      <c r="A397" s="12">
        <v>38</v>
      </c>
      <c r="B397" s="13" t="s">
        <v>38</v>
      </c>
      <c r="C397" s="40">
        <f t="shared" si="44"/>
        <v>4.7496325063590555E-3</v>
      </c>
      <c r="D397" s="40">
        <f t="shared" si="45"/>
        <v>9.066737665458971E-3</v>
      </c>
      <c r="E397" s="40">
        <f t="shared" si="46"/>
        <v>1.2841973585179939E-2</v>
      </c>
      <c r="F397" s="40">
        <f t="shared" si="47"/>
        <v>5.7692307692307696E-2</v>
      </c>
      <c r="G397" s="40">
        <f t="shared" si="48"/>
        <v>0</v>
      </c>
      <c r="H397" s="40">
        <f t="shared" si="49"/>
        <v>0</v>
      </c>
      <c r="I397" s="40">
        <f t="shared" si="50"/>
        <v>0</v>
      </c>
      <c r="J397" s="40">
        <f t="shared" si="51"/>
        <v>0</v>
      </c>
      <c r="K397" s="40">
        <f t="shared" si="52"/>
        <v>0</v>
      </c>
      <c r="L397" s="40">
        <f t="shared" si="53"/>
        <v>0</v>
      </c>
      <c r="M397" s="40">
        <f t="shared" si="54"/>
        <v>0</v>
      </c>
      <c r="N397" s="40">
        <f t="shared" si="55"/>
        <v>0</v>
      </c>
      <c r="O397" s="41">
        <f t="shared" si="56"/>
        <v>6.0704645685977256E-3</v>
      </c>
    </row>
    <row r="398" spans="1:15" ht="23.25" customHeight="1" x14ac:dyDescent="0.3">
      <c r="A398" s="3">
        <v>39</v>
      </c>
      <c r="B398" s="13" t="s">
        <v>39</v>
      </c>
      <c r="C398" s="40">
        <f t="shared" si="44"/>
        <v>3.7780373358161428E-3</v>
      </c>
      <c r="D398" s="40">
        <f t="shared" si="45"/>
        <v>2.4969507697732243E-3</v>
      </c>
      <c r="E398" s="40">
        <f t="shared" si="46"/>
        <v>7.9321930214294159E-4</v>
      </c>
      <c r="F398" s="40">
        <f t="shared" si="47"/>
        <v>0</v>
      </c>
      <c r="G398" s="40">
        <f t="shared" si="48"/>
        <v>0</v>
      </c>
      <c r="H398" s="40">
        <f t="shared" si="49"/>
        <v>0</v>
      </c>
      <c r="I398" s="40">
        <f t="shared" si="50"/>
        <v>0</v>
      </c>
      <c r="J398" s="40">
        <f t="shared" si="51"/>
        <v>0</v>
      </c>
      <c r="K398" s="40">
        <f t="shared" si="52"/>
        <v>0</v>
      </c>
      <c r="L398" s="40">
        <f t="shared" si="53"/>
        <v>0</v>
      </c>
      <c r="M398" s="40">
        <f t="shared" si="54"/>
        <v>0</v>
      </c>
      <c r="N398" s="40">
        <f t="shared" si="55"/>
        <v>0</v>
      </c>
      <c r="O398" s="41">
        <f t="shared" si="56"/>
        <v>2.2677004499598022E-3</v>
      </c>
    </row>
    <row r="399" spans="1:15" ht="23.25" customHeight="1" x14ac:dyDescent="0.3">
      <c r="A399" s="12">
        <v>40</v>
      </c>
      <c r="B399" s="13" t="s">
        <v>40</v>
      </c>
      <c r="C399" s="40">
        <f t="shared" si="44"/>
        <v>4.0611280150031071E-3</v>
      </c>
      <c r="D399" s="40">
        <f t="shared" si="45"/>
        <v>9.2322416069713174E-3</v>
      </c>
      <c r="E399" s="40">
        <f t="shared" si="46"/>
        <v>0</v>
      </c>
      <c r="F399" s="40">
        <f t="shared" si="47"/>
        <v>0</v>
      </c>
      <c r="G399" s="40">
        <f t="shared" si="48"/>
        <v>0</v>
      </c>
      <c r="H399" s="40">
        <f t="shared" si="49"/>
        <v>0</v>
      </c>
      <c r="I399" s="40">
        <f t="shared" si="50"/>
        <v>0</v>
      </c>
      <c r="J399" s="40">
        <f t="shared" si="51"/>
        <v>0</v>
      </c>
      <c r="K399" s="40">
        <f t="shared" si="52"/>
        <v>0</v>
      </c>
      <c r="L399" s="40">
        <f t="shared" si="53"/>
        <v>0</v>
      </c>
      <c r="M399" s="40">
        <f t="shared" si="54"/>
        <v>0</v>
      </c>
      <c r="N399" s="40">
        <f t="shared" si="55"/>
        <v>0</v>
      </c>
      <c r="O399" s="41">
        <f t="shared" si="56"/>
        <v>4.783845614795345E-3</v>
      </c>
    </row>
    <row r="400" spans="1:15" ht="23.25" customHeight="1" x14ac:dyDescent="0.3">
      <c r="A400" s="3">
        <v>41</v>
      </c>
      <c r="B400" s="13" t="s">
        <v>126</v>
      </c>
      <c r="C400" s="40">
        <f t="shared" si="44"/>
        <v>0</v>
      </c>
      <c r="D400" s="40">
        <f t="shared" si="45"/>
        <v>0</v>
      </c>
      <c r="E400" s="40">
        <f t="shared" si="46"/>
        <v>1.1107770879376184E-2</v>
      </c>
      <c r="F400" s="40">
        <f t="shared" si="47"/>
        <v>0</v>
      </c>
      <c r="G400" s="40">
        <f t="shared" si="48"/>
        <v>0</v>
      </c>
      <c r="H400" s="40">
        <f t="shared" si="49"/>
        <v>0</v>
      </c>
      <c r="I400" s="40">
        <f t="shared" si="50"/>
        <v>0</v>
      </c>
      <c r="J400" s="40">
        <f t="shared" si="51"/>
        <v>0</v>
      </c>
      <c r="K400" s="40">
        <f t="shared" si="52"/>
        <v>0</v>
      </c>
      <c r="L400" s="40">
        <f t="shared" si="53"/>
        <v>0</v>
      </c>
      <c r="M400" s="40">
        <f t="shared" si="54"/>
        <v>0</v>
      </c>
      <c r="N400" s="40">
        <f t="shared" si="55"/>
        <v>0</v>
      </c>
      <c r="O400" s="41">
        <f t="shared" si="56"/>
        <v>9.0446770805229849E-4</v>
      </c>
    </row>
    <row r="401" spans="1:685" ht="23.25" customHeight="1" x14ac:dyDescent="0.3">
      <c r="A401" s="12">
        <v>42</v>
      </c>
      <c r="B401" s="13" t="s">
        <v>41</v>
      </c>
      <c r="C401" s="40">
        <f t="shared" si="44"/>
        <v>2.2647254334957081E-3</v>
      </c>
      <c r="D401" s="40">
        <f t="shared" si="45"/>
        <v>2.3314468282608779E-3</v>
      </c>
      <c r="E401" s="40">
        <f t="shared" si="46"/>
        <v>0</v>
      </c>
      <c r="F401" s="40">
        <f t="shared" si="47"/>
        <v>0</v>
      </c>
      <c r="G401" s="40">
        <f t="shared" si="48"/>
        <v>0</v>
      </c>
      <c r="H401" s="40">
        <f t="shared" si="49"/>
        <v>0</v>
      </c>
      <c r="I401" s="40">
        <f t="shared" si="50"/>
        <v>0</v>
      </c>
      <c r="J401" s="40">
        <f t="shared" si="51"/>
        <v>0</v>
      </c>
      <c r="K401" s="40">
        <f t="shared" si="52"/>
        <v>0</v>
      </c>
      <c r="L401" s="40">
        <f t="shared" si="53"/>
        <v>0</v>
      </c>
      <c r="M401" s="40">
        <f t="shared" si="54"/>
        <v>0</v>
      </c>
      <c r="N401" s="40">
        <f t="shared" si="55"/>
        <v>0</v>
      </c>
      <c r="O401" s="41">
        <f t="shared" si="56"/>
        <v>1.6285541369355852E-3</v>
      </c>
    </row>
    <row r="402" spans="1:685" ht="23.25" customHeight="1" x14ac:dyDescent="0.3">
      <c r="A402" s="3">
        <v>43</v>
      </c>
      <c r="B402" s="13" t="s">
        <v>42</v>
      </c>
      <c r="C402" s="40">
        <f t="shared" si="44"/>
        <v>1.7614531149411064E-3</v>
      </c>
      <c r="D402" s="40">
        <f t="shared" si="45"/>
        <v>2.3638280342089457E-3</v>
      </c>
      <c r="E402" s="40">
        <f t="shared" si="46"/>
        <v>0</v>
      </c>
      <c r="F402" s="40">
        <f t="shared" si="47"/>
        <v>0</v>
      </c>
      <c r="G402" s="40">
        <f t="shared" si="48"/>
        <v>0</v>
      </c>
      <c r="H402" s="40">
        <f t="shared" si="49"/>
        <v>0</v>
      </c>
      <c r="I402" s="40">
        <f t="shared" si="50"/>
        <v>0</v>
      </c>
      <c r="J402" s="40">
        <f t="shared" si="51"/>
        <v>0</v>
      </c>
      <c r="K402" s="40">
        <f t="shared" si="52"/>
        <v>0</v>
      </c>
      <c r="L402" s="40">
        <f t="shared" si="53"/>
        <v>0</v>
      </c>
      <c r="M402" s="40">
        <f t="shared" si="54"/>
        <v>0</v>
      </c>
      <c r="N402" s="40">
        <f t="shared" si="55"/>
        <v>0</v>
      </c>
      <c r="O402" s="41">
        <f t="shared" si="56"/>
        <v>1.469727616868307E-3</v>
      </c>
    </row>
    <row r="403" spans="1:685" ht="23.25" customHeight="1" x14ac:dyDescent="0.3">
      <c r="A403" s="12">
        <v>44</v>
      </c>
      <c r="B403" s="13" t="s">
        <v>43</v>
      </c>
      <c r="C403" s="40">
        <f t="shared" si="44"/>
        <v>2.0508346981100024E-2</v>
      </c>
      <c r="D403" s="40">
        <f t="shared" si="45"/>
        <v>2.0115924717294086E-2</v>
      </c>
      <c r="E403" s="40">
        <f t="shared" si="46"/>
        <v>1.2536800205804905E-2</v>
      </c>
      <c r="F403" s="40">
        <f t="shared" si="47"/>
        <v>0</v>
      </c>
      <c r="G403" s="40">
        <f t="shared" si="48"/>
        <v>0</v>
      </c>
      <c r="H403" s="40">
        <f t="shared" si="49"/>
        <v>2.1390374331550804E-2</v>
      </c>
      <c r="I403" s="40">
        <f t="shared" si="50"/>
        <v>0</v>
      </c>
      <c r="J403" s="40">
        <f t="shared" si="51"/>
        <v>0</v>
      </c>
      <c r="K403" s="40">
        <f t="shared" si="52"/>
        <v>0</v>
      </c>
      <c r="L403" s="40">
        <f t="shared" si="53"/>
        <v>0</v>
      </c>
      <c r="M403" s="40">
        <f t="shared" si="54"/>
        <v>0</v>
      </c>
      <c r="N403" s="40">
        <f t="shared" si="55"/>
        <v>0</v>
      </c>
      <c r="O403" s="41">
        <f t="shared" si="56"/>
        <v>1.565679166694409E-2</v>
      </c>
    </row>
    <row r="404" spans="1:685" ht="23.25" customHeight="1" x14ac:dyDescent="0.3">
      <c r="A404" s="3">
        <v>45</v>
      </c>
      <c r="B404" s="13" t="s">
        <v>44</v>
      </c>
      <c r="C404" s="40">
        <f t="shared" si="44"/>
        <v>1.132362716747854E-3</v>
      </c>
      <c r="D404" s="40">
        <f t="shared" si="45"/>
        <v>1.8781099449879295E-3</v>
      </c>
      <c r="E404" s="40">
        <f t="shared" si="46"/>
        <v>0</v>
      </c>
      <c r="F404" s="40">
        <f t="shared" si="47"/>
        <v>0</v>
      </c>
      <c r="G404" s="40">
        <f t="shared" si="48"/>
        <v>0</v>
      </c>
      <c r="H404" s="40">
        <f t="shared" si="49"/>
        <v>5.0802139037433157E-2</v>
      </c>
      <c r="I404" s="40">
        <f t="shared" si="50"/>
        <v>5.1049347702779364E-2</v>
      </c>
      <c r="J404" s="40">
        <f t="shared" si="51"/>
        <v>0</v>
      </c>
      <c r="K404" s="40">
        <f t="shared" si="52"/>
        <v>0</v>
      </c>
      <c r="L404" s="40">
        <f t="shared" si="53"/>
        <v>0</v>
      </c>
      <c r="M404" s="40">
        <f t="shared" si="54"/>
        <v>0</v>
      </c>
      <c r="N404" s="40">
        <f t="shared" si="55"/>
        <v>0.22222222222222224</v>
      </c>
      <c r="O404" s="41">
        <f t="shared" si="56"/>
        <v>3.8789132686914479E-3</v>
      </c>
    </row>
    <row r="405" spans="1:685" ht="28.5" customHeight="1" x14ac:dyDescent="0.3">
      <c r="A405" s="12">
        <v>46</v>
      </c>
      <c r="B405" s="13" t="s">
        <v>173</v>
      </c>
      <c r="C405" s="40">
        <f t="shared" si="44"/>
        <v>9.908173771543724E-3</v>
      </c>
      <c r="D405" s="40">
        <f t="shared" si="45"/>
        <v>1.8457287390398617E-3</v>
      </c>
      <c r="E405" s="40">
        <f t="shared" si="46"/>
        <v>0</v>
      </c>
      <c r="F405" s="40">
        <f t="shared" si="47"/>
        <v>0</v>
      </c>
      <c r="G405" s="40">
        <f t="shared" si="48"/>
        <v>0</v>
      </c>
      <c r="H405" s="40">
        <f t="shared" si="49"/>
        <v>0</v>
      </c>
      <c r="I405" s="40">
        <f t="shared" si="50"/>
        <v>0</v>
      </c>
      <c r="J405" s="40">
        <f t="shared" si="51"/>
        <v>0</v>
      </c>
      <c r="K405" s="40">
        <f t="shared" si="52"/>
        <v>0</v>
      </c>
      <c r="L405" s="40">
        <f t="shared" si="53"/>
        <v>0</v>
      </c>
      <c r="M405" s="40">
        <f t="shared" si="54"/>
        <v>0</v>
      </c>
      <c r="N405" s="40">
        <f t="shared" si="55"/>
        <v>0</v>
      </c>
      <c r="O405" s="41">
        <f t="shared" si="56"/>
        <v>4.0429717016255912E-3</v>
      </c>
    </row>
    <row r="406" spans="1:685" ht="28.5" customHeight="1" x14ac:dyDescent="0.3">
      <c r="A406" s="3">
        <v>47</v>
      </c>
      <c r="B406" s="13" t="s">
        <v>45</v>
      </c>
      <c r="C406" s="40">
        <f t="shared" si="44"/>
        <v>5.3158138647329822E-3</v>
      </c>
      <c r="D406" s="40">
        <f t="shared" si="45"/>
        <v>4.8247996862620952E-3</v>
      </c>
      <c r="E406" s="40">
        <f t="shared" si="46"/>
        <v>0</v>
      </c>
      <c r="F406" s="40">
        <f t="shared" si="47"/>
        <v>0</v>
      </c>
      <c r="G406" s="40">
        <f t="shared" si="48"/>
        <v>0</v>
      </c>
      <c r="H406" s="40">
        <f t="shared" si="49"/>
        <v>0</v>
      </c>
      <c r="I406" s="40">
        <f t="shared" si="50"/>
        <v>0</v>
      </c>
      <c r="J406" s="40">
        <f t="shared" si="51"/>
        <v>0</v>
      </c>
      <c r="K406" s="40">
        <f t="shared" si="52"/>
        <v>0</v>
      </c>
      <c r="L406" s="40">
        <f t="shared" si="53"/>
        <v>0</v>
      </c>
      <c r="M406" s="40">
        <f t="shared" si="54"/>
        <v>0</v>
      </c>
      <c r="N406" s="40">
        <f t="shared" si="55"/>
        <v>0</v>
      </c>
      <c r="O406" s="41">
        <f t="shared" si="56"/>
        <v>3.5836674023639135E-3</v>
      </c>
    </row>
    <row r="407" spans="1:685" ht="23.25" customHeight="1" x14ac:dyDescent="0.3">
      <c r="A407" s="12">
        <v>48</v>
      </c>
      <c r="B407" s="13" t="s">
        <v>46</v>
      </c>
      <c r="C407" s="40">
        <f t="shared" si="44"/>
        <v>5.0117535056062425E-3</v>
      </c>
      <c r="D407" s="40">
        <f t="shared" si="45"/>
        <v>5.8394108059682173E-3</v>
      </c>
      <c r="E407" s="40">
        <f t="shared" si="46"/>
        <v>8.3087407057151706E-3</v>
      </c>
      <c r="F407" s="40">
        <f t="shared" si="47"/>
        <v>0</v>
      </c>
      <c r="G407" s="40">
        <f t="shared" si="48"/>
        <v>0</v>
      </c>
      <c r="H407" s="40">
        <f t="shared" si="49"/>
        <v>0</v>
      </c>
      <c r="I407" s="40">
        <f t="shared" si="50"/>
        <v>0</v>
      </c>
      <c r="J407" s="40">
        <f t="shared" si="51"/>
        <v>0</v>
      </c>
      <c r="K407" s="40">
        <f t="shared" si="52"/>
        <v>0</v>
      </c>
      <c r="L407" s="40">
        <f t="shared" si="53"/>
        <v>9.6726111821727953E-2</v>
      </c>
      <c r="M407" s="40">
        <f t="shared" si="54"/>
        <v>0</v>
      </c>
      <c r="N407" s="40">
        <f t="shared" si="55"/>
        <v>0</v>
      </c>
      <c r="O407" s="41">
        <f t="shared" si="56"/>
        <v>1.1818126141712458E-2</v>
      </c>
    </row>
    <row r="408" spans="1:685" s="20" customFormat="1" ht="28.5" customHeight="1" x14ac:dyDescent="0.3">
      <c r="A408" s="3">
        <v>49</v>
      </c>
      <c r="B408" s="13" t="s">
        <v>174</v>
      </c>
      <c r="C408" s="40">
        <f t="shared" si="44"/>
        <v>4.7181779864493922E-4</v>
      </c>
      <c r="D408" s="40">
        <f t="shared" si="45"/>
        <v>1.9428723568840647E-4</v>
      </c>
      <c r="E408" s="40">
        <f t="shared" si="46"/>
        <v>0</v>
      </c>
      <c r="F408" s="40">
        <f t="shared" si="47"/>
        <v>0</v>
      </c>
      <c r="G408" s="40">
        <f t="shared" si="48"/>
        <v>0</v>
      </c>
      <c r="H408" s="40">
        <f t="shared" si="49"/>
        <v>2.6737967914438505E-2</v>
      </c>
      <c r="I408" s="40">
        <f t="shared" si="50"/>
        <v>0</v>
      </c>
      <c r="J408" s="40">
        <f t="shared" si="51"/>
        <v>0</v>
      </c>
      <c r="K408" s="40">
        <f t="shared" si="52"/>
        <v>0</v>
      </c>
      <c r="L408" s="40">
        <f t="shared" si="53"/>
        <v>0</v>
      </c>
      <c r="M408" s="40">
        <f t="shared" si="54"/>
        <v>0</v>
      </c>
      <c r="N408" s="40">
        <f t="shared" si="55"/>
        <v>0</v>
      </c>
      <c r="O408" s="41">
        <f t="shared" si="56"/>
        <v>5.5196977259545314E-4</v>
      </c>
    </row>
    <row r="409" spans="1:685" ht="23.25" customHeight="1" x14ac:dyDescent="0.3">
      <c r="A409" s="12">
        <v>50</v>
      </c>
      <c r="B409" s="13" t="s">
        <v>47</v>
      </c>
      <c r="C409" s="40">
        <f t="shared" si="44"/>
        <v>0.20095034589487057</v>
      </c>
      <c r="D409" s="40">
        <f t="shared" si="45"/>
        <v>0.17212266000813131</v>
      </c>
      <c r="E409" s="40">
        <f t="shared" si="46"/>
        <v>0.10413974054938609</v>
      </c>
      <c r="F409" s="40">
        <f t="shared" si="47"/>
        <v>0</v>
      </c>
      <c r="G409" s="40">
        <f t="shared" si="48"/>
        <v>0.12182573077490658</v>
      </c>
      <c r="H409" s="40">
        <f t="shared" si="49"/>
        <v>0</v>
      </c>
      <c r="I409" s="40">
        <f t="shared" si="50"/>
        <v>0</v>
      </c>
      <c r="J409" s="40">
        <f t="shared" si="51"/>
        <v>0.77128005789686882</v>
      </c>
      <c r="K409" s="40">
        <f t="shared" si="52"/>
        <v>0</v>
      </c>
      <c r="L409" s="40">
        <f t="shared" si="53"/>
        <v>0.10370307726460669</v>
      </c>
      <c r="M409" s="40">
        <f t="shared" si="54"/>
        <v>0.97808459346920884</v>
      </c>
      <c r="N409" s="40">
        <f t="shared" si="55"/>
        <v>0</v>
      </c>
      <c r="O409" s="41">
        <f t="shared" si="56"/>
        <v>0.17565480567203934</v>
      </c>
    </row>
    <row r="410" spans="1:685" ht="23.25" customHeight="1" x14ac:dyDescent="0.3">
      <c r="A410" s="3">
        <v>51</v>
      </c>
      <c r="B410" s="13" t="s">
        <v>48</v>
      </c>
      <c r="C410" s="40">
        <f t="shared" si="44"/>
        <v>1.1638172366575169E-3</v>
      </c>
      <c r="D410" s="40">
        <f t="shared" si="45"/>
        <v>1.8781099449879295E-3</v>
      </c>
      <c r="E410" s="40">
        <f t="shared" si="46"/>
        <v>0</v>
      </c>
      <c r="F410" s="40">
        <f t="shared" si="47"/>
        <v>0</v>
      </c>
      <c r="G410" s="40">
        <f t="shared" si="48"/>
        <v>0</v>
      </c>
      <c r="H410" s="40">
        <f t="shared" si="49"/>
        <v>0</v>
      </c>
      <c r="I410" s="40">
        <f t="shared" si="50"/>
        <v>0</v>
      </c>
      <c r="J410" s="40">
        <f t="shared" si="51"/>
        <v>0</v>
      </c>
      <c r="K410" s="40">
        <f t="shared" si="52"/>
        <v>0</v>
      </c>
      <c r="L410" s="40">
        <f t="shared" si="53"/>
        <v>0</v>
      </c>
      <c r="M410" s="40">
        <f t="shared" si="54"/>
        <v>0</v>
      </c>
      <c r="N410" s="40">
        <f t="shared" si="55"/>
        <v>0</v>
      </c>
      <c r="O410" s="41">
        <f t="shared" si="56"/>
        <v>1.087752486765617E-3</v>
      </c>
    </row>
    <row r="411" spans="1:685" ht="28.5" customHeight="1" x14ac:dyDescent="0.3">
      <c r="A411" s="12">
        <v>52</v>
      </c>
      <c r="B411" s="13" t="s">
        <v>49</v>
      </c>
      <c r="C411" s="40">
        <f t="shared" si="44"/>
        <v>1.8872711945797569E-3</v>
      </c>
      <c r="D411" s="40">
        <f t="shared" si="45"/>
        <v>7.9226017219605758E-4</v>
      </c>
      <c r="E411" s="40">
        <f t="shared" si="46"/>
        <v>0</v>
      </c>
      <c r="F411" s="40">
        <f t="shared" si="47"/>
        <v>0</v>
      </c>
      <c r="G411" s="40">
        <f t="shared" si="48"/>
        <v>0</v>
      </c>
      <c r="H411" s="40">
        <f t="shared" si="49"/>
        <v>0</v>
      </c>
      <c r="I411" s="40">
        <f t="shared" si="50"/>
        <v>0</v>
      </c>
      <c r="J411" s="40">
        <f t="shared" si="51"/>
        <v>0</v>
      </c>
      <c r="K411" s="40">
        <f t="shared" si="52"/>
        <v>0</v>
      </c>
      <c r="L411" s="40">
        <f t="shared" si="53"/>
        <v>0</v>
      </c>
      <c r="M411" s="40">
        <f t="shared" si="54"/>
        <v>0</v>
      </c>
      <c r="N411" s="40">
        <f t="shared" si="55"/>
        <v>0</v>
      </c>
      <c r="O411" s="41">
        <f t="shared" si="56"/>
        <v>9.3266313450052576E-4</v>
      </c>
    </row>
    <row r="412" spans="1:685" ht="36" customHeight="1" x14ac:dyDescent="0.3">
      <c r="A412" s="3">
        <v>53</v>
      </c>
      <c r="B412" s="13" t="s">
        <v>50</v>
      </c>
      <c r="C412" s="40">
        <f t="shared" si="44"/>
        <v>0</v>
      </c>
      <c r="D412" s="40">
        <f t="shared" si="45"/>
        <v>0</v>
      </c>
      <c r="E412" s="40">
        <f t="shared" si="46"/>
        <v>0</v>
      </c>
      <c r="F412" s="40">
        <f t="shared" si="47"/>
        <v>0</v>
      </c>
      <c r="G412" s="40">
        <f t="shared" si="48"/>
        <v>0</v>
      </c>
      <c r="H412" s="40">
        <f t="shared" si="49"/>
        <v>0</v>
      </c>
      <c r="I412" s="40">
        <f t="shared" si="50"/>
        <v>0</v>
      </c>
      <c r="J412" s="40">
        <f t="shared" si="51"/>
        <v>0</v>
      </c>
      <c r="K412" s="40">
        <f t="shared" si="52"/>
        <v>0</v>
      </c>
      <c r="L412" s="40">
        <f t="shared" si="53"/>
        <v>0</v>
      </c>
      <c r="M412" s="40">
        <f t="shared" si="54"/>
        <v>0</v>
      </c>
      <c r="N412" s="40">
        <f t="shared" si="55"/>
        <v>0</v>
      </c>
      <c r="O412" s="41">
        <f t="shared" si="56"/>
        <v>0</v>
      </c>
    </row>
    <row r="413" spans="1:685" ht="30.75" customHeight="1" x14ac:dyDescent="0.3">
      <c r="A413" s="12">
        <v>54</v>
      </c>
      <c r="B413" s="13" t="s">
        <v>51</v>
      </c>
      <c r="C413" s="40">
        <f t="shared" si="44"/>
        <v>9.5621740525374341E-3</v>
      </c>
      <c r="D413" s="40">
        <f t="shared" si="45"/>
        <v>1.0685797962862356E-2</v>
      </c>
      <c r="E413" s="40">
        <f t="shared" si="46"/>
        <v>5.065260806339825E-3</v>
      </c>
      <c r="F413" s="40">
        <f t="shared" si="47"/>
        <v>0</v>
      </c>
      <c r="G413" s="40">
        <f t="shared" si="48"/>
        <v>0</v>
      </c>
      <c r="H413" s="40">
        <f t="shared" si="49"/>
        <v>0</v>
      </c>
      <c r="I413" s="40">
        <f t="shared" si="50"/>
        <v>0</v>
      </c>
      <c r="J413" s="40">
        <f t="shared" si="51"/>
        <v>0</v>
      </c>
      <c r="K413" s="40">
        <f t="shared" si="52"/>
        <v>0</v>
      </c>
      <c r="L413" s="40">
        <f t="shared" si="53"/>
        <v>0</v>
      </c>
      <c r="M413" s="40">
        <f t="shared" si="54"/>
        <v>0</v>
      </c>
      <c r="N413" s="40">
        <f t="shared" si="55"/>
        <v>0</v>
      </c>
      <c r="O413" s="41">
        <f t="shared" si="56"/>
        <v>7.5991486674029593E-3</v>
      </c>
    </row>
    <row r="414" spans="1:685" ht="23.25" customHeight="1" x14ac:dyDescent="0.3">
      <c r="A414" s="3">
        <v>55</v>
      </c>
      <c r="B414" s="13" t="s">
        <v>52</v>
      </c>
      <c r="C414" s="40">
        <f t="shared" si="44"/>
        <v>0</v>
      </c>
      <c r="D414" s="40">
        <f t="shared" si="45"/>
        <v>0</v>
      </c>
      <c r="E414" s="40">
        <f t="shared" si="46"/>
        <v>4.6852408585719273E-3</v>
      </c>
      <c r="F414" s="40">
        <f t="shared" si="47"/>
        <v>0</v>
      </c>
      <c r="G414" s="40">
        <f t="shared" si="48"/>
        <v>0</v>
      </c>
      <c r="H414" s="40">
        <f t="shared" si="49"/>
        <v>0</v>
      </c>
      <c r="I414" s="40">
        <f t="shared" si="50"/>
        <v>0</v>
      </c>
      <c r="J414" s="40">
        <f t="shared" si="51"/>
        <v>0</v>
      </c>
      <c r="K414" s="40">
        <f t="shared" si="52"/>
        <v>0</v>
      </c>
      <c r="L414" s="40">
        <f t="shared" si="53"/>
        <v>0</v>
      </c>
      <c r="M414" s="40">
        <f t="shared" si="54"/>
        <v>0</v>
      </c>
      <c r="N414" s="40">
        <f t="shared" si="55"/>
        <v>0</v>
      </c>
      <c r="O414" s="41">
        <f t="shared" si="56"/>
        <v>3.8150310328182802E-4</v>
      </c>
    </row>
    <row r="415" spans="1:685" ht="28.5" customHeight="1" x14ac:dyDescent="0.3">
      <c r="A415" s="12">
        <v>56</v>
      </c>
      <c r="B415" s="13" t="s">
        <v>175</v>
      </c>
      <c r="C415" s="40">
        <f t="shared" si="44"/>
        <v>0</v>
      </c>
      <c r="D415" s="40">
        <f t="shared" si="45"/>
        <v>0</v>
      </c>
      <c r="E415" s="40">
        <f t="shared" si="46"/>
        <v>0</v>
      </c>
      <c r="F415" s="40">
        <f t="shared" si="47"/>
        <v>0</v>
      </c>
      <c r="G415" s="40">
        <f t="shared" si="48"/>
        <v>0</v>
      </c>
      <c r="H415" s="40">
        <f t="shared" si="49"/>
        <v>0</v>
      </c>
      <c r="I415" s="40">
        <f t="shared" si="50"/>
        <v>0</v>
      </c>
      <c r="J415" s="40">
        <f t="shared" si="51"/>
        <v>0</v>
      </c>
      <c r="K415" s="40">
        <f t="shared" si="52"/>
        <v>0</v>
      </c>
      <c r="L415" s="40">
        <f t="shared" si="53"/>
        <v>0</v>
      </c>
      <c r="M415" s="40">
        <f t="shared" si="54"/>
        <v>0</v>
      </c>
      <c r="N415" s="40">
        <f t="shared" si="55"/>
        <v>0</v>
      </c>
      <c r="O415" s="41">
        <f t="shared" si="56"/>
        <v>0</v>
      </c>
    </row>
    <row r="416" spans="1:685" s="20" customFormat="1" ht="28.5" customHeight="1" x14ac:dyDescent="0.3">
      <c r="A416" s="3">
        <v>57</v>
      </c>
      <c r="B416" s="13" t="s">
        <v>166</v>
      </c>
      <c r="C416" s="40">
        <f t="shared" si="44"/>
        <v>3.6172697896112004E-3</v>
      </c>
      <c r="D416" s="40">
        <f t="shared" si="45"/>
        <v>0</v>
      </c>
      <c r="E416" s="40">
        <f t="shared" si="46"/>
        <v>0</v>
      </c>
      <c r="F416" s="40">
        <f t="shared" si="47"/>
        <v>0</v>
      </c>
      <c r="G416" s="40">
        <f t="shared" si="48"/>
        <v>0</v>
      </c>
      <c r="H416" s="40">
        <f t="shared" si="49"/>
        <v>0</v>
      </c>
      <c r="I416" s="40">
        <f t="shared" si="50"/>
        <v>0</v>
      </c>
      <c r="J416" s="40">
        <f t="shared" si="51"/>
        <v>0</v>
      </c>
      <c r="K416" s="40">
        <f t="shared" si="52"/>
        <v>0</v>
      </c>
      <c r="L416" s="40">
        <f t="shared" si="53"/>
        <v>0</v>
      </c>
      <c r="M416" s="40">
        <f t="shared" si="54"/>
        <v>0</v>
      </c>
      <c r="N416" s="40">
        <f t="shared" si="55"/>
        <v>0</v>
      </c>
      <c r="O416" s="41">
        <f t="shared" si="56"/>
        <v>1.2274242744319084E-3</v>
      </c>
      <c r="P416" s="15"/>
      <c r="Q416" s="16"/>
      <c r="R416" s="16"/>
      <c r="S416" s="16"/>
      <c r="T416" s="17"/>
      <c r="U416" s="17"/>
      <c r="V416" s="17"/>
      <c r="W416" s="17"/>
      <c r="X416" s="17"/>
      <c r="Y416" s="17"/>
      <c r="Z416" s="17"/>
      <c r="AA416" s="17"/>
      <c r="AB416" s="17"/>
      <c r="AC416" s="18"/>
      <c r="AE416" s="14"/>
      <c r="AF416" s="15"/>
      <c r="AG416" s="16"/>
      <c r="AH416" s="16"/>
      <c r="AI416" s="16"/>
      <c r="AJ416" s="17"/>
      <c r="AK416" s="17"/>
      <c r="AL416" s="17"/>
      <c r="AM416" s="17"/>
      <c r="AN416" s="17"/>
      <c r="AO416" s="17"/>
      <c r="AP416" s="17"/>
      <c r="AQ416" s="17"/>
      <c r="AR416" s="17"/>
      <c r="AS416" s="18"/>
      <c r="AU416" s="14"/>
      <c r="AV416" s="15"/>
      <c r="AW416" s="16"/>
      <c r="AX416" s="16"/>
      <c r="AY416" s="16"/>
      <c r="AZ416" s="17"/>
      <c r="BA416" s="17"/>
      <c r="BB416" s="17"/>
      <c r="BC416" s="17"/>
      <c r="BD416" s="17"/>
      <c r="BE416" s="17"/>
      <c r="BF416" s="17"/>
      <c r="BG416" s="17"/>
      <c r="BH416" s="17"/>
      <c r="BI416" s="18"/>
      <c r="BK416" s="14"/>
      <c r="BL416" s="15"/>
      <c r="BM416" s="16"/>
      <c r="BN416" s="16"/>
      <c r="BO416" s="16"/>
      <c r="BP416" s="17"/>
      <c r="BQ416" s="17"/>
      <c r="BR416" s="17"/>
      <c r="BS416" s="17"/>
      <c r="BT416" s="17"/>
      <c r="BU416" s="17"/>
      <c r="BV416" s="17"/>
      <c r="BW416" s="17"/>
      <c r="BX416" s="17"/>
      <c r="BY416" s="18"/>
      <c r="CA416" s="14"/>
      <c r="CB416" s="15"/>
      <c r="CC416" s="16"/>
      <c r="CD416" s="16"/>
      <c r="CE416" s="16"/>
      <c r="CF416" s="17"/>
      <c r="CG416" s="17"/>
      <c r="CH416" s="17"/>
      <c r="CI416" s="17"/>
      <c r="CJ416" s="17"/>
      <c r="CK416" s="17"/>
      <c r="CL416" s="17"/>
      <c r="CM416" s="17"/>
      <c r="CN416" s="17"/>
      <c r="CO416" s="18"/>
      <c r="CQ416" s="14"/>
      <c r="CR416" s="15"/>
      <c r="CS416" s="16"/>
      <c r="CT416" s="16"/>
      <c r="CU416" s="16"/>
      <c r="CV416" s="17"/>
      <c r="CW416" s="17"/>
      <c r="CX416" s="17"/>
      <c r="CY416" s="17"/>
      <c r="CZ416" s="17"/>
      <c r="DA416" s="17"/>
      <c r="DB416" s="17"/>
      <c r="DC416" s="17"/>
      <c r="DD416" s="17"/>
      <c r="DE416" s="18"/>
      <c r="DG416" s="14"/>
      <c r="DH416" s="15"/>
      <c r="DI416" s="16"/>
      <c r="DJ416" s="16"/>
      <c r="DK416" s="16"/>
      <c r="DL416" s="17"/>
      <c r="DM416" s="17"/>
      <c r="DN416" s="17"/>
      <c r="DO416" s="17"/>
      <c r="DP416" s="17"/>
      <c r="DQ416" s="17"/>
      <c r="DR416" s="17"/>
      <c r="DS416" s="17"/>
      <c r="DT416" s="17"/>
      <c r="DU416" s="18"/>
      <c r="DW416" s="14"/>
      <c r="DX416" s="15"/>
      <c r="DY416" s="16"/>
      <c r="DZ416" s="16"/>
      <c r="EA416" s="16"/>
      <c r="EB416" s="17"/>
      <c r="EC416" s="17"/>
      <c r="ED416" s="17"/>
      <c r="EE416" s="17"/>
      <c r="EF416" s="17"/>
      <c r="EG416" s="17"/>
      <c r="EH416" s="17"/>
      <c r="EI416" s="17"/>
      <c r="EJ416" s="17"/>
      <c r="EK416" s="18"/>
      <c r="EM416" s="14"/>
      <c r="EN416" s="15"/>
      <c r="EO416" s="16"/>
      <c r="EP416" s="16"/>
      <c r="EQ416" s="16"/>
      <c r="ER416" s="17"/>
      <c r="ES416" s="17"/>
      <c r="ET416" s="17"/>
      <c r="EU416" s="17"/>
      <c r="EV416" s="17"/>
      <c r="EW416" s="17"/>
      <c r="EX416" s="17"/>
      <c r="EY416" s="17"/>
      <c r="EZ416" s="17"/>
      <c r="FA416" s="18"/>
      <c r="FC416" s="14"/>
      <c r="FD416" s="15"/>
      <c r="FE416" s="16"/>
      <c r="FF416" s="16"/>
      <c r="FG416" s="16"/>
      <c r="FH416" s="17"/>
      <c r="FI416" s="17"/>
      <c r="FJ416" s="17"/>
      <c r="FK416" s="17"/>
      <c r="FL416" s="17"/>
      <c r="FM416" s="17"/>
      <c r="FN416" s="17"/>
      <c r="FO416" s="17"/>
      <c r="FP416" s="17"/>
      <c r="FQ416" s="18"/>
      <c r="FS416" s="14"/>
      <c r="FT416" s="15"/>
      <c r="FU416" s="16"/>
      <c r="FV416" s="16"/>
      <c r="FW416" s="16"/>
      <c r="FX416" s="17"/>
      <c r="FY416" s="17"/>
      <c r="FZ416" s="17"/>
      <c r="GA416" s="17"/>
      <c r="GB416" s="17"/>
      <c r="GC416" s="17"/>
      <c r="GD416" s="17"/>
      <c r="GE416" s="17"/>
      <c r="GF416" s="17"/>
      <c r="GG416" s="18"/>
      <c r="GI416" s="14"/>
      <c r="GJ416" s="15"/>
      <c r="GK416" s="16"/>
      <c r="GL416" s="16"/>
      <c r="GM416" s="16"/>
      <c r="GN416" s="17"/>
      <c r="GO416" s="17"/>
      <c r="GP416" s="17"/>
      <c r="GQ416" s="17"/>
      <c r="GR416" s="17"/>
      <c r="GS416" s="17"/>
      <c r="GT416" s="17"/>
      <c r="GU416" s="17"/>
      <c r="GV416" s="17"/>
      <c r="GW416" s="18"/>
      <c r="GY416" s="14"/>
      <c r="GZ416" s="15"/>
      <c r="HA416" s="16"/>
      <c r="HB416" s="16"/>
      <c r="HC416" s="16"/>
      <c r="HD416" s="17"/>
      <c r="HE416" s="17"/>
      <c r="HF416" s="17"/>
      <c r="HG416" s="17"/>
      <c r="HH416" s="17"/>
      <c r="HI416" s="17"/>
      <c r="HJ416" s="17"/>
      <c r="HK416" s="17"/>
      <c r="HL416" s="17"/>
      <c r="HM416" s="18"/>
      <c r="HO416" s="14"/>
      <c r="HP416" s="15"/>
      <c r="HQ416" s="16"/>
      <c r="HR416" s="16"/>
      <c r="HS416" s="16"/>
      <c r="HT416" s="17"/>
      <c r="HU416" s="17"/>
      <c r="HV416" s="17"/>
      <c r="HW416" s="17"/>
      <c r="HX416" s="17"/>
      <c r="HY416" s="17"/>
      <c r="HZ416" s="17"/>
      <c r="IA416" s="17"/>
      <c r="IB416" s="17"/>
      <c r="IC416" s="18"/>
      <c r="IE416" s="14"/>
      <c r="IF416" s="15"/>
      <c r="IG416" s="16"/>
      <c r="IH416" s="16"/>
      <c r="II416" s="16"/>
      <c r="IJ416" s="17"/>
      <c r="IK416" s="17"/>
      <c r="IL416" s="17"/>
      <c r="IM416" s="17"/>
      <c r="IN416" s="17"/>
      <c r="IO416" s="17"/>
      <c r="IP416" s="17"/>
      <c r="IQ416" s="17"/>
      <c r="IR416" s="17"/>
      <c r="IS416" s="18"/>
      <c r="IU416" s="14"/>
      <c r="IV416" s="15"/>
      <c r="IW416" s="16"/>
      <c r="IX416" s="16"/>
      <c r="IY416" s="16"/>
      <c r="IZ416" s="17"/>
      <c r="JA416" s="17"/>
      <c r="JB416" s="17"/>
      <c r="JC416" s="17"/>
      <c r="JD416" s="17"/>
      <c r="JE416" s="17"/>
      <c r="JF416" s="17"/>
      <c r="JG416" s="17"/>
      <c r="JH416" s="17"/>
      <c r="JI416" s="18"/>
      <c r="JK416" s="14"/>
      <c r="JL416" s="15"/>
      <c r="JM416" s="16"/>
      <c r="JN416" s="16"/>
      <c r="JO416" s="16"/>
      <c r="JP416" s="17"/>
      <c r="JQ416" s="17"/>
      <c r="JR416" s="17"/>
      <c r="JS416" s="17"/>
      <c r="JT416" s="17"/>
      <c r="JU416" s="17"/>
      <c r="JV416" s="17"/>
      <c r="JW416" s="17"/>
      <c r="JX416" s="17"/>
      <c r="JY416" s="18"/>
      <c r="KA416" s="14"/>
      <c r="KB416" s="15"/>
      <c r="KC416" s="16"/>
      <c r="KD416" s="16"/>
      <c r="KE416" s="16"/>
      <c r="KF416" s="17"/>
      <c r="KG416" s="17"/>
      <c r="KH416" s="17"/>
      <c r="KI416" s="17"/>
      <c r="KJ416" s="17"/>
      <c r="KK416" s="17"/>
      <c r="KL416" s="17"/>
      <c r="KM416" s="17"/>
      <c r="KN416" s="17"/>
      <c r="KO416" s="18"/>
      <c r="KQ416" s="14"/>
      <c r="KR416" s="15"/>
      <c r="KS416" s="16"/>
      <c r="KT416" s="16"/>
      <c r="KU416" s="16"/>
      <c r="KV416" s="17"/>
      <c r="KW416" s="17"/>
      <c r="KX416" s="17"/>
      <c r="KY416" s="17"/>
      <c r="KZ416" s="17"/>
      <c r="LA416" s="17"/>
      <c r="LB416" s="17"/>
      <c r="LC416" s="17"/>
      <c r="LD416" s="17"/>
      <c r="LE416" s="18"/>
      <c r="LG416" s="14"/>
      <c r="LH416" s="15"/>
      <c r="LI416" s="16"/>
      <c r="LJ416" s="16"/>
      <c r="LK416" s="16"/>
      <c r="LL416" s="17"/>
      <c r="LM416" s="17"/>
      <c r="LN416" s="17"/>
      <c r="LO416" s="17"/>
      <c r="LP416" s="17"/>
      <c r="LQ416" s="17"/>
      <c r="LR416" s="17"/>
      <c r="LS416" s="17"/>
      <c r="LT416" s="17"/>
      <c r="LU416" s="18"/>
      <c r="LW416" s="14"/>
      <c r="LX416" s="15"/>
      <c r="LY416" s="16"/>
      <c r="LZ416" s="16"/>
      <c r="MA416" s="16"/>
      <c r="MB416" s="17"/>
      <c r="MC416" s="17"/>
      <c r="MD416" s="17"/>
      <c r="ME416" s="17"/>
      <c r="MF416" s="17"/>
      <c r="MG416" s="17"/>
      <c r="MH416" s="17"/>
      <c r="MI416" s="17"/>
      <c r="MJ416" s="17"/>
      <c r="MK416" s="18"/>
      <c r="MM416" s="14"/>
      <c r="MN416" s="15"/>
      <c r="MO416" s="16"/>
      <c r="MP416" s="16"/>
      <c r="MQ416" s="16"/>
      <c r="MR416" s="17"/>
      <c r="MS416" s="17"/>
      <c r="MT416" s="17"/>
      <c r="MU416" s="17"/>
      <c r="MV416" s="17"/>
      <c r="MW416" s="17"/>
      <c r="MX416" s="17"/>
      <c r="MY416" s="17"/>
      <c r="MZ416" s="17"/>
      <c r="NA416" s="18"/>
      <c r="NC416" s="14"/>
      <c r="ND416" s="15"/>
      <c r="NE416" s="16"/>
      <c r="NF416" s="16"/>
      <c r="NG416" s="16"/>
      <c r="NH416" s="17"/>
      <c r="NI416" s="17"/>
      <c r="NJ416" s="17"/>
      <c r="NK416" s="17"/>
      <c r="NL416" s="17"/>
      <c r="NM416" s="17"/>
      <c r="NN416" s="17"/>
      <c r="NO416" s="17"/>
      <c r="NP416" s="17"/>
      <c r="NQ416" s="18"/>
      <c r="NS416" s="14"/>
      <c r="NT416" s="15"/>
      <c r="NU416" s="16"/>
      <c r="NV416" s="16"/>
      <c r="NW416" s="16"/>
      <c r="NX416" s="17"/>
      <c r="NY416" s="17"/>
      <c r="NZ416" s="17"/>
      <c r="OA416" s="17"/>
      <c r="OB416" s="17"/>
      <c r="OC416" s="17"/>
      <c r="OD416" s="17"/>
      <c r="OE416" s="17"/>
      <c r="OF416" s="17"/>
      <c r="OG416" s="18"/>
      <c r="OI416" s="14"/>
      <c r="OJ416" s="15"/>
      <c r="OK416" s="16"/>
      <c r="OL416" s="16"/>
      <c r="OM416" s="16"/>
      <c r="ON416" s="17"/>
      <c r="OO416" s="17"/>
      <c r="OP416" s="17"/>
      <c r="OQ416" s="17"/>
      <c r="OR416" s="17"/>
      <c r="OS416" s="17"/>
      <c r="OT416" s="17"/>
      <c r="OU416" s="17"/>
      <c r="OV416" s="17"/>
      <c r="OW416" s="18"/>
      <c r="OY416" s="14"/>
      <c r="OZ416" s="15"/>
      <c r="PA416" s="16"/>
      <c r="PB416" s="16"/>
      <c r="PC416" s="16"/>
      <c r="PD416" s="17"/>
      <c r="PE416" s="17"/>
      <c r="PF416" s="17"/>
      <c r="PG416" s="17"/>
      <c r="PH416" s="17"/>
      <c r="PI416" s="17"/>
      <c r="PJ416" s="17"/>
      <c r="PK416" s="17"/>
      <c r="PL416" s="17"/>
      <c r="PM416" s="18"/>
      <c r="PO416" s="14"/>
      <c r="PP416" s="15"/>
      <c r="PQ416" s="16"/>
      <c r="PR416" s="16"/>
      <c r="PS416" s="16"/>
      <c r="PT416" s="17"/>
      <c r="PU416" s="17"/>
      <c r="PV416" s="17"/>
      <c r="PW416" s="17"/>
      <c r="PX416" s="17"/>
      <c r="PY416" s="17"/>
      <c r="PZ416" s="17"/>
      <c r="QA416" s="17"/>
      <c r="QB416" s="17"/>
      <c r="QC416" s="18"/>
      <c r="QE416" s="14"/>
      <c r="QF416" s="15"/>
      <c r="QG416" s="16"/>
      <c r="QH416" s="16"/>
      <c r="QI416" s="16"/>
      <c r="QJ416" s="17"/>
      <c r="QK416" s="17"/>
      <c r="QL416" s="17"/>
      <c r="QM416" s="17"/>
      <c r="QN416" s="17"/>
      <c r="QO416" s="17"/>
      <c r="QP416" s="17"/>
      <c r="QQ416" s="17"/>
      <c r="QR416" s="17"/>
      <c r="QS416" s="18"/>
      <c r="QU416" s="14"/>
      <c r="QV416" s="15"/>
      <c r="QW416" s="16"/>
      <c r="QX416" s="16"/>
      <c r="QY416" s="16"/>
      <c r="QZ416" s="17"/>
      <c r="RA416" s="17"/>
      <c r="RB416" s="17"/>
      <c r="RC416" s="17"/>
      <c r="RD416" s="17"/>
      <c r="RE416" s="17"/>
      <c r="RF416" s="17"/>
      <c r="RG416" s="17"/>
      <c r="RH416" s="17"/>
      <c r="RI416" s="18"/>
      <c r="RK416" s="14"/>
      <c r="RL416" s="15"/>
      <c r="RM416" s="16"/>
      <c r="RN416" s="16"/>
      <c r="RO416" s="16"/>
      <c r="RP416" s="17"/>
      <c r="RQ416" s="17"/>
      <c r="RR416" s="17"/>
      <c r="RS416" s="17"/>
      <c r="RT416" s="17"/>
      <c r="RU416" s="17"/>
      <c r="RV416" s="17"/>
      <c r="RW416" s="17"/>
      <c r="RX416" s="17"/>
      <c r="RY416" s="18"/>
      <c r="SA416" s="14"/>
      <c r="SB416" s="15"/>
      <c r="SC416" s="16"/>
      <c r="SD416" s="16"/>
      <c r="SE416" s="16"/>
      <c r="SF416" s="17"/>
      <c r="SG416" s="17"/>
      <c r="SH416" s="17"/>
      <c r="SI416" s="17"/>
      <c r="SJ416" s="17"/>
      <c r="SK416" s="17"/>
      <c r="SL416" s="17"/>
      <c r="SM416" s="17"/>
      <c r="SN416" s="17"/>
      <c r="SO416" s="18"/>
      <c r="SQ416" s="14"/>
      <c r="SR416" s="15"/>
      <c r="SS416" s="16"/>
      <c r="ST416" s="16"/>
      <c r="SU416" s="16"/>
      <c r="SV416" s="17"/>
      <c r="SW416" s="17"/>
      <c r="SX416" s="17"/>
      <c r="SY416" s="17"/>
      <c r="SZ416" s="17"/>
      <c r="TA416" s="17"/>
      <c r="TB416" s="17"/>
      <c r="TC416" s="17"/>
      <c r="TD416" s="17"/>
      <c r="TE416" s="18"/>
      <c r="TG416" s="14"/>
      <c r="TH416" s="15"/>
      <c r="TI416" s="16"/>
      <c r="TJ416" s="16"/>
      <c r="TK416" s="16"/>
      <c r="TL416" s="17"/>
      <c r="TM416" s="17"/>
      <c r="TN416" s="17"/>
      <c r="TO416" s="17"/>
      <c r="TP416" s="17"/>
      <c r="TQ416" s="17"/>
      <c r="TR416" s="17"/>
      <c r="TS416" s="17"/>
      <c r="TT416" s="17"/>
      <c r="TU416" s="18"/>
      <c r="TW416" s="14"/>
      <c r="TX416" s="15"/>
      <c r="TY416" s="16"/>
      <c r="TZ416" s="16"/>
      <c r="UA416" s="16"/>
      <c r="UB416" s="17"/>
      <c r="UC416" s="17"/>
      <c r="UD416" s="17"/>
      <c r="UE416" s="17"/>
      <c r="UF416" s="17"/>
      <c r="UG416" s="17"/>
      <c r="UH416" s="17"/>
      <c r="UI416" s="17"/>
      <c r="UJ416" s="17"/>
      <c r="UK416" s="18"/>
      <c r="UM416" s="14"/>
      <c r="UN416" s="15"/>
      <c r="UO416" s="16"/>
      <c r="UP416" s="16"/>
      <c r="UQ416" s="16"/>
      <c r="UR416" s="17"/>
      <c r="US416" s="17"/>
      <c r="UT416" s="17"/>
      <c r="UU416" s="17"/>
      <c r="UV416" s="17"/>
      <c r="UW416" s="17"/>
      <c r="UX416" s="17"/>
      <c r="UY416" s="17"/>
      <c r="UZ416" s="17"/>
      <c r="VA416" s="18"/>
      <c r="VC416" s="14"/>
      <c r="VD416" s="15"/>
      <c r="VE416" s="16"/>
      <c r="VF416" s="16"/>
      <c r="VG416" s="16"/>
      <c r="VH416" s="17"/>
      <c r="VI416" s="17"/>
      <c r="VJ416" s="17"/>
      <c r="VK416" s="17"/>
      <c r="VL416" s="17"/>
      <c r="VM416" s="17"/>
      <c r="VN416" s="17"/>
      <c r="VO416" s="17"/>
      <c r="VP416" s="17"/>
      <c r="VQ416" s="18"/>
      <c r="VS416" s="14"/>
      <c r="VT416" s="15"/>
      <c r="VU416" s="16"/>
      <c r="VV416" s="16"/>
      <c r="VW416" s="16"/>
      <c r="VX416" s="17"/>
      <c r="VY416" s="17"/>
      <c r="VZ416" s="17"/>
      <c r="WA416" s="17"/>
      <c r="WB416" s="17"/>
      <c r="WC416" s="17"/>
      <c r="WD416" s="17"/>
      <c r="WE416" s="17"/>
      <c r="WF416" s="17"/>
      <c r="WG416" s="18"/>
      <c r="WI416" s="14"/>
      <c r="WJ416" s="15"/>
      <c r="WK416" s="16"/>
      <c r="WL416" s="16"/>
      <c r="WM416" s="16"/>
      <c r="WN416" s="17"/>
      <c r="WO416" s="17"/>
      <c r="WP416" s="17"/>
      <c r="WQ416" s="17"/>
      <c r="WR416" s="17"/>
      <c r="WS416" s="17"/>
      <c r="WT416" s="17"/>
      <c r="WU416" s="17"/>
      <c r="WV416" s="17"/>
      <c r="WW416" s="18"/>
      <c r="WY416" s="14"/>
      <c r="WZ416" s="15"/>
      <c r="XA416" s="16"/>
      <c r="XB416" s="16"/>
      <c r="XC416" s="16"/>
      <c r="XD416" s="17"/>
      <c r="XE416" s="17"/>
      <c r="XF416" s="17"/>
      <c r="XG416" s="17"/>
      <c r="XH416" s="17"/>
      <c r="XI416" s="17"/>
      <c r="XJ416" s="17"/>
      <c r="XK416" s="17"/>
      <c r="XL416" s="17"/>
      <c r="XM416" s="18"/>
      <c r="XO416" s="14"/>
      <c r="XP416" s="15"/>
      <c r="XQ416" s="16"/>
      <c r="XR416" s="16"/>
      <c r="XS416" s="16"/>
      <c r="XT416" s="17"/>
      <c r="XU416" s="17"/>
      <c r="XV416" s="17"/>
      <c r="XW416" s="17"/>
      <c r="XX416" s="17"/>
      <c r="XY416" s="17"/>
      <c r="XZ416" s="17"/>
      <c r="YA416" s="17"/>
      <c r="YB416" s="17"/>
      <c r="YC416" s="18"/>
      <c r="YE416" s="14"/>
      <c r="YF416" s="15"/>
      <c r="YG416" s="16"/>
      <c r="YH416" s="16"/>
      <c r="YI416" s="16"/>
      <c r="YJ416" s="17"/>
      <c r="YK416" s="17"/>
      <c r="YL416" s="17"/>
      <c r="YM416" s="17"/>
      <c r="YN416" s="17"/>
      <c r="YO416" s="17"/>
      <c r="YP416" s="17"/>
      <c r="YQ416" s="17"/>
      <c r="YR416" s="17"/>
      <c r="YS416" s="18"/>
      <c r="YU416" s="14"/>
      <c r="YV416" s="15"/>
      <c r="YW416" s="16"/>
      <c r="YX416" s="16"/>
      <c r="YY416" s="16"/>
      <c r="YZ416" s="17"/>
      <c r="ZA416" s="17"/>
      <c r="ZB416" s="17"/>
      <c r="ZC416" s="17"/>
      <c r="ZD416" s="17"/>
      <c r="ZE416" s="17"/>
      <c r="ZF416" s="17"/>
      <c r="ZG416" s="17"/>
      <c r="ZH416" s="17"/>
      <c r="ZI416" s="18"/>
    </row>
    <row r="417" spans="1:15" ht="23.25" customHeight="1" x14ac:dyDescent="0.3">
      <c r="A417" s="12">
        <v>58</v>
      </c>
      <c r="B417" s="13" t="s">
        <v>127</v>
      </c>
      <c r="C417" s="40">
        <f t="shared" si="44"/>
        <v>0</v>
      </c>
      <c r="D417" s="40">
        <f t="shared" si="45"/>
        <v>0</v>
      </c>
      <c r="E417" s="40">
        <f t="shared" si="46"/>
        <v>0</v>
      </c>
      <c r="F417" s="40">
        <f t="shared" si="47"/>
        <v>0</v>
      </c>
      <c r="G417" s="40">
        <f t="shared" si="48"/>
        <v>0</v>
      </c>
      <c r="H417" s="40">
        <f t="shared" si="49"/>
        <v>0</v>
      </c>
      <c r="I417" s="40">
        <f t="shared" si="50"/>
        <v>0</v>
      </c>
      <c r="J417" s="40">
        <f t="shared" si="51"/>
        <v>0</v>
      </c>
      <c r="K417" s="40">
        <f t="shared" si="52"/>
        <v>0</v>
      </c>
      <c r="L417" s="40">
        <f t="shared" si="53"/>
        <v>0</v>
      </c>
      <c r="M417" s="40">
        <f t="shared" si="54"/>
        <v>0</v>
      </c>
      <c r="N417" s="40">
        <f t="shared" si="55"/>
        <v>0</v>
      </c>
      <c r="O417" s="41">
        <f t="shared" si="56"/>
        <v>0</v>
      </c>
    </row>
    <row r="418" spans="1:15" ht="23.25" customHeight="1" x14ac:dyDescent="0.3">
      <c r="A418" s="3">
        <v>59</v>
      </c>
      <c r="B418" s="13" t="s">
        <v>53</v>
      </c>
      <c r="C418" s="40">
        <f t="shared" si="44"/>
        <v>0</v>
      </c>
      <c r="D418" s="40">
        <f t="shared" si="45"/>
        <v>0</v>
      </c>
      <c r="E418" s="40">
        <f t="shared" si="46"/>
        <v>0</v>
      </c>
      <c r="F418" s="40">
        <f t="shared" si="47"/>
        <v>0</v>
      </c>
      <c r="G418" s="40">
        <f t="shared" si="48"/>
        <v>0</v>
      </c>
      <c r="H418" s="40">
        <f t="shared" si="49"/>
        <v>0</v>
      </c>
      <c r="I418" s="40">
        <f t="shared" si="50"/>
        <v>0</v>
      </c>
      <c r="J418" s="40">
        <f t="shared" si="51"/>
        <v>0</v>
      </c>
      <c r="K418" s="40">
        <f t="shared" si="52"/>
        <v>0</v>
      </c>
      <c r="L418" s="40">
        <f t="shared" si="53"/>
        <v>0</v>
      </c>
      <c r="M418" s="40">
        <f t="shared" si="54"/>
        <v>0</v>
      </c>
      <c r="N418" s="40">
        <f t="shared" si="55"/>
        <v>0</v>
      </c>
      <c r="O418" s="41">
        <f t="shared" si="56"/>
        <v>0</v>
      </c>
    </row>
    <row r="419" spans="1:15" ht="45.75" customHeight="1" x14ac:dyDescent="0.3">
      <c r="A419" s="12">
        <v>60</v>
      </c>
      <c r="B419" s="13" t="s">
        <v>128</v>
      </c>
      <c r="C419" s="40">
        <f t="shared" si="44"/>
        <v>2.8309067918696352E-3</v>
      </c>
      <c r="D419" s="40">
        <f t="shared" si="45"/>
        <v>2.9143085353260973E-3</v>
      </c>
      <c r="E419" s="40">
        <f t="shared" si="46"/>
        <v>0</v>
      </c>
      <c r="F419" s="40">
        <f t="shared" si="47"/>
        <v>0</v>
      </c>
      <c r="G419" s="40">
        <f t="shared" si="48"/>
        <v>0</v>
      </c>
      <c r="H419" s="40">
        <f t="shared" si="49"/>
        <v>5.0802139037433157E-2</v>
      </c>
      <c r="I419" s="40">
        <f t="shared" si="50"/>
        <v>0</v>
      </c>
      <c r="J419" s="40">
        <f t="shared" si="51"/>
        <v>0</v>
      </c>
      <c r="K419" s="40">
        <f t="shared" si="52"/>
        <v>0</v>
      </c>
      <c r="L419" s="40">
        <f t="shared" si="53"/>
        <v>0</v>
      </c>
      <c r="M419" s="40">
        <f t="shared" si="54"/>
        <v>0</v>
      </c>
      <c r="N419" s="40">
        <f t="shared" si="55"/>
        <v>0</v>
      </c>
      <c r="O419" s="41">
        <f t="shared" si="56"/>
        <v>2.6440681811052968E-3</v>
      </c>
    </row>
    <row r="420" spans="1:15" ht="26.25" customHeight="1" x14ac:dyDescent="0.3">
      <c r="A420" s="3">
        <v>61</v>
      </c>
      <c r="B420" s="13" t="s">
        <v>54</v>
      </c>
      <c r="C420" s="40">
        <f t="shared" si="44"/>
        <v>2.0239935077870905E-2</v>
      </c>
      <c r="D420" s="40">
        <f t="shared" si="45"/>
        <v>4.7301746066582967E-2</v>
      </c>
      <c r="E420" s="40">
        <f t="shared" si="46"/>
        <v>0</v>
      </c>
      <c r="F420" s="40">
        <f t="shared" si="47"/>
        <v>0</v>
      </c>
      <c r="G420" s="40">
        <f t="shared" si="48"/>
        <v>0</v>
      </c>
      <c r="H420" s="40">
        <f t="shared" si="49"/>
        <v>0</v>
      </c>
      <c r="I420" s="40">
        <f t="shared" si="50"/>
        <v>0</v>
      </c>
      <c r="J420" s="40">
        <f t="shared" si="51"/>
        <v>0</v>
      </c>
      <c r="K420" s="40">
        <f t="shared" si="52"/>
        <v>0</v>
      </c>
      <c r="L420" s="40">
        <f t="shared" si="53"/>
        <v>0</v>
      </c>
      <c r="M420" s="40">
        <f t="shared" si="54"/>
        <v>0</v>
      </c>
      <c r="N420" s="40">
        <f t="shared" si="55"/>
        <v>0</v>
      </c>
      <c r="O420" s="41">
        <f t="shared" si="56"/>
        <v>2.4317681749828599E-2</v>
      </c>
    </row>
    <row r="421" spans="1:15" ht="23.25" customHeight="1" x14ac:dyDescent="0.3">
      <c r="A421" s="12">
        <v>62</v>
      </c>
      <c r="B421" s="13" t="s">
        <v>55</v>
      </c>
      <c r="C421" s="40">
        <f t="shared" si="44"/>
        <v>0</v>
      </c>
      <c r="D421" s="40">
        <f t="shared" si="45"/>
        <v>0</v>
      </c>
      <c r="E421" s="40">
        <f t="shared" si="46"/>
        <v>0</v>
      </c>
      <c r="F421" s="40">
        <f t="shared" si="47"/>
        <v>0</v>
      </c>
      <c r="G421" s="40">
        <f t="shared" si="48"/>
        <v>0</v>
      </c>
      <c r="H421" s="40">
        <f t="shared" si="49"/>
        <v>0</v>
      </c>
      <c r="I421" s="40">
        <f t="shared" si="50"/>
        <v>0</v>
      </c>
      <c r="J421" s="40">
        <f t="shared" si="51"/>
        <v>0</v>
      </c>
      <c r="K421" s="40">
        <f t="shared" si="52"/>
        <v>0</v>
      </c>
      <c r="L421" s="40">
        <f t="shared" si="53"/>
        <v>0</v>
      </c>
      <c r="M421" s="40">
        <f t="shared" si="54"/>
        <v>0</v>
      </c>
      <c r="N421" s="40">
        <f t="shared" si="55"/>
        <v>0</v>
      </c>
      <c r="O421" s="41">
        <f t="shared" si="56"/>
        <v>0</v>
      </c>
    </row>
    <row r="422" spans="1:15" ht="30" customHeight="1" x14ac:dyDescent="0.3">
      <c r="A422" s="3">
        <v>63</v>
      </c>
      <c r="B422" s="13" t="s">
        <v>56</v>
      </c>
      <c r="C422" s="40">
        <f t="shared" si="44"/>
        <v>0</v>
      </c>
      <c r="D422" s="40">
        <f t="shared" si="45"/>
        <v>0</v>
      </c>
      <c r="E422" s="40">
        <f t="shared" si="46"/>
        <v>0</v>
      </c>
      <c r="F422" s="40">
        <f t="shared" si="47"/>
        <v>0</v>
      </c>
      <c r="G422" s="40">
        <f t="shared" si="48"/>
        <v>0</v>
      </c>
      <c r="H422" s="40">
        <f t="shared" si="49"/>
        <v>0</v>
      </c>
      <c r="I422" s="40">
        <f t="shared" si="50"/>
        <v>0</v>
      </c>
      <c r="J422" s="40">
        <f t="shared" si="51"/>
        <v>0</v>
      </c>
      <c r="K422" s="40">
        <f t="shared" si="52"/>
        <v>0</v>
      </c>
      <c r="L422" s="40">
        <f t="shared" si="53"/>
        <v>0</v>
      </c>
      <c r="M422" s="40">
        <f t="shared" si="54"/>
        <v>0</v>
      </c>
      <c r="N422" s="40">
        <f t="shared" si="55"/>
        <v>0</v>
      </c>
      <c r="O422" s="41">
        <f t="shared" si="56"/>
        <v>0</v>
      </c>
    </row>
    <row r="423" spans="1:15" ht="38.25" customHeight="1" x14ac:dyDescent="0.3">
      <c r="A423" s="12">
        <v>64</v>
      </c>
      <c r="B423" s="13" t="s">
        <v>129</v>
      </c>
      <c r="C423" s="40">
        <f t="shared" si="44"/>
        <v>0</v>
      </c>
      <c r="D423" s="40">
        <f t="shared" si="45"/>
        <v>0</v>
      </c>
      <c r="E423" s="40">
        <f t="shared" si="46"/>
        <v>3.7305227238039688E-2</v>
      </c>
      <c r="F423" s="40">
        <f t="shared" si="47"/>
        <v>0</v>
      </c>
      <c r="G423" s="40">
        <f t="shared" si="48"/>
        <v>0</v>
      </c>
      <c r="H423" s="40">
        <f t="shared" si="49"/>
        <v>0</v>
      </c>
      <c r="I423" s="40">
        <f t="shared" si="50"/>
        <v>0</v>
      </c>
      <c r="J423" s="40">
        <f t="shared" si="51"/>
        <v>0</v>
      </c>
      <c r="K423" s="40">
        <f t="shared" si="52"/>
        <v>0</v>
      </c>
      <c r="L423" s="40">
        <f t="shared" si="53"/>
        <v>0</v>
      </c>
      <c r="M423" s="40">
        <f t="shared" si="54"/>
        <v>0</v>
      </c>
      <c r="N423" s="40">
        <f t="shared" si="55"/>
        <v>0</v>
      </c>
      <c r="O423" s="41">
        <f t="shared" si="56"/>
        <v>3.0376367810221578E-3</v>
      </c>
    </row>
    <row r="424" spans="1:15" ht="35.25" customHeight="1" x14ac:dyDescent="0.3">
      <c r="A424" s="3">
        <v>65</v>
      </c>
      <c r="B424" s="13" t="s">
        <v>165</v>
      </c>
      <c r="C424" s="40">
        <f t="shared" si="44"/>
        <v>0</v>
      </c>
      <c r="D424" s="40">
        <f t="shared" si="45"/>
        <v>0</v>
      </c>
      <c r="E424" s="40">
        <f t="shared" si="46"/>
        <v>0</v>
      </c>
      <c r="F424" s="40">
        <f t="shared" si="47"/>
        <v>0</v>
      </c>
      <c r="G424" s="40">
        <f t="shared" si="48"/>
        <v>0</v>
      </c>
      <c r="H424" s="40">
        <f t="shared" si="49"/>
        <v>0</v>
      </c>
      <c r="I424" s="40">
        <f t="shared" si="50"/>
        <v>0</v>
      </c>
      <c r="J424" s="40">
        <f t="shared" si="51"/>
        <v>0</v>
      </c>
      <c r="K424" s="40">
        <f t="shared" si="52"/>
        <v>0</v>
      </c>
      <c r="L424" s="40">
        <f t="shared" si="53"/>
        <v>0</v>
      </c>
      <c r="M424" s="40">
        <f t="shared" si="54"/>
        <v>0</v>
      </c>
      <c r="N424" s="40">
        <f t="shared" si="55"/>
        <v>0</v>
      </c>
      <c r="O424" s="41">
        <f t="shared" si="56"/>
        <v>0</v>
      </c>
    </row>
    <row r="425" spans="1:15" ht="37.5" customHeight="1" x14ac:dyDescent="0.3">
      <c r="A425" s="12">
        <v>66</v>
      </c>
      <c r="B425" s="13" t="s">
        <v>130</v>
      </c>
      <c r="C425" s="40">
        <f t="shared" ref="C425:C488" si="57">C248/$C$354</f>
        <v>1.5727259954831307E-3</v>
      </c>
      <c r="D425" s="40">
        <f t="shared" ref="D425:D488" si="58">D248/$D$354</f>
        <v>3.2381205948067753E-4</v>
      </c>
      <c r="E425" s="40">
        <f t="shared" ref="E425:E488" si="59">E248/$E$354</f>
        <v>0</v>
      </c>
      <c r="F425" s="40">
        <f t="shared" ref="F425:F488" si="60">F248/$F$354</f>
        <v>0</v>
      </c>
      <c r="G425" s="40">
        <f t="shared" ref="G425:G488" si="61">G248/$G$354</f>
        <v>0</v>
      </c>
      <c r="H425" s="40">
        <f t="shared" ref="H425:H488" si="62">H248/$H$354</f>
        <v>0</v>
      </c>
      <c r="I425" s="40">
        <f t="shared" ref="I425:I488" si="63">I248/$I$354</f>
        <v>0</v>
      </c>
      <c r="J425" s="40">
        <f t="shared" ref="J425:J488" si="64">J248/$J$354</f>
        <v>0</v>
      </c>
      <c r="K425" s="40">
        <f t="shared" ref="K425:K488" si="65">K248/$K$354</f>
        <v>0</v>
      </c>
      <c r="L425" s="40">
        <f t="shared" ref="L425:L488" si="66">L248/$L$354</f>
        <v>0</v>
      </c>
      <c r="M425" s="40">
        <f t="shared" ref="M425:M488" si="67">M248/$M$354</f>
        <v>0</v>
      </c>
      <c r="N425" s="40">
        <f t="shared" ref="N425:N488" si="68">N248/$N$354</f>
        <v>0</v>
      </c>
      <c r="O425" s="41">
        <f t="shared" ref="O425:O488" si="69">O248/$O$354</f>
        <v>6.5311825698548547E-4</v>
      </c>
    </row>
    <row r="426" spans="1:15" ht="37.5" customHeight="1" x14ac:dyDescent="0.3">
      <c r="A426" s="3">
        <v>67</v>
      </c>
      <c r="B426" s="13" t="s">
        <v>176</v>
      </c>
      <c r="C426" s="40">
        <f t="shared" si="57"/>
        <v>0</v>
      </c>
      <c r="D426" s="40">
        <f t="shared" si="58"/>
        <v>0</v>
      </c>
      <c r="E426" s="40">
        <f t="shared" si="59"/>
        <v>0</v>
      </c>
      <c r="F426" s="40">
        <f t="shared" si="60"/>
        <v>0</v>
      </c>
      <c r="G426" s="40">
        <f t="shared" si="61"/>
        <v>0</v>
      </c>
      <c r="H426" s="40">
        <f t="shared" si="62"/>
        <v>0</v>
      </c>
      <c r="I426" s="40">
        <f t="shared" si="63"/>
        <v>0</v>
      </c>
      <c r="J426" s="40">
        <f t="shared" si="64"/>
        <v>0</v>
      </c>
      <c r="K426" s="40">
        <f t="shared" si="65"/>
        <v>0</v>
      </c>
      <c r="L426" s="40">
        <f t="shared" si="66"/>
        <v>0</v>
      </c>
      <c r="M426" s="40">
        <f t="shared" si="67"/>
        <v>0</v>
      </c>
      <c r="N426" s="40">
        <f t="shared" si="68"/>
        <v>0</v>
      </c>
      <c r="O426" s="41">
        <f t="shared" si="69"/>
        <v>0</v>
      </c>
    </row>
    <row r="427" spans="1:15" ht="37.5" customHeight="1" x14ac:dyDescent="0.3">
      <c r="A427" s="12">
        <v>68</v>
      </c>
      <c r="B427" s="13" t="s">
        <v>184</v>
      </c>
      <c r="C427" s="40">
        <f t="shared" si="57"/>
        <v>5.1340766385882652E-3</v>
      </c>
      <c r="D427" s="40">
        <f t="shared" si="58"/>
        <v>1.3794393733876862E-2</v>
      </c>
      <c r="E427" s="40">
        <f t="shared" si="59"/>
        <v>0</v>
      </c>
      <c r="F427" s="40">
        <f t="shared" si="60"/>
        <v>0</v>
      </c>
      <c r="G427" s="40">
        <f t="shared" si="61"/>
        <v>0</v>
      </c>
      <c r="H427" s="40">
        <f t="shared" si="62"/>
        <v>0</v>
      </c>
      <c r="I427" s="40">
        <f t="shared" si="63"/>
        <v>0</v>
      </c>
      <c r="J427" s="40">
        <f t="shared" si="64"/>
        <v>0</v>
      </c>
      <c r="K427" s="40">
        <f t="shared" si="65"/>
        <v>0</v>
      </c>
      <c r="L427" s="40">
        <f t="shared" si="66"/>
        <v>0</v>
      </c>
      <c r="M427" s="40">
        <f t="shared" si="67"/>
        <v>0</v>
      </c>
      <c r="N427" s="40">
        <f t="shared" si="68"/>
        <v>0</v>
      </c>
      <c r="O427" s="41">
        <f t="shared" si="69"/>
        <v>6.8309178618626339E-3</v>
      </c>
    </row>
    <row r="428" spans="1:15" ht="26.25" customHeight="1" x14ac:dyDescent="0.3">
      <c r="A428" s="3">
        <v>69</v>
      </c>
      <c r="B428" s="13" t="s">
        <v>155</v>
      </c>
      <c r="C428" s="40">
        <f t="shared" si="57"/>
        <v>3.585815269701538E-3</v>
      </c>
      <c r="D428" s="40">
        <f t="shared" si="58"/>
        <v>4.6305124505736884E-3</v>
      </c>
      <c r="E428" s="40">
        <f t="shared" si="59"/>
        <v>5.2508339991077016E-4</v>
      </c>
      <c r="F428" s="40">
        <f t="shared" si="60"/>
        <v>5.7692307692307696E-2</v>
      </c>
      <c r="G428" s="40">
        <f t="shared" si="61"/>
        <v>0</v>
      </c>
      <c r="H428" s="40">
        <f t="shared" si="62"/>
        <v>0.10160427807486631</v>
      </c>
      <c r="I428" s="40">
        <f t="shared" si="63"/>
        <v>0</v>
      </c>
      <c r="J428" s="40">
        <f t="shared" si="64"/>
        <v>0</v>
      </c>
      <c r="K428" s="40">
        <f t="shared" si="65"/>
        <v>0</v>
      </c>
      <c r="L428" s="40">
        <f t="shared" si="66"/>
        <v>0</v>
      </c>
      <c r="M428" s="40">
        <f t="shared" si="67"/>
        <v>0</v>
      </c>
      <c r="N428" s="40">
        <f t="shared" si="68"/>
        <v>0</v>
      </c>
      <c r="O428" s="41">
        <f t="shared" si="69"/>
        <v>4.2528422742548495E-3</v>
      </c>
    </row>
    <row r="429" spans="1:15" ht="28.5" customHeight="1" x14ac:dyDescent="0.3">
      <c r="A429" s="12">
        <v>70</v>
      </c>
      <c r="B429" s="13" t="s">
        <v>177</v>
      </c>
      <c r="C429" s="40">
        <f t="shared" si="57"/>
        <v>1.57622094213976E-3</v>
      </c>
      <c r="D429" s="40">
        <f t="shared" si="58"/>
        <v>1.0397965021101754E-3</v>
      </c>
      <c r="E429" s="40">
        <f t="shared" si="59"/>
        <v>1.3310343348215702E-3</v>
      </c>
      <c r="F429" s="40">
        <f t="shared" si="60"/>
        <v>0</v>
      </c>
      <c r="G429" s="40">
        <f t="shared" si="61"/>
        <v>0</v>
      </c>
      <c r="H429" s="40">
        <f t="shared" si="62"/>
        <v>0</v>
      </c>
      <c r="I429" s="40">
        <f t="shared" si="63"/>
        <v>0</v>
      </c>
      <c r="J429" s="40">
        <f t="shared" si="64"/>
        <v>0</v>
      </c>
      <c r="K429" s="40">
        <f t="shared" si="65"/>
        <v>0</v>
      </c>
      <c r="L429" s="40">
        <f t="shared" si="66"/>
        <v>0</v>
      </c>
      <c r="M429" s="40">
        <f t="shared" si="67"/>
        <v>0</v>
      </c>
      <c r="N429" s="40">
        <f t="shared" si="68"/>
        <v>0</v>
      </c>
      <c r="O429" s="41">
        <f t="shared" si="69"/>
        <v>1.026815184983974E-3</v>
      </c>
    </row>
    <row r="430" spans="1:15" ht="28.5" customHeight="1" x14ac:dyDescent="0.3">
      <c r="A430" s="3">
        <v>71</v>
      </c>
      <c r="B430" s="13" t="s">
        <v>57</v>
      </c>
      <c r="C430" s="40">
        <f t="shared" si="57"/>
        <v>1.8872711945797568E-4</v>
      </c>
      <c r="D430" s="40">
        <f t="shared" si="58"/>
        <v>1.3276294438707777E-3</v>
      </c>
      <c r="E430" s="40">
        <f t="shared" si="59"/>
        <v>0</v>
      </c>
      <c r="F430" s="40">
        <f t="shared" si="60"/>
        <v>0</v>
      </c>
      <c r="G430" s="40">
        <f t="shared" si="61"/>
        <v>0</v>
      </c>
      <c r="H430" s="40">
        <f t="shared" si="62"/>
        <v>0</v>
      </c>
      <c r="I430" s="40">
        <f t="shared" si="63"/>
        <v>0</v>
      </c>
      <c r="J430" s="40">
        <f t="shared" si="64"/>
        <v>0</v>
      </c>
      <c r="K430" s="40">
        <f t="shared" si="65"/>
        <v>0</v>
      </c>
      <c r="L430" s="40">
        <f t="shared" si="66"/>
        <v>0</v>
      </c>
      <c r="M430" s="40">
        <f t="shared" si="67"/>
        <v>0</v>
      </c>
      <c r="N430" s="40">
        <f t="shared" si="68"/>
        <v>0</v>
      </c>
      <c r="O430" s="41">
        <f t="shared" si="69"/>
        <v>5.5380719614527474E-4</v>
      </c>
    </row>
    <row r="431" spans="1:15" ht="27.75" customHeight="1" x14ac:dyDescent="0.3">
      <c r="A431" s="12">
        <v>72</v>
      </c>
      <c r="B431" s="13" t="s">
        <v>58</v>
      </c>
      <c r="C431" s="40">
        <f t="shared" si="57"/>
        <v>0</v>
      </c>
      <c r="D431" s="40">
        <f t="shared" si="58"/>
        <v>0</v>
      </c>
      <c r="E431" s="40">
        <f t="shared" si="59"/>
        <v>1.830268662143052E-2</v>
      </c>
      <c r="F431" s="40">
        <f t="shared" si="60"/>
        <v>0</v>
      </c>
      <c r="G431" s="40">
        <f t="shared" si="61"/>
        <v>0</v>
      </c>
      <c r="H431" s="40">
        <f t="shared" si="62"/>
        <v>0</v>
      </c>
      <c r="I431" s="40">
        <f t="shared" si="63"/>
        <v>0</v>
      </c>
      <c r="J431" s="40">
        <f t="shared" si="64"/>
        <v>0</v>
      </c>
      <c r="K431" s="40">
        <f t="shared" si="65"/>
        <v>0</v>
      </c>
      <c r="L431" s="40">
        <f t="shared" si="66"/>
        <v>0</v>
      </c>
      <c r="M431" s="40">
        <f t="shared" si="67"/>
        <v>0</v>
      </c>
      <c r="N431" s="40">
        <f t="shared" si="68"/>
        <v>0</v>
      </c>
      <c r="O431" s="41">
        <f t="shared" si="69"/>
        <v>1.4903250345594467E-3</v>
      </c>
    </row>
    <row r="432" spans="1:15" ht="23.25" customHeight="1" x14ac:dyDescent="0.3">
      <c r="A432" s="3">
        <v>73</v>
      </c>
      <c r="B432" s="13" t="s">
        <v>59</v>
      </c>
      <c r="C432" s="40">
        <f t="shared" si="57"/>
        <v>2.0130892742184071E-3</v>
      </c>
      <c r="D432" s="40">
        <f t="shared" si="58"/>
        <v>4.4038440089372135E-3</v>
      </c>
      <c r="E432" s="40">
        <f t="shared" si="59"/>
        <v>1.3333491771429992E-3</v>
      </c>
      <c r="F432" s="40">
        <f t="shared" si="60"/>
        <v>0</v>
      </c>
      <c r="G432" s="40">
        <f t="shared" si="61"/>
        <v>0</v>
      </c>
      <c r="H432" s="40">
        <f t="shared" si="62"/>
        <v>0</v>
      </c>
      <c r="I432" s="40">
        <f t="shared" si="63"/>
        <v>0</v>
      </c>
      <c r="J432" s="40">
        <f t="shared" si="64"/>
        <v>0</v>
      </c>
      <c r="K432" s="40">
        <f t="shared" si="65"/>
        <v>0</v>
      </c>
      <c r="L432" s="40">
        <f t="shared" si="66"/>
        <v>0</v>
      </c>
      <c r="M432" s="40">
        <f t="shared" si="67"/>
        <v>0</v>
      </c>
      <c r="N432" s="40">
        <f t="shared" si="68"/>
        <v>0</v>
      </c>
      <c r="O432" s="41">
        <f t="shared" si="69"/>
        <v>2.4162535389795556E-3</v>
      </c>
    </row>
    <row r="433" spans="1:15" ht="23.25" customHeight="1" x14ac:dyDescent="0.3">
      <c r="A433" s="12">
        <v>74</v>
      </c>
      <c r="B433" s="13" t="s">
        <v>60</v>
      </c>
      <c r="C433" s="40">
        <f t="shared" si="57"/>
        <v>1.6356350353024559E-3</v>
      </c>
      <c r="D433" s="40">
        <f t="shared" si="58"/>
        <v>1.9320786215680425E-3</v>
      </c>
      <c r="E433" s="40">
        <f t="shared" si="59"/>
        <v>0</v>
      </c>
      <c r="F433" s="40">
        <f t="shared" si="60"/>
        <v>0</v>
      </c>
      <c r="G433" s="40">
        <f t="shared" si="61"/>
        <v>0</v>
      </c>
      <c r="H433" s="40">
        <f t="shared" si="62"/>
        <v>0</v>
      </c>
      <c r="I433" s="40">
        <f t="shared" si="63"/>
        <v>0</v>
      </c>
      <c r="J433" s="40">
        <f t="shared" si="64"/>
        <v>0</v>
      </c>
      <c r="K433" s="40">
        <f t="shared" si="65"/>
        <v>0</v>
      </c>
      <c r="L433" s="40">
        <f t="shared" si="66"/>
        <v>0</v>
      </c>
      <c r="M433" s="40">
        <f t="shared" si="67"/>
        <v>0</v>
      </c>
      <c r="N433" s="40">
        <f t="shared" si="68"/>
        <v>0</v>
      </c>
      <c r="O433" s="41">
        <f t="shared" si="69"/>
        <v>1.2677605599983807E-3</v>
      </c>
    </row>
    <row r="434" spans="1:15" ht="36" customHeight="1" x14ac:dyDescent="0.3">
      <c r="A434" s="3">
        <v>75</v>
      </c>
      <c r="B434" s="13" t="s">
        <v>61</v>
      </c>
      <c r="C434" s="40">
        <f t="shared" si="57"/>
        <v>2.082988207350991E-3</v>
      </c>
      <c r="D434" s="40">
        <f t="shared" si="58"/>
        <v>3.9936820669283554E-3</v>
      </c>
      <c r="E434" s="40">
        <f t="shared" si="59"/>
        <v>4.6482033814290663E-3</v>
      </c>
      <c r="F434" s="40">
        <f t="shared" si="60"/>
        <v>0</v>
      </c>
      <c r="G434" s="40">
        <f t="shared" si="61"/>
        <v>0</v>
      </c>
      <c r="H434" s="40">
        <f t="shared" si="62"/>
        <v>0</v>
      </c>
      <c r="I434" s="40">
        <f t="shared" si="63"/>
        <v>0</v>
      </c>
      <c r="J434" s="40">
        <f t="shared" si="64"/>
        <v>0</v>
      </c>
      <c r="K434" s="40">
        <f t="shared" si="65"/>
        <v>0</v>
      </c>
      <c r="L434" s="40">
        <f t="shared" si="66"/>
        <v>0</v>
      </c>
      <c r="M434" s="40">
        <f t="shared" si="67"/>
        <v>0</v>
      </c>
      <c r="N434" s="40">
        <f t="shared" si="68"/>
        <v>0</v>
      </c>
      <c r="O434" s="41">
        <f t="shared" si="69"/>
        <v>2.5585787611148675E-3</v>
      </c>
    </row>
    <row r="435" spans="1:15" ht="23.25" customHeight="1" x14ac:dyDescent="0.3">
      <c r="A435" s="12">
        <v>76</v>
      </c>
      <c r="B435" s="13" t="s">
        <v>131</v>
      </c>
      <c r="C435" s="40">
        <f t="shared" si="57"/>
        <v>3.3341791104242371E-3</v>
      </c>
      <c r="D435" s="40">
        <f t="shared" si="58"/>
        <v>3.8209823018719941E-3</v>
      </c>
      <c r="E435" s="40">
        <f t="shared" si="59"/>
        <v>0</v>
      </c>
      <c r="F435" s="40">
        <f t="shared" si="60"/>
        <v>0</v>
      </c>
      <c r="G435" s="40">
        <f t="shared" si="61"/>
        <v>0</v>
      </c>
      <c r="H435" s="40">
        <f t="shared" si="62"/>
        <v>0</v>
      </c>
      <c r="I435" s="40">
        <f t="shared" si="63"/>
        <v>0</v>
      </c>
      <c r="J435" s="40">
        <f t="shared" si="64"/>
        <v>0</v>
      </c>
      <c r="K435" s="40">
        <f t="shared" si="65"/>
        <v>0</v>
      </c>
      <c r="L435" s="40">
        <f t="shared" si="66"/>
        <v>0</v>
      </c>
      <c r="M435" s="40">
        <f t="shared" si="67"/>
        <v>0</v>
      </c>
      <c r="N435" s="40">
        <f t="shared" si="68"/>
        <v>0</v>
      </c>
      <c r="O435" s="41">
        <f t="shared" si="69"/>
        <v>2.5409402252544351E-3</v>
      </c>
    </row>
    <row r="436" spans="1:15" ht="23.25" customHeight="1" x14ac:dyDescent="0.3">
      <c r="A436" s="3">
        <v>77</v>
      </c>
      <c r="B436" s="13" t="s">
        <v>62</v>
      </c>
      <c r="C436" s="40">
        <f t="shared" si="57"/>
        <v>0</v>
      </c>
      <c r="D436" s="40">
        <f t="shared" si="58"/>
        <v>0</v>
      </c>
      <c r="E436" s="40">
        <f t="shared" si="59"/>
        <v>1.1710401497054818E-2</v>
      </c>
      <c r="F436" s="40">
        <f t="shared" si="60"/>
        <v>0</v>
      </c>
      <c r="G436" s="40">
        <f t="shared" si="61"/>
        <v>0</v>
      </c>
      <c r="H436" s="40">
        <f t="shared" si="62"/>
        <v>0</v>
      </c>
      <c r="I436" s="40">
        <f t="shared" si="63"/>
        <v>0</v>
      </c>
      <c r="J436" s="40">
        <f t="shared" si="64"/>
        <v>0</v>
      </c>
      <c r="K436" s="40">
        <f t="shared" si="65"/>
        <v>0</v>
      </c>
      <c r="L436" s="40">
        <f t="shared" si="66"/>
        <v>0</v>
      </c>
      <c r="M436" s="40">
        <f t="shared" si="67"/>
        <v>0</v>
      </c>
      <c r="N436" s="40">
        <f t="shared" si="68"/>
        <v>0</v>
      </c>
      <c r="O436" s="41">
        <f t="shared" si="69"/>
        <v>9.5353785358311312E-4</v>
      </c>
    </row>
    <row r="437" spans="1:15" ht="23.25" customHeight="1" x14ac:dyDescent="0.3">
      <c r="A437" s="12">
        <v>78</v>
      </c>
      <c r="B437" s="13" t="s">
        <v>63</v>
      </c>
      <c r="C437" s="40">
        <f t="shared" si="57"/>
        <v>4.4805216137986086E-3</v>
      </c>
      <c r="D437" s="40">
        <f t="shared" si="58"/>
        <v>2.9430918295021576E-3</v>
      </c>
      <c r="E437" s="40">
        <f t="shared" si="59"/>
        <v>0</v>
      </c>
      <c r="F437" s="40">
        <f t="shared" si="60"/>
        <v>0</v>
      </c>
      <c r="G437" s="40">
        <f t="shared" si="61"/>
        <v>0</v>
      </c>
      <c r="H437" s="40">
        <f t="shared" si="62"/>
        <v>0</v>
      </c>
      <c r="I437" s="40">
        <f t="shared" si="63"/>
        <v>0</v>
      </c>
      <c r="J437" s="40">
        <f t="shared" si="64"/>
        <v>0</v>
      </c>
      <c r="K437" s="40">
        <f t="shared" si="65"/>
        <v>0</v>
      </c>
      <c r="L437" s="40">
        <f t="shared" si="66"/>
        <v>0</v>
      </c>
      <c r="M437" s="40">
        <f t="shared" si="67"/>
        <v>0</v>
      </c>
      <c r="N437" s="40">
        <f t="shared" si="68"/>
        <v>0</v>
      </c>
      <c r="O437" s="41">
        <f t="shared" si="69"/>
        <v>2.6060638462392875E-3</v>
      </c>
    </row>
    <row r="438" spans="1:15" ht="23.25" customHeight="1" x14ac:dyDescent="0.3">
      <c r="A438" s="3">
        <v>79</v>
      </c>
      <c r="B438" s="13" t="s">
        <v>64</v>
      </c>
      <c r="C438" s="40">
        <f t="shared" si="57"/>
        <v>0</v>
      </c>
      <c r="D438" s="40">
        <f t="shared" si="58"/>
        <v>0</v>
      </c>
      <c r="E438" s="40">
        <f t="shared" si="59"/>
        <v>1.3304556242412132E-2</v>
      </c>
      <c r="F438" s="40">
        <f t="shared" si="60"/>
        <v>0</v>
      </c>
      <c r="G438" s="40">
        <f t="shared" si="61"/>
        <v>0</v>
      </c>
      <c r="H438" s="40">
        <f t="shared" si="62"/>
        <v>0</v>
      </c>
      <c r="I438" s="40">
        <f t="shared" si="63"/>
        <v>0</v>
      </c>
      <c r="J438" s="40">
        <f t="shared" si="64"/>
        <v>0</v>
      </c>
      <c r="K438" s="40">
        <f t="shared" si="65"/>
        <v>0</v>
      </c>
      <c r="L438" s="40">
        <f t="shared" si="66"/>
        <v>0</v>
      </c>
      <c r="M438" s="40">
        <f t="shared" si="67"/>
        <v>0</v>
      </c>
      <c r="N438" s="40">
        <f t="shared" si="68"/>
        <v>0</v>
      </c>
      <c r="O438" s="41">
        <f t="shared" si="69"/>
        <v>1.0833444101345389E-3</v>
      </c>
    </row>
    <row r="439" spans="1:15" ht="37.5" customHeight="1" x14ac:dyDescent="0.3">
      <c r="A439" s="12">
        <v>80</v>
      </c>
      <c r="B439" s="13" t="s">
        <v>65</v>
      </c>
      <c r="C439" s="40">
        <f t="shared" si="57"/>
        <v>0</v>
      </c>
      <c r="D439" s="40">
        <f t="shared" si="58"/>
        <v>0</v>
      </c>
      <c r="E439" s="40">
        <f t="shared" si="59"/>
        <v>1.3739360791787177E-2</v>
      </c>
      <c r="F439" s="40">
        <f t="shared" si="60"/>
        <v>0</v>
      </c>
      <c r="G439" s="40">
        <f t="shared" si="61"/>
        <v>0</v>
      </c>
      <c r="H439" s="40">
        <f t="shared" si="62"/>
        <v>0</v>
      </c>
      <c r="I439" s="40">
        <f t="shared" si="63"/>
        <v>0</v>
      </c>
      <c r="J439" s="40">
        <f t="shared" si="64"/>
        <v>0</v>
      </c>
      <c r="K439" s="40">
        <f t="shared" si="65"/>
        <v>0</v>
      </c>
      <c r="L439" s="40">
        <f t="shared" si="66"/>
        <v>0</v>
      </c>
      <c r="M439" s="40">
        <f t="shared" si="67"/>
        <v>0</v>
      </c>
      <c r="N439" s="40">
        <f t="shared" si="68"/>
        <v>0</v>
      </c>
      <c r="O439" s="41">
        <f t="shared" si="69"/>
        <v>1.1187490541891025E-3</v>
      </c>
    </row>
    <row r="440" spans="1:15" ht="23.25" customHeight="1" x14ac:dyDescent="0.3">
      <c r="A440" s="3">
        <v>81</v>
      </c>
      <c r="B440" s="13" t="s">
        <v>132</v>
      </c>
      <c r="C440" s="40">
        <f t="shared" si="57"/>
        <v>0</v>
      </c>
      <c r="D440" s="40">
        <f t="shared" si="58"/>
        <v>0</v>
      </c>
      <c r="E440" s="40">
        <f t="shared" si="59"/>
        <v>1.3456564221519291E-2</v>
      </c>
      <c r="F440" s="40">
        <f t="shared" si="60"/>
        <v>0</v>
      </c>
      <c r="G440" s="40">
        <f t="shared" si="61"/>
        <v>0</v>
      </c>
      <c r="H440" s="40">
        <f t="shared" si="62"/>
        <v>0</v>
      </c>
      <c r="I440" s="40">
        <f t="shared" si="63"/>
        <v>0</v>
      </c>
      <c r="J440" s="40">
        <f t="shared" si="64"/>
        <v>0</v>
      </c>
      <c r="K440" s="40">
        <f t="shared" si="65"/>
        <v>0</v>
      </c>
      <c r="L440" s="40">
        <f t="shared" si="66"/>
        <v>0</v>
      </c>
      <c r="M440" s="40">
        <f t="shared" si="67"/>
        <v>0</v>
      </c>
      <c r="N440" s="40">
        <f t="shared" si="68"/>
        <v>0</v>
      </c>
      <c r="O440" s="41">
        <f t="shared" si="69"/>
        <v>1.0957218988279711E-3</v>
      </c>
    </row>
    <row r="441" spans="1:15" ht="23.25" customHeight="1" x14ac:dyDescent="0.3">
      <c r="A441" s="12">
        <v>82</v>
      </c>
      <c r="B441" s="13" t="s">
        <v>66</v>
      </c>
      <c r="C441" s="40">
        <f t="shared" si="57"/>
        <v>0</v>
      </c>
      <c r="D441" s="40">
        <f t="shared" si="58"/>
        <v>0</v>
      </c>
      <c r="E441" s="40">
        <f t="shared" si="59"/>
        <v>0</v>
      </c>
      <c r="F441" s="40">
        <f t="shared" si="60"/>
        <v>0</v>
      </c>
      <c r="G441" s="40">
        <f t="shared" si="61"/>
        <v>0</v>
      </c>
      <c r="H441" s="40">
        <f t="shared" si="62"/>
        <v>0</v>
      </c>
      <c r="I441" s="40">
        <f t="shared" si="63"/>
        <v>0</v>
      </c>
      <c r="J441" s="40">
        <f t="shared" si="64"/>
        <v>0</v>
      </c>
      <c r="K441" s="40">
        <f t="shared" si="65"/>
        <v>0</v>
      </c>
      <c r="L441" s="40">
        <f t="shared" si="66"/>
        <v>0</v>
      </c>
      <c r="M441" s="40">
        <f t="shared" si="67"/>
        <v>0</v>
      </c>
      <c r="N441" s="40">
        <f t="shared" si="68"/>
        <v>0</v>
      </c>
      <c r="O441" s="41">
        <f t="shared" si="69"/>
        <v>0</v>
      </c>
    </row>
    <row r="442" spans="1:15" ht="36" customHeight="1" x14ac:dyDescent="0.3">
      <c r="A442" s="3">
        <v>83</v>
      </c>
      <c r="B442" s="13" t="s">
        <v>133</v>
      </c>
      <c r="C442" s="40">
        <f t="shared" si="57"/>
        <v>4.0611280150031071E-3</v>
      </c>
      <c r="D442" s="40">
        <f t="shared" si="58"/>
        <v>2.1587470632045166E-3</v>
      </c>
      <c r="E442" s="40">
        <f t="shared" si="59"/>
        <v>0</v>
      </c>
      <c r="F442" s="40">
        <f t="shared" si="60"/>
        <v>0</v>
      </c>
      <c r="G442" s="40">
        <f t="shared" si="61"/>
        <v>0</v>
      </c>
      <c r="H442" s="40">
        <f t="shared" si="62"/>
        <v>0</v>
      </c>
      <c r="I442" s="40">
        <f t="shared" si="63"/>
        <v>0</v>
      </c>
      <c r="J442" s="40">
        <f t="shared" si="64"/>
        <v>0</v>
      </c>
      <c r="K442" s="40">
        <f t="shared" si="65"/>
        <v>0</v>
      </c>
      <c r="L442" s="40">
        <f t="shared" si="66"/>
        <v>0</v>
      </c>
      <c r="M442" s="40">
        <f t="shared" si="67"/>
        <v>0</v>
      </c>
      <c r="N442" s="40">
        <f t="shared" si="68"/>
        <v>0</v>
      </c>
      <c r="O442" s="41">
        <f t="shared" si="69"/>
        <v>2.1744059485932386E-3</v>
      </c>
    </row>
    <row r="443" spans="1:15" ht="46.5" customHeight="1" x14ac:dyDescent="0.3">
      <c r="A443" s="12">
        <v>84</v>
      </c>
      <c r="B443" s="13" t="s">
        <v>67</v>
      </c>
      <c r="C443" s="40">
        <f t="shared" si="57"/>
        <v>0</v>
      </c>
      <c r="D443" s="40">
        <f t="shared" si="58"/>
        <v>0</v>
      </c>
      <c r="E443" s="40">
        <f t="shared" si="59"/>
        <v>1.1599674872679808E-2</v>
      </c>
      <c r="F443" s="40">
        <f t="shared" si="60"/>
        <v>0</v>
      </c>
      <c r="G443" s="40">
        <f t="shared" si="61"/>
        <v>0</v>
      </c>
      <c r="H443" s="40">
        <f t="shared" si="62"/>
        <v>0</v>
      </c>
      <c r="I443" s="40">
        <f t="shared" si="63"/>
        <v>0</v>
      </c>
      <c r="J443" s="40">
        <f t="shared" si="64"/>
        <v>0</v>
      </c>
      <c r="K443" s="40">
        <f t="shared" si="65"/>
        <v>0</v>
      </c>
      <c r="L443" s="40">
        <f t="shared" si="66"/>
        <v>0</v>
      </c>
      <c r="M443" s="40">
        <f t="shared" si="67"/>
        <v>0</v>
      </c>
      <c r="N443" s="40">
        <f t="shared" si="68"/>
        <v>0</v>
      </c>
      <c r="O443" s="41">
        <f t="shared" si="69"/>
        <v>9.4452176410337967E-4</v>
      </c>
    </row>
    <row r="444" spans="1:15" ht="30.75" customHeight="1" x14ac:dyDescent="0.3">
      <c r="A444" s="3">
        <v>85</v>
      </c>
      <c r="B444" s="13" t="s">
        <v>68</v>
      </c>
      <c r="C444" s="40">
        <f t="shared" si="57"/>
        <v>0</v>
      </c>
      <c r="D444" s="40">
        <f t="shared" si="58"/>
        <v>0</v>
      </c>
      <c r="E444" s="40">
        <f t="shared" si="59"/>
        <v>0</v>
      </c>
      <c r="F444" s="40">
        <f t="shared" si="60"/>
        <v>0</v>
      </c>
      <c r="G444" s="40">
        <f t="shared" si="61"/>
        <v>0</v>
      </c>
      <c r="H444" s="40">
        <f t="shared" si="62"/>
        <v>0</v>
      </c>
      <c r="I444" s="40">
        <f t="shared" si="63"/>
        <v>0</v>
      </c>
      <c r="J444" s="40">
        <f t="shared" si="64"/>
        <v>0</v>
      </c>
      <c r="K444" s="40">
        <f t="shared" si="65"/>
        <v>0</v>
      </c>
      <c r="L444" s="40">
        <f t="shared" si="66"/>
        <v>0</v>
      </c>
      <c r="M444" s="40">
        <f t="shared" si="67"/>
        <v>0</v>
      </c>
      <c r="N444" s="40">
        <f t="shared" si="68"/>
        <v>0</v>
      </c>
      <c r="O444" s="41">
        <f t="shared" si="69"/>
        <v>0</v>
      </c>
    </row>
    <row r="445" spans="1:15" ht="23.25" customHeight="1" x14ac:dyDescent="0.3">
      <c r="A445" s="12">
        <v>86</v>
      </c>
      <c r="B445" s="13" t="s">
        <v>69</v>
      </c>
      <c r="C445" s="40">
        <f t="shared" si="57"/>
        <v>4.2358753478345659E-3</v>
      </c>
      <c r="D445" s="40">
        <f t="shared" si="58"/>
        <v>3.9505071256642653E-3</v>
      </c>
      <c r="E445" s="40">
        <f t="shared" si="59"/>
        <v>1.9038034865537741E-2</v>
      </c>
      <c r="F445" s="40">
        <f t="shared" si="60"/>
        <v>0</v>
      </c>
      <c r="G445" s="40">
        <f t="shared" si="61"/>
        <v>0</v>
      </c>
      <c r="H445" s="40">
        <f t="shared" si="62"/>
        <v>0</v>
      </c>
      <c r="I445" s="40">
        <f t="shared" si="63"/>
        <v>0</v>
      </c>
      <c r="J445" s="40">
        <f t="shared" si="64"/>
        <v>0</v>
      </c>
      <c r="K445" s="40">
        <f t="shared" si="65"/>
        <v>0</v>
      </c>
      <c r="L445" s="40">
        <f t="shared" si="66"/>
        <v>0</v>
      </c>
      <c r="M445" s="40">
        <f t="shared" si="67"/>
        <v>0</v>
      </c>
      <c r="N445" s="40">
        <f t="shared" si="68"/>
        <v>0</v>
      </c>
      <c r="O445" s="41">
        <f t="shared" si="69"/>
        <v>4.4448909890586067E-3</v>
      </c>
    </row>
    <row r="446" spans="1:15" ht="23.25" customHeight="1" x14ac:dyDescent="0.3">
      <c r="A446" s="3">
        <v>87</v>
      </c>
      <c r="B446" s="13" t="s">
        <v>70</v>
      </c>
      <c r="C446" s="40">
        <f t="shared" si="57"/>
        <v>0</v>
      </c>
      <c r="D446" s="40">
        <f t="shared" si="58"/>
        <v>0</v>
      </c>
      <c r="E446" s="40">
        <f t="shared" si="59"/>
        <v>6.3851067366078221E-2</v>
      </c>
      <c r="F446" s="40">
        <f t="shared" si="60"/>
        <v>0</v>
      </c>
      <c r="G446" s="40">
        <f t="shared" si="61"/>
        <v>0</v>
      </c>
      <c r="H446" s="40">
        <f t="shared" si="62"/>
        <v>0</v>
      </c>
      <c r="I446" s="40">
        <f t="shared" si="63"/>
        <v>0</v>
      </c>
      <c r="J446" s="40">
        <f t="shared" si="64"/>
        <v>0</v>
      </c>
      <c r="K446" s="40">
        <f t="shared" si="65"/>
        <v>0</v>
      </c>
      <c r="L446" s="40">
        <f t="shared" si="66"/>
        <v>0</v>
      </c>
      <c r="M446" s="40">
        <f t="shared" si="67"/>
        <v>0</v>
      </c>
      <c r="N446" s="40">
        <f t="shared" si="68"/>
        <v>0</v>
      </c>
      <c r="O446" s="41">
        <f t="shared" si="69"/>
        <v>5.1991735501599589E-3</v>
      </c>
    </row>
    <row r="447" spans="1:15" ht="23.25" customHeight="1" x14ac:dyDescent="0.3">
      <c r="A447" s="12">
        <v>88</v>
      </c>
      <c r="B447" s="13" t="s">
        <v>134</v>
      </c>
      <c r="C447" s="40">
        <f t="shared" si="57"/>
        <v>0</v>
      </c>
      <c r="D447" s="40">
        <f t="shared" si="58"/>
        <v>0</v>
      </c>
      <c r="E447" s="40">
        <f t="shared" si="59"/>
        <v>9.2504957234831285E-3</v>
      </c>
      <c r="F447" s="40">
        <f t="shared" si="60"/>
        <v>0</v>
      </c>
      <c r="G447" s="40">
        <f t="shared" si="61"/>
        <v>0</v>
      </c>
      <c r="H447" s="40">
        <f t="shared" si="62"/>
        <v>0</v>
      </c>
      <c r="I447" s="40">
        <f t="shared" si="63"/>
        <v>0</v>
      </c>
      <c r="J447" s="40">
        <f t="shared" si="64"/>
        <v>0</v>
      </c>
      <c r="K447" s="40">
        <f t="shared" si="65"/>
        <v>0</v>
      </c>
      <c r="L447" s="40">
        <f t="shared" si="66"/>
        <v>0</v>
      </c>
      <c r="M447" s="40">
        <f t="shared" si="67"/>
        <v>0</v>
      </c>
      <c r="N447" s="40">
        <f t="shared" si="68"/>
        <v>0</v>
      </c>
      <c r="O447" s="41">
        <f t="shared" si="69"/>
        <v>7.5323615838178459E-4</v>
      </c>
    </row>
    <row r="448" spans="1:15" ht="23.25" customHeight="1" x14ac:dyDescent="0.3">
      <c r="A448" s="3">
        <v>89</v>
      </c>
      <c r="B448" s="13" t="s">
        <v>135</v>
      </c>
      <c r="C448" s="40">
        <f t="shared" si="57"/>
        <v>3.4809668700026631E-3</v>
      </c>
      <c r="D448" s="40">
        <f t="shared" si="58"/>
        <v>3.6806637427637006E-3</v>
      </c>
      <c r="E448" s="40">
        <f t="shared" si="59"/>
        <v>1.4977029819644451E-2</v>
      </c>
      <c r="F448" s="40">
        <f t="shared" si="60"/>
        <v>0</v>
      </c>
      <c r="G448" s="40">
        <f t="shared" si="61"/>
        <v>0</v>
      </c>
      <c r="H448" s="40">
        <f t="shared" si="62"/>
        <v>1.3368983957219253E-2</v>
      </c>
      <c r="I448" s="40">
        <f t="shared" si="63"/>
        <v>0</v>
      </c>
      <c r="J448" s="40">
        <f t="shared" si="64"/>
        <v>8.875699245793145E-2</v>
      </c>
      <c r="K448" s="40">
        <f t="shared" si="65"/>
        <v>0</v>
      </c>
      <c r="L448" s="40">
        <f t="shared" si="66"/>
        <v>0</v>
      </c>
      <c r="M448" s="40">
        <f t="shared" si="67"/>
        <v>0</v>
      </c>
      <c r="N448" s="40">
        <f t="shared" si="68"/>
        <v>0</v>
      </c>
      <c r="O448" s="41">
        <f t="shared" si="69"/>
        <v>4.8503648290723171E-3</v>
      </c>
    </row>
    <row r="449" spans="1:701" ht="23.25" customHeight="1" x14ac:dyDescent="0.3">
      <c r="A449" s="12">
        <v>90</v>
      </c>
      <c r="B449" s="13" t="s">
        <v>136</v>
      </c>
      <c r="C449" s="40">
        <f t="shared" si="57"/>
        <v>1.0484839969887537E-3</v>
      </c>
      <c r="D449" s="40">
        <f t="shared" si="58"/>
        <v>3.5979117720075275E-4</v>
      </c>
      <c r="E449" s="40">
        <f t="shared" si="59"/>
        <v>0</v>
      </c>
      <c r="F449" s="40">
        <f t="shared" si="60"/>
        <v>0</v>
      </c>
      <c r="G449" s="40">
        <f t="shared" si="61"/>
        <v>0</v>
      </c>
      <c r="H449" s="40">
        <f t="shared" si="62"/>
        <v>0</v>
      </c>
      <c r="I449" s="40">
        <f t="shared" si="63"/>
        <v>0</v>
      </c>
      <c r="J449" s="40">
        <f t="shared" si="64"/>
        <v>0</v>
      </c>
      <c r="K449" s="40">
        <f t="shared" si="65"/>
        <v>0</v>
      </c>
      <c r="L449" s="40">
        <f t="shared" si="66"/>
        <v>0</v>
      </c>
      <c r="M449" s="40">
        <f t="shared" si="67"/>
        <v>0</v>
      </c>
      <c r="N449" s="40">
        <f t="shared" si="68"/>
        <v>0</v>
      </c>
      <c r="O449" s="41">
        <f t="shared" si="69"/>
        <v>4.8850351753326239E-4</v>
      </c>
    </row>
    <row r="450" spans="1:701" ht="36.75" customHeight="1" x14ac:dyDescent="0.3">
      <c r="A450" s="3">
        <v>91</v>
      </c>
      <c r="B450" s="13" t="s">
        <v>161</v>
      </c>
      <c r="C450" s="40">
        <f t="shared" si="57"/>
        <v>1.0379991570188664E-3</v>
      </c>
      <c r="D450" s="40">
        <f t="shared" si="58"/>
        <v>1.0685797962862356E-3</v>
      </c>
      <c r="E450" s="40">
        <f t="shared" si="59"/>
        <v>0</v>
      </c>
      <c r="F450" s="40">
        <f t="shared" si="60"/>
        <v>0</v>
      </c>
      <c r="G450" s="40">
        <f t="shared" si="61"/>
        <v>0</v>
      </c>
      <c r="H450" s="40">
        <f t="shared" si="62"/>
        <v>0</v>
      </c>
      <c r="I450" s="40">
        <f t="shared" si="63"/>
        <v>0</v>
      </c>
      <c r="J450" s="40">
        <f t="shared" si="64"/>
        <v>0</v>
      </c>
      <c r="K450" s="40">
        <f t="shared" si="65"/>
        <v>0</v>
      </c>
      <c r="L450" s="40">
        <f t="shared" si="66"/>
        <v>0</v>
      </c>
      <c r="M450" s="40">
        <f t="shared" si="67"/>
        <v>0</v>
      </c>
      <c r="N450" s="40">
        <f t="shared" si="68"/>
        <v>0</v>
      </c>
      <c r="O450" s="41">
        <f t="shared" si="69"/>
        <v>7.4642064609547663E-4</v>
      </c>
    </row>
    <row r="451" spans="1:701" ht="23.25" customHeight="1" x14ac:dyDescent="0.3">
      <c r="A451" s="12">
        <v>92</v>
      </c>
      <c r="B451" s="13" t="s">
        <v>71</v>
      </c>
      <c r="C451" s="40">
        <f t="shared" si="57"/>
        <v>0</v>
      </c>
      <c r="D451" s="40">
        <f t="shared" si="58"/>
        <v>0</v>
      </c>
      <c r="E451" s="40">
        <f t="shared" si="59"/>
        <v>2.1832435354555896E-2</v>
      </c>
      <c r="F451" s="40">
        <f t="shared" si="60"/>
        <v>0</v>
      </c>
      <c r="G451" s="40">
        <f t="shared" si="61"/>
        <v>0</v>
      </c>
      <c r="H451" s="40">
        <f t="shared" si="62"/>
        <v>0</v>
      </c>
      <c r="I451" s="40">
        <f t="shared" si="63"/>
        <v>0</v>
      </c>
      <c r="J451" s="40">
        <f t="shared" si="64"/>
        <v>0</v>
      </c>
      <c r="K451" s="40">
        <f t="shared" si="65"/>
        <v>0</v>
      </c>
      <c r="L451" s="40">
        <f t="shared" si="66"/>
        <v>0</v>
      </c>
      <c r="M451" s="40">
        <f t="shared" si="67"/>
        <v>0</v>
      </c>
      <c r="N451" s="40">
        <f t="shared" si="68"/>
        <v>0</v>
      </c>
      <c r="O451" s="41">
        <f t="shared" si="69"/>
        <v>1.777740374803637E-3</v>
      </c>
    </row>
    <row r="452" spans="1:701" ht="23.25" customHeight="1" x14ac:dyDescent="0.3">
      <c r="A452" s="3">
        <v>93</v>
      </c>
      <c r="B452" s="13" t="s">
        <v>137</v>
      </c>
      <c r="C452" s="40">
        <f t="shared" si="57"/>
        <v>0</v>
      </c>
      <c r="D452" s="40">
        <f t="shared" si="58"/>
        <v>0</v>
      </c>
      <c r="E452" s="40">
        <f t="shared" si="59"/>
        <v>4.5500154862951267E-2</v>
      </c>
      <c r="F452" s="40">
        <f t="shared" si="60"/>
        <v>0</v>
      </c>
      <c r="G452" s="40">
        <f t="shared" si="61"/>
        <v>0</v>
      </c>
      <c r="H452" s="40">
        <f t="shared" si="62"/>
        <v>0</v>
      </c>
      <c r="I452" s="40">
        <f t="shared" si="63"/>
        <v>0</v>
      </c>
      <c r="J452" s="40">
        <f t="shared" si="64"/>
        <v>0</v>
      </c>
      <c r="K452" s="40">
        <f t="shared" si="65"/>
        <v>0</v>
      </c>
      <c r="L452" s="40">
        <f t="shared" si="66"/>
        <v>0</v>
      </c>
      <c r="M452" s="40">
        <f t="shared" si="67"/>
        <v>0</v>
      </c>
      <c r="N452" s="40">
        <f t="shared" si="68"/>
        <v>0</v>
      </c>
      <c r="O452" s="41">
        <f t="shared" si="69"/>
        <v>3.7049216473602096E-3</v>
      </c>
    </row>
    <row r="453" spans="1:701" ht="23.25" customHeight="1" x14ac:dyDescent="0.3">
      <c r="A453" s="12">
        <v>94</v>
      </c>
      <c r="B453" s="13" t="s">
        <v>72</v>
      </c>
      <c r="C453" s="40">
        <f t="shared" si="57"/>
        <v>0</v>
      </c>
      <c r="D453" s="40">
        <f t="shared" si="58"/>
        <v>0</v>
      </c>
      <c r="E453" s="40">
        <f t="shared" si="59"/>
        <v>0</v>
      </c>
      <c r="F453" s="40">
        <f t="shared" si="60"/>
        <v>0</v>
      </c>
      <c r="G453" s="40">
        <f t="shared" si="61"/>
        <v>0</v>
      </c>
      <c r="H453" s="40">
        <f t="shared" si="62"/>
        <v>0</v>
      </c>
      <c r="I453" s="40">
        <f t="shared" si="63"/>
        <v>0</v>
      </c>
      <c r="J453" s="40">
        <f t="shared" si="64"/>
        <v>0</v>
      </c>
      <c r="K453" s="40">
        <f t="shared" si="65"/>
        <v>0</v>
      </c>
      <c r="L453" s="40">
        <f t="shared" si="66"/>
        <v>0</v>
      </c>
      <c r="M453" s="40">
        <f t="shared" si="67"/>
        <v>0</v>
      </c>
      <c r="N453" s="40">
        <f t="shared" si="68"/>
        <v>0</v>
      </c>
      <c r="O453" s="41">
        <f t="shared" si="69"/>
        <v>0</v>
      </c>
    </row>
    <row r="454" spans="1:701" ht="28.5" customHeight="1" x14ac:dyDescent="0.3">
      <c r="A454" s="3">
        <v>95</v>
      </c>
      <c r="B454" s="13" t="s">
        <v>156</v>
      </c>
      <c r="C454" s="40">
        <f t="shared" si="57"/>
        <v>0</v>
      </c>
      <c r="D454" s="40">
        <f t="shared" si="58"/>
        <v>0</v>
      </c>
      <c r="E454" s="40">
        <f t="shared" si="59"/>
        <v>0</v>
      </c>
      <c r="F454" s="40">
        <f t="shared" si="60"/>
        <v>0</v>
      </c>
      <c r="G454" s="40">
        <f t="shared" si="61"/>
        <v>0</v>
      </c>
      <c r="H454" s="40">
        <f t="shared" si="62"/>
        <v>0</v>
      </c>
      <c r="I454" s="40">
        <f t="shared" si="63"/>
        <v>0</v>
      </c>
      <c r="J454" s="40">
        <f t="shared" si="64"/>
        <v>0</v>
      </c>
      <c r="K454" s="40">
        <f t="shared" si="65"/>
        <v>0</v>
      </c>
      <c r="L454" s="40">
        <f t="shared" si="66"/>
        <v>0</v>
      </c>
      <c r="M454" s="40">
        <f t="shared" si="67"/>
        <v>0</v>
      </c>
      <c r="N454" s="40">
        <f t="shared" si="68"/>
        <v>0</v>
      </c>
      <c r="O454" s="41">
        <f t="shared" si="69"/>
        <v>0</v>
      </c>
    </row>
    <row r="455" spans="1:701" ht="28.5" customHeight="1" x14ac:dyDescent="0.3">
      <c r="A455" s="12">
        <v>96</v>
      </c>
      <c r="B455" s="13" t="s">
        <v>162</v>
      </c>
      <c r="C455" s="40">
        <f t="shared" si="57"/>
        <v>0</v>
      </c>
      <c r="D455" s="40">
        <f t="shared" si="58"/>
        <v>0</v>
      </c>
      <c r="E455" s="40">
        <f t="shared" si="59"/>
        <v>0</v>
      </c>
      <c r="F455" s="40">
        <f t="shared" si="60"/>
        <v>0</v>
      </c>
      <c r="G455" s="40">
        <f t="shared" si="61"/>
        <v>0</v>
      </c>
      <c r="H455" s="40">
        <f t="shared" si="62"/>
        <v>0</v>
      </c>
      <c r="I455" s="40">
        <f t="shared" si="63"/>
        <v>0</v>
      </c>
      <c r="J455" s="40">
        <f t="shared" si="64"/>
        <v>0</v>
      </c>
      <c r="K455" s="40">
        <f t="shared" si="65"/>
        <v>0</v>
      </c>
      <c r="L455" s="40">
        <f t="shared" si="66"/>
        <v>0</v>
      </c>
      <c r="M455" s="40">
        <f t="shared" si="67"/>
        <v>0</v>
      </c>
      <c r="N455" s="40">
        <f t="shared" si="68"/>
        <v>0</v>
      </c>
      <c r="O455" s="41">
        <f t="shared" si="69"/>
        <v>0</v>
      </c>
    </row>
    <row r="456" spans="1:701" ht="23.25" customHeight="1" x14ac:dyDescent="0.3">
      <c r="A456" s="3">
        <v>97</v>
      </c>
      <c r="B456" s="13" t="s">
        <v>73</v>
      </c>
      <c r="C456" s="40">
        <f t="shared" si="57"/>
        <v>1.0303102743742821E-2</v>
      </c>
      <c r="D456" s="40">
        <f t="shared" si="58"/>
        <v>7.8362518394323958E-3</v>
      </c>
      <c r="E456" s="40">
        <f t="shared" si="59"/>
        <v>0</v>
      </c>
      <c r="F456" s="40">
        <f t="shared" si="60"/>
        <v>0</v>
      </c>
      <c r="G456" s="40">
        <f t="shared" si="61"/>
        <v>0</v>
      </c>
      <c r="H456" s="40">
        <f t="shared" si="62"/>
        <v>0</v>
      </c>
      <c r="I456" s="40">
        <f t="shared" si="63"/>
        <v>0</v>
      </c>
      <c r="J456" s="40">
        <f t="shared" si="64"/>
        <v>0</v>
      </c>
      <c r="K456" s="40">
        <f t="shared" si="65"/>
        <v>0</v>
      </c>
      <c r="L456" s="40">
        <f t="shared" si="66"/>
        <v>0</v>
      </c>
      <c r="M456" s="40">
        <f t="shared" si="67"/>
        <v>0</v>
      </c>
      <c r="N456" s="40">
        <f t="shared" si="68"/>
        <v>0</v>
      </c>
      <c r="O456" s="41">
        <f t="shared" si="69"/>
        <v>6.3869076281905662E-3</v>
      </c>
    </row>
    <row r="457" spans="1:701" ht="23.25" customHeight="1" x14ac:dyDescent="0.3">
      <c r="A457" s="12">
        <v>98</v>
      </c>
      <c r="B457" s="13" t="s">
        <v>138</v>
      </c>
      <c r="C457" s="40">
        <f t="shared" si="57"/>
        <v>7.2030850593127393E-3</v>
      </c>
      <c r="D457" s="40">
        <f t="shared" si="58"/>
        <v>5.9257606884963974E-3</v>
      </c>
      <c r="E457" s="40">
        <f t="shared" si="59"/>
        <v>0</v>
      </c>
      <c r="F457" s="40">
        <f t="shared" si="60"/>
        <v>0</v>
      </c>
      <c r="G457" s="40">
        <f t="shared" si="61"/>
        <v>0</v>
      </c>
      <c r="H457" s="40">
        <f t="shared" si="62"/>
        <v>0</v>
      </c>
      <c r="I457" s="40">
        <f t="shared" si="63"/>
        <v>0</v>
      </c>
      <c r="J457" s="40">
        <f t="shared" si="64"/>
        <v>0</v>
      </c>
      <c r="K457" s="40">
        <f t="shared" si="65"/>
        <v>0</v>
      </c>
      <c r="L457" s="40">
        <f t="shared" si="66"/>
        <v>0</v>
      </c>
      <c r="M457" s="40">
        <f t="shared" si="67"/>
        <v>0</v>
      </c>
      <c r="N457" s="40">
        <f t="shared" si="68"/>
        <v>0</v>
      </c>
      <c r="O457" s="41">
        <f t="shared" si="69"/>
        <v>4.6302114744840427E-3</v>
      </c>
    </row>
    <row r="458" spans="1:701" ht="23.25" customHeight="1" x14ac:dyDescent="0.3">
      <c r="A458" s="3">
        <v>99</v>
      </c>
      <c r="B458" s="13" t="s">
        <v>74</v>
      </c>
      <c r="C458" s="40">
        <f t="shared" si="57"/>
        <v>0</v>
      </c>
      <c r="D458" s="40">
        <f t="shared" si="58"/>
        <v>0</v>
      </c>
      <c r="E458" s="40">
        <f t="shared" si="59"/>
        <v>9.6347595488403114E-3</v>
      </c>
      <c r="F458" s="40">
        <f t="shared" si="60"/>
        <v>0</v>
      </c>
      <c r="G458" s="40">
        <f t="shared" si="61"/>
        <v>0</v>
      </c>
      <c r="H458" s="40">
        <f t="shared" si="62"/>
        <v>0</v>
      </c>
      <c r="I458" s="40">
        <f t="shared" si="63"/>
        <v>0</v>
      </c>
      <c r="J458" s="40">
        <f t="shared" si="64"/>
        <v>0</v>
      </c>
      <c r="K458" s="40">
        <f t="shared" si="65"/>
        <v>0</v>
      </c>
      <c r="L458" s="40">
        <f t="shared" si="66"/>
        <v>0</v>
      </c>
      <c r="M458" s="40">
        <f t="shared" si="67"/>
        <v>0</v>
      </c>
      <c r="N458" s="40">
        <f t="shared" si="68"/>
        <v>0</v>
      </c>
      <c r="O458" s="41">
        <f t="shared" si="69"/>
        <v>7.8452544452051144E-4</v>
      </c>
    </row>
    <row r="459" spans="1:701" ht="37.5" customHeight="1" x14ac:dyDescent="0.3">
      <c r="A459" s="12">
        <v>100</v>
      </c>
      <c r="B459" s="13" t="s">
        <v>121</v>
      </c>
      <c r="C459" s="40">
        <f t="shared" si="57"/>
        <v>1.0568718689646638E-2</v>
      </c>
      <c r="D459" s="40">
        <f t="shared" si="58"/>
        <v>5.8286170706521945E-3</v>
      </c>
      <c r="E459" s="40">
        <f t="shared" si="59"/>
        <v>0</v>
      </c>
      <c r="F459" s="40">
        <f t="shared" si="60"/>
        <v>0</v>
      </c>
      <c r="G459" s="40">
        <f t="shared" si="61"/>
        <v>0</v>
      </c>
      <c r="H459" s="40">
        <f t="shared" si="62"/>
        <v>0</v>
      </c>
      <c r="I459" s="40">
        <f t="shared" si="63"/>
        <v>0</v>
      </c>
      <c r="J459" s="40">
        <f t="shared" si="64"/>
        <v>0</v>
      </c>
      <c r="K459" s="40">
        <f t="shared" si="65"/>
        <v>0</v>
      </c>
      <c r="L459" s="40">
        <f t="shared" si="66"/>
        <v>0</v>
      </c>
      <c r="M459" s="40">
        <f t="shared" si="67"/>
        <v>0</v>
      </c>
      <c r="N459" s="40">
        <f t="shared" si="68"/>
        <v>0</v>
      </c>
      <c r="O459" s="41">
        <f t="shared" si="69"/>
        <v>5.7364130537422469E-3</v>
      </c>
    </row>
    <row r="460" spans="1:701" ht="23.25" customHeight="1" x14ac:dyDescent="0.3">
      <c r="A460" s="3">
        <v>101</v>
      </c>
      <c r="B460" s="13" t="s">
        <v>75</v>
      </c>
      <c r="C460" s="40">
        <f t="shared" si="57"/>
        <v>0</v>
      </c>
      <c r="D460" s="40">
        <f t="shared" si="58"/>
        <v>0</v>
      </c>
      <c r="E460" s="40">
        <f t="shared" si="59"/>
        <v>1.8673061392859131E-3</v>
      </c>
      <c r="F460" s="40">
        <f t="shared" si="60"/>
        <v>0</v>
      </c>
      <c r="G460" s="40">
        <f t="shared" si="61"/>
        <v>0</v>
      </c>
      <c r="H460" s="40">
        <f t="shared" si="62"/>
        <v>0</v>
      </c>
      <c r="I460" s="40">
        <f t="shared" si="63"/>
        <v>0</v>
      </c>
      <c r="J460" s="40">
        <f t="shared" si="64"/>
        <v>0</v>
      </c>
      <c r="K460" s="40">
        <f t="shared" si="65"/>
        <v>0</v>
      </c>
      <c r="L460" s="40">
        <f t="shared" si="66"/>
        <v>0</v>
      </c>
      <c r="M460" s="40">
        <f t="shared" si="67"/>
        <v>0</v>
      </c>
      <c r="N460" s="40">
        <f t="shared" si="68"/>
        <v>0</v>
      </c>
      <c r="O460" s="41">
        <f t="shared" si="69"/>
        <v>1.5204833826449669E-4</v>
      </c>
    </row>
    <row r="461" spans="1:701" s="19" customFormat="1" ht="23.25" customHeight="1" x14ac:dyDescent="0.3">
      <c r="A461" s="12">
        <v>102</v>
      </c>
      <c r="B461" s="13" t="s">
        <v>178</v>
      </c>
      <c r="C461" s="40">
        <f t="shared" si="57"/>
        <v>8.2585589496147506E-3</v>
      </c>
      <c r="D461" s="40">
        <f t="shared" si="58"/>
        <v>4.8247996862620952E-3</v>
      </c>
      <c r="E461" s="40">
        <f t="shared" si="59"/>
        <v>0</v>
      </c>
      <c r="F461" s="40">
        <f t="shared" si="60"/>
        <v>0</v>
      </c>
      <c r="G461" s="40">
        <f t="shared" si="61"/>
        <v>0</v>
      </c>
      <c r="H461" s="40">
        <f t="shared" si="62"/>
        <v>0</v>
      </c>
      <c r="I461" s="40">
        <f t="shared" si="63"/>
        <v>0</v>
      </c>
      <c r="J461" s="40">
        <f t="shared" si="64"/>
        <v>0</v>
      </c>
      <c r="K461" s="40">
        <f t="shared" si="65"/>
        <v>0</v>
      </c>
      <c r="L461" s="40">
        <f t="shared" si="66"/>
        <v>0</v>
      </c>
      <c r="M461" s="40">
        <f t="shared" si="67"/>
        <v>0</v>
      </c>
      <c r="N461" s="40">
        <f t="shared" si="68"/>
        <v>0</v>
      </c>
      <c r="O461" s="41">
        <f t="shared" si="69"/>
        <v>4.5822096623365383E-3</v>
      </c>
      <c r="P461" s="15"/>
      <c r="Q461" s="16"/>
      <c r="R461" s="16"/>
      <c r="S461" s="16"/>
      <c r="T461" s="17"/>
      <c r="U461" s="17"/>
      <c r="V461" s="17"/>
      <c r="W461" s="17"/>
      <c r="X461" s="17"/>
      <c r="Y461" s="17"/>
      <c r="Z461" s="17"/>
      <c r="AA461" s="17"/>
      <c r="AB461" s="17"/>
      <c r="AC461" s="18"/>
      <c r="AD461" s="18"/>
      <c r="AE461" s="14"/>
      <c r="AF461" s="15"/>
      <c r="AG461" s="16"/>
      <c r="AH461" s="16"/>
      <c r="AI461" s="16"/>
      <c r="AJ461" s="17"/>
      <c r="AK461" s="17"/>
      <c r="AL461" s="17"/>
      <c r="AM461" s="17"/>
      <c r="AN461" s="17"/>
      <c r="AO461" s="17"/>
      <c r="AP461" s="17"/>
      <c r="AQ461" s="17"/>
      <c r="AR461" s="17"/>
      <c r="AS461" s="18"/>
      <c r="AU461" s="14"/>
      <c r="AV461" s="15"/>
      <c r="AW461" s="16"/>
      <c r="AX461" s="16"/>
      <c r="AY461" s="16"/>
      <c r="AZ461" s="17"/>
      <c r="BA461" s="17"/>
      <c r="BB461" s="17"/>
      <c r="BC461" s="17"/>
      <c r="BD461" s="17"/>
      <c r="BE461" s="17"/>
      <c r="BF461" s="17"/>
      <c r="BG461" s="17"/>
      <c r="BH461" s="17"/>
      <c r="BI461" s="18"/>
      <c r="BK461" s="14"/>
      <c r="BL461" s="15"/>
      <c r="BM461" s="16"/>
      <c r="BN461" s="16"/>
      <c r="BO461" s="16"/>
      <c r="BP461" s="17"/>
      <c r="BQ461" s="17"/>
      <c r="BR461" s="17"/>
      <c r="BS461" s="17"/>
      <c r="BT461" s="17"/>
      <c r="BU461" s="17"/>
      <c r="BV461" s="17"/>
      <c r="BW461" s="17"/>
      <c r="BX461" s="17"/>
      <c r="BY461" s="18"/>
      <c r="CA461" s="14"/>
      <c r="CB461" s="15"/>
      <c r="CC461" s="16"/>
      <c r="CD461" s="16"/>
      <c r="CE461" s="16"/>
      <c r="CF461" s="17"/>
      <c r="CG461" s="17"/>
      <c r="CH461" s="17"/>
      <c r="CI461" s="17"/>
      <c r="CJ461" s="17"/>
      <c r="CK461" s="17"/>
      <c r="CL461" s="17"/>
      <c r="CM461" s="17"/>
      <c r="CN461" s="17"/>
      <c r="CO461" s="18"/>
      <c r="CQ461" s="14"/>
      <c r="CR461" s="15"/>
      <c r="CS461" s="16"/>
      <c r="CT461" s="16"/>
      <c r="CU461" s="16"/>
      <c r="CV461" s="17"/>
      <c r="CW461" s="17"/>
      <c r="CX461" s="17"/>
      <c r="CY461" s="17"/>
      <c r="CZ461" s="17"/>
      <c r="DA461" s="17"/>
      <c r="DB461" s="17"/>
      <c r="DC461" s="17"/>
      <c r="DD461" s="17"/>
      <c r="DE461" s="18"/>
      <c r="DG461" s="14"/>
      <c r="DH461" s="15"/>
      <c r="DI461" s="16"/>
      <c r="DJ461" s="16"/>
      <c r="DK461" s="16"/>
      <c r="DL461" s="17"/>
      <c r="DM461" s="17"/>
      <c r="DN461" s="17"/>
      <c r="DO461" s="17"/>
      <c r="DP461" s="17"/>
      <c r="DQ461" s="17"/>
      <c r="DR461" s="17"/>
      <c r="DS461" s="17"/>
      <c r="DT461" s="17"/>
      <c r="DU461" s="18"/>
      <c r="DW461" s="14"/>
      <c r="DX461" s="15"/>
      <c r="DY461" s="16"/>
      <c r="DZ461" s="16"/>
      <c r="EA461" s="16"/>
      <c r="EB461" s="17"/>
      <c r="EC461" s="17"/>
      <c r="ED461" s="17"/>
      <c r="EE461" s="17"/>
      <c r="EF461" s="17"/>
      <c r="EG461" s="17"/>
      <c r="EH461" s="17"/>
      <c r="EI461" s="17"/>
      <c r="EJ461" s="17"/>
      <c r="EK461" s="18"/>
      <c r="EM461" s="14"/>
      <c r="EN461" s="15"/>
      <c r="EO461" s="16"/>
      <c r="EP461" s="16"/>
      <c r="EQ461" s="16"/>
      <c r="ER461" s="17"/>
      <c r="ES461" s="17"/>
      <c r="ET461" s="17"/>
      <c r="EU461" s="17"/>
      <c r="EV461" s="17"/>
      <c r="EW461" s="17"/>
      <c r="EX461" s="17"/>
      <c r="EY461" s="17"/>
      <c r="EZ461" s="17"/>
      <c r="FA461" s="18"/>
      <c r="FC461" s="14"/>
      <c r="FD461" s="15"/>
      <c r="FE461" s="16"/>
      <c r="FF461" s="16"/>
      <c r="FG461" s="16"/>
      <c r="FH461" s="17"/>
      <c r="FI461" s="17"/>
      <c r="FJ461" s="17"/>
      <c r="FK461" s="17"/>
      <c r="FL461" s="17"/>
      <c r="FM461" s="17"/>
      <c r="FN461" s="17"/>
      <c r="FO461" s="17"/>
      <c r="FP461" s="17"/>
      <c r="FQ461" s="18"/>
      <c r="FS461" s="14"/>
      <c r="FT461" s="15"/>
      <c r="FU461" s="16"/>
      <c r="FV461" s="16"/>
      <c r="FW461" s="16"/>
      <c r="FX461" s="17"/>
      <c r="FY461" s="17"/>
      <c r="FZ461" s="17"/>
      <c r="GA461" s="17"/>
      <c r="GB461" s="17"/>
      <c r="GC461" s="17"/>
      <c r="GD461" s="17"/>
      <c r="GE461" s="17"/>
      <c r="GF461" s="17"/>
      <c r="GG461" s="18"/>
      <c r="GI461" s="14"/>
      <c r="GJ461" s="15"/>
      <c r="GK461" s="16"/>
      <c r="GL461" s="16"/>
      <c r="GM461" s="16"/>
      <c r="GN461" s="17"/>
      <c r="GO461" s="17"/>
      <c r="GP461" s="17"/>
      <c r="GQ461" s="17"/>
      <c r="GR461" s="17"/>
      <c r="GS461" s="17"/>
      <c r="GT461" s="17"/>
      <c r="GU461" s="17"/>
      <c r="GV461" s="17"/>
      <c r="GW461" s="18"/>
      <c r="GY461" s="14"/>
      <c r="GZ461" s="15"/>
      <c r="HA461" s="16"/>
      <c r="HB461" s="16"/>
      <c r="HC461" s="16"/>
      <c r="HD461" s="17"/>
      <c r="HE461" s="17"/>
      <c r="HF461" s="17"/>
      <c r="HG461" s="17"/>
      <c r="HH461" s="17"/>
      <c r="HI461" s="17"/>
      <c r="HJ461" s="17"/>
      <c r="HK461" s="17"/>
      <c r="HL461" s="17"/>
      <c r="HM461" s="18"/>
      <c r="HO461" s="14"/>
      <c r="HP461" s="15"/>
      <c r="HQ461" s="16"/>
      <c r="HR461" s="16"/>
      <c r="HS461" s="16"/>
      <c r="HT461" s="17"/>
      <c r="HU461" s="17"/>
      <c r="HV461" s="17"/>
      <c r="HW461" s="17"/>
      <c r="HX461" s="17"/>
      <c r="HY461" s="17"/>
      <c r="HZ461" s="17"/>
      <c r="IA461" s="17"/>
      <c r="IB461" s="17"/>
      <c r="IC461" s="18"/>
      <c r="IE461" s="14"/>
      <c r="IF461" s="15"/>
      <c r="IG461" s="16"/>
      <c r="IH461" s="16"/>
      <c r="II461" s="16"/>
      <c r="IJ461" s="17"/>
      <c r="IK461" s="17"/>
      <c r="IL461" s="17"/>
      <c r="IM461" s="17"/>
      <c r="IN461" s="17"/>
      <c r="IO461" s="17"/>
      <c r="IP461" s="17"/>
      <c r="IQ461" s="17"/>
      <c r="IR461" s="17"/>
      <c r="IS461" s="18"/>
      <c r="IU461" s="14"/>
      <c r="IV461" s="15"/>
      <c r="IW461" s="16"/>
      <c r="IX461" s="16"/>
      <c r="IY461" s="16"/>
      <c r="IZ461" s="17"/>
      <c r="JA461" s="17"/>
      <c r="JB461" s="17"/>
      <c r="JC461" s="17"/>
      <c r="JD461" s="17"/>
      <c r="JE461" s="17"/>
      <c r="JF461" s="17"/>
      <c r="JG461" s="17"/>
      <c r="JH461" s="17"/>
      <c r="JI461" s="18"/>
      <c r="JK461" s="14"/>
      <c r="JL461" s="15"/>
      <c r="JM461" s="16"/>
      <c r="JN461" s="16"/>
      <c r="JO461" s="16"/>
      <c r="JP461" s="17"/>
      <c r="JQ461" s="17"/>
      <c r="JR461" s="17"/>
      <c r="JS461" s="17"/>
      <c r="JT461" s="17"/>
      <c r="JU461" s="17"/>
      <c r="JV461" s="17"/>
      <c r="JW461" s="17"/>
      <c r="JX461" s="17"/>
      <c r="JY461" s="18"/>
      <c r="KA461" s="14"/>
      <c r="KB461" s="15"/>
      <c r="KC461" s="16"/>
      <c r="KD461" s="16"/>
      <c r="KE461" s="16"/>
      <c r="KF461" s="17"/>
      <c r="KG461" s="17"/>
      <c r="KH461" s="17"/>
      <c r="KI461" s="17"/>
      <c r="KJ461" s="17"/>
      <c r="KK461" s="17"/>
      <c r="KL461" s="17"/>
      <c r="KM461" s="17"/>
      <c r="KN461" s="17"/>
      <c r="KO461" s="18"/>
      <c r="KQ461" s="14"/>
      <c r="KR461" s="15"/>
      <c r="KS461" s="16"/>
      <c r="KT461" s="16"/>
      <c r="KU461" s="16"/>
      <c r="KV461" s="17"/>
      <c r="KW461" s="17"/>
      <c r="KX461" s="17"/>
      <c r="KY461" s="17"/>
      <c r="KZ461" s="17"/>
      <c r="LA461" s="17"/>
      <c r="LB461" s="17"/>
      <c r="LC461" s="17"/>
      <c r="LD461" s="17"/>
      <c r="LE461" s="18"/>
      <c r="LG461" s="14"/>
      <c r="LH461" s="15"/>
      <c r="LI461" s="16"/>
      <c r="LJ461" s="16"/>
      <c r="LK461" s="16"/>
      <c r="LL461" s="17"/>
      <c r="LM461" s="17"/>
      <c r="LN461" s="17"/>
      <c r="LO461" s="17"/>
      <c r="LP461" s="17"/>
      <c r="LQ461" s="17"/>
      <c r="LR461" s="17"/>
      <c r="LS461" s="17"/>
      <c r="LT461" s="17"/>
      <c r="LU461" s="18"/>
      <c r="LW461" s="14"/>
      <c r="LX461" s="15"/>
      <c r="LY461" s="16"/>
      <c r="LZ461" s="16"/>
      <c r="MA461" s="16"/>
      <c r="MB461" s="17"/>
      <c r="MC461" s="17"/>
      <c r="MD461" s="17"/>
      <c r="ME461" s="17"/>
      <c r="MF461" s="17"/>
      <c r="MG461" s="17"/>
      <c r="MH461" s="17"/>
      <c r="MI461" s="17"/>
      <c r="MJ461" s="17"/>
      <c r="MK461" s="18"/>
      <c r="MM461" s="14"/>
      <c r="MN461" s="15"/>
      <c r="MO461" s="16"/>
      <c r="MP461" s="16"/>
      <c r="MQ461" s="16"/>
      <c r="MR461" s="17"/>
      <c r="MS461" s="17"/>
      <c r="MT461" s="17"/>
      <c r="MU461" s="17"/>
      <c r="MV461" s="17"/>
      <c r="MW461" s="17"/>
      <c r="MX461" s="17"/>
      <c r="MY461" s="17"/>
      <c r="MZ461" s="17"/>
      <c r="NA461" s="18"/>
      <c r="NC461" s="14"/>
      <c r="ND461" s="15"/>
      <c r="NE461" s="16"/>
      <c r="NF461" s="16"/>
      <c r="NG461" s="16"/>
      <c r="NH461" s="17"/>
      <c r="NI461" s="17"/>
      <c r="NJ461" s="17"/>
      <c r="NK461" s="17"/>
      <c r="NL461" s="17"/>
      <c r="NM461" s="17"/>
      <c r="NN461" s="17"/>
      <c r="NO461" s="17"/>
      <c r="NP461" s="17"/>
      <c r="NQ461" s="18"/>
      <c r="NS461" s="14"/>
      <c r="NT461" s="15"/>
      <c r="NU461" s="16"/>
      <c r="NV461" s="16"/>
      <c r="NW461" s="16"/>
      <c r="NX461" s="17"/>
      <c r="NY461" s="17"/>
      <c r="NZ461" s="17"/>
      <c r="OA461" s="17"/>
      <c r="OB461" s="17"/>
      <c r="OC461" s="17"/>
      <c r="OD461" s="17"/>
      <c r="OE461" s="17"/>
      <c r="OF461" s="17"/>
      <c r="OG461" s="18"/>
      <c r="OI461" s="14"/>
      <c r="OJ461" s="15"/>
      <c r="OK461" s="16"/>
      <c r="OL461" s="16"/>
      <c r="OM461" s="16"/>
      <c r="ON461" s="17"/>
      <c r="OO461" s="17"/>
      <c r="OP461" s="17"/>
      <c r="OQ461" s="17"/>
      <c r="OR461" s="17"/>
      <c r="OS461" s="17"/>
      <c r="OT461" s="17"/>
      <c r="OU461" s="17"/>
      <c r="OV461" s="17"/>
      <c r="OW461" s="18"/>
      <c r="OY461" s="14"/>
      <c r="OZ461" s="15"/>
      <c r="PA461" s="16"/>
      <c r="PB461" s="16"/>
      <c r="PC461" s="16"/>
      <c r="PD461" s="17"/>
      <c r="PE461" s="17"/>
      <c r="PF461" s="17"/>
      <c r="PG461" s="17"/>
      <c r="PH461" s="17"/>
      <c r="PI461" s="17"/>
      <c r="PJ461" s="17"/>
      <c r="PK461" s="17"/>
      <c r="PL461" s="17"/>
      <c r="PM461" s="18"/>
      <c r="PO461" s="14"/>
      <c r="PP461" s="15"/>
      <c r="PQ461" s="16"/>
      <c r="PR461" s="16"/>
      <c r="PS461" s="16"/>
      <c r="PT461" s="17"/>
      <c r="PU461" s="17"/>
      <c r="PV461" s="17"/>
      <c r="PW461" s="17"/>
      <c r="PX461" s="17"/>
      <c r="PY461" s="17"/>
      <c r="PZ461" s="17"/>
      <c r="QA461" s="17"/>
      <c r="QB461" s="17"/>
      <c r="QC461" s="18"/>
      <c r="QE461" s="14"/>
      <c r="QF461" s="15"/>
      <c r="QG461" s="16"/>
      <c r="QH461" s="16"/>
      <c r="QI461" s="16"/>
      <c r="QJ461" s="17"/>
      <c r="QK461" s="17"/>
      <c r="QL461" s="17"/>
      <c r="QM461" s="17"/>
      <c r="QN461" s="17"/>
      <c r="QO461" s="17"/>
      <c r="QP461" s="17"/>
      <c r="QQ461" s="17"/>
      <c r="QR461" s="17"/>
      <c r="QS461" s="18"/>
      <c r="QU461" s="14"/>
      <c r="QV461" s="15"/>
      <c r="QW461" s="16"/>
      <c r="QX461" s="16"/>
      <c r="QY461" s="16"/>
      <c r="QZ461" s="17"/>
      <c r="RA461" s="17"/>
      <c r="RB461" s="17"/>
      <c r="RC461" s="17"/>
      <c r="RD461" s="17"/>
      <c r="RE461" s="17"/>
      <c r="RF461" s="17"/>
      <c r="RG461" s="17"/>
      <c r="RH461" s="17"/>
      <c r="RI461" s="18"/>
      <c r="RK461" s="14"/>
      <c r="RL461" s="15"/>
      <c r="RM461" s="16"/>
      <c r="RN461" s="16"/>
      <c r="RO461" s="16"/>
      <c r="RP461" s="17"/>
      <c r="RQ461" s="17"/>
      <c r="RR461" s="17"/>
      <c r="RS461" s="17"/>
      <c r="RT461" s="17"/>
      <c r="RU461" s="17"/>
      <c r="RV461" s="17"/>
      <c r="RW461" s="17"/>
      <c r="RX461" s="17"/>
      <c r="RY461" s="18"/>
      <c r="SA461" s="14"/>
      <c r="SB461" s="15"/>
      <c r="SC461" s="16"/>
      <c r="SD461" s="16"/>
      <c r="SE461" s="16"/>
      <c r="SF461" s="17"/>
      <c r="SG461" s="17"/>
      <c r="SH461" s="17"/>
      <c r="SI461" s="17"/>
      <c r="SJ461" s="17"/>
      <c r="SK461" s="17"/>
      <c r="SL461" s="17"/>
      <c r="SM461" s="17"/>
      <c r="SN461" s="17"/>
      <c r="SO461" s="18"/>
      <c r="SQ461" s="14"/>
      <c r="SR461" s="15"/>
      <c r="SS461" s="16"/>
      <c r="ST461" s="16"/>
      <c r="SU461" s="16"/>
      <c r="SV461" s="17"/>
      <c r="SW461" s="17"/>
      <c r="SX461" s="17"/>
      <c r="SY461" s="17"/>
      <c r="SZ461" s="17"/>
      <c r="TA461" s="17"/>
      <c r="TB461" s="17"/>
      <c r="TC461" s="17"/>
      <c r="TD461" s="17"/>
      <c r="TE461" s="18"/>
      <c r="TG461" s="14"/>
      <c r="TH461" s="15"/>
      <c r="TI461" s="16"/>
      <c r="TJ461" s="16"/>
      <c r="TK461" s="16"/>
      <c r="TL461" s="17"/>
      <c r="TM461" s="17"/>
      <c r="TN461" s="17"/>
      <c r="TO461" s="17"/>
      <c r="TP461" s="17"/>
      <c r="TQ461" s="17"/>
      <c r="TR461" s="17"/>
      <c r="TS461" s="17"/>
      <c r="TT461" s="17"/>
      <c r="TU461" s="18"/>
      <c r="TW461" s="14"/>
      <c r="TX461" s="15"/>
      <c r="TY461" s="16"/>
      <c r="TZ461" s="16"/>
      <c r="UA461" s="16"/>
      <c r="UB461" s="17"/>
      <c r="UC461" s="17"/>
      <c r="UD461" s="17"/>
      <c r="UE461" s="17"/>
      <c r="UF461" s="17"/>
      <c r="UG461" s="17"/>
      <c r="UH461" s="17"/>
      <c r="UI461" s="17"/>
      <c r="UJ461" s="17"/>
      <c r="UK461" s="18"/>
      <c r="UM461" s="14"/>
      <c r="UN461" s="15"/>
      <c r="UO461" s="16"/>
      <c r="UP461" s="16"/>
      <c r="UQ461" s="16"/>
      <c r="UR461" s="17"/>
      <c r="US461" s="17"/>
      <c r="UT461" s="17"/>
      <c r="UU461" s="17"/>
      <c r="UV461" s="17"/>
      <c r="UW461" s="17"/>
      <c r="UX461" s="17"/>
      <c r="UY461" s="17"/>
      <c r="UZ461" s="17"/>
      <c r="VA461" s="18"/>
      <c r="VC461" s="14"/>
      <c r="VD461" s="15"/>
      <c r="VE461" s="16"/>
      <c r="VF461" s="16"/>
      <c r="VG461" s="16"/>
      <c r="VH461" s="17"/>
      <c r="VI461" s="17"/>
      <c r="VJ461" s="17"/>
      <c r="VK461" s="17"/>
      <c r="VL461" s="17"/>
      <c r="VM461" s="17"/>
      <c r="VN461" s="17"/>
      <c r="VO461" s="17"/>
      <c r="VP461" s="17"/>
      <c r="VQ461" s="18"/>
      <c r="VS461" s="14"/>
      <c r="VT461" s="15"/>
      <c r="VU461" s="16"/>
      <c r="VV461" s="16"/>
      <c r="VW461" s="16"/>
      <c r="VX461" s="17"/>
      <c r="VY461" s="17"/>
      <c r="VZ461" s="17"/>
      <c r="WA461" s="17"/>
      <c r="WB461" s="17"/>
      <c r="WC461" s="17"/>
      <c r="WD461" s="17"/>
      <c r="WE461" s="17"/>
      <c r="WF461" s="17"/>
      <c r="WG461" s="18"/>
      <c r="WI461" s="14"/>
      <c r="WJ461" s="15"/>
      <c r="WK461" s="16"/>
      <c r="WL461" s="16"/>
      <c r="WM461" s="16"/>
      <c r="WN461" s="17"/>
      <c r="WO461" s="17"/>
      <c r="WP461" s="17"/>
      <c r="WQ461" s="17"/>
      <c r="WR461" s="17"/>
      <c r="WS461" s="17"/>
      <c r="WT461" s="17"/>
      <c r="WU461" s="17"/>
      <c r="WV461" s="17"/>
      <c r="WW461" s="18"/>
      <c r="WY461" s="14"/>
      <c r="WZ461" s="15"/>
      <c r="XA461" s="16"/>
      <c r="XB461" s="16"/>
      <c r="XC461" s="16"/>
      <c r="XD461" s="17"/>
      <c r="XE461" s="17"/>
      <c r="XF461" s="17"/>
      <c r="XG461" s="17"/>
      <c r="XH461" s="17"/>
      <c r="XI461" s="17"/>
      <c r="XJ461" s="17"/>
      <c r="XK461" s="17"/>
      <c r="XL461" s="17"/>
      <c r="XM461" s="18"/>
      <c r="XO461" s="14"/>
      <c r="XP461" s="15"/>
      <c r="XQ461" s="16"/>
      <c r="XR461" s="16"/>
      <c r="XS461" s="16"/>
      <c r="XT461" s="17"/>
      <c r="XU461" s="17"/>
      <c r="XV461" s="17"/>
      <c r="XW461" s="17"/>
      <c r="XX461" s="17"/>
      <c r="XY461" s="17"/>
      <c r="XZ461" s="17"/>
      <c r="YA461" s="17"/>
      <c r="YB461" s="17"/>
      <c r="YC461" s="18"/>
      <c r="YE461" s="14"/>
      <c r="YF461" s="15"/>
      <c r="YG461" s="16"/>
      <c r="YH461" s="16"/>
      <c r="YI461" s="16"/>
      <c r="YJ461" s="17"/>
      <c r="YK461" s="17"/>
      <c r="YL461" s="17"/>
      <c r="YM461" s="17"/>
      <c r="YN461" s="17"/>
      <c r="YO461" s="17"/>
      <c r="YP461" s="17"/>
      <c r="YQ461" s="17"/>
      <c r="YR461" s="17"/>
      <c r="YS461" s="18"/>
      <c r="YU461" s="14"/>
      <c r="YV461" s="15"/>
      <c r="YW461" s="16"/>
      <c r="YX461" s="16"/>
      <c r="YY461" s="16"/>
      <c r="YZ461" s="17"/>
      <c r="ZA461" s="17"/>
      <c r="ZB461" s="17"/>
      <c r="ZC461" s="17"/>
      <c r="ZD461" s="17"/>
      <c r="ZE461" s="17"/>
      <c r="ZF461" s="17"/>
      <c r="ZG461" s="17"/>
      <c r="ZH461" s="17"/>
      <c r="ZI461" s="18"/>
      <c r="ZK461" s="14"/>
      <c r="ZL461" s="15"/>
      <c r="ZM461" s="16"/>
      <c r="ZN461" s="16"/>
      <c r="ZO461" s="16"/>
      <c r="ZP461" s="17"/>
      <c r="ZQ461" s="17"/>
      <c r="ZR461" s="17"/>
      <c r="ZS461" s="17"/>
      <c r="ZT461" s="17"/>
      <c r="ZU461" s="17"/>
      <c r="ZV461" s="17"/>
      <c r="ZW461" s="17"/>
      <c r="ZX461" s="17"/>
      <c r="ZY461" s="18"/>
    </row>
    <row r="462" spans="1:701" ht="23.25" customHeight="1" x14ac:dyDescent="0.3">
      <c r="A462" s="3">
        <v>103</v>
      </c>
      <c r="B462" s="13" t="s">
        <v>76</v>
      </c>
      <c r="C462" s="40">
        <f t="shared" si="57"/>
        <v>0</v>
      </c>
      <c r="D462" s="40">
        <f t="shared" si="58"/>
        <v>0</v>
      </c>
      <c r="E462" s="40">
        <f t="shared" si="59"/>
        <v>0</v>
      </c>
      <c r="F462" s="40">
        <f t="shared" si="60"/>
        <v>0</v>
      </c>
      <c r="G462" s="40">
        <f t="shared" si="61"/>
        <v>0</v>
      </c>
      <c r="H462" s="40">
        <f t="shared" si="62"/>
        <v>0</v>
      </c>
      <c r="I462" s="40">
        <f t="shared" si="63"/>
        <v>0</v>
      </c>
      <c r="J462" s="40">
        <f t="shared" si="64"/>
        <v>0</v>
      </c>
      <c r="K462" s="40">
        <f t="shared" si="65"/>
        <v>0</v>
      </c>
      <c r="L462" s="40">
        <f t="shared" si="66"/>
        <v>0</v>
      </c>
      <c r="M462" s="40">
        <f t="shared" si="67"/>
        <v>0</v>
      </c>
      <c r="N462" s="40">
        <f t="shared" si="68"/>
        <v>0</v>
      </c>
      <c r="O462" s="41">
        <f t="shared" si="69"/>
        <v>0</v>
      </c>
    </row>
    <row r="463" spans="1:701" ht="23.25" customHeight="1" x14ac:dyDescent="0.3">
      <c r="A463" s="12">
        <v>104</v>
      </c>
      <c r="B463" s="13" t="s">
        <v>77</v>
      </c>
      <c r="C463" s="40">
        <f t="shared" si="57"/>
        <v>0</v>
      </c>
      <c r="D463" s="40">
        <f t="shared" si="58"/>
        <v>0</v>
      </c>
      <c r="E463" s="40">
        <f t="shared" si="59"/>
        <v>0</v>
      </c>
      <c r="F463" s="40">
        <f t="shared" si="60"/>
        <v>0</v>
      </c>
      <c r="G463" s="40">
        <f t="shared" si="61"/>
        <v>0</v>
      </c>
      <c r="H463" s="40">
        <f t="shared" si="62"/>
        <v>0</v>
      </c>
      <c r="I463" s="40">
        <f t="shared" si="63"/>
        <v>0</v>
      </c>
      <c r="J463" s="40">
        <f t="shared" si="64"/>
        <v>0</v>
      </c>
      <c r="K463" s="40">
        <f t="shared" si="65"/>
        <v>0</v>
      </c>
      <c r="L463" s="40">
        <f t="shared" si="66"/>
        <v>0</v>
      </c>
      <c r="M463" s="40">
        <f t="shared" si="67"/>
        <v>0</v>
      </c>
      <c r="N463" s="40">
        <f t="shared" si="68"/>
        <v>0</v>
      </c>
      <c r="O463" s="41">
        <f t="shared" si="69"/>
        <v>0</v>
      </c>
    </row>
    <row r="464" spans="1:701" ht="23.25" customHeight="1" x14ac:dyDescent="0.3">
      <c r="A464" s="42">
        <v>105</v>
      </c>
      <c r="B464" s="43" t="s">
        <v>78</v>
      </c>
      <c r="C464" s="40">
        <f t="shared" si="57"/>
        <v>0</v>
      </c>
      <c r="D464" s="40">
        <f t="shared" si="58"/>
        <v>0</v>
      </c>
      <c r="E464" s="40">
        <f t="shared" si="59"/>
        <v>1.2531013100001334E-3</v>
      </c>
      <c r="F464" s="40">
        <f t="shared" si="60"/>
        <v>0</v>
      </c>
      <c r="G464" s="40">
        <f t="shared" si="61"/>
        <v>0</v>
      </c>
      <c r="H464" s="40">
        <f t="shared" si="62"/>
        <v>0</v>
      </c>
      <c r="I464" s="40">
        <f t="shared" si="63"/>
        <v>0</v>
      </c>
      <c r="J464" s="40">
        <f t="shared" si="64"/>
        <v>0</v>
      </c>
      <c r="K464" s="40">
        <f t="shared" si="65"/>
        <v>0</v>
      </c>
      <c r="L464" s="40">
        <f t="shared" si="66"/>
        <v>0</v>
      </c>
      <c r="M464" s="40">
        <f t="shared" si="67"/>
        <v>0</v>
      </c>
      <c r="N464" s="40">
        <f t="shared" si="68"/>
        <v>0</v>
      </c>
      <c r="O464" s="41">
        <f t="shared" si="69"/>
        <v>1.0203574435600933E-4</v>
      </c>
    </row>
    <row r="465" spans="1:701" s="19" customFormat="1" ht="23.25" customHeight="1" x14ac:dyDescent="0.3">
      <c r="A465" s="12">
        <v>106</v>
      </c>
      <c r="B465" s="13" t="s">
        <v>188</v>
      </c>
      <c r="C465" s="40">
        <f t="shared" si="57"/>
        <v>4.0890875882561398E-4</v>
      </c>
      <c r="D465" s="40">
        <f t="shared" si="58"/>
        <v>8.4191135464976147E-4</v>
      </c>
      <c r="E465" s="40">
        <f t="shared" si="59"/>
        <v>0</v>
      </c>
      <c r="F465" s="40">
        <f t="shared" si="60"/>
        <v>0</v>
      </c>
      <c r="G465" s="40">
        <f t="shared" si="61"/>
        <v>0</v>
      </c>
      <c r="H465" s="40">
        <f t="shared" si="62"/>
        <v>0</v>
      </c>
      <c r="I465" s="40">
        <f t="shared" si="63"/>
        <v>0</v>
      </c>
      <c r="J465" s="40">
        <f t="shared" si="64"/>
        <v>0</v>
      </c>
      <c r="K465" s="40">
        <f t="shared" si="65"/>
        <v>0</v>
      </c>
      <c r="L465" s="40">
        <f t="shared" si="66"/>
        <v>0</v>
      </c>
      <c r="M465" s="40">
        <f t="shared" si="67"/>
        <v>0</v>
      </c>
      <c r="N465" s="40">
        <f t="shared" si="68"/>
        <v>0</v>
      </c>
      <c r="O465" s="41">
        <f t="shared" si="69"/>
        <v>4.493366846097987E-4</v>
      </c>
      <c r="P465" s="15"/>
      <c r="Q465" s="16"/>
      <c r="R465" s="16"/>
      <c r="S465" s="16"/>
      <c r="T465" s="17"/>
      <c r="U465" s="17"/>
      <c r="V465" s="17"/>
      <c r="W465" s="17"/>
      <c r="X465" s="17"/>
      <c r="Y465" s="17"/>
      <c r="Z465" s="17"/>
      <c r="AA465" s="17"/>
      <c r="AB465" s="17"/>
      <c r="AC465" s="18"/>
      <c r="AD465" s="18"/>
      <c r="AE465" s="14"/>
      <c r="AF465" s="15"/>
      <c r="AG465" s="16"/>
      <c r="AH465" s="16"/>
      <c r="AI465" s="16"/>
      <c r="AJ465" s="17"/>
      <c r="AK465" s="17"/>
      <c r="AL465" s="17"/>
      <c r="AM465" s="17"/>
      <c r="AN465" s="17"/>
      <c r="AO465" s="17"/>
      <c r="AP465" s="17"/>
      <c r="AQ465" s="17"/>
      <c r="AR465" s="17"/>
      <c r="AS465" s="18"/>
      <c r="AU465" s="14"/>
      <c r="AV465" s="15"/>
      <c r="AW465" s="16"/>
      <c r="AX465" s="16"/>
      <c r="AY465" s="16"/>
      <c r="AZ465" s="17"/>
      <c r="BA465" s="17"/>
      <c r="BB465" s="17"/>
      <c r="BC465" s="17"/>
      <c r="BD465" s="17"/>
      <c r="BE465" s="17"/>
      <c r="BF465" s="17"/>
      <c r="BG465" s="17"/>
      <c r="BH465" s="17"/>
      <c r="BI465" s="18"/>
      <c r="BK465" s="14"/>
      <c r="BL465" s="15"/>
      <c r="BM465" s="16"/>
      <c r="BN465" s="16"/>
      <c r="BO465" s="16"/>
      <c r="BP465" s="17"/>
      <c r="BQ465" s="17"/>
      <c r="BR465" s="17"/>
      <c r="BS465" s="17"/>
      <c r="BT465" s="17"/>
      <c r="BU465" s="17"/>
      <c r="BV465" s="17"/>
      <c r="BW465" s="17"/>
      <c r="BX465" s="17"/>
      <c r="BY465" s="18"/>
      <c r="CA465" s="14"/>
      <c r="CB465" s="15"/>
      <c r="CC465" s="16"/>
      <c r="CD465" s="16"/>
      <c r="CE465" s="16"/>
      <c r="CF465" s="17"/>
      <c r="CG465" s="17"/>
      <c r="CH465" s="17"/>
      <c r="CI465" s="17"/>
      <c r="CJ465" s="17"/>
      <c r="CK465" s="17"/>
      <c r="CL465" s="17"/>
      <c r="CM465" s="17"/>
      <c r="CN465" s="17"/>
      <c r="CO465" s="18"/>
      <c r="CQ465" s="14"/>
      <c r="CR465" s="15"/>
      <c r="CS465" s="16"/>
      <c r="CT465" s="16"/>
      <c r="CU465" s="16"/>
      <c r="CV465" s="17"/>
      <c r="CW465" s="17"/>
      <c r="CX465" s="17"/>
      <c r="CY465" s="17"/>
      <c r="CZ465" s="17"/>
      <c r="DA465" s="17"/>
      <c r="DB465" s="17"/>
      <c r="DC465" s="17"/>
      <c r="DD465" s="17"/>
      <c r="DE465" s="18"/>
      <c r="DG465" s="14"/>
      <c r="DH465" s="15"/>
      <c r="DI465" s="16"/>
      <c r="DJ465" s="16"/>
      <c r="DK465" s="16"/>
      <c r="DL465" s="17"/>
      <c r="DM465" s="17"/>
      <c r="DN465" s="17"/>
      <c r="DO465" s="17"/>
      <c r="DP465" s="17"/>
      <c r="DQ465" s="17"/>
      <c r="DR465" s="17"/>
      <c r="DS465" s="17"/>
      <c r="DT465" s="17"/>
      <c r="DU465" s="18"/>
      <c r="DW465" s="14"/>
      <c r="DX465" s="15"/>
      <c r="DY465" s="16"/>
      <c r="DZ465" s="16"/>
      <c r="EA465" s="16"/>
      <c r="EB465" s="17"/>
      <c r="EC465" s="17"/>
      <c r="ED465" s="17"/>
      <c r="EE465" s="17"/>
      <c r="EF465" s="17"/>
      <c r="EG465" s="17"/>
      <c r="EH465" s="17"/>
      <c r="EI465" s="17"/>
      <c r="EJ465" s="17"/>
      <c r="EK465" s="18"/>
      <c r="EM465" s="14"/>
      <c r="EN465" s="15"/>
      <c r="EO465" s="16"/>
      <c r="EP465" s="16"/>
      <c r="EQ465" s="16"/>
      <c r="ER465" s="17"/>
      <c r="ES465" s="17"/>
      <c r="ET465" s="17"/>
      <c r="EU465" s="17"/>
      <c r="EV465" s="17"/>
      <c r="EW465" s="17"/>
      <c r="EX465" s="17"/>
      <c r="EY465" s="17"/>
      <c r="EZ465" s="17"/>
      <c r="FA465" s="18"/>
      <c r="FC465" s="14"/>
      <c r="FD465" s="15"/>
      <c r="FE465" s="16"/>
      <c r="FF465" s="16"/>
      <c r="FG465" s="16"/>
      <c r="FH465" s="17"/>
      <c r="FI465" s="17"/>
      <c r="FJ465" s="17"/>
      <c r="FK465" s="17"/>
      <c r="FL465" s="17"/>
      <c r="FM465" s="17"/>
      <c r="FN465" s="17"/>
      <c r="FO465" s="17"/>
      <c r="FP465" s="17"/>
      <c r="FQ465" s="18"/>
      <c r="FS465" s="14"/>
      <c r="FT465" s="15"/>
      <c r="FU465" s="16"/>
      <c r="FV465" s="16"/>
      <c r="FW465" s="16"/>
      <c r="FX465" s="17"/>
      <c r="FY465" s="17"/>
      <c r="FZ465" s="17"/>
      <c r="GA465" s="17"/>
      <c r="GB465" s="17"/>
      <c r="GC465" s="17"/>
      <c r="GD465" s="17"/>
      <c r="GE465" s="17"/>
      <c r="GF465" s="17"/>
      <c r="GG465" s="18"/>
      <c r="GI465" s="14"/>
      <c r="GJ465" s="15"/>
      <c r="GK465" s="16"/>
      <c r="GL465" s="16"/>
      <c r="GM465" s="16"/>
      <c r="GN465" s="17"/>
      <c r="GO465" s="17"/>
      <c r="GP465" s="17"/>
      <c r="GQ465" s="17"/>
      <c r="GR465" s="17"/>
      <c r="GS465" s="17"/>
      <c r="GT465" s="17"/>
      <c r="GU465" s="17"/>
      <c r="GV465" s="17"/>
      <c r="GW465" s="18"/>
      <c r="GY465" s="14"/>
      <c r="GZ465" s="15"/>
      <c r="HA465" s="16"/>
      <c r="HB465" s="16"/>
      <c r="HC465" s="16"/>
      <c r="HD465" s="17"/>
      <c r="HE465" s="17"/>
      <c r="HF465" s="17"/>
      <c r="HG465" s="17"/>
      <c r="HH465" s="17"/>
      <c r="HI465" s="17"/>
      <c r="HJ465" s="17"/>
      <c r="HK465" s="17"/>
      <c r="HL465" s="17"/>
      <c r="HM465" s="18"/>
      <c r="HO465" s="14"/>
      <c r="HP465" s="15"/>
      <c r="HQ465" s="16"/>
      <c r="HR465" s="16"/>
      <c r="HS465" s="16"/>
      <c r="HT465" s="17"/>
      <c r="HU465" s="17"/>
      <c r="HV465" s="17"/>
      <c r="HW465" s="17"/>
      <c r="HX465" s="17"/>
      <c r="HY465" s="17"/>
      <c r="HZ465" s="17"/>
      <c r="IA465" s="17"/>
      <c r="IB465" s="17"/>
      <c r="IC465" s="18"/>
      <c r="IE465" s="14"/>
      <c r="IF465" s="15"/>
      <c r="IG465" s="16"/>
      <c r="IH465" s="16"/>
      <c r="II465" s="16"/>
      <c r="IJ465" s="17"/>
      <c r="IK465" s="17"/>
      <c r="IL465" s="17"/>
      <c r="IM465" s="17"/>
      <c r="IN465" s="17"/>
      <c r="IO465" s="17"/>
      <c r="IP465" s="17"/>
      <c r="IQ465" s="17"/>
      <c r="IR465" s="17"/>
      <c r="IS465" s="18"/>
      <c r="IU465" s="14"/>
      <c r="IV465" s="15"/>
      <c r="IW465" s="16"/>
      <c r="IX465" s="16"/>
      <c r="IY465" s="16"/>
      <c r="IZ465" s="17"/>
      <c r="JA465" s="17"/>
      <c r="JB465" s="17"/>
      <c r="JC465" s="17"/>
      <c r="JD465" s="17"/>
      <c r="JE465" s="17"/>
      <c r="JF465" s="17"/>
      <c r="JG465" s="17"/>
      <c r="JH465" s="17"/>
      <c r="JI465" s="18"/>
      <c r="JK465" s="14"/>
      <c r="JL465" s="15"/>
      <c r="JM465" s="16"/>
      <c r="JN465" s="16"/>
      <c r="JO465" s="16"/>
      <c r="JP465" s="17"/>
      <c r="JQ465" s="17"/>
      <c r="JR465" s="17"/>
      <c r="JS465" s="17"/>
      <c r="JT465" s="17"/>
      <c r="JU465" s="17"/>
      <c r="JV465" s="17"/>
      <c r="JW465" s="17"/>
      <c r="JX465" s="17"/>
      <c r="JY465" s="18"/>
      <c r="KA465" s="14"/>
      <c r="KB465" s="15"/>
      <c r="KC465" s="16"/>
      <c r="KD465" s="16"/>
      <c r="KE465" s="16"/>
      <c r="KF465" s="17"/>
      <c r="KG465" s="17"/>
      <c r="KH465" s="17"/>
      <c r="KI465" s="17"/>
      <c r="KJ465" s="17"/>
      <c r="KK465" s="17"/>
      <c r="KL465" s="17"/>
      <c r="KM465" s="17"/>
      <c r="KN465" s="17"/>
      <c r="KO465" s="18"/>
      <c r="KQ465" s="14"/>
      <c r="KR465" s="15"/>
      <c r="KS465" s="16"/>
      <c r="KT465" s="16"/>
      <c r="KU465" s="16"/>
      <c r="KV465" s="17"/>
      <c r="KW465" s="17"/>
      <c r="KX465" s="17"/>
      <c r="KY465" s="17"/>
      <c r="KZ465" s="17"/>
      <c r="LA465" s="17"/>
      <c r="LB465" s="17"/>
      <c r="LC465" s="17"/>
      <c r="LD465" s="17"/>
      <c r="LE465" s="18"/>
      <c r="LG465" s="14"/>
      <c r="LH465" s="15"/>
      <c r="LI465" s="16"/>
      <c r="LJ465" s="16"/>
      <c r="LK465" s="16"/>
      <c r="LL465" s="17"/>
      <c r="LM465" s="17"/>
      <c r="LN465" s="17"/>
      <c r="LO465" s="17"/>
      <c r="LP465" s="17"/>
      <c r="LQ465" s="17"/>
      <c r="LR465" s="17"/>
      <c r="LS465" s="17"/>
      <c r="LT465" s="17"/>
      <c r="LU465" s="18"/>
      <c r="LW465" s="14"/>
      <c r="LX465" s="15"/>
      <c r="LY465" s="16"/>
      <c r="LZ465" s="16"/>
      <c r="MA465" s="16"/>
      <c r="MB465" s="17"/>
      <c r="MC465" s="17"/>
      <c r="MD465" s="17"/>
      <c r="ME465" s="17"/>
      <c r="MF465" s="17"/>
      <c r="MG465" s="17"/>
      <c r="MH465" s="17"/>
      <c r="MI465" s="17"/>
      <c r="MJ465" s="17"/>
      <c r="MK465" s="18"/>
      <c r="MM465" s="14"/>
      <c r="MN465" s="15"/>
      <c r="MO465" s="16"/>
      <c r="MP465" s="16"/>
      <c r="MQ465" s="16"/>
      <c r="MR465" s="17"/>
      <c r="MS465" s="17"/>
      <c r="MT465" s="17"/>
      <c r="MU465" s="17"/>
      <c r="MV465" s="17"/>
      <c r="MW465" s="17"/>
      <c r="MX465" s="17"/>
      <c r="MY465" s="17"/>
      <c r="MZ465" s="17"/>
      <c r="NA465" s="18"/>
      <c r="NC465" s="14"/>
      <c r="ND465" s="15"/>
      <c r="NE465" s="16"/>
      <c r="NF465" s="16"/>
      <c r="NG465" s="16"/>
      <c r="NH465" s="17"/>
      <c r="NI465" s="17"/>
      <c r="NJ465" s="17"/>
      <c r="NK465" s="17"/>
      <c r="NL465" s="17"/>
      <c r="NM465" s="17"/>
      <c r="NN465" s="17"/>
      <c r="NO465" s="17"/>
      <c r="NP465" s="17"/>
      <c r="NQ465" s="18"/>
      <c r="NS465" s="14"/>
      <c r="NT465" s="15"/>
      <c r="NU465" s="16"/>
      <c r="NV465" s="16"/>
      <c r="NW465" s="16"/>
      <c r="NX465" s="17"/>
      <c r="NY465" s="17"/>
      <c r="NZ465" s="17"/>
      <c r="OA465" s="17"/>
      <c r="OB465" s="17"/>
      <c r="OC465" s="17"/>
      <c r="OD465" s="17"/>
      <c r="OE465" s="17"/>
      <c r="OF465" s="17"/>
      <c r="OG465" s="18"/>
      <c r="OI465" s="14"/>
      <c r="OJ465" s="15"/>
      <c r="OK465" s="16"/>
      <c r="OL465" s="16"/>
      <c r="OM465" s="16"/>
      <c r="ON465" s="17"/>
      <c r="OO465" s="17"/>
      <c r="OP465" s="17"/>
      <c r="OQ465" s="17"/>
      <c r="OR465" s="17"/>
      <c r="OS465" s="17"/>
      <c r="OT465" s="17"/>
      <c r="OU465" s="17"/>
      <c r="OV465" s="17"/>
      <c r="OW465" s="18"/>
      <c r="OY465" s="14"/>
      <c r="OZ465" s="15"/>
      <c r="PA465" s="16"/>
      <c r="PB465" s="16"/>
      <c r="PC465" s="16"/>
      <c r="PD465" s="17"/>
      <c r="PE465" s="17"/>
      <c r="PF465" s="17"/>
      <c r="PG465" s="17"/>
      <c r="PH465" s="17"/>
      <c r="PI465" s="17"/>
      <c r="PJ465" s="17"/>
      <c r="PK465" s="17"/>
      <c r="PL465" s="17"/>
      <c r="PM465" s="18"/>
      <c r="PO465" s="14"/>
      <c r="PP465" s="15"/>
      <c r="PQ465" s="16"/>
      <c r="PR465" s="16"/>
      <c r="PS465" s="16"/>
      <c r="PT465" s="17"/>
      <c r="PU465" s="17"/>
      <c r="PV465" s="17"/>
      <c r="PW465" s="17"/>
      <c r="PX465" s="17"/>
      <c r="PY465" s="17"/>
      <c r="PZ465" s="17"/>
      <c r="QA465" s="17"/>
      <c r="QB465" s="17"/>
      <c r="QC465" s="18"/>
      <c r="QE465" s="14"/>
      <c r="QF465" s="15"/>
      <c r="QG465" s="16"/>
      <c r="QH465" s="16"/>
      <c r="QI465" s="16"/>
      <c r="QJ465" s="17"/>
      <c r="QK465" s="17"/>
      <c r="QL465" s="17"/>
      <c r="QM465" s="17"/>
      <c r="QN465" s="17"/>
      <c r="QO465" s="17"/>
      <c r="QP465" s="17"/>
      <c r="QQ465" s="17"/>
      <c r="QR465" s="17"/>
      <c r="QS465" s="18"/>
      <c r="QU465" s="14"/>
      <c r="QV465" s="15"/>
      <c r="QW465" s="16"/>
      <c r="QX465" s="16"/>
      <c r="QY465" s="16"/>
      <c r="QZ465" s="17"/>
      <c r="RA465" s="17"/>
      <c r="RB465" s="17"/>
      <c r="RC465" s="17"/>
      <c r="RD465" s="17"/>
      <c r="RE465" s="17"/>
      <c r="RF465" s="17"/>
      <c r="RG465" s="17"/>
      <c r="RH465" s="17"/>
      <c r="RI465" s="18"/>
      <c r="RK465" s="14"/>
      <c r="RL465" s="15"/>
      <c r="RM465" s="16"/>
      <c r="RN465" s="16"/>
      <c r="RO465" s="16"/>
      <c r="RP465" s="17"/>
      <c r="RQ465" s="17"/>
      <c r="RR465" s="17"/>
      <c r="RS465" s="17"/>
      <c r="RT465" s="17"/>
      <c r="RU465" s="17"/>
      <c r="RV465" s="17"/>
      <c r="RW465" s="17"/>
      <c r="RX465" s="17"/>
      <c r="RY465" s="18"/>
      <c r="SA465" s="14"/>
      <c r="SB465" s="15"/>
      <c r="SC465" s="16"/>
      <c r="SD465" s="16"/>
      <c r="SE465" s="16"/>
      <c r="SF465" s="17"/>
      <c r="SG465" s="17"/>
      <c r="SH465" s="17"/>
      <c r="SI465" s="17"/>
      <c r="SJ465" s="17"/>
      <c r="SK465" s="17"/>
      <c r="SL465" s="17"/>
      <c r="SM465" s="17"/>
      <c r="SN465" s="17"/>
      <c r="SO465" s="18"/>
      <c r="SQ465" s="14"/>
      <c r="SR465" s="15"/>
      <c r="SS465" s="16"/>
      <c r="ST465" s="16"/>
      <c r="SU465" s="16"/>
      <c r="SV465" s="17"/>
      <c r="SW465" s="17"/>
      <c r="SX465" s="17"/>
      <c r="SY465" s="17"/>
      <c r="SZ465" s="17"/>
      <c r="TA465" s="17"/>
      <c r="TB465" s="17"/>
      <c r="TC465" s="17"/>
      <c r="TD465" s="17"/>
      <c r="TE465" s="18"/>
      <c r="TG465" s="14"/>
      <c r="TH465" s="15"/>
      <c r="TI465" s="16"/>
      <c r="TJ465" s="16"/>
      <c r="TK465" s="16"/>
      <c r="TL465" s="17"/>
      <c r="TM465" s="17"/>
      <c r="TN465" s="17"/>
      <c r="TO465" s="17"/>
      <c r="TP465" s="17"/>
      <c r="TQ465" s="17"/>
      <c r="TR465" s="17"/>
      <c r="TS465" s="17"/>
      <c r="TT465" s="17"/>
      <c r="TU465" s="18"/>
      <c r="TW465" s="14"/>
      <c r="TX465" s="15"/>
      <c r="TY465" s="16"/>
      <c r="TZ465" s="16"/>
      <c r="UA465" s="16"/>
      <c r="UB465" s="17"/>
      <c r="UC465" s="17"/>
      <c r="UD465" s="17"/>
      <c r="UE465" s="17"/>
      <c r="UF465" s="17"/>
      <c r="UG465" s="17"/>
      <c r="UH465" s="17"/>
      <c r="UI465" s="17"/>
      <c r="UJ465" s="17"/>
      <c r="UK465" s="18"/>
      <c r="UM465" s="14"/>
      <c r="UN465" s="15"/>
      <c r="UO465" s="16"/>
      <c r="UP465" s="16"/>
      <c r="UQ465" s="16"/>
      <c r="UR465" s="17"/>
      <c r="US465" s="17"/>
      <c r="UT465" s="17"/>
      <c r="UU465" s="17"/>
      <c r="UV465" s="17"/>
      <c r="UW465" s="17"/>
      <c r="UX465" s="17"/>
      <c r="UY465" s="17"/>
      <c r="UZ465" s="17"/>
      <c r="VA465" s="18"/>
      <c r="VC465" s="14"/>
      <c r="VD465" s="15"/>
      <c r="VE465" s="16"/>
      <c r="VF465" s="16"/>
      <c r="VG465" s="16"/>
      <c r="VH465" s="17"/>
      <c r="VI465" s="17"/>
      <c r="VJ465" s="17"/>
      <c r="VK465" s="17"/>
      <c r="VL465" s="17"/>
      <c r="VM465" s="17"/>
      <c r="VN465" s="17"/>
      <c r="VO465" s="17"/>
      <c r="VP465" s="17"/>
      <c r="VQ465" s="18"/>
      <c r="VS465" s="14"/>
      <c r="VT465" s="15"/>
      <c r="VU465" s="16"/>
      <c r="VV465" s="16"/>
      <c r="VW465" s="16"/>
      <c r="VX465" s="17"/>
      <c r="VY465" s="17"/>
      <c r="VZ465" s="17"/>
      <c r="WA465" s="17"/>
      <c r="WB465" s="17"/>
      <c r="WC465" s="17"/>
      <c r="WD465" s="17"/>
      <c r="WE465" s="17"/>
      <c r="WF465" s="17"/>
      <c r="WG465" s="18"/>
      <c r="WI465" s="14"/>
      <c r="WJ465" s="15"/>
      <c r="WK465" s="16"/>
      <c r="WL465" s="16"/>
      <c r="WM465" s="16"/>
      <c r="WN465" s="17"/>
      <c r="WO465" s="17"/>
      <c r="WP465" s="17"/>
      <c r="WQ465" s="17"/>
      <c r="WR465" s="17"/>
      <c r="WS465" s="17"/>
      <c r="WT465" s="17"/>
      <c r="WU465" s="17"/>
      <c r="WV465" s="17"/>
      <c r="WW465" s="18"/>
      <c r="WY465" s="14"/>
      <c r="WZ465" s="15"/>
      <c r="XA465" s="16"/>
      <c r="XB465" s="16"/>
      <c r="XC465" s="16"/>
      <c r="XD465" s="17"/>
      <c r="XE465" s="17"/>
      <c r="XF465" s="17"/>
      <c r="XG465" s="17"/>
      <c r="XH465" s="17"/>
      <c r="XI465" s="17"/>
      <c r="XJ465" s="17"/>
      <c r="XK465" s="17"/>
      <c r="XL465" s="17"/>
      <c r="XM465" s="18"/>
      <c r="XO465" s="14"/>
      <c r="XP465" s="15"/>
      <c r="XQ465" s="16"/>
      <c r="XR465" s="16"/>
      <c r="XS465" s="16"/>
      <c r="XT465" s="17"/>
      <c r="XU465" s="17"/>
      <c r="XV465" s="17"/>
      <c r="XW465" s="17"/>
      <c r="XX465" s="17"/>
      <c r="XY465" s="17"/>
      <c r="XZ465" s="17"/>
      <c r="YA465" s="17"/>
      <c r="YB465" s="17"/>
      <c r="YC465" s="18"/>
      <c r="YE465" s="14"/>
      <c r="YF465" s="15"/>
      <c r="YG465" s="16"/>
      <c r="YH465" s="16"/>
      <c r="YI465" s="16"/>
      <c r="YJ465" s="17"/>
      <c r="YK465" s="17"/>
      <c r="YL465" s="17"/>
      <c r="YM465" s="17"/>
      <c r="YN465" s="17"/>
      <c r="YO465" s="17"/>
      <c r="YP465" s="17"/>
      <c r="YQ465" s="17"/>
      <c r="YR465" s="17"/>
      <c r="YS465" s="18"/>
      <c r="YU465" s="14"/>
      <c r="YV465" s="15"/>
      <c r="YW465" s="16"/>
      <c r="YX465" s="16"/>
      <c r="YY465" s="16"/>
      <c r="YZ465" s="17"/>
      <c r="ZA465" s="17"/>
      <c r="ZB465" s="17"/>
      <c r="ZC465" s="17"/>
      <c r="ZD465" s="17"/>
      <c r="ZE465" s="17"/>
      <c r="ZF465" s="17"/>
      <c r="ZG465" s="17"/>
      <c r="ZH465" s="17"/>
      <c r="ZI465" s="18"/>
      <c r="ZK465" s="14"/>
      <c r="ZL465" s="15"/>
      <c r="ZM465" s="16"/>
      <c r="ZN465" s="16"/>
      <c r="ZO465" s="16"/>
      <c r="ZP465" s="17"/>
      <c r="ZQ465" s="17"/>
      <c r="ZR465" s="17"/>
      <c r="ZS465" s="17"/>
      <c r="ZT465" s="17"/>
      <c r="ZU465" s="17"/>
      <c r="ZV465" s="17"/>
      <c r="ZW465" s="17"/>
      <c r="ZX465" s="17"/>
      <c r="ZY465" s="18"/>
    </row>
    <row r="466" spans="1:701" ht="23.25" customHeight="1" x14ac:dyDescent="0.3">
      <c r="A466" s="46">
        <v>107</v>
      </c>
      <c r="B466" s="47" t="s">
        <v>79</v>
      </c>
      <c r="C466" s="40">
        <f t="shared" si="57"/>
        <v>0</v>
      </c>
      <c r="D466" s="40">
        <f t="shared" si="58"/>
        <v>0</v>
      </c>
      <c r="E466" s="40">
        <f t="shared" si="59"/>
        <v>0</v>
      </c>
      <c r="F466" s="40">
        <f t="shared" si="60"/>
        <v>0</v>
      </c>
      <c r="G466" s="40">
        <f t="shared" si="61"/>
        <v>0</v>
      </c>
      <c r="H466" s="40">
        <f t="shared" si="62"/>
        <v>0</v>
      </c>
      <c r="I466" s="40">
        <f t="shared" si="63"/>
        <v>0</v>
      </c>
      <c r="J466" s="40">
        <f t="shared" si="64"/>
        <v>0</v>
      </c>
      <c r="K466" s="40">
        <f t="shared" si="65"/>
        <v>0</v>
      </c>
      <c r="L466" s="40">
        <f t="shared" si="66"/>
        <v>0</v>
      </c>
      <c r="M466" s="40">
        <f t="shared" si="67"/>
        <v>0</v>
      </c>
      <c r="N466" s="40">
        <f t="shared" si="68"/>
        <v>0</v>
      </c>
      <c r="O466" s="41">
        <f t="shared" si="69"/>
        <v>0</v>
      </c>
    </row>
    <row r="467" spans="1:701" ht="23.25" customHeight="1" x14ac:dyDescent="0.3">
      <c r="A467" s="12">
        <v>108</v>
      </c>
      <c r="B467" s="13" t="s">
        <v>139</v>
      </c>
      <c r="C467" s="40">
        <f t="shared" si="57"/>
        <v>1.2945282416154481E-2</v>
      </c>
      <c r="D467" s="40">
        <f t="shared" si="58"/>
        <v>1.373682714552474E-2</v>
      </c>
      <c r="E467" s="40">
        <f t="shared" si="59"/>
        <v>9.3673952607152837E-4</v>
      </c>
      <c r="F467" s="40">
        <f t="shared" si="60"/>
        <v>0</v>
      </c>
      <c r="G467" s="40">
        <f t="shared" si="61"/>
        <v>0</v>
      </c>
      <c r="H467" s="40">
        <f t="shared" si="62"/>
        <v>0</v>
      </c>
      <c r="I467" s="40">
        <f t="shared" si="63"/>
        <v>0</v>
      </c>
      <c r="J467" s="40">
        <f t="shared" si="64"/>
        <v>0</v>
      </c>
      <c r="K467" s="40">
        <f t="shared" si="65"/>
        <v>0</v>
      </c>
      <c r="L467" s="40">
        <f t="shared" si="66"/>
        <v>0</v>
      </c>
      <c r="M467" s="40">
        <f t="shared" si="67"/>
        <v>0</v>
      </c>
      <c r="N467" s="40">
        <f t="shared" si="68"/>
        <v>0</v>
      </c>
      <c r="O467" s="41">
        <f t="shared" si="69"/>
        <v>9.5364816945473236E-3</v>
      </c>
    </row>
    <row r="468" spans="1:701" ht="28.5" customHeight="1" x14ac:dyDescent="0.3">
      <c r="A468" s="3">
        <v>109</v>
      </c>
      <c r="B468" s="13" t="s">
        <v>80</v>
      </c>
      <c r="C468" s="40">
        <f t="shared" si="57"/>
        <v>2.2217375896191691E-2</v>
      </c>
      <c r="D468" s="40">
        <f t="shared" si="58"/>
        <v>3.0826908062560495E-2</v>
      </c>
      <c r="E468" s="40">
        <f t="shared" si="59"/>
        <v>4.4803773131254767E-3</v>
      </c>
      <c r="F468" s="40">
        <f t="shared" si="60"/>
        <v>0</v>
      </c>
      <c r="G468" s="40">
        <f t="shared" si="61"/>
        <v>0</v>
      </c>
      <c r="H468" s="40">
        <f t="shared" si="62"/>
        <v>9.8930481283422467E-2</v>
      </c>
      <c r="I468" s="40">
        <f t="shared" si="63"/>
        <v>0</v>
      </c>
      <c r="J468" s="40">
        <f t="shared" si="64"/>
        <v>0</v>
      </c>
      <c r="K468" s="40">
        <f t="shared" si="65"/>
        <v>0</v>
      </c>
      <c r="L468" s="40">
        <f t="shared" si="66"/>
        <v>0</v>
      </c>
      <c r="M468" s="40">
        <f t="shared" si="67"/>
        <v>0</v>
      </c>
      <c r="N468" s="40">
        <f t="shared" si="68"/>
        <v>0</v>
      </c>
      <c r="O468" s="41">
        <f t="shared" si="69"/>
        <v>2.0460594852361288E-2</v>
      </c>
    </row>
    <row r="469" spans="1:701" ht="36" customHeight="1" x14ac:dyDescent="0.3">
      <c r="A469" s="12">
        <v>110</v>
      </c>
      <c r="B469" s="13" t="s">
        <v>81</v>
      </c>
      <c r="C469" s="40">
        <f t="shared" si="57"/>
        <v>0</v>
      </c>
      <c r="D469" s="40">
        <f t="shared" si="58"/>
        <v>0</v>
      </c>
      <c r="E469" s="40">
        <f t="shared" si="59"/>
        <v>5.9371847474113462E-3</v>
      </c>
      <c r="F469" s="40">
        <f t="shared" si="60"/>
        <v>0</v>
      </c>
      <c r="G469" s="40">
        <f t="shared" si="61"/>
        <v>0</v>
      </c>
      <c r="H469" s="40">
        <f t="shared" si="62"/>
        <v>0</v>
      </c>
      <c r="I469" s="40">
        <f t="shared" si="63"/>
        <v>0</v>
      </c>
      <c r="J469" s="40">
        <f t="shared" si="64"/>
        <v>0</v>
      </c>
      <c r="K469" s="40">
        <f t="shared" si="65"/>
        <v>0</v>
      </c>
      <c r="L469" s="40">
        <f t="shared" si="66"/>
        <v>0</v>
      </c>
      <c r="M469" s="40">
        <f t="shared" si="67"/>
        <v>0</v>
      </c>
      <c r="N469" s="40">
        <f t="shared" si="68"/>
        <v>0</v>
      </c>
      <c r="O469" s="41">
        <f t="shared" si="69"/>
        <v>4.8344460280007009E-4</v>
      </c>
    </row>
    <row r="470" spans="1:701" ht="23.25" customHeight="1" x14ac:dyDescent="0.3">
      <c r="A470" s="3">
        <v>111</v>
      </c>
      <c r="B470" s="13" t="s">
        <v>82</v>
      </c>
      <c r="C470" s="40">
        <f t="shared" si="57"/>
        <v>0</v>
      </c>
      <c r="D470" s="40">
        <f t="shared" si="58"/>
        <v>0</v>
      </c>
      <c r="E470" s="40">
        <f t="shared" si="59"/>
        <v>0</v>
      </c>
      <c r="F470" s="40">
        <f t="shared" si="60"/>
        <v>0</v>
      </c>
      <c r="G470" s="40">
        <f t="shared" si="61"/>
        <v>0</v>
      </c>
      <c r="H470" s="40">
        <f t="shared" si="62"/>
        <v>0</v>
      </c>
      <c r="I470" s="40">
        <f t="shared" si="63"/>
        <v>0</v>
      </c>
      <c r="J470" s="40">
        <f t="shared" si="64"/>
        <v>0</v>
      </c>
      <c r="K470" s="40">
        <f t="shared" si="65"/>
        <v>0</v>
      </c>
      <c r="L470" s="40">
        <f t="shared" si="66"/>
        <v>0</v>
      </c>
      <c r="M470" s="40">
        <f t="shared" si="67"/>
        <v>0</v>
      </c>
      <c r="N470" s="40">
        <f t="shared" si="68"/>
        <v>0</v>
      </c>
      <c r="O470" s="41">
        <f t="shared" si="69"/>
        <v>0</v>
      </c>
    </row>
    <row r="471" spans="1:701" ht="23.25" customHeight="1" x14ac:dyDescent="0.3">
      <c r="A471" s="12">
        <v>112</v>
      </c>
      <c r="B471" s="13" t="s">
        <v>83</v>
      </c>
      <c r="C471" s="40">
        <f t="shared" si="57"/>
        <v>0</v>
      </c>
      <c r="D471" s="40">
        <f t="shared" si="58"/>
        <v>0</v>
      </c>
      <c r="E471" s="40">
        <f t="shared" si="59"/>
        <v>0</v>
      </c>
      <c r="F471" s="40">
        <f t="shared" si="60"/>
        <v>0</v>
      </c>
      <c r="G471" s="40">
        <f t="shared" si="61"/>
        <v>0</v>
      </c>
      <c r="H471" s="40">
        <f t="shared" si="62"/>
        <v>0</v>
      </c>
      <c r="I471" s="40">
        <f t="shared" si="63"/>
        <v>0</v>
      </c>
      <c r="J471" s="40">
        <f t="shared" si="64"/>
        <v>0</v>
      </c>
      <c r="K471" s="40">
        <f t="shared" si="65"/>
        <v>0</v>
      </c>
      <c r="L471" s="40">
        <f t="shared" si="66"/>
        <v>0</v>
      </c>
      <c r="M471" s="40">
        <f t="shared" si="67"/>
        <v>0</v>
      </c>
      <c r="N471" s="40">
        <f t="shared" si="68"/>
        <v>0</v>
      </c>
      <c r="O471" s="41">
        <f t="shared" si="69"/>
        <v>0</v>
      </c>
    </row>
    <row r="472" spans="1:701" ht="23.25" customHeight="1" x14ac:dyDescent="0.3">
      <c r="A472" s="3">
        <v>113</v>
      </c>
      <c r="B472" s="13" t="s">
        <v>140</v>
      </c>
      <c r="C472" s="40">
        <f t="shared" si="57"/>
        <v>0</v>
      </c>
      <c r="D472" s="40">
        <f t="shared" si="58"/>
        <v>0</v>
      </c>
      <c r="E472" s="40">
        <f t="shared" si="59"/>
        <v>1.2489345938215617E-2</v>
      </c>
      <c r="F472" s="40">
        <f t="shared" si="60"/>
        <v>0</v>
      </c>
      <c r="G472" s="40">
        <f t="shared" si="61"/>
        <v>0</v>
      </c>
      <c r="H472" s="40">
        <f t="shared" si="62"/>
        <v>0</v>
      </c>
      <c r="I472" s="40">
        <f t="shared" si="63"/>
        <v>0</v>
      </c>
      <c r="J472" s="40">
        <f t="shared" si="64"/>
        <v>0</v>
      </c>
      <c r="K472" s="40">
        <f t="shared" si="65"/>
        <v>0</v>
      </c>
      <c r="L472" s="40">
        <f t="shared" si="66"/>
        <v>0</v>
      </c>
      <c r="M472" s="40">
        <f t="shared" si="67"/>
        <v>0</v>
      </c>
      <c r="N472" s="40">
        <f t="shared" si="68"/>
        <v>0</v>
      </c>
      <c r="O472" s="41">
        <f t="shared" si="69"/>
        <v>1.0169646294004725E-3</v>
      </c>
    </row>
    <row r="473" spans="1:701" ht="23.25" customHeight="1" x14ac:dyDescent="0.3">
      <c r="A473" s="12">
        <v>114</v>
      </c>
      <c r="B473" s="13" t="s">
        <v>141</v>
      </c>
      <c r="C473" s="40">
        <f t="shared" si="57"/>
        <v>3.3656336303338995E-3</v>
      </c>
      <c r="D473" s="40">
        <f t="shared" si="58"/>
        <v>5.3105177754831107E-3</v>
      </c>
      <c r="E473" s="40">
        <f t="shared" si="59"/>
        <v>0</v>
      </c>
      <c r="F473" s="40">
        <f t="shared" si="60"/>
        <v>0</v>
      </c>
      <c r="G473" s="40">
        <f t="shared" si="61"/>
        <v>0</v>
      </c>
      <c r="H473" s="40">
        <f t="shared" si="62"/>
        <v>2.1390374331550804E-2</v>
      </c>
      <c r="I473" s="40">
        <f t="shared" si="63"/>
        <v>0</v>
      </c>
      <c r="J473" s="40">
        <f t="shared" si="64"/>
        <v>0</v>
      </c>
      <c r="K473" s="40">
        <f t="shared" si="65"/>
        <v>0</v>
      </c>
      <c r="L473" s="40">
        <f t="shared" si="66"/>
        <v>0</v>
      </c>
      <c r="M473" s="40">
        <f t="shared" si="67"/>
        <v>0</v>
      </c>
      <c r="N473" s="40">
        <f t="shared" si="68"/>
        <v>0</v>
      </c>
      <c r="O473" s="41">
        <f t="shared" si="69"/>
        <v>3.3572670225307877E-3</v>
      </c>
    </row>
    <row r="474" spans="1:701" ht="23.25" customHeight="1" x14ac:dyDescent="0.3">
      <c r="A474" s="3">
        <v>115</v>
      </c>
      <c r="B474" s="13" t="s">
        <v>84</v>
      </c>
      <c r="C474" s="40">
        <f t="shared" si="57"/>
        <v>2.3678263598662694E-2</v>
      </c>
      <c r="D474" s="40">
        <f t="shared" si="58"/>
        <v>2.3483570135893132E-2</v>
      </c>
      <c r="E474" s="40">
        <f t="shared" si="59"/>
        <v>6.1806289982149439E-4</v>
      </c>
      <c r="F474" s="40">
        <f t="shared" si="60"/>
        <v>0</v>
      </c>
      <c r="G474" s="40">
        <f t="shared" si="61"/>
        <v>0</v>
      </c>
      <c r="H474" s="40">
        <f t="shared" si="62"/>
        <v>0</v>
      </c>
      <c r="I474" s="40">
        <f t="shared" si="63"/>
        <v>0</v>
      </c>
      <c r="J474" s="40">
        <f t="shared" si="64"/>
        <v>0</v>
      </c>
      <c r="K474" s="40">
        <f t="shared" si="65"/>
        <v>0</v>
      </c>
      <c r="L474" s="40">
        <f t="shared" si="66"/>
        <v>0</v>
      </c>
      <c r="M474" s="40">
        <f t="shared" si="67"/>
        <v>0</v>
      </c>
      <c r="N474" s="40">
        <f t="shared" si="68"/>
        <v>0</v>
      </c>
      <c r="O474" s="41">
        <f t="shared" si="69"/>
        <v>1.6748096010662281E-2</v>
      </c>
    </row>
    <row r="475" spans="1:701" ht="23.25" customHeight="1" x14ac:dyDescent="0.3">
      <c r="A475" s="12">
        <v>116</v>
      </c>
      <c r="B475" s="13" t="s">
        <v>158</v>
      </c>
      <c r="C475" s="40">
        <f t="shared" si="57"/>
        <v>1.8872711945797569E-3</v>
      </c>
      <c r="D475" s="40">
        <f t="shared" si="58"/>
        <v>3.3352642126509781E-3</v>
      </c>
      <c r="E475" s="40">
        <f t="shared" si="59"/>
        <v>0</v>
      </c>
      <c r="F475" s="40">
        <f t="shared" si="60"/>
        <v>0</v>
      </c>
      <c r="G475" s="40">
        <f t="shared" si="61"/>
        <v>0</v>
      </c>
      <c r="H475" s="40">
        <f t="shared" si="62"/>
        <v>1.8716577540106954E-2</v>
      </c>
      <c r="I475" s="40">
        <f t="shared" si="63"/>
        <v>0</v>
      </c>
      <c r="J475" s="40">
        <f t="shared" si="64"/>
        <v>0</v>
      </c>
      <c r="K475" s="40">
        <f t="shared" si="65"/>
        <v>0</v>
      </c>
      <c r="L475" s="40">
        <f t="shared" si="66"/>
        <v>0</v>
      </c>
      <c r="M475" s="40">
        <f t="shared" si="67"/>
        <v>0</v>
      </c>
      <c r="N475" s="40">
        <f t="shared" si="68"/>
        <v>0</v>
      </c>
      <c r="O475" s="41">
        <f t="shared" si="69"/>
        <v>2.0949255677900802E-3</v>
      </c>
    </row>
    <row r="476" spans="1:701" ht="28.5" customHeight="1" x14ac:dyDescent="0.3">
      <c r="A476" s="3">
        <v>117</v>
      </c>
      <c r="B476" s="13" t="s">
        <v>179</v>
      </c>
      <c r="C476" s="40">
        <f t="shared" si="57"/>
        <v>6.4097321682579159E-3</v>
      </c>
      <c r="D476" s="40">
        <f t="shared" si="58"/>
        <v>6.1884082478529476E-3</v>
      </c>
      <c r="E476" s="40">
        <f t="shared" si="59"/>
        <v>0</v>
      </c>
      <c r="F476" s="40">
        <f t="shared" si="60"/>
        <v>0</v>
      </c>
      <c r="G476" s="40">
        <f t="shared" si="61"/>
        <v>0</v>
      </c>
      <c r="H476" s="40">
        <f t="shared" si="62"/>
        <v>0</v>
      </c>
      <c r="I476" s="40">
        <f t="shared" si="63"/>
        <v>0</v>
      </c>
      <c r="J476" s="40">
        <f t="shared" si="64"/>
        <v>0</v>
      </c>
      <c r="K476" s="40">
        <f t="shared" si="65"/>
        <v>0</v>
      </c>
      <c r="L476" s="40">
        <f t="shared" si="66"/>
        <v>0</v>
      </c>
      <c r="M476" s="40">
        <f t="shared" si="67"/>
        <v>0</v>
      </c>
      <c r="N476" s="40">
        <f t="shared" si="68"/>
        <v>0</v>
      </c>
      <c r="O476" s="41">
        <f t="shared" si="69"/>
        <v>4.4578999829629077E-3</v>
      </c>
    </row>
    <row r="477" spans="1:701" ht="28.5" customHeight="1" x14ac:dyDescent="0.3">
      <c r="A477" s="12">
        <v>118</v>
      </c>
      <c r="B477" s="13" t="s">
        <v>204</v>
      </c>
      <c r="C477" s="40">
        <f t="shared" si="57"/>
        <v>8.0139126836507087E-3</v>
      </c>
      <c r="D477" s="40">
        <f t="shared" si="58"/>
        <v>2.396209240157013E-3</v>
      </c>
      <c r="E477" s="40">
        <f t="shared" si="59"/>
        <v>0</v>
      </c>
      <c r="F477" s="40">
        <f t="shared" si="60"/>
        <v>0</v>
      </c>
      <c r="G477" s="40">
        <f t="shared" si="61"/>
        <v>0</v>
      </c>
      <c r="H477" s="40">
        <f t="shared" si="62"/>
        <v>0</v>
      </c>
      <c r="I477" s="40">
        <f t="shared" si="63"/>
        <v>0</v>
      </c>
      <c r="J477" s="40">
        <f t="shared" si="64"/>
        <v>0</v>
      </c>
      <c r="K477" s="40">
        <f t="shared" si="65"/>
        <v>0</v>
      </c>
      <c r="L477" s="40">
        <f t="shared" si="66"/>
        <v>0</v>
      </c>
      <c r="M477" s="40">
        <f t="shared" si="67"/>
        <v>0</v>
      </c>
      <c r="N477" s="40">
        <f t="shared" si="68"/>
        <v>0</v>
      </c>
      <c r="O477" s="41">
        <f t="shared" si="69"/>
        <v>3.6032789929139556E-3</v>
      </c>
    </row>
    <row r="478" spans="1:701" ht="23.25" customHeight="1" x14ac:dyDescent="0.3">
      <c r="A478" s="3">
        <v>119</v>
      </c>
      <c r="B478" s="13" t="s">
        <v>159</v>
      </c>
      <c r="C478" s="40">
        <f t="shared" si="57"/>
        <v>2.2489981735408768E-2</v>
      </c>
      <c r="D478" s="40">
        <f t="shared" si="58"/>
        <v>3.5036464835809307E-2</v>
      </c>
      <c r="E478" s="40">
        <f t="shared" si="59"/>
        <v>1.2259790741340591E-2</v>
      </c>
      <c r="F478" s="40">
        <f t="shared" si="60"/>
        <v>0</v>
      </c>
      <c r="G478" s="40">
        <f t="shared" si="61"/>
        <v>0.54080733227773636</v>
      </c>
      <c r="H478" s="40">
        <f t="shared" si="62"/>
        <v>0</v>
      </c>
      <c r="I478" s="40">
        <f t="shared" si="63"/>
        <v>1.1060692002268863E-2</v>
      </c>
      <c r="J478" s="40">
        <f t="shared" si="64"/>
        <v>0</v>
      </c>
      <c r="K478" s="40">
        <f t="shared" si="65"/>
        <v>0.72093023255813959</v>
      </c>
      <c r="L478" s="40">
        <f t="shared" si="66"/>
        <v>0</v>
      </c>
      <c r="M478" s="40">
        <f t="shared" si="67"/>
        <v>0</v>
      </c>
      <c r="N478" s="40">
        <f t="shared" si="68"/>
        <v>0</v>
      </c>
      <c r="O478" s="41">
        <f t="shared" si="69"/>
        <v>5.6625180197478302E-2</v>
      </c>
    </row>
    <row r="479" spans="1:701" ht="23.25" customHeight="1" x14ac:dyDescent="0.3">
      <c r="A479" s="12">
        <v>120</v>
      </c>
      <c r="B479" s="13" t="s">
        <v>85</v>
      </c>
      <c r="C479" s="40">
        <f t="shared" si="57"/>
        <v>1.8096833788025891E-2</v>
      </c>
      <c r="D479" s="40">
        <f t="shared" si="58"/>
        <v>1.942872356884065E-2</v>
      </c>
      <c r="E479" s="40">
        <f t="shared" si="59"/>
        <v>0</v>
      </c>
      <c r="F479" s="40">
        <f t="shared" si="60"/>
        <v>0</v>
      </c>
      <c r="G479" s="40">
        <f t="shared" si="61"/>
        <v>0</v>
      </c>
      <c r="H479" s="40">
        <f t="shared" si="62"/>
        <v>0</v>
      </c>
      <c r="I479" s="40">
        <f t="shared" si="63"/>
        <v>0</v>
      </c>
      <c r="J479" s="40">
        <f t="shared" si="64"/>
        <v>0</v>
      </c>
      <c r="K479" s="40">
        <f t="shared" si="65"/>
        <v>0</v>
      </c>
      <c r="L479" s="40">
        <f t="shared" si="66"/>
        <v>0</v>
      </c>
      <c r="M479" s="40">
        <f t="shared" si="67"/>
        <v>0</v>
      </c>
      <c r="N479" s="40">
        <f t="shared" si="68"/>
        <v>5.5555555555555559E-2</v>
      </c>
      <c r="O479" s="41">
        <f t="shared" si="69"/>
        <v>1.3436089916699694E-2</v>
      </c>
    </row>
    <row r="480" spans="1:701" ht="33" customHeight="1" x14ac:dyDescent="0.3">
      <c r="A480" s="3">
        <v>121</v>
      </c>
      <c r="B480" s="13" t="s">
        <v>86</v>
      </c>
      <c r="C480" s="40">
        <f t="shared" si="57"/>
        <v>4.1205421081658023E-3</v>
      </c>
      <c r="D480" s="40">
        <f t="shared" si="58"/>
        <v>1.0419552491733802E-2</v>
      </c>
      <c r="E480" s="40">
        <f t="shared" si="59"/>
        <v>2.749646870803864E-3</v>
      </c>
      <c r="F480" s="40">
        <f t="shared" si="60"/>
        <v>2.8846153846153848E-2</v>
      </c>
      <c r="G480" s="40">
        <f t="shared" si="61"/>
        <v>0</v>
      </c>
      <c r="H480" s="40">
        <f t="shared" si="62"/>
        <v>0</v>
      </c>
      <c r="I480" s="40">
        <f t="shared" si="63"/>
        <v>0</v>
      </c>
      <c r="J480" s="40">
        <f t="shared" si="64"/>
        <v>2.7309843833209679E-2</v>
      </c>
      <c r="K480" s="40">
        <f t="shared" si="65"/>
        <v>0</v>
      </c>
      <c r="L480" s="40">
        <f t="shared" si="66"/>
        <v>0</v>
      </c>
      <c r="M480" s="40">
        <f t="shared" si="67"/>
        <v>0</v>
      </c>
      <c r="N480" s="40">
        <f t="shared" si="68"/>
        <v>0</v>
      </c>
      <c r="O480" s="41">
        <f t="shared" si="69"/>
        <v>5.7867826165012761E-3</v>
      </c>
    </row>
    <row r="481" spans="1:32" ht="28.5" customHeight="1" x14ac:dyDescent="0.3">
      <c r="A481" s="12">
        <v>122</v>
      </c>
      <c r="B481" s="13" t="s">
        <v>180</v>
      </c>
      <c r="C481" s="40">
        <f t="shared" si="57"/>
        <v>0</v>
      </c>
      <c r="D481" s="40">
        <f t="shared" si="58"/>
        <v>0</v>
      </c>
      <c r="E481" s="40">
        <f t="shared" si="59"/>
        <v>0</v>
      </c>
      <c r="F481" s="40">
        <f t="shared" si="60"/>
        <v>0</v>
      </c>
      <c r="G481" s="40">
        <f t="shared" si="61"/>
        <v>0</v>
      </c>
      <c r="H481" s="40">
        <f t="shared" si="62"/>
        <v>0</v>
      </c>
      <c r="I481" s="40">
        <f t="shared" si="63"/>
        <v>0</v>
      </c>
      <c r="J481" s="40">
        <f t="shared" si="64"/>
        <v>0</v>
      </c>
      <c r="K481" s="40">
        <f t="shared" si="65"/>
        <v>0</v>
      </c>
      <c r="L481" s="40">
        <f t="shared" si="66"/>
        <v>0</v>
      </c>
      <c r="M481" s="40">
        <f t="shared" si="67"/>
        <v>0</v>
      </c>
      <c r="N481" s="40">
        <f t="shared" si="68"/>
        <v>0</v>
      </c>
      <c r="O481" s="41">
        <f t="shared" si="69"/>
        <v>0</v>
      </c>
    </row>
    <row r="482" spans="1:32" ht="23.25" customHeight="1" x14ac:dyDescent="0.3">
      <c r="A482" s="3">
        <v>123</v>
      </c>
      <c r="B482" s="13" t="s">
        <v>142</v>
      </c>
      <c r="C482" s="40">
        <f t="shared" si="57"/>
        <v>8.2410842163316046E-3</v>
      </c>
      <c r="D482" s="40">
        <f t="shared" si="58"/>
        <v>5.9185648649523834E-3</v>
      </c>
      <c r="E482" s="40">
        <f t="shared" si="59"/>
        <v>1.6003276582144562E-2</v>
      </c>
      <c r="F482" s="40">
        <f t="shared" si="60"/>
        <v>0</v>
      </c>
      <c r="G482" s="40">
        <f t="shared" si="61"/>
        <v>0</v>
      </c>
      <c r="H482" s="40">
        <f t="shared" si="62"/>
        <v>0.14973262032085563</v>
      </c>
      <c r="I482" s="40">
        <f t="shared" si="63"/>
        <v>0</v>
      </c>
      <c r="J482" s="40">
        <f t="shared" si="64"/>
        <v>0</v>
      </c>
      <c r="K482" s="40">
        <f t="shared" si="65"/>
        <v>0</v>
      </c>
      <c r="L482" s="40">
        <f t="shared" si="66"/>
        <v>3.8056175142974933E-3</v>
      </c>
      <c r="M482" s="40">
        <f t="shared" si="67"/>
        <v>0</v>
      </c>
      <c r="N482" s="40">
        <f t="shared" si="68"/>
        <v>0</v>
      </c>
      <c r="O482" s="41">
        <f t="shared" si="69"/>
        <v>8.3626663001830446E-3</v>
      </c>
    </row>
    <row r="483" spans="1:32" ht="26.25" customHeight="1" x14ac:dyDescent="0.3">
      <c r="A483" s="12">
        <v>124</v>
      </c>
      <c r="B483" s="13" t="s">
        <v>87</v>
      </c>
      <c r="C483" s="40">
        <f t="shared" si="57"/>
        <v>1.8872711945797569E-3</v>
      </c>
      <c r="D483" s="40">
        <f t="shared" si="58"/>
        <v>1.4247730617149811E-3</v>
      </c>
      <c r="E483" s="40">
        <f t="shared" si="59"/>
        <v>0</v>
      </c>
      <c r="F483" s="40">
        <f t="shared" si="60"/>
        <v>0</v>
      </c>
      <c r="G483" s="40">
        <f t="shared" si="61"/>
        <v>0</v>
      </c>
      <c r="H483" s="40">
        <f t="shared" si="62"/>
        <v>0</v>
      </c>
      <c r="I483" s="40">
        <f t="shared" si="63"/>
        <v>0</v>
      </c>
      <c r="J483" s="40">
        <f t="shared" si="64"/>
        <v>0</v>
      </c>
      <c r="K483" s="40">
        <f t="shared" si="65"/>
        <v>0</v>
      </c>
      <c r="L483" s="40">
        <f t="shared" si="66"/>
        <v>0</v>
      </c>
      <c r="M483" s="40">
        <f t="shared" si="67"/>
        <v>0</v>
      </c>
      <c r="N483" s="40">
        <f t="shared" si="68"/>
        <v>0</v>
      </c>
      <c r="O483" s="41">
        <f t="shared" si="69"/>
        <v>1.1659996010917415E-3</v>
      </c>
    </row>
    <row r="484" spans="1:32" ht="23.25" customHeight="1" x14ac:dyDescent="0.3">
      <c r="A484" s="3">
        <v>125</v>
      </c>
      <c r="B484" s="13" t="s">
        <v>143</v>
      </c>
      <c r="C484" s="40">
        <f t="shared" si="57"/>
        <v>0</v>
      </c>
      <c r="D484" s="40">
        <f t="shared" si="58"/>
        <v>0</v>
      </c>
      <c r="E484" s="40">
        <f t="shared" si="59"/>
        <v>0</v>
      </c>
      <c r="F484" s="40">
        <f t="shared" si="60"/>
        <v>0</v>
      </c>
      <c r="G484" s="40">
        <f t="shared" si="61"/>
        <v>0</v>
      </c>
      <c r="H484" s="40">
        <f t="shared" si="62"/>
        <v>0</v>
      </c>
      <c r="I484" s="40">
        <f t="shared" si="63"/>
        <v>0</v>
      </c>
      <c r="J484" s="40">
        <f t="shared" si="64"/>
        <v>0</v>
      </c>
      <c r="K484" s="40">
        <f t="shared" si="65"/>
        <v>0</v>
      </c>
      <c r="L484" s="40">
        <f t="shared" si="66"/>
        <v>0</v>
      </c>
      <c r="M484" s="40">
        <f t="shared" si="67"/>
        <v>0</v>
      </c>
      <c r="N484" s="40">
        <f t="shared" si="68"/>
        <v>0</v>
      </c>
      <c r="O484" s="41">
        <f t="shared" si="69"/>
        <v>0</v>
      </c>
    </row>
    <row r="485" spans="1:32" ht="37.5" customHeight="1" x14ac:dyDescent="0.3">
      <c r="A485" s="12">
        <v>126</v>
      </c>
      <c r="B485" s="13" t="s">
        <v>88</v>
      </c>
      <c r="C485" s="40">
        <f t="shared" si="57"/>
        <v>0</v>
      </c>
      <c r="D485" s="40">
        <f t="shared" si="58"/>
        <v>0</v>
      </c>
      <c r="E485" s="40">
        <f t="shared" si="59"/>
        <v>0</v>
      </c>
      <c r="F485" s="40">
        <f t="shared" si="60"/>
        <v>0</v>
      </c>
      <c r="G485" s="40">
        <f t="shared" si="61"/>
        <v>0</v>
      </c>
      <c r="H485" s="40">
        <f t="shared" si="62"/>
        <v>0</v>
      </c>
      <c r="I485" s="40">
        <f t="shared" si="63"/>
        <v>0</v>
      </c>
      <c r="J485" s="40">
        <f t="shared" si="64"/>
        <v>0</v>
      </c>
      <c r="K485" s="40">
        <f t="shared" si="65"/>
        <v>0</v>
      </c>
      <c r="L485" s="40">
        <f t="shared" si="66"/>
        <v>0</v>
      </c>
      <c r="M485" s="40">
        <f t="shared" si="67"/>
        <v>0</v>
      </c>
      <c r="N485" s="40">
        <f t="shared" si="68"/>
        <v>0</v>
      </c>
      <c r="O485" s="41">
        <f t="shared" si="69"/>
        <v>0</v>
      </c>
    </row>
    <row r="486" spans="1:32" ht="28.5" customHeight="1" x14ac:dyDescent="0.3">
      <c r="A486" s="3">
        <v>127</v>
      </c>
      <c r="B486" s="13" t="s">
        <v>196</v>
      </c>
      <c r="C486" s="40">
        <f t="shared" si="57"/>
        <v>0</v>
      </c>
      <c r="D486" s="40">
        <f t="shared" si="58"/>
        <v>9.7143617844203236E-5</v>
      </c>
      <c r="E486" s="40">
        <f t="shared" si="59"/>
        <v>0</v>
      </c>
      <c r="F486" s="40">
        <f t="shared" si="60"/>
        <v>0</v>
      </c>
      <c r="G486" s="40">
        <f t="shared" si="61"/>
        <v>0</v>
      </c>
      <c r="H486" s="40">
        <f t="shared" si="62"/>
        <v>0</v>
      </c>
      <c r="I486" s="40">
        <f t="shared" si="63"/>
        <v>0</v>
      </c>
      <c r="J486" s="40">
        <f t="shared" si="64"/>
        <v>0</v>
      </c>
      <c r="K486" s="40">
        <f t="shared" si="65"/>
        <v>0</v>
      </c>
      <c r="L486" s="40">
        <f t="shared" si="66"/>
        <v>0</v>
      </c>
      <c r="M486" s="40">
        <f t="shared" si="67"/>
        <v>0</v>
      </c>
      <c r="N486" s="40">
        <f t="shared" si="68"/>
        <v>0</v>
      </c>
      <c r="O486" s="41">
        <f t="shared" si="69"/>
        <v>3.5836658691483655E-5</v>
      </c>
    </row>
    <row r="487" spans="1:32" ht="35.25" customHeight="1" x14ac:dyDescent="0.3">
      <c r="A487" s="12">
        <v>128</v>
      </c>
      <c r="B487" s="13" t="s">
        <v>89</v>
      </c>
      <c r="C487" s="40">
        <f t="shared" si="57"/>
        <v>0</v>
      </c>
      <c r="D487" s="40">
        <f t="shared" si="58"/>
        <v>0</v>
      </c>
      <c r="E487" s="40">
        <f t="shared" si="59"/>
        <v>2.4191259680091861E-2</v>
      </c>
      <c r="F487" s="40">
        <f t="shared" si="60"/>
        <v>0</v>
      </c>
      <c r="G487" s="40">
        <f t="shared" si="61"/>
        <v>0</v>
      </c>
      <c r="H487" s="40">
        <f t="shared" si="62"/>
        <v>0</v>
      </c>
      <c r="I487" s="40">
        <f t="shared" si="63"/>
        <v>0</v>
      </c>
      <c r="J487" s="40">
        <f t="shared" si="64"/>
        <v>0</v>
      </c>
      <c r="K487" s="40">
        <f t="shared" si="65"/>
        <v>0</v>
      </c>
      <c r="L487" s="40">
        <f t="shared" si="66"/>
        <v>0</v>
      </c>
      <c r="M487" s="40">
        <f t="shared" si="67"/>
        <v>0</v>
      </c>
      <c r="N487" s="40">
        <f t="shared" si="68"/>
        <v>0</v>
      </c>
      <c r="O487" s="41">
        <f t="shared" si="69"/>
        <v>1.9698113541732924E-3</v>
      </c>
    </row>
    <row r="488" spans="1:32" ht="33.75" customHeight="1" x14ac:dyDescent="0.3">
      <c r="A488" s="3">
        <v>129</v>
      </c>
      <c r="B488" s="13" t="s">
        <v>144</v>
      </c>
      <c r="C488" s="40">
        <f t="shared" si="57"/>
        <v>0</v>
      </c>
      <c r="D488" s="40">
        <f t="shared" si="58"/>
        <v>0</v>
      </c>
      <c r="E488" s="40">
        <f t="shared" si="59"/>
        <v>1.8420357772769819E-2</v>
      </c>
      <c r="F488" s="40">
        <f t="shared" si="60"/>
        <v>0</v>
      </c>
      <c r="G488" s="40">
        <f t="shared" si="61"/>
        <v>0</v>
      </c>
      <c r="H488" s="40">
        <f t="shared" si="62"/>
        <v>0</v>
      </c>
      <c r="I488" s="40">
        <f t="shared" si="63"/>
        <v>0</v>
      </c>
      <c r="J488" s="40">
        <f t="shared" si="64"/>
        <v>0</v>
      </c>
      <c r="K488" s="40">
        <f t="shared" si="65"/>
        <v>0</v>
      </c>
      <c r="L488" s="40">
        <f t="shared" si="66"/>
        <v>0</v>
      </c>
      <c r="M488" s="40">
        <f t="shared" si="67"/>
        <v>0</v>
      </c>
      <c r="N488" s="40">
        <f t="shared" si="68"/>
        <v>0</v>
      </c>
      <c r="O488" s="41">
        <f t="shared" si="69"/>
        <v>1.4999065930657838E-3</v>
      </c>
    </row>
    <row r="489" spans="1:32" ht="42.75" customHeight="1" x14ac:dyDescent="0.3">
      <c r="A489" s="12">
        <v>130</v>
      </c>
      <c r="B489" s="13" t="s">
        <v>145</v>
      </c>
      <c r="C489" s="40">
        <f t="shared" ref="C489:C530" si="70">C312/$C$354</f>
        <v>0</v>
      </c>
      <c r="D489" s="40">
        <f t="shared" ref="D489:D530" si="71">D312/$D$354</f>
        <v>0</v>
      </c>
      <c r="E489" s="40">
        <f t="shared" ref="E489:E530" si="72">E312/$E$354</f>
        <v>0</v>
      </c>
      <c r="F489" s="40">
        <f t="shared" ref="F489:F530" si="73">F312/$F$354</f>
        <v>0</v>
      </c>
      <c r="G489" s="40">
        <f t="shared" ref="G489:G530" si="74">G312/$G$354</f>
        <v>0</v>
      </c>
      <c r="H489" s="40">
        <f t="shared" ref="H489:H530" si="75">H312/$H$354</f>
        <v>0</v>
      </c>
      <c r="I489" s="40">
        <f t="shared" ref="I489:I530" si="76">I312/$I$354</f>
        <v>0</v>
      </c>
      <c r="J489" s="40">
        <f t="shared" ref="J489:J530" si="77">J312/$J$354</f>
        <v>0</v>
      </c>
      <c r="K489" s="40">
        <f t="shared" ref="K489:K530" si="78">K312/$K$354</f>
        <v>0</v>
      </c>
      <c r="L489" s="40">
        <f t="shared" ref="L489:L530" si="79">L312/$L$354</f>
        <v>0</v>
      </c>
      <c r="M489" s="40">
        <f t="shared" ref="M489:M530" si="80">M312/$M$354</f>
        <v>0</v>
      </c>
      <c r="N489" s="40">
        <f t="shared" ref="N489:N530" si="81">N312/$N$354</f>
        <v>0</v>
      </c>
      <c r="O489" s="41">
        <f t="shared" ref="O489:O530" si="82">O312/$O$354</f>
        <v>0</v>
      </c>
    </row>
    <row r="490" spans="1:32" ht="33.75" customHeight="1" x14ac:dyDescent="0.3">
      <c r="A490" s="3">
        <v>131</v>
      </c>
      <c r="B490" s="13" t="s">
        <v>90</v>
      </c>
      <c r="C490" s="40">
        <f t="shared" si="70"/>
        <v>1.8872711945797569E-3</v>
      </c>
      <c r="D490" s="40">
        <f t="shared" si="71"/>
        <v>8.7429256059782926E-4</v>
      </c>
      <c r="E490" s="40">
        <f t="shared" si="72"/>
        <v>7.4807987687507968E-3</v>
      </c>
      <c r="F490" s="40">
        <f t="shared" si="73"/>
        <v>0</v>
      </c>
      <c r="G490" s="40">
        <f t="shared" si="74"/>
        <v>0</v>
      </c>
      <c r="H490" s="40">
        <f t="shared" si="75"/>
        <v>0</v>
      </c>
      <c r="I490" s="40">
        <f t="shared" si="76"/>
        <v>0</v>
      </c>
      <c r="J490" s="40">
        <f t="shared" si="77"/>
        <v>0</v>
      </c>
      <c r="K490" s="40">
        <f t="shared" si="78"/>
        <v>0</v>
      </c>
      <c r="L490" s="40">
        <f t="shared" si="79"/>
        <v>0</v>
      </c>
      <c r="M490" s="40">
        <f t="shared" si="80"/>
        <v>0</v>
      </c>
      <c r="N490" s="40">
        <f t="shared" si="81"/>
        <v>0</v>
      </c>
      <c r="O490" s="41">
        <f t="shared" si="82"/>
        <v>1.5720610032756599E-3</v>
      </c>
    </row>
    <row r="491" spans="1:32" ht="38.25" customHeight="1" x14ac:dyDescent="0.3">
      <c r="A491" s="12">
        <v>132</v>
      </c>
      <c r="B491" s="13" t="s">
        <v>160</v>
      </c>
      <c r="C491" s="40">
        <f t="shared" si="70"/>
        <v>9.611103305730244E-4</v>
      </c>
      <c r="D491" s="40">
        <f t="shared" si="71"/>
        <v>9.0667376654589695E-4</v>
      </c>
      <c r="E491" s="40">
        <f t="shared" si="72"/>
        <v>0</v>
      </c>
      <c r="F491" s="40">
        <f t="shared" si="73"/>
        <v>0</v>
      </c>
      <c r="G491" s="40">
        <f t="shared" si="74"/>
        <v>0</v>
      </c>
      <c r="H491" s="40">
        <f t="shared" si="75"/>
        <v>0</v>
      </c>
      <c r="I491" s="40">
        <f t="shared" si="76"/>
        <v>0</v>
      </c>
      <c r="J491" s="40">
        <f t="shared" si="77"/>
        <v>0</v>
      </c>
      <c r="K491" s="40">
        <f t="shared" si="78"/>
        <v>0</v>
      </c>
      <c r="L491" s="40">
        <f t="shared" si="79"/>
        <v>0</v>
      </c>
      <c r="M491" s="40">
        <f t="shared" si="80"/>
        <v>0</v>
      </c>
      <c r="N491" s="40">
        <f t="shared" si="81"/>
        <v>0</v>
      </c>
      <c r="O491" s="41">
        <f t="shared" si="82"/>
        <v>6.6060270379565884E-4</v>
      </c>
    </row>
    <row r="492" spans="1:32" s="20" customFormat="1" ht="38.25" customHeight="1" x14ac:dyDescent="0.3">
      <c r="A492" s="3">
        <v>133</v>
      </c>
      <c r="B492" s="13" t="s">
        <v>169</v>
      </c>
      <c r="C492" s="40">
        <f t="shared" si="70"/>
        <v>9.4363559728987841E-5</v>
      </c>
      <c r="D492" s="40">
        <f t="shared" si="71"/>
        <v>0</v>
      </c>
      <c r="E492" s="40">
        <f t="shared" si="72"/>
        <v>0</v>
      </c>
      <c r="F492" s="40">
        <f t="shared" si="73"/>
        <v>0</v>
      </c>
      <c r="G492" s="40">
        <f t="shared" si="74"/>
        <v>0</v>
      </c>
      <c r="H492" s="40">
        <f t="shared" si="75"/>
        <v>0</v>
      </c>
      <c r="I492" s="40">
        <f t="shared" si="76"/>
        <v>0</v>
      </c>
      <c r="J492" s="40">
        <f t="shared" si="77"/>
        <v>0</v>
      </c>
      <c r="K492" s="40">
        <f t="shared" si="78"/>
        <v>0</v>
      </c>
      <c r="L492" s="40">
        <f t="shared" si="79"/>
        <v>0</v>
      </c>
      <c r="M492" s="40">
        <f t="shared" si="80"/>
        <v>0</v>
      </c>
      <c r="N492" s="40">
        <f t="shared" si="81"/>
        <v>0</v>
      </c>
      <c r="O492" s="41">
        <f t="shared" si="82"/>
        <v>3.2019763680832391E-5</v>
      </c>
      <c r="P492" s="15"/>
      <c r="AE492" s="14"/>
      <c r="AF492" s="15"/>
    </row>
    <row r="493" spans="1:32" ht="38.25" customHeight="1" x14ac:dyDescent="0.3">
      <c r="A493" s="12">
        <v>134</v>
      </c>
      <c r="B493" s="13" t="s">
        <v>181</v>
      </c>
      <c r="C493" s="40">
        <f t="shared" si="70"/>
        <v>3.7745423891595137E-3</v>
      </c>
      <c r="D493" s="40">
        <f t="shared" si="71"/>
        <v>1.7485851211956585E-3</v>
      </c>
      <c r="E493" s="40">
        <f t="shared" si="72"/>
        <v>0</v>
      </c>
      <c r="F493" s="40">
        <f t="shared" si="73"/>
        <v>0</v>
      </c>
      <c r="G493" s="40">
        <f t="shared" si="74"/>
        <v>0</v>
      </c>
      <c r="H493" s="40">
        <f t="shared" si="75"/>
        <v>0</v>
      </c>
      <c r="I493" s="40">
        <f t="shared" si="76"/>
        <v>0</v>
      </c>
      <c r="J493" s="40">
        <f t="shared" si="77"/>
        <v>0</v>
      </c>
      <c r="K493" s="40">
        <f t="shared" si="78"/>
        <v>0</v>
      </c>
      <c r="L493" s="40">
        <f t="shared" si="79"/>
        <v>0</v>
      </c>
      <c r="M493" s="40">
        <f t="shared" si="80"/>
        <v>0</v>
      </c>
      <c r="N493" s="40">
        <f t="shared" si="81"/>
        <v>0</v>
      </c>
      <c r="O493" s="41">
        <f t="shared" si="82"/>
        <v>1.9258504036800015E-3</v>
      </c>
      <c r="P493" s="15"/>
      <c r="AE493" s="14"/>
      <c r="AF493" s="15"/>
    </row>
    <row r="494" spans="1:32" ht="33.75" customHeight="1" x14ac:dyDescent="0.3">
      <c r="A494" s="3">
        <v>135</v>
      </c>
      <c r="B494" s="13" t="s">
        <v>91</v>
      </c>
      <c r="C494" s="40">
        <f t="shared" si="70"/>
        <v>7.8636299774156534E-4</v>
      </c>
      <c r="D494" s="40">
        <f t="shared" si="71"/>
        <v>2.396209240157013E-3</v>
      </c>
      <c r="E494" s="40">
        <f t="shared" si="72"/>
        <v>0</v>
      </c>
      <c r="F494" s="40">
        <f t="shared" si="73"/>
        <v>0</v>
      </c>
      <c r="G494" s="40">
        <f t="shared" si="74"/>
        <v>0</v>
      </c>
      <c r="H494" s="40">
        <f t="shared" si="75"/>
        <v>0</v>
      </c>
      <c r="I494" s="40">
        <f t="shared" si="76"/>
        <v>0</v>
      </c>
      <c r="J494" s="40">
        <f t="shared" si="77"/>
        <v>0</v>
      </c>
      <c r="K494" s="40">
        <f t="shared" si="78"/>
        <v>0</v>
      </c>
      <c r="L494" s="40">
        <f t="shared" si="79"/>
        <v>7.6112350285949867E-3</v>
      </c>
      <c r="M494" s="40">
        <f t="shared" si="80"/>
        <v>0</v>
      </c>
      <c r="N494" s="40">
        <f t="shared" si="81"/>
        <v>0.22222222222222224</v>
      </c>
      <c r="O494" s="41">
        <f t="shared" si="82"/>
        <v>2.2365050363539231E-3</v>
      </c>
    </row>
    <row r="495" spans="1:32" ht="23.25" customHeight="1" x14ac:dyDescent="0.3">
      <c r="A495" s="12">
        <v>136</v>
      </c>
      <c r="B495" s="13" t="s">
        <v>92</v>
      </c>
      <c r="C495" s="40">
        <f t="shared" si="70"/>
        <v>3.3341791104242371E-3</v>
      </c>
      <c r="D495" s="40">
        <f t="shared" si="71"/>
        <v>2.3638280342089457E-3</v>
      </c>
      <c r="E495" s="40">
        <f t="shared" si="72"/>
        <v>1.3438817097055002E-2</v>
      </c>
      <c r="F495" s="40">
        <f t="shared" si="73"/>
        <v>0</v>
      </c>
      <c r="G495" s="40">
        <f t="shared" si="74"/>
        <v>0</v>
      </c>
      <c r="H495" s="40">
        <f t="shared" si="75"/>
        <v>5.0802139037433157E-2</v>
      </c>
      <c r="I495" s="40">
        <f t="shared" si="76"/>
        <v>0</v>
      </c>
      <c r="J495" s="40">
        <f t="shared" si="77"/>
        <v>0</v>
      </c>
      <c r="K495" s="40">
        <f t="shared" si="78"/>
        <v>0</v>
      </c>
      <c r="L495" s="40">
        <f t="shared" si="79"/>
        <v>0</v>
      </c>
      <c r="M495" s="40">
        <f t="shared" si="80"/>
        <v>0</v>
      </c>
      <c r="N495" s="40">
        <f t="shared" si="81"/>
        <v>0</v>
      </c>
      <c r="O495" s="41">
        <f t="shared" si="82"/>
        <v>3.7060426661335356E-3</v>
      </c>
    </row>
    <row r="496" spans="1:32" ht="23.25" customHeight="1" x14ac:dyDescent="0.3">
      <c r="A496" s="3">
        <v>137</v>
      </c>
      <c r="B496" s="13" t="s">
        <v>146</v>
      </c>
      <c r="C496" s="40">
        <f t="shared" si="70"/>
        <v>2.3835536198211003E-3</v>
      </c>
      <c r="D496" s="40">
        <f t="shared" si="71"/>
        <v>2.5940943876174272E-3</v>
      </c>
      <c r="E496" s="40">
        <f t="shared" si="72"/>
        <v>0</v>
      </c>
      <c r="F496" s="40">
        <f t="shared" si="73"/>
        <v>0</v>
      </c>
      <c r="G496" s="40">
        <f t="shared" si="74"/>
        <v>0</v>
      </c>
      <c r="H496" s="40">
        <f t="shared" si="75"/>
        <v>3.4759358288770061E-2</v>
      </c>
      <c r="I496" s="40">
        <f t="shared" si="76"/>
        <v>0</v>
      </c>
      <c r="J496" s="40">
        <f t="shared" si="77"/>
        <v>0</v>
      </c>
      <c r="K496" s="40">
        <f t="shared" si="78"/>
        <v>0</v>
      </c>
      <c r="L496" s="40">
        <f t="shared" si="79"/>
        <v>0</v>
      </c>
      <c r="M496" s="40">
        <f t="shared" si="80"/>
        <v>0</v>
      </c>
      <c r="N496" s="40">
        <f t="shared" si="81"/>
        <v>0</v>
      </c>
      <c r="O496" s="41">
        <f t="shared" si="82"/>
        <v>2.1820239555133177E-3</v>
      </c>
    </row>
    <row r="497" spans="1:15" ht="23.25" customHeight="1" x14ac:dyDescent="0.3">
      <c r="A497" s="12">
        <v>138</v>
      </c>
      <c r="B497" s="13" t="s">
        <v>147</v>
      </c>
      <c r="C497" s="40">
        <f t="shared" si="70"/>
        <v>5.1270867452750061E-3</v>
      </c>
      <c r="D497" s="40">
        <f t="shared" si="71"/>
        <v>7.2210089264191082E-3</v>
      </c>
      <c r="E497" s="40">
        <f t="shared" si="72"/>
        <v>0</v>
      </c>
      <c r="F497" s="40">
        <f t="shared" si="73"/>
        <v>0</v>
      </c>
      <c r="G497" s="40">
        <f t="shared" si="74"/>
        <v>0</v>
      </c>
      <c r="H497" s="40">
        <f t="shared" si="75"/>
        <v>0</v>
      </c>
      <c r="I497" s="40">
        <f t="shared" si="76"/>
        <v>0</v>
      </c>
      <c r="J497" s="40">
        <f t="shared" si="77"/>
        <v>0</v>
      </c>
      <c r="K497" s="40">
        <f t="shared" si="78"/>
        <v>0</v>
      </c>
      <c r="L497" s="40">
        <f t="shared" si="79"/>
        <v>0</v>
      </c>
      <c r="M497" s="40">
        <f t="shared" si="80"/>
        <v>0</v>
      </c>
      <c r="N497" s="40">
        <f t="shared" si="81"/>
        <v>0</v>
      </c>
      <c r="O497" s="41">
        <f t="shared" si="82"/>
        <v>4.4035987893921782E-3</v>
      </c>
    </row>
    <row r="498" spans="1:15" ht="23.25" customHeight="1" x14ac:dyDescent="0.3">
      <c r="A498" s="3">
        <v>139</v>
      </c>
      <c r="B498" s="13" t="s">
        <v>93</v>
      </c>
      <c r="C498" s="40">
        <f t="shared" si="70"/>
        <v>0</v>
      </c>
      <c r="D498" s="40">
        <f t="shared" si="71"/>
        <v>0</v>
      </c>
      <c r="E498" s="40">
        <f t="shared" si="72"/>
        <v>1.3563432775358587E-2</v>
      </c>
      <c r="F498" s="40">
        <f t="shared" si="73"/>
        <v>0</v>
      </c>
      <c r="G498" s="40">
        <f t="shared" si="74"/>
        <v>0</v>
      </c>
      <c r="H498" s="40">
        <f t="shared" si="75"/>
        <v>0</v>
      </c>
      <c r="I498" s="40">
        <f t="shared" si="76"/>
        <v>0</v>
      </c>
      <c r="J498" s="40">
        <f t="shared" si="77"/>
        <v>0</v>
      </c>
      <c r="K498" s="40">
        <f t="shared" si="78"/>
        <v>0</v>
      </c>
      <c r="L498" s="40">
        <f t="shared" si="79"/>
        <v>0</v>
      </c>
      <c r="M498" s="40">
        <f t="shared" si="80"/>
        <v>0</v>
      </c>
      <c r="N498" s="40">
        <f t="shared" si="81"/>
        <v>0</v>
      </c>
      <c r="O498" s="41">
        <f t="shared" si="82"/>
        <v>1.1044238388484805E-3</v>
      </c>
    </row>
    <row r="499" spans="1:15" ht="23.25" customHeight="1" x14ac:dyDescent="0.3">
      <c r="A499" s="12">
        <v>140</v>
      </c>
      <c r="B499" s="13" t="s">
        <v>94</v>
      </c>
      <c r="C499" s="40">
        <f t="shared" si="70"/>
        <v>0</v>
      </c>
      <c r="D499" s="40">
        <f t="shared" si="71"/>
        <v>0</v>
      </c>
      <c r="E499" s="40">
        <f t="shared" si="72"/>
        <v>8.7034213215187832E-3</v>
      </c>
      <c r="F499" s="40">
        <f t="shared" si="73"/>
        <v>0</v>
      </c>
      <c r="G499" s="40">
        <f t="shared" si="74"/>
        <v>0</v>
      </c>
      <c r="H499" s="40">
        <f t="shared" si="75"/>
        <v>0</v>
      </c>
      <c r="I499" s="40">
        <f t="shared" si="76"/>
        <v>0</v>
      </c>
      <c r="J499" s="40">
        <f t="shared" si="77"/>
        <v>0</v>
      </c>
      <c r="K499" s="40">
        <f t="shared" si="78"/>
        <v>0</v>
      </c>
      <c r="L499" s="40">
        <f t="shared" si="79"/>
        <v>0</v>
      </c>
      <c r="M499" s="40">
        <f t="shared" si="80"/>
        <v>0</v>
      </c>
      <c r="N499" s="40">
        <f t="shared" si="81"/>
        <v>0</v>
      </c>
      <c r="O499" s="41">
        <f t="shared" si="82"/>
        <v>7.0868976506379766E-4</v>
      </c>
    </row>
    <row r="500" spans="1:15" ht="23.25" customHeight="1" x14ac:dyDescent="0.3">
      <c r="A500" s="3">
        <v>141</v>
      </c>
      <c r="B500" s="13" t="s">
        <v>95</v>
      </c>
      <c r="C500" s="40">
        <f t="shared" si="70"/>
        <v>0</v>
      </c>
      <c r="D500" s="40">
        <f t="shared" si="71"/>
        <v>0</v>
      </c>
      <c r="E500" s="40">
        <f t="shared" si="72"/>
        <v>0</v>
      </c>
      <c r="F500" s="40">
        <f t="shared" si="73"/>
        <v>0</v>
      </c>
      <c r="G500" s="40">
        <f t="shared" si="74"/>
        <v>0</v>
      </c>
      <c r="H500" s="40">
        <f t="shared" si="75"/>
        <v>0</v>
      </c>
      <c r="I500" s="40">
        <f t="shared" si="76"/>
        <v>0</v>
      </c>
      <c r="J500" s="40">
        <f t="shared" si="77"/>
        <v>0</v>
      </c>
      <c r="K500" s="40">
        <f t="shared" si="78"/>
        <v>0</v>
      </c>
      <c r="L500" s="40">
        <f t="shared" si="79"/>
        <v>0</v>
      </c>
      <c r="M500" s="40">
        <f t="shared" si="80"/>
        <v>0</v>
      </c>
      <c r="N500" s="40">
        <f t="shared" si="81"/>
        <v>0</v>
      </c>
      <c r="O500" s="41">
        <f t="shared" si="82"/>
        <v>0</v>
      </c>
    </row>
    <row r="501" spans="1:15" ht="23.25" customHeight="1" x14ac:dyDescent="0.3">
      <c r="A501" s="12">
        <v>142</v>
      </c>
      <c r="B501" s="13" t="s">
        <v>96</v>
      </c>
      <c r="C501" s="40">
        <f t="shared" si="70"/>
        <v>0</v>
      </c>
      <c r="D501" s="40">
        <f t="shared" si="71"/>
        <v>0</v>
      </c>
      <c r="E501" s="40">
        <f t="shared" si="72"/>
        <v>0</v>
      </c>
      <c r="F501" s="40">
        <f t="shared" si="73"/>
        <v>0</v>
      </c>
      <c r="G501" s="40">
        <f t="shared" si="74"/>
        <v>0</v>
      </c>
      <c r="H501" s="40">
        <f t="shared" si="75"/>
        <v>0</v>
      </c>
      <c r="I501" s="40">
        <f t="shared" si="76"/>
        <v>0</v>
      </c>
      <c r="J501" s="40">
        <f t="shared" si="77"/>
        <v>0</v>
      </c>
      <c r="K501" s="40">
        <f t="shared" si="78"/>
        <v>0</v>
      </c>
      <c r="L501" s="40">
        <f t="shared" si="79"/>
        <v>0</v>
      </c>
      <c r="M501" s="40">
        <f t="shared" si="80"/>
        <v>0</v>
      </c>
      <c r="N501" s="40">
        <f t="shared" si="81"/>
        <v>0</v>
      </c>
      <c r="O501" s="41">
        <f t="shared" si="82"/>
        <v>0</v>
      </c>
    </row>
    <row r="502" spans="1:15" ht="23.25" customHeight="1" x14ac:dyDescent="0.3">
      <c r="A502" s="3">
        <v>143</v>
      </c>
      <c r="B502" s="13" t="s">
        <v>97</v>
      </c>
      <c r="C502" s="40">
        <f t="shared" si="70"/>
        <v>4.9698141457266932E-3</v>
      </c>
      <c r="D502" s="40">
        <f t="shared" si="71"/>
        <v>5.7314734528079916E-3</v>
      </c>
      <c r="E502" s="40">
        <f t="shared" si="72"/>
        <v>3.7940265648218328E-3</v>
      </c>
      <c r="F502" s="40">
        <f t="shared" si="73"/>
        <v>0</v>
      </c>
      <c r="G502" s="40">
        <f t="shared" si="74"/>
        <v>2.7759276025318372E-2</v>
      </c>
      <c r="H502" s="40">
        <f t="shared" si="75"/>
        <v>0</v>
      </c>
      <c r="I502" s="40">
        <f t="shared" si="76"/>
        <v>0</v>
      </c>
      <c r="J502" s="40">
        <f t="shared" si="77"/>
        <v>0</v>
      </c>
      <c r="K502" s="40">
        <f t="shared" si="78"/>
        <v>0</v>
      </c>
      <c r="L502" s="40">
        <f t="shared" si="79"/>
        <v>0</v>
      </c>
      <c r="M502" s="40">
        <f t="shared" si="80"/>
        <v>0</v>
      </c>
      <c r="N502" s="40">
        <f t="shared" si="81"/>
        <v>0</v>
      </c>
      <c r="O502" s="41">
        <f t="shared" si="82"/>
        <v>5.8721093821416373E-3</v>
      </c>
    </row>
    <row r="503" spans="1:15" ht="23.25" customHeight="1" x14ac:dyDescent="0.3">
      <c r="A503" s="12">
        <v>144</v>
      </c>
      <c r="B503" s="13" t="s">
        <v>98</v>
      </c>
      <c r="C503" s="40">
        <f t="shared" si="70"/>
        <v>0</v>
      </c>
      <c r="D503" s="40">
        <f t="shared" si="71"/>
        <v>0</v>
      </c>
      <c r="E503" s="40">
        <f t="shared" si="72"/>
        <v>0</v>
      </c>
      <c r="F503" s="40">
        <f t="shared" si="73"/>
        <v>0</v>
      </c>
      <c r="G503" s="40">
        <f t="shared" si="74"/>
        <v>0</v>
      </c>
      <c r="H503" s="40">
        <f t="shared" si="75"/>
        <v>0</v>
      </c>
      <c r="I503" s="40">
        <f t="shared" si="76"/>
        <v>0</v>
      </c>
      <c r="J503" s="40">
        <f t="shared" si="77"/>
        <v>0</v>
      </c>
      <c r="K503" s="40">
        <f t="shared" si="78"/>
        <v>0</v>
      </c>
      <c r="L503" s="40">
        <f t="shared" si="79"/>
        <v>0</v>
      </c>
      <c r="M503" s="40">
        <f t="shared" si="80"/>
        <v>0</v>
      </c>
      <c r="N503" s="40">
        <f t="shared" si="81"/>
        <v>0</v>
      </c>
      <c r="O503" s="41">
        <f t="shared" si="82"/>
        <v>0</v>
      </c>
    </row>
    <row r="504" spans="1:15" ht="23.25" customHeight="1" x14ac:dyDescent="0.3">
      <c r="A504" s="3">
        <v>145</v>
      </c>
      <c r="B504" s="13" t="s">
        <v>148</v>
      </c>
      <c r="C504" s="40">
        <f t="shared" si="70"/>
        <v>0</v>
      </c>
      <c r="D504" s="40">
        <f t="shared" si="71"/>
        <v>0</v>
      </c>
      <c r="E504" s="40">
        <f t="shared" si="72"/>
        <v>0</v>
      </c>
      <c r="F504" s="40">
        <f t="shared" si="73"/>
        <v>0</v>
      </c>
      <c r="G504" s="40">
        <f t="shared" si="74"/>
        <v>0</v>
      </c>
      <c r="H504" s="40">
        <f t="shared" si="75"/>
        <v>0</v>
      </c>
      <c r="I504" s="40">
        <f t="shared" si="76"/>
        <v>0</v>
      </c>
      <c r="J504" s="40">
        <f t="shared" si="77"/>
        <v>0</v>
      </c>
      <c r="K504" s="40">
        <f t="shared" si="78"/>
        <v>0</v>
      </c>
      <c r="L504" s="40">
        <f t="shared" si="79"/>
        <v>0</v>
      </c>
      <c r="M504" s="40">
        <f t="shared" si="80"/>
        <v>0</v>
      </c>
      <c r="N504" s="40">
        <f t="shared" si="81"/>
        <v>0</v>
      </c>
      <c r="O504" s="41">
        <f t="shared" si="82"/>
        <v>0</v>
      </c>
    </row>
    <row r="505" spans="1:15" ht="23.25" customHeight="1" x14ac:dyDescent="0.3">
      <c r="A505" s="12">
        <v>146</v>
      </c>
      <c r="B505" s="13" t="s">
        <v>99</v>
      </c>
      <c r="C505" s="40">
        <f t="shared" si="70"/>
        <v>3.0297692566318358E-2</v>
      </c>
      <c r="D505" s="40">
        <f t="shared" si="71"/>
        <v>2.4875961991660044E-2</v>
      </c>
      <c r="E505" s="40">
        <f t="shared" si="72"/>
        <v>4.8372488376790864E-3</v>
      </c>
      <c r="F505" s="40">
        <f t="shared" si="73"/>
        <v>2.8846153846153848E-2</v>
      </c>
      <c r="G505" s="40">
        <f t="shared" si="74"/>
        <v>0</v>
      </c>
      <c r="H505" s="40">
        <f t="shared" si="75"/>
        <v>1.8716577540106954E-2</v>
      </c>
      <c r="I505" s="40">
        <f t="shared" si="76"/>
        <v>0</v>
      </c>
      <c r="J505" s="40">
        <f t="shared" si="77"/>
        <v>5.1205957187268149E-2</v>
      </c>
      <c r="K505" s="40">
        <f t="shared" si="78"/>
        <v>0</v>
      </c>
      <c r="L505" s="40">
        <f t="shared" si="79"/>
        <v>0</v>
      </c>
      <c r="M505" s="40">
        <f t="shared" si="80"/>
        <v>0</v>
      </c>
      <c r="N505" s="40">
        <f t="shared" si="81"/>
        <v>0</v>
      </c>
      <c r="O505" s="41">
        <f t="shared" si="82"/>
        <v>2.0647309200746127E-2</v>
      </c>
    </row>
    <row r="506" spans="1:15" ht="23.25" customHeight="1" x14ac:dyDescent="0.3">
      <c r="A506" s="3">
        <v>147</v>
      </c>
      <c r="B506" s="13" t="s">
        <v>100</v>
      </c>
      <c r="C506" s="40">
        <f t="shared" si="70"/>
        <v>7.0458124597644256E-3</v>
      </c>
      <c r="D506" s="40">
        <f t="shared" si="71"/>
        <v>6.7676720431461591E-3</v>
      </c>
      <c r="E506" s="40">
        <f t="shared" si="72"/>
        <v>0</v>
      </c>
      <c r="F506" s="40">
        <f t="shared" si="73"/>
        <v>0</v>
      </c>
      <c r="G506" s="40">
        <f t="shared" si="74"/>
        <v>0</v>
      </c>
      <c r="H506" s="40">
        <f t="shared" si="75"/>
        <v>0</v>
      </c>
      <c r="I506" s="40">
        <f t="shared" si="76"/>
        <v>0</v>
      </c>
      <c r="J506" s="40">
        <f t="shared" si="77"/>
        <v>0</v>
      </c>
      <c r="K506" s="40">
        <f t="shared" si="78"/>
        <v>0</v>
      </c>
      <c r="L506" s="40">
        <f t="shared" si="79"/>
        <v>0</v>
      </c>
      <c r="M506" s="40">
        <f t="shared" si="80"/>
        <v>0</v>
      </c>
      <c r="N506" s="40">
        <f t="shared" si="81"/>
        <v>0</v>
      </c>
      <c r="O506" s="41">
        <f t="shared" si="82"/>
        <v>4.8874295770088465E-3</v>
      </c>
    </row>
    <row r="507" spans="1:15" ht="23.25" customHeight="1" x14ac:dyDescent="0.3">
      <c r="A507" s="12">
        <v>148</v>
      </c>
      <c r="B507" s="13" t="s">
        <v>101</v>
      </c>
      <c r="C507" s="40">
        <f t="shared" si="70"/>
        <v>1.1917768099105502E-3</v>
      </c>
      <c r="D507" s="40">
        <f t="shared" si="71"/>
        <v>1.9644598275161099E-3</v>
      </c>
      <c r="E507" s="40">
        <f t="shared" si="72"/>
        <v>1.0871656962590443E-2</v>
      </c>
      <c r="F507" s="40">
        <f t="shared" si="73"/>
        <v>0</v>
      </c>
      <c r="G507" s="40">
        <f t="shared" si="74"/>
        <v>0</v>
      </c>
      <c r="H507" s="40">
        <f t="shared" si="75"/>
        <v>0</v>
      </c>
      <c r="I507" s="40">
        <f t="shared" si="76"/>
        <v>0</v>
      </c>
      <c r="J507" s="40">
        <f t="shared" si="77"/>
        <v>0</v>
      </c>
      <c r="K507" s="40">
        <f t="shared" si="78"/>
        <v>0</v>
      </c>
      <c r="L507" s="40">
        <f t="shared" si="79"/>
        <v>0</v>
      </c>
      <c r="M507" s="40">
        <f t="shared" si="80"/>
        <v>0</v>
      </c>
      <c r="N507" s="40">
        <f t="shared" si="81"/>
        <v>0</v>
      </c>
      <c r="O507" s="41">
        <f t="shared" si="82"/>
        <v>2.0143363930260729E-3</v>
      </c>
    </row>
    <row r="508" spans="1:15" ht="23.25" customHeight="1" x14ac:dyDescent="0.3">
      <c r="A508" s="3">
        <v>149</v>
      </c>
      <c r="B508" s="13" t="s">
        <v>149</v>
      </c>
      <c r="C508" s="40">
        <f t="shared" si="70"/>
        <v>2.4849070728633466E-3</v>
      </c>
      <c r="D508" s="40">
        <f t="shared" si="71"/>
        <v>7.4800585740036505E-3</v>
      </c>
      <c r="E508" s="40">
        <f t="shared" si="72"/>
        <v>0</v>
      </c>
      <c r="F508" s="40">
        <f t="shared" si="73"/>
        <v>2.8846153846153848E-2</v>
      </c>
      <c r="G508" s="40">
        <f t="shared" si="74"/>
        <v>0</v>
      </c>
      <c r="H508" s="40">
        <f t="shared" si="75"/>
        <v>0</v>
      </c>
      <c r="I508" s="40">
        <f t="shared" si="76"/>
        <v>0.52041973908111183</v>
      </c>
      <c r="J508" s="40">
        <f t="shared" si="77"/>
        <v>0</v>
      </c>
      <c r="K508" s="40">
        <f t="shared" si="78"/>
        <v>0</v>
      </c>
      <c r="L508" s="40">
        <f t="shared" si="79"/>
        <v>0</v>
      </c>
      <c r="M508" s="40">
        <f t="shared" si="80"/>
        <v>2.1915406530791146E-2</v>
      </c>
      <c r="N508" s="40">
        <f t="shared" si="81"/>
        <v>0</v>
      </c>
      <c r="O508" s="41">
        <f t="shared" si="82"/>
        <v>2.1040563633576911E-2</v>
      </c>
    </row>
    <row r="509" spans="1:15" ht="30.75" customHeight="1" x14ac:dyDescent="0.3">
      <c r="A509" s="12">
        <v>150</v>
      </c>
      <c r="B509" s="13" t="s">
        <v>102</v>
      </c>
      <c r="C509" s="40">
        <f t="shared" si="70"/>
        <v>1.00969008910017E-2</v>
      </c>
      <c r="D509" s="40">
        <f t="shared" si="71"/>
        <v>1.3049625997071303E-2</v>
      </c>
      <c r="E509" s="40">
        <f t="shared" si="72"/>
        <v>7.8774084198222679E-3</v>
      </c>
      <c r="F509" s="40">
        <f t="shared" si="73"/>
        <v>0</v>
      </c>
      <c r="G509" s="40">
        <f t="shared" si="74"/>
        <v>0</v>
      </c>
      <c r="H509" s="40">
        <f t="shared" si="75"/>
        <v>8.0213903743315516E-3</v>
      </c>
      <c r="I509" s="40">
        <f t="shared" si="76"/>
        <v>2.0419739081111745E-2</v>
      </c>
      <c r="J509" s="40">
        <f t="shared" si="77"/>
        <v>0</v>
      </c>
      <c r="K509" s="40">
        <f t="shared" si="78"/>
        <v>0</v>
      </c>
      <c r="L509" s="40">
        <f t="shared" si="79"/>
        <v>0</v>
      </c>
      <c r="M509" s="40">
        <f t="shared" si="80"/>
        <v>0</v>
      </c>
      <c r="N509" s="40">
        <f t="shared" si="81"/>
        <v>0</v>
      </c>
      <c r="O509" s="41">
        <f t="shared" si="82"/>
        <v>9.6501191113542283E-3</v>
      </c>
    </row>
    <row r="510" spans="1:15" ht="33.75" customHeight="1" x14ac:dyDescent="0.3">
      <c r="A510" s="3">
        <v>151</v>
      </c>
      <c r="B510" s="13" t="s">
        <v>103</v>
      </c>
      <c r="C510" s="40">
        <f t="shared" si="70"/>
        <v>0.1068510041331239</v>
      </c>
      <c r="D510" s="40">
        <f t="shared" si="71"/>
        <v>0.11168277931488566</v>
      </c>
      <c r="E510" s="40">
        <f t="shared" si="72"/>
        <v>1.9318902400537772E-2</v>
      </c>
      <c r="F510" s="40">
        <f t="shared" si="73"/>
        <v>0.71153846153846156</v>
      </c>
      <c r="G510" s="40">
        <f t="shared" si="74"/>
        <v>6.9956566305184528E-2</v>
      </c>
      <c r="H510" s="40">
        <f t="shared" si="75"/>
        <v>0</v>
      </c>
      <c r="I510" s="40">
        <f t="shared" si="76"/>
        <v>4.7362450368689746E-2</v>
      </c>
      <c r="J510" s="40">
        <f t="shared" si="77"/>
        <v>0</v>
      </c>
      <c r="K510" s="40">
        <f t="shared" si="78"/>
        <v>0</v>
      </c>
      <c r="L510" s="40">
        <f t="shared" si="79"/>
        <v>0</v>
      </c>
      <c r="M510" s="40">
        <f t="shared" si="80"/>
        <v>0</v>
      </c>
      <c r="N510" s="40">
        <f t="shared" si="81"/>
        <v>0</v>
      </c>
      <c r="O510" s="41">
        <f t="shared" si="82"/>
        <v>8.5874837083770195E-2</v>
      </c>
    </row>
    <row r="511" spans="1:15" ht="23.25" customHeight="1" x14ac:dyDescent="0.3">
      <c r="A511" s="12">
        <v>152</v>
      </c>
      <c r="B511" s="13" t="s">
        <v>150</v>
      </c>
      <c r="C511" s="40">
        <f t="shared" si="70"/>
        <v>0</v>
      </c>
      <c r="D511" s="40">
        <f t="shared" si="71"/>
        <v>0</v>
      </c>
      <c r="E511" s="40">
        <f t="shared" si="72"/>
        <v>5.8638814072327679E-3</v>
      </c>
      <c r="F511" s="40">
        <f t="shared" si="73"/>
        <v>0</v>
      </c>
      <c r="G511" s="40">
        <f t="shared" si="74"/>
        <v>0</v>
      </c>
      <c r="H511" s="40">
        <f t="shared" si="75"/>
        <v>0</v>
      </c>
      <c r="I511" s="40">
        <f t="shared" si="76"/>
        <v>0</v>
      </c>
      <c r="J511" s="40">
        <f t="shared" si="77"/>
        <v>0</v>
      </c>
      <c r="K511" s="40">
        <f t="shared" si="78"/>
        <v>0</v>
      </c>
      <c r="L511" s="40">
        <f t="shared" si="79"/>
        <v>0</v>
      </c>
      <c r="M511" s="40">
        <f t="shared" si="80"/>
        <v>0</v>
      </c>
      <c r="N511" s="40">
        <f t="shared" si="81"/>
        <v>0</v>
      </c>
      <c r="O511" s="41">
        <f t="shared" si="82"/>
        <v>4.7747576307481101E-4</v>
      </c>
    </row>
    <row r="512" spans="1:15" ht="23.25" customHeight="1" x14ac:dyDescent="0.3">
      <c r="A512" s="3">
        <v>153</v>
      </c>
      <c r="B512" s="13" t="s">
        <v>104</v>
      </c>
      <c r="C512" s="40">
        <f t="shared" si="70"/>
        <v>0</v>
      </c>
      <c r="D512" s="40">
        <f t="shared" si="71"/>
        <v>0</v>
      </c>
      <c r="E512" s="40">
        <f t="shared" si="72"/>
        <v>1.4571932413394408E-2</v>
      </c>
      <c r="F512" s="40">
        <f t="shared" si="73"/>
        <v>0</v>
      </c>
      <c r="G512" s="40">
        <f t="shared" si="74"/>
        <v>0</v>
      </c>
      <c r="H512" s="40">
        <f t="shared" si="75"/>
        <v>0</v>
      </c>
      <c r="I512" s="40">
        <f t="shared" si="76"/>
        <v>0</v>
      </c>
      <c r="J512" s="40">
        <f t="shared" si="77"/>
        <v>0</v>
      </c>
      <c r="K512" s="40">
        <f t="shared" si="78"/>
        <v>0</v>
      </c>
      <c r="L512" s="40">
        <f t="shared" si="79"/>
        <v>0</v>
      </c>
      <c r="M512" s="40">
        <f t="shared" si="80"/>
        <v>0</v>
      </c>
      <c r="N512" s="40">
        <f t="shared" si="81"/>
        <v>0</v>
      </c>
      <c r="O512" s="41">
        <f t="shared" si="82"/>
        <v>1.1865425074896775E-3</v>
      </c>
    </row>
    <row r="513" spans="1:15" ht="23.25" customHeight="1" x14ac:dyDescent="0.3">
      <c r="A513" s="12">
        <v>154</v>
      </c>
      <c r="B513" s="13" t="s">
        <v>105</v>
      </c>
      <c r="C513" s="40">
        <f t="shared" si="70"/>
        <v>0</v>
      </c>
      <c r="D513" s="40">
        <f t="shared" si="71"/>
        <v>0</v>
      </c>
      <c r="E513" s="40">
        <f t="shared" si="72"/>
        <v>0</v>
      </c>
      <c r="F513" s="40">
        <f t="shared" si="73"/>
        <v>0</v>
      </c>
      <c r="G513" s="40">
        <f t="shared" si="74"/>
        <v>0</v>
      </c>
      <c r="H513" s="40">
        <f t="shared" si="75"/>
        <v>0</v>
      </c>
      <c r="I513" s="40">
        <f t="shared" si="76"/>
        <v>0</v>
      </c>
      <c r="J513" s="40">
        <f t="shared" si="77"/>
        <v>0</v>
      </c>
      <c r="K513" s="40">
        <f t="shared" si="78"/>
        <v>0</v>
      </c>
      <c r="L513" s="40">
        <f t="shared" si="79"/>
        <v>0</v>
      </c>
      <c r="M513" s="40">
        <f t="shared" si="80"/>
        <v>0</v>
      </c>
      <c r="N513" s="40">
        <f t="shared" si="81"/>
        <v>0</v>
      </c>
      <c r="O513" s="41">
        <f t="shared" si="82"/>
        <v>0</v>
      </c>
    </row>
    <row r="514" spans="1:15" ht="23.25" customHeight="1" x14ac:dyDescent="0.3">
      <c r="A514" s="3">
        <v>155</v>
      </c>
      <c r="B514" s="13" t="s">
        <v>106</v>
      </c>
      <c r="C514" s="40">
        <f t="shared" si="70"/>
        <v>0</v>
      </c>
      <c r="D514" s="40">
        <f t="shared" si="71"/>
        <v>0</v>
      </c>
      <c r="E514" s="40">
        <f t="shared" si="72"/>
        <v>3.053894313250325E-2</v>
      </c>
      <c r="F514" s="40">
        <f t="shared" si="73"/>
        <v>0</v>
      </c>
      <c r="G514" s="40">
        <f t="shared" si="74"/>
        <v>0</v>
      </c>
      <c r="H514" s="40">
        <f t="shared" si="75"/>
        <v>0</v>
      </c>
      <c r="I514" s="40">
        <f t="shared" si="76"/>
        <v>0</v>
      </c>
      <c r="J514" s="40">
        <f t="shared" si="77"/>
        <v>0</v>
      </c>
      <c r="K514" s="40">
        <f t="shared" si="78"/>
        <v>0</v>
      </c>
      <c r="L514" s="40">
        <f t="shared" si="79"/>
        <v>0</v>
      </c>
      <c r="M514" s="40">
        <f t="shared" si="80"/>
        <v>0</v>
      </c>
      <c r="N514" s="40">
        <f t="shared" si="81"/>
        <v>0</v>
      </c>
      <c r="O514" s="41">
        <f t="shared" si="82"/>
        <v>2.4866814594348137E-3</v>
      </c>
    </row>
    <row r="515" spans="1:15" ht="23.25" customHeight="1" x14ac:dyDescent="0.3">
      <c r="A515" s="12">
        <v>156</v>
      </c>
      <c r="B515" s="13" t="s">
        <v>107</v>
      </c>
      <c r="C515" s="40">
        <f t="shared" si="70"/>
        <v>0</v>
      </c>
      <c r="D515" s="40">
        <f t="shared" si="71"/>
        <v>0</v>
      </c>
      <c r="E515" s="40">
        <f t="shared" si="72"/>
        <v>5.2415746298219868E-3</v>
      </c>
      <c r="F515" s="40">
        <f t="shared" si="73"/>
        <v>0</v>
      </c>
      <c r="G515" s="40">
        <f t="shared" si="74"/>
        <v>0</v>
      </c>
      <c r="H515" s="40">
        <f t="shared" si="75"/>
        <v>0</v>
      </c>
      <c r="I515" s="40">
        <f t="shared" si="76"/>
        <v>0</v>
      </c>
      <c r="J515" s="40">
        <f t="shared" si="77"/>
        <v>0</v>
      </c>
      <c r="K515" s="40">
        <f t="shared" si="78"/>
        <v>0</v>
      </c>
      <c r="L515" s="40">
        <f t="shared" si="79"/>
        <v>0</v>
      </c>
      <c r="M515" s="40">
        <f t="shared" si="80"/>
        <v>0</v>
      </c>
      <c r="N515" s="40">
        <f t="shared" si="81"/>
        <v>0</v>
      </c>
      <c r="O515" s="41">
        <f t="shared" si="82"/>
        <v>4.2680345530195295E-4</v>
      </c>
    </row>
    <row r="516" spans="1:15" ht="28.5" customHeight="1" x14ac:dyDescent="0.3">
      <c r="A516" s="3">
        <v>157</v>
      </c>
      <c r="B516" s="13" t="s">
        <v>163</v>
      </c>
      <c r="C516" s="40">
        <f t="shared" si="70"/>
        <v>2.0130892742184071E-3</v>
      </c>
      <c r="D516" s="40">
        <f t="shared" si="71"/>
        <v>2.1371595925724711E-3</v>
      </c>
      <c r="E516" s="40">
        <f t="shared" si="72"/>
        <v>2.0216289607145007E-3</v>
      </c>
      <c r="F516" s="40">
        <f t="shared" si="73"/>
        <v>0</v>
      </c>
      <c r="G516" s="40">
        <f t="shared" si="74"/>
        <v>0</v>
      </c>
      <c r="H516" s="40">
        <f t="shared" si="75"/>
        <v>0</v>
      </c>
      <c r="I516" s="40">
        <f t="shared" si="76"/>
        <v>0</v>
      </c>
      <c r="J516" s="40">
        <f t="shared" si="77"/>
        <v>0</v>
      </c>
      <c r="K516" s="40">
        <f t="shared" si="78"/>
        <v>0</v>
      </c>
      <c r="L516" s="40">
        <f t="shared" si="79"/>
        <v>0</v>
      </c>
      <c r="M516" s="40">
        <f t="shared" si="80"/>
        <v>0</v>
      </c>
      <c r="N516" s="40">
        <f t="shared" si="81"/>
        <v>0</v>
      </c>
      <c r="O516" s="41">
        <f t="shared" si="82"/>
        <v>1.6361090997038617E-3</v>
      </c>
    </row>
    <row r="517" spans="1:15" ht="23.25" customHeight="1" x14ac:dyDescent="0.3">
      <c r="A517" s="12">
        <v>158</v>
      </c>
      <c r="B517" s="13" t="s">
        <v>108</v>
      </c>
      <c r="C517" s="40">
        <f t="shared" si="70"/>
        <v>4.0890875882561399E-3</v>
      </c>
      <c r="D517" s="40">
        <f t="shared" si="71"/>
        <v>3.1409769769625718E-3</v>
      </c>
      <c r="E517" s="40">
        <f t="shared" si="72"/>
        <v>0</v>
      </c>
      <c r="F517" s="40">
        <f t="shared" si="73"/>
        <v>0</v>
      </c>
      <c r="G517" s="40">
        <f t="shared" si="74"/>
        <v>0</v>
      </c>
      <c r="H517" s="40">
        <f t="shared" si="75"/>
        <v>4.812834224598931E-2</v>
      </c>
      <c r="I517" s="40">
        <f t="shared" si="76"/>
        <v>0</v>
      </c>
      <c r="J517" s="40">
        <f t="shared" si="77"/>
        <v>0</v>
      </c>
      <c r="K517" s="40">
        <f t="shared" si="78"/>
        <v>0</v>
      </c>
      <c r="L517" s="40">
        <f t="shared" si="79"/>
        <v>0</v>
      </c>
      <c r="M517" s="40">
        <f t="shared" si="80"/>
        <v>0</v>
      </c>
      <c r="N517" s="40">
        <f t="shared" si="81"/>
        <v>0</v>
      </c>
      <c r="O517" s="41">
        <f t="shared" si="82"/>
        <v>3.122597470115692E-3</v>
      </c>
    </row>
    <row r="518" spans="1:15" ht="23.25" customHeight="1" x14ac:dyDescent="0.3">
      <c r="A518" s="3">
        <v>159</v>
      </c>
      <c r="B518" s="13" t="s">
        <v>109</v>
      </c>
      <c r="C518" s="40">
        <f t="shared" si="70"/>
        <v>0</v>
      </c>
      <c r="D518" s="40">
        <f t="shared" si="71"/>
        <v>0</v>
      </c>
      <c r="E518" s="40">
        <f t="shared" si="72"/>
        <v>0</v>
      </c>
      <c r="F518" s="40">
        <f t="shared" si="73"/>
        <v>0</v>
      </c>
      <c r="G518" s="40">
        <f t="shared" si="74"/>
        <v>0</v>
      </c>
      <c r="H518" s="40">
        <f t="shared" si="75"/>
        <v>0</v>
      </c>
      <c r="I518" s="40">
        <f t="shared" si="76"/>
        <v>0</v>
      </c>
      <c r="J518" s="40">
        <f t="shared" si="77"/>
        <v>0</v>
      </c>
      <c r="K518" s="40">
        <f t="shared" si="78"/>
        <v>0</v>
      </c>
      <c r="L518" s="40">
        <f t="shared" si="79"/>
        <v>0</v>
      </c>
      <c r="M518" s="40">
        <f t="shared" si="80"/>
        <v>0</v>
      </c>
      <c r="N518" s="40">
        <f t="shared" si="81"/>
        <v>0</v>
      </c>
      <c r="O518" s="41">
        <f t="shared" si="82"/>
        <v>0</v>
      </c>
    </row>
    <row r="519" spans="1:15" ht="23.25" customHeight="1" x14ac:dyDescent="0.3">
      <c r="A519" s="12">
        <v>160</v>
      </c>
      <c r="B519" s="13" t="s">
        <v>110</v>
      </c>
      <c r="C519" s="40">
        <f t="shared" si="70"/>
        <v>5.0851473853954568E-3</v>
      </c>
      <c r="D519" s="40">
        <f t="shared" si="71"/>
        <v>7.5232335152677406E-3</v>
      </c>
      <c r="E519" s="40">
        <f t="shared" si="72"/>
        <v>0</v>
      </c>
      <c r="F519" s="40">
        <f t="shared" si="73"/>
        <v>0</v>
      </c>
      <c r="G519" s="40">
        <f t="shared" si="74"/>
        <v>0</v>
      </c>
      <c r="H519" s="40">
        <f t="shared" si="75"/>
        <v>0</v>
      </c>
      <c r="I519" s="40">
        <f t="shared" si="76"/>
        <v>0</v>
      </c>
      <c r="J519" s="40">
        <f t="shared" si="77"/>
        <v>0</v>
      </c>
      <c r="K519" s="40">
        <f t="shared" si="78"/>
        <v>0</v>
      </c>
      <c r="L519" s="40">
        <f t="shared" si="79"/>
        <v>0</v>
      </c>
      <c r="M519" s="40">
        <f t="shared" si="80"/>
        <v>0</v>
      </c>
      <c r="N519" s="40">
        <f t="shared" si="81"/>
        <v>0</v>
      </c>
      <c r="O519" s="41">
        <f t="shared" si="82"/>
        <v>4.5008596103519793E-3</v>
      </c>
    </row>
    <row r="520" spans="1:15" ht="33.75" customHeight="1" x14ac:dyDescent="0.3">
      <c r="A520" s="3">
        <v>161</v>
      </c>
      <c r="B520" s="13" t="s">
        <v>111</v>
      </c>
      <c r="C520" s="40">
        <f t="shared" si="70"/>
        <v>0</v>
      </c>
      <c r="D520" s="40">
        <f t="shared" si="71"/>
        <v>0</v>
      </c>
      <c r="E520" s="40">
        <f t="shared" si="72"/>
        <v>0</v>
      </c>
      <c r="F520" s="40">
        <f t="shared" si="73"/>
        <v>0</v>
      </c>
      <c r="G520" s="40">
        <f t="shared" si="74"/>
        <v>0</v>
      </c>
      <c r="H520" s="40">
        <f t="shared" si="75"/>
        <v>0</v>
      </c>
      <c r="I520" s="40">
        <f t="shared" si="76"/>
        <v>0</v>
      </c>
      <c r="J520" s="40">
        <f t="shared" si="77"/>
        <v>0</v>
      </c>
      <c r="K520" s="40">
        <f t="shared" si="78"/>
        <v>0</v>
      </c>
      <c r="L520" s="40">
        <f t="shared" si="79"/>
        <v>0</v>
      </c>
      <c r="M520" s="40">
        <f t="shared" si="80"/>
        <v>0</v>
      </c>
      <c r="N520" s="40">
        <f t="shared" si="81"/>
        <v>0</v>
      </c>
      <c r="O520" s="41">
        <f t="shared" si="82"/>
        <v>0</v>
      </c>
    </row>
    <row r="521" spans="1:15" ht="23.25" customHeight="1" x14ac:dyDescent="0.3">
      <c r="A521" s="12">
        <v>162</v>
      </c>
      <c r="B521" s="13" t="s">
        <v>112</v>
      </c>
      <c r="C521" s="40">
        <f t="shared" si="70"/>
        <v>0</v>
      </c>
      <c r="D521" s="40">
        <f t="shared" si="71"/>
        <v>0</v>
      </c>
      <c r="E521" s="40">
        <f t="shared" si="72"/>
        <v>0</v>
      </c>
      <c r="F521" s="40">
        <f t="shared" si="73"/>
        <v>0</v>
      </c>
      <c r="G521" s="40">
        <f t="shared" si="74"/>
        <v>0</v>
      </c>
      <c r="H521" s="40">
        <f t="shared" si="75"/>
        <v>0</v>
      </c>
      <c r="I521" s="40">
        <f t="shared" si="76"/>
        <v>0</v>
      </c>
      <c r="J521" s="40">
        <f t="shared" si="77"/>
        <v>0</v>
      </c>
      <c r="K521" s="40">
        <f t="shared" si="78"/>
        <v>0</v>
      </c>
      <c r="L521" s="40">
        <f t="shared" si="79"/>
        <v>0</v>
      </c>
      <c r="M521" s="40">
        <f t="shared" si="80"/>
        <v>0</v>
      </c>
      <c r="N521" s="40">
        <f t="shared" si="81"/>
        <v>0</v>
      </c>
      <c r="O521" s="41">
        <f t="shared" si="82"/>
        <v>0</v>
      </c>
    </row>
    <row r="522" spans="1:15" ht="35.25" customHeight="1" x14ac:dyDescent="0.3">
      <c r="A522" s="3">
        <v>163</v>
      </c>
      <c r="B522" s="13" t="s">
        <v>113</v>
      </c>
      <c r="C522" s="40">
        <f t="shared" si="70"/>
        <v>0</v>
      </c>
      <c r="D522" s="40">
        <f t="shared" si="71"/>
        <v>0</v>
      </c>
      <c r="E522" s="40">
        <f t="shared" si="72"/>
        <v>2.5892668786342044E-2</v>
      </c>
      <c r="F522" s="40">
        <f t="shared" si="73"/>
        <v>0</v>
      </c>
      <c r="G522" s="40">
        <f t="shared" si="74"/>
        <v>0</v>
      </c>
      <c r="H522" s="40">
        <f t="shared" si="75"/>
        <v>0</v>
      </c>
      <c r="I522" s="40">
        <f t="shared" si="76"/>
        <v>0</v>
      </c>
      <c r="J522" s="40">
        <f t="shared" si="77"/>
        <v>0</v>
      </c>
      <c r="K522" s="40">
        <f t="shared" si="78"/>
        <v>0</v>
      </c>
      <c r="L522" s="40">
        <f t="shared" si="79"/>
        <v>0</v>
      </c>
      <c r="M522" s="40">
        <f t="shared" si="80"/>
        <v>0</v>
      </c>
      <c r="N522" s="40">
        <f t="shared" si="81"/>
        <v>0</v>
      </c>
      <c r="O522" s="41">
        <f t="shared" si="82"/>
        <v>2.1083512656911501E-3</v>
      </c>
    </row>
    <row r="523" spans="1:15" s="20" customFormat="1" ht="23.25" customHeight="1" x14ac:dyDescent="0.3">
      <c r="A523" s="12">
        <v>164</v>
      </c>
      <c r="B523" s="13" t="s">
        <v>151</v>
      </c>
      <c r="C523" s="40">
        <f t="shared" si="70"/>
        <v>0.13648116188802609</v>
      </c>
      <c r="D523" s="40">
        <f t="shared" si="71"/>
        <v>0.11181878037986755</v>
      </c>
      <c r="E523" s="40">
        <f t="shared" si="72"/>
        <v>0</v>
      </c>
      <c r="F523" s="40">
        <f t="shared" si="73"/>
        <v>5.7692307692307696E-2</v>
      </c>
      <c r="G523" s="40">
        <f t="shared" si="74"/>
        <v>0.23965109461685419</v>
      </c>
      <c r="H523" s="40">
        <f t="shared" si="75"/>
        <v>0</v>
      </c>
      <c r="I523" s="40">
        <f t="shared" si="76"/>
        <v>7.3454339194554755E-2</v>
      </c>
      <c r="J523" s="40">
        <f t="shared" si="77"/>
        <v>0</v>
      </c>
      <c r="K523" s="40">
        <f t="shared" si="78"/>
        <v>0</v>
      </c>
      <c r="L523" s="40">
        <f t="shared" si="79"/>
        <v>4.7570218928718669E-3</v>
      </c>
      <c r="M523" s="40">
        <f t="shared" si="80"/>
        <v>0</v>
      </c>
      <c r="N523" s="40">
        <f t="shared" si="81"/>
        <v>0</v>
      </c>
      <c r="O523" s="41">
        <f t="shared" si="82"/>
        <v>0.10562280790191711</v>
      </c>
    </row>
    <row r="524" spans="1:15" ht="26.25" customHeight="1" x14ac:dyDescent="0.3">
      <c r="A524" s="3">
        <v>165</v>
      </c>
      <c r="B524" s="13" t="s">
        <v>152</v>
      </c>
      <c r="C524" s="40">
        <f t="shared" si="70"/>
        <v>0</v>
      </c>
      <c r="D524" s="40">
        <f t="shared" si="71"/>
        <v>0</v>
      </c>
      <c r="E524" s="40">
        <f t="shared" si="72"/>
        <v>0</v>
      </c>
      <c r="F524" s="40">
        <f t="shared" si="73"/>
        <v>0</v>
      </c>
      <c r="G524" s="40">
        <f t="shared" si="74"/>
        <v>0</v>
      </c>
      <c r="H524" s="40">
        <f t="shared" si="75"/>
        <v>0</v>
      </c>
      <c r="I524" s="40">
        <f t="shared" si="76"/>
        <v>0</v>
      </c>
      <c r="J524" s="40">
        <f t="shared" si="77"/>
        <v>0</v>
      </c>
      <c r="K524" s="40">
        <f t="shared" si="78"/>
        <v>0</v>
      </c>
      <c r="L524" s="40">
        <f t="shared" si="79"/>
        <v>0</v>
      </c>
      <c r="M524" s="40">
        <f t="shared" si="80"/>
        <v>0</v>
      </c>
      <c r="N524" s="40">
        <f t="shared" si="81"/>
        <v>0</v>
      </c>
      <c r="O524" s="41">
        <f t="shared" si="82"/>
        <v>0</v>
      </c>
    </row>
    <row r="525" spans="1:15" ht="33" customHeight="1" x14ac:dyDescent="0.3">
      <c r="A525" s="12">
        <v>166</v>
      </c>
      <c r="B525" s="13" t="s">
        <v>114</v>
      </c>
      <c r="C525" s="40">
        <f t="shared" si="70"/>
        <v>4.9383596258170308E-3</v>
      </c>
      <c r="D525" s="40">
        <f t="shared" si="71"/>
        <v>6.1920061596249555E-3</v>
      </c>
      <c r="E525" s="40">
        <f t="shared" si="72"/>
        <v>0</v>
      </c>
      <c r="F525" s="40">
        <f t="shared" si="73"/>
        <v>0</v>
      </c>
      <c r="G525" s="40">
        <f t="shared" si="74"/>
        <v>0</v>
      </c>
      <c r="H525" s="40">
        <f t="shared" si="75"/>
        <v>0</v>
      </c>
      <c r="I525" s="40">
        <f t="shared" si="76"/>
        <v>0</v>
      </c>
      <c r="J525" s="40">
        <f t="shared" si="77"/>
        <v>0</v>
      </c>
      <c r="K525" s="40">
        <f t="shared" si="78"/>
        <v>0</v>
      </c>
      <c r="L525" s="40">
        <f t="shared" si="79"/>
        <v>0</v>
      </c>
      <c r="M525" s="40">
        <f t="shared" si="80"/>
        <v>0</v>
      </c>
      <c r="N525" s="40">
        <f t="shared" si="81"/>
        <v>0</v>
      </c>
      <c r="O525" s="41">
        <f t="shared" si="82"/>
        <v>3.9599561366318349E-3</v>
      </c>
    </row>
    <row r="526" spans="1:15" ht="23.25" customHeight="1" x14ac:dyDescent="0.3">
      <c r="A526" s="3">
        <v>167</v>
      </c>
      <c r="B526" s="13" t="s">
        <v>153</v>
      </c>
      <c r="C526" s="40">
        <f t="shared" si="70"/>
        <v>0</v>
      </c>
      <c r="D526" s="40">
        <f t="shared" si="71"/>
        <v>0</v>
      </c>
      <c r="E526" s="40">
        <f t="shared" si="72"/>
        <v>1.59581371568767E-2</v>
      </c>
      <c r="F526" s="40">
        <f t="shared" si="73"/>
        <v>0</v>
      </c>
      <c r="G526" s="40">
        <f t="shared" si="74"/>
        <v>0</v>
      </c>
      <c r="H526" s="40">
        <f t="shared" si="75"/>
        <v>0</v>
      </c>
      <c r="I526" s="40">
        <f t="shared" si="76"/>
        <v>0</v>
      </c>
      <c r="J526" s="40">
        <f t="shared" si="77"/>
        <v>0</v>
      </c>
      <c r="K526" s="40">
        <f t="shared" si="78"/>
        <v>0</v>
      </c>
      <c r="L526" s="40">
        <f t="shared" si="79"/>
        <v>0</v>
      </c>
      <c r="M526" s="40">
        <f t="shared" si="80"/>
        <v>0</v>
      </c>
      <c r="N526" s="40">
        <f t="shared" si="81"/>
        <v>0</v>
      </c>
      <c r="O526" s="41">
        <f t="shared" si="82"/>
        <v>1.2994164081889207E-3</v>
      </c>
    </row>
    <row r="527" spans="1:15" ht="24.75" customHeight="1" x14ac:dyDescent="0.3">
      <c r="A527" s="12">
        <v>168</v>
      </c>
      <c r="B527" s="13" t="s">
        <v>115</v>
      </c>
      <c r="C527" s="40">
        <f t="shared" si="70"/>
        <v>0</v>
      </c>
      <c r="D527" s="40">
        <f t="shared" si="71"/>
        <v>0</v>
      </c>
      <c r="E527" s="40">
        <f t="shared" si="72"/>
        <v>6.353208209418533E-2</v>
      </c>
      <c r="F527" s="40">
        <f t="shared" si="73"/>
        <v>0</v>
      </c>
      <c r="G527" s="40">
        <f t="shared" si="74"/>
        <v>0</v>
      </c>
      <c r="H527" s="40">
        <f t="shared" si="75"/>
        <v>0</v>
      </c>
      <c r="I527" s="40">
        <f t="shared" si="76"/>
        <v>0</v>
      </c>
      <c r="J527" s="40">
        <f t="shared" si="77"/>
        <v>0</v>
      </c>
      <c r="K527" s="40">
        <f t="shared" si="78"/>
        <v>0</v>
      </c>
      <c r="L527" s="40">
        <f t="shared" si="79"/>
        <v>0</v>
      </c>
      <c r="M527" s="40">
        <f t="shared" si="80"/>
        <v>0</v>
      </c>
      <c r="N527" s="40">
        <f t="shared" si="81"/>
        <v>0</v>
      </c>
      <c r="O527" s="41">
        <f t="shared" si="82"/>
        <v>5.1731996728713045E-3</v>
      </c>
    </row>
    <row r="528" spans="1:15" ht="24.75" customHeight="1" x14ac:dyDescent="0.3">
      <c r="A528" s="3">
        <v>169</v>
      </c>
      <c r="B528" s="13" t="s">
        <v>154</v>
      </c>
      <c r="C528" s="40">
        <f t="shared" si="70"/>
        <v>0</v>
      </c>
      <c r="D528" s="40">
        <f t="shared" si="71"/>
        <v>0</v>
      </c>
      <c r="E528" s="40">
        <f t="shared" si="72"/>
        <v>1.8948141822055588E-2</v>
      </c>
      <c r="F528" s="40">
        <f t="shared" si="73"/>
        <v>0</v>
      </c>
      <c r="G528" s="40">
        <f t="shared" si="74"/>
        <v>0</v>
      </c>
      <c r="H528" s="40">
        <f t="shared" si="75"/>
        <v>0</v>
      </c>
      <c r="I528" s="40">
        <f t="shared" si="76"/>
        <v>0</v>
      </c>
      <c r="J528" s="40">
        <f t="shared" si="77"/>
        <v>0</v>
      </c>
      <c r="K528" s="40">
        <f t="shared" si="78"/>
        <v>0</v>
      </c>
      <c r="L528" s="40">
        <f t="shared" si="79"/>
        <v>0</v>
      </c>
      <c r="M528" s="40">
        <f t="shared" si="80"/>
        <v>0</v>
      </c>
      <c r="N528" s="40">
        <f t="shared" si="81"/>
        <v>0</v>
      </c>
      <c r="O528" s="41">
        <f t="shared" si="82"/>
        <v>1.5428822390876498E-3</v>
      </c>
    </row>
    <row r="529" spans="1:15" ht="24.75" customHeight="1" x14ac:dyDescent="0.3">
      <c r="A529" s="12">
        <v>170</v>
      </c>
      <c r="B529" s="13" t="s">
        <v>116</v>
      </c>
      <c r="C529" s="40">
        <f t="shared" si="70"/>
        <v>1.6227037326729279E-2</v>
      </c>
      <c r="D529" s="40">
        <f t="shared" si="71"/>
        <v>1.3078409291247364E-2</v>
      </c>
      <c r="E529" s="40">
        <f t="shared" si="72"/>
        <v>0</v>
      </c>
      <c r="F529" s="40">
        <f t="shared" si="73"/>
        <v>0</v>
      </c>
      <c r="G529" s="40">
        <f t="shared" si="74"/>
        <v>0</v>
      </c>
      <c r="H529" s="40">
        <f t="shared" si="75"/>
        <v>0</v>
      </c>
      <c r="I529" s="40">
        <f t="shared" si="76"/>
        <v>0</v>
      </c>
      <c r="J529" s="40">
        <f t="shared" si="77"/>
        <v>0</v>
      </c>
      <c r="K529" s="40">
        <f t="shared" si="78"/>
        <v>0</v>
      </c>
      <c r="L529" s="40">
        <f t="shared" si="79"/>
        <v>0.67564158130455154</v>
      </c>
      <c r="M529" s="40">
        <f t="shared" si="80"/>
        <v>0</v>
      </c>
      <c r="N529" s="40">
        <f t="shared" si="81"/>
        <v>0</v>
      </c>
      <c r="O529" s="41">
        <f t="shared" si="82"/>
        <v>6.1229828590607459E-2</v>
      </c>
    </row>
    <row r="530" spans="1:15" ht="28.5" customHeight="1" x14ac:dyDescent="0.3">
      <c r="A530" s="3">
        <v>171</v>
      </c>
      <c r="B530" s="13" t="s">
        <v>192</v>
      </c>
      <c r="C530" s="40">
        <f t="shared" si="70"/>
        <v>3.4285426701532251E-3</v>
      </c>
      <c r="D530" s="40">
        <f t="shared" si="71"/>
        <v>4.148392273124679E-3</v>
      </c>
      <c r="E530" s="40">
        <f t="shared" si="72"/>
        <v>0</v>
      </c>
      <c r="F530" s="40">
        <f t="shared" si="73"/>
        <v>0</v>
      </c>
      <c r="G530" s="40">
        <f t="shared" si="74"/>
        <v>0</v>
      </c>
      <c r="H530" s="40">
        <f t="shared" si="75"/>
        <v>0</v>
      </c>
      <c r="I530" s="40">
        <f t="shared" si="76"/>
        <v>0</v>
      </c>
      <c r="J530" s="40">
        <f t="shared" si="77"/>
        <v>0</v>
      </c>
      <c r="K530" s="40">
        <f t="shared" si="78"/>
        <v>0</v>
      </c>
      <c r="L530" s="40">
        <f t="shared" si="79"/>
        <v>0</v>
      </c>
      <c r="M530" s="40">
        <f t="shared" si="80"/>
        <v>0</v>
      </c>
      <c r="N530" s="40">
        <f t="shared" si="81"/>
        <v>0</v>
      </c>
      <c r="O530" s="41">
        <f t="shared" si="82"/>
        <v>2.6937428015621195E-3</v>
      </c>
    </row>
    <row r="531" spans="1:15" ht="24.75" customHeight="1" x14ac:dyDescent="0.35">
      <c r="A531" s="12"/>
      <c r="B531" s="22" t="s">
        <v>117</v>
      </c>
      <c r="C531" s="41">
        <f>SUM(C360:C530)</f>
        <v>0.99999999999999956</v>
      </c>
      <c r="D531" s="41">
        <f t="shared" ref="D531:N531" si="83">SUM(D360:D530)</f>
        <v>1</v>
      </c>
      <c r="E531" s="41">
        <f t="shared" si="83"/>
        <v>0.99999999999999911</v>
      </c>
      <c r="F531" s="41">
        <f t="shared" si="83"/>
        <v>1</v>
      </c>
      <c r="G531" s="41">
        <f t="shared" si="83"/>
        <v>1</v>
      </c>
      <c r="H531" s="41">
        <f t="shared" si="83"/>
        <v>0.99999999999999989</v>
      </c>
      <c r="I531" s="41">
        <f t="shared" si="83"/>
        <v>1.0000000000000002</v>
      </c>
      <c r="J531" s="41">
        <f t="shared" si="83"/>
        <v>0.99999999999999989</v>
      </c>
      <c r="K531" s="41">
        <f t="shared" si="83"/>
        <v>1</v>
      </c>
      <c r="L531" s="41">
        <f t="shared" si="83"/>
        <v>1</v>
      </c>
      <c r="M531" s="41">
        <f t="shared" si="83"/>
        <v>1</v>
      </c>
      <c r="N531" s="41">
        <f t="shared" si="83"/>
        <v>1</v>
      </c>
      <c r="O531" s="41">
        <f>SUM(O360:O530)</f>
        <v>0.99999999999999978</v>
      </c>
    </row>
    <row r="532" spans="1:15" ht="30" customHeight="1" x14ac:dyDescent="0.3">
      <c r="A532" s="73" t="s">
        <v>216</v>
      </c>
    </row>
  </sheetData>
  <mergeCells count="4">
    <mergeCell ref="C1:M1"/>
    <mergeCell ref="B178:B179"/>
    <mergeCell ref="C181:O181"/>
    <mergeCell ref="C358:O358"/>
  </mergeCells>
  <pageMargins left="0.24" right="0.49" top="0.49" bottom="0.7" header="0.47" footer="1.42"/>
  <pageSetup scale="23" orientation="landscape" r:id="rId1"/>
  <rowBreaks count="5" manualBreakCount="5">
    <brk id="31" max="14" man="1"/>
    <brk id="60" max="14" man="1"/>
    <brk id="91" max="14" man="1"/>
    <brk id="122" max="14" man="1"/>
    <brk id="151" max="14" man="1"/>
  </rowBreaks>
  <colBreaks count="1" manualBreakCount="1">
    <brk id="13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35"/>
  <sheetViews>
    <sheetView zoomScale="70" zoomScaleNormal="70" workbookViewId="0">
      <pane xSplit="2" ySplit="2" topLeftCell="C357" activePane="bottomRight" state="frozen"/>
      <selection pane="topRight" activeCell="C1" sqref="C1"/>
      <selection pane="bottomLeft" activeCell="A3" sqref="A3"/>
      <selection pane="bottomRight" activeCell="A535" sqref="A535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6.4257812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6" width="11.5703125" style="9" bestFit="1" customWidth="1"/>
    <col min="17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182</v>
      </c>
      <c r="B1" s="1"/>
      <c r="C1" s="74" t="s">
        <v>208</v>
      </c>
      <c r="D1" s="74"/>
      <c r="E1" s="74"/>
      <c r="F1" s="74"/>
      <c r="G1" s="74"/>
      <c r="H1" s="74"/>
      <c r="I1" s="74"/>
      <c r="J1" s="74"/>
      <c r="K1" s="74"/>
      <c r="L1" s="74"/>
      <c r="M1" s="74"/>
    </row>
    <row r="2" spans="1:701" s="11" customFormat="1" ht="39.75" customHeight="1" x14ac:dyDescent="0.25">
      <c r="A2" s="3" t="s">
        <v>0</v>
      </c>
      <c r="B2" s="4" t="s">
        <v>1</v>
      </c>
      <c r="C2" s="10" t="s">
        <v>2</v>
      </c>
      <c r="D2" s="10" t="s">
        <v>3</v>
      </c>
      <c r="E2" s="10" t="s">
        <v>215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  <c r="N2" s="55" t="s">
        <v>191</v>
      </c>
    </row>
    <row r="3" spans="1:701" s="19" customFormat="1" ht="23.25" customHeight="1" x14ac:dyDescent="0.3">
      <c r="A3" s="12">
        <v>1</v>
      </c>
      <c r="B3" s="13" t="s">
        <v>183</v>
      </c>
      <c r="C3" s="8">
        <v>40500</v>
      </c>
      <c r="D3" s="8">
        <v>67500</v>
      </c>
      <c r="E3" s="8">
        <v>0</v>
      </c>
      <c r="F3" s="8">
        <v>0</v>
      </c>
      <c r="G3" s="8">
        <v>0</v>
      </c>
      <c r="H3" s="8">
        <v>1120500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4"/>
      <c r="P3" s="15"/>
      <c r="Q3" s="16"/>
      <c r="R3" s="16"/>
      <c r="S3" s="16"/>
      <c r="T3" s="17"/>
      <c r="U3" s="17"/>
      <c r="V3" s="17"/>
      <c r="W3" s="17"/>
      <c r="X3" s="17"/>
      <c r="Y3" s="17"/>
      <c r="Z3" s="17"/>
      <c r="AA3" s="17"/>
      <c r="AB3" s="17"/>
      <c r="AC3" s="18"/>
      <c r="AD3" s="18"/>
      <c r="AE3" s="14"/>
      <c r="AF3" s="15"/>
      <c r="AG3" s="16"/>
      <c r="AH3" s="16"/>
      <c r="AI3" s="16"/>
      <c r="AJ3" s="17"/>
      <c r="AK3" s="17"/>
      <c r="AL3" s="17"/>
      <c r="AM3" s="17"/>
      <c r="AN3" s="17"/>
      <c r="AO3" s="17"/>
      <c r="AP3" s="17"/>
      <c r="AQ3" s="17"/>
      <c r="AR3" s="17"/>
      <c r="AS3" s="18"/>
      <c r="AU3" s="14"/>
      <c r="AV3" s="15"/>
      <c r="AW3" s="16"/>
      <c r="AX3" s="16"/>
      <c r="AY3" s="16"/>
      <c r="AZ3" s="17"/>
      <c r="BA3" s="17"/>
      <c r="BB3" s="17"/>
      <c r="BC3" s="17"/>
      <c r="BD3" s="17"/>
      <c r="BE3" s="17"/>
      <c r="BF3" s="17"/>
      <c r="BG3" s="17"/>
      <c r="BH3" s="17"/>
      <c r="BI3" s="18"/>
      <c r="BK3" s="14"/>
      <c r="BL3" s="15"/>
      <c r="BM3" s="16"/>
      <c r="BN3" s="16"/>
      <c r="BO3" s="16"/>
      <c r="BP3" s="17"/>
      <c r="BQ3" s="17"/>
      <c r="BR3" s="17"/>
      <c r="BS3" s="17"/>
      <c r="BT3" s="17"/>
      <c r="BU3" s="17"/>
      <c r="BV3" s="17"/>
      <c r="BW3" s="17"/>
      <c r="BX3" s="17"/>
      <c r="BY3" s="18"/>
      <c r="CA3" s="14"/>
      <c r="CB3" s="15"/>
      <c r="CC3" s="16"/>
      <c r="CD3" s="16"/>
      <c r="CE3" s="16"/>
      <c r="CF3" s="17"/>
      <c r="CG3" s="17"/>
      <c r="CH3" s="17"/>
      <c r="CI3" s="17"/>
      <c r="CJ3" s="17"/>
      <c r="CK3" s="17"/>
      <c r="CL3" s="17"/>
      <c r="CM3" s="17"/>
      <c r="CN3" s="17"/>
      <c r="CO3" s="18"/>
      <c r="CQ3" s="14"/>
      <c r="CR3" s="15"/>
      <c r="CS3" s="16"/>
      <c r="CT3" s="16"/>
      <c r="CU3" s="16"/>
      <c r="CV3" s="17"/>
      <c r="CW3" s="17"/>
      <c r="CX3" s="17"/>
      <c r="CY3" s="17"/>
      <c r="CZ3" s="17"/>
      <c r="DA3" s="17"/>
      <c r="DB3" s="17"/>
      <c r="DC3" s="17"/>
      <c r="DD3" s="17"/>
      <c r="DE3" s="18"/>
      <c r="DG3" s="14"/>
      <c r="DH3" s="15"/>
      <c r="DI3" s="16"/>
      <c r="DJ3" s="16"/>
      <c r="DK3" s="16"/>
      <c r="DL3" s="17"/>
      <c r="DM3" s="17"/>
      <c r="DN3" s="17"/>
      <c r="DO3" s="17"/>
      <c r="DP3" s="17"/>
      <c r="DQ3" s="17"/>
      <c r="DR3" s="17"/>
      <c r="DS3" s="17"/>
      <c r="DT3" s="17"/>
      <c r="DU3" s="18"/>
      <c r="DW3" s="14"/>
      <c r="DX3" s="15"/>
      <c r="DY3" s="16"/>
      <c r="DZ3" s="16"/>
      <c r="EA3" s="16"/>
      <c r="EB3" s="17"/>
      <c r="EC3" s="17"/>
      <c r="ED3" s="17"/>
      <c r="EE3" s="17"/>
      <c r="EF3" s="17"/>
      <c r="EG3" s="17"/>
      <c r="EH3" s="17"/>
      <c r="EI3" s="17"/>
      <c r="EJ3" s="17"/>
      <c r="EK3" s="18"/>
      <c r="EM3" s="14"/>
      <c r="EN3" s="15"/>
      <c r="EO3" s="16"/>
      <c r="EP3" s="16"/>
      <c r="EQ3" s="16"/>
      <c r="ER3" s="17"/>
      <c r="ES3" s="17"/>
      <c r="ET3" s="17"/>
      <c r="EU3" s="17"/>
      <c r="EV3" s="17"/>
      <c r="EW3" s="17"/>
      <c r="EX3" s="17"/>
      <c r="EY3" s="17"/>
      <c r="EZ3" s="17"/>
      <c r="FA3" s="18"/>
      <c r="FC3" s="14"/>
      <c r="FD3" s="15"/>
      <c r="FE3" s="16"/>
      <c r="FF3" s="16"/>
      <c r="FG3" s="16"/>
      <c r="FH3" s="17"/>
      <c r="FI3" s="17"/>
      <c r="FJ3" s="17"/>
      <c r="FK3" s="17"/>
      <c r="FL3" s="17"/>
      <c r="FM3" s="17"/>
      <c r="FN3" s="17"/>
      <c r="FO3" s="17"/>
      <c r="FP3" s="17"/>
      <c r="FQ3" s="18"/>
      <c r="FS3" s="14"/>
      <c r="FT3" s="15"/>
      <c r="FU3" s="16"/>
      <c r="FV3" s="16"/>
      <c r="FW3" s="16"/>
      <c r="FX3" s="17"/>
      <c r="FY3" s="17"/>
      <c r="FZ3" s="17"/>
      <c r="GA3" s="17"/>
      <c r="GB3" s="17"/>
      <c r="GC3" s="17"/>
      <c r="GD3" s="17"/>
      <c r="GE3" s="17"/>
      <c r="GF3" s="17"/>
      <c r="GG3" s="18"/>
      <c r="GI3" s="14"/>
      <c r="GJ3" s="15"/>
      <c r="GK3" s="16"/>
      <c r="GL3" s="16"/>
      <c r="GM3" s="16"/>
      <c r="GN3" s="17"/>
      <c r="GO3" s="17"/>
      <c r="GP3" s="17"/>
      <c r="GQ3" s="17"/>
      <c r="GR3" s="17"/>
      <c r="GS3" s="17"/>
      <c r="GT3" s="17"/>
      <c r="GU3" s="17"/>
      <c r="GV3" s="17"/>
      <c r="GW3" s="18"/>
      <c r="GY3" s="14"/>
      <c r="GZ3" s="15"/>
      <c r="HA3" s="16"/>
      <c r="HB3" s="16"/>
      <c r="HC3" s="16"/>
      <c r="HD3" s="17"/>
      <c r="HE3" s="17"/>
      <c r="HF3" s="17"/>
      <c r="HG3" s="17"/>
      <c r="HH3" s="17"/>
      <c r="HI3" s="17"/>
      <c r="HJ3" s="17"/>
      <c r="HK3" s="17"/>
      <c r="HL3" s="17"/>
      <c r="HM3" s="18"/>
      <c r="HO3" s="14"/>
      <c r="HP3" s="15"/>
      <c r="HQ3" s="16"/>
      <c r="HR3" s="16"/>
      <c r="HS3" s="16"/>
      <c r="HT3" s="17"/>
      <c r="HU3" s="17"/>
      <c r="HV3" s="17"/>
      <c r="HW3" s="17"/>
      <c r="HX3" s="17"/>
      <c r="HY3" s="17"/>
      <c r="HZ3" s="17"/>
      <c r="IA3" s="17"/>
      <c r="IB3" s="17"/>
      <c r="IC3" s="18"/>
      <c r="IE3" s="14"/>
      <c r="IF3" s="15"/>
      <c r="IG3" s="16"/>
      <c r="IH3" s="16"/>
      <c r="II3" s="16"/>
      <c r="IJ3" s="17"/>
      <c r="IK3" s="17"/>
      <c r="IL3" s="17"/>
      <c r="IM3" s="17"/>
      <c r="IN3" s="17"/>
      <c r="IO3" s="17"/>
      <c r="IP3" s="17"/>
      <c r="IQ3" s="17"/>
      <c r="IR3" s="17"/>
      <c r="IS3" s="18"/>
      <c r="IU3" s="14"/>
      <c r="IV3" s="15"/>
      <c r="IW3" s="16"/>
      <c r="IX3" s="16"/>
      <c r="IY3" s="16"/>
      <c r="IZ3" s="17"/>
      <c r="JA3" s="17"/>
      <c r="JB3" s="17"/>
      <c r="JC3" s="17"/>
      <c r="JD3" s="17"/>
      <c r="JE3" s="17"/>
      <c r="JF3" s="17"/>
      <c r="JG3" s="17"/>
      <c r="JH3" s="17"/>
      <c r="JI3" s="18"/>
      <c r="JK3" s="14"/>
      <c r="JL3" s="15"/>
      <c r="JM3" s="16"/>
      <c r="JN3" s="16"/>
      <c r="JO3" s="16"/>
      <c r="JP3" s="17"/>
      <c r="JQ3" s="17"/>
      <c r="JR3" s="17"/>
      <c r="JS3" s="17"/>
      <c r="JT3" s="17"/>
      <c r="JU3" s="17"/>
      <c r="JV3" s="17"/>
      <c r="JW3" s="17"/>
      <c r="JX3" s="17"/>
      <c r="JY3" s="18"/>
      <c r="KA3" s="14"/>
      <c r="KB3" s="15"/>
      <c r="KC3" s="16"/>
      <c r="KD3" s="16"/>
      <c r="KE3" s="16"/>
      <c r="KF3" s="17"/>
      <c r="KG3" s="17"/>
      <c r="KH3" s="17"/>
      <c r="KI3" s="17"/>
      <c r="KJ3" s="17"/>
      <c r="KK3" s="17"/>
      <c r="KL3" s="17"/>
      <c r="KM3" s="17"/>
      <c r="KN3" s="17"/>
      <c r="KO3" s="18"/>
      <c r="KQ3" s="14"/>
      <c r="KR3" s="15"/>
      <c r="KS3" s="16"/>
      <c r="KT3" s="16"/>
      <c r="KU3" s="16"/>
      <c r="KV3" s="17"/>
      <c r="KW3" s="17"/>
      <c r="KX3" s="17"/>
      <c r="KY3" s="17"/>
      <c r="KZ3" s="17"/>
      <c r="LA3" s="17"/>
      <c r="LB3" s="17"/>
      <c r="LC3" s="17"/>
      <c r="LD3" s="17"/>
      <c r="LE3" s="18"/>
      <c r="LG3" s="14"/>
      <c r="LH3" s="15"/>
      <c r="LI3" s="16"/>
      <c r="LJ3" s="16"/>
      <c r="LK3" s="16"/>
      <c r="LL3" s="17"/>
      <c r="LM3" s="17"/>
      <c r="LN3" s="17"/>
      <c r="LO3" s="17"/>
      <c r="LP3" s="17"/>
      <c r="LQ3" s="17"/>
      <c r="LR3" s="17"/>
      <c r="LS3" s="17"/>
      <c r="LT3" s="17"/>
      <c r="LU3" s="18"/>
      <c r="LW3" s="14"/>
      <c r="LX3" s="15"/>
      <c r="LY3" s="16"/>
      <c r="LZ3" s="16"/>
      <c r="MA3" s="16"/>
      <c r="MB3" s="17"/>
      <c r="MC3" s="17"/>
      <c r="MD3" s="17"/>
      <c r="ME3" s="17"/>
      <c r="MF3" s="17"/>
      <c r="MG3" s="17"/>
      <c r="MH3" s="17"/>
      <c r="MI3" s="17"/>
      <c r="MJ3" s="17"/>
      <c r="MK3" s="18"/>
      <c r="MM3" s="14"/>
      <c r="MN3" s="15"/>
      <c r="MO3" s="16"/>
      <c r="MP3" s="16"/>
      <c r="MQ3" s="16"/>
      <c r="MR3" s="17"/>
      <c r="MS3" s="17"/>
      <c r="MT3" s="17"/>
      <c r="MU3" s="17"/>
      <c r="MV3" s="17"/>
      <c r="MW3" s="17"/>
      <c r="MX3" s="17"/>
      <c r="MY3" s="17"/>
      <c r="MZ3" s="17"/>
      <c r="NA3" s="18"/>
      <c r="NC3" s="14"/>
      <c r="ND3" s="15"/>
      <c r="NE3" s="16"/>
      <c r="NF3" s="16"/>
      <c r="NG3" s="16"/>
      <c r="NH3" s="17"/>
      <c r="NI3" s="17"/>
      <c r="NJ3" s="17"/>
      <c r="NK3" s="17"/>
      <c r="NL3" s="17"/>
      <c r="NM3" s="17"/>
      <c r="NN3" s="17"/>
      <c r="NO3" s="17"/>
      <c r="NP3" s="17"/>
      <c r="NQ3" s="18"/>
      <c r="NS3" s="14"/>
      <c r="NT3" s="15"/>
      <c r="NU3" s="16"/>
      <c r="NV3" s="16"/>
      <c r="NW3" s="16"/>
      <c r="NX3" s="17"/>
      <c r="NY3" s="17"/>
      <c r="NZ3" s="17"/>
      <c r="OA3" s="17"/>
      <c r="OB3" s="17"/>
      <c r="OC3" s="17"/>
      <c r="OD3" s="17"/>
      <c r="OE3" s="17"/>
      <c r="OF3" s="17"/>
      <c r="OG3" s="18"/>
      <c r="OI3" s="14"/>
      <c r="OJ3" s="15"/>
      <c r="OK3" s="16"/>
      <c r="OL3" s="16"/>
      <c r="OM3" s="16"/>
      <c r="ON3" s="17"/>
      <c r="OO3" s="17"/>
      <c r="OP3" s="17"/>
      <c r="OQ3" s="17"/>
      <c r="OR3" s="17"/>
      <c r="OS3" s="17"/>
      <c r="OT3" s="17"/>
      <c r="OU3" s="17"/>
      <c r="OV3" s="17"/>
      <c r="OW3" s="18"/>
      <c r="OY3" s="14"/>
      <c r="OZ3" s="15"/>
      <c r="PA3" s="16"/>
      <c r="PB3" s="16"/>
      <c r="PC3" s="16"/>
      <c r="PD3" s="17"/>
      <c r="PE3" s="17"/>
      <c r="PF3" s="17"/>
      <c r="PG3" s="17"/>
      <c r="PH3" s="17"/>
      <c r="PI3" s="17"/>
      <c r="PJ3" s="17"/>
      <c r="PK3" s="17"/>
      <c r="PL3" s="17"/>
      <c r="PM3" s="18"/>
      <c r="PO3" s="14"/>
      <c r="PP3" s="15"/>
      <c r="PQ3" s="16"/>
      <c r="PR3" s="16"/>
      <c r="PS3" s="16"/>
      <c r="PT3" s="17"/>
      <c r="PU3" s="17"/>
      <c r="PV3" s="17"/>
      <c r="PW3" s="17"/>
      <c r="PX3" s="17"/>
      <c r="PY3" s="17"/>
      <c r="PZ3" s="17"/>
      <c r="QA3" s="17"/>
      <c r="QB3" s="17"/>
      <c r="QC3" s="18"/>
      <c r="QE3" s="14"/>
      <c r="QF3" s="15"/>
      <c r="QG3" s="16"/>
      <c r="QH3" s="16"/>
      <c r="QI3" s="16"/>
      <c r="QJ3" s="17"/>
      <c r="QK3" s="17"/>
      <c r="QL3" s="17"/>
      <c r="QM3" s="17"/>
      <c r="QN3" s="17"/>
      <c r="QO3" s="17"/>
      <c r="QP3" s="17"/>
      <c r="QQ3" s="17"/>
      <c r="QR3" s="17"/>
      <c r="QS3" s="18"/>
      <c r="QU3" s="14"/>
      <c r="QV3" s="15"/>
      <c r="QW3" s="16"/>
      <c r="QX3" s="16"/>
      <c r="QY3" s="16"/>
      <c r="QZ3" s="17"/>
      <c r="RA3" s="17"/>
      <c r="RB3" s="17"/>
      <c r="RC3" s="17"/>
      <c r="RD3" s="17"/>
      <c r="RE3" s="17"/>
      <c r="RF3" s="17"/>
      <c r="RG3" s="17"/>
      <c r="RH3" s="17"/>
      <c r="RI3" s="18"/>
      <c r="RK3" s="14"/>
      <c r="RL3" s="15"/>
      <c r="RM3" s="16"/>
      <c r="RN3" s="16"/>
      <c r="RO3" s="16"/>
      <c r="RP3" s="17"/>
      <c r="RQ3" s="17"/>
      <c r="RR3" s="17"/>
      <c r="RS3" s="17"/>
      <c r="RT3" s="17"/>
      <c r="RU3" s="17"/>
      <c r="RV3" s="17"/>
      <c r="RW3" s="17"/>
      <c r="RX3" s="17"/>
      <c r="RY3" s="18"/>
      <c r="SA3" s="14"/>
      <c r="SB3" s="15"/>
      <c r="SC3" s="16"/>
      <c r="SD3" s="16"/>
      <c r="SE3" s="16"/>
      <c r="SF3" s="17"/>
      <c r="SG3" s="17"/>
      <c r="SH3" s="17"/>
      <c r="SI3" s="17"/>
      <c r="SJ3" s="17"/>
      <c r="SK3" s="17"/>
      <c r="SL3" s="17"/>
      <c r="SM3" s="17"/>
      <c r="SN3" s="17"/>
      <c r="SO3" s="18"/>
      <c r="SQ3" s="14"/>
      <c r="SR3" s="15"/>
      <c r="SS3" s="16"/>
      <c r="ST3" s="16"/>
      <c r="SU3" s="16"/>
      <c r="SV3" s="17"/>
      <c r="SW3" s="17"/>
      <c r="SX3" s="17"/>
      <c r="SY3" s="17"/>
      <c r="SZ3" s="17"/>
      <c r="TA3" s="17"/>
      <c r="TB3" s="17"/>
      <c r="TC3" s="17"/>
      <c r="TD3" s="17"/>
      <c r="TE3" s="18"/>
      <c r="TG3" s="14"/>
      <c r="TH3" s="15"/>
      <c r="TI3" s="16"/>
      <c r="TJ3" s="16"/>
      <c r="TK3" s="16"/>
      <c r="TL3" s="17"/>
      <c r="TM3" s="17"/>
      <c r="TN3" s="17"/>
      <c r="TO3" s="17"/>
      <c r="TP3" s="17"/>
      <c r="TQ3" s="17"/>
      <c r="TR3" s="17"/>
      <c r="TS3" s="17"/>
      <c r="TT3" s="17"/>
      <c r="TU3" s="18"/>
      <c r="TW3" s="14"/>
      <c r="TX3" s="15"/>
      <c r="TY3" s="16"/>
      <c r="TZ3" s="16"/>
      <c r="UA3" s="16"/>
      <c r="UB3" s="17"/>
      <c r="UC3" s="17"/>
      <c r="UD3" s="17"/>
      <c r="UE3" s="17"/>
      <c r="UF3" s="17"/>
      <c r="UG3" s="17"/>
      <c r="UH3" s="17"/>
      <c r="UI3" s="17"/>
      <c r="UJ3" s="17"/>
      <c r="UK3" s="18"/>
      <c r="UM3" s="14"/>
      <c r="UN3" s="15"/>
      <c r="UO3" s="16"/>
      <c r="UP3" s="16"/>
      <c r="UQ3" s="16"/>
      <c r="UR3" s="17"/>
      <c r="US3" s="17"/>
      <c r="UT3" s="17"/>
      <c r="UU3" s="17"/>
      <c r="UV3" s="17"/>
      <c r="UW3" s="17"/>
      <c r="UX3" s="17"/>
      <c r="UY3" s="17"/>
      <c r="UZ3" s="17"/>
      <c r="VA3" s="18"/>
      <c r="VC3" s="14"/>
      <c r="VD3" s="15"/>
      <c r="VE3" s="16"/>
      <c r="VF3" s="16"/>
      <c r="VG3" s="16"/>
      <c r="VH3" s="17"/>
      <c r="VI3" s="17"/>
      <c r="VJ3" s="17"/>
      <c r="VK3" s="17"/>
      <c r="VL3" s="17"/>
      <c r="VM3" s="17"/>
      <c r="VN3" s="17"/>
      <c r="VO3" s="17"/>
      <c r="VP3" s="17"/>
      <c r="VQ3" s="18"/>
      <c r="VS3" s="14"/>
      <c r="VT3" s="15"/>
      <c r="VU3" s="16"/>
      <c r="VV3" s="16"/>
      <c r="VW3" s="16"/>
      <c r="VX3" s="17"/>
      <c r="VY3" s="17"/>
      <c r="VZ3" s="17"/>
      <c r="WA3" s="17"/>
      <c r="WB3" s="17"/>
      <c r="WC3" s="17"/>
      <c r="WD3" s="17"/>
      <c r="WE3" s="17"/>
      <c r="WF3" s="17"/>
      <c r="WG3" s="18"/>
      <c r="WI3" s="14"/>
      <c r="WJ3" s="15"/>
      <c r="WK3" s="16"/>
      <c r="WL3" s="16"/>
      <c r="WM3" s="16"/>
      <c r="WN3" s="17"/>
      <c r="WO3" s="17"/>
      <c r="WP3" s="17"/>
      <c r="WQ3" s="17"/>
      <c r="WR3" s="17"/>
      <c r="WS3" s="17"/>
      <c r="WT3" s="17"/>
      <c r="WU3" s="17"/>
      <c r="WV3" s="17"/>
      <c r="WW3" s="18"/>
      <c r="WY3" s="14"/>
      <c r="WZ3" s="15"/>
      <c r="XA3" s="16"/>
      <c r="XB3" s="16"/>
      <c r="XC3" s="16"/>
      <c r="XD3" s="17"/>
      <c r="XE3" s="17"/>
      <c r="XF3" s="17"/>
      <c r="XG3" s="17"/>
      <c r="XH3" s="17"/>
      <c r="XI3" s="17"/>
      <c r="XJ3" s="17"/>
      <c r="XK3" s="17"/>
      <c r="XL3" s="17"/>
      <c r="XM3" s="18"/>
      <c r="XO3" s="14"/>
      <c r="XP3" s="15"/>
      <c r="XQ3" s="16"/>
      <c r="XR3" s="16"/>
      <c r="XS3" s="16"/>
      <c r="XT3" s="17"/>
      <c r="XU3" s="17"/>
      <c r="XV3" s="17"/>
      <c r="XW3" s="17"/>
      <c r="XX3" s="17"/>
      <c r="XY3" s="17"/>
      <c r="XZ3" s="17"/>
      <c r="YA3" s="17"/>
      <c r="YB3" s="17"/>
      <c r="YC3" s="18"/>
      <c r="YE3" s="14"/>
      <c r="YF3" s="15"/>
      <c r="YG3" s="16"/>
      <c r="YH3" s="16"/>
      <c r="YI3" s="16"/>
      <c r="YJ3" s="17"/>
      <c r="YK3" s="17"/>
      <c r="YL3" s="17"/>
      <c r="YM3" s="17"/>
      <c r="YN3" s="17"/>
      <c r="YO3" s="17"/>
      <c r="YP3" s="17"/>
      <c r="YQ3" s="17"/>
      <c r="YR3" s="17"/>
      <c r="YS3" s="18"/>
      <c r="YU3" s="14"/>
      <c r="YV3" s="15"/>
      <c r="YW3" s="16"/>
      <c r="YX3" s="16"/>
      <c r="YY3" s="16"/>
      <c r="YZ3" s="17"/>
      <c r="ZA3" s="17"/>
      <c r="ZB3" s="17"/>
      <c r="ZC3" s="17"/>
      <c r="ZD3" s="17"/>
      <c r="ZE3" s="17"/>
      <c r="ZF3" s="17"/>
      <c r="ZG3" s="17"/>
      <c r="ZH3" s="17"/>
      <c r="ZI3" s="18"/>
      <c r="ZK3" s="14"/>
      <c r="ZL3" s="15"/>
      <c r="ZM3" s="16"/>
      <c r="ZN3" s="16"/>
      <c r="ZO3" s="16"/>
      <c r="ZP3" s="17"/>
      <c r="ZQ3" s="17"/>
      <c r="ZR3" s="17"/>
      <c r="ZS3" s="17"/>
      <c r="ZT3" s="17"/>
      <c r="ZU3" s="17"/>
      <c r="ZV3" s="17"/>
      <c r="ZW3" s="17"/>
      <c r="ZX3" s="17"/>
      <c r="ZY3" s="18"/>
    </row>
    <row r="4" spans="1:701" ht="28.5" customHeight="1" x14ac:dyDescent="0.3">
      <c r="A4" s="12">
        <v>2</v>
      </c>
      <c r="B4" s="13" t="s">
        <v>12</v>
      </c>
      <c r="C4" s="8">
        <v>387000</v>
      </c>
      <c r="D4" s="8">
        <v>432000</v>
      </c>
      <c r="E4" s="8">
        <v>100610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2">
        <v>3</v>
      </c>
      <c r="B5" s="13" t="s">
        <v>157</v>
      </c>
      <c r="C5" s="8">
        <v>180000</v>
      </c>
      <c r="D5" s="8">
        <v>712500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13500</v>
      </c>
      <c r="L5" s="8">
        <v>0</v>
      </c>
      <c r="M5" s="8">
        <v>0</v>
      </c>
      <c r="N5" s="8">
        <v>0</v>
      </c>
    </row>
    <row r="6" spans="1:701" ht="28.5" customHeight="1" x14ac:dyDescent="0.3">
      <c r="A6" s="12">
        <v>4</v>
      </c>
      <c r="B6" s="13" t="s">
        <v>13</v>
      </c>
      <c r="C6" s="8">
        <v>540000</v>
      </c>
      <c r="D6" s="8">
        <v>432000</v>
      </c>
      <c r="E6" s="8">
        <v>0</v>
      </c>
      <c r="F6" s="8">
        <v>0</v>
      </c>
      <c r="G6" s="8">
        <v>0</v>
      </c>
      <c r="H6" s="8">
        <v>243000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2">
        <v>5</v>
      </c>
      <c r="B7" s="13" t="s">
        <v>14</v>
      </c>
      <c r="C7" s="8">
        <v>0</v>
      </c>
      <c r="D7" s="8">
        <v>0</v>
      </c>
      <c r="E7" s="8">
        <v>206380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2">
        <v>6</v>
      </c>
      <c r="B8" s="13" t="s">
        <v>15</v>
      </c>
      <c r="C8" s="8">
        <v>3876000</v>
      </c>
      <c r="D8" s="8">
        <v>1484500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2">
        <v>7</v>
      </c>
      <c r="B9" s="13" t="s">
        <v>170</v>
      </c>
      <c r="C9" s="8">
        <v>648000</v>
      </c>
      <c r="D9" s="8">
        <v>351000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2">
        <v>8</v>
      </c>
      <c r="B10" s="13" t="s">
        <v>16</v>
      </c>
      <c r="C10" s="8">
        <v>0</v>
      </c>
      <c r="D10" s="8">
        <v>0</v>
      </c>
      <c r="E10" s="8">
        <v>442820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2">
        <v>9</v>
      </c>
      <c r="B11" s="13" t="s">
        <v>17</v>
      </c>
      <c r="C11" s="8">
        <v>0</v>
      </c>
      <c r="D11" s="8">
        <v>0</v>
      </c>
      <c r="E11" s="8">
        <v>1400840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2">
        <v>10</v>
      </c>
      <c r="B12" s="13" t="s">
        <v>18</v>
      </c>
      <c r="C12" s="8">
        <v>0</v>
      </c>
      <c r="D12" s="8">
        <v>0</v>
      </c>
      <c r="E12" s="8">
        <v>803700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2">
        <v>11</v>
      </c>
      <c r="B13" s="13" t="s">
        <v>19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36" customHeight="1" x14ac:dyDescent="0.3">
      <c r="A14" s="12">
        <v>12</v>
      </c>
      <c r="B14" s="13" t="s">
        <v>122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2">
        <v>13</v>
      </c>
      <c r="B15" s="13" t="s">
        <v>20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28.5" customHeight="1" x14ac:dyDescent="0.3">
      <c r="A16" s="12">
        <v>14</v>
      </c>
      <c r="B16" s="13" t="s">
        <v>21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38.25" customHeight="1" x14ac:dyDescent="0.3">
      <c r="A17" s="12">
        <v>15</v>
      </c>
      <c r="B17" s="13" t="s">
        <v>123</v>
      </c>
      <c r="C17" s="8">
        <v>0</v>
      </c>
      <c r="D17" s="8">
        <v>0</v>
      </c>
      <c r="E17" s="8">
        <v>185640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2">
        <v>16</v>
      </c>
      <c r="B18" s="13" t="s">
        <v>22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28.5" customHeight="1" x14ac:dyDescent="0.3">
      <c r="A19" s="12">
        <v>17</v>
      </c>
      <c r="B19" s="13" t="s">
        <v>120</v>
      </c>
      <c r="C19" s="8">
        <v>185500</v>
      </c>
      <c r="D19" s="8">
        <v>94500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28.5" customHeight="1" x14ac:dyDescent="0.3">
      <c r="A20" s="12">
        <v>18</v>
      </c>
      <c r="B20" s="13" t="s">
        <v>23</v>
      </c>
      <c r="C20" s="8">
        <v>3512000</v>
      </c>
      <c r="D20" s="8">
        <v>3479000</v>
      </c>
      <c r="E20" s="8">
        <v>59240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2">
        <v>19</v>
      </c>
      <c r="B21" s="13" t="s">
        <v>24</v>
      </c>
      <c r="C21" s="8">
        <v>549000</v>
      </c>
      <c r="D21" s="8">
        <v>774000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s="20" customFormat="1" ht="28.5" customHeight="1" x14ac:dyDescent="0.3">
      <c r="A22" s="12">
        <v>20</v>
      </c>
      <c r="B22" s="13" t="s">
        <v>164</v>
      </c>
      <c r="C22" s="8">
        <v>225000</v>
      </c>
      <c r="D22" s="8">
        <v>189000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14"/>
      <c r="P22" s="15"/>
      <c r="Q22" s="16"/>
      <c r="R22" s="16"/>
      <c r="S22" s="16"/>
      <c r="T22" s="17"/>
      <c r="U22" s="17"/>
      <c r="V22" s="17"/>
      <c r="W22" s="17"/>
      <c r="X22" s="17"/>
      <c r="Y22" s="17"/>
      <c r="Z22" s="17"/>
      <c r="AA22" s="17"/>
      <c r="AB22" s="17"/>
      <c r="AC22" s="18"/>
      <c r="AE22" s="14"/>
      <c r="AF22" s="15"/>
      <c r="AG22" s="16"/>
      <c r="AH22" s="16"/>
      <c r="AI22" s="16"/>
      <c r="AJ22" s="17"/>
      <c r="AK22" s="17"/>
      <c r="AL22" s="17"/>
      <c r="AM22" s="17"/>
      <c r="AN22" s="17"/>
      <c r="AO22" s="17"/>
      <c r="AP22" s="17"/>
      <c r="AQ22" s="17"/>
      <c r="AR22" s="17"/>
      <c r="AS22" s="18"/>
      <c r="AU22" s="14"/>
      <c r="AV22" s="15"/>
      <c r="AW22" s="16"/>
      <c r="AX22" s="16"/>
      <c r="AY22" s="16"/>
      <c r="AZ22" s="17"/>
      <c r="BA22" s="17"/>
      <c r="BB22" s="17"/>
      <c r="BC22" s="17"/>
      <c r="BD22" s="17"/>
      <c r="BE22" s="17"/>
      <c r="BF22" s="17"/>
      <c r="BG22" s="17"/>
      <c r="BH22" s="17"/>
      <c r="BI22" s="18"/>
      <c r="BK22" s="14"/>
      <c r="BL22" s="15"/>
      <c r="BM22" s="16"/>
      <c r="BN22" s="16"/>
      <c r="BO22" s="16"/>
      <c r="BP22" s="17"/>
      <c r="BQ22" s="17"/>
      <c r="BR22" s="17"/>
      <c r="BS22" s="17"/>
      <c r="BT22" s="17"/>
      <c r="BU22" s="17"/>
      <c r="BV22" s="17"/>
      <c r="BW22" s="17"/>
      <c r="BX22" s="17"/>
      <c r="BY22" s="18"/>
      <c r="CA22" s="14"/>
      <c r="CB22" s="15"/>
      <c r="CC22" s="16"/>
      <c r="CD22" s="16"/>
      <c r="CE22" s="16"/>
      <c r="CF22" s="17"/>
      <c r="CG22" s="17"/>
      <c r="CH22" s="17"/>
      <c r="CI22" s="17"/>
      <c r="CJ22" s="17"/>
      <c r="CK22" s="17"/>
      <c r="CL22" s="17"/>
      <c r="CM22" s="17"/>
      <c r="CN22" s="17"/>
      <c r="CO22" s="18"/>
      <c r="CQ22" s="14"/>
      <c r="CR22" s="15"/>
      <c r="CS22" s="16"/>
      <c r="CT22" s="16"/>
      <c r="CU22" s="16"/>
      <c r="CV22" s="17"/>
      <c r="CW22" s="17"/>
      <c r="CX22" s="17"/>
      <c r="CY22" s="17"/>
      <c r="CZ22" s="17"/>
      <c r="DA22" s="17"/>
      <c r="DB22" s="17"/>
      <c r="DC22" s="17"/>
      <c r="DD22" s="17"/>
      <c r="DE22" s="18"/>
      <c r="DG22" s="14"/>
      <c r="DH22" s="15"/>
      <c r="DI22" s="16"/>
      <c r="DJ22" s="16"/>
      <c r="DK22" s="16"/>
      <c r="DL22" s="17"/>
      <c r="DM22" s="17"/>
      <c r="DN22" s="17"/>
      <c r="DO22" s="17"/>
      <c r="DP22" s="17"/>
      <c r="DQ22" s="17"/>
      <c r="DR22" s="17"/>
      <c r="DS22" s="17"/>
      <c r="DT22" s="17"/>
      <c r="DU22" s="18"/>
      <c r="DW22" s="14"/>
      <c r="DX22" s="15"/>
      <c r="DY22" s="16"/>
      <c r="DZ22" s="16"/>
      <c r="EA22" s="16"/>
      <c r="EB22" s="17"/>
      <c r="EC22" s="17"/>
      <c r="ED22" s="17"/>
      <c r="EE22" s="17"/>
      <c r="EF22" s="17"/>
      <c r="EG22" s="17"/>
      <c r="EH22" s="17"/>
      <c r="EI22" s="17"/>
      <c r="EJ22" s="17"/>
      <c r="EK22" s="18"/>
      <c r="EM22" s="14"/>
      <c r="EN22" s="15"/>
      <c r="EO22" s="16"/>
      <c r="EP22" s="16"/>
      <c r="EQ22" s="16"/>
      <c r="ER22" s="17"/>
      <c r="ES22" s="17"/>
      <c r="ET22" s="17"/>
      <c r="EU22" s="17"/>
      <c r="EV22" s="17"/>
      <c r="EW22" s="17"/>
      <c r="EX22" s="17"/>
      <c r="EY22" s="17"/>
      <c r="EZ22" s="17"/>
      <c r="FA22" s="18"/>
      <c r="FC22" s="14"/>
      <c r="FD22" s="15"/>
      <c r="FE22" s="16"/>
      <c r="FF22" s="16"/>
      <c r="FG22" s="16"/>
      <c r="FH22" s="17"/>
      <c r="FI22" s="17"/>
      <c r="FJ22" s="17"/>
      <c r="FK22" s="17"/>
      <c r="FL22" s="17"/>
      <c r="FM22" s="17"/>
      <c r="FN22" s="17"/>
      <c r="FO22" s="17"/>
      <c r="FP22" s="17"/>
      <c r="FQ22" s="18"/>
      <c r="FS22" s="14"/>
      <c r="FT22" s="15"/>
      <c r="FU22" s="16"/>
      <c r="FV22" s="16"/>
      <c r="FW22" s="16"/>
      <c r="FX22" s="17"/>
      <c r="FY22" s="17"/>
      <c r="FZ22" s="17"/>
      <c r="GA22" s="17"/>
      <c r="GB22" s="17"/>
      <c r="GC22" s="17"/>
      <c r="GD22" s="17"/>
      <c r="GE22" s="17"/>
      <c r="GF22" s="17"/>
      <c r="GG22" s="18"/>
      <c r="GI22" s="14"/>
      <c r="GJ22" s="15"/>
      <c r="GK22" s="16"/>
      <c r="GL22" s="16"/>
      <c r="GM22" s="16"/>
      <c r="GN22" s="17"/>
      <c r="GO22" s="17"/>
      <c r="GP22" s="17"/>
      <c r="GQ22" s="17"/>
      <c r="GR22" s="17"/>
      <c r="GS22" s="17"/>
      <c r="GT22" s="17"/>
      <c r="GU22" s="17"/>
      <c r="GV22" s="17"/>
      <c r="GW22" s="18"/>
      <c r="GY22" s="14"/>
      <c r="GZ22" s="15"/>
      <c r="HA22" s="16"/>
      <c r="HB22" s="16"/>
      <c r="HC22" s="16"/>
      <c r="HD22" s="17"/>
      <c r="HE22" s="17"/>
      <c r="HF22" s="17"/>
      <c r="HG22" s="17"/>
      <c r="HH22" s="17"/>
      <c r="HI22" s="17"/>
      <c r="HJ22" s="17"/>
      <c r="HK22" s="17"/>
      <c r="HL22" s="17"/>
      <c r="HM22" s="18"/>
      <c r="HO22" s="14"/>
      <c r="HP22" s="15"/>
      <c r="HQ22" s="16"/>
      <c r="HR22" s="16"/>
      <c r="HS22" s="16"/>
      <c r="HT22" s="17"/>
      <c r="HU22" s="17"/>
      <c r="HV22" s="17"/>
      <c r="HW22" s="17"/>
      <c r="HX22" s="17"/>
      <c r="HY22" s="17"/>
      <c r="HZ22" s="17"/>
      <c r="IA22" s="17"/>
      <c r="IB22" s="17"/>
      <c r="IC22" s="18"/>
      <c r="IE22" s="14"/>
      <c r="IF22" s="15"/>
      <c r="IG22" s="16"/>
      <c r="IH22" s="16"/>
      <c r="II22" s="16"/>
      <c r="IJ22" s="17"/>
      <c r="IK22" s="17"/>
      <c r="IL22" s="17"/>
      <c r="IM22" s="17"/>
      <c r="IN22" s="17"/>
      <c r="IO22" s="17"/>
      <c r="IP22" s="17"/>
      <c r="IQ22" s="17"/>
      <c r="IR22" s="17"/>
      <c r="IS22" s="18"/>
      <c r="IU22" s="14"/>
      <c r="IV22" s="15"/>
      <c r="IW22" s="16"/>
      <c r="IX22" s="16"/>
      <c r="IY22" s="16"/>
      <c r="IZ22" s="17"/>
      <c r="JA22" s="17"/>
      <c r="JB22" s="17"/>
      <c r="JC22" s="17"/>
      <c r="JD22" s="17"/>
      <c r="JE22" s="17"/>
      <c r="JF22" s="17"/>
      <c r="JG22" s="17"/>
      <c r="JH22" s="17"/>
      <c r="JI22" s="18"/>
      <c r="JK22" s="14"/>
      <c r="JL22" s="15"/>
      <c r="JM22" s="16"/>
      <c r="JN22" s="16"/>
      <c r="JO22" s="16"/>
      <c r="JP22" s="17"/>
      <c r="JQ22" s="17"/>
      <c r="JR22" s="17"/>
      <c r="JS22" s="17"/>
      <c r="JT22" s="17"/>
      <c r="JU22" s="17"/>
      <c r="JV22" s="17"/>
      <c r="JW22" s="17"/>
      <c r="JX22" s="17"/>
      <c r="JY22" s="18"/>
      <c r="KA22" s="14"/>
      <c r="KB22" s="15"/>
      <c r="KC22" s="16"/>
      <c r="KD22" s="16"/>
      <c r="KE22" s="16"/>
      <c r="KF22" s="17"/>
      <c r="KG22" s="17"/>
      <c r="KH22" s="17"/>
      <c r="KI22" s="17"/>
      <c r="KJ22" s="17"/>
      <c r="KK22" s="17"/>
      <c r="KL22" s="17"/>
      <c r="KM22" s="17"/>
      <c r="KN22" s="17"/>
      <c r="KO22" s="18"/>
      <c r="KQ22" s="14"/>
      <c r="KR22" s="15"/>
      <c r="KS22" s="16"/>
      <c r="KT22" s="16"/>
      <c r="KU22" s="16"/>
      <c r="KV22" s="17"/>
      <c r="KW22" s="17"/>
      <c r="KX22" s="17"/>
      <c r="KY22" s="17"/>
      <c r="KZ22" s="17"/>
      <c r="LA22" s="17"/>
      <c r="LB22" s="17"/>
      <c r="LC22" s="17"/>
      <c r="LD22" s="17"/>
      <c r="LE22" s="18"/>
      <c r="LG22" s="14"/>
      <c r="LH22" s="15"/>
      <c r="LI22" s="16"/>
      <c r="LJ22" s="16"/>
      <c r="LK22" s="16"/>
      <c r="LL22" s="17"/>
      <c r="LM22" s="17"/>
      <c r="LN22" s="17"/>
      <c r="LO22" s="17"/>
      <c r="LP22" s="17"/>
      <c r="LQ22" s="17"/>
      <c r="LR22" s="17"/>
      <c r="LS22" s="17"/>
      <c r="LT22" s="17"/>
      <c r="LU22" s="18"/>
      <c r="LW22" s="14"/>
      <c r="LX22" s="15"/>
      <c r="LY22" s="16"/>
      <c r="LZ22" s="16"/>
      <c r="MA22" s="16"/>
      <c r="MB22" s="17"/>
      <c r="MC22" s="17"/>
      <c r="MD22" s="17"/>
      <c r="ME22" s="17"/>
      <c r="MF22" s="17"/>
      <c r="MG22" s="17"/>
      <c r="MH22" s="17"/>
      <c r="MI22" s="17"/>
      <c r="MJ22" s="17"/>
      <c r="MK22" s="18"/>
      <c r="MM22" s="14"/>
      <c r="MN22" s="15"/>
      <c r="MO22" s="16"/>
      <c r="MP22" s="16"/>
      <c r="MQ22" s="16"/>
      <c r="MR22" s="17"/>
      <c r="MS22" s="17"/>
      <c r="MT22" s="17"/>
      <c r="MU22" s="17"/>
      <c r="MV22" s="17"/>
      <c r="MW22" s="17"/>
      <c r="MX22" s="17"/>
      <c r="MY22" s="17"/>
      <c r="MZ22" s="17"/>
      <c r="NA22" s="18"/>
      <c r="NC22" s="14"/>
      <c r="ND22" s="15"/>
      <c r="NE22" s="16"/>
      <c r="NF22" s="16"/>
      <c r="NG22" s="16"/>
      <c r="NH22" s="17"/>
      <c r="NI22" s="17"/>
      <c r="NJ22" s="17"/>
      <c r="NK22" s="17"/>
      <c r="NL22" s="17"/>
      <c r="NM22" s="17"/>
      <c r="NN22" s="17"/>
      <c r="NO22" s="17"/>
      <c r="NP22" s="17"/>
      <c r="NQ22" s="18"/>
      <c r="NS22" s="14"/>
      <c r="NT22" s="15"/>
      <c r="NU22" s="16"/>
      <c r="NV22" s="16"/>
      <c r="NW22" s="16"/>
      <c r="NX22" s="17"/>
      <c r="NY22" s="17"/>
      <c r="NZ22" s="17"/>
      <c r="OA22" s="17"/>
      <c r="OB22" s="17"/>
      <c r="OC22" s="17"/>
      <c r="OD22" s="17"/>
      <c r="OE22" s="17"/>
      <c r="OF22" s="17"/>
      <c r="OG22" s="18"/>
      <c r="OI22" s="14"/>
      <c r="OJ22" s="15"/>
      <c r="OK22" s="16"/>
      <c r="OL22" s="16"/>
      <c r="OM22" s="16"/>
      <c r="ON22" s="17"/>
      <c r="OO22" s="17"/>
      <c r="OP22" s="17"/>
      <c r="OQ22" s="17"/>
      <c r="OR22" s="17"/>
      <c r="OS22" s="17"/>
      <c r="OT22" s="17"/>
      <c r="OU22" s="17"/>
      <c r="OV22" s="17"/>
      <c r="OW22" s="18"/>
      <c r="OY22" s="14"/>
      <c r="OZ22" s="15"/>
      <c r="PA22" s="16"/>
      <c r="PB22" s="16"/>
      <c r="PC22" s="16"/>
      <c r="PD22" s="17"/>
      <c r="PE22" s="17"/>
      <c r="PF22" s="17"/>
      <c r="PG22" s="17"/>
      <c r="PH22" s="17"/>
      <c r="PI22" s="17"/>
      <c r="PJ22" s="17"/>
      <c r="PK22" s="17"/>
      <c r="PL22" s="17"/>
      <c r="PM22" s="18"/>
      <c r="PO22" s="14"/>
      <c r="PP22" s="15"/>
      <c r="PQ22" s="16"/>
      <c r="PR22" s="16"/>
      <c r="PS22" s="16"/>
      <c r="PT22" s="17"/>
      <c r="PU22" s="17"/>
      <c r="PV22" s="17"/>
      <c r="PW22" s="17"/>
      <c r="PX22" s="17"/>
      <c r="PY22" s="17"/>
      <c r="PZ22" s="17"/>
      <c r="QA22" s="17"/>
      <c r="QB22" s="17"/>
      <c r="QC22" s="18"/>
      <c r="QE22" s="14"/>
      <c r="QF22" s="15"/>
      <c r="QG22" s="16"/>
      <c r="QH22" s="16"/>
      <c r="QI22" s="16"/>
      <c r="QJ22" s="17"/>
      <c r="QK22" s="17"/>
      <c r="QL22" s="17"/>
      <c r="QM22" s="17"/>
      <c r="QN22" s="17"/>
      <c r="QO22" s="17"/>
      <c r="QP22" s="17"/>
      <c r="QQ22" s="17"/>
      <c r="QR22" s="17"/>
      <c r="QS22" s="18"/>
      <c r="QU22" s="14"/>
      <c r="QV22" s="15"/>
      <c r="QW22" s="16"/>
      <c r="QX22" s="16"/>
      <c r="QY22" s="16"/>
      <c r="QZ22" s="17"/>
      <c r="RA22" s="17"/>
      <c r="RB22" s="17"/>
      <c r="RC22" s="17"/>
      <c r="RD22" s="17"/>
      <c r="RE22" s="17"/>
      <c r="RF22" s="17"/>
      <c r="RG22" s="17"/>
      <c r="RH22" s="17"/>
      <c r="RI22" s="18"/>
      <c r="RK22" s="14"/>
      <c r="RL22" s="15"/>
      <c r="RM22" s="16"/>
      <c r="RN22" s="16"/>
      <c r="RO22" s="16"/>
      <c r="RP22" s="17"/>
      <c r="RQ22" s="17"/>
      <c r="RR22" s="17"/>
      <c r="RS22" s="17"/>
      <c r="RT22" s="17"/>
      <c r="RU22" s="17"/>
      <c r="RV22" s="17"/>
      <c r="RW22" s="17"/>
      <c r="RX22" s="17"/>
      <c r="RY22" s="18"/>
      <c r="SA22" s="14"/>
      <c r="SB22" s="15"/>
      <c r="SC22" s="16"/>
      <c r="SD22" s="16"/>
      <c r="SE22" s="16"/>
      <c r="SF22" s="17"/>
      <c r="SG22" s="17"/>
      <c r="SH22" s="17"/>
      <c r="SI22" s="17"/>
      <c r="SJ22" s="17"/>
      <c r="SK22" s="17"/>
      <c r="SL22" s="17"/>
      <c r="SM22" s="17"/>
      <c r="SN22" s="17"/>
      <c r="SO22" s="18"/>
      <c r="SQ22" s="14"/>
      <c r="SR22" s="15"/>
      <c r="SS22" s="16"/>
      <c r="ST22" s="16"/>
      <c r="SU22" s="16"/>
      <c r="SV22" s="17"/>
      <c r="SW22" s="17"/>
      <c r="SX22" s="17"/>
      <c r="SY22" s="17"/>
      <c r="SZ22" s="17"/>
      <c r="TA22" s="17"/>
      <c r="TB22" s="17"/>
      <c r="TC22" s="17"/>
      <c r="TD22" s="17"/>
      <c r="TE22" s="18"/>
      <c r="TG22" s="14"/>
      <c r="TH22" s="15"/>
      <c r="TI22" s="16"/>
      <c r="TJ22" s="16"/>
      <c r="TK22" s="16"/>
      <c r="TL22" s="17"/>
      <c r="TM22" s="17"/>
      <c r="TN22" s="17"/>
      <c r="TO22" s="17"/>
      <c r="TP22" s="17"/>
      <c r="TQ22" s="17"/>
      <c r="TR22" s="17"/>
      <c r="TS22" s="17"/>
      <c r="TT22" s="17"/>
      <c r="TU22" s="18"/>
      <c r="TW22" s="14"/>
      <c r="TX22" s="15"/>
      <c r="TY22" s="16"/>
      <c r="TZ22" s="16"/>
      <c r="UA22" s="16"/>
      <c r="UB22" s="17"/>
      <c r="UC22" s="17"/>
      <c r="UD22" s="17"/>
      <c r="UE22" s="17"/>
      <c r="UF22" s="17"/>
      <c r="UG22" s="17"/>
      <c r="UH22" s="17"/>
      <c r="UI22" s="17"/>
      <c r="UJ22" s="17"/>
      <c r="UK22" s="18"/>
      <c r="UM22" s="14"/>
      <c r="UN22" s="15"/>
      <c r="UO22" s="16"/>
      <c r="UP22" s="16"/>
      <c r="UQ22" s="16"/>
      <c r="UR22" s="17"/>
      <c r="US22" s="17"/>
      <c r="UT22" s="17"/>
      <c r="UU22" s="17"/>
      <c r="UV22" s="17"/>
      <c r="UW22" s="17"/>
      <c r="UX22" s="17"/>
      <c r="UY22" s="17"/>
      <c r="UZ22" s="17"/>
      <c r="VA22" s="18"/>
      <c r="VC22" s="14"/>
      <c r="VD22" s="15"/>
      <c r="VE22" s="16"/>
      <c r="VF22" s="16"/>
      <c r="VG22" s="16"/>
      <c r="VH22" s="17"/>
      <c r="VI22" s="17"/>
      <c r="VJ22" s="17"/>
      <c r="VK22" s="17"/>
      <c r="VL22" s="17"/>
      <c r="VM22" s="17"/>
      <c r="VN22" s="17"/>
      <c r="VO22" s="17"/>
      <c r="VP22" s="17"/>
      <c r="VQ22" s="18"/>
      <c r="VS22" s="14"/>
      <c r="VT22" s="15"/>
      <c r="VU22" s="16"/>
      <c r="VV22" s="16"/>
      <c r="VW22" s="16"/>
      <c r="VX22" s="17"/>
      <c r="VY22" s="17"/>
      <c r="VZ22" s="17"/>
      <c r="WA22" s="17"/>
      <c r="WB22" s="17"/>
      <c r="WC22" s="17"/>
      <c r="WD22" s="17"/>
      <c r="WE22" s="17"/>
      <c r="WF22" s="17"/>
      <c r="WG22" s="18"/>
      <c r="WI22" s="14"/>
      <c r="WJ22" s="15"/>
      <c r="WK22" s="16"/>
      <c r="WL22" s="16"/>
      <c r="WM22" s="16"/>
      <c r="WN22" s="17"/>
      <c r="WO22" s="17"/>
      <c r="WP22" s="17"/>
      <c r="WQ22" s="17"/>
      <c r="WR22" s="17"/>
      <c r="WS22" s="17"/>
      <c r="WT22" s="17"/>
      <c r="WU22" s="17"/>
      <c r="WV22" s="17"/>
      <c r="WW22" s="18"/>
      <c r="WY22" s="14"/>
      <c r="WZ22" s="15"/>
      <c r="XA22" s="16"/>
      <c r="XB22" s="16"/>
      <c r="XC22" s="16"/>
      <c r="XD22" s="17"/>
      <c r="XE22" s="17"/>
      <c r="XF22" s="17"/>
      <c r="XG22" s="17"/>
      <c r="XH22" s="17"/>
      <c r="XI22" s="17"/>
      <c r="XJ22" s="17"/>
      <c r="XK22" s="17"/>
      <c r="XL22" s="17"/>
      <c r="XM22" s="18"/>
      <c r="XO22" s="14"/>
      <c r="XP22" s="15"/>
      <c r="XQ22" s="16"/>
      <c r="XR22" s="16"/>
      <c r="XS22" s="16"/>
      <c r="XT22" s="17"/>
      <c r="XU22" s="17"/>
      <c r="XV22" s="17"/>
      <c r="XW22" s="17"/>
      <c r="XX22" s="17"/>
      <c r="XY22" s="17"/>
      <c r="XZ22" s="17"/>
      <c r="YA22" s="17"/>
      <c r="YB22" s="17"/>
      <c r="YC22" s="18"/>
      <c r="YE22" s="14"/>
      <c r="YF22" s="15"/>
      <c r="YG22" s="16"/>
      <c r="YH22" s="16"/>
      <c r="YI22" s="16"/>
      <c r="YJ22" s="17"/>
      <c r="YK22" s="17"/>
      <c r="YL22" s="17"/>
      <c r="YM22" s="17"/>
      <c r="YN22" s="17"/>
      <c r="YO22" s="17"/>
      <c r="YP22" s="17"/>
      <c r="YQ22" s="17"/>
      <c r="YR22" s="17"/>
      <c r="YS22" s="18"/>
      <c r="YU22" s="14"/>
      <c r="YV22" s="15"/>
      <c r="YW22" s="16"/>
      <c r="YX22" s="16"/>
      <c r="YY22" s="16"/>
      <c r="YZ22" s="17"/>
      <c r="ZA22" s="17"/>
      <c r="ZB22" s="17"/>
      <c r="ZC22" s="17"/>
      <c r="ZD22" s="17"/>
      <c r="ZE22" s="17"/>
      <c r="ZF22" s="17"/>
      <c r="ZG22" s="17"/>
      <c r="ZH22" s="17"/>
      <c r="ZI22" s="18"/>
    </row>
    <row r="23" spans="1:685" ht="28.5" customHeight="1" x14ac:dyDescent="0.3">
      <c r="A23" s="12">
        <v>21</v>
      </c>
      <c r="B23" s="13" t="s">
        <v>25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</row>
    <row r="24" spans="1:685" ht="28.5" customHeight="1" x14ac:dyDescent="0.3">
      <c r="A24" s="12">
        <v>22</v>
      </c>
      <c r="B24" s="13" t="s">
        <v>26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</row>
    <row r="25" spans="1:685" ht="28.5" customHeight="1" x14ac:dyDescent="0.3">
      <c r="A25" s="12">
        <v>23</v>
      </c>
      <c r="B25" s="13" t="s">
        <v>27</v>
      </c>
      <c r="C25" s="8">
        <v>54000</v>
      </c>
      <c r="D25" s="8">
        <v>108000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</row>
    <row r="26" spans="1:685" ht="28.5" customHeight="1" x14ac:dyDescent="0.3">
      <c r="A26" s="12">
        <v>24</v>
      </c>
      <c r="B26" s="13" t="s">
        <v>124</v>
      </c>
      <c r="C26" s="8">
        <v>423000</v>
      </c>
      <c r="D26" s="8">
        <v>558000</v>
      </c>
      <c r="E26" s="8">
        <v>54040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2">
        <v>25</v>
      </c>
      <c r="B27" s="13" t="s">
        <v>28</v>
      </c>
      <c r="C27" s="8">
        <v>0</v>
      </c>
      <c r="D27" s="8">
        <v>0</v>
      </c>
      <c r="E27" s="8">
        <v>101420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31.5" customHeight="1" x14ac:dyDescent="0.3">
      <c r="A28" s="12">
        <v>26</v>
      </c>
      <c r="B28" s="13" t="s">
        <v>125</v>
      </c>
      <c r="C28" s="8">
        <v>0</v>
      </c>
      <c r="D28" s="8">
        <v>0</v>
      </c>
      <c r="E28" s="8">
        <v>360300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28.5" customHeight="1" x14ac:dyDescent="0.3">
      <c r="A29" s="12">
        <v>27</v>
      </c>
      <c r="B29" s="13" t="s">
        <v>29</v>
      </c>
      <c r="C29" s="8">
        <v>117000</v>
      </c>
      <c r="D29" s="8">
        <v>355500</v>
      </c>
      <c r="E29" s="8">
        <v>20070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540000</v>
      </c>
      <c r="M29" s="8">
        <v>0</v>
      </c>
      <c r="N29" s="8">
        <v>0</v>
      </c>
    </row>
    <row r="30" spans="1:685" ht="28.5" customHeight="1" x14ac:dyDescent="0.3">
      <c r="A30" s="12">
        <v>28</v>
      </c>
      <c r="B30" s="13" t="s">
        <v>30</v>
      </c>
      <c r="C30" s="8">
        <v>0</v>
      </c>
      <c r="D30" s="8">
        <v>0</v>
      </c>
      <c r="E30" s="8">
        <v>421660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</row>
    <row r="31" spans="1:685" ht="28.5" customHeight="1" x14ac:dyDescent="0.3">
      <c r="A31" s="12">
        <v>29</v>
      </c>
      <c r="B31" s="13" t="s">
        <v>31</v>
      </c>
      <c r="C31" s="8">
        <v>624000</v>
      </c>
      <c r="D31" s="8">
        <v>621000</v>
      </c>
      <c r="E31" s="8">
        <v>22930</v>
      </c>
      <c r="F31" s="8">
        <v>0</v>
      </c>
      <c r="G31" s="8">
        <v>0</v>
      </c>
      <c r="H31" s="8">
        <v>418500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28.5" customHeight="1" x14ac:dyDescent="0.3">
      <c r="A32" s="12">
        <v>30</v>
      </c>
      <c r="B32" s="13" t="s">
        <v>32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</row>
    <row r="33" spans="1:15" ht="28.5" customHeight="1" x14ac:dyDescent="0.3">
      <c r="A33" s="12">
        <v>31</v>
      </c>
      <c r="B33" s="13" t="s">
        <v>33</v>
      </c>
      <c r="C33" s="8">
        <v>510500</v>
      </c>
      <c r="D33" s="8">
        <v>359500</v>
      </c>
      <c r="E33" s="8">
        <v>46800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2">
        <v>32</v>
      </c>
      <c r="B34" s="13" t="s">
        <v>34</v>
      </c>
      <c r="C34" s="8">
        <v>0</v>
      </c>
      <c r="D34" s="8">
        <v>0</v>
      </c>
      <c r="E34" s="8">
        <v>83000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2">
        <v>33</v>
      </c>
      <c r="B35" s="13" t="s">
        <v>35</v>
      </c>
      <c r="C35" s="8">
        <v>0</v>
      </c>
      <c r="D35" s="8">
        <v>0</v>
      </c>
      <c r="E35" s="8">
        <v>147730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2">
        <v>34</v>
      </c>
      <c r="B36" s="13" t="s">
        <v>171</v>
      </c>
      <c r="C36" s="8">
        <v>4998500</v>
      </c>
      <c r="D36" s="8">
        <v>3280500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2">
        <v>35</v>
      </c>
      <c r="B37" s="13" t="s">
        <v>36</v>
      </c>
      <c r="C37" s="8">
        <v>742500</v>
      </c>
      <c r="D37" s="8">
        <v>905000</v>
      </c>
      <c r="E37" s="8">
        <v>0</v>
      </c>
      <c r="F37" s="8">
        <v>0</v>
      </c>
      <c r="G37" s="8">
        <v>0</v>
      </c>
      <c r="H37" s="8">
        <v>0</v>
      </c>
      <c r="I37" s="8">
        <v>270000</v>
      </c>
      <c r="J37" s="8">
        <v>0</v>
      </c>
      <c r="K37" s="8">
        <v>0</v>
      </c>
      <c r="L37" s="8">
        <v>0</v>
      </c>
      <c r="M37" s="8">
        <v>0</v>
      </c>
      <c r="N37" s="8">
        <v>162000</v>
      </c>
    </row>
    <row r="38" spans="1:15" s="20" customFormat="1" ht="23.25" customHeight="1" x14ac:dyDescent="0.3">
      <c r="A38" s="12">
        <v>36</v>
      </c>
      <c r="B38" s="13" t="s">
        <v>172</v>
      </c>
      <c r="C38" s="8">
        <v>256500</v>
      </c>
      <c r="D38" s="8">
        <v>94500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5"/>
    </row>
    <row r="39" spans="1:15" ht="36.75" customHeight="1" x14ac:dyDescent="0.3">
      <c r="A39" s="12">
        <v>37</v>
      </c>
      <c r="B39" s="13" t="s">
        <v>37</v>
      </c>
      <c r="C39" s="8">
        <v>2854500</v>
      </c>
      <c r="D39" s="8">
        <v>1765500</v>
      </c>
      <c r="E39" s="8">
        <v>555980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</row>
    <row r="40" spans="1:15" ht="28.5" customHeight="1" x14ac:dyDescent="0.3">
      <c r="A40" s="12">
        <v>38</v>
      </c>
      <c r="B40" s="13" t="s">
        <v>38</v>
      </c>
      <c r="C40" s="8">
        <v>828000</v>
      </c>
      <c r="D40" s="8">
        <v>1683000</v>
      </c>
      <c r="E40" s="8">
        <v>290490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5" ht="28.5" customHeight="1" x14ac:dyDescent="0.3">
      <c r="A41" s="12">
        <v>39</v>
      </c>
      <c r="B41" s="13" t="s">
        <v>39</v>
      </c>
      <c r="C41" s="8">
        <v>716500</v>
      </c>
      <c r="D41" s="8">
        <v>286000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5" ht="28.5" customHeight="1" x14ac:dyDescent="0.3">
      <c r="A42" s="12">
        <v>40</v>
      </c>
      <c r="B42" s="13" t="s">
        <v>40</v>
      </c>
      <c r="C42" s="8">
        <v>1067500</v>
      </c>
      <c r="D42" s="8">
        <v>906000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</row>
    <row r="43" spans="1:15" ht="28.5" customHeight="1" x14ac:dyDescent="0.3">
      <c r="A43" s="12">
        <v>41</v>
      </c>
      <c r="B43" s="13" t="s">
        <v>126</v>
      </c>
      <c r="C43" s="8">
        <v>0</v>
      </c>
      <c r="D43" s="8">
        <v>0</v>
      </c>
      <c r="E43" s="8">
        <v>215820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2">
        <v>42</v>
      </c>
      <c r="B44" s="13" t="s">
        <v>41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2">
        <v>43</v>
      </c>
      <c r="B45" s="13" t="s">
        <v>42</v>
      </c>
      <c r="C45" s="8">
        <v>285000</v>
      </c>
      <c r="D45" s="8">
        <v>366000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2">
        <v>44</v>
      </c>
      <c r="B46" s="13" t="s">
        <v>43</v>
      </c>
      <c r="C46" s="8">
        <v>2698500</v>
      </c>
      <c r="D46" s="8">
        <v>2419500</v>
      </c>
      <c r="E46" s="8">
        <v>247190</v>
      </c>
      <c r="F46" s="8">
        <v>13500</v>
      </c>
      <c r="G46" s="8">
        <v>0</v>
      </c>
      <c r="H46" s="8">
        <v>54000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2">
        <v>45</v>
      </c>
      <c r="B47" s="13" t="s">
        <v>44</v>
      </c>
      <c r="C47" s="8">
        <v>157500</v>
      </c>
      <c r="D47" s="8">
        <v>243000</v>
      </c>
      <c r="E47" s="8">
        <v>0</v>
      </c>
      <c r="F47" s="8">
        <v>0</v>
      </c>
      <c r="G47" s="8">
        <v>0</v>
      </c>
      <c r="H47" s="8">
        <v>270000</v>
      </c>
      <c r="I47" s="8">
        <v>931500</v>
      </c>
      <c r="J47" s="8">
        <v>0</v>
      </c>
      <c r="K47" s="8">
        <v>0</v>
      </c>
      <c r="L47" s="8">
        <v>0</v>
      </c>
      <c r="M47" s="8">
        <v>0</v>
      </c>
      <c r="N47" s="8">
        <v>108000</v>
      </c>
    </row>
    <row r="48" spans="1:15" ht="28.5" customHeight="1" x14ac:dyDescent="0.3">
      <c r="A48" s="12">
        <v>46</v>
      </c>
      <c r="B48" s="13" t="s">
        <v>173</v>
      </c>
      <c r="C48" s="8">
        <v>963000</v>
      </c>
      <c r="D48" s="8">
        <v>261000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</row>
    <row r="49" spans="1:685" ht="28.5" customHeight="1" x14ac:dyDescent="0.3">
      <c r="A49" s="12">
        <v>47</v>
      </c>
      <c r="B49" s="13" t="s">
        <v>45</v>
      </c>
      <c r="C49" s="8">
        <v>535500</v>
      </c>
      <c r="D49" s="8">
        <v>589500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</row>
    <row r="50" spans="1:685" s="20" customFormat="1" ht="28.5" customHeight="1" x14ac:dyDescent="0.3">
      <c r="A50" s="12">
        <v>48</v>
      </c>
      <c r="B50" s="13" t="s">
        <v>46</v>
      </c>
      <c r="C50" s="8">
        <v>771000</v>
      </c>
      <c r="D50" s="8">
        <v>762000</v>
      </c>
      <c r="E50" s="8">
        <v>161000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3303000</v>
      </c>
      <c r="M50" s="8">
        <v>0</v>
      </c>
      <c r="N50" s="8">
        <v>0</v>
      </c>
      <c r="O50" s="21"/>
    </row>
    <row r="51" spans="1:685" s="20" customFormat="1" ht="28.5" customHeight="1" x14ac:dyDescent="0.3">
      <c r="A51" s="12">
        <v>49</v>
      </c>
      <c r="B51" s="13" t="s">
        <v>174</v>
      </c>
      <c r="C51" s="8">
        <v>40500</v>
      </c>
      <c r="D51" s="8">
        <v>0</v>
      </c>
      <c r="E51" s="8">
        <v>0</v>
      </c>
      <c r="F51" s="8">
        <v>0</v>
      </c>
      <c r="G51" s="8">
        <v>0</v>
      </c>
      <c r="H51" s="8">
        <v>202500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21"/>
    </row>
    <row r="52" spans="1:685" ht="28.5" customHeight="1" x14ac:dyDescent="0.3">
      <c r="A52" s="12">
        <v>50</v>
      </c>
      <c r="B52" s="13" t="s">
        <v>47</v>
      </c>
      <c r="C52" s="8">
        <v>29625100</v>
      </c>
      <c r="D52" s="8">
        <v>26724900</v>
      </c>
      <c r="E52" s="8">
        <v>2742350</v>
      </c>
      <c r="F52" s="8">
        <v>18000</v>
      </c>
      <c r="G52" s="8">
        <v>2211300</v>
      </c>
      <c r="H52" s="8">
        <v>0</v>
      </c>
      <c r="I52" s="8">
        <v>0</v>
      </c>
      <c r="J52" s="8">
        <v>1436619</v>
      </c>
      <c r="K52" s="8">
        <v>0</v>
      </c>
      <c r="L52" s="8">
        <v>3204000</v>
      </c>
      <c r="M52" s="8">
        <v>6690860</v>
      </c>
      <c r="N52" s="8">
        <v>0</v>
      </c>
      <c r="P52" s="38">
        <f>D52+L52+M52+800</f>
        <v>36620560</v>
      </c>
    </row>
    <row r="53" spans="1:685" ht="28.5" customHeight="1" x14ac:dyDescent="0.3">
      <c r="A53" s="12">
        <v>51</v>
      </c>
      <c r="B53" s="13" t="s">
        <v>48</v>
      </c>
      <c r="C53" s="8">
        <v>220500</v>
      </c>
      <c r="D53" s="8">
        <v>184500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</row>
    <row r="54" spans="1:685" ht="28.5" customHeight="1" x14ac:dyDescent="0.3">
      <c r="A54" s="12">
        <v>52</v>
      </c>
      <c r="B54" s="13" t="s">
        <v>49</v>
      </c>
      <c r="C54" s="8">
        <v>135000</v>
      </c>
      <c r="D54" s="8">
        <v>1597500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108000</v>
      </c>
    </row>
    <row r="55" spans="1:685" ht="30.75" customHeight="1" x14ac:dyDescent="0.3">
      <c r="A55" s="12">
        <v>53</v>
      </c>
      <c r="B55" s="13" t="s">
        <v>50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</row>
    <row r="56" spans="1:685" ht="28.5" customHeight="1" x14ac:dyDescent="0.3">
      <c r="A56" s="12">
        <v>54</v>
      </c>
      <c r="B56" s="13" t="s">
        <v>51</v>
      </c>
      <c r="C56" s="8">
        <v>1219500</v>
      </c>
      <c r="D56" s="8">
        <v>1017000</v>
      </c>
      <c r="E56" s="8">
        <v>131140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685" ht="28.5" customHeight="1" x14ac:dyDescent="0.3">
      <c r="A57" s="12">
        <v>55</v>
      </c>
      <c r="B57" s="13" t="s">
        <v>52</v>
      </c>
      <c r="C57" s="8">
        <v>0</v>
      </c>
      <c r="D57" s="8">
        <v>0</v>
      </c>
      <c r="E57" s="8">
        <v>198850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685" ht="28.5" customHeight="1" x14ac:dyDescent="0.3">
      <c r="A58" s="12">
        <v>56</v>
      </c>
      <c r="B58" s="13" t="s">
        <v>175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685" s="20" customFormat="1" ht="28.5" customHeight="1" x14ac:dyDescent="0.3">
      <c r="A59" s="12">
        <v>57</v>
      </c>
      <c r="B59" s="13" t="s">
        <v>166</v>
      </c>
      <c r="C59" s="8">
        <v>1026000</v>
      </c>
      <c r="D59" s="8">
        <v>648000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14"/>
      <c r="P59" s="15"/>
      <c r="Q59" s="16"/>
      <c r="R59" s="16"/>
      <c r="S59" s="16"/>
      <c r="T59" s="17"/>
      <c r="U59" s="17"/>
      <c r="V59" s="17"/>
      <c r="W59" s="17"/>
      <c r="X59" s="17"/>
      <c r="Y59" s="17"/>
      <c r="Z59" s="17"/>
      <c r="AA59" s="17"/>
      <c r="AB59" s="17"/>
      <c r="AC59" s="18"/>
      <c r="AE59" s="14"/>
      <c r="AF59" s="15"/>
      <c r="AG59" s="16"/>
      <c r="AH59" s="16"/>
      <c r="AI59" s="16"/>
      <c r="AJ59" s="17"/>
      <c r="AK59" s="17"/>
      <c r="AL59" s="17"/>
      <c r="AM59" s="17"/>
      <c r="AN59" s="17"/>
      <c r="AO59" s="17"/>
      <c r="AP59" s="17"/>
      <c r="AQ59" s="17"/>
      <c r="AR59" s="17"/>
      <c r="AS59" s="18"/>
      <c r="AU59" s="14"/>
      <c r="AV59" s="15"/>
      <c r="AW59" s="16"/>
      <c r="AX59" s="16"/>
      <c r="AY59" s="16"/>
      <c r="AZ59" s="17"/>
      <c r="BA59" s="17"/>
      <c r="BB59" s="17"/>
      <c r="BC59" s="17"/>
      <c r="BD59" s="17"/>
      <c r="BE59" s="17"/>
      <c r="BF59" s="17"/>
      <c r="BG59" s="17"/>
      <c r="BH59" s="17"/>
      <c r="BI59" s="18"/>
      <c r="BK59" s="14"/>
      <c r="BL59" s="15"/>
      <c r="BM59" s="16"/>
      <c r="BN59" s="16"/>
      <c r="BO59" s="16"/>
      <c r="BP59" s="17"/>
      <c r="BQ59" s="17"/>
      <c r="BR59" s="17"/>
      <c r="BS59" s="17"/>
      <c r="BT59" s="17"/>
      <c r="BU59" s="17"/>
      <c r="BV59" s="17"/>
      <c r="BW59" s="17"/>
      <c r="BX59" s="17"/>
      <c r="BY59" s="18"/>
      <c r="CA59" s="14"/>
      <c r="CB59" s="15"/>
      <c r="CC59" s="16"/>
      <c r="CD59" s="16"/>
      <c r="CE59" s="16"/>
      <c r="CF59" s="17"/>
      <c r="CG59" s="17"/>
      <c r="CH59" s="17"/>
      <c r="CI59" s="17"/>
      <c r="CJ59" s="17"/>
      <c r="CK59" s="17"/>
      <c r="CL59" s="17"/>
      <c r="CM59" s="17"/>
      <c r="CN59" s="17"/>
      <c r="CO59" s="18"/>
      <c r="CQ59" s="14"/>
      <c r="CR59" s="15"/>
      <c r="CS59" s="16"/>
      <c r="CT59" s="16"/>
      <c r="CU59" s="16"/>
      <c r="CV59" s="17"/>
      <c r="CW59" s="17"/>
      <c r="CX59" s="17"/>
      <c r="CY59" s="17"/>
      <c r="CZ59" s="17"/>
      <c r="DA59" s="17"/>
      <c r="DB59" s="17"/>
      <c r="DC59" s="17"/>
      <c r="DD59" s="17"/>
      <c r="DE59" s="18"/>
      <c r="DG59" s="14"/>
      <c r="DH59" s="15"/>
      <c r="DI59" s="16"/>
      <c r="DJ59" s="16"/>
      <c r="DK59" s="16"/>
      <c r="DL59" s="17"/>
      <c r="DM59" s="17"/>
      <c r="DN59" s="17"/>
      <c r="DO59" s="17"/>
      <c r="DP59" s="17"/>
      <c r="DQ59" s="17"/>
      <c r="DR59" s="17"/>
      <c r="DS59" s="17"/>
      <c r="DT59" s="17"/>
      <c r="DU59" s="18"/>
      <c r="DW59" s="14"/>
      <c r="DX59" s="15"/>
      <c r="DY59" s="16"/>
      <c r="DZ59" s="16"/>
      <c r="EA59" s="16"/>
      <c r="EB59" s="17"/>
      <c r="EC59" s="17"/>
      <c r="ED59" s="17"/>
      <c r="EE59" s="17"/>
      <c r="EF59" s="17"/>
      <c r="EG59" s="17"/>
      <c r="EH59" s="17"/>
      <c r="EI59" s="17"/>
      <c r="EJ59" s="17"/>
      <c r="EK59" s="18"/>
      <c r="EM59" s="14"/>
      <c r="EN59" s="15"/>
      <c r="EO59" s="16"/>
      <c r="EP59" s="16"/>
      <c r="EQ59" s="16"/>
      <c r="ER59" s="17"/>
      <c r="ES59" s="17"/>
      <c r="ET59" s="17"/>
      <c r="EU59" s="17"/>
      <c r="EV59" s="17"/>
      <c r="EW59" s="17"/>
      <c r="EX59" s="17"/>
      <c r="EY59" s="17"/>
      <c r="EZ59" s="17"/>
      <c r="FA59" s="18"/>
      <c r="FC59" s="14"/>
      <c r="FD59" s="15"/>
      <c r="FE59" s="16"/>
      <c r="FF59" s="16"/>
      <c r="FG59" s="16"/>
      <c r="FH59" s="17"/>
      <c r="FI59" s="17"/>
      <c r="FJ59" s="17"/>
      <c r="FK59" s="17"/>
      <c r="FL59" s="17"/>
      <c r="FM59" s="17"/>
      <c r="FN59" s="17"/>
      <c r="FO59" s="17"/>
      <c r="FP59" s="17"/>
      <c r="FQ59" s="18"/>
      <c r="FS59" s="14"/>
      <c r="FT59" s="15"/>
      <c r="FU59" s="16"/>
      <c r="FV59" s="16"/>
      <c r="FW59" s="16"/>
      <c r="FX59" s="17"/>
      <c r="FY59" s="17"/>
      <c r="FZ59" s="17"/>
      <c r="GA59" s="17"/>
      <c r="GB59" s="17"/>
      <c r="GC59" s="17"/>
      <c r="GD59" s="17"/>
      <c r="GE59" s="17"/>
      <c r="GF59" s="17"/>
      <c r="GG59" s="18"/>
      <c r="GI59" s="14"/>
      <c r="GJ59" s="15"/>
      <c r="GK59" s="16"/>
      <c r="GL59" s="16"/>
      <c r="GM59" s="16"/>
      <c r="GN59" s="17"/>
      <c r="GO59" s="17"/>
      <c r="GP59" s="17"/>
      <c r="GQ59" s="17"/>
      <c r="GR59" s="17"/>
      <c r="GS59" s="17"/>
      <c r="GT59" s="17"/>
      <c r="GU59" s="17"/>
      <c r="GV59" s="17"/>
      <c r="GW59" s="18"/>
      <c r="GY59" s="14"/>
      <c r="GZ59" s="15"/>
      <c r="HA59" s="16"/>
      <c r="HB59" s="16"/>
      <c r="HC59" s="16"/>
      <c r="HD59" s="17"/>
      <c r="HE59" s="17"/>
      <c r="HF59" s="17"/>
      <c r="HG59" s="17"/>
      <c r="HH59" s="17"/>
      <c r="HI59" s="17"/>
      <c r="HJ59" s="17"/>
      <c r="HK59" s="17"/>
      <c r="HL59" s="17"/>
      <c r="HM59" s="18"/>
      <c r="HO59" s="14"/>
      <c r="HP59" s="15"/>
      <c r="HQ59" s="16"/>
      <c r="HR59" s="16"/>
      <c r="HS59" s="16"/>
      <c r="HT59" s="17"/>
      <c r="HU59" s="17"/>
      <c r="HV59" s="17"/>
      <c r="HW59" s="17"/>
      <c r="HX59" s="17"/>
      <c r="HY59" s="17"/>
      <c r="HZ59" s="17"/>
      <c r="IA59" s="17"/>
      <c r="IB59" s="17"/>
      <c r="IC59" s="18"/>
      <c r="IE59" s="14"/>
      <c r="IF59" s="15"/>
      <c r="IG59" s="16"/>
      <c r="IH59" s="16"/>
      <c r="II59" s="16"/>
      <c r="IJ59" s="17"/>
      <c r="IK59" s="17"/>
      <c r="IL59" s="17"/>
      <c r="IM59" s="17"/>
      <c r="IN59" s="17"/>
      <c r="IO59" s="17"/>
      <c r="IP59" s="17"/>
      <c r="IQ59" s="17"/>
      <c r="IR59" s="17"/>
      <c r="IS59" s="18"/>
      <c r="IU59" s="14"/>
      <c r="IV59" s="15"/>
      <c r="IW59" s="16"/>
      <c r="IX59" s="16"/>
      <c r="IY59" s="16"/>
      <c r="IZ59" s="17"/>
      <c r="JA59" s="17"/>
      <c r="JB59" s="17"/>
      <c r="JC59" s="17"/>
      <c r="JD59" s="17"/>
      <c r="JE59" s="17"/>
      <c r="JF59" s="17"/>
      <c r="JG59" s="17"/>
      <c r="JH59" s="17"/>
      <c r="JI59" s="18"/>
      <c r="JK59" s="14"/>
      <c r="JL59" s="15"/>
      <c r="JM59" s="16"/>
      <c r="JN59" s="16"/>
      <c r="JO59" s="16"/>
      <c r="JP59" s="17"/>
      <c r="JQ59" s="17"/>
      <c r="JR59" s="17"/>
      <c r="JS59" s="17"/>
      <c r="JT59" s="17"/>
      <c r="JU59" s="17"/>
      <c r="JV59" s="17"/>
      <c r="JW59" s="17"/>
      <c r="JX59" s="17"/>
      <c r="JY59" s="18"/>
      <c r="KA59" s="14"/>
      <c r="KB59" s="15"/>
      <c r="KC59" s="16"/>
      <c r="KD59" s="16"/>
      <c r="KE59" s="16"/>
      <c r="KF59" s="17"/>
      <c r="KG59" s="17"/>
      <c r="KH59" s="17"/>
      <c r="KI59" s="17"/>
      <c r="KJ59" s="17"/>
      <c r="KK59" s="17"/>
      <c r="KL59" s="17"/>
      <c r="KM59" s="17"/>
      <c r="KN59" s="17"/>
      <c r="KO59" s="18"/>
      <c r="KQ59" s="14"/>
      <c r="KR59" s="15"/>
      <c r="KS59" s="16"/>
      <c r="KT59" s="16"/>
      <c r="KU59" s="16"/>
      <c r="KV59" s="17"/>
      <c r="KW59" s="17"/>
      <c r="KX59" s="17"/>
      <c r="KY59" s="17"/>
      <c r="KZ59" s="17"/>
      <c r="LA59" s="17"/>
      <c r="LB59" s="17"/>
      <c r="LC59" s="17"/>
      <c r="LD59" s="17"/>
      <c r="LE59" s="18"/>
      <c r="LG59" s="14"/>
      <c r="LH59" s="15"/>
      <c r="LI59" s="16"/>
      <c r="LJ59" s="16"/>
      <c r="LK59" s="16"/>
      <c r="LL59" s="17"/>
      <c r="LM59" s="17"/>
      <c r="LN59" s="17"/>
      <c r="LO59" s="17"/>
      <c r="LP59" s="17"/>
      <c r="LQ59" s="17"/>
      <c r="LR59" s="17"/>
      <c r="LS59" s="17"/>
      <c r="LT59" s="17"/>
      <c r="LU59" s="18"/>
      <c r="LW59" s="14"/>
      <c r="LX59" s="15"/>
      <c r="LY59" s="16"/>
      <c r="LZ59" s="16"/>
      <c r="MA59" s="16"/>
      <c r="MB59" s="17"/>
      <c r="MC59" s="17"/>
      <c r="MD59" s="17"/>
      <c r="ME59" s="17"/>
      <c r="MF59" s="17"/>
      <c r="MG59" s="17"/>
      <c r="MH59" s="17"/>
      <c r="MI59" s="17"/>
      <c r="MJ59" s="17"/>
      <c r="MK59" s="18"/>
      <c r="MM59" s="14"/>
      <c r="MN59" s="15"/>
      <c r="MO59" s="16"/>
      <c r="MP59" s="16"/>
      <c r="MQ59" s="16"/>
      <c r="MR59" s="17"/>
      <c r="MS59" s="17"/>
      <c r="MT59" s="17"/>
      <c r="MU59" s="17"/>
      <c r="MV59" s="17"/>
      <c r="MW59" s="17"/>
      <c r="MX59" s="17"/>
      <c r="MY59" s="17"/>
      <c r="MZ59" s="17"/>
      <c r="NA59" s="18"/>
      <c r="NC59" s="14"/>
      <c r="ND59" s="15"/>
      <c r="NE59" s="16"/>
      <c r="NF59" s="16"/>
      <c r="NG59" s="16"/>
      <c r="NH59" s="17"/>
      <c r="NI59" s="17"/>
      <c r="NJ59" s="17"/>
      <c r="NK59" s="17"/>
      <c r="NL59" s="17"/>
      <c r="NM59" s="17"/>
      <c r="NN59" s="17"/>
      <c r="NO59" s="17"/>
      <c r="NP59" s="17"/>
      <c r="NQ59" s="18"/>
      <c r="NS59" s="14"/>
      <c r="NT59" s="15"/>
      <c r="NU59" s="16"/>
      <c r="NV59" s="16"/>
      <c r="NW59" s="16"/>
      <c r="NX59" s="17"/>
      <c r="NY59" s="17"/>
      <c r="NZ59" s="17"/>
      <c r="OA59" s="17"/>
      <c r="OB59" s="17"/>
      <c r="OC59" s="17"/>
      <c r="OD59" s="17"/>
      <c r="OE59" s="17"/>
      <c r="OF59" s="17"/>
      <c r="OG59" s="18"/>
      <c r="OI59" s="14"/>
      <c r="OJ59" s="15"/>
      <c r="OK59" s="16"/>
      <c r="OL59" s="16"/>
      <c r="OM59" s="16"/>
      <c r="ON59" s="17"/>
      <c r="OO59" s="17"/>
      <c r="OP59" s="17"/>
      <c r="OQ59" s="17"/>
      <c r="OR59" s="17"/>
      <c r="OS59" s="17"/>
      <c r="OT59" s="17"/>
      <c r="OU59" s="17"/>
      <c r="OV59" s="17"/>
      <c r="OW59" s="18"/>
      <c r="OY59" s="14"/>
      <c r="OZ59" s="15"/>
      <c r="PA59" s="16"/>
      <c r="PB59" s="16"/>
      <c r="PC59" s="16"/>
      <c r="PD59" s="17"/>
      <c r="PE59" s="17"/>
      <c r="PF59" s="17"/>
      <c r="PG59" s="17"/>
      <c r="PH59" s="17"/>
      <c r="PI59" s="17"/>
      <c r="PJ59" s="17"/>
      <c r="PK59" s="17"/>
      <c r="PL59" s="17"/>
      <c r="PM59" s="18"/>
      <c r="PO59" s="14"/>
      <c r="PP59" s="15"/>
      <c r="PQ59" s="16"/>
      <c r="PR59" s="16"/>
      <c r="PS59" s="16"/>
      <c r="PT59" s="17"/>
      <c r="PU59" s="17"/>
      <c r="PV59" s="17"/>
      <c r="PW59" s="17"/>
      <c r="PX59" s="17"/>
      <c r="PY59" s="17"/>
      <c r="PZ59" s="17"/>
      <c r="QA59" s="17"/>
      <c r="QB59" s="17"/>
      <c r="QC59" s="18"/>
      <c r="QE59" s="14"/>
      <c r="QF59" s="15"/>
      <c r="QG59" s="16"/>
      <c r="QH59" s="16"/>
      <c r="QI59" s="16"/>
      <c r="QJ59" s="17"/>
      <c r="QK59" s="17"/>
      <c r="QL59" s="17"/>
      <c r="QM59" s="17"/>
      <c r="QN59" s="17"/>
      <c r="QO59" s="17"/>
      <c r="QP59" s="17"/>
      <c r="QQ59" s="17"/>
      <c r="QR59" s="17"/>
      <c r="QS59" s="18"/>
      <c r="QU59" s="14"/>
      <c r="QV59" s="15"/>
      <c r="QW59" s="16"/>
      <c r="QX59" s="16"/>
      <c r="QY59" s="16"/>
      <c r="QZ59" s="17"/>
      <c r="RA59" s="17"/>
      <c r="RB59" s="17"/>
      <c r="RC59" s="17"/>
      <c r="RD59" s="17"/>
      <c r="RE59" s="17"/>
      <c r="RF59" s="17"/>
      <c r="RG59" s="17"/>
      <c r="RH59" s="17"/>
      <c r="RI59" s="18"/>
      <c r="RK59" s="14"/>
      <c r="RL59" s="15"/>
      <c r="RM59" s="16"/>
      <c r="RN59" s="16"/>
      <c r="RO59" s="16"/>
      <c r="RP59" s="17"/>
      <c r="RQ59" s="17"/>
      <c r="RR59" s="17"/>
      <c r="RS59" s="17"/>
      <c r="RT59" s="17"/>
      <c r="RU59" s="17"/>
      <c r="RV59" s="17"/>
      <c r="RW59" s="17"/>
      <c r="RX59" s="17"/>
      <c r="RY59" s="18"/>
      <c r="SA59" s="14"/>
      <c r="SB59" s="15"/>
      <c r="SC59" s="16"/>
      <c r="SD59" s="16"/>
      <c r="SE59" s="16"/>
      <c r="SF59" s="17"/>
      <c r="SG59" s="17"/>
      <c r="SH59" s="17"/>
      <c r="SI59" s="17"/>
      <c r="SJ59" s="17"/>
      <c r="SK59" s="17"/>
      <c r="SL59" s="17"/>
      <c r="SM59" s="17"/>
      <c r="SN59" s="17"/>
      <c r="SO59" s="18"/>
      <c r="SQ59" s="14"/>
      <c r="SR59" s="15"/>
      <c r="SS59" s="16"/>
      <c r="ST59" s="16"/>
      <c r="SU59" s="16"/>
      <c r="SV59" s="17"/>
      <c r="SW59" s="17"/>
      <c r="SX59" s="17"/>
      <c r="SY59" s="17"/>
      <c r="SZ59" s="17"/>
      <c r="TA59" s="17"/>
      <c r="TB59" s="17"/>
      <c r="TC59" s="17"/>
      <c r="TD59" s="17"/>
      <c r="TE59" s="18"/>
      <c r="TG59" s="14"/>
      <c r="TH59" s="15"/>
      <c r="TI59" s="16"/>
      <c r="TJ59" s="16"/>
      <c r="TK59" s="16"/>
      <c r="TL59" s="17"/>
      <c r="TM59" s="17"/>
      <c r="TN59" s="17"/>
      <c r="TO59" s="17"/>
      <c r="TP59" s="17"/>
      <c r="TQ59" s="17"/>
      <c r="TR59" s="17"/>
      <c r="TS59" s="17"/>
      <c r="TT59" s="17"/>
      <c r="TU59" s="18"/>
      <c r="TW59" s="14"/>
      <c r="TX59" s="15"/>
      <c r="TY59" s="16"/>
      <c r="TZ59" s="16"/>
      <c r="UA59" s="16"/>
      <c r="UB59" s="17"/>
      <c r="UC59" s="17"/>
      <c r="UD59" s="17"/>
      <c r="UE59" s="17"/>
      <c r="UF59" s="17"/>
      <c r="UG59" s="17"/>
      <c r="UH59" s="17"/>
      <c r="UI59" s="17"/>
      <c r="UJ59" s="17"/>
      <c r="UK59" s="18"/>
      <c r="UM59" s="14"/>
      <c r="UN59" s="15"/>
      <c r="UO59" s="16"/>
      <c r="UP59" s="16"/>
      <c r="UQ59" s="16"/>
      <c r="UR59" s="17"/>
      <c r="US59" s="17"/>
      <c r="UT59" s="17"/>
      <c r="UU59" s="17"/>
      <c r="UV59" s="17"/>
      <c r="UW59" s="17"/>
      <c r="UX59" s="17"/>
      <c r="UY59" s="17"/>
      <c r="UZ59" s="17"/>
      <c r="VA59" s="18"/>
      <c r="VC59" s="14"/>
      <c r="VD59" s="15"/>
      <c r="VE59" s="16"/>
      <c r="VF59" s="16"/>
      <c r="VG59" s="16"/>
      <c r="VH59" s="17"/>
      <c r="VI59" s="17"/>
      <c r="VJ59" s="17"/>
      <c r="VK59" s="17"/>
      <c r="VL59" s="17"/>
      <c r="VM59" s="17"/>
      <c r="VN59" s="17"/>
      <c r="VO59" s="17"/>
      <c r="VP59" s="17"/>
      <c r="VQ59" s="18"/>
      <c r="VS59" s="14"/>
      <c r="VT59" s="15"/>
      <c r="VU59" s="16"/>
      <c r="VV59" s="16"/>
      <c r="VW59" s="16"/>
      <c r="VX59" s="17"/>
      <c r="VY59" s="17"/>
      <c r="VZ59" s="17"/>
      <c r="WA59" s="17"/>
      <c r="WB59" s="17"/>
      <c r="WC59" s="17"/>
      <c r="WD59" s="17"/>
      <c r="WE59" s="17"/>
      <c r="WF59" s="17"/>
      <c r="WG59" s="18"/>
      <c r="WI59" s="14"/>
      <c r="WJ59" s="15"/>
      <c r="WK59" s="16"/>
      <c r="WL59" s="16"/>
      <c r="WM59" s="16"/>
      <c r="WN59" s="17"/>
      <c r="WO59" s="17"/>
      <c r="WP59" s="17"/>
      <c r="WQ59" s="17"/>
      <c r="WR59" s="17"/>
      <c r="WS59" s="17"/>
      <c r="WT59" s="17"/>
      <c r="WU59" s="17"/>
      <c r="WV59" s="17"/>
      <c r="WW59" s="18"/>
      <c r="WY59" s="14"/>
      <c r="WZ59" s="15"/>
      <c r="XA59" s="16"/>
      <c r="XB59" s="16"/>
      <c r="XC59" s="16"/>
      <c r="XD59" s="17"/>
      <c r="XE59" s="17"/>
      <c r="XF59" s="17"/>
      <c r="XG59" s="17"/>
      <c r="XH59" s="17"/>
      <c r="XI59" s="17"/>
      <c r="XJ59" s="17"/>
      <c r="XK59" s="17"/>
      <c r="XL59" s="17"/>
      <c r="XM59" s="18"/>
      <c r="XO59" s="14"/>
      <c r="XP59" s="15"/>
      <c r="XQ59" s="16"/>
      <c r="XR59" s="16"/>
      <c r="XS59" s="16"/>
      <c r="XT59" s="17"/>
      <c r="XU59" s="17"/>
      <c r="XV59" s="17"/>
      <c r="XW59" s="17"/>
      <c r="XX59" s="17"/>
      <c r="XY59" s="17"/>
      <c r="XZ59" s="17"/>
      <c r="YA59" s="17"/>
      <c r="YB59" s="17"/>
      <c r="YC59" s="18"/>
      <c r="YE59" s="14"/>
      <c r="YF59" s="15"/>
      <c r="YG59" s="16"/>
      <c r="YH59" s="16"/>
      <c r="YI59" s="16"/>
      <c r="YJ59" s="17"/>
      <c r="YK59" s="17"/>
      <c r="YL59" s="17"/>
      <c r="YM59" s="17"/>
      <c r="YN59" s="17"/>
      <c r="YO59" s="17"/>
      <c r="YP59" s="17"/>
      <c r="YQ59" s="17"/>
      <c r="YR59" s="17"/>
      <c r="YS59" s="18"/>
      <c r="YU59" s="14"/>
      <c r="YV59" s="15"/>
      <c r="YW59" s="16"/>
      <c r="YX59" s="16"/>
      <c r="YY59" s="16"/>
      <c r="YZ59" s="17"/>
      <c r="ZA59" s="17"/>
      <c r="ZB59" s="17"/>
      <c r="ZC59" s="17"/>
      <c r="ZD59" s="17"/>
      <c r="ZE59" s="17"/>
      <c r="ZF59" s="17"/>
      <c r="ZG59" s="17"/>
      <c r="ZH59" s="17"/>
      <c r="ZI59" s="18"/>
    </row>
    <row r="60" spans="1:685" ht="28.5" customHeight="1" x14ac:dyDescent="0.3">
      <c r="A60" s="12">
        <v>58</v>
      </c>
      <c r="B60" s="13" t="s">
        <v>127</v>
      </c>
      <c r="C60" s="8">
        <v>2672100</v>
      </c>
      <c r="D60" s="8">
        <v>3264600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685" ht="28.5" customHeight="1" x14ac:dyDescent="0.3">
      <c r="A61" s="12">
        <v>59</v>
      </c>
      <c r="B61" s="13" t="s">
        <v>53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685" ht="36" customHeight="1" x14ac:dyDescent="0.3">
      <c r="A62" s="12">
        <v>60</v>
      </c>
      <c r="B62" s="13" t="s">
        <v>128</v>
      </c>
      <c r="C62" s="8">
        <v>517500</v>
      </c>
      <c r="D62" s="8">
        <v>540000</v>
      </c>
      <c r="E62" s="8">
        <v>0</v>
      </c>
      <c r="F62" s="8">
        <v>0</v>
      </c>
      <c r="G62" s="8">
        <v>0</v>
      </c>
      <c r="H62" s="8">
        <v>297000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685" ht="28.5" customHeight="1" x14ac:dyDescent="0.3">
      <c r="A63" s="12">
        <v>61</v>
      </c>
      <c r="B63" s="13" t="s">
        <v>54</v>
      </c>
      <c r="C63" s="8">
        <v>2499500</v>
      </c>
      <c r="D63" s="8">
        <v>4004500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685" ht="28.5" customHeight="1" x14ac:dyDescent="0.3">
      <c r="A64" s="12">
        <v>62</v>
      </c>
      <c r="B64" s="13" t="s">
        <v>55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701" ht="28.5" customHeight="1" x14ac:dyDescent="0.3">
      <c r="A65" s="12">
        <v>63</v>
      </c>
      <c r="B65" s="13" t="s">
        <v>56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701" ht="35.25" customHeight="1" x14ac:dyDescent="0.3">
      <c r="A66" s="12">
        <v>64</v>
      </c>
      <c r="B66" s="13" t="s">
        <v>129</v>
      </c>
      <c r="C66" s="8">
        <v>0</v>
      </c>
      <c r="D66" s="8">
        <v>0</v>
      </c>
      <c r="E66" s="8">
        <v>1191590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701" s="20" customFormat="1" ht="35.25" customHeight="1" x14ac:dyDescent="0.3">
      <c r="A67" s="12">
        <v>65</v>
      </c>
      <c r="B67" s="13" t="s">
        <v>165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701" s="20" customFormat="1" ht="35.25" customHeight="1" x14ac:dyDescent="0.3">
      <c r="A68" s="12">
        <v>66</v>
      </c>
      <c r="B68" s="13" t="s">
        <v>130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701" s="20" customFormat="1" ht="37.5" customHeight="1" x14ac:dyDescent="0.3">
      <c r="A69" s="12">
        <v>67</v>
      </c>
      <c r="B69" s="13" t="s">
        <v>176</v>
      </c>
      <c r="C69" s="8">
        <v>27000</v>
      </c>
      <c r="D69" s="8">
        <v>405000</v>
      </c>
      <c r="E69" s="8">
        <v>0</v>
      </c>
      <c r="F69" s="8">
        <v>0</v>
      </c>
      <c r="G69" s="8">
        <v>0</v>
      </c>
      <c r="H69" s="8">
        <v>0</v>
      </c>
      <c r="I69" s="8">
        <v>1026000</v>
      </c>
      <c r="J69" s="8">
        <v>0</v>
      </c>
      <c r="K69" s="8">
        <v>0</v>
      </c>
      <c r="L69" s="8">
        <v>0</v>
      </c>
      <c r="M69" s="8">
        <v>0</v>
      </c>
      <c r="N69" s="8">
        <v>189000</v>
      </c>
      <c r="O69" s="5"/>
    </row>
    <row r="70" spans="1:701" s="19" customFormat="1" ht="23.25" customHeight="1" x14ac:dyDescent="0.3">
      <c r="A70" s="12">
        <v>68</v>
      </c>
      <c r="B70" s="13" t="s">
        <v>184</v>
      </c>
      <c r="C70" s="8">
        <v>1027000</v>
      </c>
      <c r="D70" s="8">
        <v>1845000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14"/>
      <c r="P70" s="15"/>
      <c r="Q70" s="16"/>
      <c r="R70" s="16"/>
      <c r="S70" s="16"/>
      <c r="T70" s="17"/>
      <c r="U70" s="17"/>
      <c r="V70" s="17"/>
      <c r="W70" s="17"/>
      <c r="X70" s="17"/>
      <c r="Y70" s="17"/>
      <c r="Z70" s="17"/>
      <c r="AA70" s="17"/>
      <c r="AB70" s="17"/>
      <c r="AC70" s="18"/>
      <c r="AD70" s="18"/>
      <c r="AE70" s="14"/>
      <c r="AF70" s="15"/>
      <c r="AG70" s="16"/>
      <c r="AH70" s="16"/>
      <c r="AI70" s="16"/>
      <c r="AJ70" s="17"/>
      <c r="AK70" s="17"/>
      <c r="AL70" s="17"/>
      <c r="AM70" s="17"/>
      <c r="AN70" s="17"/>
      <c r="AO70" s="17"/>
      <c r="AP70" s="17"/>
      <c r="AQ70" s="17"/>
      <c r="AR70" s="17"/>
      <c r="AS70" s="18"/>
      <c r="AU70" s="14"/>
      <c r="AV70" s="15"/>
      <c r="AW70" s="16"/>
      <c r="AX70" s="16"/>
      <c r="AY70" s="16"/>
      <c r="AZ70" s="17"/>
      <c r="BA70" s="17"/>
      <c r="BB70" s="17"/>
      <c r="BC70" s="17"/>
      <c r="BD70" s="17"/>
      <c r="BE70" s="17"/>
      <c r="BF70" s="17"/>
      <c r="BG70" s="17"/>
      <c r="BH70" s="17"/>
      <c r="BI70" s="18"/>
      <c r="BK70" s="14"/>
      <c r="BL70" s="15"/>
      <c r="BM70" s="16"/>
      <c r="BN70" s="16"/>
      <c r="BO70" s="16"/>
      <c r="BP70" s="17"/>
      <c r="BQ70" s="17"/>
      <c r="BR70" s="17"/>
      <c r="BS70" s="17"/>
      <c r="BT70" s="17"/>
      <c r="BU70" s="17"/>
      <c r="BV70" s="17"/>
      <c r="BW70" s="17"/>
      <c r="BX70" s="17"/>
      <c r="BY70" s="18"/>
      <c r="CA70" s="14"/>
      <c r="CB70" s="15"/>
      <c r="CC70" s="16"/>
      <c r="CD70" s="16"/>
      <c r="CE70" s="16"/>
      <c r="CF70" s="17"/>
      <c r="CG70" s="17"/>
      <c r="CH70" s="17"/>
      <c r="CI70" s="17"/>
      <c r="CJ70" s="17"/>
      <c r="CK70" s="17"/>
      <c r="CL70" s="17"/>
      <c r="CM70" s="17"/>
      <c r="CN70" s="17"/>
      <c r="CO70" s="18"/>
      <c r="CQ70" s="14"/>
      <c r="CR70" s="15"/>
      <c r="CS70" s="16"/>
      <c r="CT70" s="16"/>
      <c r="CU70" s="16"/>
      <c r="CV70" s="17"/>
      <c r="CW70" s="17"/>
      <c r="CX70" s="17"/>
      <c r="CY70" s="17"/>
      <c r="CZ70" s="17"/>
      <c r="DA70" s="17"/>
      <c r="DB70" s="17"/>
      <c r="DC70" s="17"/>
      <c r="DD70" s="17"/>
      <c r="DE70" s="18"/>
      <c r="DG70" s="14"/>
      <c r="DH70" s="15"/>
      <c r="DI70" s="16"/>
      <c r="DJ70" s="16"/>
      <c r="DK70" s="16"/>
      <c r="DL70" s="17"/>
      <c r="DM70" s="17"/>
      <c r="DN70" s="17"/>
      <c r="DO70" s="17"/>
      <c r="DP70" s="17"/>
      <c r="DQ70" s="17"/>
      <c r="DR70" s="17"/>
      <c r="DS70" s="17"/>
      <c r="DT70" s="17"/>
      <c r="DU70" s="18"/>
      <c r="DW70" s="14"/>
      <c r="DX70" s="15"/>
      <c r="DY70" s="16"/>
      <c r="DZ70" s="16"/>
      <c r="EA70" s="16"/>
      <c r="EB70" s="17"/>
      <c r="EC70" s="17"/>
      <c r="ED70" s="17"/>
      <c r="EE70" s="17"/>
      <c r="EF70" s="17"/>
      <c r="EG70" s="17"/>
      <c r="EH70" s="17"/>
      <c r="EI70" s="17"/>
      <c r="EJ70" s="17"/>
      <c r="EK70" s="18"/>
      <c r="EM70" s="14"/>
      <c r="EN70" s="15"/>
      <c r="EO70" s="16"/>
      <c r="EP70" s="16"/>
      <c r="EQ70" s="16"/>
      <c r="ER70" s="17"/>
      <c r="ES70" s="17"/>
      <c r="ET70" s="17"/>
      <c r="EU70" s="17"/>
      <c r="EV70" s="17"/>
      <c r="EW70" s="17"/>
      <c r="EX70" s="17"/>
      <c r="EY70" s="17"/>
      <c r="EZ70" s="17"/>
      <c r="FA70" s="18"/>
      <c r="FC70" s="14"/>
      <c r="FD70" s="15"/>
      <c r="FE70" s="16"/>
      <c r="FF70" s="16"/>
      <c r="FG70" s="16"/>
      <c r="FH70" s="17"/>
      <c r="FI70" s="17"/>
      <c r="FJ70" s="17"/>
      <c r="FK70" s="17"/>
      <c r="FL70" s="17"/>
      <c r="FM70" s="17"/>
      <c r="FN70" s="17"/>
      <c r="FO70" s="17"/>
      <c r="FP70" s="17"/>
      <c r="FQ70" s="18"/>
      <c r="FS70" s="14"/>
      <c r="FT70" s="15"/>
      <c r="FU70" s="16"/>
      <c r="FV70" s="16"/>
      <c r="FW70" s="16"/>
      <c r="FX70" s="17"/>
      <c r="FY70" s="17"/>
      <c r="FZ70" s="17"/>
      <c r="GA70" s="17"/>
      <c r="GB70" s="17"/>
      <c r="GC70" s="17"/>
      <c r="GD70" s="17"/>
      <c r="GE70" s="17"/>
      <c r="GF70" s="17"/>
      <c r="GG70" s="18"/>
      <c r="GI70" s="14"/>
      <c r="GJ70" s="15"/>
      <c r="GK70" s="16"/>
      <c r="GL70" s="16"/>
      <c r="GM70" s="16"/>
      <c r="GN70" s="17"/>
      <c r="GO70" s="17"/>
      <c r="GP70" s="17"/>
      <c r="GQ70" s="17"/>
      <c r="GR70" s="17"/>
      <c r="GS70" s="17"/>
      <c r="GT70" s="17"/>
      <c r="GU70" s="17"/>
      <c r="GV70" s="17"/>
      <c r="GW70" s="18"/>
      <c r="GY70" s="14"/>
      <c r="GZ70" s="15"/>
      <c r="HA70" s="16"/>
      <c r="HB70" s="16"/>
      <c r="HC70" s="16"/>
      <c r="HD70" s="17"/>
      <c r="HE70" s="17"/>
      <c r="HF70" s="17"/>
      <c r="HG70" s="17"/>
      <c r="HH70" s="17"/>
      <c r="HI70" s="17"/>
      <c r="HJ70" s="17"/>
      <c r="HK70" s="17"/>
      <c r="HL70" s="17"/>
      <c r="HM70" s="18"/>
      <c r="HO70" s="14"/>
      <c r="HP70" s="15"/>
      <c r="HQ70" s="16"/>
      <c r="HR70" s="16"/>
      <c r="HS70" s="16"/>
      <c r="HT70" s="17"/>
      <c r="HU70" s="17"/>
      <c r="HV70" s="17"/>
      <c r="HW70" s="17"/>
      <c r="HX70" s="17"/>
      <c r="HY70" s="17"/>
      <c r="HZ70" s="17"/>
      <c r="IA70" s="17"/>
      <c r="IB70" s="17"/>
      <c r="IC70" s="18"/>
      <c r="IE70" s="14"/>
      <c r="IF70" s="15"/>
      <c r="IG70" s="16"/>
      <c r="IH70" s="16"/>
      <c r="II70" s="16"/>
      <c r="IJ70" s="17"/>
      <c r="IK70" s="17"/>
      <c r="IL70" s="17"/>
      <c r="IM70" s="17"/>
      <c r="IN70" s="17"/>
      <c r="IO70" s="17"/>
      <c r="IP70" s="17"/>
      <c r="IQ70" s="17"/>
      <c r="IR70" s="17"/>
      <c r="IS70" s="18"/>
      <c r="IU70" s="14"/>
      <c r="IV70" s="15"/>
      <c r="IW70" s="16"/>
      <c r="IX70" s="16"/>
      <c r="IY70" s="16"/>
      <c r="IZ70" s="17"/>
      <c r="JA70" s="17"/>
      <c r="JB70" s="17"/>
      <c r="JC70" s="17"/>
      <c r="JD70" s="17"/>
      <c r="JE70" s="17"/>
      <c r="JF70" s="17"/>
      <c r="JG70" s="17"/>
      <c r="JH70" s="17"/>
      <c r="JI70" s="18"/>
      <c r="JK70" s="14"/>
      <c r="JL70" s="15"/>
      <c r="JM70" s="16"/>
      <c r="JN70" s="16"/>
      <c r="JO70" s="16"/>
      <c r="JP70" s="17"/>
      <c r="JQ70" s="17"/>
      <c r="JR70" s="17"/>
      <c r="JS70" s="17"/>
      <c r="JT70" s="17"/>
      <c r="JU70" s="17"/>
      <c r="JV70" s="17"/>
      <c r="JW70" s="17"/>
      <c r="JX70" s="17"/>
      <c r="JY70" s="18"/>
      <c r="KA70" s="14"/>
      <c r="KB70" s="15"/>
      <c r="KC70" s="16"/>
      <c r="KD70" s="16"/>
      <c r="KE70" s="16"/>
      <c r="KF70" s="17"/>
      <c r="KG70" s="17"/>
      <c r="KH70" s="17"/>
      <c r="KI70" s="17"/>
      <c r="KJ70" s="17"/>
      <c r="KK70" s="17"/>
      <c r="KL70" s="17"/>
      <c r="KM70" s="17"/>
      <c r="KN70" s="17"/>
      <c r="KO70" s="18"/>
      <c r="KQ70" s="14"/>
      <c r="KR70" s="15"/>
      <c r="KS70" s="16"/>
      <c r="KT70" s="16"/>
      <c r="KU70" s="16"/>
      <c r="KV70" s="17"/>
      <c r="KW70" s="17"/>
      <c r="KX70" s="17"/>
      <c r="KY70" s="17"/>
      <c r="KZ70" s="17"/>
      <c r="LA70" s="17"/>
      <c r="LB70" s="17"/>
      <c r="LC70" s="17"/>
      <c r="LD70" s="17"/>
      <c r="LE70" s="18"/>
      <c r="LG70" s="14"/>
      <c r="LH70" s="15"/>
      <c r="LI70" s="16"/>
      <c r="LJ70" s="16"/>
      <c r="LK70" s="16"/>
      <c r="LL70" s="17"/>
      <c r="LM70" s="17"/>
      <c r="LN70" s="17"/>
      <c r="LO70" s="17"/>
      <c r="LP70" s="17"/>
      <c r="LQ70" s="17"/>
      <c r="LR70" s="17"/>
      <c r="LS70" s="17"/>
      <c r="LT70" s="17"/>
      <c r="LU70" s="18"/>
      <c r="LW70" s="14"/>
      <c r="LX70" s="15"/>
      <c r="LY70" s="16"/>
      <c r="LZ70" s="16"/>
      <c r="MA70" s="16"/>
      <c r="MB70" s="17"/>
      <c r="MC70" s="17"/>
      <c r="MD70" s="17"/>
      <c r="ME70" s="17"/>
      <c r="MF70" s="17"/>
      <c r="MG70" s="17"/>
      <c r="MH70" s="17"/>
      <c r="MI70" s="17"/>
      <c r="MJ70" s="17"/>
      <c r="MK70" s="18"/>
      <c r="MM70" s="14"/>
      <c r="MN70" s="15"/>
      <c r="MO70" s="16"/>
      <c r="MP70" s="16"/>
      <c r="MQ70" s="16"/>
      <c r="MR70" s="17"/>
      <c r="MS70" s="17"/>
      <c r="MT70" s="17"/>
      <c r="MU70" s="17"/>
      <c r="MV70" s="17"/>
      <c r="MW70" s="17"/>
      <c r="MX70" s="17"/>
      <c r="MY70" s="17"/>
      <c r="MZ70" s="17"/>
      <c r="NA70" s="18"/>
      <c r="NC70" s="14"/>
      <c r="ND70" s="15"/>
      <c r="NE70" s="16"/>
      <c r="NF70" s="16"/>
      <c r="NG70" s="16"/>
      <c r="NH70" s="17"/>
      <c r="NI70" s="17"/>
      <c r="NJ70" s="17"/>
      <c r="NK70" s="17"/>
      <c r="NL70" s="17"/>
      <c r="NM70" s="17"/>
      <c r="NN70" s="17"/>
      <c r="NO70" s="17"/>
      <c r="NP70" s="17"/>
      <c r="NQ70" s="18"/>
      <c r="NS70" s="14"/>
      <c r="NT70" s="15"/>
      <c r="NU70" s="16"/>
      <c r="NV70" s="16"/>
      <c r="NW70" s="16"/>
      <c r="NX70" s="17"/>
      <c r="NY70" s="17"/>
      <c r="NZ70" s="17"/>
      <c r="OA70" s="17"/>
      <c r="OB70" s="17"/>
      <c r="OC70" s="17"/>
      <c r="OD70" s="17"/>
      <c r="OE70" s="17"/>
      <c r="OF70" s="17"/>
      <c r="OG70" s="18"/>
      <c r="OI70" s="14"/>
      <c r="OJ70" s="15"/>
      <c r="OK70" s="16"/>
      <c r="OL70" s="16"/>
      <c r="OM70" s="16"/>
      <c r="ON70" s="17"/>
      <c r="OO70" s="17"/>
      <c r="OP70" s="17"/>
      <c r="OQ70" s="17"/>
      <c r="OR70" s="17"/>
      <c r="OS70" s="17"/>
      <c r="OT70" s="17"/>
      <c r="OU70" s="17"/>
      <c r="OV70" s="17"/>
      <c r="OW70" s="18"/>
      <c r="OY70" s="14"/>
      <c r="OZ70" s="15"/>
      <c r="PA70" s="16"/>
      <c r="PB70" s="16"/>
      <c r="PC70" s="16"/>
      <c r="PD70" s="17"/>
      <c r="PE70" s="17"/>
      <c r="PF70" s="17"/>
      <c r="PG70" s="17"/>
      <c r="PH70" s="17"/>
      <c r="PI70" s="17"/>
      <c r="PJ70" s="17"/>
      <c r="PK70" s="17"/>
      <c r="PL70" s="17"/>
      <c r="PM70" s="18"/>
      <c r="PO70" s="14"/>
      <c r="PP70" s="15"/>
      <c r="PQ70" s="16"/>
      <c r="PR70" s="16"/>
      <c r="PS70" s="16"/>
      <c r="PT70" s="17"/>
      <c r="PU70" s="17"/>
      <c r="PV70" s="17"/>
      <c r="PW70" s="17"/>
      <c r="PX70" s="17"/>
      <c r="PY70" s="17"/>
      <c r="PZ70" s="17"/>
      <c r="QA70" s="17"/>
      <c r="QB70" s="17"/>
      <c r="QC70" s="18"/>
      <c r="QE70" s="14"/>
      <c r="QF70" s="15"/>
      <c r="QG70" s="16"/>
      <c r="QH70" s="16"/>
      <c r="QI70" s="16"/>
      <c r="QJ70" s="17"/>
      <c r="QK70" s="17"/>
      <c r="QL70" s="17"/>
      <c r="QM70" s="17"/>
      <c r="QN70" s="17"/>
      <c r="QO70" s="17"/>
      <c r="QP70" s="17"/>
      <c r="QQ70" s="17"/>
      <c r="QR70" s="17"/>
      <c r="QS70" s="18"/>
      <c r="QU70" s="14"/>
      <c r="QV70" s="15"/>
      <c r="QW70" s="16"/>
      <c r="QX70" s="16"/>
      <c r="QY70" s="16"/>
      <c r="QZ70" s="17"/>
      <c r="RA70" s="17"/>
      <c r="RB70" s="17"/>
      <c r="RC70" s="17"/>
      <c r="RD70" s="17"/>
      <c r="RE70" s="17"/>
      <c r="RF70" s="17"/>
      <c r="RG70" s="17"/>
      <c r="RH70" s="17"/>
      <c r="RI70" s="18"/>
      <c r="RK70" s="14"/>
      <c r="RL70" s="15"/>
      <c r="RM70" s="16"/>
      <c r="RN70" s="16"/>
      <c r="RO70" s="16"/>
      <c r="RP70" s="17"/>
      <c r="RQ70" s="17"/>
      <c r="RR70" s="17"/>
      <c r="RS70" s="17"/>
      <c r="RT70" s="17"/>
      <c r="RU70" s="17"/>
      <c r="RV70" s="17"/>
      <c r="RW70" s="17"/>
      <c r="RX70" s="17"/>
      <c r="RY70" s="18"/>
      <c r="SA70" s="14"/>
      <c r="SB70" s="15"/>
      <c r="SC70" s="16"/>
      <c r="SD70" s="16"/>
      <c r="SE70" s="16"/>
      <c r="SF70" s="17"/>
      <c r="SG70" s="17"/>
      <c r="SH70" s="17"/>
      <c r="SI70" s="17"/>
      <c r="SJ70" s="17"/>
      <c r="SK70" s="17"/>
      <c r="SL70" s="17"/>
      <c r="SM70" s="17"/>
      <c r="SN70" s="17"/>
      <c r="SO70" s="18"/>
      <c r="SQ70" s="14"/>
      <c r="SR70" s="15"/>
      <c r="SS70" s="16"/>
      <c r="ST70" s="16"/>
      <c r="SU70" s="16"/>
      <c r="SV70" s="17"/>
      <c r="SW70" s="17"/>
      <c r="SX70" s="17"/>
      <c r="SY70" s="17"/>
      <c r="SZ70" s="17"/>
      <c r="TA70" s="17"/>
      <c r="TB70" s="17"/>
      <c r="TC70" s="17"/>
      <c r="TD70" s="17"/>
      <c r="TE70" s="18"/>
      <c r="TG70" s="14"/>
      <c r="TH70" s="15"/>
      <c r="TI70" s="16"/>
      <c r="TJ70" s="16"/>
      <c r="TK70" s="16"/>
      <c r="TL70" s="17"/>
      <c r="TM70" s="17"/>
      <c r="TN70" s="17"/>
      <c r="TO70" s="17"/>
      <c r="TP70" s="17"/>
      <c r="TQ70" s="17"/>
      <c r="TR70" s="17"/>
      <c r="TS70" s="17"/>
      <c r="TT70" s="17"/>
      <c r="TU70" s="18"/>
      <c r="TW70" s="14"/>
      <c r="TX70" s="15"/>
      <c r="TY70" s="16"/>
      <c r="TZ70" s="16"/>
      <c r="UA70" s="16"/>
      <c r="UB70" s="17"/>
      <c r="UC70" s="17"/>
      <c r="UD70" s="17"/>
      <c r="UE70" s="17"/>
      <c r="UF70" s="17"/>
      <c r="UG70" s="17"/>
      <c r="UH70" s="17"/>
      <c r="UI70" s="17"/>
      <c r="UJ70" s="17"/>
      <c r="UK70" s="18"/>
      <c r="UM70" s="14"/>
      <c r="UN70" s="15"/>
      <c r="UO70" s="16"/>
      <c r="UP70" s="16"/>
      <c r="UQ70" s="16"/>
      <c r="UR70" s="17"/>
      <c r="US70" s="17"/>
      <c r="UT70" s="17"/>
      <c r="UU70" s="17"/>
      <c r="UV70" s="17"/>
      <c r="UW70" s="17"/>
      <c r="UX70" s="17"/>
      <c r="UY70" s="17"/>
      <c r="UZ70" s="17"/>
      <c r="VA70" s="18"/>
      <c r="VC70" s="14"/>
      <c r="VD70" s="15"/>
      <c r="VE70" s="16"/>
      <c r="VF70" s="16"/>
      <c r="VG70" s="16"/>
      <c r="VH70" s="17"/>
      <c r="VI70" s="17"/>
      <c r="VJ70" s="17"/>
      <c r="VK70" s="17"/>
      <c r="VL70" s="17"/>
      <c r="VM70" s="17"/>
      <c r="VN70" s="17"/>
      <c r="VO70" s="17"/>
      <c r="VP70" s="17"/>
      <c r="VQ70" s="18"/>
      <c r="VS70" s="14"/>
      <c r="VT70" s="15"/>
      <c r="VU70" s="16"/>
      <c r="VV70" s="16"/>
      <c r="VW70" s="16"/>
      <c r="VX70" s="17"/>
      <c r="VY70" s="17"/>
      <c r="VZ70" s="17"/>
      <c r="WA70" s="17"/>
      <c r="WB70" s="17"/>
      <c r="WC70" s="17"/>
      <c r="WD70" s="17"/>
      <c r="WE70" s="17"/>
      <c r="WF70" s="17"/>
      <c r="WG70" s="18"/>
      <c r="WI70" s="14"/>
      <c r="WJ70" s="15"/>
      <c r="WK70" s="16"/>
      <c r="WL70" s="16"/>
      <c r="WM70" s="16"/>
      <c r="WN70" s="17"/>
      <c r="WO70" s="17"/>
      <c r="WP70" s="17"/>
      <c r="WQ70" s="17"/>
      <c r="WR70" s="17"/>
      <c r="WS70" s="17"/>
      <c r="WT70" s="17"/>
      <c r="WU70" s="17"/>
      <c r="WV70" s="17"/>
      <c r="WW70" s="18"/>
      <c r="WY70" s="14"/>
      <c r="WZ70" s="15"/>
      <c r="XA70" s="16"/>
      <c r="XB70" s="16"/>
      <c r="XC70" s="16"/>
      <c r="XD70" s="17"/>
      <c r="XE70" s="17"/>
      <c r="XF70" s="17"/>
      <c r="XG70" s="17"/>
      <c r="XH70" s="17"/>
      <c r="XI70" s="17"/>
      <c r="XJ70" s="17"/>
      <c r="XK70" s="17"/>
      <c r="XL70" s="17"/>
      <c r="XM70" s="18"/>
      <c r="XO70" s="14"/>
      <c r="XP70" s="15"/>
      <c r="XQ70" s="16"/>
      <c r="XR70" s="16"/>
      <c r="XS70" s="16"/>
      <c r="XT70" s="17"/>
      <c r="XU70" s="17"/>
      <c r="XV70" s="17"/>
      <c r="XW70" s="17"/>
      <c r="XX70" s="17"/>
      <c r="XY70" s="17"/>
      <c r="XZ70" s="17"/>
      <c r="YA70" s="17"/>
      <c r="YB70" s="17"/>
      <c r="YC70" s="18"/>
      <c r="YE70" s="14"/>
      <c r="YF70" s="15"/>
      <c r="YG70" s="16"/>
      <c r="YH70" s="16"/>
      <c r="YI70" s="16"/>
      <c r="YJ70" s="17"/>
      <c r="YK70" s="17"/>
      <c r="YL70" s="17"/>
      <c r="YM70" s="17"/>
      <c r="YN70" s="17"/>
      <c r="YO70" s="17"/>
      <c r="YP70" s="17"/>
      <c r="YQ70" s="17"/>
      <c r="YR70" s="17"/>
      <c r="YS70" s="18"/>
      <c r="YU70" s="14"/>
      <c r="YV70" s="15"/>
      <c r="YW70" s="16"/>
      <c r="YX70" s="16"/>
      <c r="YY70" s="16"/>
      <c r="YZ70" s="17"/>
      <c r="ZA70" s="17"/>
      <c r="ZB70" s="17"/>
      <c r="ZC70" s="17"/>
      <c r="ZD70" s="17"/>
      <c r="ZE70" s="17"/>
      <c r="ZF70" s="17"/>
      <c r="ZG70" s="17"/>
      <c r="ZH70" s="17"/>
      <c r="ZI70" s="18"/>
      <c r="ZK70" s="14"/>
      <c r="ZL70" s="15"/>
      <c r="ZM70" s="16"/>
      <c r="ZN70" s="16"/>
      <c r="ZO70" s="16"/>
      <c r="ZP70" s="17"/>
      <c r="ZQ70" s="17"/>
      <c r="ZR70" s="17"/>
      <c r="ZS70" s="17"/>
      <c r="ZT70" s="17"/>
      <c r="ZU70" s="17"/>
      <c r="ZV70" s="17"/>
      <c r="ZW70" s="17"/>
      <c r="ZX70" s="17"/>
      <c r="ZY70" s="18"/>
    </row>
    <row r="71" spans="1:701" s="20" customFormat="1" ht="28.5" customHeight="1" x14ac:dyDescent="0.3">
      <c r="A71" s="12">
        <v>69</v>
      </c>
      <c r="B71" s="13" t="s">
        <v>155</v>
      </c>
      <c r="C71" s="8">
        <v>589500</v>
      </c>
      <c r="D71" s="8">
        <v>711000</v>
      </c>
      <c r="E71" s="8">
        <v>17440</v>
      </c>
      <c r="F71" s="8">
        <v>0</v>
      </c>
      <c r="G71" s="8">
        <v>0</v>
      </c>
      <c r="H71" s="8">
        <v>432000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</row>
    <row r="72" spans="1:701" ht="28.5" customHeight="1" x14ac:dyDescent="0.3">
      <c r="A72" s="12">
        <v>70</v>
      </c>
      <c r="B72" s="13" t="s">
        <v>177</v>
      </c>
      <c r="C72" s="8">
        <v>222000</v>
      </c>
      <c r="D72" s="8">
        <v>94500</v>
      </c>
      <c r="E72" s="8">
        <v>24840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</row>
    <row r="73" spans="1:701" ht="28.5" customHeight="1" x14ac:dyDescent="0.3">
      <c r="A73" s="12">
        <v>71</v>
      </c>
      <c r="B73" s="13" t="s">
        <v>57</v>
      </c>
      <c r="C73" s="8">
        <v>166500</v>
      </c>
      <c r="D73" s="8">
        <v>189000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</row>
    <row r="74" spans="1:701" ht="28.5" customHeight="1" x14ac:dyDescent="0.3">
      <c r="A74" s="12">
        <v>72</v>
      </c>
      <c r="B74" s="13" t="s">
        <v>58</v>
      </c>
      <c r="C74" s="8">
        <v>0</v>
      </c>
      <c r="D74" s="8">
        <v>0</v>
      </c>
      <c r="E74" s="8">
        <v>376790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</row>
    <row r="75" spans="1:701" ht="28.5" customHeight="1" x14ac:dyDescent="0.3">
      <c r="A75" s="12">
        <v>73</v>
      </c>
      <c r="B75" s="13" t="s">
        <v>59</v>
      </c>
      <c r="C75" s="8">
        <v>454500</v>
      </c>
      <c r="D75" s="8">
        <v>774500</v>
      </c>
      <c r="E75" s="8">
        <v>33060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</row>
    <row r="76" spans="1:701" s="20" customFormat="1" ht="28.5" customHeight="1" x14ac:dyDescent="0.3">
      <c r="A76" s="12">
        <v>74</v>
      </c>
      <c r="B76" s="13" t="s">
        <v>60</v>
      </c>
      <c r="C76" s="8">
        <v>202500</v>
      </c>
      <c r="D76" s="8">
        <v>305500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21"/>
    </row>
    <row r="77" spans="1:701" ht="32.25" customHeight="1" x14ac:dyDescent="0.3">
      <c r="A77" s="12">
        <v>75</v>
      </c>
      <c r="B77" s="13" t="s">
        <v>61</v>
      </c>
      <c r="C77" s="8">
        <v>255000</v>
      </c>
      <c r="D77" s="8">
        <v>657500</v>
      </c>
      <c r="E77" s="8">
        <v>168560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701" ht="28.5" customHeight="1" x14ac:dyDescent="0.3">
      <c r="A78" s="12">
        <v>76</v>
      </c>
      <c r="B78" s="13" t="s">
        <v>131</v>
      </c>
      <c r="C78" s="8">
        <v>517500</v>
      </c>
      <c r="D78" s="8">
        <v>472500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701" ht="28.5" customHeight="1" x14ac:dyDescent="0.3">
      <c r="A79" s="12">
        <v>77</v>
      </c>
      <c r="B79" s="13" t="s">
        <v>62</v>
      </c>
      <c r="C79" s="8">
        <v>0</v>
      </c>
      <c r="D79" s="8">
        <v>0</v>
      </c>
      <c r="E79" s="8">
        <v>302460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701" ht="28.5" customHeight="1" x14ac:dyDescent="0.3">
      <c r="A80" s="12">
        <v>78</v>
      </c>
      <c r="B80" s="13" t="s">
        <v>63</v>
      </c>
      <c r="C80" s="8">
        <v>576000</v>
      </c>
      <c r="D80" s="8">
        <v>405000</v>
      </c>
      <c r="E80" s="8">
        <v>0</v>
      </c>
      <c r="F80" s="8">
        <v>0</v>
      </c>
      <c r="G80" s="8">
        <v>0</v>
      </c>
      <c r="H80" s="8">
        <v>0</v>
      </c>
      <c r="I80" s="8">
        <v>108000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</row>
    <row r="81" spans="1:14" ht="28.5" customHeight="1" x14ac:dyDescent="0.3">
      <c r="A81" s="12">
        <v>79</v>
      </c>
      <c r="B81" s="13" t="s">
        <v>64</v>
      </c>
      <c r="C81" s="8">
        <v>0</v>
      </c>
      <c r="D81" s="8">
        <v>0</v>
      </c>
      <c r="E81" s="8">
        <v>285840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4" ht="39" customHeight="1" x14ac:dyDescent="0.3">
      <c r="A82" s="12">
        <v>80</v>
      </c>
      <c r="B82" s="13" t="s">
        <v>65</v>
      </c>
      <c r="C82" s="8">
        <v>0</v>
      </c>
      <c r="D82" s="8">
        <v>0</v>
      </c>
      <c r="E82" s="8">
        <v>362260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ht="28.5" customHeight="1" x14ac:dyDescent="0.3">
      <c r="A83" s="12">
        <v>81</v>
      </c>
      <c r="B83" s="13" t="s">
        <v>132</v>
      </c>
      <c r="C83" s="8">
        <v>0</v>
      </c>
      <c r="D83" s="8">
        <v>0</v>
      </c>
      <c r="E83" s="8">
        <v>379120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ht="28.5" customHeight="1" x14ac:dyDescent="0.3">
      <c r="A84" s="12">
        <v>82</v>
      </c>
      <c r="B84" s="13" t="s">
        <v>66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ht="38.25" customHeight="1" x14ac:dyDescent="0.3">
      <c r="A85" s="12">
        <v>83</v>
      </c>
      <c r="B85" s="13" t="s">
        <v>133</v>
      </c>
      <c r="C85" s="8">
        <v>415000</v>
      </c>
      <c r="D85" s="8">
        <v>214000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ht="36" customHeight="1" x14ac:dyDescent="0.3">
      <c r="A86" s="12">
        <v>84</v>
      </c>
      <c r="B86" s="13" t="s">
        <v>67</v>
      </c>
      <c r="C86" s="8">
        <v>0</v>
      </c>
      <c r="D86" s="8">
        <v>0</v>
      </c>
      <c r="E86" s="8">
        <v>372330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ht="28.5" customHeight="1" x14ac:dyDescent="0.3">
      <c r="A87" s="12">
        <v>85</v>
      </c>
      <c r="B87" s="13" t="s">
        <v>68</v>
      </c>
      <c r="C87" s="8">
        <v>0</v>
      </c>
      <c r="D87" s="8">
        <v>0</v>
      </c>
      <c r="E87" s="8">
        <v>53910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ht="28.5" customHeight="1" x14ac:dyDescent="0.3">
      <c r="A88" s="12">
        <v>86</v>
      </c>
      <c r="B88" s="13" t="s">
        <v>69</v>
      </c>
      <c r="C88" s="8">
        <v>567000</v>
      </c>
      <c r="D88" s="8">
        <v>528000</v>
      </c>
      <c r="E88" s="8">
        <v>363520</v>
      </c>
      <c r="F88" s="8">
        <v>0</v>
      </c>
      <c r="G88" s="8">
        <v>0</v>
      </c>
      <c r="H88" s="8">
        <v>0</v>
      </c>
      <c r="I88" s="8">
        <v>108000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ht="28.5" customHeight="1" x14ac:dyDescent="0.3">
      <c r="A89" s="12">
        <v>87</v>
      </c>
      <c r="B89" s="13" t="s">
        <v>70</v>
      </c>
      <c r="C89" s="8">
        <v>0</v>
      </c>
      <c r="D89" s="8">
        <v>0</v>
      </c>
      <c r="E89" s="8">
        <v>1803740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ht="28.5" customHeight="1" x14ac:dyDescent="0.3">
      <c r="A90" s="12">
        <v>88</v>
      </c>
      <c r="B90" s="13" t="s">
        <v>134</v>
      </c>
      <c r="C90" s="8">
        <v>0</v>
      </c>
      <c r="D90" s="8">
        <v>0</v>
      </c>
      <c r="E90" s="8">
        <v>375720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ht="28.5" customHeight="1" x14ac:dyDescent="0.3">
      <c r="A91" s="12">
        <v>89</v>
      </c>
      <c r="B91" s="13" t="s">
        <v>135</v>
      </c>
      <c r="C91" s="8">
        <v>556500</v>
      </c>
      <c r="D91" s="8">
        <v>415500</v>
      </c>
      <c r="E91" s="8">
        <v>416130</v>
      </c>
      <c r="F91" s="8">
        <v>0</v>
      </c>
      <c r="G91" s="8">
        <v>0</v>
      </c>
      <c r="H91" s="8">
        <v>67500</v>
      </c>
      <c r="I91" s="8">
        <v>216000</v>
      </c>
      <c r="J91" s="8">
        <v>1215000</v>
      </c>
      <c r="K91" s="8">
        <v>0</v>
      </c>
      <c r="L91" s="8">
        <v>0</v>
      </c>
      <c r="M91" s="8">
        <v>0</v>
      </c>
      <c r="N91" s="8">
        <v>0</v>
      </c>
    </row>
    <row r="92" spans="1:14" ht="28.5" customHeight="1" x14ac:dyDescent="0.3">
      <c r="A92" s="12">
        <v>90</v>
      </c>
      <c r="B92" s="13" t="s">
        <v>136</v>
      </c>
      <c r="C92" s="8">
        <v>150000</v>
      </c>
      <c r="D92" s="8">
        <v>100000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4" ht="36.75" customHeight="1" x14ac:dyDescent="0.3">
      <c r="A93" s="12">
        <v>91</v>
      </c>
      <c r="B93" s="13" t="s">
        <v>161</v>
      </c>
      <c r="C93" s="8">
        <v>148500</v>
      </c>
      <c r="D93" s="8">
        <v>162000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ht="28.5" customHeight="1" x14ac:dyDescent="0.3">
      <c r="A94" s="12">
        <v>92</v>
      </c>
      <c r="B94" s="13" t="s">
        <v>71</v>
      </c>
      <c r="C94" s="8">
        <v>0</v>
      </c>
      <c r="D94" s="8">
        <v>0</v>
      </c>
      <c r="E94" s="8">
        <v>581910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4" ht="28.5" customHeight="1" x14ac:dyDescent="0.3">
      <c r="A95" s="12">
        <v>93</v>
      </c>
      <c r="B95" s="13" t="s">
        <v>137</v>
      </c>
      <c r="C95" s="8">
        <v>0</v>
      </c>
      <c r="D95" s="8">
        <v>0</v>
      </c>
      <c r="E95" s="8">
        <v>1244940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ht="28.5" customHeight="1" x14ac:dyDescent="0.3">
      <c r="A96" s="12">
        <v>94</v>
      </c>
      <c r="B96" s="13" t="s">
        <v>72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701" ht="28.5" customHeight="1" x14ac:dyDescent="0.3">
      <c r="A97" s="12">
        <v>95</v>
      </c>
      <c r="B97" s="13" t="s">
        <v>156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701" ht="28.5" customHeight="1" x14ac:dyDescent="0.3">
      <c r="A98" s="12">
        <v>96</v>
      </c>
      <c r="B98" s="13" t="s">
        <v>162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701" s="20" customFormat="1" ht="28.5" customHeight="1" x14ac:dyDescent="0.3">
      <c r="A99" s="12">
        <v>97</v>
      </c>
      <c r="B99" s="13" t="s">
        <v>73</v>
      </c>
      <c r="C99" s="8">
        <v>1423500</v>
      </c>
      <c r="D99" s="8">
        <v>1326500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701" s="20" customFormat="1" ht="28.5" customHeight="1" x14ac:dyDescent="0.3">
      <c r="A100" s="12">
        <v>98</v>
      </c>
      <c r="B100" s="13" t="s">
        <v>138</v>
      </c>
      <c r="C100" s="8">
        <v>1129500</v>
      </c>
      <c r="D100" s="8">
        <v>810000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701" s="20" customFormat="1" ht="28.5" customHeight="1" x14ac:dyDescent="0.3">
      <c r="A101" s="12">
        <v>99</v>
      </c>
      <c r="B101" s="13" t="s">
        <v>74</v>
      </c>
      <c r="C101" s="8">
        <v>0</v>
      </c>
      <c r="D101" s="8">
        <v>0</v>
      </c>
      <c r="E101" s="8">
        <v>256810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</row>
    <row r="102" spans="1:701" s="20" customFormat="1" ht="38.25" customHeight="1" x14ac:dyDescent="0.3">
      <c r="A102" s="12">
        <v>100</v>
      </c>
      <c r="B102" s="13" t="s">
        <v>121</v>
      </c>
      <c r="C102" s="8">
        <v>1512000</v>
      </c>
      <c r="D102" s="8">
        <v>553500</v>
      </c>
      <c r="E102" s="8">
        <v>0</v>
      </c>
      <c r="F102" s="8">
        <v>27000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701" s="19" customFormat="1" ht="23.25" customHeight="1" x14ac:dyDescent="0.3">
      <c r="A103" s="12">
        <v>101</v>
      </c>
      <c r="B103" s="13" t="s">
        <v>75</v>
      </c>
      <c r="C103" s="8">
        <v>0</v>
      </c>
      <c r="D103" s="8">
        <v>0</v>
      </c>
      <c r="E103" s="8">
        <v>24280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14"/>
      <c r="P103" s="15"/>
      <c r="Q103" s="16"/>
      <c r="R103" s="16"/>
      <c r="S103" s="16"/>
      <c r="T103" s="17"/>
      <c r="U103" s="17"/>
      <c r="V103" s="17"/>
      <c r="W103" s="17"/>
      <c r="X103" s="17"/>
      <c r="Y103" s="17"/>
      <c r="Z103" s="17"/>
      <c r="AA103" s="17"/>
      <c r="AB103" s="17"/>
      <c r="AC103" s="18"/>
      <c r="AD103" s="18"/>
      <c r="AE103" s="14"/>
      <c r="AF103" s="15"/>
      <c r="AG103" s="16"/>
      <c r="AH103" s="16"/>
      <c r="AI103" s="16"/>
      <c r="AJ103" s="17"/>
      <c r="AK103" s="17"/>
      <c r="AL103" s="17"/>
      <c r="AM103" s="17"/>
      <c r="AN103" s="17"/>
      <c r="AO103" s="17"/>
      <c r="AP103" s="17"/>
      <c r="AQ103" s="17"/>
      <c r="AR103" s="17"/>
      <c r="AS103" s="18"/>
      <c r="AU103" s="14"/>
      <c r="AV103" s="15"/>
      <c r="AW103" s="16"/>
      <c r="AX103" s="16"/>
      <c r="AY103" s="16"/>
      <c r="AZ103" s="17"/>
      <c r="BA103" s="17"/>
      <c r="BB103" s="17"/>
      <c r="BC103" s="17"/>
      <c r="BD103" s="17"/>
      <c r="BE103" s="17"/>
      <c r="BF103" s="17"/>
      <c r="BG103" s="17"/>
      <c r="BH103" s="17"/>
      <c r="BI103" s="18"/>
      <c r="BK103" s="14"/>
      <c r="BL103" s="15"/>
      <c r="BM103" s="16"/>
      <c r="BN103" s="16"/>
      <c r="BO103" s="16"/>
      <c r="BP103" s="17"/>
      <c r="BQ103" s="17"/>
      <c r="BR103" s="17"/>
      <c r="BS103" s="17"/>
      <c r="BT103" s="17"/>
      <c r="BU103" s="17"/>
      <c r="BV103" s="17"/>
      <c r="BW103" s="17"/>
      <c r="BX103" s="17"/>
      <c r="BY103" s="18"/>
      <c r="CA103" s="14"/>
      <c r="CB103" s="15"/>
      <c r="CC103" s="16"/>
      <c r="CD103" s="16"/>
      <c r="CE103" s="16"/>
      <c r="CF103" s="17"/>
      <c r="CG103" s="17"/>
      <c r="CH103" s="17"/>
      <c r="CI103" s="17"/>
      <c r="CJ103" s="17"/>
      <c r="CK103" s="17"/>
      <c r="CL103" s="17"/>
      <c r="CM103" s="17"/>
      <c r="CN103" s="17"/>
      <c r="CO103" s="18"/>
      <c r="CQ103" s="14"/>
      <c r="CR103" s="15"/>
      <c r="CS103" s="16"/>
      <c r="CT103" s="16"/>
      <c r="CU103" s="16"/>
      <c r="CV103" s="17"/>
      <c r="CW103" s="17"/>
      <c r="CX103" s="17"/>
      <c r="CY103" s="17"/>
      <c r="CZ103" s="17"/>
      <c r="DA103" s="17"/>
      <c r="DB103" s="17"/>
      <c r="DC103" s="17"/>
      <c r="DD103" s="17"/>
      <c r="DE103" s="18"/>
      <c r="DG103" s="14"/>
      <c r="DH103" s="15"/>
      <c r="DI103" s="16"/>
      <c r="DJ103" s="16"/>
      <c r="DK103" s="16"/>
      <c r="DL103" s="17"/>
      <c r="DM103" s="17"/>
      <c r="DN103" s="17"/>
      <c r="DO103" s="17"/>
      <c r="DP103" s="17"/>
      <c r="DQ103" s="17"/>
      <c r="DR103" s="17"/>
      <c r="DS103" s="17"/>
      <c r="DT103" s="17"/>
      <c r="DU103" s="18"/>
      <c r="DW103" s="14"/>
      <c r="DX103" s="15"/>
      <c r="DY103" s="16"/>
      <c r="DZ103" s="16"/>
      <c r="EA103" s="16"/>
      <c r="EB103" s="17"/>
      <c r="EC103" s="17"/>
      <c r="ED103" s="17"/>
      <c r="EE103" s="17"/>
      <c r="EF103" s="17"/>
      <c r="EG103" s="17"/>
      <c r="EH103" s="17"/>
      <c r="EI103" s="17"/>
      <c r="EJ103" s="17"/>
      <c r="EK103" s="18"/>
      <c r="EM103" s="14"/>
      <c r="EN103" s="15"/>
      <c r="EO103" s="16"/>
      <c r="EP103" s="16"/>
      <c r="EQ103" s="16"/>
      <c r="ER103" s="17"/>
      <c r="ES103" s="17"/>
      <c r="ET103" s="17"/>
      <c r="EU103" s="17"/>
      <c r="EV103" s="17"/>
      <c r="EW103" s="17"/>
      <c r="EX103" s="17"/>
      <c r="EY103" s="17"/>
      <c r="EZ103" s="17"/>
      <c r="FA103" s="18"/>
      <c r="FC103" s="14"/>
      <c r="FD103" s="15"/>
      <c r="FE103" s="16"/>
      <c r="FF103" s="16"/>
      <c r="FG103" s="16"/>
      <c r="FH103" s="17"/>
      <c r="FI103" s="17"/>
      <c r="FJ103" s="17"/>
      <c r="FK103" s="17"/>
      <c r="FL103" s="17"/>
      <c r="FM103" s="17"/>
      <c r="FN103" s="17"/>
      <c r="FO103" s="17"/>
      <c r="FP103" s="17"/>
      <c r="FQ103" s="18"/>
      <c r="FS103" s="14"/>
      <c r="FT103" s="15"/>
      <c r="FU103" s="16"/>
      <c r="FV103" s="16"/>
      <c r="FW103" s="16"/>
      <c r="FX103" s="17"/>
      <c r="FY103" s="17"/>
      <c r="FZ103" s="17"/>
      <c r="GA103" s="17"/>
      <c r="GB103" s="17"/>
      <c r="GC103" s="17"/>
      <c r="GD103" s="17"/>
      <c r="GE103" s="17"/>
      <c r="GF103" s="17"/>
      <c r="GG103" s="18"/>
      <c r="GI103" s="14"/>
      <c r="GJ103" s="15"/>
      <c r="GK103" s="16"/>
      <c r="GL103" s="16"/>
      <c r="GM103" s="16"/>
      <c r="GN103" s="17"/>
      <c r="GO103" s="17"/>
      <c r="GP103" s="17"/>
      <c r="GQ103" s="17"/>
      <c r="GR103" s="17"/>
      <c r="GS103" s="17"/>
      <c r="GT103" s="17"/>
      <c r="GU103" s="17"/>
      <c r="GV103" s="17"/>
      <c r="GW103" s="18"/>
      <c r="GY103" s="14"/>
      <c r="GZ103" s="15"/>
      <c r="HA103" s="16"/>
      <c r="HB103" s="16"/>
      <c r="HC103" s="16"/>
      <c r="HD103" s="17"/>
      <c r="HE103" s="17"/>
      <c r="HF103" s="17"/>
      <c r="HG103" s="17"/>
      <c r="HH103" s="17"/>
      <c r="HI103" s="17"/>
      <c r="HJ103" s="17"/>
      <c r="HK103" s="17"/>
      <c r="HL103" s="17"/>
      <c r="HM103" s="18"/>
      <c r="HO103" s="14"/>
      <c r="HP103" s="15"/>
      <c r="HQ103" s="16"/>
      <c r="HR103" s="16"/>
      <c r="HS103" s="16"/>
      <c r="HT103" s="17"/>
      <c r="HU103" s="17"/>
      <c r="HV103" s="17"/>
      <c r="HW103" s="17"/>
      <c r="HX103" s="17"/>
      <c r="HY103" s="17"/>
      <c r="HZ103" s="17"/>
      <c r="IA103" s="17"/>
      <c r="IB103" s="17"/>
      <c r="IC103" s="18"/>
      <c r="IE103" s="14"/>
      <c r="IF103" s="15"/>
      <c r="IG103" s="16"/>
      <c r="IH103" s="16"/>
      <c r="II103" s="16"/>
      <c r="IJ103" s="17"/>
      <c r="IK103" s="17"/>
      <c r="IL103" s="17"/>
      <c r="IM103" s="17"/>
      <c r="IN103" s="17"/>
      <c r="IO103" s="17"/>
      <c r="IP103" s="17"/>
      <c r="IQ103" s="17"/>
      <c r="IR103" s="17"/>
      <c r="IS103" s="18"/>
      <c r="IU103" s="14"/>
      <c r="IV103" s="15"/>
      <c r="IW103" s="16"/>
      <c r="IX103" s="16"/>
      <c r="IY103" s="16"/>
      <c r="IZ103" s="17"/>
      <c r="JA103" s="17"/>
      <c r="JB103" s="17"/>
      <c r="JC103" s="17"/>
      <c r="JD103" s="17"/>
      <c r="JE103" s="17"/>
      <c r="JF103" s="17"/>
      <c r="JG103" s="17"/>
      <c r="JH103" s="17"/>
      <c r="JI103" s="18"/>
      <c r="JK103" s="14"/>
      <c r="JL103" s="15"/>
      <c r="JM103" s="16"/>
      <c r="JN103" s="16"/>
      <c r="JO103" s="16"/>
      <c r="JP103" s="17"/>
      <c r="JQ103" s="17"/>
      <c r="JR103" s="17"/>
      <c r="JS103" s="17"/>
      <c r="JT103" s="17"/>
      <c r="JU103" s="17"/>
      <c r="JV103" s="17"/>
      <c r="JW103" s="17"/>
      <c r="JX103" s="17"/>
      <c r="JY103" s="18"/>
      <c r="KA103" s="14"/>
      <c r="KB103" s="15"/>
      <c r="KC103" s="16"/>
      <c r="KD103" s="16"/>
      <c r="KE103" s="16"/>
      <c r="KF103" s="17"/>
      <c r="KG103" s="17"/>
      <c r="KH103" s="17"/>
      <c r="KI103" s="17"/>
      <c r="KJ103" s="17"/>
      <c r="KK103" s="17"/>
      <c r="KL103" s="17"/>
      <c r="KM103" s="17"/>
      <c r="KN103" s="17"/>
      <c r="KO103" s="18"/>
      <c r="KQ103" s="14"/>
      <c r="KR103" s="15"/>
      <c r="KS103" s="16"/>
      <c r="KT103" s="16"/>
      <c r="KU103" s="16"/>
      <c r="KV103" s="17"/>
      <c r="KW103" s="17"/>
      <c r="KX103" s="17"/>
      <c r="KY103" s="17"/>
      <c r="KZ103" s="17"/>
      <c r="LA103" s="17"/>
      <c r="LB103" s="17"/>
      <c r="LC103" s="17"/>
      <c r="LD103" s="17"/>
      <c r="LE103" s="18"/>
      <c r="LG103" s="14"/>
      <c r="LH103" s="15"/>
      <c r="LI103" s="16"/>
      <c r="LJ103" s="16"/>
      <c r="LK103" s="16"/>
      <c r="LL103" s="17"/>
      <c r="LM103" s="17"/>
      <c r="LN103" s="17"/>
      <c r="LO103" s="17"/>
      <c r="LP103" s="17"/>
      <c r="LQ103" s="17"/>
      <c r="LR103" s="17"/>
      <c r="LS103" s="17"/>
      <c r="LT103" s="17"/>
      <c r="LU103" s="18"/>
      <c r="LW103" s="14"/>
      <c r="LX103" s="15"/>
      <c r="LY103" s="16"/>
      <c r="LZ103" s="16"/>
      <c r="MA103" s="16"/>
      <c r="MB103" s="17"/>
      <c r="MC103" s="17"/>
      <c r="MD103" s="17"/>
      <c r="ME103" s="17"/>
      <c r="MF103" s="17"/>
      <c r="MG103" s="17"/>
      <c r="MH103" s="17"/>
      <c r="MI103" s="17"/>
      <c r="MJ103" s="17"/>
      <c r="MK103" s="18"/>
      <c r="MM103" s="14"/>
      <c r="MN103" s="15"/>
      <c r="MO103" s="16"/>
      <c r="MP103" s="16"/>
      <c r="MQ103" s="16"/>
      <c r="MR103" s="17"/>
      <c r="MS103" s="17"/>
      <c r="MT103" s="17"/>
      <c r="MU103" s="17"/>
      <c r="MV103" s="17"/>
      <c r="MW103" s="17"/>
      <c r="MX103" s="17"/>
      <c r="MY103" s="17"/>
      <c r="MZ103" s="17"/>
      <c r="NA103" s="18"/>
      <c r="NC103" s="14"/>
      <c r="ND103" s="15"/>
      <c r="NE103" s="16"/>
      <c r="NF103" s="16"/>
      <c r="NG103" s="16"/>
      <c r="NH103" s="17"/>
      <c r="NI103" s="17"/>
      <c r="NJ103" s="17"/>
      <c r="NK103" s="17"/>
      <c r="NL103" s="17"/>
      <c r="NM103" s="17"/>
      <c r="NN103" s="17"/>
      <c r="NO103" s="17"/>
      <c r="NP103" s="17"/>
      <c r="NQ103" s="18"/>
      <c r="NS103" s="14"/>
      <c r="NT103" s="15"/>
      <c r="NU103" s="16"/>
      <c r="NV103" s="16"/>
      <c r="NW103" s="16"/>
      <c r="NX103" s="17"/>
      <c r="NY103" s="17"/>
      <c r="NZ103" s="17"/>
      <c r="OA103" s="17"/>
      <c r="OB103" s="17"/>
      <c r="OC103" s="17"/>
      <c r="OD103" s="17"/>
      <c r="OE103" s="17"/>
      <c r="OF103" s="17"/>
      <c r="OG103" s="18"/>
      <c r="OI103" s="14"/>
      <c r="OJ103" s="15"/>
      <c r="OK103" s="16"/>
      <c r="OL103" s="16"/>
      <c r="OM103" s="16"/>
      <c r="ON103" s="17"/>
      <c r="OO103" s="17"/>
      <c r="OP103" s="17"/>
      <c r="OQ103" s="17"/>
      <c r="OR103" s="17"/>
      <c r="OS103" s="17"/>
      <c r="OT103" s="17"/>
      <c r="OU103" s="17"/>
      <c r="OV103" s="17"/>
      <c r="OW103" s="18"/>
      <c r="OY103" s="14"/>
      <c r="OZ103" s="15"/>
      <c r="PA103" s="16"/>
      <c r="PB103" s="16"/>
      <c r="PC103" s="16"/>
      <c r="PD103" s="17"/>
      <c r="PE103" s="17"/>
      <c r="PF103" s="17"/>
      <c r="PG103" s="17"/>
      <c r="PH103" s="17"/>
      <c r="PI103" s="17"/>
      <c r="PJ103" s="17"/>
      <c r="PK103" s="17"/>
      <c r="PL103" s="17"/>
      <c r="PM103" s="18"/>
      <c r="PO103" s="14"/>
      <c r="PP103" s="15"/>
      <c r="PQ103" s="16"/>
      <c r="PR103" s="16"/>
      <c r="PS103" s="16"/>
      <c r="PT103" s="17"/>
      <c r="PU103" s="17"/>
      <c r="PV103" s="17"/>
      <c r="PW103" s="17"/>
      <c r="PX103" s="17"/>
      <c r="PY103" s="17"/>
      <c r="PZ103" s="17"/>
      <c r="QA103" s="17"/>
      <c r="QB103" s="17"/>
      <c r="QC103" s="18"/>
      <c r="QE103" s="14"/>
      <c r="QF103" s="15"/>
      <c r="QG103" s="16"/>
      <c r="QH103" s="16"/>
      <c r="QI103" s="16"/>
      <c r="QJ103" s="17"/>
      <c r="QK103" s="17"/>
      <c r="QL103" s="17"/>
      <c r="QM103" s="17"/>
      <c r="QN103" s="17"/>
      <c r="QO103" s="17"/>
      <c r="QP103" s="17"/>
      <c r="QQ103" s="17"/>
      <c r="QR103" s="17"/>
      <c r="QS103" s="18"/>
      <c r="QU103" s="14"/>
      <c r="QV103" s="15"/>
      <c r="QW103" s="16"/>
      <c r="QX103" s="16"/>
      <c r="QY103" s="16"/>
      <c r="QZ103" s="17"/>
      <c r="RA103" s="17"/>
      <c r="RB103" s="17"/>
      <c r="RC103" s="17"/>
      <c r="RD103" s="17"/>
      <c r="RE103" s="17"/>
      <c r="RF103" s="17"/>
      <c r="RG103" s="17"/>
      <c r="RH103" s="17"/>
      <c r="RI103" s="18"/>
      <c r="RK103" s="14"/>
      <c r="RL103" s="15"/>
      <c r="RM103" s="16"/>
      <c r="RN103" s="16"/>
      <c r="RO103" s="16"/>
      <c r="RP103" s="17"/>
      <c r="RQ103" s="17"/>
      <c r="RR103" s="17"/>
      <c r="RS103" s="17"/>
      <c r="RT103" s="17"/>
      <c r="RU103" s="17"/>
      <c r="RV103" s="17"/>
      <c r="RW103" s="17"/>
      <c r="RX103" s="17"/>
      <c r="RY103" s="18"/>
      <c r="SA103" s="14"/>
      <c r="SB103" s="15"/>
      <c r="SC103" s="16"/>
      <c r="SD103" s="16"/>
      <c r="SE103" s="16"/>
      <c r="SF103" s="17"/>
      <c r="SG103" s="17"/>
      <c r="SH103" s="17"/>
      <c r="SI103" s="17"/>
      <c r="SJ103" s="17"/>
      <c r="SK103" s="17"/>
      <c r="SL103" s="17"/>
      <c r="SM103" s="17"/>
      <c r="SN103" s="17"/>
      <c r="SO103" s="18"/>
      <c r="SQ103" s="14"/>
      <c r="SR103" s="15"/>
      <c r="SS103" s="16"/>
      <c r="ST103" s="16"/>
      <c r="SU103" s="16"/>
      <c r="SV103" s="17"/>
      <c r="SW103" s="17"/>
      <c r="SX103" s="17"/>
      <c r="SY103" s="17"/>
      <c r="SZ103" s="17"/>
      <c r="TA103" s="17"/>
      <c r="TB103" s="17"/>
      <c r="TC103" s="17"/>
      <c r="TD103" s="17"/>
      <c r="TE103" s="18"/>
      <c r="TG103" s="14"/>
      <c r="TH103" s="15"/>
      <c r="TI103" s="16"/>
      <c r="TJ103" s="16"/>
      <c r="TK103" s="16"/>
      <c r="TL103" s="17"/>
      <c r="TM103" s="17"/>
      <c r="TN103" s="17"/>
      <c r="TO103" s="17"/>
      <c r="TP103" s="17"/>
      <c r="TQ103" s="17"/>
      <c r="TR103" s="17"/>
      <c r="TS103" s="17"/>
      <c r="TT103" s="17"/>
      <c r="TU103" s="18"/>
      <c r="TW103" s="14"/>
      <c r="TX103" s="15"/>
      <c r="TY103" s="16"/>
      <c r="TZ103" s="16"/>
      <c r="UA103" s="16"/>
      <c r="UB103" s="17"/>
      <c r="UC103" s="17"/>
      <c r="UD103" s="17"/>
      <c r="UE103" s="17"/>
      <c r="UF103" s="17"/>
      <c r="UG103" s="17"/>
      <c r="UH103" s="17"/>
      <c r="UI103" s="17"/>
      <c r="UJ103" s="17"/>
      <c r="UK103" s="18"/>
      <c r="UM103" s="14"/>
      <c r="UN103" s="15"/>
      <c r="UO103" s="16"/>
      <c r="UP103" s="16"/>
      <c r="UQ103" s="16"/>
      <c r="UR103" s="17"/>
      <c r="US103" s="17"/>
      <c r="UT103" s="17"/>
      <c r="UU103" s="17"/>
      <c r="UV103" s="17"/>
      <c r="UW103" s="17"/>
      <c r="UX103" s="17"/>
      <c r="UY103" s="17"/>
      <c r="UZ103" s="17"/>
      <c r="VA103" s="18"/>
      <c r="VC103" s="14"/>
      <c r="VD103" s="15"/>
      <c r="VE103" s="16"/>
      <c r="VF103" s="16"/>
      <c r="VG103" s="16"/>
      <c r="VH103" s="17"/>
      <c r="VI103" s="17"/>
      <c r="VJ103" s="17"/>
      <c r="VK103" s="17"/>
      <c r="VL103" s="17"/>
      <c r="VM103" s="17"/>
      <c r="VN103" s="17"/>
      <c r="VO103" s="17"/>
      <c r="VP103" s="17"/>
      <c r="VQ103" s="18"/>
      <c r="VS103" s="14"/>
      <c r="VT103" s="15"/>
      <c r="VU103" s="16"/>
      <c r="VV103" s="16"/>
      <c r="VW103" s="16"/>
      <c r="VX103" s="17"/>
      <c r="VY103" s="17"/>
      <c r="VZ103" s="17"/>
      <c r="WA103" s="17"/>
      <c r="WB103" s="17"/>
      <c r="WC103" s="17"/>
      <c r="WD103" s="17"/>
      <c r="WE103" s="17"/>
      <c r="WF103" s="17"/>
      <c r="WG103" s="18"/>
      <c r="WI103" s="14"/>
      <c r="WJ103" s="15"/>
      <c r="WK103" s="16"/>
      <c r="WL103" s="16"/>
      <c r="WM103" s="16"/>
      <c r="WN103" s="17"/>
      <c r="WO103" s="17"/>
      <c r="WP103" s="17"/>
      <c r="WQ103" s="17"/>
      <c r="WR103" s="17"/>
      <c r="WS103" s="17"/>
      <c r="WT103" s="17"/>
      <c r="WU103" s="17"/>
      <c r="WV103" s="17"/>
      <c r="WW103" s="18"/>
      <c r="WY103" s="14"/>
      <c r="WZ103" s="15"/>
      <c r="XA103" s="16"/>
      <c r="XB103" s="16"/>
      <c r="XC103" s="16"/>
      <c r="XD103" s="17"/>
      <c r="XE103" s="17"/>
      <c r="XF103" s="17"/>
      <c r="XG103" s="17"/>
      <c r="XH103" s="17"/>
      <c r="XI103" s="17"/>
      <c r="XJ103" s="17"/>
      <c r="XK103" s="17"/>
      <c r="XL103" s="17"/>
      <c r="XM103" s="18"/>
      <c r="XO103" s="14"/>
      <c r="XP103" s="15"/>
      <c r="XQ103" s="16"/>
      <c r="XR103" s="16"/>
      <c r="XS103" s="16"/>
      <c r="XT103" s="17"/>
      <c r="XU103" s="17"/>
      <c r="XV103" s="17"/>
      <c r="XW103" s="17"/>
      <c r="XX103" s="17"/>
      <c r="XY103" s="17"/>
      <c r="XZ103" s="17"/>
      <c r="YA103" s="17"/>
      <c r="YB103" s="17"/>
      <c r="YC103" s="18"/>
      <c r="YE103" s="14"/>
      <c r="YF103" s="15"/>
      <c r="YG103" s="16"/>
      <c r="YH103" s="16"/>
      <c r="YI103" s="16"/>
      <c r="YJ103" s="17"/>
      <c r="YK103" s="17"/>
      <c r="YL103" s="17"/>
      <c r="YM103" s="17"/>
      <c r="YN103" s="17"/>
      <c r="YO103" s="17"/>
      <c r="YP103" s="17"/>
      <c r="YQ103" s="17"/>
      <c r="YR103" s="17"/>
      <c r="YS103" s="18"/>
      <c r="YU103" s="14"/>
      <c r="YV103" s="15"/>
      <c r="YW103" s="16"/>
      <c r="YX103" s="16"/>
      <c r="YY103" s="16"/>
      <c r="YZ103" s="17"/>
      <c r="ZA103" s="17"/>
      <c r="ZB103" s="17"/>
      <c r="ZC103" s="17"/>
      <c r="ZD103" s="17"/>
      <c r="ZE103" s="17"/>
      <c r="ZF103" s="17"/>
      <c r="ZG103" s="17"/>
      <c r="ZH103" s="17"/>
      <c r="ZI103" s="18"/>
      <c r="ZK103" s="14"/>
      <c r="ZL103" s="15"/>
      <c r="ZM103" s="16"/>
      <c r="ZN103" s="16"/>
      <c r="ZO103" s="16"/>
      <c r="ZP103" s="17"/>
      <c r="ZQ103" s="17"/>
      <c r="ZR103" s="17"/>
      <c r="ZS103" s="17"/>
      <c r="ZT103" s="17"/>
      <c r="ZU103" s="17"/>
      <c r="ZV103" s="17"/>
      <c r="ZW103" s="17"/>
      <c r="ZX103" s="17"/>
      <c r="ZY103" s="18"/>
    </row>
    <row r="104" spans="1:701" ht="28.5" customHeight="1" x14ac:dyDescent="0.3">
      <c r="A104" s="12">
        <v>102</v>
      </c>
      <c r="B104" s="13" t="s">
        <v>178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701" ht="28.5" customHeight="1" x14ac:dyDescent="0.3">
      <c r="A105" s="12">
        <v>103</v>
      </c>
      <c r="B105" s="13" t="s">
        <v>76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701" ht="28.5" customHeight="1" x14ac:dyDescent="0.3">
      <c r="A106" s="12">
        <v>104</v>
      </c>
      <c r="B106" s="13" t="s">
        <v>77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701" ht="28.5" customHeight="1" x14ac:dyDescent="0.3">
      <c r="A107" s="12">
        <v>105</v>
      </c>
      <c r="B107" s="43" t="s">
        <v>78</v>
      </c>
      <c r="C107" s="8">
        <v>0</v>
      </c>
      <c r="D107" s="8">
        <v>0</v>
      </c>
      <c r="E107" s="8">
        <v>12700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</row>
    <row r="108" spans="1:701" s="19" customFormat="1" ht="23.25" customHeight="1" x14ac:dyDescent="0.3">
      <c r="A108" s="12">
        <v>106</v>
      </c>
      <c r="B108" s="13" t="s">
        <v>188</v>
      </c>
      <c r="C108" s="8">
        <v>85500</v>
      </c>
      <c r="D108" s="8">
        <v>81000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14"/>
      <c r="P108" s="15"/>
      <c r="Q108" s="16"/>
      <c r="R108" s="16"/>
      <c r="S108" s="16"/>
      <c r="T108" s="17"/>
      <c r="U108" s="17"/>
      <c r="V108" s="17"/>
      <c r="W108" s="17"/>
      <c r="X108" s="17"/>
      <c r="Y108" s="17"/>
      <c r="Z108" s="17"/>
      <c r="AA108" s="17"/>
      <c r="AB108" s="17"/>
      <c r="AC108" s="18"/>
      <c r="AD108" s="18"/>
      <c r="AE108" s="14"/>
      <c r="AF108" s="15"/>
      <c r="AG108" s="16"/>
      <c r="AH108" s="16"/>
      <c r="AI108" s="16"/>
      <c r="AJ108" s="17"/>
      <c r="AK108" s="17"/>
      <c r="AL108" s="17"/>
      <c r="AM108" s="17"/>
      <c r="AN108" s="17"/>
      <c r="AO108" s="17"/>
      <c r="AP108" s="17"/>
      <c r="AQ108" s="17"/>
      <c r="AR108" s="17"/>
      <c r="AS108" s="18"/>
      <c r="AU108" s="14"/>
      <c r="AV108" s="15"/>
      <c r="AW108" s="16"/>
      <c r="AX108" s="16"/>
      <c r="AY108" s="16"/>
      <c r="AZ108" s="17"/>
      <c r="BA108" s="17"/>
      <c r="BB108" s="17"/>
      <c r="BC108" s="17"/>
      <c r="BD108" s="17"/>
      <c r="BE108" s="17"/>
      <c r="BF108" s="17"/>
      <c r="BG108" s="17"/>
      <c r="BH108" s="17"/>
      <c r="BI108" s="18"/>
      <c r="BK108" s="14"/>
      <c r="BL108" s="15"/>
      <c r="BM108" s="16"/>
      <c r="BN108" s="16"/>
      <c r="BO108" s="16"/>
      <c r="BP108" s="17"/>
      <c r="BQ108" s="17"/>
      <c r="BR108" s="17"/>
      <c r="BS108" s="17"/>
      <c r="BT108" s="17"/>
      <c r="BU108" s="17"/>
      <c r="BV108" s="17"/>
      <c r="BW108" s="17"/>
      <c r="BX108" s="17"/>
      <c r="BY108" s="18"/>
      <c r="CA108" s="14"/>
      <c r="CB108" s="15"/>
      <c r="CC108" s="16"/>
      <c r="CD108" s="16"/>
      <c r="CE108" s="16"/>
      <c r="CF108" s="17"/>
      <c r="CG108" s="17"/>
      <c r="CH108" s="17"/>
      <c r="CI108" s="17"/>
      <c r="CJ108" s="17"/>
      <c r="CK108" s="17"/>
      <c r="CL108" s="17"/>
      <c r="CM108" s="17"/>
      <c r="CN108" s="17"/>
      <c r="CO108" s="18"/>
      <c r="CQ108" s="14"/>
      <c r="CR108" s="15"/>
      <c r="CS108" s="16"/>
      <c r="CT108" s="16"/>
      <c r="CU108" s="16"/>
      <c r="CV108" s="17"/>
      <c r="CW108" s="17"/>
      <c r="CX108" s="17"/>
      <c r="CY108" s="17"/>
      <c r="CZ108" s="17"/>
      <c r="DA108" s="17"/>
      <c r="DB108" s="17"/>
      <c r="DC108" s="17"/>
      <c r="DD108" s="17"/>
      <c r="DE108" s="18"/>
      <c r="DG108" s="14"/>
      <c r="DH108" s="15"/>
      <c r="DI108" s="16"/>
      <c r="DJ108" s="16"/>
      <c r="DK108" s="16"/>
      <c r="DL108" s="17"/>
      <c r="DM108" s="17"/>
      <c r="DN108" s="17"/>
      <c r="DO108" s="17"/>
      <c r="DP108" s="17"/>
      <c r="DQ108" s="17"/>
      <c r="DR108" s="17"/>
      <c r="DS108" s="17"/>
      <c r="DT108" s="17"/>
      <c r="DU108" s="18"/>
      <c r="DW108" s="14"/>
      <c r="DX108" s="15"/>
      <c r="DY108" s="16"/>
      <c r="DZ108" s="16"/>
      <c r="EA108" s="16"/>
      <c r="EB108" s="17"/>
      <c r="EC108" s="17"/>
      <c r="ED108" s="17"/>
      <c r="EE108" s="17"/>
      <c r="EF108" s="17"/>
      <c r="EG108" s="17"/>
      <c r="EH108" s="17"/>
      <c r="EI108" s="17"/>
      <c r="EJ108" s="17"/>
      <c r="EK108" s="18"/>
      <c r="EM108" s="14"/>
      <c r="EN108" s="15"/>
      <c r="EO108" s="16"/>
      <c r="EP108" s="16"/>
      <c r="EQ108" s="16"/>
      <c r="ER108" s="17"/>
      <c r="ES108" s="17"/>
      <c r="ET108" s="17"/>
      <c r="EU108" s="17"/>
      <c r="EV108" s="17"/>
      <c r="EW108" s="17"/>
      <c r="EX108" s="17"/>
      <c r="EY108" s="17"/>
      <c r="EZ108" s="17"/>
      <c r="FA108" s="18"/>
      <c r="FC108" s="14"/>
      <c r="FD108" s="15"/>
      <c r="FE108" s="16"/>
      <c r="FF108" s="16"/>
      <c r="FG108" s="16"/>
      <c r="FH108" s="17"/>
      <c r="FI108" s="17"/>
      <c r="FJ108" s="17"/>
      <c r="FK108" s="17"/>
      <c r="FL108" s="17"/>
      <c r="FM108" s="17"/>
      <c r="FN108" s="17"/>
      <c r="FO108" s="17"/>
      <c r="FP108" s="17"/>
      <c r="FQ108" s="18"/>
      <c r="FS108" s="14"/>
      <c r="FT108" s="15"/>
      <c r="FU108" s="16"/>
      <c r="FV108" s="16"/>
      <c r="FW108" s="16"/>
      <c r="FX108" s="17"/>
      <c r="FY108" s="17"/>
      <c r="FZ108" s="17"/>
      <c r="GA108" s="17"/>
      <c r="GB108" s="17"/>
      <c r="GC108" s="17"/>
      <c r="GD108" s="17"/>
      <c r="GE108" s="17"/>
      <c r="GF108" s="17"/>
      <c r="GG108" s="18"/>
      <c r="GI108" s="14"/>
      <c r="GJ108" s="15"/>
      <c r="GK108" s="16"/>
      <c r="GL108" s="16"/>
      <c r="GM108" s="16"/>
      <c r="GN108" s="17"/>
      <c r="GO108" s="17"/>
      <c r="GP108" s="17"/>
      <c r="GQ108" s="17"/>
      <c r="GR108" s="17"/>
      <c r="GS108" s="17"/>
      <c r="GT108" s="17"/>
      <c r="GU108" s="17"/>
      <c r="GV108" s="17"/>
      <c r="GW108" s="18"/>
      <c r="GY108" s="14"/>
      <c r="GZ108" s="15"/>
      <c r="HA108" s="16"/>
      <c r="HB108" s="16"/>
      <c r="HC108" s="16"/>
      <c r="HD108" s="17"/>
      <c r="HE108" s="17"/>
      <c r="HF108" s="17"/>
      <c r="HG108" s="17"/>
      <c r="HH108" s="17"/>
      <c r="HI108" s="17"/>
      <c r="HJ108" s="17"/>
      <c r="HK108" s="17"/>
      <c r="HL108" s="17"/>
      <c r="HM108" s="18"/>
      <c r="HO108" s="14"/>
      <c r="HP108" s="15"/>
      <c r="HQ108" s="16"/>
      <c r="HR108" s="16"/>
      <c r="HS108" s="16"/>
      <c r="HT108" s="17"/>
      <c r="HU108" s="17"/>
      <c r="HV108" s="17"/>
      <c r="HW108" s="17"/>
      <c r="HX108" s="17"/>
      <c r="HY108" s="17"/>
      <c r="HZ108" s="17"/>
      <c r="IA108" s="17"/>
      <c r="IB108" s="17"/>
      <c r="IC108" s="18"/>
      <c r="IE108" s="14"/>
      <c r="IF108" s="15"/>
      <c r="IG108" s="16"/>
      <c r="IH108" s="16"/>
      <c r="II108" s="16"/>
      <c r="IJ108" s="17"/>
      <c r="IK108" s="17"/>
      <c r="IL108" s="17"/>
      <c r="IM108" s="17"/>
      <c r="IN108" s="17"/>
      <c r="IO108" s="17"/>
      <c r="IP108" s="17"/>
      <c r="IQ108" s="17"/>
      <c r="IR108" s="17"/>
      <c r="IS108" s="18"/>
      <c r="IU108" s="14"/>
      <c r="IV108" s="15"/>
      <c r="IW108" s="16"/>
      <c r="IX108" s="16"/>
      <c r="IY108" s="16"/>
      <c r="IZ108" s="17"/>
      <c r="JA108" s="17"/>
      <c r="JB108" s="17"/>
      <c r="JC108" s="17"/>
      <c r="JD108" s="17"/>
      <c r="JE108" s="17"/>
      <c r="JF108" s="17"/>
      <c r="JG108" s="17"/>
      <c r="JH108" s="17"/>
      <c r="JI108" s="18"/>
      <c r="JK108" s="14"/>
      <c r="JL108" s="15"/>
      <c r="JM108" s="16"/>
      <c r="JN108" s="16"/>
      <c r="JO108" s="16"/>
      <c r="JP108" s="17"/>
      <c r="JQ108" s="17"/>
      <c r="JR108" s="17"/>
      <c r="JS108" s="17"/>
      <c r="JT108" s="17"/>
      <c r="JU108" s="17"/>
      <c r="JV108" s="17"/>
      <c r="JW108" s="17"/>
      <c r="JX108" s="17"/>
      <c r="JY108" s="18"/>
      <c r="KA108" s="14"/>
      <c r="KB108" s="15"/>
      <c r="KC108" s="16"/>
      <c r="KD108" s="16"/>
      <c r="KE108" s="16"/>
      <c r="KF108" s="17"/>
      <c r="KG108" s="17"/>
      <c r="KH108" s="17"/>
      <c r="KI108" s="17"/>
      <c r="KJ108" s="17"/>
      <c r="KK108" s="17"/>
      <c r="KL108" s="17"/>
      <c r="KM108" s="17"/>
      <c r="KN108" s="17"/>
      <c r="KO108" s="18"/>
      <c r="KQ108" s="14"/>
      <c r="KR108" s="15"/>
      <c r="KS108" s="16"/>
      <c r="KT108" s="16"/>
      <c r="KU108" s="16"/>
      <c r="KV108" s="17"/>
      <c r="KW108" s="17"/>
      <c r="KX108" s="17"/>
      <c r="KY108" s="17"/>
      <c r="KZ108" s="17"/>
      <c r="LA108" s="17"/>
      <c r="LB108" s="17"/>
      <c r="LC108" s="17"/>
      <c r="LD108" s="17"/>
      <c r="LE108" s="18"/>
      <c r="LG108" s="14"/>
      <c r="LH108" s="15"/>
      <c r="LI108" s="16"/>
      <c r="LJ108" s="16"/>
      <c r="LK108" s="16"/>
      <c r="LL108" s="17"/>
      <c r="LM108" s="17"/>
      <c r="LN108" s="17"/>
      <c r="LO108" s="17"/>
      <c r="LP108" s="17"/>
      <c r="LQ108" s="17"/>
      <c r="LR108" s="17"/>
      <c r="LS108" s="17"/>
      <c r="LT108" s="17"/>
      <c r="LU108" s="18"/>
      <c r="LW108" s="14"/>
      <c r="LX108" s="15"/>
      <c r="LY108" s="16"/>
      <c r="LZ108" s="16"/>
      <c r="MA108" s="16"/>
      <c r="MB108" s="17"/>
      <c r="MC108" s="17"/>
      <c r="MD108" s="17"/>
      <c r="ME108" s="17"/>
      <c r="MF108" s="17"/>
      <c r="MG108" s="17"/>
      <c r="MH108" s="17"/>
      <c r="MI108" s="17"/>
      <c r="MJ108" s="17"/>
      <c r="MK108" s="18"/>
      <c r="MM108" s="14"/>
      <c r="MN108" s="15"/>
      <c r="MO108" s="16"/>
      <c r="MP108" s="16"/>
      <c r="MQ108" s="16"/>
      <c r="MR108" s="17"/>
      <c r="MS108" s="17"/>
      <c r="MT108" s="17"/>
      <c r="MU108" s="17"/>
      <c r="MV108" s="17"/>
      <c r="MW108" s="17"/>
      <c r="MX108" s="17"/>
      <c r="MY108" s="17"/>
      <c r="MZ108" s="17"/>
      <c r="NA108" s="18"/>
      <c r="NC108" s="14"/>
      <c r="ND108" s="15"/>
      <c r="NE108" s="16"/>
      <c r="NF108" s="16"/>
      <c r="NG108" s="16"/>
      <c r="NH108" s="17"/>
      <c r="NI108" s="17"/>
      <c r="NJ108" s="17"/>
      <c r="NK108" s="17"/>
      <c r="NL108" s="17"/>
      <c r="NM108" s="17"/>
      <c r="NN108" s="17"/>
      <c r="NO108" s="17"/>
      <c r="NP108" s="17"/>
      <c r="NQ108" s="18"/>
      <c r="NS108" s="14"/>
      <c r="NT108" s="15"/>
      <c r="NU108" s="16"/>
      <c r="NV108" s="16"/>
      <c r="NW108" s="16"/>
      <c r="NX108" s="17"/>
      <c r="NY108" s="17"/>
      <c r="NZ108" s="17"/>
      <c r="OA108" s="17"/>
      <c r="OB108" s="17"/>
      <c r="OC108" s="17"/>
      <c r="OD108" s="17"/>
      <c r="OE108" s="17"/>
      <c r="OF108" s="17"/>
      <c r="OG108" s="18"/>
      <c r="OI108" s="14"/>
      <c r="OJ108" s="15"/>
      <c r="OK108" s="16"/>
      <c r="OL108" s="16"/>
      <c r="OM108" s="16"/>
      <c r="ON108" s="17"/>
      <c r="OO108" s="17"/>
      <c r="OP108" s="17"/>
      <c r="OQ108" s="17"/>
      <c r="OR108" s="17"/>
      <c r="OS108" s="17"/>
      <c r="OT108" s="17"/>
      <c r="OU108" s="17"/>
      <c r="OV108" s="17"/>
      <c r="OW108" s="18"/>
      <c r="OY108" s="14"/>
      <c r="OZ108" s="15"/>
      <c r="PA108" s="16"/>
      <c r="PB108" s="16"/>
      <c r="PC108" s="16"/>
      <c r="PD108" s="17"/>
      <c r="PE108" s="17"/>
      <c r="PF108" s="17"/>
      <c r="PG108" s="17"/>
      <c r="PH108" s="17"/>
      <c r="PI108" s="17"/>
      <c r="PJ108" s="17"/>
      <c r="PK108" s="17"/>
      <c r="PL108" s="17"/>
      <c r="PM108" s="18"/>
      <c r="PO108" s="14"/>
      <c r="PP108" s="15"/>
      <c r="PQ108" s="16"/>
      <c r="PR108" s="16"/>
      <c r="PS108" s="16"/>
      <c r="PT108" s="17"/>
      <c r="PU108" s="17"/>
      <c r="PV108" s="17"/>
      <c r="PW108" s="17"/>
      <c r="PX108" s="17"/>
      <c r="PY108" s="17"/>
      <c r="PZ108" s="17"/>
      <c r="QA108" s="17"/>
      <c r="QB108" s="17"/>
      <c r="QC108" s="18"/>
      <c r="QE108" s="14"/>
      <c r="QF108" s="15"/>
      <c r="QG108" s="16"/>
      <c r="QH108" s="16"/>
      <c r="QI108" s="16"/>
      <c r="QJ108" s="17"/>
      <c r="QK108" s="17"/>
      <c r="QL108" s="17"/>
      <c r="QM108" s="17"/>
      <c r="QN108" s="17"/>
      <c r="QO108" s="17"/>
      <c r="QP108" s="17"/>
      <c r="QQ108" s="17"/>
      <c r="QR108" s="17"/>
      <c r="QS108" s="18"/>
      <c r="QU108" s="14"/>
      <c r="QV108" s="15"/>
      <c r="QW108" s="16"/>
      <c r="QX108" s="16"/>
      <c r="QY108" s="16"/>
      <c r="QZ108" s="17"/>
      <c r="RA108" s="17"/>
      <c r="RB108" s="17"/>
      <c r="RC108" s="17"/>
      <c r="RD108" s="17"/>
      <c r="RE108" s="17"/>
      <c r="RF108" s="17"/>
      <c r="RG108" s="17"/>
      <c r="RH108" s="17"/>
      <c r="RI108" s="18"/>
      <c r="RK108" s="14"/>
      <c r="RL108" s="15"/>
      <c r="RM108" s="16"/>
      <c r="RN108" s="16"/>
      <c r="RO108" s="16"/>
      <c r="RP108" s="17"/>
      <c r="RQ108" s="17"/>
      <c r="RR108" s="17"/>
      <c r="RS108" s="17"/>
      <c r="RT108" s="17"/>
      <c r="RU108" s="17"/>
      <c r="RV108" s="17"/>
      <c r="RW108" s="17"/>
      <c r="RX108" s="17"/>
      <c r="RY108" s="18"/>
      <c r="SA108" s="14"/>
      <c r="SB108" s="15"/>
      <c r="SC108" s="16"/>
      <c r="SD108" s="16"/>
      <c r="SE108" s="16"/>
      <c r="SF108" s="17"/>
      <c r="SG108" s="17"/>
      <c r="SH108" s="17"/>
      <c r="SI108" s="17"/>
      <c r="SJ108" s="17"/>
      <c r="SK108" s="17"/>
      <c r="SL108" s="17"/>
      <c r="SM108" s="17"/>
      <c r="SN108" s="17"/>
      <c r="SO108" s="18"/>
      <c r="SQ108" s="14"/>
      <c r="SR108" s="15"/>
      <c r="SS108" s="16"/>
      <c r="ST108" s="16"/>
      <c r="SU108" s="16"/>
      <c r="SV108" s="17"/>
      <c r="SW108" s="17"/>
      <c r="SX108" s="17"/>
      <c r="SY108" s="17"/>
      <c r="SZ108" s="17"/>
      <c r="TA108" s="17"/>
      <c r="TB108" s="17"/>
      <c r="TC108" s="17"/>
      <c r="TD108" s="17"/>
      <c r="TE108" s="18"/>
      <c r="TG108" s="14"/>
      <c r="TH108" s="15"/>
      <c r="TI108" s="16"/>
      <c r="TJ108" s="16"/>
      <c r="TK108" s="16"/>
      <c r="TL108" s="17"/>
      <c r="TM108" s="17"/>
      <c r="TN108" s="17"/>
      <c r="TO108" s="17"/>
      <c r="TP108" s="17"/>
      <c r="TQ108" s="17"/>
      <c r="TR108" s="17"/>
      <c r="TS108" s="17"/>
      <c r="TT108" s="17"/>
      <c r="TU108" s="18"/>
      <c r="TW108" s="14"/>
      <c r="TX108" s="15"/>
      <c r="TY108" s="16"/>
      <c r="TZ108" s="16"/>
      <c r="UA108" s="16"/>
      <c r="UB108" s="17"/>
      <c r="UC108" s="17"/>
      <c r="UD108" s="17"/>
      <c r="UE108" s="17"/>
      <c r="UF108" s="17"/>
      <c r="UG108" s="17"/>
      <c r="UH108" s="17"/>
      <c r="UI108" s="17"/>
      <c r="UJ108" s="17"/>
      <c r="UK108" s="18"/>
      <c r="UM108" s="14"/>
      <c r="UN108" s="15"/>
      <c r="UO108" s="16"/>
      <c r="UP108" s="16"/>
      <c r="UQ108" s="16"/>
      <c r="UR108" s="17"/>
      <c r="US108" s="17"/>
      <c r="UT108" s="17"/>
      <c r="UU108" s="17"/>
      <c r="UV108" s="17"/>
      <c r="UW108" s="17"/>
      <c r="UX108" s="17"/>
      <c r="UY108" s="17"/>
      <c r="UZ108" s="17"/>
      <c r="VA108" s="18"/>
      <c r="VC108" s="14"/>
      <c r="VD108" s="15"/>
      <c r="VE108" s="16"/>
      <c r="VF108" s="16"/>
      <c r="VG108" s="16"/>
      <c r="VH108" s="17"/>
      <c r="VI108" s="17"/>
      <c r="VJ108" s="17"/>
      <c r="VK108" s="17"/>
      <c r="VL108" s="17"/>
      <c r="VM108" s="17"/>
      <c r="VN108" s="17"/>
      <c r="VO108" s="17"/>
      <c r="VP108" s="17"/>
      <c r="VQ108" s="18"/>
      <c r="VS108" s="14"/>
      <c r="VT108" s="15"/>
      <c r="VU108" s="16"/>
      <c r="VV108" s="16"/>
      <c r="VW108" s="16"/>
      <c r="VX108" s="17"/>
      <c r="VY108" s="17"/>
      <c r="VZ108" s="17"/>
      <c r="WA108" s="17"/>
      <c r="WB108" s="17"/>
      <c r="WC108" s="17"/>
      <c r="WD108" s="17"/>
      <c r="WE108" s="17"/>
      <c r="WF108" s="17"/>
      <c r="WG108" s="18"/>
      <c r="WI108" s="14"/>
      <c r="WJ108" s="15"/>
      <c r="WK108" s="16"/>
      <c r="WL108" s="16"/>
      <c r="WM108" s="16"/>
      <c r="WN108" s="17"/>
      <c r="WO108" s="17"/>
      <c r="WP108" s="17"/>
      <c r="WQ108" s="17"/>
      <c r="WR108" s="17"/>
      <c r="WS108" s="17"/>
      <c r="WT108" s="17"/>
      <c r="WU108" s="17"/>
      <c r="WV108" s="17"/>
      <c r="WW108" s="18"/>
      <c r="WY108" s="14"/>
      <c r="WZ108" s="15"/>
      <c r="XA108" s="16"/>
      <c r="XB108" s="16"/>
      <c r="XC108" s="16"/>
      <c r="XD108" s="17"/>
      <c r="XE108" s="17"/>
      <c r="XF108" s="17"/>
      <c r="XG108" s="17"/>
      <c r="XH108" s="17"/>
      <c r="XI108" s="17"/>
      <c r="XJ108" s="17"/>
      <c r="XK108" s="17"/>
      <c r="XL108" s="17"/>
      <c r="XM108" s="18"/>
      <c r="XO108" s="14"/>
      <c r="XP108" s="15"/>
      <c r="XQ108" s="16"/>
      <c r="XR108" s="16"/>
      <c r="XS108" s="16"/>
      <c r="XT108" s="17"/>
      <c r="XU108" s="17"/>
      <c r="XV108" s="17"/>
      <c r="XW108" s="17"/>
      <c r="XX108" s="17"/>
      <c r="XY108" s="17"/>
      <c r="XZ108" s="17"/>
      <c r="YA108" s="17"/>
      <c r="YB108" s="17"/>
      <c r="YC108" s="18"/>
      <c r="YE108" s="14"/>
      <c r="YF108" s="15"/>
      <c r="YG108" s="16"/>
      <c r="YH108" s="16"/>
      <c r="YI108" s="16"/>
      <c r="YJ108" s="17"/>
      <c r="YK108" s="17"/>
      <c r="YL108" s="17"/>
      <c r="YM108" s="17"/>
      <c r="YN108" s="17"/>
      <c r="YO108" s="17"/>
      <c r="YP108" s="17"/>
      <c r="YQ108" s="17"/>
      <c r="YR108" s="17"/>
      <c r="YS108" s="18"/>
      <c r="YU108" s="14"/>
      <c r="YV108" s="15"/>
      <c r="YW108" s="16"/>
      <c r="YX108" s="16"/>
      <c r="YY108" s="16"/>
      <c r="YZ108" s="17"/>
      <c r="ZA108" s="17"/>
      <c r="ZB108" s="17"/>
      <c r="ZC108" s="17"/>
      <c r="ZD108" s="17"/>
      <c r="ZE108" s="17"/>
      <c r="ZF108" s="17"/>
      <c r="ZG108" s="17"/>
      <c r="ZH108" s="17"/>
      <c r="ZI108" s="18"/>
      <c r="ZK108" s="14"/>
      <c r="ZL108" s="15"/>
      <c r="ZM108" s="16"/>
      <c r="ZN108" s="16"/>
      <c r="ZO108" s="16"/>
      <c r="ZP108" s="17"/>
      <c r="ZQ108" s="17"/>
      <c r="ZR108" s="17"/>
      <c r="ZS108" s="17"/>
      <c r="ZT108" s="17"/>
      <c r="ZU108" s="17"/>
      <c r="ZV108" s="17"/>
      <c r="ZW108" s="17"/>
      <c r="ZX108" s="17"/>
      <c r="ZY108" s="18"/>
    </row>
    <row r="109" spans="1:701" ht="28.5" customHeight="1" x14ac:dyDescent="0.3">
      <c r="A109" s="12">
        <v>107</v>
      </c>
      <c r="B109" s="47" t="s">
        <v>79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</row>
    <row r="110" spans="1:701" ht="28.5" customHeight="1" x14ac:dyDescent="0.3">
      <c r="A110" s="12">
        <v>108</v>
      </c>
      <c r="B110" s="13" t="s">
        <v>139</v>
      </c>
      <c r="C110" s="8">
        <v>1852500</v>
      </c>
      <c r="D110" s="8">
        <v>2010000</v>
      </c>
      <c r="E110" s="8">
        <v>23980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</row>
    <row r="111" spans="1:701" ht="28.5" customHeight="1" x14ac:dyDescent="0.3">
      <c r="A111" s="12">
        <v>109</v>
      </c>
      <c r="B111" s="13" t="s">
        <v>80</v>
      </c>
      <c r="C111" s="8">
        <v>3659500</v>
      </c>
      <c r="D111" s="8">
        <v>5153000</v>
      </c>
      <c r="E111" s="8">
        <v>114310</v>
      </c>
      <c r="F111" s="8">
        <v>0</v>
      </c>
      <c r="G111" s="8">
        <v>0</v>
      </c>
      <c r="H111" s="8">
        <v>405000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</row>
    <row r="112" spans="1:701" ht="33" customHeight="1" x14ac:dyDescent="0.3">
      <c r="A112" s="12">
        <v>110</v>
      </c>
      <c r="B112" s="13" t="s">
        <v>81</v>
      </c>
      <c r="C112" s="8">
        <v>0</v>
      </c>
      <c r="D112" s="8">
        <v>0</v>
      </c>
      <c r="E112" s="8">
        <v>352470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15" ht="28.5" customHeight="1" x14ac:dyDescent="0.3">
      <c r="A113" s="12">
        <v>111</v>
      </c>
      <c r="B113" s="13" t="s">
        <v>82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15" ht="28.5" customHeight="1" x14ac:dyDescent="0.3">
      <c r="A114" s="12">
        <v>112</v>
      </c>
      <c r="B114" s="13" t="s">
        <v>83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</row>
    <row r="115" spans="1:15" ht="28.5" customHeight="1" x14ac:dyDescent="0.3">
      <c r="A115" s="12">
        <v>113</v>
      </c>
      <c r="B115" s="13" t="s">
        <v>140</v>
      </c>
      <c r="C115" s="8">
        <v>0</v>
      </c>
      <c r="D115" s="8">
        <v>0</v>
      </c>
      <c r="E115" s="8">
        <v>432260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15" ht="28.5" customHeight="1" x14ac:dyDescent="0.3">
      <c r="A116" s="12">
        <v>114</v>
      </c>
      <c r="B116" s="13" t="s">
        <v>141</v>
      </c>
      <c r="C116" s="8">
        <v>405000</v>
      </c>
      <c r="D116" s="8">
        <v>927000</v>
      </c>
      <c r="E116" s="8">
        <v>0</v>
      </c>
      <c r="F116" s="8">
        <v>0</v>
      </c>
      <c r="G116" s="8">
        <v>0</v>
      </c>
      <c r="H116" s="8">
        <v>40500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15" ht="28.5" customHeight="1" x14ac:dyDescent="0.3">
      <c r="A117" s="12">
        <v>115</v>
      </c>
      <c r="B117" s="13" t="s">
        <v>84</v>
      </c>
      <c r="C117" s="8">
        <v>3747500</v>
      </c>
      <c r="D117" s="8">
        <v>3350000</v>
      </c>
      <c r="E117" s="8">
        <v>26680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</row>
    <row r="118" spans="1:15" ht="28.5" customHeight="1" x14ac:dyDescent="0.3">
      <c r="A118" s="12">
        <v>116</v>
      </c>
      <c r="B118" s="13" t="s">
        <v>207</v>
      </c>
      <c r="C118" s="8">
        <v>389500</v>
      </c>
      <c r="D118" s="8">
        <v>81000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</row>
    <row r="119" spans="1:15" s="20" customFormat="1" ht="28.5" customHeight="1" x14ac:dyDescent="0.3">
      <c r="A119" s="12">
        <v>117</v>
      </c>
      <c r="B119" s="13" t="s">
        <v>158</v>
      </c>
      <c r="C119" s="8">
        <v>153000</v>
      </c>
      <c r="D119" s="8">
        <v>193500</v>
      </c>
      <c r="E119" s="8">
        <v>0</v>
      </c>
      <c r="F119" s="8">
        <v>0</v>
      </c>
      <c r="G119" s="8">
        <v>0</v>
      </c>
      <c r="H119" s="8">
        <v>580500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</row>
    <row r="120" spans="1:15" s="20" customFormat="1" ht="28.5" customHeight="1" x14ac:dyDescent="0.3">
      <c r="A120" s="12">
        <v>118</v>
      </c>
      <c r="B120" s="13" t="s">
        <v>179</v>
      </c>
      <c r="C120" s="8">
        <v>761500</v>
      </c>
      <c r="D120" s="8">
        <v>566000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6"/>
    </row>
    <row r="121" spans="1:15" s="20" customFormat="1" ht="28.5" customHeight="1" x14ac:dyDescent="0.3">
      <c r="A121" s="12">
        <v>119</v>
      </c>
      <c r="B121" s="13" t="s">
        <v>204</v>
      </c>
      <c r="C121" s="8">
        <v>40500</v>
      </c>
      <c r="D121" s="8">
        <v>72000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54000</v>
      </c>
      <c r="M121" s="8">
        <v>0</v>
      </c>
      <c r="N121" s="8">
        <v>0</v>
      </c>
      <c r="O121" s="6"/>
    </row>
    <row r="122" spans="1:15" ht="28.5" customHeight="1" x14ac:dyDescent="0.3">
      <c r="A122" s="12">
        <v>120</v>
      </c>
      <c r="B122" s="13" t="s">
        <v>159</v>
      </c>
      <c r="C122" s="8">
        <v>3213000</v>
      </c>
      <c r="D122" s="8">
        <v>5013000</v>
      </c>
      <c r="E122" s="8">
        <v>218420</v>
      </c>
      <c r="F122" s="8">
        <v>0</v>
      </c>
      <c r="G122" s="8">
        <v>12528000</v>
      </c>
      <c r="H122" s="8">
        <v>0</v>
      </c>
      <c r="I122" s="8">
        <v>135000</v>
      </c>
      <c r="J122" s="8">
        <v>0</v>
      </c>
      <c r="K122" s="8">
        <v>225000</v>
      </c>
      <c r="L122" s="8">
        <v>0</v>
      </c>
      <c r="M122" s="8">
        <v>0</v>
      </c>
      <c r="N122" s="8">
        <v>0</v>
      </c>
    </row>
    <row r="123" spans="1:15" ht="28.5" customHeight="1" x14ac:dyDescent="0.3">
      <c r="A123" s="12">
        <v>121</v>
      </c>
      <c r="B123" s="13" t="s">
        <v>85</v>
      </c>
      <c r="C123" s="8">
        <v>499500</v>
      </c>
      <c r="D123" s="8">
        <v>544500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54000</v>
      </c>
      <c r="K123" s="8">
        <v>0</v>
      </c>
      <c r="L123" s="8">
        <v>0</v>
      </c>
      <c r="M123" s="8">
        <v>0</v>
      </c>
      <c r="N123" s="8">
        <v>54000</v>
      </c>
    </row>
    <row r="124" spans="1:15" ht="28.5" customHeight="1" x14ac:dyDescent="0.3">
      <c r="A124" s="12">
        <v>122</v>
      </c>
      <c r="B124" s="13" t="s">
        <v>86</v>
      </c>
      <c r="C124" s="8">
        <v>652500</v>
      </c>
      <c r="D124" s="8">
        <v>1243500</v>
      </c>
      <c r="E124" s="8">
        <v>54720</v>
      </c>
      <c r="F124" s="8">
        <v>0</v>
      </c>
      <c r="G124" s="8">
        <v>0</v>
      </c>
      <c r="H124" s="8">
        <v>0</v>
      </c>
      <c r="I124" s="8">
        <v>0</v>
      </c>
      <c r="J124" s="8">
        <v>270000</v>
      </c>
      <c r="K124" s="8">
        <v>0</v>
      </c>
      <c r="L124" s="8">
        <v>0</v>
      </c>
      <c r="M124" s="8">
        <v>0</v>
      </c>
      <c r="N124" s="8">
        <v>0</v>
      </c>
    </row>
    <row r="125" spans="1:15" ht="28.5" customHeight="1" x14ac:dyDescent="0.3">
      <c r="A125" s="12">
        <v>123</v>
      </c>
      <c r="B125" s="13" t="s">
        <v>180</v>
      </c>
      <c r="C125" s="8">
        <v>418500</v>
      </c>
      <c r="D125" s="8">
        <v>216000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15" ht="28.5" customHeight="1" x14ac:dyDescent="0.3">
      <c r="A126" s="12">
        <v>124</v>
      </c>
      <c r="B126" s="13" t="s">
        <v>142</v>
      </c>
      <c r="C126" s="8">
        <v>1167000</v>
      </c>
      <c r="D126" s="8">
        <v>843000</v>
      </c>
      <c r="E126" s="8">
        <v>330740</v>
      </c>
      <c r="F126" s="8">
        <v>0</v>
      </c>
      <c r="G126" s="8">
        <v>0</v>
      </c>
      <c r="H126" s="8">
        <v>391500</v>
      </c>
      <c r="I126" s="8">
        <v>0</v>
      </c>
      <c r="J126" s="8">
        <v>0</v>
      </c>
      <c r="K126" s="8">
        <v>0</v>
      </c>
      <c r="L126" s="8">
        <v>54000</v>
      </c>
      <c r="M126" s="8">
        <v>0</v>
      </c>
      <c r="N126" s="8">
        <v>0</v>
      </c>
    </row>
    <row r="127" spans="1:15" ht="28.5" customHeight="1" x14ac:dyDescent="0.3">
      <c r="A127" s="12">
        <v>125</v>
      </c>
      <c r="B127" s="13" t="s">
        <v>87</v>
      </c>
      <c r="C127" s="8">
        <v>108000</v>
      </c>
      <c r="D127" s="8">
        <v>108000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</row>
    <row r="128" spans="1:15" ht="31.5" customHeight="1" x14ac:dyDescent="0.3">
      <c r="A128" s="12">
        <v>126</v>
      </c>
      <c r="B128" s="13" t="s">
        <v>143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</row>
    <row r="129" spans="1:32" ht="28.5" customHeight="1" x14ac:dyDescent="0.3">
      <c r="A129" s="12">
        <v>127</v>
      </c>
      <c r="B129" s="13" t="s">
        <v>88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</row>
    <row r="130" spans="1:32" ht="28.5" customHeight="1" x14ac:dyDescent="0.3">
      <c r="A130" s="12">
        <v>128</v>
      </c>
      <c r="B130" s="13" t="s">
        <v>196</v>
      </c>
      <c r="C130" s="8">
        <v>13500</v>
      </c>
      <c r="D130" s="8">
        <v>72000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</row>
    <row r="131" spans="1:32" ht="36.75" customHeight="1" x14ac:dyDescent="0.3">
      <c r="A131" s="12">
        <v>129</v>
      </c>
      <c r="B131" s="13" t="s">
        <v>89</v>
      </c>
      <c r="C131" s="8">
        <v>0</v>
      </c>
      <c r="D131" s="8">
        <v>0</v>
      </c>
      <c r="E131" s="8">
        <v>543590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</row>
    <row r="132" spans="1:32" ht="37.5" customHeight="1" x14ac:dyDescent="0.3">
      <c r="A132" s="12">
        <v>130</v>
      </c>
      <c r="B132" s="13" t="s">
        <v>144</v>
      </c>
      <c r="C132" s="8">
        <v>0</v>
      </c>
      <c r="D132" s="8">
        <v>0</v>
      </c>
      <c r="E132" s="8">
        <v>494200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</row>
    <row r="133" spans="1:32" ht="34.5" customHeight="1" x14ac:dyDescent="0.3">
      <c r="A133" s="12">
        <v>131</v>
      </c>
      <c r="B133" s="13" t="s">
        <v>145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</row>
    <row r="134" spans="1:32" ht="38.25" customHeight="1" x14ac:dyDescent="0.3">
      <c r="A134" s="12">
        <v>132</v>
      </c>
      <c r="B134" s="13" t="s">
        <v>90</v>
      </c>
      <c r="C134" s="8">
        <v>216000</v>
      </c>
      <c r="D134" s="8">
        <v>94500</v>
      </c>
      <c r="E134" s="8">
        <v>214730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</row>
    <row r="135" spans="1:32" s="20" customFormat="1" ht="38.25" customHeight="1" x14ac:dyDescent="0.3">
      <c r="A135" s="12">
        <v>133</v>
      </c>
      <c r="B135" s="13" t="s">
        <v>160</v>
      </c>
      <c r="C135" s="8">
        <v>106000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</row>
    <row r="136" spans="1:32" s="20" customFormat="1" ht="38.25" customHeight="1" x14ac:dyDescent="0.3">
      <c r="A136" s="12">
        <v>134</v>
      </c>
      <c r="B136" s="13" t="s">
        <v>169</v>
      </c>
      <c r="C136" s="8">
        <v>3054500</v>
      </c>
      <c r="D136" s="8">
        <v>4015000</v>
      </c>
      <c r="E136" s="8">
        <v>0</v>
      </c>
      <c r="F136" s="8">
        <v>0</v>
      </c>
      <c r="G136" s="8">
        <v>0</v>
      </c>
      <c r="H136" s="8">
        <v>0</v>
      </c>
      <c r="I136" s="8">
        <v>108000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14"/>
      <c r="P136" s="15"/>
      <c r="AE136" s="14"/>
      <c r="AF136" s="15"/>
    </row>
    <row r="137" spans="1:32" s="20" customFormat="1" ht="38.25" customHeight="1" x14ac:dyDescent="0.3">
      <c r="A137" s="12">
        <v>135</v>
      </c>
      <c r="B137" s="13" t="s">
        <v>181</v>
      </c>
      <c r="C137" s="8">
        <v>432000</v>
      </c>
      <c r="D137" s="8">
        <v>81000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5"/>
      <c r="P137" s="15"/>
      <c r="AE137" s="14"/>
      <c r="AF137" s="15"/>
    </row>
    <row r="138" spans="1:32" ht="31.5" customHeight="1" x14ac:dyDescent="0.3">
      <c r="A138" s="12">
        <v>136</v>
      </c>
      <c r="B138" s="13" t="s">
        <v>91</v>
      </c>
      <c r="C138" s="8">
        <v>67500</v>
      </c>
      <c r="D138" s="8">
        <v>1323000</v>
      </c>
      <c r="E138" s="8">
        <v>0</v>
      </c>
      <c r="F138" s="8">
        <v>0</v>
      </c>
      <c r="G138" s="8">
        <v>0</v>
      </c>
      <c r="H138" s="8">
        <v>0</v>
      </c>
      <c r="I138" s="8">
        <v>1558000</v>
      </c>
      <c r="J138" s="8">
        <v>0</v>
      </c>
      <c r="K138" s="8">
        <v>0</v>
      </c>
      <c r="L138" s="8">
        <v>0</v>
      </c>
      <c r="M138" s="8">
        <v>0</v>
      </c>
      <c r="N138" s="8">
        <v>486000</v>
      </c>
    </row>
    <row r="139" spans="1:32" ht="28.5" customHeight="1" x14ac:dyDescent="0.3">
      <c r="A139" s="12">
        <v>137</v>
      </c>
      <c r="B139" s="13" t="s">
        <v>92</v>
      </c>
      <c r="C139" s="8">
        <v>414000</v>
      </c>
      <c r="D139" s="8">
        <v>306000</v>
      </c>
      <c r="E139" s="8">
        <v>268760</v>
      </c>
      <c r="F139" s="8">
        <v>0</v>
      </c>
      <c r="G139" s="8">
        <v>0</v>
      </c>
      <c r="H139" s="8">
        <v>432000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32" ht="28.5" customHeight="1" x14ac:dyDescent="0.3">
      <c r="A140" s="12">
        <v>138</v>
      </c>
      <c r="B140" s="13" t="s">
        <v>146</v>
      </c>
      <c r="C140" s="8">
        <v>550000</v>
      </c>
      <c r="D140" s="8">
        <v>540000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32" ht="28.5" customHeight="1" x14ac:dyDescent="0.3">
      <c r="A141" s="12">
        <v>139</v>
      </c>
      <c r="B141" s="13" t="s">
        <v>147</v>
      </c>
      <c r="C141" s="8">
        <v>738000</v>
      </c>
      <c r="D141" s="8">
        <v>1053000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32" ht="28.5" customHeight="1" x14ac:dyDescent="0.3">
      <c r="A142" s="12">
        <v>140</v>
      </c>
      <c r="B142" s="13" t="s">
        <v>93</v>
      </c>
      <c r="C142" s="8">
        <v>0</v>
      </c>
      <c r="D142" s="8">
        <v>0</v>
      </c>
      <c r="E142" s="8">
        <v>322480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32" ht="28.5" customHeight="1" x14ac:dyDescent="0.3">
      <c r="A143" s="12">
        <v>141</v>
      </c>
      <c r="B143" s="13" t="s">
        <v>94</v>
      </c>
      <c r="C143" s="8">
        <v>0</v>
      </c>
      <c r="D143" s="8">
        <v>0</v>
      </c>
      <c r="E143" s="8">
        <v>365140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</row>
    <row r="144" spans="1:32" ht="28.5" customHeight="1" x14ac:dyDescent="0.3">
      <c r="A144" s="12">
        <v>142</v>
      </c>
      <c r="B144" s="13" t="s">
        <v>95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</row>
    <row r="145" spans="1:14" ht="28.5" customHeight="1" x14ac:dyDescent="0.3">
      <c r="A145" s="12">
        <v>143</v>
      </c>
      <c r="B145" s="13" t="s">
        <v>96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</row>
    <row r="146" spans="1:14" ht="28.5" customHeight="1" x14ac:dyDescent="0.3">
      <c r="A146" s="12">
        <v>144</v>
      </c>
      <c r="B146" s="13" t="s">
        <v>97</v>
      </c>
      <c r="C146" s="8">
        <v>931500</v>
      </c>
      <c r="D146" s="8">
        <v>882000</v>
      </c>
      <c r="E146" s="8">
        <v>186010</v>
      </c>
      <c r="F146" s="8">
        <v>0</v>
      </c>
      <c r="G146" s="8">
        <v>348000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</row>
    <row r="147" spans="1:14" ht="28.5" customHeight="1" x14ac:dyDescent="0.3">
      <c r="A147" s="12">
        <v>145</v>
      </c>
      <c r="B147" s="13" t="s">
        <v>98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</row>
    <row r="148" spans="1:14" ht="28.5" customHeight="1" x14ac:dyDescent="0.3">
      <c r="A148" s="12">
        <v>146</v>
      </c>
      <c r="B148" s="13" t="s">
        <v>148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</row>
    <row r="149" spans="1:14" ht="28.5" customHeight="1" x14ac:dyDescent="0.3">
      <c r="A149" s="12">
        <v>147</v>
      </c>
      <c r="B149" s="13" t="s">
        <v>99</v>
      </c>
      <c r="C149" s="8">
        <v>3279500</v>
      </c>
      <c r="D149" s="8">
        <v>2748000</v>
      </c>
      <c r="E149" s="8">
        <v>145780</v>
      </c>
      <c r="F149" s="8">
        <v>27000</v>
      </c>
      <c r="G149" s="8">
        <v>0</v>
      </c>
      <c r="H149" s="8">
        <v>54000</v>
      </c>
      <c r="I149" s="8">
        <v>0</v>
      </c>
      <c r="J149" s="8">
        <v>364500</v>
      </c>
      <c r="K149" s="8">
        <v>0</v>
      </c>
      <c r="L149" s="8">
        <v>0</v>
      </c>
      <c r="M149" s="8">
        <v>0</v>
      </c>
      <c r="N149" s="8">
        <v>0</v>
      </c>
    </row>
    <row r="150" spans="1:14" ht="28.5" customHeight="1" x14ac:dyDescent="0.3">
      <c r="A150" s="12">
        <v>148</v>
      </c>
      <c r="B150" s="13" t="s">
        <v>100</v>
      </c>
      <c r="C150" s="8">
        <v>657000</v>
      </c>
      <c r="D150" s="8">
        <v>994500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14" ht="28.5" customHeight="1" x14ac:dyDescent="0.3">
      <c r="A151" s="12">
        <v>149</v>
      </c>
      <c r="B151" s="13" t="s">
        <v>101</v>
      </c>
      <c r="C151" s="8">
        <v>215500</v>
      </c>
      <c r="D151" s="8">
        <v>179500</v>
      </c>
      <c r="E151" s="8">
        <v>461190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</row>
    <row r="152" spans="1:14" ht="28.5" customHeight="1" x14ac:dyDescent="0.3">
      <c r="A152" s="12">
        <v>150</v>
      </c>
      <c r="B152" s="13" t="s">
        <v>149</v>
      </c>
      <c r="C152" s="8">
        <v>376500</v>
      </c>
      <c r="D152" s="8">
        <v>855000</v>
      </c>
      <c r="E152" s="8">
        <v>0</v>
      </c>
      <c r="F152" s="8">
        <v>135000</v>
      </c>
      <c r="G152" s="8">
        <v>0</v>
      </c>
      <c r="H152" s="8">
        <v>0</v>
      </c>
      <c r="I152" s="8">
        <v>13085000</v>
      </c>
      <c r="J152" s="8">
        <v>0</v>
      </c>
      <c r="K152" s="8">
        <v>0</v>
      </c>
      <c r="L152" s="8">
        <v>0</v>
      </c>
      <c r="M152" s="8">
        <v>720000</v>
      </c>
      <c r="N152" s="8">
        <v>0</v>
      </c>
    </row>
    <row r="153" spans="1:14" ht="28.5" customHeight="1" x14ac:dyDescent="0.3">
      <c r="A153" s="12">
        <v>151</v>
      </c>
      <c r="B153" s="13" t="s">
        <v>102</v>
      </c>
      <c r="C153" s="8">
        <v>1516500</v>
      </c>
      <c r="D153" s="8">
        <v>2025000</v>
      </c>
      <c r="E153" s="8">
        <v>218390</v>
      </c>
      <c r="F153" s="8">
        <v>0</v>
      </c>
      <c r="G153" s="8">
        <v>0</v>
      </c>
      <c r="H153" s="8">
        <v>0</v>
      </c>
      <c r="I153" s="8">
        <v>2187000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</row>
    <row r="154" spans="1:14" ht="31.5" customHeight="1" x14ac:dyDescent="0.3">
      <c r="A154" s="12">
        <v>152</v>
      </c>
      <c r="B154" s="13" t="s">
        <v>103</v>
      </c>
      <c r="C154" s="8">
        <v>16218000</v>
      </c>
      <c r="D154" s="8">
        <v>17941500</v>
      </c>
      <c r="E154" s="8">
        <v>466130</v>
      </c>
      <c r="F154" s="8">
        <v>450000</v>
      </c>
      <c r="G154" s="8">
        <v>2318000</v>
      </c>
      <c r="H154" s="8">
        <v>0</v>
      </c>
      <c r="I154" s="8">
        <v>1316000</v>
      </c>
      <c r="J154" s="8">
        <v>0</v>
      </c>
      <c r="K154" s="8">
        <v>0</v>
      </c>
      <c r="L154" s="8">
        <v>0</v>
      </c>
      <c r="M154" s="8">
        <v>153000</v>
      </c>
      <c r="N154" s="8">
        <v>0</v>
      </c>
    </row>
    <row r="155" spans="1:14" ht="28.5" customHeight="1" x14ac:dyDescent="0.3">
      <c r="A155" s="12">
        <v>153</v>
      </c>
      <c r="B155" s="13" t="s">
        <v>150</v>
      </c>
      <c r="C155" s="8">
        <v>0</v>
      </c>
      <c r="D155" s="8">
        <v>0</v>
      </c>
      <c r="E155" s="8">
        <v>155310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</row>
    <row r="156" spans="1:14" ht="28.5" customHeight="1" x14ac:dyDescent="0.3">
      <c r="A156" s="12">
        <v>154</v>
      </c>
      <c r="B156" s="13" t="s">
        <v>104</v>
      </c>
      <c r="C156" s="8">
        <v>0</v>
      </c>
      <c r="D156" s="8">
        <v>0</v>
      </c>
      <c r="E156" s="8">
        <v>413520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14" ht="28.5" customHeight="1" x14ac:dyDescent="0.3">
      <c r="A157" s="12">
        <v>155</v>
      </c>
      <c r="B157" s="13" t="s">
        <v>105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</row>
    <row r="158" spans="1:14" ht="28.5" customHeight="1" x14ac:dyDescent="0.3">
      <c r="A158" s="12">
        <v>156</v>
      </c>
      <c r="B158" s="13" t="s">
        <v>106</v>
      </c>
      <c r="C158" s="8">
        <v>0</v>
      </c>
      <c r="D158" s="8">
        <v>0</v>
      </c>
      <c r="E158" s="8">
        <v>915950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</row>
    <row r="159" spans="1:14" ht="28.5" customHeight="1" x14ac:dyDescent="0.3">
      <c r="A159" s="12">
        <v>157</v>
      </c>
      <c r="B159" s="13" t="s">
        <v>107</v>
      </c>
      <c r="C159" s="8">
        <v>0</v>
      </c>
      <c r="D159" s="8">
        <v>0</v>
      </c>
      <c r="E159" s="8">
        <v>151720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14" ht="28.5" customHeight="1" x14ac:dyDescent="0.3">
      <c r="A160" s="12">
        <v>158</v>
      </c>
      <c r="B160" s="13" t="s">
        <v>163</v>
      </c>
      <c r="C160" s="8">
        <v>427500</v>
      </c>
      <c r="D160" s="8">
        <v>454500</v>
      </c>
      <c r="E160" s="8">
        <v>126040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</row>
    <row r="161" spans="1:15" ht="28.5" customHeight="1" x14ac:dyDescent="0.3">
      <c r="A161" s="12">
        <v>159</v>
      </c>
      <c r="B161" s="13" t="s">
        <v>108</v>
      </c>
      <c r="C161" s="8">
        <v>135000</v>
      </c>
      <c r="D161" s="8">
        <v>216000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</row>
    <row r="162" spans="1:15" ht="28.5" customHeight="1" x14ac:dyDescent="0.3">
      <c r="A162" s="12">
        <v>160</v>
      </c>
      <c r="B162" s="13" t="s">
        <v>109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5" ht="28.5" customHeight="1" x14ac:dyDescent="0.3">
      <c r="A163" s="12">
        <v>161</v>
      </c>
      <c r="B163" s="13" t="s">
        <v>110</v>
      </c>
      <c r="C163" s="8">
        <v>663500</v>
      </c>
      <c r="D163" s="8">
        <v>1242000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5" ht="34.5" customHeight="1" x14ac:dyDescent="0.3">
      <c r="A164" s="12">
        <v>162</v>
      </c>
      <c r="B164" s="13" t="s">
        <v>111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5" ht="28.5" customHeight="1" x14ac:dyDescent="0.3">
      <c r="A165" s="12">
        <v>163</v>
      </c>
      <c r="B165" s="13" t="s">
        <v>112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</row>
    <row r="166" spans="1:15" ht="28.5" customHeight="1" x14ac:dyDescent="0.3">
      <c r="A166" s="12">
        <v>164</v>
      </c>
      <c r="B166" s="13" t="s">
        <v>113</v>
      </c>
      <c r="C166" s="8">
        <v>0</v>
      </c>
      <c r="D166" s="8">
        <v>0</v>
      </c>
      <c r="E166" s="8">
        <v>743350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5" ht="28.5" customHeight="1" x14ac:dyDescent="0.3">
      <c r="A167" s="12">
        <v>165</v>
      </c>
      <c r="B167" s="13" t="s">
        <v>151</v>
      </c>
      <c r="C167" s="8">
        <v>23562000</v>
      </c>
      <c r="D167" s="8">
        <v>17531700</v>
      </c>
      <c r="E167" s="8">
        <v>0</v>
      </c>
      <c r="F167" s="8">
        <v>90000</v>
      </c>
      <c r="G167" s="8">
        <v>6725600</v>
      </c>
      <c r="H167" s="8">
        <v>0</v>
      </c>
      <c r="I167" s="8">
        <v>519000</v>
      </c>
      <c r="J167" s="8">
        <v>0</v>
      </c>
      <c r="K167" s="8">
        <v>0</v>
      </c>
      <c r="L167" s="8">
        <v>225000</v>
      </c>
      <c r="M167" s="8">
        <v>0</v>
      </c>
      <c r="N167" s="8">
        <v>0</v>
      </c>
    </row>
    <row r="168" spans="1:15" ht="28.5" customHeight="1" x14ac:dyDescent="0.3">
      <c r="A168" s="12">
        <v>166</v>
      </c>
      <c r="B168" s="13" t="s">
        <v>152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</row>
    <row r="169" spans="1:15" ht="37.5" customHeight="1" x14ac:dyDescent="0.3">
      <c r="A169" s="12">
        <v>167</v>
      </c>
      <c r="B169" s="13" t="s">
        <v>114</v>
      </c>
      <c r="C169" s="8">
        <v>819000</v>
      </c>
      <c r="D169" s="8">
        <v>617000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5" ht="28.5" customHeight="1" x14ac:dyDescent="0.3">
      <c r="A170" s="12">
        <v>168</v>
      </c>
      <c r="B170" s="13" t="s">
        <v>153</v>
      </c>
      <c r="C170" s="8">
        <v>0</v>
      </c>
      <c r="D170" s="8">
        <v>0</v>
      </c>
      <c r="E170" s="8">
        <v>461270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</row>
    <row r="171" spans="1:15" ht="28.5" customHeight="1" x14ac:dyDescent="0.3">
      <c r="A171" s="12">
        <v>169</v>
      </c>
      <c r="B171" s="13" t="s">
        <v>115</v>
      </c>
      <c r="C171" s="8">
        <v>0</v>
      </c>
      <c r="D171" s="8">
        <v>0</v>
      </c>
      <c r="E171" s="8">
        <v>1525980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</row>
    <row r="172" spans="1:15" ht="28.5" customHeight="1" x14ac:dyDescent="0.3">
      <c r="A172" s="12">
        <v>170</v>
      </c>
      <c r="B172" s="13" t="s">
        <v>154</v>
      </c>
      <c r="C172" s="8">
        <v>0</v>
      </c>
      <c r="D172" s="8">
        <v>0</v>
      </c>
      <c r="E172" s="8">
        <v>558330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</row>
    <row r="173" spans="1:15" ht="28.5" customHeight="1" x14ac:dyDescent="0.3">
      <c r="A173" s="12">
        <v>171</v>
      </c>
      <c r="B173" s="13" t="s">
        <v>116</v>
      </c>
      <c r="C173" s="8">
        <v>2876000</v>
      </c>
      <c r="D173" s="8">
        <v>1985500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20478200</v>
      </c>
      <c r="M173" s="8">
        <v>0</v>
      </c>
      <c r="N173" s="8">
        <v>0</v>
      </c>
    </row>
    <row r="174" spans="1:15" ht="28.5" customHeight="1" x14ac:dyDescent="0.3">
      <c r="A174" s="12">
        <v>172</v>
      </c>
      <c r="B174" s="13" t="s">
        <v>192</v>
      </c>
      <c r="C174" s="8">
        <v>191100</v>
      </c>
      <c r="D174" s="8">
        <v>2956500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</row>
    <row r="175" spans="1:15" s="24" customFormat="1" ht="28.5" customHeight="1" x14ac:dyDescent="0.35">
      <c r="A175" s="12"/>
      <c r="B175" s="22" t="s">
        <v>117</v>
      </c>
      <c r="C175" s="7">
        <v>151254300</v>
      </c>
      <c r="D175" s="7">
        <v>150044200</v>
      </c>
      <c r="E175" s="7">
        <v>27939400</v>
      </c>
      <c r="F175" s="7">
        <v>760500</v>
      </c>
      <c r="G175" s="7">
        <v>24130900</v>
      </c>
      <c r="H175" s="7">
        <v>5008500</v>
      </c>
      <c r="I175" s="7">
        <v>21567500</v>
      </c>
      <c r="J175" s="7">
        <v>3340119</v>
      </c>
      <c r="K175" s="7">
        <v>238500</v>
      </c>
      <c r="L175" s="7">
        <v>27858200</v>
      </c>
      <c r="M175" s="7">
        <v>7563860</v>
      </c>
      <c r="N175" s="7">
        <v>1107000</v>
      </c>
      <c r="O175" s="23"/>
    </row>
    <row r="176" spans="1:15" ht="16.5" customHeight="1" x14ac:dyDescent="0.2">
      <c r="A176" s="25"/>
      <c r="C176" s="26"/>
      <c r="D176" s="26"/>
      <c r="E176" s="27"/>
      <c r="F176" s="26"/>
      <c r="G176" s="25"/>
      <c r="H176" s="25"/>
      <c r="I176" s="25"/>
      <c r="J176" s="25"/>
      <c r="K176" s="25"/>
      <c r="L176" s="25"/>
      <c r="M176" s="25"/>
    </row>
    <row r="177" spans="1:15" ht="16.5" customHeight="1" x14ac:dyDescent="0.2">
      <c r="A177" s="25"/>
      <c r="C177" s="26"/>
      <c r="D177" s="28"/>
      <c r="E177" s="26"/>
      <c r="F177" s="26"/>
      <c r="G177" s="26"/>
      <c r="H177" s="25"/>
      <c r="I177" s="25"/>
      <c r="J177" s="25"/>
      <c r="K177" s="26"/>
      <c r="L177" s="25"/>
      <c r="M177" s="25"/>
    </row>
    <row r="178" spans="1:15" ht="16.5" customHeight="1" x14ac:dyDescent="0.2">
      <c r="A178" s="25"/>
      <c r="C178" s="26"/>
      <c r="D178" s="26"/>
      <c r="E178" s="25"/>
      <c r="F178" s="26"/>
      <c r="G178" s="25"/>
      <c r="H178" s="25"/>
      <c r="I178" s="25"/>
      <c r="J178" s="25"/>
      <c r="K178" s="25"/>
      <c r="L178" s="25"/>
      <c r="M178" s="25"/>
    </row>
    <row r="179" spans="1:15" ht="33.75" customHeight="1" x14ac:dyDescent="0.2">
      <c r="A179" s="29"/>
      <c r="B179" s="75" t="s">
        <v>167</v>
      </c>
      <c r="C179" s="10" t="s">
        <v>2</v>
      </c>
      <c r="D179" s="10" t="s">
        <v>3</v>
      </c>
      <c r="E179" s="10" t="s">
        <v>215</v>
      </c>
      <c r="F179" s="10" t="s">
        <v>4</v>
      </c>
      <c r="G179" s="10" t="s">
        <v>5</v>
      </c>
      <c r="H179" s="10" t="s">
        <v>6</v>
      </c>
      <c r="I179" s="10" t="s">
        <v>7</v>
      </c>
      <c r="J179" s="10" t="s">
        <v>8</v>
      </c>
      <c r="K179" s="10" t="s">
        <v>9</v>
      </c>
      <c r="L179" s="10" t="s">
        <v>10</v>
      </c>
      <c r="M179" s="10" t="s">
        <v>11</v>
      </c>
      <c r="N179" s="55" t="s">
        <v>191</v>
      </c>
    </row>
    <row r="180" spans="1:15" ht="27" customHeight="1" x14ac:dyDescent="0.3">
      <c r="A180" s="30"/>
      <c r="B180" s="75"/>
      <c r="C180" s="31">
        <v>1324.5</v>
      </c>
      <c r="D180" s="31">
        <v>1183.43</v>
      </c>
      <c r="E180" s="31">
        <v>1000</v>
      </c>
      <c r="F180" s="31">
        <v>1240.5999999999999</v>
      </c>
      <c r="G180" s="31">
        <v>1240.5999999999999</v>
      </c>
      <c r="H180" s="31">
        <v>1324.5</v>
      </c>
      <c r="I180" s="32">
        <v>1009.08</v>
      </c>
      <c r="J180" s="31">
        <v>1183.43</v>
      </c>
      <c r="K180" s="31">
        <v>1183.43</v>
      </c>
      <c r="L180" s="31">
        <v>1183.43</v>
      </c>
      <c r="M180" s="31">
        <v>1183.43</v>
      </c>
      <c r="N180" s="31">
        <v>1324.5</v>
      </c>
    </row>
    <row r="181" spans="1:15" ht="16.5" customHeight="1" x14ac:dyDescent="0.2"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</row>
    <row r="182" spans="1:15" ht="27" customHeight="1" x14ac:dyDescent="0.3">
      <c r="B182" s="2" t="s">
        <v>118</v>
      </c>
      <c r="C182" s="76" t="s">
        <v>208</v>
      </c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</row>
    <row r="183" spans="1:15" ht="38.25" customHeight="1" x14ac:dyDescent="0.25">
      <c r="A183" s="3" t="s">
        <v>0</v>
      </c>
      <c r="B183" s="4" t="s">
        <v>1</v>
      </c>
      <c r="C183" s="10" t="s">
        <v>2</v>
      </c>
      <c r="D183" s="10" t="s">
        <v>3</v>
      </c>
      <c r="E183" s="10" t="s">
        <v>215</v>
      </c>
      <c r="F183" s="10" t="s">
        <v>4</v>
      </c>
      <c r="G183" s="10" t="s">
        <v>5</v>
      </c>
      <c r="H183" s="10" t="s">
        <v>6</v>
      </c>
      <c r="I183" s="10" t="s">
        <v>7</v>
      </c>
      <c r="J183" s="10" t="s">
        <v>8</v>
      </c>
      <c r="K183" s="10" t="s">
        <v>9</v>
      </c>
      <c r="L183" s="10" t="s">
        <v>10</v>
      </c>
      <c r="M183" s="10" t="s">
        <v>11</v>
      </c>
      <c r="N183" s="55" t="s">
        <v>191</v>
      </c>
      <c r="O183" s="33" t="s">
        <v>168</v>
      </c>
    </row>
    <row r="184" spans="1:15" ht="38.25" customHeight="1" x14ac:dyDescent="0.3">
      <c r="A184" s="3">
        <v>1</v>
      </c>
      <c r="B184" s="13" t="s">
        <v>183</v>
      </c>
      <c r="C184" s="8">
        <v>30.577576443941108</v>
      </c>
      <c r="D184" s="8">
        <v>57.037594112030284</v>
      </c>
      <c r="E184" s="8">
        <v>0</v>
      </c>
      <c r="F184" s="8">
        <v>0</v>
      </c>
      <c r="G184" s="8">
        <v>0</v>
      </c>
      <c r="H184" s="8">
        <v>845.97961494903734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7">
        <v>933.59478550500876</v>
      </c>
    </row>
    <row r="185" spans="1:15" ht="28.5" customHeight="1" x14ac:dyDescent="0.3">
      <c r="A185" s="12">
        <v>2</v>
      </c>
      <c r="B185" s="13" t="s">
        <v>12</v>
      </c>
      <c r="C185" s="8">
        <v>292.18573046432618</v>
      </c>
      <c r="D185" s="8">
        <v>365.04060231699378</v>
      </c>
      <c r="E185" s="8">
        <v>100.61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7">
        <v>757.83633278132004</v>
      </c>
    </row>
    <row r="186" spans="1:15" ht="34.5" customHeight="1" x14ac:dyDescent="0.3">
      <c r="A186" s="3">
        <v>3</v>
      </c>
      <c r="B186" s="13" t="s">
        <v>157</v>
      </c>
      <c r="C186" s="8">
        <v>135.90033975084938</v>
      </c>
      <c r="D186" s="8">
        <v>602.06349340476413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11.407518822406056</v>
      </c>
      <c r="L186" s="8">
        <v>0</v>
      </c>
      <c r="M186" s="8">
        <v>0</v>
      </c>
      <c r="N186" s="8">
        <v>0</v>
      </c>
      <c r="O186" s="7">
        <v>749.37135197801956</v>
      </c>
    </row>
    <row r="187" spans="1:15" ht="28.5" customHeight="1" x14ac:dyDescent="0.3">
      <c r="A187" s="12">
        <v>4</v>
      </c>
      <c r="B187" s="13" t="s">
        <v>13</v>
      </c>
      <c r="C187" s="8">
        <v>407.70101925254812</v>
      </c>
      <c r="D187" s="8">
        <v>365.04060231699378</v>
      </c>
      <c r="E187" s="8">
        <v>0</v>
      </c>
      <c r="F187" s="8">
        <v>0</v>
      </c>
      <c r="G187" s="8">
        <v>0</v>
      </c>
      <c r="H187" s="8">
        <v>183.46545866364667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7">
        <v>956.20708023318855</v>
      </c>
    </row>
    <row r="188" spans="1:15" ht="28.5" customHeight="1" x14ac:dyDescent="0.3">
      <c r="A188" s="3">
        <v>5</v>
      </c>
      <c r="B188" s="13" t="s">
        <v>14</v>
      </c>
      <c r="C188" s="8">
        <v>0</v>
      </c>
      <c r="D188" s="8">
        <v>0</v>
      </c>
      <c r="E188" s="8">
        <v>206.38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7">
        <v>206.38</v>
      </c>
    </row>
    <row r="189" spans="1:15" ht="28.5" customHeight="1" x14ac:dyDescent="0.3">
      <c r="A189" s="12">
        <v>6</v>
      </c>
      <c r="B189" s="13" t="s">
        <v>15</v>
      </c>
      <c r="C189" s="8">
        <v>2926.3873159682898</v>
      </c>
      <c r="D189" s="8">
        <v>1254.4045697675401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7">
        <v>4180.79188573583</v>
      </c>
    </row>
    <row r="190" spans="1:15" ht="28.5" customHeight="1" x14ac:dyDescent="0.3">
      <c r="A190" s="3">
        <v>7</v>
      </c>
      <c r="B190" s="13" t="s">
        <v>170</v>
      </c>
      <c r="C190" s="8">
        <v>489.24122310305773</v>
      </c>
      <c r="D190" s="8">
        <v>296.59548938255745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7">
        <v>785.83671248561518</v>
      </c>
    </row>
    <row r="191" spans="1:15" ht="28.5" customHeight="1" x14ac:dyDescent="0.3">
      <c r="A191" s="12">
        <v>8</v>
      </c>
      <c r="B191" s="13" t="s">
        <v>16</v>
      </c>
      <c r="C191" s="8">
        <v>0</v>
      </c>
      <c r="D191" s="8">
        <v>0</v>
      </c>
      <c r="E191" s="8">
        <v>442.82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7">
        <v>442.82</v>
      </c>
    </row>
    <row r="192" spans="1:15" ht="28.5" customHeight="1" x14ac:dyDescent="0.3">
      <c r="A192" s="3">
        <v>9</v>
      </c>
      <c r="B192" s="13" t="s">
        <v>17</v>
      </c>
      <c r="C192" s="8">
        <v>0</v>
      </c>
      <c r="D192" s="8">
        <v>0</v>
      </c>
      <c r="E192" s="8">
        <v>1400.84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7">
        <v>1400.84</v>
      </c>
    </row>
    <row r="193" spans="1:685" ht="28.5" customHeight="1" x14ac:dyDescent="0.3">
      <c r="A193" s="12">
        <v>10</v>
      </c>
      <c r="B193" s="13" t="s">
        <v>18</v>
      </c>
      <c r="C193" s="8">
        <v>0</v>
      </c>
      <c r="D193" s="8">
        <v>0</v>
      </c>
      <c r="E193" s="8">
        <v>803.7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7">
        <v>803.7</v>
      </c>
    </row>
    <row r="194" spans="1:685" ht="28.5" customHeight="1" x14ac:dyDescent="0.3">
      <c r="A194" s="3">
        <v>11</v>
      </c>
      <c r="B194" s="13" t="s">
        <v>19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7">
        <v>0</v>
      </c>
    </row>
    <row r="195" spans="1:685" ht="39" customHeight="1" x14ac:dyDescent="0.3">
      <c r="A195" s="12">
        <v>12</v>
      </c>
      <c r="B195" s="13" t="s">
        <v>122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7">
        <v>0</v>
      </c>
    </row>
    <row r="196" spans="1:685" ht="28.5" customHeight="1" x14ac:dyDescent="0.3">
      <c r="A196" s="3">
        <v>13</v>
      </c>
      <c r="B196" s="13" t="s">
        <v>20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7">
        <v>0</v>
      </c>
    </row>
    <row r="197" spans="1:685" ht="28.5" customHeight="1" x14ac:dyDescent="0.3">
      <c r="A197" s="12">
        <v>14</v>
      </c>
      <c r="B197" s="13" t="s">
        <v>21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7">
        <v>0</v>
      </c>
    </row>
    <row r="198" spans="1:685" ht="28.5" customHeight="1" x14ac:dyDescent="0.3">
      <c r="A198" s="3">
        <v>15</v>
      </c>
      <c r="B198" s="13" t="s">
        <v>123</v>
      </c>
      <c r="C198" s="8">
        <v>0</v>
      </c>
      <c r="D198" s="8">
        <v>0</v>
      </c>
      <c r="E198" s="8">
        <v>185.64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7">
        <v>185.64</v>
      </c>
    </row>
    <row r="199" spans="1:685" ht="28.5" customHeight="1" x14ac:dyDescent="0.3">
      <c r="A199" s="12">
        <v>16</v>
      </c>
      <c r="B199" s="13" t="s">
        <v>22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7">
        <v>0</v>
      </c>
    </row>
    <row r="200" spans="1:685" ht="28.5" customHeight="1" x14ac:dyDescent="0.3">
      <c r="A200" s="3">
        <v>17</v>
      </c>
      <c r="B200" s="13" t="s">
        <v>120</v>
      </c>
      <c r="C200" s="8">
        <v>140.05285013212534</v>
      </c>
      <c r="D200" s="8">
        <v>79.852631756842399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7">
        <v>219.90548188896776</v>
      </c>
    </row>
    <row r="201" spans="1:685" ht="28.5" customHeight="1" x14ac:dyDescent="0.3">
      <c r="A201" s="12">
        <v>18</v>
      </c>
      <c r="B201" s="13" t="s">
        <v>23</v>
      </c>
      <c r="C201" s="8">
        <v>2651.5666289165724</v>
      </c>
      <c r="D201" s="8">
        <v>2939.7598506037534</v>
      </c>
      <c r="E201" s="8">
        <v>59.24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7">
        <v>5650.5664795203256</v>
      </c>
    </row>
    <row r="202" spans="1:685" ht="28.5" customHeight="1" x14ac:dyDescent="0.3">
      <c r="A202" s="3">
        <v>19</v>
      </c>
      <c r="B202" s="13" t="s">
        <v>24</v>
      </c>
      <c r="C202" s="8">
        <v>414.49603624009058</v>
      </c>
      <c r="D202" s="8">
        <v>654.03107915128055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7">
        <v>1068.5271153913711</v>
      </c>
    </row>
    <row r="203" spans="1:685" s="20" customFormat="1" ht="28.5" customHeight="1" x14ac:dyDescent="0.3">
      <c r="A203" s="12">
        <v>20</v>
      </c>
      <c r="B203" s="13" t="s">
        <v>164</v>
      </c>
      <c r="C203" s="8">
        <v>169.87542468856171</v>
      </c>
      <c r="D203" s="8">
        <v>159.7052635136848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7">
        <v>329.58068820224651</v>
      </c>
      <c r="P203" s="15"/>
      <c r="Q203" s="16"/>
      <c r="R203" s="16"/>
      <c r="S203" s="16"/>
      <c r="T203" s="17"/>
      <c r="U203" s="17"/>
      <c r="V203" s="17"/>
      <c r="W203" s="17"/>
      <c r="X203" s="17"/>
      <c r="Y203" s="17"/>
      <c r="Z203" s="17"/>
      <c r="AA203" s="17"/>
      <c r="AB203" s="17"/>
      <c r="AC203" s="18"/>
      <c r="AE203" s="14"/>
      <c r="AF203" s="15"/>
      <c r="AG203" s="16"/>
      <c r="AH203" s="16"/>
      <c r="AI203" s="16"/>
      <c r="AJ203" s="17"/>
      <c r="AK203" s="17"/>
      <c r="AL203" s="17"/>
      <c r="AM203" s="17"/>
      <c r="AN203" s="17"/>
      <c r="AO203" s="17"/>
      <c r="AP203" s="17"/>
      <c r="AQ203" s="17"/>
      <c r="AR203" s="17"/>
      <c r="AS203" s="18"/>
      <c r="AU203" s="14"/>
      <c r="AV203" s="15"/>
      <c r="AW203" s="16"/>
      <c r="AX203" s="16"/>
      <c r="AY203" s="16"/>
      <c r="AZ203" s="17"/>
      <c r="BA203" s="17"/>
      <c r="BB203" s="17"/>
      <c r="BC203" s="17"/>
      <c r="BD203" s="17"/>
      <c r="BE203" s="17"/>
      <c r="BF203" s="17"/>
      <c r="BG203" s="17"/>
      <c r="BH203" s="17"/>
      <c r="BI203" s="18"/>
      <c r="BK203" s="14"/>
      <c r="BL203" s="15"/>
      <c r="BM203" s="16"/>
      <c r="BN203" s="16"/>
      <c r="BO203" s="16"/>
      <c r="BP203" s="17"/>
      <c r="BQ203" s="17"/>
      <c r="BR203" s="17"/>
      <c r="BS203" s="17"/>
      <c r="BT203" s="17"/>
      <c r="BU203" s="17"/>
      <c r="BV203" s="17"/>
      <c r="BW203" s="17"/>
      <c r="BX203" s="17"/>
      <c r="BY203" s="18"/>
      <c r="CA203" s="14"/>
      <c r="CB203" s="15"/>
      <c r="CC203" s="16"/>
      <c r="CD203" s="16"/>
      <c r="CE203" s="16"/>
      <c r="CF203" s="17"/>
      <c r="CG203" s="17"/>
      <c r="CH203" s="17"/>
      <c r="CI203" s="17"/>
      <c r="CJ203" s="17"/>
      <c r="CK203" s="17"/>
      <c r="CL203" s="17"/>
      <c r="CM203" s="17"/>
      <c r="CN203" s="17"/>
      <c r="CO203" s="18"/>
      <c r="CQ203" s="14"/>
      <c r="CR203" s="15"/>
      <c r="CS203" s="16"/>
      <c r="CT203" s="16"/>
      <c r="CU203" s="16"/>
      <c r="CV203" s="17"/>
      <c r="CW203" s="17"/>
      <c r="CX203" s="17"/>
      <c r="CY203" s="17"/>
      <c r="CZ203" s="17"/>
      <c r="DA203" s="17"/>
      <c r="DB203" s="17"/>
      <c r="DC203" s="17"/>
      <c r="DD203" s="17"/>
      <c r="DE203" s="18"/>
      <c r="DG203" s="14"/>
      <c r="DH203" s="15"/>
      <c r="DI203" s="16"/>
      <c r="DJ203" s="16"/>
      <c r="DK203" s="16"/>
      <c r="DL203" s="17"/>
      <c r="DM203" s="17"/>
      <c r="DN203" s="17"/>
      <c r="DO203" s="17"/>
      <c r="DP203" s="17"/>
      <c r="DQ203" s="17"/>
      <c r="DR203" s="17"/>
      <c r="DS203" s="17"/>
      <c r="DT203" s="17"/>
      <c r="DU203" s="18"/>
      <c r="DW203" s="14"/>
      <c r="DX203" s="15"/>
      <c r="DY203" s="16"/>
      <c r="DZ203" s="16"/>
      <c r="EA203" s="16"/>
      <c r="EB203" s="17"/>
      <c r="EC203" s="17"/>
      <c r="ED203" s="17"/>
      <c r="EE203" s="17"/>
      <c r="EF203" s="17"/>
      <c r="EG203" s="17"/>
      <c r="EH203" s="17"/>
      <c r="EI203" s="17"/>
      <c r="EJ203" s="17"/>
      <c r="EK203" s="18"/>
      <c r="EM203" s="14"/>
      <c r="EN203" s="15"/>
      <c r="EO203" s="16"/>
      <c r="EP203" s="16"/>
      <c r="EQ203" s="16"/>
      <c r="ER203" s="17"/>
      <c r="ES203" s="17"/>
      <c r="ET203" s="17"/>
      <c r="EU203" s="17"/>
      <c r="EV203" s="17"/>
      <c r="EW203" s="17"/>
      <c r="EX203" s="17"/>
      <c r="EY203" s="17"/>
      <c r="EZ203" s="17"/>
      <c r="FA203" s="18"/>
      <c r="FC203" s="14"/>
      <c r="FD203" s="15"/>
      <c r="FE203" s="16"/>
      <c r="FF203" s="16"/>
      <c r="FG203" s="16"/>
      <c r="FH203" s="17"/>
      <c r="FI203" s="17"/>
      <c r="FJ203" s="17"/>
      <c r="FK203" s="17"/>
      <c r="FL203" s="17"/>
      <c r="FM203" s="17"/>
      <c r="FN203" s="17"/>
      <c r="FO203" s="17"/>
      <c r="FP203" s="17"/>
      <c r="FQ203" s="18"/>
      <c r="FS203" s="14"/>
      <c r="FT203" s="15"/>
      <c r="FU203" s="16"/>
      <c r="FV203" s="16"/>
      <c r="FW203" s="16"/>
      <c r="FX203" s="17"/>
      <c r="FY203" s="17"/>
      <c r="FZ203" s="17"/>
      <c r="GA203" s="17"/>
      <c r="GB203" s="17"/>
      <c r="GC203" s="17"/>
      <c r="GD203" s="17"/>
      <c r="GE203" s="17"/>
      <c r="GF203" s="17"/>
      <c r="GG203" s="18"/>
      <c r="GI203" s="14"/>
      <c r="GJ203" s="15"/>
      <c r="GK203" s="16"/>
      <c r="GL203" s="16"/>
      <c r="GM203" s="16"/>
      <c r="GN203" s="17"/>
      <c r="GO203" s="17"/>
      <c r="GP203" s="17"/>
      <c r="GQ203" s="17"/>
      <c r="GR203" s="17"/>
      <c r="GS203" s="17"/>
      <c r="GT203" s="17"/>
      <c r="GU203" s="17"/>
      <c r="GV203" s="17"/>
      <c r="GW203" s="18"/>
      <c r="GY203" s="14"/>
      <c r="GZ203" s="15"/>
      <c r="HA203" s="16"/>
      <c r="HB203" s="16"/>
      <c r="HC203" s="16"/>
      <c r="HD203" s="17"/>
      <c r="HE203" s="17"/>
      <c r="HF203" s="17"/>
      <c r="HG203" s="17"/>
      <c r="HH203" s="17"/>
      <c r="HI203" s="17"/>
      <c r="HJ203" s="17"/>
      <c r="HK203" s="17"/>
      <c r="HL203" s="17"/>
      <c r="HM203" s="18"/>
      <c r="HO203" s="14"/>
      <c r="HP203" s="15"/>
      <c r="HQ203" s="16"/>
      <c r="HR203" s="16"/>
      <c r="HS203" s="16"/>
      <c r="HT203" s="17"/>
      <c r="HU203" s="17"/>
      <c r="HV203" s="17"/>
      <c r="HW203" s="17"/>
      <c r="HX203" s="17"/>
      <c r="HY203" s="17"/>
      <c r="HZ203" s="17"/>
      <c r="IA203" s="17"/>
      <c r="IB203" s="17"/>
      <c r="IC203" s="18"/>
      <c r="IE203" s="14"/>
      <c r="IF203" s="15"/>
      <c r="IG203" s="16"/>
      <c r="IH203" s="16"/>
      <c r="II203" s="16"/>
      <c r="IJ203" s="17"/>
      <c r="IK203" s="17"/>
      <c r="IL203" s="17"/>
      <c r="IM203" s="17"/>
      <c r="IN203" s="17"/>
      <c r="IO203" s="17"/>
      <c r="IP203" s="17"/>
      <c r="IQ203" s="17"/>
      <c r="IR203" s="17"/>
      <c r="IS203" s="18"/>
      <c r="IU203" s="14"/>
      <c r="IV203" s="15"/>
      <c r="IW203" s="16"/>
      <c r="IX203" s="16"/>
      <c r="IY203" s="16"/>
      <c r="IZ203" s="17"/>
      <c r="JA203" s="17"/>
      <c r="JB203" s="17"/>
      <c r="JC203" s="17"/>
      <c r="JD203" s="17"/>
      <c r="JE203" s="17"/>
      <c r="JF203" s="17"/>
      <c r="JG203" s="17"/>
      <c r="JH203" s="17"/>
      <c r="JI203" s="18"/>
      <c r="JK203" s="14"/>
      <c r="JL203" s="15"/>
      <c r="JM203" s="16"/>
      <c r="JN203" s="16"/>
      <c r="JO203" s="16"/>
      <c r="JP203" s="17"/>
      <c r="JQ203" s="17"/>
      <c r="JR203" s="17"/>
      <c r="JS203" s="17"/>
      <c r="JT203" s="17"/>
      <c r="JU203" s="17"/>
      <c r="JV203" s="17"/>
      <c r="JW203" s="17"/>
      <c r="JX203" s="17"/>
      <c r="JY203" s="18"/>
      <c r="KA203" s="14"/>
      <c r="KB203" s="15"/>
      <c r="KC203" s="16"/>
      <c r="KD203" s="16"/>
      <c r="KE203" s="16"/>
      <c r="KF203" s="17"/>
      <c r="KG203" s="17"/>
      <c r="KH203" s="17"/>
      <c r="KI203" s="17"/>
      <c r="KJ203" s="17"/>
      <c r="KK203" s="17"/>
      <c r="KL203" s="17"/>
      <c r="KM203" s="17"/>
      <c r="KN203" s="17"/>
      <c r="KO203" s="18"/>
      <c r="KQ203" s="14"/>
      <c r="KR203" s="15"/>
      <c r="KS203" s="16"/>
      <c r="KT203" s="16"/>
      <c r="KU203" s="16"/>
      <c r="KV203" s="17"/>
      <c r="KW203" s="17"/>
      <c r="KX203" s="17"/>
      <c r="KY203" s="17"/>
      <c r="KZ203" s="17"/>
      <c r="LA203" s="17"/>
      <c r="LB203" s="17"/>
      <c r="LC203" s="17"/>
      <c r="LD203" s="17"/>
      <c r="LE203" s="18"/>
      <c r="LG203" s="14"/>
      <c r="LH203" s="15"/>
      <c r="LI203" s="16"/>
      <c r="LJ203" s="16"/>
      <c r="LK203" s="16"/>
      <c r="LL203" s="17"/>
      <c r="LM203" s="17"/>
      <c r="LN203" s="17"/>
      <c r="LO203" s="17"/>
      <c r="LP203" s="17"/>
      <c r="LQ203" s="17"/>
      <c r="LR203" s="17"/>
      <c r="LS203" s="17"/>
      <c r="LT203" s="17"/>
      <c r="LU203" s="18"/>
      <c r="LW203" s="14"/>
      <c r="LX203" s="15"/>
      <c r="LY203" s="16"/>
      <c r="LZ203" s="16"/>
      <c r="MA203" s="16"/>
      <c r="MB203" s="17"/>
      <c r="MC203" s="17"/>
      <c r="MD203" s="17"/>
      <c r="ME203" s="17"/>
      <c r="MF203" s="17"/>
      <c r="MG203" s="17"/>
      <c r="MH203" s="17"/>
      <c r="MI203" s="17"/>
      <c r="MJ203" s="17"/>
      <c r="MK203" s="18"/>
      <c r="MM203" s="14"/>
      <c r="MN203" s="15"/>
      <c r="MO203" s="16"/>
      <c r="MP203" s="16"/>
      <c r="MQ203" s="16"/>
      <c r="MR203" s="17"/>
      <c r="MS203" s="17"/>
      <c r="MT203" s="17"/>
      <c r="MU203" s="17"/>
      <c r="MV203" s="17"/>
      <c r="MW203" s="17"/>
      <c r="MX203" s="17"/>
      <c r="MY203" s="17"/>
      <c r="MZ203" s="17"/>
      <c r="NA203" s="18"/>
      <c r="NC203" s="14"/>
      <c r="ND203" s="15"/>
      <c r="NE203" s="16"/>
      <c r="NF203" s="16"/>
      <c r="NG203" s="16"/>
      <c r="NH203" s="17"/>
      <c r="NI203" s="17"/>
      <c r="NJ203" s="17"/>
      <c r="NK203" s="17"/>
      <c r="NL203" s="17"/>
      <c r="NM203" s="17"/>
      <c r="NN203" s="17"/>
      <c r="NO203" s="17"/>
      <c r="NP203" s="17"/>
      <c r="NQ203" s="18"/>
      <c r="NS203" s="14"/>
      <c r="NT203" s="15"/>
      <c r="NU203" s="16"/>
      <c r="NV203" s="16"/>
      <c r="NW203" s="16"/>
      <c r="NX203" s="17"/>
      <c r="NY203" s="17"/>
      <c r="NZ203" s="17"/>
      <c r="OA203" s="17"/>
      <c r="OB203" s="17"/>
      <c r="OC203" s="17"/>
      <c r="OD203" s="17"/>
      <c r="OE203" s="17"/>
      <c r="OF203" s="17"/>
      <c r="OG203" s="18"/>
      <c r="OI203" s="14"/>
      <c r="OJ203" s="15"/>
      <c r="OK203" s="16"/>
      <c r="OL203" s="16"/>
      <c r="OM203" s="16"/>
      <c r="ON203" s="17"/>
      <c r="OO203" s="17"/>
      <c r="OP203" s="17"/>
      <c r="OQ203" s="17"/>
      <c r="OR203" s="17"/>
      <c r="OS203" s="17"/>
      <c r="OT203" s="17"/>
      <c r="OU203" s="17"/>
      <c r="OV203" s="17"/>
      <c r="OW203" s="18"/>
      <c r="OY203" s="14"/>
      <c r="OZ203" s="15"/>
      <c r="PA203" s="16"/>
      <c r="PB203" s="16"/>
      <c r="PC203" s="16"/>
      <c r="PD203" s="17"/>
      <c r="PE203" s="17"/>
      <c r="PF203" s="17"/>
      <c r="PG203" s="17"/>
      <c r="PH203" s="17"/>
      <c r="PI203" s="17"/>
      <c r="PJ203" s="17"/>
      <c r="PK203" s="17"/>
      <c r="PL203" s="17"/>
      <c r="PM203" s="18"/>
      <c r="PO203" s="14"/>
      <c r="PP203" s="15"/>
      <c r="PQ203" s="16"/>
      <c r="PR203" s="16"/>
      <c r="PS203" s="16"/>
      <c r="PT203" s="17"/>
      <c r="PU203" s="17"/>
      <c r="PV203" s="17"/>
      <c r="PW203" s="17"/>
      <c r="PX203" s="17"/>
      <c r="PY203" s="17"/>
      <c r="PZ203" s="17"/>
      <c r="QA203" s="17"/>
      <c r="QB203" s="17"/>
      <c r="QC203" s="18"/>
      <c r="QE203" s="14"/>
      <c r="QF203" s="15"/>
      <c r="QG203" s="16"/>
      <c r="QH203" s="16"/>
      <c r="QI203" s="16"/>
      <c r="QJ203" s="17"/>
      <c r="QK203" s="17"/>
      <c r="QL203" s="17"/>
      <c r="QM203" s="17"/>
      <c r="QN203" s="17"/>
      <c r="QO203" s="17"/>
      <c r="QP203" s="17"/>
      <c r="QQ203" s="17"/>
      <c r="QR203" s="17"/>
      <c r="QS203" s="18"/>
      <c r="QU203" s="14"/>
      <c r="QV203" s="15"/>
      <c r="QW203" s="16"/>
      <c r="QX203" s="16"/>
      <c r="QY203" s="16"/>
      <c r="QZ203" s="17"/>
      <c r="RA203" s="17"/>
      <c r="RB203" s="17"/>
      <c r="RC203" s="17"/>
      <c r="RD203" s="17"/>
      <c r="RE203" s="17"/>
      <c r="RF203" s="17"/>
      <c r="RG203" s="17"/>
      <c r="RH203" s="17"/>
      <c r="RI203" s="18"/>
      <c r="RK203" s="14"/>
      <c r="RL203" s="15"/>
      <c r="RM203" s="16"/>
      <c r="RN203" s="16"/>
      <c r="RO203" s="16"/>
      <c r="RP203" s="17"/>
      <c r="RQ203" s="17"/>
      <c r="RR203" s="17"/>
      <c r="RS203" s="17"/>
      <c r="RT203" s="17"/>
      <c r="RU203" s="17"/>
      <c r="RV203" s="17"/>
      <c r="RW203" s="17"/>
      <c r="RX203" s="17"/>
      <c r="RY203" s="18"/>
      <c r="SA203" s="14"/>
      <c r="SB203" s="15"/>
      <c r="SC203" s="16"/>
      <c r="SD203" s="16"/>
      <c r="SE203" s="16"/>
      <c r="SF203" s="17"/>
      <c r="SG203" s="17"/>
      <c r="SH203" s="17"/>
      <c r="SI203" s="17"/>
      <c r="SJ203" s="17"/>
      <c r="SK203" s="17"/>
      <c r="SL203" s="17"/>
      <c r="SM203" s="17"/>
      <c r="SN203" s="17"/>
      <c r="SO203" s="18"/>
      <c r="SQ203" s="14"/>
      <c r="SR203" s="15"/>
      <c r="SS203" s="16"/>
      <c r="ST203" s="16"/>
      <c r="SU203" s="16"/>
      <c r="SV203" s="17"/>
      <c r="SW203" s="17"/>
      <c r="SX203" s="17"/>
      <c r="SY203" s="17"/>
      <c r="SZ203" s="17"/>
      <c r="TA203" s="17"/>
      <c r="TB203" s="17"/>
      <c r="TC203" s="17"/>
      <c r="TD203" s="17"/>
      <c r="TE203" s="18"/>
      <c r="TG203" s="14"/>
      <c r="TH203" s="15"/>
      <c r="TI203" s="16"/>
      <c r="TJ203" s="16"/>
      <c r="TK203" s="16"/>
      <c r="TL203" s="17"/>
      <c r="TM203" s="17"/>
      <c r="TN203" s="17"/>
      <c r="TO203" s="17"/>
      <c r="TP203" s="17"/>
      <c r="TQ203" s="17"/>
      <c r="TR203" s="17"/>
      <c r="TS203" s="17"/>
      <c r="TT203" s="17"/>
      <c r="TU203" s="18"/>
      <c r="TW203" s="14"/>
      <c r="TX203" s="15"/>
      <c r="TY203" s="16"/>
      <c r="TZ203" s="16"/>
      <c r="UA203" s="16"/>
      <c r="UB203" s="17"/>
      <c r="UC203" s="17"/>
      <c r="UD203" s="17"/>
      <c r="UE203" s="17"/>
      <c r="UF203" s="17"/>
      <c r="UG203" s="17"/>
      <c r="UH203" s="17"/>
      <c r="UI203" s="17"/>
      <c r="UJ203" s="17"/>
      <c r="UK203" s="18"/>
      <c r="UM203" s="14"/>
      <c r="UN203" s="15"/>
      <c r="UO203" s="16"/>
      <c r="UP203" s="16"/>
      <c r="UQ203" s="16"/>
      <c r="UR203" s="17"/>
      <c r="US203" s="17"/>
      <c r="UT203" s="17"/>
      <c r="UU203" s="17"/>
      <c r="UV203" s="17"/>
      <c r="UW203" s="17"/>
      <c r="UX203" s="17"/>
      <c r="UY203" s="17"/>
      <c r="UZ203" s="17"/>
      <c r="VA203" s="18"/>
      <c r="VC203" s="14"/>
      <c r="VD203" s="15"/>
      <c r="VE203" s="16"/>
      <c r="VF203" s="16"/>
      <c r="VG203" s="16"/>
      <c r="VH203" s="17"/>
      <c r="VI203" s="17"/>
      <c r="VJ203" s="17"/>
      <c r="VK203" s="17"/>
      <c r="VL203" s="17"/>
      <c r="VM203" s="17"/>
      <c r="VN203" s="17"/>
      <c r="VO203" s="17"/>
      <c r="VP203" s="17"/>
      <c r="VQ203" s="18"/>
      <c r="VS203" s="14"/>
      <c r="VT203" s="15"/>
      <c r="VU203" s="16"/>
      <c r="VV203" s="16"/>
      <c r="VW203" s="16"/>
      <c r="VX203" s="17"/>
      <c r="VY203" s="17"/>
      <c r="VZ203" s="17"/>
      <c r="WA203" s="17"/>
      <c r="WB203" s="17"/>
      <c r="WC203" s="17"/>
      <c r="WD203" s="17"/>
      <c r="WE203" s="17"/>
      <c r="WF203" s="17"/>
      <c r="WG203" s="18"/>
      <c r="WI203" s="14"/>
      <c r="WJ203" s="15"/>
      <c r="WK203" s="16"/>
      <c r="WL203" s="16"/>
      <c r="WM203" s="16"/>
      <c r="WN203" s="17"/>
      <c r="WO203" s="17"/>
      <c r="WP203" s="17"/>
      <c r="WQ203" s="17"/>
      <c r="WR203" s="17"/>
      <c r="WS203" s="17"/>
      <c r="WT203" s="17"/>
      <c r="WU203" s="17"/>
      <c r="WV203" s="17"/>
      <c r="WW203" s="18"/>
      <c r="WY203" s="14"/>
      <c r="WZ203" s="15"/>
      <c r="XA203" s="16"/>
      <c r="XB203" s="16"/>
      <c r="XC203" s="16"/>
      <c r="XD203" s="17"/>
      <c r="XE203" s="17"/>
      <c r="XF203" s="17"/>
      <c r="XG203" s="17"/>
      <c r="XH203" s="17"/>
      <c r="XI203" s="17"/>
      <c r="XJ203" s="17"/>
      <c r="XK203" s="17"/>
      <c r="XL203" s="17"/>
      <c r="XM203" s="18"/>
      <c r="XO203" s="14"/>
      <c r="XP203" s="15"/>
      <c r="XQ203" s="16"/>
      <c r="XR203" s="16"/>
      <c r="XS203" s="16"/>
      <c r="XT203" s="17"/>
      <c r="XU203" s="17"/>
      <c r="XV203" s="17"/>
      <c r="XW203" s="17"/>
      <c r="XX203" s="17"/>
      <c r="XY203" s="17"/>
      <c r="XZ203" s="17"/>
      <c r="YA203" s="17"/>
      <c r="YB203" s="17"/>
      <c r="YC203" s="18"/>
      <c r="YE203" s="14"/>
      <c r="YF203" s="15"/>
      <c r="YG203" s="16"/>
      <c r="YH203" s="16"/>
      <c r="YI203" s="16"/>
      <c r="YJ203" s="17"/>
      <c r="YK203" s="17"/>
      <c r="YL203" s="17"/>
      <c r="YM203" s="17"/>
      <c r="YN203" s="17"/>
      <c r="YO203" s="17"/>
      <c r="YP203" s="17"/>
      <c r="YQ203" s="17"/>
      <c r="YR203" s="17"/>
      <c r="YS203" s="18"/>
      <c r="YU203" s="14"/>
      <c r="YV203" s="15"/>
      <c r="YW203" s="16"/>
      <c r="YX203" s="16"/>
      <c r="YY203" s="16"/>
      <c r="YZ203" s="17"/>
      <c r="ZA203" s="17"/>
      <c r="ZB203" s="17"/>
      <c r="ZC203" s="17"/>
      <c r="ZD203" s="17"/>
      <c r="ZE203" s="17"/>
      <c r="ZF203" s="17"/>
      <c r="ZG203" s="17"/>
      <c r="ZH203" s="17"/>
      <c r="ZI203" s="18"/>
    </row>
    <row r="204" spans="1:685" ht="28.5" customHeight="1" x14ac:dyDescent="0.3">
      <c r="A204" s="3">
        <v>21</v>
      </c>
      <c r="B204" s="13" t="s">
        <v>25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7">
        <v>0</v>
      </c>
    </row>
    <row r="205" spans="1:685" ht="28.5" customHeight="1" x14ac:dyDescent="0.3">
      <c r="A205" s="12">
        <v>22</v>
      </c>
      <c r="B205" s="13" t="s">
        <v>26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7">
        <v>0</v>
      </c>
    </row>
    <row r="206" spans="1:685" ht="28.5" customHeight="1" x14ac:dyDescent="0.3">
      <c r="A206" s="3">
        <v>23</v>
      </c>
      <c r="B206" s="13" t="s">
        <v>27</v>
      </c>
      <c r="C206" s="8">
        <v>40.770101925254814</v>
      </c>
      <c r="D206" s="8">
        <v>91.260150579248446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7">
        <v>132.03025250450327</v>
      </c>
    </row>
    <row r="207" spans="1:685" ht="28.5" customHeight="1" x14ac:dyDescent="0.3">
      <c r="A207" s="12">
        <v>24</v>
      </c>
      <c r="B207" s="13" t="s">
        <v>124</v>
      </c>
      <c r="C207" s="8">
        <v>319.36579841449606</v>
      </c>
      <c r="D207" s="8">
        <v>471.51077799278369</v>
      </c>
      <c r="E207" s="8">
        <v>54.04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7">
        <v>844.91657640727976</v>
      </c>
    </row>
    <row r="208" spans="1:685" ht="28.5" customHeight="1" x14ac:dyDescent="0.3">
      <c r="A208" s="3">
        <v>25</v>
      </c>
      <c r="B208" s="13" t="s">
        <v>28</v>
      </c>
      <c r="C208" s="8">
        <v>0</v>
      </c>
      <c r="D208" s="8">
        <v>0</v>
      </c>
      <c r="E208" s="8">
        <v>101.42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7">
        <v>101.42</v>
      </c>
    </row>
    <row r="209" spans="1:15" ht="35.25" customHeight="1" x14ac:dyDescent="0.3">
      <c r="A209" s="12">
        <v>26</v>
      </c>
      <c r="B209" s="13" t="s">
        <v>125</v>
      </c>
      <c r="C209" s="8">
        <v>0</v>
      </c>
      <c r="D209" s="8">
        <v>0</v>
      </c>
      <c r="E209" s="8">
        <v>360.3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7">
        <v>360.3</v>
      </c>
    </row>
    <row r="210" spans="1:15" ht="28.5" customHeight="1" x14ac:dyDescent="0.3">
      <c r="A210" s="3">
        <v>27</v>
      </c>
      <c r="B210" s="13" t="s">
        <v>29</v>
      </c>
      <c r="C210" s="8">
        <v>88.335220838052095</v>
      </c>
      <c r="D210" s="8">
        <v>300.39799565669284</v>
      </c>
      <c r="E210" s="8">
        <v>20.07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456.30075289624227</v>
      </c>
      <c r="M210" s="8">
        <v>0</v>
      </c>
      <c r="N210" s="8">
        <v>0</v>
      </c>
      <c r="O210" s="7">
        <v>865.10396939098723</v>
      </c>
    </row>
    <row r="211" spans="1:15" ht="28.5" customHeight="1" x14ac:dyDescent="0.3">
      <c r="A211" s="12">
        <v>28</v>
      </c>
      <c r="B211" s="13" t="s">
        <v>30</v>
      </c>
      <c r="C211" s="8">
        <v>0</v>
      </c>
      <c r="D211" s="8">
        <v>0</v>
      </c>
      <c r="E211" s="8">
        <v>421.66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7">
        <v>421.66</v>
      </c>
    </row>
    <row r="212" spans="1:15" ht="28.5" customHeight="1" x14ac:dyDescent="0.3">
      <c r="A212" s="3">
        <v>29</v>
      </c>
      <c r="B212" s="13" t="s">
        <v>31</v>
      </c>
      <c r="C212" s="8">
        <v>471.12117780294449</v>
      </c>
      <c r="D212" s="8">
        <v>524.74586583067855</v>
      </c>
      <c r="E212" s="8">
        <v>22.93</v>
      </c>
      <c r="F212" s="8">
        <v>0</v>
      </c>
      <c r="G212" s="8">
        <v>0</v>
      </c>
      <c r="H212" s="8">
        <v>315.96828992072483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7">
        <v>1334.7653335543478</v>
      </c>
    </row>
    <row r="213" spans="1:15" ht="28.5" customHeight="1" x14ac:dyDescent="0.3">
      <c r="A213" s="12">
        <v>30</v>
      </c>
      <c r="B213" s="13" t="s">
        <v>32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7">
        <v>0</v>
      </c>
    </row>
    <row r="214" spans="1:15" ht="28.5" customHeight="1" x14ac:dyDescent="0.3">
      <c r="A214" s="3">
        <v>31</v>
      </c>
      <c r="B214" s="13" t="s">
        <v>33</v>
      </c>
      <c r="C214" s="8">
        <v>385.42846357115894</v>
      </c>
      <c r="D214" s="8">
        <v>303.77800123370201</v>
      </c>
      <c r="E214" s="8">
        <v>46.8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7">
        <v>736.00646480486091</v>
      </c>
    </row>
    <row r="215" spans="1:15" ht="28.5" customHeight="1" x14ac:dyDescent="0.3">
      <c r="A215" s="12">
        <v>32</v>
      </c>
      <c r="B215" s="13" t="s">
        <v>34</v>
      </c>
      <c r="C215" s="8">
        <v>0</v>
      </c>
      <c r="D215" s="8">
        <v>0</v>
      </c>
      <c r="E215" s="8">
        <v>83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7">
        <v>83</v>
      </c>
    </row>
    <row r="216" spans="1:15" ht="28.5" customHeight="1" x14ac:dyDescent="0.3">
      <c r="A216" s="3">
        <v>33</v>
      </c>
      <c r="B216" s="13" t="s">
        <v>35</v>
      </c>
      <c r="C216" s="8">
        <v>0</v>
      </c>
      <c r="D216" s="8">
        <v>0</v>
      </c>
      <c r="E216" s="8">
        <v>147.72999999999999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7">
        <v>147.72999999999999</v>
      </c>
    </row>
    <row r="217" spans="1:15" ht="28.5" customHeight="1" x14ac:dyDescent="0.3">
      <c r="A217" s="12">
        <v>34</v>
      </c>
      <c r="B217" s="13" t="s">
        <v>171</v>
      </c>
      <c r="C217" s="8">
        <v>3773.8769346923368</v>
      </c>
      <c r="D217" s="8">
        <v>2772.0270738446716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7">
        <v>6545.9040085370088</v>
      </c>
    </row>
    <row r="218" spans="1:15" ht="28.5" customHeight="1" x14ac:dyDescent="0.3">
      <c r="A218" s="3">
        <v>35</v>
      </c>
      <c r="B218" s="13" t="s">
        <v>36</v>
      </c>
      <c r="C218" s="8">
        <v>560.58890147225372</v>
      </c>
      <c r="D218" s="8">
        <v>764.72626179833196</v>
      </c>
      <c r="E218" s="8">
        <v>0</v>
      </c>
      <c r="F218" s="8">
        <v>0</v>
      </c>
      <c r="G218" s="8">
        <v>0</v>
      </c>
      <c r="H218" s="8">
        <v>0</v>
      </c>
      <c r="I218" s="8">
        <v>267.57046022119158</v>
      </c>
      <c r="J218" s="8">
        <v>0</v>
      </c>
      <c r="K218" s="8">
        <v>0</v>
      </c>
      <c r="L218" s="8">
        <v>0</v>
      </c>
      <c r="M218" s="8">
        <v>0</v>
      </c>
      <c r="N218" s="8">
        <v>122.31030577576443</v>
      </c>
      <c r="O218" s="7">
        <v>1715.1959292675417</v>
      </c>
    </row>
    <row r="219" spans="1:15" ht="23.25" customHeight="1" x14ac:dyDescent="0.3">
      <c r="A219" s="12">
        <v>36</v>
      </c>
      <c r="B219" s="13" t="s">
        <v>172</v>
      </c>
      <c r="C219" s="8">
        <v>193.65798414496035</v>
      </c>
      <c r="D219" s="8">
        <v>79.852631756842399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7">
        <v>273.51061590180274</v>
      </c>
    </row>
    <row r="220" spans="1:15" ht="28.5" customHeight="1" x14ac:dyDescent="0.3">
      <c r="A220" s="3">
        <v>37</v>
      </c>
      <c r="B220" s="13" t="s">
        <v>37</v>
      </c>
      <c r="C220" s="8">
        <v>2155.1528878822196</v>
      </c>
      <c r="D220" s="8">
        <v>1491.8499615524365</v>
      </c>
      <c r="E220" s="8">
        <v>555.98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7">
        <v>4202.9828494346566</v>
      </c>
    </row>
    <row r="221" spans="1:15" ht="28.5" customHeight="1" x14ac:dyDescent="0.3">
      <c r="A221" s="12">
        <v>38</v>
      </c>
      <c r="B221" s="13" t="s">
        <v>38</v>
      </c>
      <c r="C221" s="8">
        <v>625.14156285390709</v>
      </c>
      <c r="D221" s="8">
        <v>1422.1373465266217</v>
      </c>
      <c r="E221" s="8">
        <v>290.49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7">
        <v>2337.7689093805288</v>
      </c>
    </row>
    <row r="222" spans="1:15" ht="28.5" customHeight="1" x14ac:dyDescent="0.3">
      <c r="A222" s="3">
        <v>39</v>
      </c>
      <c r="B222" s="13" t="s">
        <v>39</v>
      </c>
      <c r="C222" s="8">
        <v>540.95885239713095</v>
      </c>
      <c r="D222" s="8">
        <v>241.67039875615794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7">
        <v>782.62925115328892</v>
      </c>
    </row>
    <row r="223" spans="1:15" ht="28.5" customHeight="1" x14ac:dyDescent="0.3">
      <c r="A223" s="12">
        <v>40</v>
      </c>
      <c r="B223" s="13" t="s">
        <v>40</v>
      </c>
      <c r="C223" s="8">
        <v>805.96451491128732</v>
      </c>
      <c r="D223" s="8">
        <v>765.57126319258418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7">
        <v>1571.5357781038715</v>
      </c>
    </row>
    <row r="224" spans="1:15" ht="28.5" customHeight="1" x14ac:dyDescent="0.3">
      <c r="A224" s="3">
        <v>41</v>
      </c>
      <c r="B224" s="13" t="s">
        <v>126</v>
      </c>
      <c r="C224" s="8">
        <v>0</v>
      </c>
      <c r="D224" s="8">
        <v>0</v>
      </c>
      <c r="E224" s="8">
        <v>215.82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7">
        <v>215.82</v>
      </c>
    </row>
    <row r="225" spans="1:685" ht="28.5" customHeight="1" x14ac:dyDescent="0.3">
      <c r="A225" s="12">
        <v>42</v>
      </c>
      <c r="B225" s="13" t="s">
        <v>41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7">
        <v>0</v>
      </c>
    </row>
    <row r="226" spans="1:685" ht="28.5" customHeight="1" x14ac:dyDescent="0.3">
      <c r="A226" s="3">
        <v>43</v>
      </c>
      <c r="B226" s="13" t="s">
        <v>42</v>
      </c>
      <c r="C226" s="8">
        <v>215.17553793884485</v>
      </c>
      <c r="D226" s="8">
        <v>309.27051029634197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7">
        <v>524.44604823518682</v>
      </c>
    </row>
    <row r="227" spans="1:685" ht="28.5" customHeight="1" x14ac:dyDescent="0.3">
      <c r="A227" s="12">
        <v>44</v>
      </c>
      <c r="B227" s="13" t="s">
        <v>43</v>
      </c>
      <c r="C227" s="8">
        <v>2037.3725934314837</v>
      </c>
      <c r="D227" s="8">
        <v>2044.480873393441</v>
      </c>
      <c r="E227" s="8">
        <v>247.19</v>
      </c>
      <c r="F227" s="8">
        <v>10.881831371916816</v>
      </c>
      <c r="G227" s="8">
        <v>0</v>
      </c>
      <c r="H227" s="8">
        <v>40.770101925254814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7">
        <v>4380.6954001220956</v>
      </c>
    </row>
    <row r="228" spans="1:685" ht="28.5" customHeight="1" x14ac:dyDescent="0.3">
      <c r="A228" s="3">
        <v>45</v>
      </c>
      <c r="B228" s="13" t="s">
        <v>44</v>
      </c>
      <c r="C228" s="8">
        <v>118.91279728199321</v>
      </c>
      <c r="D228" s="8">
        <v>205.33533880330901</v>
      </c>
      <c r="E228" s="8">
        <v>0</v>
      </c>
      <c r="F228" s="8">
        <v>0</v>
      </c>
      <c r="G228" s="8">
        <v>0</v>
      </c>
      <c r="H228" s="8">
        <v>203.85050962627406</v>
      </c>
      <c r="I228" s="8">
        <v>923.11808776311091</v>
      </c>
      <c r="J228" s="8">
        <v>0</v>
      </c>
      <c r="K228" s="8">
        <v>0</v>
      </c>
      <c r="L228" s="8">
        <v>0</v>
      </c>
      <c r="M228" s="8">
        <v>0</v>
      </c>
      <c r="N228" s="8">
        <v>81.540203850509627</v>
      </c>
      <c r="O228" s="7">
        <v>1532.756937325197</v>
      </c>
    </row>
    <row r="229" spans="1:685" ht="28.5" customHeight="1" x14ac:dyDescent="0.3">
      <c r="A229" s="12">
        <v>46</v>
      </c>
      <c r="B229" s="13" t="s">
        <v>173</v>
      </c>
      <c r="C229" s="8">
        <v>727.06681766704412</v>
      </c>
      <c r="D229" s="8">
        <v>220.54536389985043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7">
        <v>947.61218156689461</v>
      </c>
    </row>
    <row r="230" spans="1:685" ht="28.5" customHeight="1" x14ac:dyDescent="0.3">
      <c r="A230" s="3">
        <v>47</v>
      </c>
      <c r="B230" s="13" t="s">
        <v>45</v>
      </c>
      <c r="C230" s="8">
        <v>404.30351075877689</v>
      </c>
      <c r="D230" s="8">
        <v>498.12832191173112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7">
        <v>902.43183267050802</v>
      </c>
    </row>
    <row r="231" spans="1:685" ht="28.5" customHeight="1" x14ac:dyDescent="0.3">
      <c r="A231" s="12">
        <v>48</v>
      </c>
      <c r="B231" s="13" t="s">
        <v>46</v>
      </c>
      <c r="C231" s="8">
        <v>582.10645526613814</v>
      </c>
      <c r="D231" s="8">
        <v>643.89106242025298</v>
      </c>
      <c r="E231" s="8">
        <v>161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2791.0396052153483</v>
      </c>
      <c r="M231" s="8">
        <v>0</v>
      </c>
      <c r="N231" s="8">
        <v>0</v>
      </c>
      <c r="O231" s="7">
        <v>4178.0371229017392</v>
      </c>
    </row>
    <row r="232" spans="1:685" s="20" customFormat="1" ht="28.5" customHeight="1" x14ac:dyDescent="0.3">
      <c r="A232" s="3">
        <v>49</v>
      </c>
      <c r="B232" s="13" t="s">
        <v>174</v>
      </c>
      <c r="C232" s="8">
        <v>30.577576443941108</v>
      </c>
      <c r="D232" s="8">
        <v>0</v>
      </c>
      <c r="E232" s="8">
        <v>0</v>
      </c>
      <c r="F232" s="8">
        <v>0</v>
      </c>
      <c r="G232" s="8">
        <v>0</v>
      </c>
      <c r="H232" s="8">
        <v>152.88788221970555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7">
        <v>183.46545866364664</v>
      </c>
    </row>
    <row r="233" spans="1:685" ht="28.5" customHeight="1" x14ac:dyDescent="0.3">
      <c r="A233" s="12">
        <v>50</v>
      </c>
      <c r="B233" s="13" t="s">
        <v>47</v>
      </c>
      <c r="C233" s="8">
        <v>22367.006417516044</v>
      </c>
      <c r="D233" s="8">
        <v>22582.577761253306</v>
      </c>
      <c r="E233" s="8">
        <v>2742.35</v>
      </c>
      <c r="F233" s="8">
        <v>14.509108495889087</v>
      </c>
      <c r="G233" s="8">
        <v>1782.4439787199744</v>
      </c>
      <c r="H233" s="8">
        <v>0</v>
      </c>
      <c r="I233" s="8">
        <v>0</v>
      </c>
      <c r="J233" s="8">
        <v>1213.9450580093458</v>
      </c>
      <c r="K233" s="8">
        <v>0</v>
      </c>
      <c r="L233" s="8">
        <v>2707.3844671843708</v>
      </c>
      <c r="M233" s="8">
        <v>5653.7860287469475</v>
      </c>
      <c r="N233" s="8">
        <v>0</v>
      </c>
      <c r="O233" s="7">
        <v>59064.002819925874</v>
      </c>
    </row>
    <row r="234" spans="1:685" ht="28.5" customHeight="1" x14ac:dyDescent="0.3">
      <c r="A234" s="3">
        <v>51</v>
      </c>
      <c r="B234" s="13" t="s">
        <v>48</v>
      </c>
      <c r="C234" s="8">
        <v>166.47791619479048</v>
      </c>
      <c r="D234" s="8">
        <v>155.90275723954943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7">
        <v>322.38067343433988</v>
      </c>
    </row>
    <row r="235" spans="1:685" ht="28.5" customHeight="1" x14ac:dyDescent="0.3">
      <c r="A235" s="12">
        <v>52</v>
      </c>
      <c r="B235" s="13" t="s">
        <v>49</v>
      </c>
      <c r="C235" s="8">
        <v>101.92525481313703</v>
      </c>
      <c r="D235" s="8">
        <v>1349.8897273180501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81.540203850509627</v>
      </c>
      <c r="O235" s="7">
        <v>1533.3551859816969</v>
      </c>
    </row>
    <row r="236" spans="1:685" ht="36.75" customHeight="1" x14ac:dyDescent="0.3">
      <c r="A236" s="3">
        <v>53</v>
      </c>
      <c r="B236" s="13" t="s">
        <v>50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7">
        <v>0</v>
      </c>
    </row>
    <row r="237" spans="1:685" ht="28.5" customHeight="1" x14ac:dyDescent="0.3">
      <c r="A237" s="12">
        <v>54</v>
      </c>
      <c r="B237" s="13" t="s">
        <v>51</v>
      </c>
      <c r="C237" s="8">
        <v>920.72480181200456</v>
      </c>
      <c r="D237" s="8">
        <v>859.36641795458956</v>
      </c>
      <c r="E237" s="8">
        <v>131.13999999999999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7">
        <v>1911.2312197665942</v>
      </c>
    </row>
    <row r="238" spans="1:685" ht="28.5" customHeight="1" x14ac:dyDescent="0.3">
      <c r="A238" s="3">
        <v>55</v>
      </c>
      <c r="B238" s="13" t="s">
        <v>52</v>
      </c>
      <c r="C238" s="8">
        <v>0</v>
      </c>
      <c r="D238" s="8">
        <v>0</v>
      </c>
      <c r="E238" s="8">
        <v>198.85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7">
        <v>198.85</v>
      </c>
    </row>
    <row r="239" spans="1:685" ht="28.5" customHeight="1" x14ac:dyDescent="0.3">
      <c r="A239" s="12">
        <v>56</v>
      </c>
      <c r="B239" s="13" t="s">
        <v>175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7">
        <v>0</v>
      </c>
    </row>
    <row r="240" spans="1:685" s="20" customFormat="1" ht="28.5" customHeight="1" x14ac:dyDescent="0.3">
      <c r="A240" s="3">
        <v>57</v>
      </c>
      <c r="B240" s="13" t="s">
        <v>166</v>
      </c>
      <c r="C240" s="8">
        <v>774.63193657984141</v>
      </c>
      <c r="D240" s="8">
        <v>547.5609034754907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7">
        <v>1322.192840055332</v>
      </c>
      <c r="P240" s="15"/>
      <c r="Q240" s="16"/>
      <c r="R240" s="16"/>
      <c r="S240" s="16"/>
      <c r="T240" s="17"/>
      <c r="U240" s="17"/>
      <c r="V240" s="17"/>
      <c r="W240" s="17"/>
      <c r="X240" s="17"/>
      <c r="Y240" s="17"/>
      <c r="Z240" s="17"/>
      <c r="AA240" s="17"/>
      <c r="AB240" s="17"/>
      <c r="AC240" s="18"/>
      <c r="AE240" s="14"/>
      <c r="AF240" s="15"/>
      <c r="AG240" s="16"/>
      <c r="AH240" s="16"/>
      <c r="AI240" s="16"/>
      <c r="AJ240" s="17"/>
      <c r="AK240" s="17"/>
      <c r="AL240" s="17"/>
      <c r="AM240" s="17"/>
      <c r="AN240" s="17"/>
      <c r="AO240" s="17"/>
      <c r="AP240" s="17"/>
      <c r="AQ240" s="17"/>
      <c r="AR240" s="17"/>
      <c r="AS240" s="18"/>
      <c r="AU240" s="14"/>
      <c r="AV240" s="15"/>
      <c r="AW240" s="16"/>
      <c r="AX240" s="16"/>
      <c r="AY240" s="16"/>
      <c r="AZ240" s="17"/>
      <c r="BA240" s="17"/>
      <c r="BB240" s="17"/>
      <c r="BC240" s="17"/>
      <c r="BD240" s="17"/>
      <c r="BE240" s="17"/>
      <c r="BF240" s="17"/>
      <c r="BG240" s="17"/>
      <c r="BH240" s="17"/>
      <c r="BI240" s="18"/>
      <c r="BK240" s="14"/>
      <c r="BL240" s="15"/>
      <c r="BM240" s="16"/>
      <c r="BN240" s="16"/>
      <c r="BO240" s="16"/>
      <c r="BP240" s="17"/>
      <c r="BQ240" s="17"/>
      <c r="BR240" s="17"/>
      <c r="BS240" s="17"/>
      <c r="BT240" s="17"/>
      <c r="BU240" s="17"/>
      <c r="BV240" s="17"/>
      <c r="BW240" s="17"/>
      <c r="BX240" s="17"/>
      <c r="BY240" s="18"/>
      <c r="CA240" s="14"/>
      <c r="CB240" s="15"/>
      <c r="CC240" s="16"/>
      <c r="CD240" s="16"/>
      <c r="CE240" s="16"/>
      <c r="CF240" s="17"/>
      <c r="CG240" s="17"/>
      <c r="CH240" s="17"/>
      <c r="CI240" s="17"/>
      <c r="CJ240" s="17"/>
      <c r="CK240" s="17"/>
      <c r="CL240" s="17"/>
      <c r="CM240" s="17"/>
      <c r="CN240" s="17"/>
      <c r="CO240" s="18"/>
      <c r="CQ240" s="14"/>
      <c r="CR240" s="15"/>
      <c r="CS240" s="16"/>
      <c r="CT240" s="16"/>
      <c r="CU240" s="16"/>
      <c r="CV240" s="17"/>
      <c r="CW240" s="17"/>
      <c r="CX240" s="17"/>
      <c r="CY240" s="17"/>
      <c r="CZ240" s="17"/>
      <c r="DA240" s="17"/>
      <c r="DB240" s="17"/>
      <c r="DC240" s="17"/>
      <c r="DD240" s="17"/>
      <c r="DE240" s="18"/>
      <c r="DG240" s="14"/>
      <c r="DH240" s="15"/>
      <c r="DI240" s="16"/>
      <c r="DJ240" s="16"/>
      <c r="DK240" s="16"/>
      <c r="DL240" s="17"/>
      <c r="DM240" s="17"/>
      <c r="DN240" s="17"/>
      <c r="DO240" s="17"/>
      <c r="DP240" s="17"/>
      <c r="DQ240" s="17"/>
      <c r="DR240" s="17"/>
      <c r="DS240" s="17"/>
      <c r="DT240" s="17"/>
      <c r="DU240" s="18"/>
      <c r="DW240" s="14"/>
      <c r="DX240" s="15"/>
      <c r="DY240" s="16"/>
      <c r="DZ240" s="16"/>
      <c r="EA240" s="16"/>
      <c r="EB240" s="17"/>
      <c r="EC240" s="17"/>
      <c r="ED240" s="17"/>
      <c r="EE240" s="17"/>
      <c r="EF240" s="17"/>
      <c r="EG240" s="17"/>
      <c r="EH240" s="17"/>
      <c r="EI240" s="17"/>
      <c r="EJ240" s="17"/>
      <c r="EK240" s="18"/>
      <c r="EM240" s="14"/>
      <c r="EN240" s="15"/>
      <c r="EO240" s="16"/>
      <c r="EP240" s="16"/>
      <c r="EQ240" s="16"/>
      <c r="ER240" s="17"/>
      <c r="ES240" s="17"/>
      <c r="ET240" s="17"/>
      <c r="EU240" s="17"/>
      <c r="EV240" s="17"/>
      <c r="EW240" s="17"/>
      <c r="EX240" s="17"/>
      <c r="EY240" s="17"/>
      <c r="EZ240" s="17"/>
      <c r="FA240" s="18"/>
      <c r="FC240" s="14"/>
      <c r="FD240" s="15"/>
      <c r="FE240" s="16"/>
      <c r="FF240" s="16"/>
      <c r="FG240" s="16"/>
      <c r="FH240" s="17"/>
      <c r="FI240" s="17"/>
      <c r="FJ240" s="17"/>
      <c r="FK240" s="17"/>
      <c r="FL240" s="17"/>
      <c r="FM240" s="17"/>
      <c r="FN240" s="17"/>
      <c r="FO240" s="17"/>
      <c r="FP240" s="17"/>
      <c r="FQ240" s="18"/>
      <c r="FS240" s="14"/>
      <c r="FT240" s="15"/>
      <c r="FU240" s="16"/>
      <c r="FV240" s="16"/>
      <c r="FW240" s="16"/>
      <c r="FX240" s="17"/>
      <c r="FY240" s="17"/>
      <c r="FZ240" s="17"/>
      <c r="GA240" s="17"/>
      <c r="GB240" s="17"/>
      <c r="GC240" s="17"/>
      <c r="GD240" s="17"/>
      <c r="GE240" s="17"/>
      <c r="GF240" s="17"/>
      <c r="GG240" s="18"/>
      <c r="GI240" s="14"/>
      <c r="GJ240" s="15"/>
      <c r="GK240" s="16"/>
      <c r="GL240" s="16"/>
      <c r="GM240" s="16"/>
      <c r="GN240" s="17"/>
      <c r="GO240" s="17"/>
      <c r="GP240" s="17"/>
      <c r="GQ240" s="17"/>
      <c r="GR240" s="17"/>
      <c r="GS240" s="17"/>
      <c r="GT240" s="17"/>
      <c r="GU240" s="17"/>
      <c r="GV240" s="17"/>
      <c r="GW240" s="18"/>
      <c r="GY240" s="14"/>
      <c r="GZ240" s="15"/>
      <c r="HA240" s="16"/>
      <c r="HB240" s="16"/>
      <c r="HC240" s="16"/>
      <c r="HD240" s="17"/>
      <c r="HE240" s="17"/>
      <c r="HF240" s="17"/>
      <c r="HG240" s="17"/>
      <c r="HH240" s="17"/>
      <c r="HI240" s="17"/>
      <c r="HJ240" s="17"/>
      <c r="HK240" s="17"/>
      <c r="HL240" s="17"/>
      <c r="HM240" s="18"/>
      <c r="HO240" s="14"/>
      <c r="HP240" s="15"/>
      <c r="HQ240" s="16"/>
      <c r="HR240" s="16"/>
      <c r="HS240" s="16"/>
      <c r="HT240" s="17"/>
      <c r="HU240" s="17"/>
      <c r="HV240" s="17"/>
      <c r="HW240" s="17"/>
      <c r="HX240" s="17"/>
      <c r="HY240" s="17"/>
      <c r="HZ240" s="17"/>
      <c r="IA240" s="17"/>
      <c r="IB240" s="17"/>
      <c r="IC240" s="18"/>
      <c r="IE240" s="14"/>
      <c r="IF240" s="15"/>
      <c r="IG240" s="16"/>
      <c r="IH240" s="16"/>
      <c r="II240" s="16"/>
      <c r="IJ240" s="17"/>
      <c r="IK240" s="17"/>
      <c r="IL240" s="17"/>
      <c r="IM240" s="17"/>
      <c r="IN240" s="17"/>
      <c r="IO240" s="17"/>
      <c r="IP240" s="17"/>
      <c r="IQ240" s="17"/>
      <c r="IR240" s="17"/>
      <c r="IS240" s="18"/>
      <c r="IU240" s="14"/>
      <c r="IV240" s="15"/>
      <c r="IW240" s="16"/>
      <c r="IX240" s="16"/>
      <c r="IY240" s="16"/>
      <c r="IZ240" s="17"/>
      <c r="JA240" s="17"/>
      <c r="JB240" s="17"/>
      <c r="JC240" s="17"/>
      <c r="JD240" s="17"/>
      <c r="JE240" s="17"/>
      <c r="JF240" s="17"/>
      <c r="JG240" s="17"/>
      <c r="JH240" s="17"/>
      <c r="JI240" s="18"/>
      <c r="JK240" s="14"/>
      <c r="JL240" s="15"/>
      <c r="JM240" s="16"/>
      <c r="JN240" s="16"/>
      <c r="JO240" s="16"/>
      <c r="JP240" s="17"/>
      <c r="JQ240" s="17"/>
      <c r="JR240" s="17"/>
      <c r="JS240" s="17"/>
      <c r="JT240" s="17"/>
      <c r="JU240" s="17"/>
      <c r="JV240" s="17"/>
      <c r="JW240" s="17"/>
      <c r="JX240" s="17"/>
      <c r="JY240" s="18"/>
      <c r="KA240" s="14"/>
      <c r="KB240" s="15"/>
      <c r="KC240" s="16"/>
      <c r="KD240" s="16"/>
      <c r="KE240" s="16"/>
      <c r="KF240" s="17"/>
      <c r="KG240" s="17"/>
      <c r="KH240" s="17"/>
      <c r="KI240" s="17"/>
      <c r="KJ240" s="17"/>
      <c r="KK240" s="17"/>
      <c r="KL240" s="17"/>
      <c r="KM240" s="17"/>
      <c r="KN240" s="17"/>
      <c r="KO240" s="18"/>
      <c r="KQ240" s="14"/>
      <c r="KR240" s="15"/>
      <c r="KS240" s="16"/>
      <c r="KT240" s="16"/>
      <c r="KU240" s="16"/>
      <c r="KV240" s="17"/>
      <c r="KW240" s="17"/>
      <c r="KX240" s="17"/>
      <c r="KY240" s="17"/>
      <c r="KZ240" s="17"/>
      <c r="LA240" s="17"/>
      <c r="LB240" s="17"/>
      <c r="LC240" s="17"/>
      <c r="LD240" s="17"/>
      <c r="LE240" s="18"/>
      <c r="LG240" s="14"/>
      <c r="LH240" s="15"/>
      <c r="LI240" s="16"/>
      <c r="LJ240" s="16"/>
      <c r="LK240" s="16"/>
      <c r="LL240" s="17"/>
      <c r="LM240" s="17"/>
      <c r="LN240" s="17"/>
      <c r="LO240" s="17"/>
      <c r="LP240" s="17"/>
      <c r="LQ240" s="17"/>
      <c r="LR240" s="17"/>
      <c r="LS240" s="17"/>
      <c r="LT240" s="17"/>
      <c r="LU240" s="18"/>
      <c r="LW240" s="14"/>
      <c r="LX240" s="15"/>
      <c r="LY240" s="16"/>
      <c r="LZ240" s="16"/>
      <c r="MA240" s="16"/>
      <c r="MB240" s="17"/>
      <c r="MC240" s="17"/>
      <c r="MD240" s="17"/>
      <c r="ME240" s="17"/>
      <c r="MF240" s="17"/>
      <c r="MG240" s="17"/>
      <c r="MH240" s="17"/>
      <c r="MI240" s="17"/>
      <c r="MJ240" s="17"/>
      <c r="MK240" s="18"/>
      <c r="MM240" s="14"/>
      <c r="MN240" s="15"/>
      <c r="MO240" s="16"/>
      <c r="MP240" s="16"/>
      <c r="MQ240" s="16"/>
      <c r="MR240" s="17"/>
      <c r="MS240" s="17"/>
      <c r="MT240" s="17"/>
      <c r="MU240" s="17"/>
      <c r="MV240" s="17"/>
      <c r="MW240" s="17"/>
      <c r="MX240" s="17"/>
      <c r="MY240" s="17"/>
      <c r="MZ240" s="17"/>
      <c r="NA240" s="18"/>
      <c r="NC240" s="14"/>
      <c r="ND240" s="15"/>
      <c r="NE240" s="16"/>
      <c r="NF240" s="16"/>
      <c r="NG240" s="16"/>
      <c r="NH240" s="17"/>
      <c r="NI240" s="17"/>
      <c r="NJ240" s="17"/>
      <c r="NK240" s="17"/>
      <c r="NL240" s="17"/>
      <c r="NM240" s="17"/>
      <c r="NN240" s="17"/>
      <c r="NO240" s="17"/>
      <c r="NP240" s="17"/>
      <c r="NQ240" s="18"/>
      <c r="NS240" s="14"/>
      <c r="NT240" s="15"/>
      <c r="NU240" s="16"/>
      <c r="NV240" s="16"/>
      <c r="NW240" s="16"/>
      <c r="NX240" s="17"/>
      <c r="NY240" s="17"/>
      <c r="NZ240" s="17"/>
      <c r="OA240" s="17"/>
      <c r="OB240" s="17"/>
      <c r="OC240" s="17"/>
      <c r="OD240" s="17"/>
      <c r="OE240" s="17"/>
      <c r="OF240" s="17"/>
      <c r="OG240" s="18"/>
      <c r="OI240" s="14"/>
      <c r="OJ240" s="15"/>
      <c r="OK240" s="16"/>
      <c r="OL240" s="16"/>
      <c r="OM240" s="16"/>
      <c r="ON240" s="17"/>
      <c r="OO240" s="17"/>
      <c r="OP240" s="17"/>
      <c r="OQ240" s="17"/>
      <c r="OR240" s="17"/>
      <c r="OS240" s="17"/>
      <c r="OT240" s="17"/>
      <c r="OU240" s="17"/>
      <c r="OV240" s="17"/>
      <c r="OW240" s="18"/>
      <c r="OY240" s="14"/>
      <c r="OZ240" s="15"/>
      <c r="PA240" s="16"/>
      <c r="PB240" s="16"/>
      <c r="PC240" s="16"/>
      <c r="PD240" s="17"/>
      <c r="PE240" s="17"/>
      <c r="PF240" s="17"/>
      <c r="PG240" s="17"/>
      <c r="PH240" s="17"/>
      <c r="PI240" s="17"/>
      <c r="PJ240" s="17"/>
      <c r="PK240" s="17"/>
      <c r="PL240" s="17"/>
      <c r="PM240" s="18"/>
      <c r="PO240" s="14"/>
      <c r="PP240" s="15"/>
      <c r="PQ240" s="16"/>
      <c r="PR240" s="16"/>
      <c r="PS240" s="16"/>
      <c r="PT240" s="17"/>
      <c r="PU240" s="17"/>
      <c r="PV240" s="17"/>
      <c r="PW240" s="17"/>
      <c r="PX240" s="17"/>
      <c r="PY240" s="17"/>
      <c r="PZ240" s="17"/>
      <c r="QA240" s="17"/>
      <c r="QB240" s="17"/>
      <c r="QC240" s="18"/>
      <c r="QE240" s="14"/>
      <c r="QF240" s="15"/>
      <c r="QG240" s="16"/>
      <c r="QH240" s="16"/>
      <c r="QI240" s="16"/>
      <c r="QJ240" s="17"/>
      <c r="QK240" s="17"/>
      <c r="QL240" s="17"/>
      <c r="QM240" s="17"/>
      <c r="QN240" s="17"/>
      <c r="QO240" s="17"/>
      <c r="QP240" s="17"/>
      <c r="QQ240" s="17"/>
      <c r="QR240" s="17"/>
      <c r="QS240" s="18"/>
      <c r="QU240" s="14"/>
      <c r="QV240" s="15"/>
      <c r="QW240" s="16"/>
      <c r="QX240" s="16"/>
      <c r="QY240" s="16"/>
      <c r="QZ240" s="17"/>
      <c r="RA240" s="17"/>
      <c r="RB240" s="17"/>
      <c r="RC240" s="17"/>
      <c r="RD240" s="17"/>
      <c r="RE240" s="17"/>
      <c r="RF240" s="17"/>
      <c r="RG240" s="17"/>
      <c r="RH240" s="17"/>
      <c r="RI240" s="18"/>
      <c r="RK240" s="14"/>
      <c r="RL240" s="15"/>
      <c r="RM240" s="16"/>
      <c r="RN240" s="16"/>
      <c r="RO240" s="16"/>
      <c r="RP240" s="17"/>
      <c r="RQ240" s="17"/>
      <c r="RR240" s="17"/>
      <c r="RS240" s="17"/>
      <c r="RT240" s="17"/>
      <c r="RU240" s="17"/>
      <c r="RV240" s="17"/>
      <c r="RW240" s="17"/>
      <c r="RX240" s="17"/>
      <c r="RY240" s="18"/>
      <c r="SA240" s="14"/>
      <c r="SB240" s="15"/>
      <c r="SC240" s="16"/>
      <c r="SD240" s="16"/>
      <c r="SE240" s="16"/>
      <c r="SF240" s="17"/>
      <c r="SG240" s="17"/>
      <c r="SH240" s="17"/>
      <c r="SI240" s="17"/>
      <c r="SJ240" s="17"/>
      <c r="SK240" s="17"/>
      <c r="SL240" s="17"/>
      <c r="SM240" s="17"/>
      <c r="SN240" s="17"/>
      <c r="SO240" s="18"/>
      <c r="SQ240" s="14"/>
      <c r="SR240" s="15"/>
      <c r="SS240" s="16"/>
      <c r="ST240" s="16"/>
      <c r="SU240" s="16"/>
      <c r="SV240" s="17"/>
      <c r="SW240" s="17"/>
      <c r="SX240" s="17"/>
      <c r="SY240" s="17"/>
      <c r="SZ240" s="17"/>
      <c r="TA240" s="17"/>
      <c r="TB240" s="17"/>
      <c r="TC240" s="17"/>
      <c r="TD240" s="17"/>
      <c r="TE240" s="18"/>
      <c r="TG240" s="14"/>
      <c r="TH240" s="15"/>
      <c r="TI240" s="16"/>
      <c r="TJ240" s="16"/>
      <c r="TK240" s="16"/>
      <c r="TL240" s="17"/>
      <c r="TM240" s="17"/>
      <c r="TN240" s="17"/>
      <c r="TO240" s="17"/>
      <c r="TP240" s="17"/>
      <c r="TQ240" s="17"/>
      <c r="TR240" s="17"/>
      <c r="TS240" s="17"/>
      <c r="TT240" s="17"/>
      <c r="TU240" s="18"/>
      <c r="TW240" s="14"/>
      <c r="TX240" s="15"/>
      <c r="TY240" s="16"/>
      <c r="TZ240" s="16"/>
      <c r="UA240" s="16"/>
      <c r="UB240" s="17"/>
      <c r="UC240" s="17"/>
      <c r="UD240" s="17"/>
      <c r="UE240" s="17"/>
      <c r="UF240" s="17"/>
      <c r="UG240" s="17"/>
      <c r="UH240" s="17"/>
      <c r="UI240" s="17"/>
      <c r="UJ240" s="17"/>
      <c r="UK240" s="18"/>
      <c r="UM240" s="14"/>
      <c r="UN240" s="15"/>
      <c r="UO240" s="16"/>
      <c r="UP240" s="16"/>
      <c r="UQ240" s="16"/>
      <c r="UR240" s="17"/>
      <c r="US240" s="17"/>
      <c r="UT240" s="17"/>
      <c r="UU240" s="17"/>
      <c r="UV240" s="17"/>
      <c r="UW240" s="17"/>
      <c r="UX240" s="17"/>
      <c r="UY240" s="17"/>
      <c r="UZ240" s="17"/>
      <c r="VA240" s="18"/>
      <c r="VC240" s="14"/>
      <c r="VD240" s="15"/>
      <c r="VE240" s="16"/>
      <c r="VF240" s="16"/>
      <c r="VG240" s="16"/>
      <c r="VH240" s="17"/>
      <c r="VI240" s="17"/>
      <c r="VJ240" s="17"/>
      <c r="VK240" s="17"/>
      <c r="VL240" s="17"/>
      <c r="VM240" s="17"/>
      <c r="VN240" s="17"/>
      <c r="VO240" s="17"/>
      <c r="VP240" s="17"/>
      <c r="VQ240" s="18"/>
      <c r="VS240" s="14"/>
      <c r="VT240" s="15"/>
      <c r="VU240" s="16"/>
      <c r="VV240" s="16"/>
      <c r="VW240" s="16"/>
      <c r="VX240" s="17"/>
      <c r="VY240" s="17"/>
      <c r="VZ240" s="17"/>
      <c r="WA240" s="17"/>
      <c r="WB240" s="17"/>
      <c r="WC240" s="17"/>
      <c r="WD240" s="17"/>
      <c r="WE240" s="17"/>
      <c r="WF240" s="17"/>
      <c r="WG240" s="18"/>
      <c r="WI240" s="14"/>
      <c r="WJ240" s="15"/>
      <c r="WK240" s="16"/>
      <c r="WL240" s="16"/>
      <c r="WM240" s="16"/>
      <c r="WN240" s="17"/>
      <c r="WO240" s="17"/>
      <c r="WP240" s="17"/>
      <c r="WQ240" s="17"/>
      <c r="WR240" s="17"/>
      <c r="WS240" s="17"/>
      <c r="WT240" s="17"/>
      <c r="WU240" s="17"/>
      <c r="WV240" s="17"/>
      <c r="WW240" s="18"/>
      <c r="WY240" s="14"/>
      <c r="WZ240" s="15"/>
      <c r="XA240" s="16"/>
      <c r="XB240" s="16"/>
      <c r="XC240" s="16"/>
      <c r="XD240" s="17"/>
      <c r="XE240" s="17"/>
      <c r="XF240" s="17"/>
      <c r="XG240" s="17"/>
      <c r="XH240" s="17"/>
      <c r="XI240" s="17"/>
      <c r="XJ240" s="17"/>
      <c r="XK240" s="17"/>
      <c r="XL240" s="17"/>
      <c r="XM240" s="18"/>
      <c r="XO240" s="14"/>
      <c r="XP240" s="15"/>
      <c r="XQ240" s="16"/>
      <c r="XR240" s="16"/>
      <c r="XS240" s="16"/>
      <c r="XT240" s="17"/>
      <c r="XU240" s="17"/>
      <c r="XV240" s="17"/>
      <c r="XW240" s="17"/>
      <c r="XX240" s="17"/>
      <c r="XY240" s="17"/>
      <c r="XZ240" s="17"/>
      <c r="YA240" s="17"/>
      <c r="YB240" s="17"/>
      <c r="YC240" s="18"/>
      <c r="YE240" s="14"/>
      <c r="YF240" s="15"/>
      <c r="YG240" s="16"/>
      <c r="YH240" s="16"/>
      <c r="YI240" s="16"/>
      <c r="YJ240" s="17"/>
      <c r="YK240" s="17"/>
      <c r="YL240" s="17"/>
      <c r="YM240" s="17"/>
      <c r="YN240" s="17"/>
      <c r="YO240" s="17"/>
      <c r="YP240" s="17"/>
      <c r="YQ240" s="17"/>
      <c r="YR240" s="17"/>
      <c r="YS240" s="18"/>
      <c r="YU240" s="14"/>
      <c r="YV240" s="15"/>
      <c r="YW240" s="16"/>
      <c r="YX240" s="16"/>
      <c r="YY240" s="16"/>
      <c r="YZ240" s="17"/>
      <c r="ZA240" s="17"/>
      <c r="ZB240" s="17"/>
      <c r="ZC240" s="17"/>
      <c r="ZD240" s="17"/>
      <c r="ZE240" s="17"/>
      <c r="ZF240" s="17"/>
      <c r="ZG240" s="17"/>
      <c r="ZH240" s="17"/>
      <c r="ZI240" s="18"/>
    </row>
    <row r="241" spans="1:15" ht="28.5" customHeight="1" x14ac:dyDescent="0.3">
      <c r="A241" s="12">
        <v>58</v>
      </c>
      <c r="B241" s="13" t="s">
        <v>127</v>
      </c>
      <c r="C241" s="8">
        <v>2017.440543601359</v>
      </c>
      <c r="D241" s="8">
        <v>2758.5915516760601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7">
        <v>4776.0320952774191</v>
      </c>
    </row>
    <row r="242" spans="1:15" ht="28.5" customHeight="1" x14ac:dyDescent="0.3">
      <c r="A242" s="3">
        <v>59</v>
      </c>
      <c r="B242" s="13" t="s">
        <v>53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7">
        <v>0</v>
      </c>
    </row>
    <row r="243" spans="1:15" ht="28.5" customHeight="1" x14ac:dyDescent="0.3">
      <c r="A243" s="12">
        <v>60</v>
      </c>
      <c r="B243" s="13" t="s">
        <v>128</v>
      </c>
      <c r="C243" s="8">
        <v>390.71347678369193</v>
      </c>
      <c r="D243" s="8">
        <v>456.30075289624227</v>
      </c>
      <c r="E243" s="8">
        <v>0</v>
      </c>
      <c r="F243" s="8">
        <v>0</v>
      </c>
      <c r="G243" s="8">
        <v>0</v>
      </c>
      <c r="H243" s="8">
        <v>224.23556058890148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7">
        <v>1071.2497902688358</v>
      </c>
    </row>
    <row r="244" spans="1:15" ht="28.5" customHeight="1" x14ac:dyDescent="0.3">
      <c r="A244" s="3">
        <v>61</v>
      </c>
      <c r="B244" s="13" t="s">
        <v>54</v>
      </c>
      <c r="C244" s="8">
        <v>1887.1272178180445</v>
      </c>
      <c r="D244" s="8">
        <v>3383.8080832833371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7">
        <v>5270.9353011013818</v>
      </c>
    </row>
    <row r="245" spans="1:15" ht="28.5" customHeight="1" x14ac:dyDescent="0.3">
      <c r="A245" s="12">
        <v>62</v>
      </c>
      <c r="B245" s="13" t="s">
        <v>55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7">
        <v>0</v>
      </c>
    </row>
    <row r="246" spans="1:15" ht="28.5" customHeight="1" x14ac:dyDescent="0.3">
      <c r="A246" s="3">
        <v>63</v>
      </c>
      <c r="B246" s="13" t="s">
        <v>56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7">
        <v>0</v>
      </c>
    </row>
    <row r="247" spans="1:15" ht="34.5" customHeight="1" x14ac:dyDescent="0.3">
      <c r="A247" s="12">
        <v>64</v>
      </c>
      <c r="B247" s="13" t="s">
        <v>129</v>
      </c>
      <c r="C247" s="8">
        <v>0</v>
      </c>
      <c r="D247" s="8">
        <v>0</v>
      </c>
      <c r="E247" s="8">
        <v>1191.5899999999999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7">
        <v>1191.5899999999999</v>
      </c>
    </row>
    <row r="248" spans="1:15" ht="35.25" customHeight="1" x14ac:dyDescent="0.3">
      <c r="A248" s="3">
        <v>65</v>
      </c>
      <c r="B248" s="13" t="s">
        <v>165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7">
        <v>0</v>
      </c>
    </row>
    <row r="249" spans="1:15" ht="28.5" customHeight="1" x14ac:dyDescent="0.3">
      <c r="A249" s="12">
        <v>66</v>
      </c>
      <c r="B249" s="13" t="s">
        <v>130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7">
        <v>0</v>
      </c>
    </row>
    <row r="250" spans="1:15" ht="37.5" customHeight="1" x14ac:dyDescent="0.3">
      <c r="A250" s="3">
        <v>67</v>
      </c>
      <c r="B250" s="13" t="s">
        <v>176</v>
      </c>
      <c r="C250" s="8">
        <v>20.385050962627407</v>
      </c>
      <c r="D250" s="8">
        <v>342.22556467218169</v>
      </c>
      <c r="E250" s="8">
        <v>0</v>
      </c>
      <c r="F250" s="8">
        <v>0</v>
      </c>
      <c r="G250" s="8">
        <v>0</v>
      </c>
      <c r="H250" s="8">
        <v>0</v>
      </c>
      <c r="I250" s="8">
        <v>1016.7677488405279</v>
      </c>
      <c r="J250" s="8">
        <v>0</v>
      </c>
      <c r="K250" s="8">
        <v>0</v>
      </c>
      <c r="L250" s="8">
        <v>0</v>
      </c>
      <c r="M250" s="8">
        <v>0</v>
      </c>
      <c r="N250" s="8">
        <v>142.69535673839184</v>
      </c>
      <c r="O250" s="7">
        <v>1522.073721213729</v>
      </c>
    </row>
    <row r="251" spans="1:15" ht="37.5" customHeight="1" x14ac:dyDescent="0.3">
      <c r="A251" s="12">
        <v>68</v>
      </c>
      <c r="B251" s="13" t="s">
        <v>184</v>
      </c>
      <c r="C251" s="8">
        <v>775.38693846734611</v>
      </c>
      <c r="D251" s="8">
        <v>1559.0275723954944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7">
        <v>2334.4145108628404</v>
      </c>
    </row>
    <row r="252" spans="1:15" ht="28.5" customHeight="1" x14ac:dyDescent="0.3">
      <c r="A252" s="3">
        <v>69</v>
      </c>
      <c r="B252" s="13" t="s">
        <v>155</v>
      </c>
      <c r="C252" s="8">
        <v>445.07361268403173</v>
      </c>
      <c r="D252" s="8">
        <v>600.79599131338568</v>
      </c>
      <c r="E252" s="8">
        <v>17.440000000000001</v>
      </c>
      <c r="F252" s="8">
        <v>0</v>
      </c>
      <c r="G252" s="8">
        <v>0</v>
      </c>
      <c r="H252" s="8">
        <v>326.16081540203851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7">
        <v>1389.470419399456</v>
      </c>
    </row>
    <row r="253" spans="1:15" ht="28.5" customHeight="1" x14ac:dyDescent="0.3">
      <c r="A253" s="12">
        <v>70</v>
      </c>
      <c r="B253" s="13" t="s">
        <v>177</v>
      </c>
      <c r="C253" s="8">
        <v>167.61041902604757</v>
      </c>
      <c r="D253" s="8">
        <v>79.852631756842399</v>
      </c>
      <c r="E253" s="8">
        <v>24.84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7">
        <v>272.30305078288995</v>
      </c>
    </row>
    <row r="254" spans="1:15" ht="28.5" customHeight="1" x14ac:dyDescent="0.3">
      <c r="A254" s="3">
        <v>71</v>
      </c>
      <c r="B254" s="13" t="s">
        <v>57</v>
      </c>
      <c r="C254" s="8">
        <v>125.70781426953567</v>
      </c>
      <c r="D254" s="8">
        <v>159.7052635136848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7">
        <v>285.4130777832205</v>
      </c>
    </row>
    <row r="255" spans="1:15" ht="28.5" customHeight="1" x14ac:dyDescent="0.3">
      <c r="A255" s="12">
        <v>72</v>
      </c>
      <c r="B255" s="13" t="s">
        <v>58</v>
      </c>
      <c r="C255" s="8">
        <v>0</v>
      </c>
      <c r="D255" s="8">
        <v>0</v>
      </c>
      <c r="E255" s="8">
        <v>376.79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7">
        <v>376.79</v>
      </c>
    </row>
    <row r="256" spans="1:15" ht="28.5" customHeight="1" x14ac:dyDescent="0.3">
      <c r="A256" s="3">
        <v>73</v>
      </c>
      <c r="B256" s="13" t="s">
        <v>59</v>
      </c>
      <c r="C256" s="8">
        <v>343.1483578708947</v>
      </c>
      <c r="D256" s="8">
        <v>654.45357984840666</v>
      </c>
      <c r="E256" s="8">
        <v>33.06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7">
        <v>1030.6619377193012</v>
      </c>
    </row>
    <row r="257" spans="1:15" ht="28.5" customHeight="1" x14ac:dyDescent="0.3">
      <c r="A257" s="12">
        <v>74</v>
      </c>
      <c r="B257" s="13" t="s">
        <v>60</v>
      </c>
      <c r="C257" s="8">
        <v>152.88788221970555</v>
      </c>
      <c r="D257" s="8">
        <v>258.14792594407777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7">
        <v>411.03580816378332</v>
      </c>
    </row>
    <row r="258" spans="1:15" ht="33.75" customHeight="1" x14ac:dyDescent="0.3">
      <c r="A258" s="3">
        <v>75</v>
      </c>
      <c r="B258" s="13" t="s">
        <v>61</v>
      </c>
      <c r="C258" s="8">
        <v>192.5254813137033</v>
      </c>
      <c r="D258" s="8">
        <v>555.58841672088761</v>
      </c>
      <c r="E258" s="8">
        <v>168.56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7">
        <v>916.67389803459082</v>
      </c>
    </row>
    <row r="259" spans="1:15" ht="28.5" customHeight="1" x14ac:dyDescent="0.3">
      <c r="A259" s="12">
        <v>76</v>
      </c>
      <c r="B259" s="13" t="s">
        <v>131</v>
      </c>
      <c r="C259" s="8">
        <v>390.71347678369193</v>
      </c>
      <c r="D259" s="8">
        <v>399.26315878421195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7">
        <v>789.97663556790394</v>
      </c>
    </row>
    <row r="260" spans="1:15" ht="28.5" customHeight="1" x14ac:dyDescent="0.3">
      <c r="A260" s="3">
        <v>77</v>
      </c>
      <c r="B260" s="13" t="s">
        <v>62</v>
      </c>
      <c r="C260" s="8">
        <v>0</v>
      </c>
      <c r="D260" s="8">
        <v>0</v>
      </c>
      <c r="E260" s="8">
        <v>302.45999999999998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7">
        <v>302.45999999999998</v>
      </c>
    </row>
    <row r="261" spans="1:15" ht="28.5" customHeight="1" x14ac:dyDescent="0.3">
      <c r="A261" s="12">
        <v>78</v>
      </c>
      <c r="B261" s="13" t="s">
        <v>63</v>
      </c>
      <c r="C261" s="8">
        <v>434.88108720271799</v>
      </c>
      <c r="D261" s="8">
        <v>342.22556467218169</v>
      </c>
      <c r="E261" s="8">
        <v>0</v>
      </c>
      <c r="F261" s="8">
        <v>0</v>
      </c>
      <c r="G261" s="8">
        <v>0</v>
      </c>
      <c r="H261" s="8">
        <v>0</v>
      </c>
      <c r="I261" s="8">
        <v>107.02818408847662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7">
        <v>884.13483596337619</v>
      </c>
    </row>
    <row r="262" spans="1:15" ht="28.5" customHeight="1" x14ac:dyDescent="0.3">
      <c r="A262" s="3">
        <v>79</v>
      </c>
      <c r="B262" s="13" t="s">
        <v>64</v>
      </c>
      <c r="C262" s="8">
        <v>0</v>
      </c>
      <c r="D262" s="8">
        <v>0</v>
      </c>
      <c r="E262" s="8">
        <v>285.83999999999997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7">
        <v>285.83999999999997</v>
      </c>
    </row>
    <row r="263" spans="1:15" ht="28.5" customHeight="1" x14ac:dyDescent="0.3">
      <c r="A263" s="12">
        <v>80</v>
      </c>
      <c r="B263" s="13" t="s">
        <v>65</v>
      </c>
      <c r="C263" s="8">
        <v>0</v>
      </c>
      <c r="D263" s="8">
        <v>0</v>
      </c>
      <c r="E263" s="8">
        <v>362.26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7">
        <v>362.26</v>
      </c>
    </row>
    <row r="264" spans="1:15" ht="28.5" customHeight="1" x14ac:dyDescent="0.3">
      <c r="A264" s="3">
        <v>81</v>
      </c>
      <c r="B264" s="13" t="s">
        <v>132</v>
      </c>
      <c r="C264" s="8">
        <v>0</v>
      </c>
      <c r="D264" s="8">
        <v>0</v>
      </c>
      <c r="E264" s="8">
        <v>379.12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7">
        <v>379.12</v>
      </c>
    </row>
    <row r="265" spans="1:15" ht="28.5" customHeight="1" x14ac:dyDescent="0.3">
      <c r="A265" s="12">
        <v>82</v>
      </c>
      <c r="B265" s="13" t="s">
        <v>66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7">
        <v>0</v>
      </c>
    </row>
    <row r="266" spans="1:15" ht="35.25" customHeight="1" x14ac:dyDescent="0.3">
      <c r="A266" s="3">
        <v>83</v>
      </c>
      <c r="B266" s="13" t="s">
        <v>133</v>
      </c>
      <c r="C266" s="8">
        <v>313.32578331445831</v>
      </c>
      <c r="D266" s="8">
        <v>180.83029836999231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7">
        <v>494.15608168445061</v>
      </c>
    </row>
    <row r="267" spans="1:15" ht="28.5" customHeight="1" x14ac:dyDescent="0.3">
      <c r="A267" s="12">
        <v>84</v>
      </c>
      <c r="B267" s="13" t="s">
        <v>67</v>
      </c>
      <c r="C267" s="8">
        <v>0</v>
      </c>
      <c r="D267" s="8">
        <v>0</v>
      </c>
      <c r="E267" s="8">
        <v>372.33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7">
        <v>372.33</v>
      </c>
    </row>
    <row r="268" spans="1:15" ht="28.5" customHeight="1" x14ac:dyDescent="0.3">
      <c r="A268" s="3">
        <v>85</v>
      </c>
      <c r="B268" s="13" t="s">
        <v>68</v>
      </c>
      <c r="C268" s="8">
        <v>0</v>
      </c>
      <c r="D268" s="8">
        <v>0</v>
      </c>
      <c r="E268" s="8">
        <v>53.91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7">
        <v>53.91</v>
      </c>
    </row>
    <row r="269" spans="1:15" ht="28.5" customHeight="1" x14ac:dyDescent="0.3">
      <c r="A269" s="12">
        <v>86</v>
      </c>
      <c r="B269" s="13" t="s">
        <v>69</v>
      </c>
      <c r="C269" s="8">
        <v>428.08607021517554</v>
      </c>
      <c r="D269" s="8">
        <v>446.16073616521464</v>
      </c>
      <c r="E269" s="8">
        <v>363.52</v>
      </c>
      <c r="F269" s="8">
        <v>0</v>
      </c>
      <c r="G269" s="8">
        <v>0</v>
      </c>
      <c r="H269" s="8">
        <v>0</v>
      </c>
      <c r="I269" s="8">
        <v>107.02818408847662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7">
        <v>1344.7949904688667</v>
      </c>
    </row>
    <row r="270" spans="1:15" ht="28.5" customHeight="1" x14ac:dyDescent="0.3">
      <c r="A270" s="3">
        <v>87</v>
      </c>
      <c r="B270" s="13" t="s">
        <v>70</v>
      </c>
      <c r="C270" s="8">
        <v>0</v>
      </c>
      <c r="D270" s="8">
        <v>0</v>
      </c>
      <c r="E270" s="8">
        <v>1803.74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7">
        <v>1803.74</v>
      </c>
    </row>
    <row r="271" spans="1:15" ht="28.5" customHeight="1" x14ac:dyDescent="0.3">
      <c r="A271" s="12">
        <v>88</v>
      </c>
      <c r="B271" s="13" t="s">
        <v>134</v>
      </c>
      <c r="C271" s="8">
        <v>0</v>
      </c>
      <c r="D271" s="8">
        <v>0</v>
      </c>
      <c r="E271" s="8">
        <v>375.72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7">
        <v>375.72</v>
      </c>
    </row>
    <row r="272" spans="1:15" ht="28.5" customHeight="1" x14ac:dyDescent="0.3">
      <c r="A272" s="3">
        <v>89</v>
      </c>
      <c r="B272" s="13" t="s">
        <v>135</v>
      </c>
      <c r="C272" s="8">
        <v>420.15855039637597</v>
      </c>
      <c r="D272" s="8">
        <v>351.09807931183087</v>
      </c>
      <c r="E272" s="8">
        <v>416.13</v>
      </c>
      <c r="F272" s="8">
        <v>0</v>
      </c>
      <c r="G272" s="8">
        <v>0</v>
      </c>
      <c r="H272" s="8">
        <v>50.962627406568515</v>
      </c>
      <c r="I272" s="8">
        <v>214.05636817695324</v>
      </c>
      <c r="J272" s="8">
        <v>1026.6766940165451</v>
      </c>
      <c r="K272" s="8">
        <v>0</v>
      </c>
      <c r="L272" s="8">
        <v>0</v>
      </c>
      <c r="M272" s="8">
        <v>0</v>
      </c>
      <c r="N272" s="8">
        <v>0</v>
      </c>
      <c r="O272" s="7">
        <v>2479.0823193082733</v>
      </c>
    </row>
    <row r="273" spans="1:701" ht="28.5" customHeight="1" x14ac:dyDescent="0.3">
      <c r="A273" s="12">
        <v>90</v>
      </c>
      <c r="B273" s="13" t="s">
        <v>136</v>
      </c>
      <c r="C273" s="8">
        <v>113.25028312570781</v>
      </c>
      <c r="D273" s="8">
        <v>84.500139425230046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7">
        <v>197.75042255093786</v>
      </c>
    </row>
    <row r="274" spans="1:701" ht="36.75" customHeight="1" x14ac:dyDescent="0.3">
      <c r="A274" s="3">
        <v>91</v>
      </c>
      <c r="B274" s="13" t="s">
        <v>161</v>
      </c>
      <c r="C274" s="8">
        <v>112.11778029445074</v>
      </c>
      <c r="D274" s="8">
        <v>136.89022586887268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7">
        <v>249.00800616332342</v>
      </c>
    </row>
    <row r="275" spans="1:701" ht="28.5" customHeight="1" x14ac:dyDescent="0.3">
      <c r="A275" s="12">
        <v>92</v>
      </c>
      <c r="B275" s="13" t="s">
        <v>71</v>
      </c>
      <c r="C275" s="8">
        <v>0</v>
      </c>
      <c r="D275" s="8">
        <v>0</v>
      </c>
      <c r="E275" s="8">
        <v>581.91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7">
        <v>581.91</v>
      </c>
    </row>
    <row r="276" spans="1:701" ht="28.5" customHeight="1" x14ac:dyDescent="0.3">
      <c r="A276" s="3">
        <v>93</v>
      </c>
      <c r="B276" s="13" t="s">
        <v>137</v>
      </c>
      <c r="C276" s="8">
        <v>0</v>
      </c>
      <c r="D276" s="8">
        <v>0</v>
      </c>
      <c r="E276" s="8">
        <v>1244.94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7">
        <v>1244.94</v>
      </c>
    </row>
    <row r="277" spans="1:701" ht="28.5" customHeight="1" x14ac:dyDescent="0.3">
      <c r="A277" s="12">
        <v>94</v>
      </c>
      <c r="B277" s="13" t="s">
        <v>72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7">
        <v>0</v>
      </c>
    </row>
    <row r="278" spans="1:701" ht="28.5" customHeight="1" x14ac:dyDescent="0.3">
      <c r="A278" s="3">
        <v>95</v>
      </c>
      <c r="B278" s="13" t="s">
        <v>156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7">
        <v>0</v>
      </c>
    </row>
    <row r="279" spans="1:701" ht="28.5" customHeight="1" x14ac:dyDescent="0.3">
      <c r="A279" s="12">
        <v>96</v>
      </c>
      <c r="B279" s="13" t="s">
        <v>162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7">
        <v>0</v>
      </c>
    </row>
    <row r="280" spans="1:701" ht="28.5" customHeight="1" x14ac:dyDescent="0.3">
      <c r="A280" s="3">
        <v>97</v>
      </c>
      <c r="B280" s="13" t="s">
        <v>73</v>
      </c>
      <c r="C280" s="8">
        <v>1074.7451868629671</v>
      </c>
      <c r="D280" s="8">
        <v>1120.8943494756766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7">
        <v>2195.6395363386437</v>
      </c>
    </row>
    <row r="281" spans="1:701" ht="28.5" customHeight="1" x14ac:dyDescent="0.3">
      <c r="A281" s="12">
        <v>98</v>
      </c>
      <c r="B281" s="13" t="s">
        <v>138</v>
      </c>
      <c r="C281" s="8">
        <v>852.77463193657979</v>
      </c>
      <c r="D281" s="8">
        <v>684.45112934436338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7">
        <v>1537.2257612809431</v>
      </c>
    </row>
    <row r="282" spans="1:701" ht="28.5" customHeight="1" x14ac:dyDescent="0.3">
      <c r="A282" s="3">
        <v>99</v>
      </c>
      <c r="B282" s="13" t="s">
        <v>74</v>
      </c>
      <c r="C282" s="8">
        <v>0</v>
      </c>
      <c r="D282" s="8">
        <v>0</v>
      </c>
      <c r="E282" s="8">
        <v>256.81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7">
        <v>256.81</v>
      </c>
    </row>
    <row r="283" spans="1:701" ht="28.5" customHeight="1" x14ac:dyDescent="0.3">
      <c r="A283" s="12">
        <v>100</v>
      </c>
      <c r="B283" s="13" t="s">
        <v>121</v>
      </c>
      <c r="C283" s="8">
        <v>1141.5628539071347</v>
      </c>
      <c r="D283" s="8">
        <v>467.70827171864829</v>
      </c>
      <c r="E283" s="8">
        <v>0</v>
      </c>
      <c r="F283" s="8">
        <v>21.763662743833631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7">
        <v>1631.0347883696168</v>
      </c>
    </row>
    <row r="284" spans="1:701" s="19" customFormat="1" ht="23.25" customHeight="1" x14ac:dyDescent="0.3">
      <c r="A284" s="3">
        <v>101</v>
      </c>
      <c r="B284" s="13" t="s">
        <v>75</v>
      </c>
      <c r="C284" s="8">
        <v>0</v>
      </c>
      <c r="D284" s="8">
        <v>0</v>
      </c>
      <c r="E284" s="8">
        <v>24.28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7">
        <v>24.28</v>
      </c>
      <c r="P284" s="15"/>
      <c r="Q284" s="16"/>
      <c r="R284" s="16"/>
      <c r="S284" s="16"/>
      <c r="T284" s="17"/>
      <c r="U284" s="17"/>
      <c r="V284" s="17"/>
      <c r="W284" s="17"/>
      <c r="X284" s="17"/>
      <c r="Y284" s="17"/>
      <c r="Z284" s="17"/>
      <c r="AA284" s="17"/>
      <c r="AB284" s="17"/>
      <c r="AC284" s="18"/>
      <c r="AD284" s="18"/>
      <c r="AE284" s="14"/>
      <c r="AF284" s="15"/>
      <c r="AG284" s="16"/>
      <c r="AH284" s="16"/>
      <c r="AI284" s="16"/>
      <c r="AJ284" s="17"/>
      <c r="AK284" s="17"/>
      <c r="AL284" s="17"/>
      <c r="AM284" s="17"/>
      <c r="AN284" s="17"/>
      <c r="AO284" s="17"/>
      <c r="AP284" s="17"/>
      <c r="AQ284" s="17"/>
      <c r="AR284" s="17"/>
      <c r="AS284" s="18"/>
      <c r="AU284" s="14"/>
      <c r="AV284" s="15"/>
      <c r="AW284" s="16"/>
      <c r="AX284" s="16"/>
      <c r="AY284" s="16"/>
      <c r="AZ284" s="17"/>
      <c r="BA284" s="17"/>
      <c r="BB284" s="17"/>
      <c r="BC284" s="17"/>
      <c r="BD284" s="17"/>
      <c r="BE284" s="17"/>
      <c r="BF284" s="17"/>
      <c r="BG284" s="17"/>
      <c r="BH284" s="17"/>
      <c r="BI284" s="18"/>
      <c r="BK284" s="14"/>
      <c r="BL284" s="15"/>
      <c r="BM284" s="16"/>
      <c r="BN284" s="16"/>
      <c r="BO284" s="16"/>
      <c r="BP284" s="17"/>
      <c r="BQ284" s="17"/>
      <c r="BR284" s="17"/>
      <c r="BS284" s="17"/>
      <c r="BT284" s="17"/>
      <c r="BU284" s="17"/>
      <c r="BV284" s="17"/>
      <c r="BW284" s="17"/>
      <c r="BX284" s="17"/>
      <c r="BY284" s="18"/>
      <c r="CA284" s="14"/>
      <c r="CB284" s="15"/>
      <c r="CC284" s="16"/>
      <c r="CD284" s="16"/>
      <c r="CE284" s="16"/>
      <c r="CF284" s="17"/>
      <c r="CG284" s="17"/>
      <c r="CH284" s="17"/>
      <c r="CI284" s="17"/>
      <c r="CJ284" s="17"/>
      <c r="CK284" s="17"/>
      <c r="CL284" s="17"/>
      <c r="CM284" s="17"/>
      <c r="CN284" s="17"/>
      <c r="CO284" s="18"/>
      <c r="CQ284" s="14"/>
      <c r="CR284" s="15"/>
      <c r="CS284" s="16"/>
      <c r="CT284" s="16"/>
      <c r="CU284" s="16"/>
      <c r="CV284" s="17"/>
      <c r="CW284" s="17"/>
      <c r="CX284" s="17"/>
      <c r="CY284" s="17"/>
      <c r="CZ284" s="17"/>
      <c r="DA284" s="17"/>
      <c r="DB284" s="17"/>
      <c r="DC284" s="17"/>
      <c r="DD284" s="17"/>
      <c r="DE284" s="18"/>
      <c r="DG284" s="14"/>
      <c r="DH284" s="15"/>
      <c r="DI284" s="16"/>
      <c r="DJ284" s="16"/>
      <c r="DK284" s="16"/>
      <c r="DL284" s="17"/>
      <c r="DM284" s="17"/>
      <c r="DN284" s="17"/>
      <c r="DO284" s="17"/>
      <c r="DP284" s="17"/>
      <c r="DQ284" s="17"/>
      <c r="DR284" s="17"/>
      <c r="DS284" s="17"/>
      <c r="DT284" s="17"/>
      <c r="DU284" s="18"/>
      <c r="DW284" s="14"/>
      <c r="DX284" s="15"/>
      <c r="DY284" s="16"/>
      <c r="DZ284" s="16"/>
      <c r="EA284" s="16"/>
      <c r="EB284" s="17"/>
      <c r="EC284" s="17"/>
      <c r="ED284" s="17"/>
      <c r="EE284" s="17"/>
      <c r="EF284" s="17"/>
      <c r="EG284" s="17"/>
      <c r="EH284" s="17"/>
      <c r="EI284" s="17"/>
      <c r="EJ284" s="17"/>
      <c r="EK284" s="18"/>
      <c r="EM284" s="14"/>
      <c r="EN284" s="15"/>
      <c r="EO284" s="16"/>
      <c r="EP284" s="16"/>
      <c r="EQ284" s="16"/>
      <c r="ER284" s="17"/>
      <c r="ES284" s="17"/>
      <c r="ET284" s="17"/>
      <c r="EU284" s="17"/>
      <c r="EV284" s="17"/>
      <c r="EW284" s="17"/>
      <c r="EX284" s="17"/>
      <c r="EY284" s="17"/>
      <c r="EZ284" s="17"/>
      <c r="FA284" s="18"/>
      <c r="FC284" s="14"/>
      <c r="FD284" s="15"/>
      <c r="FE284" s="16"/>
      <c r="FF284" s="16"/>
      <c r="FG284" s="16"/>
      <c r="FH284" s="17"/>
      <c r="FI284" s="17"/>
      <c r="FJ284" s="17"/>
      <c r="FK284" s="17"/>
      <c r="FL284" s="17"/>
      <c r="FM284" s="17"/>
      <c r="FN284" s="17"/>
      <c r="FO284" s="17"/>
      <c r="FP284" s="17"/>
      <c r="FQ284" s="18"/>
      <c r="FS284" s="14"/>
      <c r="FT284" s="15"/>
      <c r="FU284" s="16"/>
      <c r="FV284" s="16"/>
      <c r="FW284" s="16"/>
      <c r="FX284" s="17"/>
      <c r="FY284" s="17"/>
      <c r="FZ284" s="17"/>
      <c r="GA284" s="17"/>
      <c r="GB284" s="17"/>
      <c r="GC284" s="17"/>
      <c r="GD284" s="17"/>
      <c r="GE284" s="17"/>
      <c r="GF284" s="17"/>
      <c r="GG284" s="18"/>
      <c r="GI284" s="14"/>
      <c r="GJ284" s="15"/>
      <c r="GK284" s="16"/>
      <c r="GL284" s="16"/>
      <c r="GM284" s="16"/>
      <c r="GN284" s="17"/>
      <c r="GO284" s="17"/>
      <c r="GP284" s="17"/>
      <c r="GQ284" s="17"/>
      <c r="GR284" s="17"/>
      <c r="GS284" s="17"/>
      <c r="GT284" s="17"/>
      <c r="GU284" s="17"/>
      <c r="GV284" s="17"/>
      <c r="GW284" s="18"/>
      <c r="GY284" s="14"/>
      <c r="GZ284" s="15"/>
      <c r="HA284" s="16"/>
      <c r="HB284" s="16"/>
      <c r="HC284" s="16"/>
      <c r="HD284" s="17"/>
      <c r="HE284" s="17"/>
      <c r="HF284" s="17"/>
      <c r="HG284" s="17"/>
      <c r="HH284" s="17"/>
      <c r="HI284" s="17"/>
      <c r="HJ284" s="17"/>
      <c r="HK284" s="17"/>
      <c r="HL284" s="17"/>
      <c r="HM284" s="18"/>
      <c r="HO284" s="14"/>
      <c r="HP284" s="15"/>
      <c r="HQ284" s="16"/>
      <c r="HR284" s="16"/>
      <c r="HS284" s="16"/>
      <c r="HT284" s="17"/>
      <c r="HU284" s="17"/>
      <c r="HV284" s="17"/>
      <c r="HW284" s="17"/>
      <c r="HX284" s="17"/>
      <c r="HY284" s="17"/>
      <c r="HZ284" s="17"/>
      <c r="IA284" s="17"/>
      <c r="IB284" s="17"/>
      <c r="IC284" s="18"/>
      <c r="IE284" s="14"/>
      <c r="IF284" s="15"/>
      <c r="IG284" s="16"/>
      <c r="IH284" s="16"/>
      <c r="II284" s="16"/>
      <c r="IJ284" s="17"/>
      <c r="IK284" s="17"/>
      <c r="IL284" s="17"/>
      <c r="IM284" s="17"/>
      <c r="IN284" s="17"/>
      <c r="IO284" s="17"/>
      <c r="IP284" s="17"/>
      <c r="IQ284" s="17"/>
      <c r="IR284" s="17"/>
      <c r="IS284" s="18"/>
      <c r="IU284" s="14"/>
      <c r="IV284" s="15"/>
      <c r="IW284" s="16"/>
      <c r="IX284" s="16"/>
      <c r="IY284" s="16"/>
      <c r="IZ284" s="17"/>
      <c r="JA284" s="17"/>
      <c r="JB284" s="17"/>
      <c r="JC284" s="17"/>
      <c r="JD284" s="17"/>
      <c r="JE284" s="17"/>
      <c r="JF284" s="17"/>
      <c r="JG284" s="17"/>
      <c r="JH284" s="17"/>
      <c r="JI284" s="18"/>
      <c r="JK284" s="14"/>
      <c r="JL284" s="15"/>
      <c r="JM284" s="16"/>
      <c r="JN284" s="16"/>
      <c r="JO284" s="16"/>
      <c r="JP284" s="17"/>
      <c r="JQ284" s="17"/>
      <c r="JR284" s="17"/>
      <c r="JS284" s="17"/>
      <c r="JT284" s="17"/>
      <c r="JU284" s="17"/>
      <c r="JV284" s="17"/>
      <c r="JW284" s="17"/>
      <c r="JX284" s="17"/>
      <c r="JY284" s="18"/>
      <c r="KA284" s="14"/>
      <c r="KB284" s="15"/>
      <c r="KC284" s="16"/>
      <c r="KD284" s="16"/>
      <c r="KE284" s="16"/>
      <c r="KF284" s="17"/>
      <c r="KG284" s="17"/>
      <c r="KH284" s="17"/>
      <c r="KI284" s="17"/>
      <c r="KJ284" s="17"/>
      <c r="KK284" s="17"/>
      <c r="KL284" s="17"/>
      <c r="KM284" s="17"/>
      <c r="KN284" s="17"/>
      <c r="KO284" s="18"/>
      <c r="KQ284" s="14"/>
      <c r="KR284" s="15"/>
      <c r="KS284" s="16"/>
      <c r="KT284" s="16"/>
      <c r="KU284" s="16"/>
      <c r="KV284" s="17"/>
      <c r="KW284" s="17"/>
      <c r="KX284" s="17"/>
      <c r="KY284" s="17"/>
      <c r="KZ284" s="17"/>
      <c r="LA284" s="17"/>
      <c r="LB284" s="17"/>
      <c r="LC284" s="17"/>
      <c r="LD284" s="17"/>
      <c r="LE284" s="18"/>
      <c r="LG284" s="14"/>
      <c r="LH284" s="15"/>
      <c r="LI284" s="16"/>
      <c r="LJ284" s="16"/>
      <c r="LK284" s="16"/>
      <c r="LL284" s="17"/>
      <c r="LM284" s="17"/>
      <c r="LN284" s="17"/>
      <c r="LO284" s="17"/>
      <c r="LP284" s="17"/>
      <c r="LQ284" s="17"/>
      <c r="LR284" s="17"/>
      <c r="LS284" s="17"/>
      <c r="LT284" s="17"/>
      <c r="LU284" s="18"/>
      <c r="LW284" s="14"/>
      <c r="LX284" s="15"/>
      <c r="LY284" s="16"/>
      <c r="LZ284" s="16"/>
      <c r="MA284" s="16"/>
      <c r="MB284" s="17"/>
      <c r="MC284" s="17"/>
      <c r="MD284" s="17"/>
      <c r="ME284" s="17"/>
      <c r="MF284" s="17"/>
      <c r="MG284" s="17"/>
      <c r="MH284" s="17"/>
      <c r="MI284" s="17"/>
      <c r="MJ284" s="17"/>
      <c r="MK284" s="18"/>
      <c r="MM284" s="14"/>
      <c r="MN284" s="15"/>
      <c r="MO284" s="16"/>
      <c r="MP284" s="16"/>
      <c r="MQ284" s="16"/>
      <c r="MR284" s="17"/>
      <c r="MS284" s="17"/>
      <c r="MT284" s="17"/>
      <c r="MU284" s="17"/>
      <c r="MV284" s="17"/>
      <c r="MW284" s="17"/>
      <c r="MX284" s="17"/>
      <c r="MY284" s="17"/>
      <c r="MZ284" s="17"/>
      <c r="NA284" s="18"/>
      <c r="NC284" s="14"/>
      <c r="ND284" s="15"/>
      <c r="NE284" s="16"/>
      <c r="NF284" s="16"/>
      <c r="NG284" s="16"/>
      <c r="NH284" s="17"/>
      <c r="NI284" s="17"/>
      <c r="NJ284" s="17"/>
      <c r="NK284" s="17"/>
      <c r="NL284" s="17"/>
      <c r="NM284" s="17"/>
      <c r="NN284" s="17"/>
      <c r="NO284" s="17"/>
      <c r="NP284" s="17"/>
      <c r="NQ284" s="18"/>
      <c r="NS284" s="14"/>
      <c r="NT284" s="15"/>
      <c r="NU284" s="16"/>
      <c r="NV284" s="16"/>
      <c r="NW284" s="16"/>
      <c r="NX284" s="17"/>
      <c r="NY284" s="17"/>
      <c r="NZ284" s="17"/>
      <c r="OA284" s="17"/>
      <c r="OB284" s="17"/>
      <c r="OC284" s="17"/>
      <c r="OD284" s="17"/>
      <c r="OE284" s="17"/>
      <c r="OF284" s="17"/>
      <c r="OG284" s="18"/>
      <c r="OI284" s="14"/>
      <c r="OJ284" s="15"/>
      <c r="OK284" s="16"/>
      <c r="OL284" s="16"/>
      <c r="OM284" s="16"/>
      <c r="ON284" s="17"/>
      <c r="OO284" s="17"/>
      <c r="OP284" s="17"/>
      <c r="OQ284" s="17"/>
      <c r="OR284" s="17"/>
      <c r="OS284" s="17"/>
      <c r="OT284" s="17"/>
      <c r="OU284" s="17"/>
      <c r="OV284" s="17"/>
      <c r="OW284" s="18"/>
      <c r="OY284" s="14"/>
      <c r="OZ284" s="15"/>
      <c r="PA284" s="16"/>
      <c r="PB284" s="16"/>
      <c r="PC284" s="16"/>
      <c r="PD284" s="17"/>
      <c r="PE284" s="17"/>
      <c r="PF284" s="17"/>
      <c r="PG284" s="17"/>
      <c r="PH284" s="17"/>
      <c r="PI284" s="17"/>
      <c r="PJ284" s="17"/>
      <c r="PK284" s="17"/>
      <c r="PL284" s="17"/>
      <c r="PM284" s="18"/>
      <c r="PO284" s="14"/>
      <c r="PP284" s="15"/>
      <c r="PQ284" s="16"/>
      <c r="PR284" s="16"/>
      <c r="PS284" s="16"/>
      <c r="PT284" s="17"/>
      <c r="PU284" s="17"/>
      <c r="PV284" s="17"/>
      <c r="PW284" s="17"/>
      <c r="PX284" s="17"/>
      <c r="PY284" s="17"/>
      <c r="PZ284" s="17"/>
      <c r="QA284" s="17"/>
      <c r="QB284" s="17"/>
      <c r="QC284" s="18"/>
      <c r="QE284" s="14"/>
      <c r="QF284" s="15"/>
      <c r="QG284" s="16"/>
      <c r="QH284" s="16"/>
      <c r="QI284" s="16"/>
      <c r="QJ284" s="17"/>
      <c r="QK284" s="17"/>
      <c r="QL284" s="17"/>
      <c r="QM284" s="17"/>
      <c r="QN284" s="17"/>
      <c r="QO284" s="17"/>
      <c r="QP284" s="17"/>
      <c r="QQ284" s="17"/>
      <c r="QR284" s="17"/>
      <c r="QS284" s="18"/>
      <c r="QU284" s="14"/>
      <c r="QV284" s="15"/>
      <c r="QW284" s="16"/>
      <c r="QX284" s="16"/>
      <c r="QY284" s="16"/>
      <c r="QZ284" s="17"/>
      <c r="RA284" s="17"/>
      <c r="RB284" s="17"/>
      <c r="RC284" s="17"/>
      <c r="RD284" s="17"/>
      <c r="RE284" s="17"/>
      <c r="RF284" s="17"/>
      <c r="RG284" s="17"/>
      <c r="RH284" s="17"/>
      <c r="RI284" s="18"/>
      <c r="RK284" s="14"/>
      <c r="RL284" s="15"/>
      <c r="RM284" s="16"/>
      <c r="RN284" s="16"/>
      <c r="RO284" s="16"/>
      <c r="RP284" s="17"/>
      <c r="RQ284" s="17"/>
      <c r="RR284" s="17"/>
      <c r="RS284" s="17"/>
      <c r="RT284" s="17"/>
      <c r="RU284" s="17"/>
      <c r="RV284" s="17"/>
      <c r="RW284" s="17"/>
      <c r="RX284" s="17"/>
      <c r="RY284" s="18"/>
      <c r="SA284" s="14"/>
      <c r="SB284" s="15"/>
      <c r="SC284" s="16"/>
      <c r="SD284" s="16"/>
      <c r="SE284" s="16"/>
      <c r="SF284" s="17"/>
      <c r="SG284" s="17"/>
      <c r="SH284" s="17"/>
      <c r="SI284" s="17"/>
      <c r="SJ284" s="17"/>
      <c r="SK284" s="17"/>
      <c r="SL284" s="17"/>
      <c r="SM284" s="17"/>
      <c r="SN284" s="17"/>
      <c r="SO284" s="18"/>
      <c r="SQ284" s="14"/>
      <c r="SR284" s="15"/>
      <c r="SS284" s="16"/>
      <c r="ST284" s="16"/>
      <c r="SU284" s="16"/>
      <c r="SV284" s="17"/>
      <c r="SW284" s="17"/>
      <c r="SX284" s="17"/>
      <c r="SY284" s="17"/>
      <c r="SZ284" s="17"/>
      <c r="TA284" s="17"/>
      <c r="TB284" s="17"/>
      <c r="TC284" s="17"/>
      <c r="TD284" s="17"/>
      <c r="TE284" s="18"/>
      <c r="TG284" s="14"/>
      <c r="TH284" s="15"/>
      <c r="TI284" s="16"/>
      <c r="TJ284" s="16"/>
      <c r="TK284" s="16"/>
      <c r="TL284" s="17"/>
      <c r="TM284" s="17"/>
      <c r="TN284" s="17"/>
      <c r="TO284" s="17"/>
      <c r="TP284" s="17"/>
      <c r="TQ284" s="17"/>
      <c r="TR284" s="17"/>
      <c r="TS284" s="17"/>
      <c r="TT284" s="17"/>
      <c r="TU284" s="18"/>
      <c r="TW284" s="14"/>
      <c r="TX284" s="15"/>
      <c r="TY284" s="16"/>
      <c r="TZ284" s="16"/>
      <c r="UA284" s="16"/>
      <c r="UB284" s="17"/>
      <c r="UC284" s="17"/>
      <c r="UD284" s="17"/>
      <c r="UE284" s="17"/>
      <c r="UF284" s="17"/>
      <c r="UG284" s="17"/>
      <c r="UH284" s="17"/>
      <c r="UI284" s="17"/>
      <c r="UJ284" s="17"/>
      <c r="UK284" s="18"/>
      <c r="UM284" s="14"/>
      <c r="UN284" s="15"/>
      <c r="UO284" s="16"/>
      <c r="UP284" s="16"/>
      <c r="UQ284" s="16"/>
      <c r="UR284" s="17"/>
      <c r="US284" s="17"/>
      <c r="UT284" s="17"/>
      <c r="UU284" s="17"/>
      <c r="UV284" s="17"/>
      <c r="UW284" s="17"/>
      <c r="UX284" s="17"/>
      <c r="UY284" s="17"/>
      <c r="UZ284" s="17"/>
      <c r="VA284" s="18"/>
      <c r="VC284" s="14"/>
      <c r="VD284" s="15"/>
      <c r="VE284" s="16"/>
      <c r="VF284" s="16"/>
      <c r="VG284" s="16"/>
      <c r="VH284" s="17"/>
      <c r="VI284" s="17"/>
      <c r="VJ284" s="17"/>
      <c r="VK284" s="17"/>
      <c r="VL284" s="17"/>
      <c r="VM284" s="17"/>
      <c r="VN284" s="17"/>
      <c r="VO284" s="17"/>
      <c r="VP284" s="17"/>
      <c r="VQ284" s="18"/>
      <c r="VS284" s="14"/>
      <c r="VT284" s="15"/>
      <c r="VU284" s="16"/>
      <c r="VV284" s="16"/>
      <c r="VW284" s="16"/>
      <c r="VX284" s="17"/>
      <c r="VY284" s="17"/>
      <c r="VZ284" s="17"/>
      <c r="WA284" s="17"/>
      <c r="WB284" s="17"/>
      <c r="WC284" s="17"/>
      <c r="WD284" s="17"/>
      <c r="WE284" s="17"/>
      <c r="WF284" s="17"/>
      <c r="WG284" s="18"/>
      <c r="WI284" s="14"/>
      <c r="WJ284" s="15"/>
      <c r="WK284" s="16"/>
      <c r="WL284" s="16"/>
      <c r="WM284" s="16"/>
      <c r="WN284" s="17"/>
      <c r="WO284" s="17"/>
      <c r="WP284" s="17"/>
      <c r="WQ284" s="17"/>
      <c r="WR284" s="17"/>
      <c r="WS284" s="17"/>
      <c r="WT284" s="17"/>
      <c r="WU284" s="17"/>
      <c r="WV284" s="17"/>
      <c r="WW284" s="18"/>
      <c r="WY284" s="14"/>
      <c r="WZ284" s="15"/>
      <c r="XA284" s="16"/>
      <c r="XB284" s="16"/>
      <c r="XC284" s="16"/>
      <c r="XD284" s="17"/>
      <c r="XE284" s="17"/>
      <c r="XF284" s="17"/>
      <c r="XG284" s="17"/>
      <c r="XH284" s="17"/>
      <c r="XI284" s="17"/>
      <c r="XJ284" s="17"/>
      <c r="XK284" s="17"/>
      <c r="XL284" s="17"/>
      <c r="XM284" s="18"/>
      <c r="XO284" s="14"/>
      <c r="XP284" s="15"/>
      <c r="XQ284" s="16"/>
      <c r="XR284" s="16"/>
      <c r="XS284" s="16"/>
      <c r="XT284" s="17"/>
      <c r="XU284" s="17"/>
      <c r="XV284" s="17"/>
      <c r="XW284" s="17"/>
      <c r="XX284" s="17"/>
      <c r="XY284" s="17"/>
      <c r="XZ284" s="17"/>
      <c r="YA284" s="17"/>
      <c r="YB284" s="17"/>
      <c r="YC284" s="18"/>
      <c r="YE284" s="14"/>
      <c r="YF284" s="15"/>
      <c r="YG284" s="16"/>
      <c r="YH284" s="16"/>
      <c r="YI284" s="16"/>
      <c r="YJ284" s="17"/>
      <c r="YK284" s="17"/>
      <c r="YL284" s="17"/>
      <c r="YM284" s="17"/>
      <c r="YN284" s="17"/>
      <c r="YO284" s="17"/>
      <c r="YP284" s="17"/>
      <c r="YQ284" s="17"/>
      <c r="YR284" s="17"/>
      <c r="YS284" s="18"/>
      <c r="YU284" s="14"/>
      <c r="YV284" s="15"/>
      <c r="YW284" s="16"/>
      <c r="YX284" s="16"/>
      <c r="YY284" s="16"/>
      <c r="YZ284" s="17"/>
      <c r="ZA284" s="17"/>
      <c r="ZB284" s="17"/>
      <c r="ZC284" s="17"/>
      <c r="ZD284" s="17"/>
      <c r="ZE284" s="17"/>
      <c r="ZF284" s="17"/>
      <c r="ZG284" s="17"/>
      <c r="ZH284" s="17"/>
      <c r="ZI284" s="18"/>
      <c r="ZK284" s="14"/>
      <c r="ZL284" s="15"/>
      <c r="ZM284" s="16"/>
      <c r="ZN284" s="16"/>
      <c r="ZO284" s="16"/>
      <c r="ZP284" s="17"/>
      <c r="ZQ284" s="17"/>
      <c r="ZR284" s="17"/>
      <c r="ZS284" s="17"/>
      <c r="ZT284" s="17"/>
      <c r="ZU284" s="17"/>
      <c r="ZV284" s="17"/>
      <c r="ZW284" s="17"/>
      <c r="ZX284" s="17"/>
      <c r="ZY284" s="18"/>
    </row>
    <row r="285" spans="1:701" ht="28.5" customHeight="1" x14ac:dyDescent="0.3">
      <c r="A285" s="12">
        <v>102</v>
      </c>
      <c r="B285" s="13" t="s">
        <v>178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7">
        <v>0</v>
      </c>
    </row>
    <row r="286" spans="1:701" ht="28.5" customHeight="1" x14ac:dyDescent="0.3">
      <c r="A286" s="3">
        <v>103</v>
      </c>
      <c r="B286" s="13" t="s">
        <v>76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7">
        <v>0</v>
      </c>
    </row>
    <row r="287" spans="1:701" ht="28.5" customHeight="1" x14ac:dyDescent="0.3">
      <c r="A287" s="12">
        <v>104</v>
      </c>
      <c r="B287" s="13" t="s">
        <v>77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7">
        <v>0</v>
      </c>
    </row>
    <row r="288" spans="1:701" ht="28.5" customHeight="1" x14ac:dyDescent="0.3">
      <c r="A288" s="3">
        <v>105</v>
      </c>
      <c r="B288" s="43" t="s">
        <v>78</v>
      </c>
      <c r="C288" s="8">
        <v>0</v>
      </c>
      <c r="D288" s="8">
        <v>0</v>
      </c>
      <c r="E288" s="8">
        <v>12.7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7">
        <v>12.7</v>
      </c>
    </row>
    <row r="289" spans="1:701" s="19" customFormat="1" ht="23.25" customHeight="1" x14ac:dyDescent="0.3">
      <c r="A289" s="12">
        <v>106</v>
      </c>
      <c r="B289" s="13" t="s">
        <v>188</v>
      </c>
      <c r="C289" s="8">
        <v>64.552661381653451</v>
      </c>
      <c r="D289" s="8">
        <v>68.445112934436338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7">
        <v>132.99777431608979</v>
      </c>
      <c r="P289" s="15"/>
      <c r="Q289" s="16"/>
      <c r="R289" s="16"/>
      <c r="S289" s="16"/>
      <c r="T289" s="17"/>
      <c r="U289" s="17"/>
      <c r="V289" s="17"/>
      <c r="W289" s="17"/>
      <c r="X289" s="17"/>
      <c r="Y289" s="17"/>
      <c r="Z289" s="17"/>
      <c r="AA289" s="17"/>
      <c r="AB289" s="17"/>
      <c r="AC289" s="18"/>
      <c r="AD289" s="18"/>
      <c r="AE289" s="14"/>
      <c r="AF289" s="15"/>
      <c r="AG289" s="16"/>
      <c r="AH289" s="16"/>
      <c r="AI289" s="16"/>
      <c r="AJ289" s="17"/>
      <c r="AK289" s="17"/>
      <c r="AL289" s="17"/>
      <c r="AM289" s="17"/>
      <c r="AN289" s="17"/>
      <c r="AO289" s="17"/>
      <c r="AP289" s="17"/>
      <c r="AQ289" s="17"/>
      <c r="AR289" s="17"/>
      <c r="AS289" s="18"/>
      <c r="AU289" s="14"/>
      <c r="AV289" s="15"/>
      <c r="AW289" s="16"/>
      <c r="AX289" s="16"/>
      <c r="AY289" s="16"/>
      <c r="AZ289" s="17"/>
      <c r="BA289" s="17"/>
      <c r="BB289" s="17"/>
      <c r="BC289" s="17"/>
      <c r="BD289" s="17"/>
      <c r="BE289" s="17"/>
      <c r="BF289" s="17"/>
      <c r="BG289" s="17"/>
      <c r="BH289" s="17"/>
      <c r="BI289" s="18"/>
      <c r="BK289" s="14"/>
      <c r="BL289" s="15"/>
      <c r="BM289" s="16"/>
      <c r="BN289" s="16"/>
      <c r="BO289" s="16"/>
      <c r="BP289" s="17"/>
      <c r="BQ289" s="17"/>
      <c r="BR289" s="17"/>
      <c r="BS289" s="17"/>
      <c r="BT289" s="17"/>
      <c r="BU289" s="17"/>
      <c r="BV289" s="17"/>
      <c r="BW289" s="17"/>
      <c r="BX289" s="17"/>
      <c r="BY289" s="18"/>
      <c r="CA289" s="14"/>
      <c r="CB289" s="15"/>
      <c r="CC289" s="16"/>
      <c r="CD289" s="16"/>
      <c r="CE289" s="16"/>
      <c r="CF289" s="17"/>
      <c r="CG289" s="17"/>
      <c r="CH289" s="17"/>
      <c r="CI289" s="17"/>
      <c r="CJ289" s="17"/>
      <c r="CK289" s="17"/>
      <c r="CL289" s="17"/>
      <c r="CM289" s="17"/>
      <c r="CN289" s="17"/>
      <c r="CO289" s="18"/>
      <c r="CQ289" s="14"/>
      <c r="CR289" s="15"/>
      <c r="CS289" s="16"/>
      <c r="CT289" s="16"/>
      <c r="CU289" s="16"/>
      <c r="CV289" s="17"/>
      <c r="CW289" s="17"/>
      <c r="CX289" s="17"/>
      <c r="CY289" s="17"/>
      <c r="CZ289" s="17"/>
      <c r="DA289" s="17"/>
      <c r="DB289" s="17"/>
      <c r="DC289" s="17"/>
      <c r="DD289" s="17"/>
      <c r="DE289" s="18"/>
      <c r="DG289" s="14"/>
      <c r="DH289" s="15"/>
      <c r="DI289" s="16"/>
      <c r="DJ289" s="16"/>
      <c r="DK289" s="16"/>
      <c r="DL289" s="17"/>
      <c r="DM289" s="17"/>
      <c r="DN289" s="17"/>
      <c r="DO289" s="17"/>
      <c r="DP289" s="17"/>
      <c r="DQ289" s="17"/>
      <c r="DR289" s="17"/>
      <c r="DS289" s="17"/>
      <c r="DT289" s="17"/>
      <c r="DU289" s="18"/>
      <c r="DW289" s="14"/>
      <c r="DX289" s="15"/>
      <c r="DY289" s="16"/>
      <c r="DZ289" s="16"/>
      <c r="EA289" s="16"/>
      <c r="EB289" s="17"/>
      <c r="EC289" s="17"/>
      <c r="ED289" s="17"/>
      <c r="EE289" s="17"/>
      <c r="EF289" s="17"/>
      <c r="EG289" s="17"/>
      <c r="EH289" s="17"/>
      <c r="EI289" s="17"/>
      <c r="EJ289" s="17"/>
      <c r="EK289" s="18"/>
      <c r="EM289" s="14"/>
      <c r="EN289" s="15"/>
      <c r="EO289" s="16"/>
      <c r="EP289" s="16"/>
      <c r="EQ289" s="16"/>
      <c r="ER289" s="17"/>
      <c r="ES289" s="17"/>
      <c r="ET289" s="17"/>
      <c r="EU289" s="17"/>
      <c r="EV289" s="17"/>
      <c r="EW289" s="17"/>
      <c r="EX289" s="17"/>
      <c r="EY289" s="17"/>
      <c r="EZ289" s="17"/>
      <c r="FA289" s="18"/>
      <c r="FC289" s="14"/>
      <c r="FD289" s="15"/>
      <c r="FE289" s="16"/>
      <c r="FF289" s="16"/>
      <c r="FG289" s="16"/>
      <c r="FH289" s="17"/>
      <c r="FI289" s="17"/>
      <c r="FJ289" s="17"/>
      <c r="FK289" s="17"/>
      <c r="FL289" s="17"/>
      <c r="FM289" s="17"/>
      <c r="FN289" s="17"/>
      <c r="FO289" s="17"/>
      <c r="FP289" s="17"/>
      <c r="FQ289" s="18"/>
      <c r="FS289" s="14"/>
      <c r="FT289" s="15"/>
      <c r="FU289" s="16"/>
      <c r="FV289" s="16"/>
      <c r="FW289" s="16"/>
      <c r="FX289" s="17"/>
      <c r="FY289" s="17"/>
      <c r="FZ289" s="17"/>
      <c r="GA289" s="17"/>
      <c r="GB289" s="17"/>
      <c r="GC289" s="17"/>
      <c r="GD289" s="17"/>
      <c r="GE289" s="17"/>
      <c r="GF289" s="17"/>
      <c r="GG289" s="18"/>
      <c r="GI289" s="14"/>
      <c r="GJ289" s="15"/>
      <c r="GK289" s="16"/>
      <c r="GL289" s="16"/>
      <c r="GM289" s="16"/>
      <c r="GN289" s="17"/>
      <c r="GO289" s="17"/>
      <c r="GP289" s="17"/>
      <c r="GQ289" s="17"/>
      <c r="GR289" s="17"/>
      <c r="GS289" s="17"/>
      <c r="GT289" s="17"/>
      <c r="GU289" s="17"/>
      <c r="GV289" s="17"/>
      <c r="GW289" s="18"/>
      <c r="GY289" s="14"/>
      <c r="GZ289" s="15"/>
      <c r="HA289" s="16"/>
      <c r="HB289" s="16"/>
      <c r="HC289" s="16"/>
      <c r="HD289" s="17"/>
      <c r="HE289" s="17"/>
      <c r="HF289" s="17"/>
      <c r="HG289" s="17"/>
      <c r="HH289" s="17"/>
      <c r="HI289" s="17"/>
      <c r="HJ289" s="17"/>
      <c r="HK289" s="17"/>
      <c r="HL289" s="17"/>
      <c r="HM289" s="18"/>
      <c r="HO289" s="14"/>
      <c r="HP289" s="15"/>
      <c r="HQ289" s="16"/>
      <c r="HR289" s="16"/>
      <c r="HS289" s="16"/>
      <c r="HT289" s="17"/>
      <c r="HU289" s="17"/>
      <c r="HV289" s="17"/>
      <c r="HW289" s="17"/>
      <c r="HX289" s="17"/>
      <c r="HY289" s="17"/>
      <c r="HZ289" s="17"/>
      <c r="IA289" s="17"/>
      <c r="IB289" s="17"/>
      <c r="IC289" s="18"/>
      <c r="IE289" s="14"/>
      <c r="IF289" s="15"/>
      <c r="IG289" s="16"/>
      <c r="IH289" s="16"/>
      <c r="II289" s="16"/>
      <c r="IJ289" s="17"/>
      <c r="IK289" s="17"/>
      <c r="IL289" s="17"/>
      <c r="IM289" s="17"/>
      <c r="IN289" s="17"/>
      <c r="IO289" s="17"/>
      <c r="IP289" s="17"/>
      <c r="IQ289" s="17"/>
      <c r="IR289" s="17"/>
      <c r="IS289" s="18"/>
      <c r="IU289" s="14"/>
      <c r="IV289" s="15"/>
      <c r="IW289" s="16"/>
      <c r="IX289" s="16"/>
      <c r="IY289" s="16"/>
      <c r="IZ289" s="17"/>
      <c r="JA289" s="17"/>
      <c r="JB289" s="17"/>
      <c r="JC289" s="17"/>
      <c r="JD289" s="17"/>
      <c r="JE289" s="17"/>
      <c r="JF289" s="17"/>
      <c r="JG289" s="17"/>
      <c r="JH289" s="17"/>
      <c r="JI289" s="18"/>
      <c r="JK289" s="14"/>
      <c r="JL289" s="15"/>
      <c r="JM289" s="16"/>
      <c r="JN289" s="16"/>
      <c r="JO289" s="16"/>
      <c r="JP289" s="17"/>
      <c r="JQ289" s="17"/>
      <c r="JR289" s="17"/>
      <c r="JS289" s="17"/>
      <c r="JT289" s="17"/>
      <c r="JU289" s="17"/>
      <c r="JV289" s="17"/>
      <c r="JW289" s="17"/>
      <c r="JX289" s="17"/>
      <c r="JY289" s="18"/>
      <c r="KA289" s="14"/>
      <c r="KB289" s="15"/>
      <c r="KC289" s="16"/>
      <c r="KD289" s="16"/>
      <c r="KE289" s="16"/>
      <c r="KF289" s="17"/>
      <c r="KG289" s="17"/>
      <c r="KH289" s="17"/>
      <c r="KI289" s="17"/>
      <c r="KJ289" s="17"/>
      <c r="KK289" s="17"/>
      <c r="KL289" s="17"/>
      <c r="KM289" s="17"/>
      <c r="KN289" s="17"/>
      <c r="KO289" s="18"/>
      <c r="KQ289" s="14"/>
      <c r="KR289" s="15"/>
      <c r="KS289" s="16"/>
      <c r="KT289" s="16"/>
      <c r="KU289" s="16"/>
      <c r="KV289" s="17"/>
      <c r="KW289" s="17"/>
      <c r="KX289" s="17"/>
      <c r="KY289" s="17"/>
      <c r="KZ289" s="17"/>
      <c r="LA289" s="17"/>
      <c r="LB289" s="17"/>
      <c r="LC289" s="17"/>
      <c r="LD289" s="17"/>
      <c r="LE289" s="18"/>
      <c r="LG289" s="14"/>
      <c r="LH289" s="15"/>
      <c r="LI289" s="16"/>
      <c r="LJ289" s="16"/>
      <c r="LK289" s="16"/>
      <c r="LL289" s="17"/>
      <c r="LM289" s="17"/>
      <c r="LN289" s="17"/>
      <c r="LO289" s="17"/>
      <c r="LP289" s="17"/>
      <c r="LQ289" s="17"/>
      <c r="LR289" s="17"/>
      <c r="LS289" s="17"/>
      <c r="LT289" s="17"/>
      <c r="LU289" s="18"/>
      <c r="LW289" s="14"/>
      <c r="LX289" s="15"/>
      <c r="LY289" s="16"/>
      <c r="LZ289" s="16"/>
      <c r="MA289" s="16"/>
      <c r="MB289" s="17"/>
      <c r="MC289" s="17"/>
      <c r="MD289" s="17"/>
      <c r="ME289" s="17"/>
      <c r="MF289" s="17"/>
      <c r="MG289" s="17"/>
      <c r="MH289" s="17"/>
      <c r="MI289" s="17"/>
      <c r="MJ289" s="17"/>
      <c r="MK289" s="18"/>
      <c r="MM289" s="14"/>
      <c r="MN289" s="15"/>
      <c r="MO289" s="16"/>
      <c r="MP289" s="16"/>
      <c r="MQ289" s="16"/>
      <c r="MR289" s="17"/>
      <c r="MS289" s="17"/>
      <c r="MT289" s="17"/>
      <c r="MU289" s="17"/>
      <c r="MV289" s="17"/>
      <c r="MW289" s="17"/>
      <c r="MX289" s="17"/>
      <c r="MY289" s="17"/>
      <c r="MZ289" s="17"/>
      <c r="NA289" s="18"/>
      <c r="NC289" s="14"/>
      <c r="ND289" s="15"/>
      <c r="NE289" s="16"/>
      <c r="NF289" s="16"/>
      <c r="NG289" s="16"/>
      <c r="NH289" s="17"/>
      <c r="NI289" s="17"/>
      <c r="NJ289" s="17"/>
      <c r="NK289" s="17"/>
      <c r="NL289" s="17"/>
      <c r="NM289" s="17"/>
      <c r="NN289" s="17"/>
      <c r="NO289" s="17"/>
      <c r="NP289" s="17"/>
      <c r="NQ289" s="18"/>
      <c r="NS289" s="14"/>
      <c r="NT289" s="15"/>
      <c r="NU289" s="16"/>
      <c r="NV289" s="16"/>
      <c r="NW289" s="16"/>
      <c r="NX289" s="17"/>
      <c r="NY289" s="17"/>
      <c r="NZ289" s="17"/>
      <c r="OA289" s="17"/>
      <c r="OB289" s="17"/>
      <c r="OC289" s="17"/>
      <c r="OD289" s="17"/>
      <c r="OE289" s="17"/>
      <c r="OF289" s="17"/>
      <c r="OG289" s="18"/>
      <c r="OI289" s="14"/>
      <c r="OJ289" s="15"/>
      <c r="OK289" s="16"/>
      <c r="OL289" s="16"/>
      <c r="OM289" s="16"/>
      <c r="ON289" s="17"/>
      <c r="OO289" s="17"/>
      <c r="OP289" s="17"/>
      <c r="OQ289" s="17"/>
      <c r="OR289" s="17"/>
      <c r="OS289" s="17"/>
      <c r="OT289" s="17"/>
      <c r="OU289" s="17"/>
      <c r="OV289" s="17"/>
      <c r="OW289" s="18"/>
      <c r="OY289" s="14"/>
      <c r="OZ289" s="15"/>
      <c r="PA289" s="16"/>
      <c r="PB289" s="16"/>
      <c r="PC289" s="16"/>
      <c r="PD289" s="17"/>
      <c r="PE289" s="17"/>
      <c r="PF289" s="17"/>
      <c r="PG289" s="17"/>
      <c r="PH289" s="17"/>
      <c r="PI289" s="17"/>
      <c r="PJ289" s="17"/>
      <c r="PK289" s="17"/>
      <c r="PL289" s="17"/>
      <c r="PM289" s="18"/>
      <c r="PO289" s="14"/>
      <c r="PP289" s="15"/>
      <c r="PQ289" s="16"/>
      <c r="PR289" s="16"/>
      <c r="PS289" s="16"/>
      <c r="PT289" s="17"/>
      <c r="PU289" s="17"/>
      <c r="PV289" s="17"/>
      <c r="PW289" s="17"/>
      <c r="PX289" s="17"/>
      <c r="PY289" s="17"/>
      <c r="PZ289" s="17"/>
      <c r="QA289" s="17"/>
      <c r="QB289" s="17"/>
      <c r="QC289" s="18"/>
      <c r="QE289" s="14"/>
      <c r="QF289" s="15"/>
      <c r="QG289" s="16"/>
      <c r="QH289" s="16"/>
      <c r="QI289" s="16"/>
      <c r="QJ289" s="17"/>
      <c r="QK289" s="17"/>
      <c r="QL289" s="17"/>
      <c r="QM289" s="17"/>
      <c r="QN289" s="17"/>
      <c r="QO289" s="17"/>
      <c r="QP289" s="17"/>
      <c r="QQ289" s="17"/>
      <c r="QR289" s="17"/>
      <c r="QS289" s="18"/>
      <c r="QU289" s="14"/>
      <c r="QV289" s="15"/>
      <c r="QW289" s="16"/>
      <c r="QX289" s="16"/>
      <c r="QY289" s="16"/>
      <c r="QZ289" s="17"/>
      <c r="RA289" s="17"/>
      <c r="RB289" s="17"/>
      <c r="RC289" s="17"/>
      <c r="RD289" s="17"/>
      <c r="RE289" s="17"/>
      <c r="RF289" s="17"/>
      <c r="RG289" s="17"/>
      <c r="RH289" s="17"/>
      <c r="RI289" s="18"/>
      <c r="RK289" s="14"/>
      <c r="RL289" s="15"/>
      <c r="RM289" s="16"/>
      <c r="RN289" s="16"/>
      <c r="RO289" s="16"/>
      <c r="RP289" s="17"/>
      <c r="RQ289" s="17"/>
      <c r="RR289" s="17"/>
      <c r="RS289" s="17"/>
      <c r="RT289" s="17"/>
      <c r="RU289" s="17"/>
      <c r="RV289" s="17"/>
      <c r="RW289" s="17"/>
      <c r="RX289" s="17"/>
      <c r="RY289" s="18"/>
      <c r="SA289" s="14"/>
      <c r="SB289" s="15"/>
      <c r="SC289" s="16"/>
      <c r="SD289" s="16"/>
      <c r="SE289" s="16"/>
      <c r="SF289" s="17"/>
      <c r="SG289" s="17"/>
      <c r="SH289" s="17"/>
      <c r="SI289" s="17"/>
      <c r="SJ289" s="17"/>
      <c r="SK289" s="17"/>
      <c r="SL289" s="17"/>
      <c r="SM289" s="17"/>
      <c r="SN289" s="17"/>
      <c r="SO289" s="18"/>
      <c r="SQ289" s="14"/>
      <c r="SR289" s="15"/>
      <c r="SS289" s="16"/>
      <c r="ST289" s="16"/>
      <c r="SU289" s="16"/>
      <c r="SV289" s="17"/>
      <c r="SW289" s="17"/>
      <c r="SX289" s="17"/>
      <c r="SY289" s="17"/>
      <c r="SZ289" s="17"/>
      <c r="TA289" s="17"/>
      <c r="TB289" s="17"/>
      <c r="TC289" s="17"/>
      <c r="TD289" s="17"/>
      <c r="TE289" s="18"/>
      <c r="TG289" s="14"/>
      <c r="TH289" s="15"/>
      <c r="TI289" s="16"/>
      <c r="TJ289" s="16"/>
      <c r="TK289" s="16"/>
      <c r="TL289" s="17"/>
      <c r="TM289" s="17"/>
      <c r="TN289" s="17"/>
      <c r="TO289" s="17"/>
      <c r="TP289" s="17"/>
      <c r="TQ289" s="17"/>
      <c r="TR289" s="17"/>
      <c r="TS289" s="17"/>
      <c r="TT289" s="17"/>
      <c r="TU289" s="18"/>
      <c r="TW289" s="14"/>
      <c r="TX289" s="15"/>
      <c r="TY289" s="16"/>
      <c r="TZ289" s="16"/>
      <c r="UA289" s="16"/>
      <c r="UB289" s="17"/>
      <c r="UC289" s="17"/>
      <c r="UD289" s="17"/>
      <c r="UE289" s="17"/>
      <c r="UF289" s="17"/>
      <c r="UG289" s="17"/>
      <c r="UH289" s="17"/>
      <c r="UI289" s="17"/>
      <c r="UJ289" s="17"/>
      <c r="UK289" s="18"/>
      <c r="UM289" s="14"/>
      <c r="UN289" s="15"/>
      <c r="UO289" s="16"/>
      <c r="UP289" s="16"/>
      <c r="UQ289" s="16"/>
      <c r="UR289" s="17"/>
      <c r="US289" s="17"/>
      <c r="UT289" s="17"/>
      <c r="UU289" s="17"/>
      <c r="UV289" s="17"/>
      <c r="UW289" s="17"/>
      <c r="UX289" s="17"/>
      <c r="UY289" s="17"/>
      <c r="UZ289" s="17"/>
      <c r="VA289" s="18"/>
      <c r="VC289" s="14"/>
      <c r="VD289" s="15"/>
      <c r="VE289" s="16"/>
      <c r="VF289" s="16"/>
      <c r="VG289" s="16"/>
      <c r="VH289" s="17"/>
      <c r="VI289" s="17"/>
      <c r="VJ289" s="17"/>
      <c r="VK289" s="17"/>
      <c r="VL289" s="17"/>
      <c r="VM289" s="17"/>
      <c r="VN289" s="17"/>
      <c r="VO289" s="17"/>
      <c r="VP289" s="17"/>
      <c r="VQ289" s="18"/>
      <c r="VS289" s="14"/>
      <c r="VT289" s="15"/>
      <c r="VU289" s="16"/>
      <c r="VV289" s="16"/>
      <c r="VW289" s="16"/>
      <c r="VX289" s="17"/>
      <c r="VY289" s="17"/>
      <c r="VZ289" s="17"/>
      <c r="WA289" s="17"/>
      <c r="WB289" s="17"/>
      <c r="WC289" s="17"/>
      <c r="WD289" s="17"/>
      <c r="WE289" s="17"/>
      <c r="WF289" s="17"/>
      <c r="WG289" s="18"/>
      <c r="WI289" s="14"/>
      <c r="WJ289" s="15"/>
      <c r="WK289" s="16"/>
      <c r="WL289" s="16"/>
      <c r="WM289" s="16"/>
      <c r="WN289" s="17"/>
      <c r="WO289" s="17"/>
      <c r="WP289" s="17"/>
      <c r="WQ289" s="17"/>
      <c r="WR289" s="17"/>
      <c r="WS289" s="17"/>
      <c r="WT289" s="17"/>
      <c r="WU289" s="17"/>
      <c r="WV289" s="17"/>
      <c r="WW289" s="18"/>
      <c r="WY289" s="14"/>
      <c r="WZ289" s="15"/>
      <c r="XA289" s="16"/>
      <c r="XB289" s="16"/>
      <c r="XC289" s="16"/>
      <c r="XD289" s="17"/>
      <c r="XE289" s="17"/>
      <c r="XF289" s="17"/>
      <c r="XG289" s="17"/>
      <c r="XH289" s="17"/>
      <c r="XI289" s="17"/>
      <c r="XJ289" s="17"/>
      <c r="XK289" s="17"/>
      <c r="XL289" s="17"/>
      <c r="XM289" s="18"/>
      <c r="XO289" s="14"/>
      <c r="XP289" s="15"/>
      <c r="XQ289" s="16"/>
      <c r="XR289" s="16"/>
      <c r="XS289" s="16"/>
      <c r="XT289" s="17"/>
      <c r="XU289" s="17"/>
      <c r="XV289" s="17"/>
      <c r="XW289" s="17"/>
      <c r="XX289" s="17"/>
      <c r="XY289" s="17"/>
      <c r="XZ289" s="17"/>
      <c r="YA289" s="17"/>
      <c r="YB289" s="17"/>
      <c r="YC289" s="18"/>
      <c r="YE289" s="14"/>
      <c r="YF289" s="15"/>
      <c r="YG289" s="16"/>
      <c r="YH289" s="16"/>
      <c r="YI289" s="16"/>
      <c r="YJ289" s="17"/>
      <c r="YK289" s="17"/>
      <c r="YL289" s="17"/>
      <c r="YM289" s="17"/>
      <c r="YN289" s="17"/>
      <c r="YO289" s="17"/>
      <c r="YP289" s="17"/>
      <c r="YQ289" s="17"/>
      <c r="YR289" s="17"/>
      <c r="YS289" s="18"/>
      <c r="YU289" s="14"/>
      <c r="YV289" s="15"/>
      <c r="YW289" s="16"/>
      <c r="YX289" s="16"/>
      <c r="YY289" s="16"/>
      <c r="YZ289" s="17"/>
      <c r="ZA289" s="17"/>
      <c r="ZB289" s="17"/>
      <c r="ZC289" s="17"/>
      <c r="ZD289" s="17"/>
      <c r="ZE289" s="17"/>
      <c r="ZF289" s="17"/>
      <c r="ZG289" s="17"/>
      <c r="ZH289" s="17"/>
      <c r="ZI289" s="18"/>
      <c r="ZK289" s="14"/>
      <c r="ZL289" s="15"/>
      <c r="ZM289" s="16"/>
      <c r="ZN289" s="16"/>
      <c r="ZO289" s="16"/>
      <c r="ZP289" s="17"/>
      <c r="ZQ289" s="17"/>
      <c r="ZR289" s="17"/>
      <c r="ZS289" s="17"/>
      <c r="ZT289" s="17"/>
      <c r="ZU289" s="17"/>
      <c r="ZV289" s="17"/>
      <c r="ZW289" s="17"/>
      <c r="ZX289" s="17"/>
      <c r="ZY289" s="18"/>
    </row>
    <row r="290" spans="1:701" ht="28.5" customHeight="1" x14ac:dyDescent="0.3">
      <c r="A290" s="3">
        <v>107</v>
      </c>
      <c r="B290" s="47" t="s">
        <v>79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7">
        <v>0</v>
      </c>
    </row>
    <row r="291" spans="1:701" ht="28.5" customHeight="1" x14ac:dyDescent="0.3">
      <c r="A291" s="12">
        <v>108</v>
      </c>
      <c r="B291" s="13" t="s">
        <v>139</v>
      </c>
      <c r="C291" s="8">
        <v>1398.6409966024914</v>
      </c>
      <c r="D291" s="8">
        <v>1698.452802447124</v>
      </c>
      <c r="E291" s="8">
        <v>23.98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7">
        <v>3121.0737990496154</v>
      </c>
    </row>
    <row r="292" spans="1:701" ht="28.5" customHeight="1" x14ac:dyDescent="0.3">
      <c r="A292" s="3">
        <v>109</v>
      </c>
      <c r="B292" s="13" t="s">
        <v>80</v>
      </c>
      <c r="C292" s="8">
        <v>2762.9294073235183</v>
      </c>
      <c r="D292" s="8">
        <v>4354.2921845821047</v>
      </c>
      <c r="E292" s="8">
        <v>114.31</v>
      </c>
      <c r="F292" s="8">
        <v>0</v>
      </c>
      <c r="G292" s="8">
        <v>0</v>
      </c>
      <c r="H292" s="8">
        <v>305.77576443941109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7">
        <v>7537.3073563450353</v>
      </c>
    </row>
    <row r="293" spans="1:701" ht="35.25" customHeight="1" x14ac:dyDescent="0.3">
      <c r="A293" s="12">
        <v>110</v>
      </c>
      <c r="B293" s="13" t="s">
        <v>81</v>
      </c>
      <c r="C293" s="8">
        <v>0</v>
      </c>
      <c r="D293" s="8">
        <v>0</v>
      </c>
      <c r="E293" s="8">
        <v>352.47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7">
        <v>352.47</v>
      </c>
    </row>
    <row r="294" spans="1:701" ht="28.5" customHeight="1" x14ac:dyDescent="0.3">
      <c r="A294" s="3">
        <v>111</v>
      </c>
      <c r="B294" s="13" t="s">
        <v>82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7">
        <v>0</v>
      </c>
    </row>
    <row r="295" spans="1:701" ht="28.5" customHeight="1" x14ac:dyDescent="0.3">
      <c r="A295" s="12">
        <v>112</v>
      </c>
      <c r="B295" s="13" t="s">
        <v>83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7">
        <v>0</v>
      </c>
    </row>
    <row r="296" spans="1:701" ht="28.5" customHeight="1" x14ac:dyDescent="0.3">
      <c r="A296" s="3">
        <v>113</v>
      </c>
      <c r="B296" s="13" t="s">
        <v>140</v>
      </c>
      <c r="C296" s="8">
        <v>0</v>
      </c>
      <c r="D296" s="8">
        <v>0</v>
      </c>
      <c r="E296" s="8">
        <v>432.26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7">
        <v>432.26</v>
      </c>
    </row>
    <row r="297" spans="1:701" ht="28.5" customHeight="1" x14ac:dyDescent="0.3">
      <c r="A297" s="12">
        <v>114</v>
      </c>
      <c r="B297" s="13" t="s">
        <v>141</v>
      </c>
      <c r="C297" s="8">
        <v>305.77576443941109</v>
      </c>
      <c r="D297" s="8">
        <v>783.31629247188255</v>
      </c>
      <c r="E297" s="8">
        <v>0</v>
      </c>
      <c r="F297" s="8">
        <v>0</v>
      </c>
      <c r="G297" s="8">
        <v>0</v>
      </c>
      <c r="H297" s="8">
        <v>30.577576443941108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7">
        <v>1119.6696333552347</v>
      </c>
    </row>
    <row r="298" spans="1:701" ht="28.5" customHeight="1" x14ac:dyDescent="0.3">
      <c r="A298" s="3">
        <v>115</v>
      </c>
      <c r="B298" s="13" t="s">
        <v>84</v>
      </c>
      <c r="C298" s="8">
        <v>2829.3695734239336</v>
      </c>
      <c r="D298" s="8">
        <v>2830.7546707452066</v>
      </c>
      <c r="E298" s="8">
        <v>26.68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7">
        <v>5686.8042441691405</v>
      </c>
    </row>
    <row r="299" spans="1:701" ht="28.5" customHeight="1" x14ac:dyDescent="0.3">
      <c r="A299" s="12">
        <v>116</v>
      </c>
      <c r="B299" s="13" t="s">
        <v>207</v>
      </c>
      <c r="C299" s="8">
        <v>294.07323518308795</v>
      </c>
      <c r="D299" s="8">
        <v>68.445112934436338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7">
        <v>362.51834811752428</v>
      </c>
    </row>
    <row r="300" spans="1:701" ht="28.5" customHeight="1" x14ac:dyDescent="0.3">
      <c r="A300" s="3">
        <v>117</v>
      </c>
      <c r="B300" s="13" t="s">
        <v>158</v>
      </c>
      <c r="C300" s="8">
        <v>115.51528878822197</v>
      </c>
      <c r="D300" s="8">
        <v>163.50776978782014</v>
      </c>
      <c r="E300" s="8">
        <v>0</v>
      </c>
      <c r="F300" s="8">
        <v>0</v>
      </c>
      <c r="G300" s="8">
        <v>0</v>
      </c>
      <c r="H300" s="8">
        <v>438.27859569648922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7">
        <v>717.30165427253132</v>
      </c>
    </row>
    <row r="301" spans="1:701" ht="28.5" customHeight="1" x14ac:dyDescent="0.3">
      <c r="A301" s="12">
        <v>118</v>
      </c>
      <c r="B301" s="13" t="s">
        <v>179</v>
      </c>
      <c r="C301" s="8">
        <v>574.93393733484334</v>
      </c>
      <c r="D301" s="8">
        <v>478.27078914680209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7">
        <v>1053.2047264816454</v>
      </c>
    </row>
    <row r="302" spans="1:701" ht="28.5" customHeight="1" x14ac:dyDescent="0.3">
      <c r="A302" s="3">
        <v>119</v>
      </c>
      <c r="B302" s="13" t="s">
        <v>204</v>
      </c>
      <c r="C302" s="8">
        <v>30.577576443941108</v>
      </c>
      <c r="D302" s="8">
        <v>60.840100386165631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45.630075289624223</v>
      </c>
      <c r="M302" s="8">
        <v>0</v>
      </c>
      <c r="N302" s="8">
        <v>0</v>
      </c>
      <c r="O302" s="7">
        <v>137.04775211973097</v>
      </c>
    </row>
    <row r="303" spans="1:701" ht="28.5" customHeight="1" x14ac:dyDescent="0.3">
      <c r="A303" s="12">
        <v>120</v>
      </c>
      <c r="B303" s="13" t="s">
        <v>159</v>
      </c>
      <c r="C303" s="8">
        <v>2425.8210645526615</v>
      </c>
      <c r="D303" s="8">
        <v>4235.9919893867818</v>
      </c>
      <c r="E303" s="8">
        <v>218.42</v>
      </c>
      <c r="F303" s="8">
        <v>0</v>
      </c>
      <c r="G303" s="8">
        <v>10098.339513138804</v>
      </c>
      <c r="H303" s="8">
        <v>0</v>
      </c>
      <c r="I303" s="8">
        <v>133.78523011059579</v>
      </c>
      <c r="J303" s="8">
        <v>0</v>
      </c>
      <c r="K303" s="8">
        <v>190.1253137067676</v>
      </c>
      <c r="L303" s="8">
        <v>0</v>
      </c>
      <c r="M303" s="8">
        <v>0</v>
      </c>
      <c r="N303" s="8">
        <v>0</v>
      </c>
      <c r="O303" s="7">
        <v>17302.483110895613</v>
      </c>
    </row>
    <row r="304" spans="1:701" ht="28.5" customHeight="1" x14ac:dyDescent="0.3">
      <c r="A304" s="3">
        <v>121</v>
      </c>
      <c r="B304" s="13" t="s">
        <v>85</v>
      </c>
      <c r="C304" s="8">
        <v>377.12344280860702</v>
      </c>
      <c r="D304" s="8">
        <v>460.10325917037761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45.630075289624223</v>
      </c>
      <c r="K304" s="8">
        <v>0</v>
      </c>
      <c r="L304" s="8">
        <v>0</v>
      </c>
      <c r="M304" s="8">
        <v>0</v>
      </c>
      <c r="N304" s="8">
        <v>40.770101925254814</v>
      </c>
      <c r="O304" s="7">
        <v>923.62687919386372</v>
      </c>
    </row>
    <row r="305" spans="1:32" ht="28.5" customHeight="1" x14ac:dyDescent="0.3">
      <c r="A305" s="12">
        <v>122</v>
      </c>
      <c r="B305" s="13" t="s">
        <v>86</v>
      </c>
      <c r="C305" s="8">
        <v>492.63873159682902</v>
      </c>
      <c r="D305" s="8">
        <v>1050.7592337527356</v>
      </c>
      <c r="E305" s="8">
        <v>54.72</v>
      </c>
      <c r="F305" s="8">
        <v>0</v>
      </c>
      <c r="G305" s="8">
        <v>0</v>
      </c>
      <c r="H305" s="8">
        <v>0</v>
      </c>
      <c r="I305" s="8">
        <v>0</v>
      </c>
      <c r="J305" s="8">
        <v>228.15037644812114</v>
      </c>
      <c r="K305" s="8">
        <v>0</v>
      </c>
      <c r="L305" s="8">
        <v>0</v>
      </c>
      <c r="M305" s="8">
        <v>0</v>
      </c>
      <c r="N305" s="8">
        <v>0</v>
      </c>
      <c r="O305" s="7">
        <v>1826.2683417976857</v>
      </c>
    </row>
    <row r="306" spans="1:32" ht="28.5" customHeight="1" x14ac:dyDescent="0.3">
      <c r="A306" s="3">
        <v>123</v>
      </c>
      <c r="B306" s="13" t="s">
        <v>180</v>
      </c>
      <c r="C306" s="8">
        <v>315.96828992072483</v>
      </c>
      <c r="D306" s="8">
        <v>182.52030115849689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7">
        <v>498.48859107922169</v>
      </c>
    </row>
    <row r="307" spans="1:32" ht="28.5" customHeight="1" x14ac:dyDescent="0.3">
      <c r="A307" s="12">
        <v>124</v>
      </c>
      <c r="B307" s="13" t="s">
        <v>142</v>
      </c>
      <c r="C307" s="8">
        <v>881.08720271800678</v>
      </c>
      <c r="D307" s="8">
        <v>712.33617535468932</v>
      </c>
      <c r="E307" s="8">
        <v>330.74</v>
      </c>
      <c r="F307" s="8">
        <v>0</v>
      </c>
      <c r="G307" s="8">
        <v>0</v>
      </c>
      <c r="H307" s="8">
        <v>295.58323895809741</v>
      </c>
      <c r="I307" s="8">
        <v>0</v>
      </c>
      <c r="J307" s="8">
        <v>0</v>
      </c>
      <c r="K307" s="8">
        <v>0</v>
      </c>
      <c r="L307" s="8">
        <v>45.630075289624223</v>
      </c>
      <c r="M307" s="8">
        <v>0</v>
      </c>
      <c r="N307" s="8">
        <v>0</v>
      </c>
      <c r="O307" s="7">
        <v>2265.3766923204175</v>
      </c>
    </row>
    <row r="308" spans="1:32" ht="28.5" customHeight="1" x14ac:dyDescent="0.3">
      <c r="A308" s="3">
        <v>125</v>
      </c>
      <c r="B308" s="13" t="s">
        <v>87</v>
      </c>
      <c r="C308" s="8">
        <v>81.540203850509627</v>
      </c>
      <c r="D308" s="8">
        <v>91.260150579248446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7">
        <v>172.80035442975807</v>
      </c>
    </row>
    <row r="309" spans="1:32" ht="28.5" customHeight="1" x14ac:dyDescent="0.3">
      <c r="A309" s="12">
        <v>126</v>
      </c>
      <c r="B309" s="13" t="s">
        <v>143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7">
        <v>0</v>
      </c>
    </row>
    <row r="310" spans="1:32" ht="34.5" customHeight="1" x14ac:dyDescent="0.3">
      <c r="A310" s="3">
        <v>127</v>
      </c>
      <c r="B310" s="13" t="s">
        <v>88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7">
        <v>0</v>
      </c>
    </row>
    <row r="311" spans="1:32" ht="28.5" customHeight="1" x14ac:dyDescent="0.3">
      <c r="A311" s="12">
        <v>128</v>
      </c>
      <c r="B311" s="13" t="s">
        <v>196</v>
      </c>
      <c r="C311" s="8">
        <v>10.192525481313703</v>
      </c>
      <c r="D311" s="8">
        <v>60.840100386165631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7">
        <v>71.032625867479339</v>
      </c>
    </row>
    <row r="312" spans="1:32" ht="41.25" customHeight="1" x14ac:dyDescent="0.3">
      <c r="A312" s="3">
        <v>129</v>
      </c>
      <c r="B312" s="13" t="s">
        <v>89</v>
      </c>
      <c r="C312" s="8">
        <v>0</v>
      </c>
      <c r="D312" s="8">
        <v>0</v>
      </c>
      <c r="E312" s="8">
        <v>543.59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7">
        <v>543.59</v>
      </c>
    </row>
    <row r="313" spans="1:32" ht="36.75" customHeight="1" x14ac:dyDescent="0.3">
      <c r="A313" s="12">
        <v>130</v>
      </c>
      <c r="B313" s="13" t="s">
        <v>144</v>
      </c>
      <c r="C313" s="8">
        <v>0</v>
      </c>
      <c r="D313" s="8">
        <v>0</v>
      </c>
      <c r="E313" s="8">
        <v>494.2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7">
        <v>494.2</v>
      </c>
    </row>
    <row r="314" spans="1:32" ht="37.5" customHeight="1" x14ac:dyDescent="0.3">
      <c r="A314" s="3">
        <v>131</v>
      </c>
      <c r="B314" s="13" t="s">
        <v>145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7">
        <v>0</v>
      </c>
    </row>
    <row r="315" spans="1:32" ht="36" customHeight="1" x14ac:dyDescent="0.3">
      <c r="A315" s="12">
        <v>132</v>
      </c>
      <c r="B315" s="13" t="s">
        <v>90</v>
      </c>
      <c r="C315" s="8">
        <v>163.08040770101925</v>
      </c>
      <c r="D315" s="8">
        <v>79.852631756842399</v>
      </c>
      <c r="E315" s="8">
        <v>214.73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7">
        <v>457.6630394578616</v>
      </c>
    </row>
    <row r="316" spans="1:32" ht="38.25" customHeight="1" x14ac:dyDescent="0.3">
      <c r="A316" s="3">
        <v>133</v>
      </c>
      <c r="B316" s="13" t="s">
        <v>160</v>
      </c>
      <c r="C316" s="8">
        <v>80.03020007550019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7">
        <v>80.03020007550019</v>
      </c>
    </row>
    <row r="317" spans="1:32" s="20" customFormat="1" ht="38.25" customHeight="1" x14ac:dyDescent="0.3">
      <c r="A317" s="12">
        <v>134</v>
      </c>
      <c r="B317" s="13" t="s">
        <v>169</v>
      </c>
      <c r="C317" s="8">
        <v>2306.1532653831637</v>
      </c>
      <c r="D317" s="8">
        <v>3392.6805979229862</v>
      </c>
      <c r="E317" s="8">
        <v>0</v>
      </c>
      <c r="F317" s="8">
        <v>0</v>
      </c>
      <c r="G317" s="8">
        <v>0</v>
      </c>
      <c r="H317" s="8">
        <v>0</v>
      </c>
      <c r="I317" s="8">
        <v>107.02818408847662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7">
        <v>5805.8620473946266</v>
      </c>
      <c r="P317" s="15"/>
      <c r="AE317" s="14"/>
      <c r="AF317" s="15"/>
    </row>
    <row r="318" spans="1:32" ht="38.25" customHeight="1" x14ac:dyDescent="0.3">
      <c r="A318" s="3">
        <v>135</v>
      </c>
      <c r="B318" s="13" t="s">
        <v>181</v>
      </c>
      <c r="C318" s="8">
        <v>326.16081540203851</v>
      </c>
      <c r="D318" s="8">
        <v>68.445112934436338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7">
        <v>394.60592833647485</v>
      </c>
      <c r="P318" s="15"/>
      <c r="AE318" s="14"/>
      <c r="AF318" s="15"/>
    </row>
    <row r="319" spans="1:32" ht="40.5" customHeight="1" x14ac:dyDescent="0.3">
      <c r="A319" s="12">
        <v>136</v>
      </c>
      <c r="B319" s="13" t="s">
        <v>91</v>
      </c>
      <c r="C319" s="8">
        <v>50.962627406568515</v>
      </c>
      <c r="D319" s="8">
        <v>1117.9368445957934</v>
      </c>
      <c r="E319" s="8">
        <v>0</v>
      </c>
      <c r="F319" s="8">
        <v>0</v>
      </c>
      <c r="G319" s="8">
        <v>0</v>
      </c>
      <c r="H319" s="8">
        <v>0</v>
      </c>
      <c r="I319" s="8">
        <v>1543.9806556467277</v>
      </c>
      <c r="J319" s="8">
        <v>0</v>
      </c>
      <c r="K319" s="8">
        <v>0</v>
      </c>
      <c r="L319" s="8">
        <v>0</v>
      </c>
      <c r="M319" s="8">
        <v>0</v>
      </c>
      <c r="N319" s="8">
        <v>366.93091732729334</v>
      </c>
      <c r="O319" s="7">
        <v>3079.8110449763826</v>
      </c>
    </row>
    <row r="320" spans="1:32" ht="28.5" customHeight="1" x14ac:dyDescent="0.3">
      <c r="A320" s="3">
        <v>137</v>
      </c>
      <c r="B320" s="13" t="s">
        <v>92</v>
      </c>
      <c r="C320" s="8">
        <v>312.57078142695354</v>
      </c>
      <c r="D320" s="8">
        <v>258.57042664120394</v>
      </c>
      <c r="E320" s="8">
        <v>268.76</v>
      </c>
      <c r="F320" s="8">
        <v>0</v>
      </c>
      <c r="G320" s="8">
        <v>0</v>
      </c>
      <c r="H320" s="8">
        <v>326.16081540203851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7">
        <v>1166.062023470196</v>
      </c>
    </row>
    <row r="321" spans="1:15" ht="28.5" customHeight="1" x14ac:dyDescent="0.3">
      <c r="A321" s="12">
        <v>138</v>
      </c>
      <c r="B321" s="13" t="s">
        <v>146</v>
      </c>
      <c r="C321" s="8">
        <v>415.25103812759534</v>
      </c>
      <c r="D321" s="8">
        <v>456.30075289624227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7">
        <v>871.55179102383761</v>
      </c>
    </row>
    <row r="322" spans="1:15" ht="28.5" customHeight="1" x14ac:dyDescent="0.3">
      <c r="A322" s="3">
        <v>139</v>
      </c>
      <c r="B322" s="13" t="s">
        <v>147</v>
      </c>
      <c r="C322" s="8">
        <v>557.19139297848244</v>
      </c>
      <c r="D322" s="8">
        <v>889.78646814767239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7">
        <v>1446.9778611261549</v>
      </c>
    </row>
    <row r="323" spans="1:15" ht="28.5" customHeight="1" x14ac:dyDescent="0.3">
      <c r="A323" s="12">
        <v>140</v>
      </c>
      <c r="B323" s="13" t="s">
        <v>93</v>
      </c>
      <c r="C323" s="8">
        <v>0</v>
      </c>
      <c r="D323" s="8">
        <v>0</v>
      </c>
      <c r="E323" s="8">
        <v>322.48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7">
        <v>322.48</v>
      </c>
    </row>
    <row r="324" spans="1:15" ht="28.5" customHeight="1" x14ac:dyDescent="0.3">
      <c r="A324" s="3">
        <v>141</v>
      </c>
      <c r="B324" s="13" t="s">
        <v>94</v>
      </c>
      <c r="C324" s="8">
        <v>0</v>
      </c>
      <c r="D324" s="8">
        <v>0</v>
      </c>
      <c r="E324" s="8">
        <v>365.14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7">
        <v>365.14</v>
      </c>
    </row>
    <row r="325" spans="1:15" ht="28.5" customHeight="1" x14ac:dyDescent="0.3">
      <c r="A325" s="12">
        <v>142</v>
      </c>
      <c r="B325" s="13" t="s">
        <v>95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7">
        <v>0</v>
      </c>
    </row>
    <row r="326" spans="1:15" ht="28.5" customHeight="1" x14ac:dyDescent="0.3">
      <c r="A326" s="3">
        <v>143</v>
      </c>
      <c r="B326" s="13" t="s">
        <v>96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7">
        <v>0</v>
      </c>
    </row>
    <row r="327" spans="1:15" ht="28.5" customHeight="1" x14ac:dyDescent="0.3">
      <c r="A327" s="12">
        <v>144</v>
      </c>
      <c r="B327" s="13" t="s">
        <v>97</v>
      </c>
      <c r="C327" s="8">
        <v>703.28425821064548</v>
      </c>
      <c r="D327" s="8">
        <v>745.29122973052904</v>
      </c>
      <c r="E327" s="8">
        <v>186.01</v>
      </c>
      <c r="F327" s="8">
        <v>0</v>
      </c>
      <c r="G327" s="8">
        <v>280.50943092052233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7">
        <v>1915.0949188616969</v>
      </c>
    </row>
    <row r="328" spans="1:15" ht="28.5" customHeight="1" x14ac:dyDescent="0.3">
      <c r="A328" s="3">
        <v>145</v>
      </c>
      <c r="B328" s="13" t="s">
        <v>98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7">
        <v>0</v>
      </c>
    </row>
    <row r="329" spans="1:15" ht="28.5" customHeight="1" x14ac:dyDescent="0.3">
      <c r="A329" s="12">
        <v>146</v>
      </c>
      <c r="B329" s="13" t="s">
        <v>148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7">
        <v>0</v>
      </c>
    </row>
    <row r="330" spans="1:15" ht="28.5" customHeight="1" x14ac:dyDescent="0.3">
      <c r="A330" s="3">
        <v>147</v>
      </c>
      <c r="B330" s="13" t="s">
        <v>99</v>
      </c>
      <c r="C330" s="8">
        <v>2476.0286900717251</v>
      </c>
      <c r="D330" s="8">
        <v>2322.0638314053217</v>
      </c>
      <c r="E330" s="8">
        <v>145.78</v>
      </c>
      <c r="F330" s="8">
        <v>21.763662743833631</v>
      </c>
      <c r="G330" s="8">
        <v>0</v>
      </c>
      <c r="H330" s="8">
        <v>40.770101925254814</v>
      </c>
      <c r="I330" s="8">
        <v>0</v>
      </c>
      <c r="J330" s="8">
        <v>308.00300820496352</v>
      </c>
      <c r="K330" s="8">
        <v>0</v>
      </c>
      <c r="L330" s="8">
        <v>0</v>
      </c>
      <c r="M330" s="8">
        <v>0</v>
      </c>
      <c r="N330" s="8">
        <v>0</v>
      </c>
      <c r="O330" s="7">
        <v>5314.4092943510977</v>
      </c>
    </row>
    <row r="331" spans="1:15" ht="28.5" customHeight="1" x14ac:dyDescent="0.3">
      <c r="A331" s="12">
        <v>148</v>
      </c>
      <c r="B331" s="13" t="s">
        <v>100</v>
      </c>
      <c r="C331" s="8">
        <v>496.03624009060024</v>
      </c>
      <c r="D331" s="8">
        <v>840.35388658391287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7">
        <v>1336.3901266745131</v>
      </c>
    </row>
    <row r="332" spans="1:15" ht="28.5" customHeight="1" x14ac:dyDescent="0.3">
      <c r="A332" s="3">
        <v>149</v>
      </c>
      <c r="B332" s="13" t="s">
        <v>101</v>
      </c>
      <c r="C332" s="8">
        <v>162.7029067572669</v>
      </c>
      <c r="D332" s="8">
        <v>151.67775026828792</v>
      </c>
      <c r="E332" s="8">
        <v>461.19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7">
        <v>775.57065702555474</v>
      </c>
    </row>
    <row r="333" spans="1:15" ht="28.5" customHeight="1" x14ac:dyDescent="0.3">
      <c r="A333" s="12">
        <v>150</v>
      </c>
      <c r="B333" s="13" t="s">
        <v>149</v>
      </c>
      <c r="C333" s="8">
        <v>284.25821064552662</v>
      </c>
      <c r="D333" s="8">
        <v>722.47619208571689</v>
      </c>
      <c r="E333" s="8">
        <v>0</v>
      </c>
      <c r="F333" s="8">
        <v>108.81831371916815</v>
      </c>
      <c r="G333" s="8">
        <v>0</v>
      </c>
      <c r="H333" s="8">
        <v>0</v>
      </c>
      <c r="I333" s="8">
        <v>12967.257303682562</v>
      </c>
      <c r="J333" s="8">
        <v>0</v>
      </c>
      <c r="K333" s="8">
        <v>0</v>
      </c>
      <c r="L333" s="8">
        <v>0</v>
      </c>
      <c r="M333" s="8">
        <v>608.40100386165636</v>
      </c>
      <c r="N333" s="8">
        <v>0</v>
      </c>
      <c r="O333" s="7">
        <v>14691.211023994629</v>
      </c>
    </row>
    <row r="334" spans="1:15" ht="36" customHeight="1" x14ac:dyDescent="0.3">
      <c r="A334" s="3">
        <v>151</v>
      </c>
      <c r="B334" s="13" t="s">
        <v>102</v>
      </c>
      <c r="C334" s="8">
        <v>1144.960362400906</v>
      </c>
      <c r="D334" s="8">
        <v>1711.1278233609085</v>
      </c>
      <c r="E334" s="8">
        <v>218.39</v>
      </c>
      <c r="F334" s="8">
        <v>0</v>
      </c>
      <c r="G334" s="8">
        <v>0</v>
      </c>
      <c r="H334" s="8">
        <v>0</v>
      </c>
      <c r="I334" s="8">
        <v>2167.3207277916517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7">
        <v>5241.7989135534663</v>
      </c>
    </row>
    <row r="335" spans="1:15" ht="36.75" customHeight="1" x14ac:dyDescent="0.3">
      <c r="A335" s="12">
        <v>152</v>
      </c>
      <c r="B335" s="13" t="s">
        <v>103</v>
      </c>
      <c r="C335" s="8">
        <v>12244.620611551529</v>
      </c>
      <c r="D335" s="8">
        <v>15160.592514977649</v>
      </c>
      <c r="E335" s="8">
        <v>466.13</v>
      </c>
      <c r="F335" s="8">
        <v>362.72771239722715</v>
      </c>
      <c r="G335" s="8">
        <v>1868.4507496372723</v>
      </c>
      <c r="H335" s="8">
        <v>0</v>
      </c>
      <c r="I335" s="8">
        <v>1304.1582431521781</v>
      </c>
      <c r="J335" s="8">
        <v>0</v>
      </c>
      <c r="K335" s="8">
        <v>0</v>
      </c>
      <c r="L335" s="8">
        <v>0</v>
      </c>
      <c r="M335" s="8">
        <v>129.28521332060197</v>
      </c>
      <c r="N335" s="8">
        <v>0</v>
      </c>
      <c r="O335" s="7">
        <v>31535.965045036457</v>
      </c>
    </row>
    <row r="336" spans="1:15" ht="28.5" customHeight="1" x14ac:dyDescent="0.3">
      <c r="A336" s="3">
        <v>153</v>
      </c>
      <c r="B336" s="13" t="s">
        <v>150</v>
      </c>
      <c r="C336" s="8">
        <v>0</v>
      </c>
      <c r="D336" s="8">
        <v>0</v>
      </c>
      <c r="E336" s="8">
        <v>155.31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7">
        <v>155.31</v>
      </c>
    </row>
    <row r="337" spans="1:15" ht="28.5" customHeight="1" x14ac:dyDescent="0.3">
      <c r="A337" s="12">
        <v>154</v>
      </c>
      <c r="B337" s="13" t="s">
        <v>104</v>
      </c>
      <c r="C337" s="8">
        <v>0</v>
      </c>
      <c r="D337" s="8">
        <v>0</v>
      </c>
      <c r="E337" s="8">
        <v>413.52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7">
        <v>413.52</v>
      </c>
    </row>
    <row r="338" spans="1:15" ht="28.5" customHeight="1" x14ac:dyDescent="0.3">
      <c r="A338" s="3">
        <v>155</v>
      </c>
      <c r="B338" s="13" t="s">
        <v>105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7">
        <v>0</v>
      </c>
    </row>
    <row r="339" spans="1:15" ht="28.5" customHeight="1" x14ac:dyDescent="0.3">
      <c r="A339" s="12">
        <v>156</v>
      </c>
      <c r="B339" s="13" t="s">
        <v>106</v>
      </c>
      <c r="C339" s="8">
        <v>0</v>
      </c>
      <c r="D339" s="8">
        <v>0</v>
      </c>
      <c r="E339" s="8">
        <v>915.95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7">
        <v>915.95</v>
      </c>
    </row>
    <row r="340" spans="1:15" ht="28.5" customHeight="1" x14ac:dyDescent="0.3">
      <c r="A340" s="3">
        <v>157</v>
      </c>
      <c r="B340" s="13" t="s">
        <v>107</v>
      </c>
      <c r="C340" s="8">
        <v>0</v>
      </c>
      <c r="D340" s="8">
        <v>0</v>
      </c>
      <c r="E340" s="8">
        <v>151.72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7">
        <v>151.72</v>
      </c>
    </row>
    <row r="341" spans="1:15" ht="28.5" customHeight="1" x14ac:dyDescent="0.3">
      <c r="A341" s="12">
        <v>158</v>
      </c>
      <c r="B341" s="13" t="s">
        <v>163</v>
      </c>
      <c r="C341" s="8">
        <v>322.76330690826728</v>
      </c>
      <c r="D341" s="8">
        <v>384.05313368767054</v>
      </c>
      <c r="E341" s="8">
        <v>126.04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7">
        <v>832.85644059593778</v>
      </c>
    </row>
    <row r="342" spans="1:15" ht="28.5" customHeight="1" x14ac:dyDescent="0.3">
      <c r="A342" s="3">
        <v>159</v>
      </c>
      <c r="B342" s="13" t="s">
        <v>108</v>
      </c>
      <c r="C342" s="8">
        <v>101.92525481313703</v>
      </c>
      <c r="D342" s="8">
        <v>182.52030115849689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7">
        <v>284.44555597163389</v>
      </c>
    </row>
    <row r="343" spans="1:15" ht="28.5" customHeight="1" x14ac:dyDescent="0.3">
      <c r="A343" s="12">
        <v>160</v>
      </c>
      <c r="B343" s="13" t="s">
        <v>109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7">
        <v>0</v>
      </c>
    </row>
    <row r="344" spans="1:15" ht="28.5" customHeight="1" x14ac:dyDescent="0.3">
      <c r="A344" s="3">
        <v>161</v>
      </c>
      <c r="B344" s="13" t="s">
        <v>110</v>
      </c>
      <c r="C344" s="8">
        <v>500.94375235938088</v>
      </c>
      <c r="D344" s="8">
        <v>1049.4917316613571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7">
        <v>1550.4354840207379</v>
      </c>
    </row>
    <row r="345" spans="1:15" ht="39" customHeight="1" x14ac:dyDescent="0.3">
      <c r="A345" s="12">
        <v>162</v>
      </c>
      <c r="B345" s="13" t="s">
        <v>111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7">
        <v>0</v>
      </c>
    </row>
    <row r="346" spans="1:15" ht="28.5" customHeight="1" x14ac:dyDescent="0.3">
      <c r="A346" s="3">
        <v>163</v>
      </c>
      <c r="B346" s="13" t="s">
        <v>112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7">
        <v>0</v>
      </c>
    </row>
    <row r="347" spans="1:15" ht="28.5" customHeight="1" x14ac:dyDescent="0.3">
      <c r="A347" s="12">
        <v>164</v>
      </c>
      <c r="B347" s="13" t="s">
        <v>113</v>
      </c>
      <c r="C347" s="8">
        <v>0</v>
      </c>
      <c r="D347" s="8">
        <v>0</v>
      </c>
      <c r="E347" s="8">
        <v>743.35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7">
        <v>743.35</v>
      </c>
    </row>
    <row r="348" spans="1:15" ht="28.5" customHeight="1" x14ac:dyDescent="0.3">
      <c r="A348" s="3">
        <v>165</v>
      </c>
      <c r="B348" s="13" t="s">
        <v>151</v>
      </c>
      <c r="C348" s="8">
        <v>17789.354473386182</v>
      </c>
      <c r="D348" s="8">
        <v>14814.310943613056</v>
      </c>
      <c r="E348" s="8">
        <v>0</v>
      </c>
      <c r="F348" s="8">
        <v>72.54554247944543</v>
      </c>
      <c r="G348" s="8">
        <v>5421.2477833306466</v>
      </c>
      <c r="H348" s="8">
        <v>0</v>
      </c>
      <c r="I348" s="8">
        <v>514.32988464740163</v>
      </c>
      <c r="J348" s="8">
        <v>0</v>
      </c>
      <c r="K348" s="8">
        <v>0</v>
      </c>
      <c r="L348" s="8">
        <v>190.1253137067676</v>
      </c>
      <c r="M348" s="8">
        <v>0</v>
      </c>
      <c r="N348" s="8">
        <v>0</v>
      </c>
      <c r="O348" s="7">
        <v>38801.913941163497</v>
      </c>
    </row>
    <row r="349" spans="1:15" ht="28.5" customHeight="1" x14ac:dyDescent="0.3">
      <c r="A349" s="12">
        <v>166</v>
      </c>
      <c r="B349" s="13" t="s">
        <v>152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7">
        <v>0</v>
      </c>
    </row>
    <row r="350" spans="1:15" s="34" customFormat="1" ht="40.5" customHeight="1" x14ac:dyDescent="0.3">
      <c r="A350" s="3">
        <v>167</v>
      </c>
      <c r="B350" s="13" t="s">
        <v>114</v>
      </c>
      <c r="C350" s="8">
        <v>618.34654586636464</v>
      </c>
      <c r="D350" s="8">
        <v>521.36586025366944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7">
        <v>1139.7124061200341</v>
      </c>
    </row>
    <row r="351" spans="1:15" ht="28.5" customHeight="1" x14ac:dyDescent="0.3">
      <c r="A351" s="12">
        <v>168</v>
      </c>
      <c r="B351" s="13" t="s">
        <v>153</v>
      </c>
      <c r="C351" s="8">
        <v>0</v>
      </c>
      <c r="D351" s="8">
        <v>0</v>
      </c>
      <c r="E351" s="8">
        <v>461.27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7">
        <v>461.27</v>
      </c>
    </row>
    <row r="352" spans="1:15" ht="28.5" customHeight="1" x14ac:dyDescent="0.3">
      <c r="A352" s="3">
        <v>169</v>
      </c>
      <c r="B352" s="13" t="s">
        <v>115</v>
      </c>
      <c r="C352" s="8">
        <v>0</v>
      </c>
      <c r="D352" s="8">
        <v>0</v>
      </c>
      <c r="E352" s="8">
        <v>1525.98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7">
        <v>1525.98</v>
      </c>
    </row>
    <row r="353" spans="1:18" s="34" customFormat="1" ht="28.5" customHeight="1" x14ac:dyDescent="0.3">
      <c r="A353" s="12">
        <v>170</v>
      </c>
      <c r="B353" s="13" t="s">
        <v>154</v>
      </c>
      <c r="C353" s="8">
        <v>0</v>
      </c>
      <c r="D353" s="8">
        <v>0</v>
      </c>
      <c r="E353" s="8">
        <v>558.33000000000004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7">
        <v>558.33000000000004</v>
      </c>
    </row>
    <row r="354" spans="1:18" ht="26.25" customHeight="1" x14ac:dyDescent="0.3">
      <c r="A354" s="3">
        <v>171</v>
      </c>
      <c r="B354" s="13" t="s">
        <v>116</v>
      </c>
      <c r="C354" s="8">
        <v>2171.3854284635713</v>
      </c>
      <c r="D354" s="8">
        <v>1677.7502682879426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17304.107551777459</v>
      </c>
      <c r="M354" s="8">
        <v>0</v>
      </c>
      <c r="N354" s="8">
        <v>0</v>
      </c>
      <c r="O354" s="7">
        <v>21153.243248528972</v>
      </c>
    </row>
    <row r="355" spans="1:18" ht="28.5" customHeight="1" x14ac:dyDescent="0.3">
      <c r="A355" s="12">
        <v>172</v>
      </c>
      <c r="B355" s="13" t="s">
        <v>192</v>
      </c>
      <c r="C355" s="8">
        <v>144.28086070215176</v>
      </c>
      <c r="D355" s="8">
        <v>2498.2466221069262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7">
        <v>2642.5274828090778</v>
      </c>
    </row>
    <row r="356" spans="1:18" s="34" customFormat="1" ht="27" customHeight="1" x14ac:dyDescent="0.35">
      <c r="A356" s="12"/>
      <c r="B356" s="22" t="s">
        <v>117</v>
      </c>
      <c r="C356" s="7">
        <v>114197.28199320498</v>
      </c>
      <c r="D356" s="7">
        <v>126787.55819947104</v>
      </c>
      <c r="E356" s="7">
        <v>27939.399999999998</v>
      </c>
      <c r="F356" s="7">
        <v>613.00983395131391</v>
      </c>
      <c r="G356" s="7">
        <v>19450.991455747218</v>
      </c>
      <c r="H356" s="7">
        <v>3781.4269535673843</v>
      </c>
      <c r="I356" s="7">
        <v>21373.42926229833</v>
      </c>
      <c r="J356" s="7">
        <v>2822.4052119685994</v>
      </c>
      <c r="K356" s="7">
        <v>201.53283252917365</v>
      </c>
      <c r="L356" s="7">
        <v>23540.217841359437</v>
      </c>
      <c r="M356" s="7">
        <v>6391.4722459292052</v>
      </c>
      <c r="N356" s="7">
        <v>835.78708946772372</v>
      </c>
      <c r="O356" s="7">
        <v>347934.51291949447</v>
      </c>
      <c r="R356" s="35"/>
    </row>
    <row r="357" spans="1:18" ht="16.5" customHeight="1" x14ac:dyDescent="0.2">
      <c r="A357" s="25"/>
      <c r="C357" s="36"/>
      <c r="D357" s="25"/>
      <c r="E357" s="25"/>
      <c r="F357" s="25"/>
      <c r="G357" s="25"/>
      <c r="H357" s="25"/>
      <c r="I357" s="25"/>
      <c r="J357" s="25"/>
      <c r="K357" s="25"/>
      <c r="L357" s="25"/>
      <c r="M357" s="25"/>
    </row>
    <row r="358" spans="1:18" ht="16.5" customHeight="1" x14ac:dyDescent="0.2">
      <c r="A358" s="25"/>
      <c r="C358" s="25"/>
      <c r="D358" s="25"/>
      <c r="E358" s="26"/>
      <c r="F358" s="25"/>
      <c r="G358" s="25"/>
      <c r="H358" s="25"/>
      <c r="I358" s="25"/>
      <c r="J358" s="25"/>
      <c r="K358" s="25"/>
      <c r="L358" s="25"/>
      <c r="M358" s="25"/>
      <c r="N358" s="37"/>
      <c r="O358" s="38"/>
    </row>
    <row r="359" spans="1:18" ht="15.75" customHeight="1" x14ac:dyDescent="0.2">
      <c r="A359" s="29"/>
      <c r="B359" s="39"/>
      <c r="O359" s="38"/>
    </row>
    <row r="360" spans="1:18" ht="32.25" customHeight="1" x14ac:dyDescent="0.25">
      <c r="B360" s="1" t="s">
        <v>119</v>
      </c>
      <c r="C360" s="76" t="s">
        <v>208</v>
      </c>
      <c r="D360" s="76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</row>
    <row r="361" spans="1:18" ht="41.25" customHeight="1" x14ac:dyDescent="0.25">
      <c r="A361" s="3" t="s">
        <v>0</v>
      </c>
      <c r="B361" s="4" t="s">
        <v>1</v>
      </c>
      <c r="C361" s="10" t="s">
        <v>2</v>
      </c>
      <c r="D361" s="10" t="s">
        <v>3</v>
      </c>
      <c r="E361" s="10" t="s">
        <v>215</v>
      </c>
      <c r="F361" s="10" t="s">
        <v>4</v>
      </c>
      <c r="G361" s="10" t="s">
        <v>5</v>
      </c>
      <c r="H361" s="10" t="s">
        <v>6</v>
      </c>
      <c r="I361" s="10" t="s">
        <v>7</v>
      </c>
      <c r="J361" s="10" t="s">
        <v>8</v>
      </c>
      <c r="K361" s="10" t="s">
        <v>9</v>
      </c>
      <c r="L361" s="10" t="s">
        <v>10</v>
      </c>
      <c r="M361" s="10" t="s">
        <v>197</v>
      </c>
      <c r="N361" s="55" t="s">
        <v>191</v>
      </c>
      <c r="O361" s="33" t="s">
        <v>168</v>
      </c>
    </row>
    <row r="362" spans="1:18" ht="41.25" customHeight="1" x14ac:dyDescent="0.3">
      <c r="A362" s="3">
        <v>1</v>
      </c>
      <c r="B362" s="13" t="s">
        <v>183</v>
      </c>
      <c r="C362" s="40">
        <v>2.6776098266297223E-4</v>
      </c>
      <c r="D362" s="40">
        <v>4.4986743906128988E-4</v>
      </c>
      <c r="E362" s="40">
        <v>0</v>
      </c>
      <c r="F362" s="40">
        <v>0</v>
      </c>
      <c r="G362" s="40">
        <v>0</v>
      </c>
      <c r="H362" s="40">
        <v>0.22371967654986519</v>
      </c>
      <c r="I362" s="40">
        <v>0</v>
      </c>
      <c r="J362" s="40">
        <v>0</v>
      </c>
      <c r="K362" s="40">
        <v>0</v>
      </c>
      <c r="L362" s="40">
        <v>0</v>
      </c>
      <c r="M362" s="40">
        <v>0</v>
      </c>
      <c r="N362" s="40">
        <v>0</v>
      </c>
      <c r="O362" s="41">
        <v>2.6832485736217409E-3</v>
      </c>
    </row>
    <row r="363" spans="1:18" ht="25.5" customHeight="1" x14ac:dyDescent="0.3">
      <c r="A363" s="12">
        <v>2</v>
      </c>
      <c r="B363" s="13" t="s">
        <v>12</v>
      </c>
      <c r="C363" s="40">
        <v>2.5586049454461796E-3</v>
      </c>
      <c r="D363" s="40">
        <v>2.879151609992255E-3</v>
      </c>
      <c r="E363" s="40">
        <v>3.6010078956598929E-3</v>
      </c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1">
        <v>2.1781004891477068E-3</v>
      </c>
    </row>
    <row r="364" spans="1:18" ht="49.5" customHeight="1" x14ac:dyDescent="0.3">
      <c r="A364" s="3">
        <v>3</v>
      </c>
      <c r="B364" s="13" t="s">
        <v>157</v>
      </c>
      <c r="C364" s="40">
        <v>1.1900488118354322E-3</v>
      </c>
      <c r="D364" s="40">
        <v>4.7486007456469491E-3</v>
      </c>
      <c r="E364" s="40">
        <v>0</v>
      </c>
      <c r="F364" s="40">
        <v>0</v>
      </c>
      <c r="G364" s="40">
        <v>0</v>
      </c>
      <c r="H364" s="40">
        <v>0</v>
      </c>
      <c r="I364" s="40">
        <v>0</v>
      </c>
      <c r="J364" s="40">
        <v>0</v>
      </c>
      <c r="K364" s="40">
        <v>5.6603773584905662E-2</v>
      </c>
      <c r="L364" s="40">
        <v>0</v>
      </c>
      <c r="M364" s="40">
        <v>0</v>
      </c>
      <c r="N364" s="40">
        <v>0</v>
      </c>
      <c r="O364" s="41">
        <v>2.1537712533605713E-3</v>
      </c>
    </row>
    <row r="365" spans="1:18" ht="37.5" customHeight="1" x14ac:dyDescent="0.3">
      <c r="A365" s="12">
        <v>4</v>
      </c>
      <c r="B365" s="13" t="s">
        <v>13</v>
      </c>
      <c r="C365" s="40">
        <v>3.5701464355062966E-3</v>
      </c>
      <c r="D365" s="40">
        <v>2.879151609992255E-3</v>
      </c>
      <c r="E365" s="40">
        <v>0</v>
      </c>
      <c r="F365" s="40">
        <v>0</v>
      </c>
      <c r="G365" s="40">
        <v>0</v>
      </c>
      <c r="H365" s="40">
        <v>4.8517520215633422E-2</v>
      </c>
      <c r="I365" s="40">
        <v>0</v>
      </c>
      <c r="J365" s="40">
        <v>0</v>
      </c>
      <c r="K365" s="40">
        <v>0</v>
      </c>
      <c r="L365" s="40">
        <v>0</v>
      </c>
      <c r="M365" s="40">
        <v>0</v>
      </c>
      <c r="N365" s="40">
        <v>0</v>
      </c>
      <c r="O365" s="41">
        <v>2.7482386619531386E-3</v>
      </c>
    </row>
    <row r="366" spans="1:18" ht="37.5" customHeight="1" x14ac:dyDescent="0.3">
      <c r="A366" s="3">
        <v>5</v>
      </c>
      <c r="B366" s="13" t="s">
        <v>14</v>
      </c>
      <c r="C366" s="40">
        <v>0</v>
      </c>
      <c r="D366" s="40">
        <v>0</v>
      </c>
      <c r="E366" s="40">
        <v>7.3867012176353115E-3</v>
      </c>
      <c r="F366" s="40">
        <v>0</v>
      </c>
      <c r="G366" s="40">
        <v>0</v>
      </c>
      <c r="H366" s="40">
        <v>0</v>
      </c>
      <c r="I366" s="40">
        <v>0</v>
      </c>
      <c r="J366" s="40">
        <v>0</v>
      </c>
      <c r="K366" s="40">
        <v>0</v>
      </c>
      <c r="L366" s="40">
        <v>0</v>
      </c>
      <c r="M366" s="40">
        <v>0</v>
      </c>
      <c r="N366" s="40">
        <v>0</v>
      </c>
      <c r="O366" s="41">
        <v>5.9315759815914686E-4</v>
      </c>
    </row>
    <row r="367" spans="1:18" ht="33" customHeight="1" x14ac:dyDescent="0.3">
      <c r="A367" s="12">
        <v>6</v>
      </c>
      <c r="B367" s="13" t="s">
        <v>15</v>
      </c>
      <c r="C367" s="40">
        <v>2.5625717748189638E-2</v>
      </c>
      <c r="D367" s="40">
        <v>9.8937513079479233E-3</v>
      </c>
      <c r="E367" s="40">
        <v>0</v>
      </c>
      <c r="F367" s="40">
        <v>0</v>
      </c>
      <c r="G367" s="40">
        <v>0</v>
      </c>
      <c r="H367" s="40">
        <v>0</v>
      </c>
      <c r="I367" s="40">
        <v>0</v>
      </c>
      <c r="J367" s="40">
        <v>0</v>
      </c>
      <c r="K367" s="40">
        <v>0</v>
      </c>
      <c r="L367" s="40">
        <v>0</v>
      </c>
      <c r="M367" s="40">
        <v>0</v>
      </c>
      <c r="N367" s="40">
        <v>0</v>
      </c>
      <c r="O367" s="41">
        <v>1.2016030978516888E-2</v>
      </c>
    </row>
    <row r="368" spans="1:18" ht="28.5" customHeight="1" x14ac:dyDescent="0.3">
      <c r="A368" s="3">
        <v>7</v>
      </c>
      <c r="B368" s="13" t="s">
        <v>170</v>
      </c>
      <c r="C368" s="40">
        <v>4.2841757226075557E-3</v>
      </c>
      <c r="D368" s="40">
        <v>2.3393106831187073E-3</v>
      </c>
      <c r="E368" s="40">
        <v>0</v>
      </c>
      <c r="F368" s="40">
        <v>0</v>
      </c>
      <c r="G368" s="40">
        <v>0</v>
      </c>
      <c r="H368" s="40">
        <v>0</v>
      </c>
      <c r="I368" s="40">
        <v>0</v>
      </c>
      <c r="J368" s="40">
        <v>0</v>
      </c>
      <c r="K368" s="40">
        <v>0</v>
      </c>
      <c r="L368" s="40">
        <v>0</v>
      </c>
      <c r="M368" s="40">
        <v>0</v>
      </c>
      <c r="N368" s="40">
        <v>0</v>
      </c>
      <c r="O368" s="41">
        <v>2.2585764944434905E-3</v>
      </c>
    </row>
    <row r="369" spans="1:685" ht="23.25" customHeight="1" x14ac:dyDescent="0.3">
      <c r="A369" s="12">
        <v>8</v>
      </c>
      <c r="B369" s="13" t="s">
        <v>16</v>
      </c>
      <c r="C369" s="40">
        <v>0</v>
      </c>
      <c r="D369" s="40">
        <v>0</v>
      </c>
      <c r="E369" s="40">
        <v>1.5849302418806419E-2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1">
        <v>1.2727107646905388E-3</v>
      </c>
    </row>
    <row r="370" spans="1:685" ht="23.25" customHeight="1" x14ac:dyDescent="0.3">
      <c r="A370" s="3">
        <v>9</v>
      </c>
      <c r="B370" s="13" t="s">
        <v>17</v>
      </c>
      <c r="C370" s="40">
        <v>0</v>
      </c>
      <c r="D370" s="40">
        <v>0</v>
      </c>
      <c r="E370" s="40">
        <v>5.0138514069736642E-2</v>
      </c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1">
        <v>4.0261599467257452E-3</v>
      </c>
    </row>
    <row r="371" spans="1:685" ht="23.25" customHeight="1" x14ac:dyDescent="0.3">
      <c r="A371" s="12">
        <v>10</v>
      </c>
      <c r="B371" s="13" t="s">
        <v>18</v>
      </c>
      <c r="C371" s="40">
        <v>0</v>
      </c>
      <c r="D371" s="40">
        <v>0</v>
      </c>
      <c r="E371" s="40">
        <v>2.8765828901121716E-2</v>
      </c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0</v>
      </c>
      <c r="N371" s="40">
        <v>0</v>
      </c>
      <c r="O371" s="41">
        <v>2.3099174418088303E-3</v>
      </c>
    </row>
    <row r="372" spans="1:685" ht="23.25" customHeight="1" x14ac:dyDescent="0.3">
      <c r="A372" s="3">
        <v>11</v>
      </c>
      <c r="B372" s="13" t="s">
        <v>19</v>
      </c>
      <c r="C372" s="40">
        <v>0</v>
      </c>
      <c r="D372" s="40">
        <v>0</v>
      </c>
      <c r="E372" s="40">
        <v>0</v>
      </c>
      <c r="F372" s="40">
        <v>0</v>
      </c>
      <c r="G372" s="40">
        <v>0</v>
      </c>
      <c r="H372" s="40">
        <v>0</v>
      </c>
      <c r="I372" s="40">
        <v>0</v>
      </c>
      <c r="J372" s="40">
        <v>0</v>
      </c>
      <c r="K372" s="40">
        <v>0</v>
      </c>
      <c r="L372" s="40">
        <v>0</v>
      </c>
      <c r="M372" s="40">
        <v>0</v>
      </c>
      <c r="N372" s="40">
        <v>0</v>
      </c>
      <c r="O372" s="41">
        <v>0</v>
      </c>
    </row>
    <row r="373" spans="1:685" ht="38.25" customHeight="1" x14ac:dyDescent="0.3">
      <c r="A373" s="12">
        <v>12</v>
      </c>
      <c r="B373" s="13" t="s">
        <v>122</v>
      </c>
      <c r="C373" s="40">
        <v>0</v>
      </c>
      <c r="D373" s="40">
        <v>0</v>
      </c>
      <c r="E373" s="40">
        <v>0</v>
      </c>
      <c r="F373" s="40">
        <v>0</v>
      </c>
      <c r="G373" s="40">
        <v>0</v>
      </c>
      <c r="H373" s="40">
        <v>0</v>
      </c>
      <c r="I373" s="40">
        <v>0</v>
      </c>
      <c r="J373" s="40">
        <v>0</v>
      </c>
      <c r="K373" s="40">
        <v>0</v>
      </c>
      <c r="L373" s="40">
        <v>0</v>
      </c>
      <c r="M373" s="40">
        <v>0</v>
      </c>
      <c r="N373" s="40">
        <v>0</v>
      </c>
      <c r="O373" s="41">
        <v>0</v>
      </c>
    </row>
    <row r="374" spans="1:685" ht="23.25" customHeight="1" x14ac:dyDescent="0.3">
      <c r="A374" s="3">
        <v>13</v>
      </c>
      <c r="B374" s="13" t="s">
        <v>20</v>
      </c>
      <c r="C374" s="40">
        <v>0</v>
      </c>
      <c r="D374" s="40">
        <v>0</v>
      </c>
      <c r="E374" s="40">
        <v>0</v>
      </c>
      <c r="F374" s="40">
        <v>0</v>
      </c>
      <c r="G374" s="40">
        <v>0</v>
      </c>
      <c r="H374" s="40">
        <v>0</v>
      </c>
      <c r="I374" s="40">
        <v>0</v>
      </c>
      <c r="J374" s="40">
        <v>0</v>
      </c>
      <c r="K374" s="40">
        <v>0</v>
      </c>
      <c r="L374" s="40">
        <v>0</v>
      </c>
      <c r="M374" s="40">
        <v>0</v>
      </c>
      <c r="N374" s="40">
        <v>0</v>
      </c>
      <c r="O374" s="41">
        <v>0</v>
      </c>
    </row>
    <row r="375" spans="1:685" ht="23.25" customHeight="1" x14ac:dyDescent="0.3">
      <c r="A375" s="12">
        <v>14</v>
      </c>
      <c r="B375" s="13" t="s">
        <v>21</v>
      </c>
      <c r="C375" s="40">
        <v>0</v>
      </c>
      <c r="D375" s="40">
        <v>0</v>
      </c>
      <c r="E375" s="40">
        <v>0</v>
      </c>
      <c r="F375" s="40">
        <v>0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0</v>
      </c>
      <c r="M375" s="40">
        <v>0</v>
      </c>
      <c r="N375" s="40">
        <v>0</v>
      </c>
      <c r="O375" s="41">
        <v>0</v>
      </c>
    </row>
    <row r="376" spans="1:685" ht="33.75" customHeight="1" x14ac:dyDescent="0.3">
      <c r="A376" s="3">
        <v>15</v>
      </c>
      <c r="B376" s="13" t="s">
        <v>123</v>
      </c>
      <c r="C376" s="40">
        <v>0</v>
      </c>
      <c r="D376" s="40">
        <v>0</v>
      </c>
      <c r="E376" s="40">
        <v>6.6443803374446123E-3</v>
      </c>
      <c r="F376" s="40">
        <v>0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v>0</v>
      </c>
      <c r="N376" s="40">
        <v>0</v>
      </c>
      <c r="O376" s="41">
        <v>5.3354867972799699E-4</v>
      </c>
    </row>
    <row r="377" spans="1:685" ht="28.5" customHeight="1" x14ac:dyDescent="0.3">
      <c r="A377" s="12">
        <v>16</v>
      </c>
      <c r="B377" s="13" t="s">
        <v>22</v>
      </c>
      <c r="C377" s="40">
        <v>0</v>
      </c>
      <c r="D377" s="40">
        <v>0</v>
      </c>
      <c r="E377" s="40">
        <v>0</v>
      </c>
      <c r="F377" s="40">
        <v>0</v>
      </c>
      <c r="G377" s="40">
        <v>0</v>
      </c>
      <c r="H377" s="40">
        <v>0</v>
      </c>
      <c r="I377" s="40">
        <v>0</v>
      </c>
      <c r="J377" s="40">
        <v>0</v>
      </c>
      <c r="K377" s="40">
        <v>0</v>
      </c>
      <c r="L377" s="40">
        <v>0</v>
      </c>
      <c r="M377" s="40">
        <v>0</v>
      </c>
      <c r="N377" s="40">
        <v>0</v>
      </c>
      <c r="O377" s="41">
        <v>0</v>
      </c>
    </row>
    <row r="378" spans="1:685" ht="23.25" customHeight="1" x14ac:dyDescent="0.3">
      <c r="A378" s="3">
        <v>17</v>
      </c>
      <c r="B378" s="13" t="s">
        <v>120</v>
      </c>
      <c r="C378" s="40">
        <v>1.2264114144192927E-3</v>
      </c>
      <c r="D378" s="40">
        <v>6.298144146858059E-4</v>
      </c>
      <c r="E378" s="40">
        <v>0</v>
      </c>
      <c r="F378" s="40">
        <v>0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0</v>
      </c>
      <c r="N378" s="40">
        <v>0</v>
      </c>
      <c r="O378" s="41">
        <v>6.320312407175593E-4</v>
      </c>
    </row>
    <row r="379" spans="1:685" ht="23.25" customHeight="1" x14ac:dyDescent="0.3">
      <c r="A379" s="12">
        <v>18</v>
      </c>
      <c r="B379" s="13" t="s">
        <v>23</v>
      </c>
      <c r="C379" s="40">
        <v>2.3219174595366879E-2</v>
      </c>
      <c r="D379" s="40">
        <v>2.3186501044358928E-2</v>
      </c>
      <c r="E379" s="40">
        <v>2.1203032276999509E-3</v>
      </c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1">
        <v>1.6240316121866764E-2</v>
      </c>
    </row>
    <row r="380" spans="1:685" ht="23.25" customHeight="1" x14ac:dyDescent="0.3">
      <c r="A380" s="3">
        <v>19</v>
      </c>
      <c r="B380" s="13" t="s">
        <v>24</v>
      </c>
      <c r="C380" s="40">
        <v>3.6296488760980679E-3</v>
      </c>
      <c r="D380" s="40">
        <v>5.1584799679027906E-3</v>
      </c>
      <c r="E380" s="40">
        <v>0</v>
      </c>
      <c r="F380" s="40">
        <v>0</v>
      </c>
      <c r="G380" s="40">
        <v>0</v>
      </c>
      <c r="H380" s="40">
        <v>0</v>
      </c>
      <c r="I380" s="40">
        <v>0</v>
      </c>
      <c r="J380" s="40">
        <v>0</v>
      </c>
      <c r="K380" s="40">
        <v>0</v>
      </c>
      <c r="L380" s="40">
        <v>0</v>
      </c>
      <c r="M380" s="40">
        <v>0</v>
      </c>
      <c r="N380" s="40">
        <v>0</v>
      </c>
      <c r="O380" s="41">
        <v>3.0710581322486059E-3</v>
      </c>
    </row>
    <row r="381" spans="1:685" s="20" customFormat="1" ht="28.5" customHeight="1" x14ac:dyDescent="0.3">
      <c r="A381" s="12">
        <v>20</v>
      </c>
      <c r="B381" s="13" t="s">
        <v>164</v>
      </c>
      <c r="C381" s="40">
        <v>1.4875610147942902E-3</v>
      </c>
      <c r="D381" s="40">
        <v>1.2596288293716118E-3</v>
      </c>
      <c r="E381" s="40">
        <v>0</v>
      </c>
      <c r="F381" s="40">
        <v>0</v>
      </c>
      <c r="G381" s="40">
        <v>0</v>
      </c>
      <c r="H381" s="40">
        <v>0</v>
      </c>
      <c r="I381" s="40">
        <v>0</v>
      </c>
      <c r="J381" s="40">
        <v>0</v>
      </c>
      <c r="K381" s="40">
        <v>0</v>
      </c>
      <c r="L381" s="40">
        <v>0</v>
      </c>
      <c r="M381" s="40">
        <v>0</v>
      </c>
      <c r="N381" s="40">
        <v>0</v>
      </c>
      <c r="O381" s="41">
        <v>9.4724919766296743E-4</v>
      </c>
      <c r="P381" s="15"/>
      <c r="Q381" s="16"/>
      <c r="R381" s="16"/>
      <c r="S381" s="16"/>
      <c r="T381" s="17"/>
      <c r="U381" s="17"/>
      <c r="V381" s="17"/>
      <c r="W381" s="17"/>
      <c r="X381" s="17"/>
      <c r="Y381" s="17"/>
      <c r="Z381" s="17"/>
      <c r="AA381" s="17"/>
      <c r="AB381" s="17"/>
      <c r="AC381" s="18"/>
      <c r="AE381" s="14"/>
      <c r="AF381" s="15"/>
      <c r="AG381" s="16"/>
      <c r="AH381" s="16"/>
      <c r="AI381" s="16"/>
      <c r="AJ381" s="17"/>
      <c r="AK381" s="17"/>
      <c r="AL381" s="17"/>
      <c r="AM381" s="17"/>
      <c r="AN381" s="17"/>
      <c r="AO381" s="17"/>
      <c r="AP381" s="17"/>
      <c r="AQ381" s="17"/>
      <c r="AR381" s="17"/>
      <c r="AS381" s="18"/>
      <c r="AU381" s="14"/>
      <c r="AV381" s="15"/>
      <c r="AW381" s="16"/>
      <c r="AX381" s="16"/>
      <c r="AY381" s="16"/>
      <c r="AZ381" s="17"/>
      <c r="BA381" s="17"/>
      <c r="BB381" s="17"/>
      <c r="BC381" s="17"/>
      <c r="BD381" s="17"/>
      <c r="BE381" s="17"/>
      <c r="BF381" s="17"/>
      <c r="BG381" s="17"/>
      <c r="BH381" s="17"/>
      <c r="BI381" s="18"/>
      <c r="BK381" s="14"/>
      <c r="BL381" s="15"/>
      <c r="BM381" s="16"/>
      <c r="BN381" s="16"/>
      <c r="BO381" s="16"/>
      <c r="BP381" s="17"/>
      <c r="BQ381" s="17"/>
      <c r="BR381" s="17"/>
      <c r="BS381" s="17"/>
      <c r="BT381" s="17"/>
      <c r="BU381" s="17"/>
      <c r="BV381" s="17"/>
      <c r="BW381" s="17"/>
      <c r="BX381" s="17"/>
      <c r="BY381" s="18"/>
      <c r="CA381" s="14"/>
      <c r="CB381" s="15"/>
      <c r="CC381" s="16"/>
      <c r="CD381" s="16"/>
      <c r="CE381" s="16"/>
      <c r="CF381" s="17"/>
      <c r="CG381" s="17"/>
      <c r="CH381" s="17"/>
      <c r="CI381" s="17"/>
      <c r="CJ381" s="17"/>
      <c r="CK381" s="17"/>
      <c r="CL381" s="17"/>
      <c r="CM381" s="17"/>
      <c r="CN381" s="17"/>
      <c r="CO381" s="18"/>
      <c r="CQ381" s="14"/>
      <c r="CR381" s="15"/>
      <c r="CS381" s="16"/>
      <c r="CT381" s="16"/>
      <c r="CU381" s="16"/>
      <c r="CV381" s="17"/>
      <c r="CW381" s="17"/>
      <c r="CX381" s="17"/>
      <c r="CY381" s="17"/>
      <c r="CZ381" s="17"/>
      <c r="DA381" s="17"/>
      <c r="DB381" s="17"/>
      <c r="DC381" s="17"/>
      <c r="DD381" s="17"/>
      <c r="DE381" s="18"/>
      <c r="DG381" s="14"/>
      <c r="DH381" s="15"/>
      <c r="DI381" s="16"/>
      <c r="DJ381" s="16"/>
      <c r="DK381" s="16"/>
      <c r="DL381" s="17"/>
      <c r="DM381" s="17"/>
      <c r="DN381" s="17"/>
      <c r="DO381" s="17"/>
      <c r="DP381" s="17"/>
      <c r="DQ381" s="17"/>
      <c r="DR381" s="17"/>
      <c r="DS381" s="17"/>
      <c r="DT381" s="17"/>
      <c r="DU381" s="18"/>
      <c r="DW381" s="14"/>
      <c r="DX381" s="15"/>
      <c r="DY381" s="16"/>
      <c r="DZ381" s="16"/>
      <c r="EA381" s="16"/>
      <c r="EB381" s="17"/>
      <c r="EC381" s="17"/>
      <c r="ED381" s="17"/>
      <c r="EE381" s="17"/>
      <c r="EF381" s="17"/>
      <c r="EG381" s="17"/>
      <c r="EH381" s="17"/>
      <c r="EI381" s="17"/>
      <c r="EJ381" s="17"/>
      <c r="EK381" s="18"/>
      <c r="EM381" s="14"/>
      <c r="EN381" s="15"/>
      <c r="EO381" s="16"/>
      <c r="EP381" s="16"/>
      <c r="EQ381" s="16"/>
      <c r="ER381" s="17"/>
      <c r="ES381" s="17"/>
      <c r="ET381" s="17"/>
      <c r="EU381" s="17"/>
      <c r="EV381" s="17"/>
      <c r="EW381" s="17"/>
      <c r="EX381" s="17"/>
      <c r="EY381" s="17"/>
      <c r="EZ381" s="17"/>
      <c r="FA381" s="18"/>
      <c r="FC381" s="14"/>
      <c r="FD381" s="15"/>
      <c r="FE381" s="16"/>
      <c r="FF381" s="16"/>
      <c r="FG381" s="16"/>
      <c r="FH381" s="17"/>
      <c r="FI381" s="17"/>
      <c r="FJ381" s="17"/>
      <c r="FK381" s="17"/>
      <c r="FL381" s="17"/>
      <c r="FM381" s="17"/>
      <c r="FN381" s="17"/>
      <c r="FO381" s="17"/>
      <c r="FP381" s="17"/>
      <c r="FQ381" s="18"/>
      <c r="FS381" s="14"/>
      <c r="FT381" s="15"/>
      <c r="FU381" s="16"/>
      <c r="FV381" s="16"/>
      <c r="FW381" s="16"/>
      <c r="FX381" s="17"/>
      <c r="FY381" s="17"/>
      <c r="FZ381" s="17"/>
      <c r="GA381" s="17"/>
      <c r="GB381" s="17"/>
      <c r="GC381" s="17"/>
      <c r="GD381" s="17"/>
      <c r="GE381" s="17"/>
      <c r="GF381" s="17"/>
      <c r="GG381" s="18"/>
      <c r="GI381" s="14"/>
      <c r="GJ381" s="15"/>
      <c r="GK381" s="16"/>
      <c r="GL381" s="16"/>
      <c r="GM381" s="16"/>
      <c r="GN381" s="17"/>
      <c r="GO381" s="17"/>
      <c r="GP381" s="17"/>
      <c r="GQ381" s="17"/>
      <c r="GR381" s="17"/>
      <c r="GS381" s="17"/>
      <c r="GT381" s="17"/>
      <c r="GU381" s="17"/>
      <c r="GV381" s="17"/>
      <c r="GW381" s="18"/>
      <c r="GY381" s="14"/>
      <c r="GZ381" s="15"/>
      <c r="HA381" s="16"/>
      <c r="HB381" s="16"/>
      <c r="HC381" s="16"/>
      <c r="HD381" s="17"/>
      <c r="HE381" s="17"/>
      <c r="HF381" s="17"/>
      <c r="HG381" s="17"/>
      <c r="HH381" s="17"/>
      <c r="HI381" s="17"/>
      <c r="HJ381" s="17"/>
      <c r="HK381" s="17"/>
      <c r="HL381" s="17"/>
      <c r="HM381" s="18"/>
      <c r="HO381" s="14"/>
      <c r="HP381" s="15"/>
      <c r="HQ381" s="16"/>
      <c r="HR381" s="16"/>
      <c r="HS381" s="16"/>
      <c r="HT381" s="17"/>
      <c r="HU381" s="17"/>
      <c r="HV381" s="17"/>
      <c r="HW381" s="17"/>
      <c r="HX381" s="17"/>
      <c r="HY381" s="17"/>
      <c r="HZ381" s="17"/>
      <c r="IA381" s="17"/>
      <c r="IB381" s="17"/>
      <c r="IC381" s="18"/>
      <c r="IE381" s="14"/>
      <c r="IF381" s="15"/>
      <c r="IG381" s="16"/>
      <c r="IH381" s="16"/>
      <c r="II381" s="16"/>
      <c r="IJ381" s="17"/>
      <c r="IK381" s="17"/>
      <c r="IL381" s="17"/>
      <c r="IM381" s="17"/>
      <c r="IN381" s="17"/>
      <c r="IO381" s="17"/>
      <c r="IP381" s="17"/>
      <c r="IQ381" s="17"/>
      <c r="IR381" s="17"/>
      <c r="IS381" s="18"/>
      <c r="IU381" s="14"/>
      <c r="IV381" s="15"/>
      <c r="IW381" s="16"/>
      <c r="IX381" s="16"/>
      <c r="IY381" s="16"/>
      <c r="IZ381" s="17"/>
      <c r="JA381" s="17"/>
      <c r="JB381" s="17"/>
      <c r="JC381" s="17"/>
      <c r="JD381" s="17"/>
      <c r="JE381" s="17"/>
      <c r="JF381" s="17"/>
      <c r="JG381" s="17"/>
      <c r="JH381" s="17"/>
      <c r="JI381" s="18"/>
      <c r="JK381" s="14"/>
      <c r="JL381" s="15"/>
      <c r="JM381" s="16"/>
      <c r="JN381" s="16"/>
      <c r="JO381" s="16"/>
      <c r="JP381" s="17"/>
      <c r="JQ381" s="17"/>
      <c r="JR381" s="17"/>
      <c r="JS381" s="17"/>
      <c r="JT381" s="17"/>
      <c r="JU381" s="17"/>
      <c r="JV381" s="17"/>
      <c r="JW381" s="17"/>
      <c r="JX381" s="17"/>
      <c r="JY381" s="18"/>
      <c r="KA381" s="14"/>
      <c r="KB381" s="15"/>
      <c r="KC381" s="16"/>
      <c r="KD381" s="16"/>
      <c r="KE381" s="16"/>
      <c r="KF381" s="17"/>
      <c r="KG381" s="17"/>
      <c r="KH381" s="17"/>
      <c r="KI381" s="17"/>
      <c r="KJ381" s="17"/>
      <c r="KK381" s="17"/>
      <c r="KL381" s="17"/>
      <c r="KM381" s="17"/>
      <c r="KN381" s="17"/>
      <c r="KO381" s="18"/>
      <c r="KQ381" s="14"/>
      <c r="KR381" s="15"/>
      <c r="KS381" s="16"/>
      <c r="KT381" s="16"/>
      <c r="KU381" s="16"/>
      <c r="KV381" s="17"/>
      <c r="KW381" s="17"/>
      <c r="KX381" s="17"/>
      <c r="KY381" s="17"/>
      <c r="KZ381" s="17"/>
      <c r="LA381" s="17"/>
      <c r="LB381" s="17"/>
      <c r="LC381" s="17"/>
      <c r="LD381" s="17"/>
      <c r="LE381" s="18"/>
      <c r="LG381" s="14"/>
      <c r="LH381" s="15"/>
      <c r="LI381" s="16"/>
      <c r="LJ381" s="16"/>
      <c r="LK381" s="16"/>
      <c r="LL381" s="17"/>
      <c r="LM381" s="17"/>
      <c r="LN381" s="17"/>
      <c r="LO381" s="17"/>
      <c r="LP381" s="17"/>
      <c r="LQ381" s="17"/>
      <c r="LR381" s="17"/>
      <c r="LS381" s="17"/>
      <c r="LT381" s="17"/>
      <c r="LU381" s="18"/>
      <c r="LW381" s="14"/>
      <c r="LX381" s="15"/>
      <c r="LY381" s="16"/>
      <c r="LZ381" s="16"/>
      <c r="MA381" s="16"/>
      <c r="MB381" s="17"/>
      <c r="MC381" s="17"/>
      <c r="MD381" s="17"/>
      <c r="ME381" s="17"/>
      <c r="MF381" s="17"/>
      <c r="MG381" s="17"/>
      <c r="MH381" s="17"/>
      <c r="MI381" s="17"/>
      <c r="MJ381" s="17"/>
      <c r="MK381" s="18"/>
      <c r="MM381" s="14"/>
      <c r="MN381" s="15"/>
      <c r="MO381" s="16"/>
      <c r="MP381" s="16"/>
      <c r="MQ381" s="16"/>
      <c r="MR381" s="17"/>
      <c r="MS381" s="17"/>
      <c r="MT381" s="17"/>
      <c r="MU381" s="17"/>
      <c r="MV381" s="17"/>
      <c r="MW381" s="17"/>
      <c r="MX381" s="17"/>
      <c r="MY381" s="17"/>
      <c r="MZ381" s="17"/>
      <c r="NA381" s="18"/>
      <c r="NC381" s="14"/>
      <c r="ND381" s="15"/>
      <c r="NE381" s="16"/>
      <c r="NF381" s="16"/>
      <c r="NG381" s="16"/>
      <c r="NH381" s="17"/>
      <c r="NI381" s="17"/>
      <c r="NJ381" s="17"/>
      <c r="NK381" s="17"/>
      <c r="NL381" s="17"/>
      <c r="NM381" s="17"/>
      <c r="NN381" s="17"/>
      <c r="NO381" s="17"/>
      <c r="NP381" s="17"/>
      <c r="NQ381" s="18"/>
      <c r="NS381" s="14"/>
      <c r="NT381" s="15"/>
      <c r="NU381" s="16"/>
      <c r="NV381" s="16"/>
      <c r="NW381" s="16"/>
      <c r="NX381" s="17"/>
      <c r="NY381" s="17"/>
      <c r="NZ381" s="17"/>
      <c r="OA381" s="17"/>
      <c r="OB381" s="17"/>
      <c r="OC381" s="17"/>
      <c r="OD381" s="17"/>
      <c r="OE381" s="17"/>
      <c r="OF381" s="17"/>
      <c r="OG381" s="18"/>
      <c r="OI381" s="14"/>
      <c r="OJ381" s="15"/>
      <c r="OK381" s="16"/>
      <c r="OL381" s="16"/>
      <c r="OM381" s="16"/>
      <c r="ON381" s="17"/>
      <c r="OO381" s="17"/>
      <c r="OP381" s="17"/>
      <c r="OQ381" s="17"/>
      <c r="OR381" s="17"/>
      <c r="OS381" s="17"/>
      <c r="OT381" s="17"/>
      <c r="OU381" s="17"/>
      <c r="OV381" s="17"/>
      <c r="OW381" s="18"/>
      <c r="OY381" s="14"/>
      <c r="OZ381" s="15"/>
      <c r="PA381" s="16"/>
      <c r="PB381" s="16"/>
      <c r="PC381" s="16"/>
      <c r="PD381" s="17"/>
      <c r="PE381" s="17"/>
      <c r="PF381" s="17"/>
      <c r="PG381" s="17"/>
      <c r="PH381" s="17"/>
      <c r="PI381" s="17"/>
      <c r="PJ381" s="17"/>
      <c r="PK381" s="17"/>
      <c r="PL381" s="17"/>
      <c r="PM381" s="18"/>
      <c r="PO381" s="14"/>
      <c r="PP381" s="15"/>
      <c r="PQ381" s="16"/>
      <c r="PR381" s="16"/>
      <c r="PS381" s="16"/>
      <c r="PT381" s="17"/>
      <c r="PU381" s="17"/>
      <c r="PV381" s="17"/>
      <c r="PW381" s="17"/>
      <c r="PX381" s="17"/>
      <c r="PY381" s="17"/>
      <c r="PZ381" s="17"/>
      <c r="QA381" s="17"/>
      <c r="QB381" s="17"/>
      <c r="QC381" s="18"/>
      <c r="QE381" s="14"/>
      <c r="QF381" s="15"/>
      <c r="QG381" s="16"/>
      <c r="QH381" s="16"/>
      <c r="QI381" s="16"/>
      <c r="QJ381" s="17"/>
      <c r="QK381" s="17"/>
      <c r="QL381" s="17"/>
      <c r="QM381" s="17"/>
      <c r="QN381" s="17"/>
      <c r="QO381" s="17"/>
      <c r="QP381" s="17"/>
      <c r="QQ381" s="17"/>
      <c r="QR381" s="17"/>
      <c r="QS381" s="18"/>
      <c r="QU381" s="14"/>
      <c r="QV381" s="15"/>
      <c r="QW381" s="16"/>
      <c r="QX381" s="16"/>
      <c r="QY381" s="16"/>
      <c r="QZ381" s="17"/>
      <c r="RA381" s="17"/>
      <c r="RB381" s="17"/>
      <c r="RC381" s="17"/>
      <c r="RD381" s="17"/>
      <c r="RE381" s="17"/>
      <c r="RF381" s="17"/>
      <c r="RG381" s="17"/>
      <c r="RH381" s="17"/>
      <c r="RI381" s="18"/>
      <c r="RK381" s="14"/>
      <c r="RL381" s="15"/>
      <c r="RM381" s="16"/>
      <c r="RN381" s="16"/>
      <c r="RO381" s="16"/>
      <c r="RP381" s="17"/>
      <c r="RQ381" s="17"/>
      <c r="RR381" s="17"/>
      <c r="RS381" s="17"/>
      <c r="RT381" s="17"/>
      <c r="RU381" s="17"/>
      <c r="RV381" s="17"/>
      <c r="RW381" s="17"/>
      <c r="RX381" s="17"/>
      <c r="RY381" s="18"/>
      <c r="SA381" s="14"/>
      <c r="SB381" s="15"/>
      <c r="SC381" s="16"/>
      <c r="SD381" s="16"/>
      <c r="SE381" s="16"/>
      <c r="SF381" s="17"/>
      <c r="SG381" s="17"/>
      <c r="SH381" s="17"/>
      <c r="SI381" s="17"/>
      <c r="SJ381" s="17"/>
      <c r="SK381" s="17"/>
      <c r="SL381" s="17"/>
      <c r="SM381" s="17"/>
      <c r="SN381" s="17"/>
      <c r="SO381" s="18"/>
      <c r="SQ381" s="14"/>
      <c r="SR381" s="15"/>
      <c r="SS381" s="16"/>
      <c r="ST381" s="16"/>
      <c r="SU381" s="16"/>
      <c r="SV381" s="17"/>
      <c r="SW381" s="17"/>
      <c r="SX381" s="17"/>
      <c r="SY381" s="17"/>
      <c r="SZ381" s="17"/>
      <c r="TA381" s="17"/>
      <c r="TB381" s="17"/>
      <c r="TC381" s="17"/>
      <c r="TD381" s="17"/>
      <c r="TE381" s="18"/>
      <c r="TG381" s="14"/>
      <c r="TH381" s="15"/>
      <c r="TI381" s="16"/>
      <c r="TJ381" s="16"/>
      <c r="TK381" s="16"/>
      <c r="TL381" s="17"/>
      <c r="TM381" s="17"/>
      <c r="TN381" s="17"/>
      <c r="TO381" s="17"/>
      <c r="TP381" s="17"/>
      <c r="TQ381" s="17"/>
      <c r="TR381" s="17"/>
      <c r="TS381" s="17"/>
      <c r="TT381" s="17"/>
      <c r="TU381" s="18"/>
      <c r="TW381" s="14"/>
      <c r="TX381" s="15"/>
      <c r="TY381" s="16"/>
      <c r="TZ381" s="16"/>
      <c r="UA381" s="16"/>
      <c r="UB381" s="17"/>
      <c r="UC381" s="17"/>
      <c r="UD381" s="17"/>
      <c r="UE381" s="17"/>
      <c r="UF381" s="17"/>
      <c r="UG381" s="17"/>
      <c r="UH381" s="17"/>
      <c r="UI381" s="17"/>
      <c r="UJ381" s="17"/>
      <c r="UK381" s="18"/>
      <c r="UM381" s="14"/>
      <c r="UN381" s="15"/>
      <c r="UO381" s="16"/>
      <c r="UP381" s="16"/>
      <c r="UQ381" s="16"/>
      <c r="UR381" s="17"/>
      <c r="US381" s="17"/>
      <c r="UT381" s="17"/>
      <c r="UU381" s="17"/>
      <c r="UV381" s="17"/>
      <c r="UW381" s="17"/>
      <c r="UX381" s="17"/>
      <c r="UY381" s="17"/>
      <c r="UZ381" s="17"/>
      <c r="VA381" s="18"/>
      <c r="VC381" s="14"/>
      <c r="VD381" s="15"/>
      <c r="VE381" s="16"/>
      <c r="VF381" s="16"/>
      <c r="VG381" s="16"/>
      <c r="VH381" s="17"/>
      <c r="VI381" s="17"/>
      <c r="VJ381" s="17"/>
      <c r="VK381" s="17"/>
      <c r="VL381" s="17"/>
      <c r="VM381" s="17"/>
      <c r="VN381" s="17"/>
      <c r="VO381" s="17"/>
      <c r="VP381" s="17"/>
      <c r="VQ381" s="18"/>
      <c r="VS381" s="14"/>
      <c r="VT381" s="15"/>
      <c r="VU381" s="16"/>
      <c r="VV381" s="16"/>
      <c r="VW381" s="16"/>
      <c r="VX381" s="17"/>
      <c r="VY381" s="17"/>
      <c r="VZ381" s="17"/>
      <c r="WA381" s="17"/>
      <c r="WB381" s="17"/>
      <c r="WC381" s="17"/>
      <c r="WD381" s="17"/>
      <c r="WE381" s="17"/>
      <c r="WF381" s="17"/>
      <c r="WG381" s="18"/>
      <c r="WI381" s="14"/>
      <c r="WJ381" s="15"/>
      <c r="WK381" s="16"/>
      <c r="WL381" s="16"/>
      <c r="WM381" s="16"/>
      <c r="WN381" s="17"/>
      <c r="WO381" s="17"/>
      <c r="WP381" s="17"/>
      <c r="WQ381" s="17"/>
      <c r="WR381" s="17"/>
      <c r="WS381" s="17"/>
      <c r="WT381" s="17"/>
      <c r="WU381" s="17"/>
      <c r="WV381" s="17"/>
      <c r="WW381" s="18"/>
      <c r="WY381" s="14"/>
      <c r="WZ381" s="15"/>
      <c r="XA381" s="16"/>
      <c r="XB381" s="16"/>
      <c r="XC381" s="16"/>
      <c r="XD381" s="17"/>
      <c r="XE381" s="17"/>
      <c r="XF381" s="17"/>
      <c r="XG381" s="17"/>
      <c r="XH381" s="17"/>
      <c r="XI381" s="17"/>
      <c r="XJ381" s="17"/>
      <c r="XK381" s="17"/>
      <c r="XL381" s="17"/>
      <c r="XM381" s="18"/>
      <c r="XO381" s="14"/>
      <c r="XP381" s="15"/>
      <c r="XQ381" s="16"/>
      <c r="XR381" s="16"/>
      <c r="XS381" s="16"/>
      <c r="XT381" s="17"/>
      <c r="XU381" s="17"/>
      <c r="XV381" s="17"/>
      <c r="XW381" s="17"/>
      <c r="XX381" s="17"/>
      <c r="XY381" s="17"/>
      <c r="XZ381" s="17"/>
      <c r="YA381" s="17"/>
      <c r="YB381" s="17"/>
      <c r="YC381" s="18"/>
      <c r="YE381" s="14"/>
      <c r="YF381" s="15"/>
      <c r="YG381" s="16"/>
      <c r="YH381" s="16"/>
      <c r="YI381" s="16"/>
      <c r="YJ381" s="17"/>
      <c r="YK381" s="17"/>
      <c r="YL381" s="17"/>
      <c r="YM381" s="17"/>
      <c r="YN381" s="17"/>
      <c r="YO381" s="17"/>
      <c r="YP381" s="17"/>
      <c r="YQ381" s="17"/>
      <c r="YR381" s="17"/>
      <c r="YS381" s="18"/>
      <c r="YU381" s="14"/>
      <c r="YV381" s="15"/>
      <c r="YW381" s="16"/>
      <c r="YX381" s="16"/>
      <c r="YY381" s="16"/>
      <c r="YZ381" s="17"/>
      <c r="ZA381" s="17"/>
      <c r="ZB381" s="17"/>
      <c r="ZC381" s="17"/>
      <c r="ZD381" s="17"/>
      <c r="ZE381" s="17"/>
      <c r="ZF381" s="17"/>
      <c r="ZG381" s="17"/>
      <c r="ZH381" s="17"/>
      <c r="ZI381" s="18"/>
    </row>
    <row r="382" spans="1:685" ht="23.25" customHeight="1" x14ac:dyDescent="0.3">
      <c r="A382" s="3">
        <v>21</v>
      </c>
      <c r="B382" s="13" t="s">
        <v>25</v>
      </c>
      <c r="C382" s="40">
        <v>0</v>
      </c>
      <c r="D382" s="40">
        <v>0</v>
      </c>
      <c r="E382" s="40">
        <v>0</v>
      </c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0</v>
      </c>
      <c r="O382" s="41">
        <v>0</v>
      </c>
    </row>
    <row r="383" spans="1:685" ht="23.25" customHeight="1" x14ac:dyDescent="0.3">
      <c r="A383" s="12">
        <v>22</v>
      </c>
      <c r="B383" s="13" t="s">
        <v>26</v>
      </c>
      <c r="C383" s="40">
        <v>0</v>
      </c>
      <c r="D383" s="40">
        <v>0</v>
      </c>
      <c r="E383" s="40">
        <v>0</v>
      </c>
      <c r="F383" s="40">
        <v>0</v>
      </c>
      <c r="G383" s="40">
        <v>0</v>
      </c>
      <c r="H383" s="40">
        <v>0</v>
      </c>
      <c r="I383" s="40">
        <v>0</v>
      </c>
      <c r="J383" s="40">
        <v>0</v>
      </c>
      <c r="K383" s="40">
        <v>0</v>
      </c>
      <c r="L383" s="40">
        <v>0</v>
      </c>
      <c r="M383" s="40">
        <v>0</v>
      </c>
      <c r="N383" s="40">
        <v>0</v>
      </c>
      <c r="O383" s="41">
        <v>0</v>
      </c>
    </row>
    <row r="384" spans="1:685" ht="23.25" customHeight="1" x14ac:dyDescent="0.3">
      <c r="A384" s="3">
        <v>23</v>
      </c>
      <c r="B384" s="13" t="s">
        <v>27</v>
      </c>
      <c r="C384" s="40">
        <v>3.5701464355062968E-4</v>
      </c>
      <c r="D384" s="40">
        <v>7.1978790249806375E-4</v>
      </c>
      <c r="E384" s="40">
        <v>0</v>
      </c>
      <c r="F384" s="40">
        <v>0</v>
      </c>
      <c r="G384" s="40">
        <v>0</v>
      </c>
      <c r="H384" s="40">
        <v>0</v>
      </c>
      <c r="I384" s="40">
        <v>0</v>
      </c>
      <c r="J384" s="40">
        <v>0</v>
      </c>
      <c r="K384" s="40">
        <v>0</v>
      </c>
      <c r="L384" s="40">
        <v>0</v>
      </c>
      <c r="M384" s="40">
        <v>0</v>
      </c>
      <c r="N384" s="40">
        <v>0</v>
      </c>
      <c r="O384" s="41">
        <v>3.7946868620950111E-4</v>
      </c>
    </row>
    <row r="385" spans="1:15" ht="23.25" customHeight="1" x14ac:dyDescent="0.3">
      <c r="A385" s="12">
        <v>24</v>
      </c>
      <c r="B385" s="13" t="s">
        <v>124</v>
      </c>
      <c r="C385" s="40">
        <v>2.7966147078132657E-3</v>
      </c>
      <c r="D385" s="40">
        <v>3.7189041629066633E-3</v>
      </c>
      <c r="E385" s="40">
        <v>1.9341861314129869E-3</v>
      </c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1">
        <v>2.4283781718509125E-3</v>
      </c>
    </row>
    <row r="386" spans="1:15" ht="23.25" customHeight="1" x14ac:dyDescent="0.3">
      <c r="A386" s="3">
        <v>25</v>
      </c>
      <c r="B386" s="13" t="s">
        <v>28</v>
      </c>
      <c r="C386" s="40">
        <v>0</v>
      </c>
      <c r="D386" s="40">
        <v>0</v>
      </c>
      <c r="E386" s="40">
        <v>3.6299992125815163E-3</v>
      </c>
      <c r="F386" s="40">
        <v>0</v>
      </c>
      <c r="G386" s="40">
        <v>0</v>
      </c>
      <c r="H386" s="40">
        <v>0</v>
      </c>
      <c r="I386" s="40">
        <v>0</v>
      </c>
      <c r="J386" s="40">
        <v>0</v>
      </c>
      <c r="K386" s="40">
        <v>0</v>
      </c>
      <c r="L386" s="40">
        <v>0</v>
      </c>
      <c r="M386" s="40">
        <v>0</v>
      </c>
      <c r="N386" s="40">
        <v>0</v>
      </c>
      <c r="O386" s="41">
        <v>2.9149163487402207E-4</v>
      </c>
    </row>
    <row r="387" spans="1:15" ht="35.25" customHeight="1" x14ac:dyDescent="0.3">
      <c r="A387" s="12">
        <v>26</v>
      </c>
      <c r="B387" s="13" t="s">
        <v>125</v>
      </c>
      <c r="C387" s="40">
        <v>0</v>
      </c>
      <c r="D387" s="40">
        <v>0</v>
      </c>
      <c r="E387" s="40">
        <v>1.2895767267729445E-2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0</v>
      </c>
      <c r="N387" s="40">
        <v>0</v>
      </c>
      <c r="O387" s="41">
        <v>1.0355396967571501E-3</v>
      </c>
    </row>
    <row r="388" spans="1:15" ht="23.25" customHeight="1" x14ac:dyDescent="0.3">
      <c r="A388" s="3">
        <v>27</v>
      </c>
      <c r="B388" s="13" t="s">
        <v>29</v>
      </c>
      <c r="C388" s="40">
        <v>7.7353172769303088E-4</v>
      </c>
      <c r="D388" s="40">
        <v>2.3693018457227938E-3</v>
      </c>
      <c r="E388" s="40">
        <v>7.183404081691089E-4</v>
      </c>
      <c r="F388" s="40">
        <v>0</v>
      </c>
      <c r="G388" s="40">
        <v>0</v>
      </c>
      <c r="H388" s="40">
        <v>0</v>
      </c>
      <c r="I388" s="40">
        <v>0</v>
      </c>
      <c r="J388" s="40">
        <v>0</v>
      </c>
      <c r="K388" s="40">
        <v>0</v>
      </c>
      <c r="L388" s="40">
        <v>1.9383879791228437E-2</v>
      </c>
      <c r="M388" s="40">
        <v>0</v>
      </c>
      <c r="N388" s="40">
        <v>0</v>
      </c>
      <c r="O388" s="41">
        <v>2.48639884020691E-3</v>
      </c>
    </row>
    <row r="389" spans="1:15" ht="23.25" customHeight="1" x14ac:dyDescent="0.3">
      <c r="A389" s="12">
        <v>28</v>
      </c>
      <c r="B389" s="13" t="s">
        <v>30</v>
      </c>
      <c r="C389" s="40">
        <v>0</v>
      </c>
      <c r="D389" s="40">
        <v>0</v>
      </c>
      <c r="E389" s="40">
        <v>1.509194900391562E-2</v>
      </c>
      <c r="F389" s="40">
        <v>0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0</v>
      </c>
      <c r="N389" s="40">
        <v>0</v>
      </c>
      <c r="O389" s="41">
        <v>1.2118947225495972E-3</v>
      </c>
    </row>
    <row r="390" spans="1:15" ht="23.25" customHeight="1" x14ac:dyDescent="0.3">
      <c r="A390" s="3">
        <v>29</v>
      </c>
      <c r="B390" s="13" t="s">
        <v>31</v>
      </c>
      <c r="C390" s="40">
        <v>4.125502547696165E-3</v>
      </c>
      <c r="D390" s="40">
        <v>4.1387804393638664E-3</v>
      </c>
      <c r="E390" s="40">
        <v>8.2070481112693906E-4</v>
      </c>
      <c r="F390" s="40">
        <v>0</v>
      </c>
      <c r="G390" s="40">
        <v>0</v>
      </c>
      <c r="H390" s="40">
        <v>8.3557951482479784E-2</v>
      </c>
      <c r="I390" s="40">
        <v>0</v>
      </c>
      <c r="J390" s="40">
        <v>0</v>
      </c>
      <c r="K390" s="40">
        <v>0</v>
      </c>
      <c r="L390" s="40">
        <v>0</v>
      </c>
      <c r="M390" s="40">
        <v>0</v>
      </c>
      <c r="N390" s="40">
        <v>0</v>
      </c>
      <c r="O390" s="41">
        <v>3.836254478908758E-3</v>
      </c>
    </row>
    <row r="391" spans="1:15" ht="23.25" customHeight="1" x14ac:dyDescent="0.3">
      <c r="A391" s="12">
        <v>30</v>
      </c>
      <c r="B391" s="13" t="s">
        <v>32</v>
      </c>
      <c r="C391" s="40">
        <v>0</v>
      </c>
      <c r="D391" s="40">
        <v>0</v>
      </c>
      <c r="E391" s="40">
        <v>0</v>
      </c>
      <c r="F391" s="40">
        <v>0</v>
      </c>
      <c r="G391" s="40">
        <v>0</v>
      </c>
      <c r="H391" s="40">
        <v>0</v>
      </c>
      <c r="I391" s="40">
        <v>0</v>
      </c>
      <c r="J391" s="40">
        <v>0</v>
      </c>
      <c r="K391" s="40">
        <v>0</v>
      </c>
      <c r="L391" s="40">
        <v>0</v>
      </c>
      <c r="M391" s="40">
        <v>0</v>
      </c>
      <c r="N391" s="40">
        <v>0</v>
      </c>
      <c r="O391" s="41">
        <v>0</v>
      </c>
    </row>
    <row r="392" spans="1:15" ht="23.25" customHeight="1" x14ac:dyDescent="0.3">
      <c r="A392" s="3">
        <v>31</v>
      </c>
      <c r="B392" s="13" t="s">
        <v>33</v>
      </c>
      <c r="C392" s="40">
        <v>3.3751106580110451E-3</v>
      </c>
      <c r="D392" s="40">
        <v>2.3959606569264255E-3</v>
      </c>
      <c r="E392" s="40">
        <v>1.6750538665826753E-3</v>
      </c>
      <c r="F392" s="40">
        <v>0</v>
      </c>
      <c r="G392" s="40">
        <v>0</v>
      </c>
      <c r="H392" s="40">
        <v>0</v>
      </c>
      <c r="I392" s="40">
        <v>0</v>
      </c>
      <c r="J392" s="40">
        <v>0</v>
      </c>
      <c r="K392" s="40">
        <v>0</v>
      </c>
      <c r="L392" s="40">
        <v>0</v>
      </c>
      <c r="M392" s="40">
        <v>0</v>
      </c>
      <c r="N392" s="40">
        <v>0</v>
      </c>
      <c r="O392" s="41">
        <v>2.1153591767286363E-3</v>
      </c>
    </row>
    <row r="393" spans="1:15" ht="23.25" customHeight="1" x14ac:dyDescent="0.3">
      <c r="A393" s="12">
        <v>32</v>
      </c>
      <c r="B393" s="13" t="s">
        <v>34</v>
      </c>
      <c r="C393" s="40">
        <v>0</v>
      </c>
      <c r="D393" s="40">
        <v>0</v>
      </c>
      <c r="E393" s="40">
        <v>2.9707151907342323E-3</v>
      </c>
      <c r="F393" s="40">
        <v>0</v>
      </c>
      <c r="G393" s="40">
        <v>0</v>
      </c>
      <c r="H393" s="40">
        <v>0</v>
      </c>
      <c r="I393" s="40">
        <v>0</v>
      </c>
      <c r="J393" s="40">
        <v>0</v>
      </c>
      <c r="K393" s="40">
        <v>0</v>
      </c>
      <c r="L393" s="40">
        <v>0</v>
      </c>
      <c r="M393" s="40">
        <v>0</v>
      </c>
      <c r="N393" s="40">
        <v>0</v>
      </c>
      <c r="O393" s="41">
        <v>2.3855063788743672E-4</v>
      </c>
    </row>
    <row r="394" spans="1:15" ht="23.25" customHeight="1" x14ac:dyDescent="0.3">
      <c r="A394" s="3">
        <v>33</v>
      </c>
      <c r="B394" s="13" t="s">
        <v>35</v>
      </c>
      <c r="C394" s="40">
        <v>0</v>
      </c>
      <c r="D394" s="40">
        <v>0</v>
      </c>
      <c r="E394" s="40">
        <v>5.2875151220140738E-3</v>
      </c>
      <c r="F394" s="40">
        <v>0</v>
      </c>
      <c r="G394" s="40">
        <v>0</v>
      </c>
      <c r="H394" s="40">
        <v>0</v>
      </c>
      <c r="I394" s="40">
        <v>0</v>
      </c>
      <c r="J394" s="40">
        <v>0</v>
      </c>
      <c r="K394" s="40">
        <v>0</v>
      </c>
      <c r="L394" s="40">
        <v>0</v>
      </c>
      <c r="M394" s="40">
        <v>0</v>
      </c>
      <c r="N394" s="40">
        <v>0</v>
      </c>
      <c r="O394" s="41">
        <v>4.24591394398928E-4</v>
      </c>
    </row>
    <row r="395" spans="1:15" ht="28.5" customHeight="1" x14ac:dyDescent="0.3">
      <c r="A395" s="12">
        <v>34</v>
      </c>
      <c r="B395" s="13" t="s">
        <v>171</v>
      </c>
      <c r="C395" s="40">
        <v>3.3046994366441158E-2</v>
      </c>
      <c r="D395" s="40">
        <v>2.1863557538378688E-2</v>
      </c>
      <c r="E395" s="40">
        <v>0</v>
      </c>
      <c r="F395" s="40">
        <v>0</v>
      </c>
      <c r="G395" s="40">
        <v>0</v>
      </c>
      <c r="H395" s="40">
        <v>0</v>
      </c>
      <c r="I395" s="40">
        <v>0</v>
      </c>
      <c r="J395" s="40">
        <v>0</v>
      </c>
      <c r="K395" s="40">
        <v>0</v>
      </c>
      <c r="L395" s="40">
        <v>0</v>
      </c>
      <c r="M395" s="40">
        <v>0</v>
      </c>
      <c r="N395" s="40">
        <v>0</v>
      </c>
      <c r="O395" s="41">
        <v>1.881360935887268E-2</v>
      </c>
    </row>
    <row r="396" spans="1:15" ht="23.25" customHeight="1" x14ac:dyDescent="0.3">
      <c r="A396" s="3">
        <v>35</v>
      </c>
      <c r="B396" s="13" t="s">
        <v>36</v>
      </c>
      <c r="C396" s="40">
        <v>4.9089513488211585E-3</v>
      </c>
      <c r="D396" s="40">
        <v>6.0315560348217388E-3</v>
      </c>
      <c r="E396" s="40">
        <v>0</v>
      </c>
      <c r="F396" s="40">
        <v>0</v>
      </c>
      <c r="G396" s="40">
        <v>0</v>
      </c>
      <c r="H396" s="40">
        <v>0</v>
      </c>
      <c r="I396" s="40">
        <v>1.2518836211892896E-2</v>
      </c>
      <c r="J396" s="40">
        <v>0</v>
      </c>
      <c r="K396" s="40">
        <v>0</v>
      </c>
      <c r="L396" s="40">
        <v>0</v>
      </c>
      <c r="M396" s="40">
        <v>0</v>
      </c>
      <c r="N396" s="40">
        <v>0.14634146341463414</v>
      </c>
      <c r="O396" s="41">
        <v>4.9296516027555045E-3</v>
      </c>
    </row>
    <row r="397" spans="1:15" ht="23.25" customHeight="1" x14ac:dyDescent="0.3">
      <c r="A397" s="12">
        <v>36</v>
      </c>
      <c r="B397" s="13" t="s">
        <v>172</v>
      </c>
      <c r="C397" s="40">
        <v>1.6958195568654909E-3</v>
      </c>
      <c r="D397" s="40">
        <v>6.298144146858059E-4</v>
      </c>
      <c r="E397" s="40">
        <v>0</v>
      </c>
      <c r="F397" s="40">
        <v>0</v>
      </c>
      <c r="G397" s="40">
        <v>0</v>
      </c>
      <c r="H397" s="40">
        <v>0</v>
      </c>
      <c r="I397" s="40">
        <v>0</v>
      </c>
      <c r="J397" s="40">
        <v>0</v>
      </c>
      <c r="K397" s="40">
        <v>0</v>
      </c>
      <c r="L397" s="40">
        <v>0</v>
      </c>
      <c r="M397" s="40">
        <v>0</v>
      </c>
      <c r="N397" s="40">
        <v>0</v>
      </c>
      <c r="O397" s="41">
        <v>7.860979746067559E-4</v>
      </c>
    </row>
    <row r="398" spans="1:15" ht="33" customHeight="1" x14ac:dyDescent="0.3">
      <c r="A398" s="3">
        <v>37</v>
      </c>
      <c r="B398" s="13" t="s">
        <v>37</v>
      </c>
      <c r="C398" s="40">
        <v>1.8872190741023562E-2</v>
      </c>
      <c r="D398" s="40">
        <v>1.1766532795003072E-2</v>
      </c>
      <c r="E398" s="40">
        <v>1.9899496768005041E-2</v>
      </c>
      <c r="F398" s="40">
        <v>0</v>
      </c>
      <c r="G398" s="40">
        <v>0</v>
      </c>
      <c r="H398" s="40">
        <v>0</v>
      </c>
      <c r="I398" s="40">
        <v>0</v>
      </c>
      <c r="J398" s="40">
        <v>0</v>
      </c>
      <c r="K398" s="40">
        <v>0</v>
      </c>
      <c r="L398" s="40">
        <v>0</v>
      </c>
      <c r="M398" s="40">
        <v>0</v>
      </c>
      <c r="N398" s="40">
        <v>0</v>
      </c>
      <c r="O398" s="41">
        <v>1.2079810117621612E-2</v>
      </c>
    </row>
    <row r="399" spans="1:15" ht="23.25" customHeight="1" x14ac:dyDescent="0.3">
      <c r="A399" s="12">
        <v>38</v>
      </c>
      <c r="B399" s="13" t="s">
        <v>38</v>
      </c>
      <c r="C399" s="40">
        <v>5.4742245344429879E-3</v>
      </c>
      <c r="D399" s="40">
        <v>1.1216694813928162E-2</v>
      </c>
      <c r="E399" s="40">
        <v>1.0397145250076954E-2</v>
      </c>
      <c r="F399" s="40">
        <v>0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0</v>
      </c>
      <c r="N399" s="40">
        <v>0</v>
      </c>
      <c r="O399" s="41">
        <v>6.7189911393511137E-3</v>
      </c>
    </row>
    <row r="400" spans="1:15" ht="23.25" customHeight="1" x14ac:dyDescent="0.3">
      <c r="A400" s="3">
        <v>39</v>
      </c>
      <c r="B400" s="13" t="s">
        <v>39</v>
      </c>
      <c r="C400" s="40">
        <v>4.7370554093338173E-3</v>
      </c>
      <c r="D400" s="40">
        <v>1.9061050010596874E-3</v>
      </c>
      <c r="E400" s="40">
        <v>0</v>
      </c>
      <c r="F400" s="40">
        <v>0</v>
      </c>
      <c r="G400" s="40">
        <v>0</v>
      </c>
      <c r="H400" s="40">
        <v>0</v>
      </c>
      <c r="I400" s="40">
        <v>0</v>
      </c>
      <c r="J400" s="40">
        <v>0</v>
      </c>
      <c r="K400" s="40">
        <v>0</v>
      </c>
      <c r="L400" s="40">
        <v>0</v>
      </c>
      <c r="M400" s="40">
        <v>0</v>
      </c>
      <c r="N400" s="40">
        <v>0</v>
      </c>
      <c r="O400" s="41">
        <v>2.2493579167708914E-3</v>
      </c>
    </row>
    <row r="401" spans="1:15" ht="23.25" customHeight="1" x14ac:dyDescent="0.3">
      <c r="A401" s="12">
        <v>40</v>
      </c>
      <c r="B401" s="13" t="s">
        <v>40</v>
      </c>
      <c r="C401" s="40">
        <v>7.0576505924129108E-3</v>
      </c>
      <c r="D401" s="40">
        <v>6.0382207376226465E-3</v>
      </c>
      <c r="E401" s="40">
        <v>0</v>
      </c>
      <c r="F401" s="40">
        <v>0</v>
      </c>
      <c r="G401" s="40">
        <v>0</v>
      </c>
      <c r="H401" s="40">
        <v>0</v>
      </c>
      <c r="I401" s="40">
        <v>0</v>
      </c>
      <c r="J401" s="40">
        <v>0</v>
      </c>
      <c r="K401" s="40">
        <v>0</v>
      </c>
      <c r="L401" s="40">
        <v>0</v>
      </c>
      <c r="M401" s="40">
        <v>0</v>
      </c>
      <c r="N401" s="40">
        <v>0</v>
      </c>
      <c r="O401" s="41">
        <v>4.5167573774651535E-3</v>
      </c>
    </row>
    <row r="402" spans="1:15" ht="23.25" customHeight="1" x14ac:dyDescent="0.3">
      <c r="A402" s="3">
        <v>41</v>
      </c>
      <c r="B402" s="13" t="s">
        <v>126</v>
      </c>
      <c r="C402" s="40">
        <v>0</v>
      </c>
      <c r="D402" s="40">
        <v>0</v>
      </c>
      <c r="E402" s="40">
        <v>7.7245753308947222E-3</v>
      </c>
      <c r="F402" s="40">
        <v>0</v>
      </c>
      <c r="G402" s="40">
        <v>0</v>
      </c>
      <c r="H402" s="40">
        <v>0</v>
      </c>
      <c r="I402" s="40">
        <v>0</v>
      </c>
      <c r="J402" s="40">
        <v>0</v>
      </c>
      <c r="K402" s="40">
        <v>0</v>
      </c>
      <c r="L402" s="40">
        <v>0</v>
      </c>
      <c r="M402" s="40">
        <v>0</v>
      </c>
      <c r="N402" s="40">
        <v>0</v>
      </c>
      <c r="O402" s="41">
        <v>6.2028914058875407E-4</v>
      </c>
    </row>
    <row r="403" spans="1:15" ht="23.25" customHeight="1" x14ac:dyDescent="0.3">
      <c r="A403" s="12">
        <v>42</v>
      </c>
      <c r="B403" s="13" t="s">
        <v>41</v>
      </c>
      <c r="C403" s="40">
        <v>0</v>
      </c>
      <c r="D403" s="40">
        <v>0</v>
      </c>
      <c r="E403" s="40">
        <v>0</v>
      </c>
      <c r="F403" s="40">
        <v>0</v>
      </c>
      <c r="G403" s="40">
        <v>0</v>
      </c>
      <c r="H403" s="40">
        <v>0</v>
      </c>
      <c r="I403" s="40">
        <v>0</v>
      </c>
      <c r="J403" s="40">
        <v>0</v>
      </c>
      <c r="K403" s="40">
        <v>0</v>
      </c>
      <c r="L403" s="40">
        <v>0</v>
      </c>
      <c r="M403" s="40">
        <v>0</v>
      </c>
      <c r="N403" s="40">
        <v>0</v>
      </c>
      <c r="O403" s="41">
        <v>0</v>
      </c>
    </row>
    <row r="404" spans="1:15" ht="23.25" customHeight="1" x14ac:dyDescent="0.3">
      <c r="A404" s="3">
        <v>43</v>
      </c>
      <c r="B404" s="13" t="s">
        <v>42</v>
      </c>
      <c r="C404" s="40">
        <v>1.8842439520727677E-3</v>
      </c>
      <c r="D404" s="40">
        <v>2.4392812251323275E-3</v>
      </c>
      <c r="E404" s="40">
        <v>0</v>
      </c>
      <c r="F404" s="40">
        <v>0</v>
      </c>
      <c r="G404" s="40">
        <v>0</v>
      </c>
      <c r="H404" s="40">
        <v>0</v>
      </c>
      <c r="I404" s="40">
        <v>0</v>
      </c>
      <c r="J404" s="40">
        <v>0</v>
      </c>
      <c r="K404" s="40">
        <v>0</v>
      </c>
      <c r="L404" s="40">
        <v>0</v>
      </c>
      <c r="M404" s="40">
        <v>0</v>
      </c>
      <c r="N404" s="40">
        <v>0</v>
      </c>
      <c r="O404" s="41">
        <v>1.5073125222174605E-3</v>
      </c>
    </row>
    <row r="405" spans="1:15" ht="23.25" customHeight="1" x14ac:dyDescent="0.3">
      <c r="A405" s="12">
        <v>44</v>
      </c>
      <c r="B405" s="13" t="s">
        <v>43</v>
      </c>
      <c r="C405" s="40">
        <v>1.784081510409952E-2</v>
      </c>
      <c r="D405" s="40">
        <v>1.6125248426796902E-2</v>
      </c>
      <c r="E405" s="40">
        <v>8.8473625059951183E-3</v>
      </c>
      <c r="F405" s="40">
        <v>1.7751479289940829E-2</v>
      </c>
      <c r="G405" s="40">
        <v>0</v>
      </c>
      <c r="H405" s="40">
        <v>1.0781671159029648E-2</v>
      </c>
      <c r="I405" s="40">
        <v>0</v>
      </c>
      <c r="J405" s="40">
        <v>0</v>
      </c>
      <c r="K405" s="40">
        <v>0</v>
      </c>
      <c r="L405" s="40">
        <v>0</v>
      </c>
      <c r="M405" s="40">
        <v>0</v>
      </c>
      <c r="N405" s="40">
        <v>0</v>
      </c>
      <c r="O405" s="41">
        <v>1.2590574483008262E-2</v>
      </c>
    </row>
    <row r="406" spans="1:15" ht="23.25" customHeight="1" x14ac:dyDescent="0.3">
      <c r="A406" s="3">
        <v>45</v>
      </c>
      <c r="B406" s="13" t="s">
        <v>44</v>
      </c>
      <c r="C406" s="40">
        <v>1.0412927103560033E-3</v>
      </c>
      <c r="D406" s="40">
        <v>1.6195227806206436E-3</v>
      </c>
      <c r="E406" s="40">
        <v>0</v>
      </c>
      <c r="F406" s="40">
        <v>0</v>
      </c>
      <c r="G406" s="40">
        <v>0</v>
      </c>
      <c r="H406" s="40">
        <v>5.3908355795148244E-2</v>
      </c>
      <c r="I406" s="40">
        <v>4.3189984931030483E-2</v>
      </c>
      <c r="J406" s="40">
        <v>0</v>
      </c>
      <c r="K406" s="40">
        <v>0</v>
      </c>
      <c r="L406" s="40">
        <v>0</v>
      </c>
      <c r="M406" s="40">
        <v>0</v>
      </c>
      <c r="N406" s="40">
        <v>9.7560975609756087E-2</v>
      </c>
      <c r="O406" s="41">
        <v>4.4053029533171039E-3</v>
      </c>
    </row>
    <row r="407" spans="1:15" ht="28.5" customHeight="1" x14ac:dyDescent="0.3">
      <c r="A407" s="12">
        <v>46</v>
      </c>
      <c r="B407" s="13" t="s">
        <v>173</v>
      </c>
      <c r="C407" s="40">
        <v>6.3667611433195622E-3</v>
      </c>
      <c r="D407" s="40">
        <v>1.7394874310369876E-3</v>
      </c>
      <c r="E407" s="40">
        <v>0</v>
      </c>
      <c r="F407" s="40">
        <v>0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0</v>
      </c>
      <c r="M407" s="40">
        <v>0</v>
      </c>
      <c r="N407" s="40">
        <v>0</v>
      </c>
      <c r="O407" s="41">
        <v>2.723536028707087E-3</v>
      </c>
    </row>
    <row r="408" spans="1:15" ht="28.5" customHeight="1" x14ac:dyDescent="0.3">
      <c r="A408" s="3">
        <v>47</v>
      </c>
      <c r="B408" s="13" t="s">
        <v>45</v>
      </c>
      <c r="C408" s="40">
        <v>3.5403952152104107E-3</v>
      </c>
      <c r="D408" s="40">
        <v>3.9288423011352653E-3</v>
      </c>
      <c r="E408" s="40">
        <v>0</v>
      </c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1">
        <v>2.5936830040178102E-3</v>
      </c>
    </row>
    <row r="409" spans="1:15" ht="23.25" customHeight="1" x14ac:dyDescent="0.3">
      <c r="A409" s="12">
        <v>48</v>
      </c>
      <c r="B409" s="13" t="s">
        <v>46</v>
      </c>
      <c r="C409" s="40">
        <v>5.0973757440284347E-3</v>
      </c>
      <c r="D409" s="40">
        <v>5.0785035342918953E-3</v>
      </c>
      <c r="E409" s="40">
        <v>5.7624716350386917E-3</v>
      </c>
      <c r="F409" s="40">
        <v>0</v>
      </c>
      <c r="G409" s="40">
        <v>0</v>
      </c>
      <c r="H409" s="40">
        <v>0</v>
      </c>
      <c r="I409" s="40">
        <v>0</v>
      </c>
      <c r="J409" s="40">
        <v>0</v>
      </c>
      <c r="K409" s="40">
        <v>0</v>
      </c>
      <c r="L409" s="40">
        <v>0.11856473138968059</v>
      </c>
      <c r="M409" s="40">
        <v>0</v>
      </c>
      <c r="N409" s="40">
        <v>0</v>
      </c>
      <c r="O409" s="41">
        <v>1.2008113503440972E-2</v>
      </c>
    </row>
    <row r="410" spans="1:15" s="20" customFormat="1" ht="28.5" customHeight="1" x14ac:dyDescent="0.3">
      <c r="A410" s="3">
        <v>49</v>
      </c>
      <c r="B410" s="13" t="s">
        <v>174</v>
      </c>
      <c r="C410" s="40">
        <v>2.6776098266297223E-4</v>
      </c>
      <c r="D410" s="40">
        <v>0</v>
      </c>
      <c r="E410" s="40">
        <v>0</v>
      </c>
      <c r="F410" s="40">
        <v>0</v>
      </c>
      <c r="G410" s="40">
        <v>0</v>
      </c>
      <c r="H410" s="40">
        <v>4.0431266846361183E-2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0</v>
      </c>
      <c r="O410" s="41">
        <v>5.2729882162077179E-4</v>
      </c>
    </row>
    <row r="411" spans="1:15" ht="23.25" customHeight="1" x14ac:dyDescent="0.3">
      <c r="A411" s="12">
        <v>50</v>
      </c>
      <c r="B411" s="13" t="s">
        <v>47</v>
      </c>
      <c r="C411" s="40">
        <v>0.19586286141947701</v>
      </c>
      <c r="D411" s="40">
        <v>0.17811351588398616</v>
      </c>
      <c r="E411" s="40">
        <v>9.8153503654337601E-2</v>
      </c>
      <c r="F411" s="40">
        <v>2.3668639053254441E-2</v>
      </c>
      <c r="G411" s="40">
        <v>9.1637692750788424E-2</v>
      </c>
      <c r="H411" s="40">
        <v>0</v>
      </c>
      <c r="I411" s="40">
        <v>0</v>
      </c>
      <c r="J411" s="40">
        <v>0.4301101248189062</v>
      </c>
      <c r="K411" s="40">
        <v>0</v>
      </c>
      <c r="L411" s="40">
        <v>0.11501102009462205</v>
      </c>
      <c r="M411" s="40">
        <v>0.88458273950073119</v>
      </c>
      <c r="N411" s="40">
        <v>0</v>
      </c>
      <c r="O411" s="41">
        <v>0.16975609095034552</v>
      </c>
    </row>
    <row r="412" spans="1:15" ht="23.25" customHeight="1" x14ac:dyDescent="0.3">
      <c r="A412" s="3">
        <v>51</v>
      </c>
      <c r="B412" s="13" t="s">
        <v>48</v>
      </c>
      <c r="C412" s="40">
        <v>1.4578097944984044E-3</v>
      </c>
      <c r="D412" s="40">
        <v>1.2296376667675257E-3</v>
      </c>
      <c r="E412" s="40">
        <v>0</v>
      </c>
      <c r="F412" s="40">
        <v>0</v>
      </c>
      <c r="G412" s="40">
        <v>0</v>
      </c>
      <c r="H412" s="40">
        <v>0</v>
      </c>
      <c r="I412" s="40">
        <v>0</v>
      </c>
      <c r="J412" s="40">
        <v>0</v>
      </c>
      <c r="K412" s="40">
        <v>0</v>
      </c>
      <c r="L412" s="40">
        <v>0</v>
      </c>
      <c r="M412" s="40">
        <v>0</v>
      </c>
      <c r="N412" s="40">
        <v>0</v>
      </c>
      <c r="O412" s="41">
        <v>9.2655560590774945E-4</v>
      </c>
    </row>
    <row r="413" spans="1:15" ht="28.5" customHeight="1" x14ac:dyDescent="0.3">
      <c r="A413" s="12">
        <v>52</v>
      </c>
      <c r="B413" s="13" t="s">
        <v>49</v>
      </c>
      <c r="C413" s="40">
        <v>8.9253660887657414E-4</v>
      </c>
      <c r="D413" s="40">
        <v>1.0646862724450527E-2</v>
      </c>
      <c r="E413" s="40">
        <v>0</v>
      </c>
      <c r="F413" s="40">
        <v>0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0</v>
      </c>
      <c r="N413" s="40">
        <v>9.7560975609756087E-2</v>
      </c>
      <c r="O413" s="41">
        <v>4.4070223822161806E-3</v>
      </c>
    </row>
    <row r="414" spans="1:15" ht="36" customHeight="1" x14ac:dyDescent="0.3">
      <c r="A414" s="3">
        <v>53</v>
      </c>
      <c r="B414" s="13" t="s">
        <v>50</v>
      </c>
      <c r="C414" s="40">
        <v>0</v>
      </c>
      <c r="D414" s="40">
        <v>0</v>
      </c>
      <c r="E414" s="40">
        <v>0</v>
      </c>
      <c r="F414" s="40">
        <v>0</v>
      </c>
      <c r="G414" s="40">
        <v>0</v>
      </c>
      <c r="H414" s="40">
        <v>0</v>
      </c>
      <c r="I414" s="40">
        <v>0</v>
      </c>
      <c r="J414" s="40">
        <v>0</v>
      </c>
      <c r="K414" s="40">
        <v>0</v>
      </c>
      <c r="L414" s="40">
        <v>0</v>
      </c>
      <c r="M414" s="40">
        <v>0</v>
      </c>
      <c r="N414" s="40">
        <v>0</v>
      </c>
      <c r="O414" s="41">
        <v>0</v>
      </c>
    </row>
    <row r="415" spans="1:15" ht="30.75" customHeight="1" x14ac:dyDescent="0.3">
      <c r="A415" s="12">
        <v>54</v>
      </c>
      <c r="B415" s="13" t="s">
        <v>51</v>
      </c>
      <c r="C415" s="40">
        <v>8.0625807001850538E-3</v>
      </c>
      <c r="D415" s="40">
        <v>6.7780027485234342E-3</v>
      </c>
      <c r="E415" s="40">
        <v>4.6937300013600866E-3</v>
      </c>
      <c r="F415" s="40">
        <v>0</v>
      </c>
      <c r="G415" s="40">
        <v>0</v>
      </c>
      <c r="H415" s="40">
        <v>0</v>
      </c>
      <c r="I415" s="40">
        <v>0</v>
      </c>
      <c r="J415" s="40">
        <v>0</v>
      </c>
      <c r="K415" s="40">
        <v>0</v>
      </c>
      <c r="L415" s="40">
        <v>0</v>
      </c>
      <c r="M415" s="40">
        <v>0</v>
      </c>
      <c r="N415" s="40">
        <v>0</v>
      </c>
      <c r="O415" s="41">
        <v>5.4930774292253591E-3</v>
      </c>
    </row>
    <row r="416" spans="1:15" ht="23.25" customHeight="1" x14ac:dyDescent="0.3">
      <c r="A416" s="3">
        <v>55</v>
      </c>
      <c r="B416" s="13" t="s">
        <v>52</v>
      </c>
      <c r="C416" s="40">
        <v>0</v>
      </c>
      <c r="D416" s="40">
        <v>0</v>
      </c>
      <c r="E416" s="40">
        <v>7.1171893455120733E-3</v>
      </c>
      <c r="F416" s="40">
        <v>0</v>
      </c>
      <c r="G416" s="40">
        <v>0</v>
      </c>
      <c r="H416" s="40">
        <v>0</v>
      </c>
      <c r="I416" s="40">
        <v>0</v>
      </c>
      <c r="J416" s="40">
        <v>0</v>
      </c>
      <c r="K416" s="40">
        <v>0</v>
      </c>
      <c r="L416" s="40">
        <v>0</v>
      </c>
      <c r="M416" s="40">
        <v>0</v>
      </c>
      <c r="N416" s="40">
        <v>0</v>
      </c>
      <c r="O416" s="41">
        <v>5.7151559450502158E-4</v>
      </c>
    </row>
    <row r="417" spans="1:685" ht="28.5" customHeight="1" x14ac:dyDescent="0.3">
      <c r="A417" s="12">
        <v>56</v>
      </c>
      <c r="B417" s="13" t="s">
        <v>175</v>
      </c>
      <c r="C417" s="40">
        <v>0</v>
      </c>
      <c r="D417" s="40">
        <v>0</v>
      </c>
      <c r="E417" s="40">
        <v>0</v>
      </c>
      <c r="F417" s="40">
        <v>0</v>
      </c>
      <c r="G417" s="40">
        <v>0</v>
      </c>
      <c r="H417" s="40">
        <v>0</v>
      </c>
      <c r="I417" s="40">
        <v>0</v>
      </c>
      <c r="J417" s="40">
        <v>0</v>
      </c>
      <c r="K417" s="40">
        <v>0</v>
      </c>
      <c r="L417" s="40">
        <v>0</v>
      </c>
      <c r="M417" s="40">
        <v>0</v>
      </c>
      <c r="N417" s="40">
        <v>0</v>
      </c>
      <c r="O417" s="41">
        <v>0</v>
      </c>
    </row>
    <row r="418" spans="1:685" s="20" customFormat="1" ht="28.5" customHeight="1" x14ac:dyDescent="0.3">
      <c r="A418" s="3">
        <v>57</v>
      </c>
      <c r="B418" s="13" t="s">
        <v>166</v>
      </c>
      <c r="C418" s="40">
        <v>6.7832782274619636E-3</v>
      </c>
      <c r="D418" s="40">
        <v>4.3187274149883827E-3</v>
      </c>
      <c r="E418" s="40">
        <v>0</v>
      </c>
      <c r="F418" s="40">
        <v>0</v>
      </c>
      <c r="G418" s="40">
        <v>0</v>
      </c>
      <c r="H418" s="40">
        <v>0</v>
      </c>
      <c r="I418" s="40">
        <v>0</v>
      </c>
      <c r="J418" s="40">
        <v>0</v>
      </c>
      <c r="K418" s="40">
        <v>0</v>
      </c>
      <c r="L418" s="40">
        <v>0</v>
      </c>
      <c r="M418" s="40">
        <v>0</v>
      </c>
      <c r="N418" s="40">
        <v>0</v>
      </c>
      <c r="O418" s="41">
        <v>3.8001198241614585E-3</v>
      </c>
      <c r="P418" s="15"/>
      <c r="Q418" s="16"/>
      <c r="R418" s="16"/>
      <c r="S418" s="16"/>
      <c r="T418" s="17"/>
      <c r="U418" s="17"/>
      <c r="V418" s="17"/>
      <c r="W418" s="17"/>
      <c r="X418" s="17"/>
      <c r="Y418" s="17"/>
      <c r="Z418" s="17"/>
      <c r="AA418" s="17"/>
      <c r="AB418" s="17"/>
      <c r="AC418" s="18"/>
      <c r="AE418" s="14"/>
      <c r="AF418" s="15"/>
      <c r="AG418" s="16"/>
      <c r="AH418" s="16"/>
      <c r="AI418" s="16"/>
      <c r="AJ418" s="17"/>
      <c r="AK418" s="17"/>
      <c r="AL418" s="17"/>
      <c r="AM418" s="17"/>
      <c r="AN418" s="17"/>
      <c r="AO418" s="17"/>
      <c r="AP418" s="17"/>
      <c r="AQ418" s="17"/>
      <c r="AR418" s="17"/>
      <c r="AS418" s="18"/>
      <c r="AU418" s="14"/>
      <c r="AV418" s="15"/>
      <c r="AW418" s="16"/>
      <c r="AX418" s="16"/>
      <c r="AY418" s="16"/>
      <c r="AZ418" s="17"/>
      <c r="BA418" s="17"/>
      <c r="BB418" s="17"/>
      <c r="BC418" s="17"/>
      <c r="BD418" s="17"/>
      <c r="BE418" s="17"/>
      <c r="BF418" s="17"/>
      <c r="BG418" s="17"/>
      <c r="BH418" s="17"/>
      <c r="BI418" s="18"/>
      <c r="BK418" s="14"/>
      <c r="BL418" s="15"/>
      <c r="BM418" s="16"/>
      <c r="BN418" s="16"/>
      <c r="BO418" s="16"/>
      <c r="BP418" s="17"/>
      <c r="BQ418" s="17"/>
      <c r="BR418" s="17"/>
      <c r="BS418" s="17"/>
      <c r="BT418" s="17"/>
      <c r="BU418" s="17"/>
      <c r="BV418" s="17"/>
      <c r="BW418" s="17"/>
      <c r="BX418" s="17"/>
      <c r="BY418" s="18"/>
      <c r="CA418" s="14"/>
      <c r="CB418" s="15"/>
      <c r="CC418" s="16"/>
      <c r="CD418" s="16"/>
      <c r="CE418" s="16"/>
      <c r="CF418" s="17"/>
      <c r="CG418" s="17"/>
      <c r="CH418" s="17"/>
      <c r="CI418" s="17"/>
      <c r="CJ418" s="17"/>
      <c r="CK418" s="17"/>
      <c r="CL418" s="17"/>
      <c r="CM418" s="17"/>
      <c r="CN418" s="17"/>
      <c r="CO418" s="18"/>
      <c r="CQ418" s="14"/>
      <c r="CR418" s="15"/>
      <c r="CS418" s="16"/>
      <c r="CT418" s="16"/>
      <c r="CU418" s="16"/>
      <c r="CV418" s="17"/>
      <c r="CW418" s="17"/>
      <c r="CX418" s="17"/>
      <c r="CY418" s="17"/>
      <c r="CZ418" s="17"/>
      <c r="DA418" s="17"/>
      <c r="DB418" s="17"/>
      <c r="DC418" s="17"/>
      <c r="DD418" s="17"/>
      <c r="DE418" s="18"/>
      <c r="DG418" s="14"/>
      <c r="DH418" s="15"/>
      <c r="DI418" s="16"/>
      <c r="DJ418" s="16"/>
      <c r="DK418" s="16"/>
      <c r="DL418" s="17"/>
      <c r="DM418" s="17"/>
      <c r="DN418" s="17"/>
      <c r="DO418" s="17"/>
      <c r="DP418" s="17"/>
      <c r="DQ418" s="17"/>
      <c r="DR418" s="17"/>
      <c r="DS418" s="17"/>
      <c r="DT418" s="17"/>
      <c r="DU418" s="18"/>
      <c r="DW418" s="14"/>
      <c r="DX418" s="15"/>
      <c r="DY418" s="16"/>
      <c r="DZ418" s="16"/>
      <c r="EA418" s="16"/>
      <c r="EB418" s="17"/>
      <c r="EC418" s="17"/>
      <c r="ED418" s="17"/>
      <c r="EE418" s="17"/>
      <c r="EF418" s="17"/>
      <c r="EG418" s="17"/>
      <c r="EH418" s="17"/>
      <c r="EI418" s="17"/>
      <c r="EJ418" s="17"/>
      <c r="EK418" s="18"/>
      <c r="EM418" s="14"/>
      <c r="EN418" s="15"/>
      <c r="EO418" s="16"/>
      <c r="EP418" s="16"/>
      <c r="EQ418" s="16"/>
      <c r="ER418" s="17"/>
      <c r="ES418" s="17"/>
      <c r="ET418" s="17"/>
      <c r="EU418" s="17"/>
      <c r="EV418" s="17"/>
      <c r="EW418" s="17"/>
      <c r="EX418" s="17"/>
      <c r="EY418" s="17"/>
      <c r="EZ418" s="17"/>
      <c r="FA418" s="18"/>
      <c r="FC418" s="14"/>
      <c r="FD418" s="15"/>
      <c r="FE418" s="16"/>
      <c r="FF418" s="16"/>
      <c r="FG418" s="16"/>
      <c r="FH418" s="17"/>
      <c r="FI418" s="17"/>
      <c r="FJ418" s="17"/>
      <c r="FK418" s="17"/>
      <c r="FL418" s="17"/>
      <c r="FM418" s="17"/>
      <c r="FN418" s="17"/>
      <c r="FO418" s="17"/>
      <c r="FP418" s="17"/>
      <c r="FQ418" s="18"/>
      <c r="FS418" s="14"/>
      <c r="FT418" s="15"/>
      <c r="FU418" s="16"/>
      <c r="FV418" s="16"/>
      <c r="FW418" s="16"/>
      <c r="FX418" s="17"/>
      <c r="FY418" s="17"/>
      <c r="FZ418" s="17"/>
      <c r="GA418" s="17"/>
      <c r="GB418" s="17"/>
      <c r="GC418" s="17"/>
      <c r="GD418" s="17"/>
      <c r="GE418" s="17"/>
      <c r="GF418" s="17"/>
      <c r="GG418" s="18"/>
      <c r="GI418" s="14"/>
      <c r="GJ418" s="15"/>
      <c r="GK418" s="16"/>
      <c r="GL418" s="16"/>
      <c r="GM418" s="16"/>
      <c r="GN418" s="17"/>
      <c r="GO418" s="17"/>
      <c r="GP418" s="17"/>
      <c r="GQ418" s="17"/>
      <c r="GR418" s="17"/>
      <c r="GS418" s="17"/>
      <c r="GT418" s="17"/>
      <c r="GU418" s="17"/>
      <c r="GV418" s="17"/>
      <c r="GW418" s="18"/>
      <c r="GY418" s="14"/>
      <c r="GZ418" s="15"/>
      <c r="HA418" s="16"/>
      <c r="HB418" s="16"/>
      <c r="HC418" s="16"/>
      <c r="HD418" s="17"/>
      <c r="HE418" s="17"/>
      <c r="HF418" s="17"/>
      <c r="HG418" s="17"/>
      <c r="HH418" s="17"/>
      <c r="HI418" s="17"/>
      <c r="HJ418" s="17"/>
      <c r="HK418" s="17"/>
      <c r="HL418" s="17"/>
      <c r="HM418" s="18"/>
      <c r="HO418" s="14"/>
      <c r="HP418" s="15"/>
      <c r="HQ418" s="16"/>
      <c r="HR418" s="16"/>
      <c r="HS418" s="16"/>
      <c r="HT418" s="17"/>
      <c r="HU418" s="17"/>
      <c r="HV418" s="17"/>
      <c r="HW418" s="17"/>
      <c r="HX418" s="17"/>
      <c r="HY418" s="17"/>
      <c r="HZ418" s="17"/>
      <c r="IA418" s="17"/>
      <c r="IB418" s="17"/>
      <c r="IC418" s="18"/>
      <c r="IE418" s="14"/>
      <c r="IF418" s="15"/>
      <c r="IG418" s="16"/>
      <c r="IH418" s="16"/>
      <c r="II418" s="16"/>
      <c r="IJ418" s="17"/>
      <c r="IK418" s="17"/>
      <c r="IL418" s="17"/>
      <c r="IM418" s="17"/>
      <c r="IN418" s="17"/>
      <c r="IO418" s="17"/>
      <c r="IP418" s="17"/>
      <c r="IQ418" s="17"/>
      <c r="IR418" s="17"/>
      <c r="IS418" s="18"/>
      <c r="IU418" s="14"/>
      <c r="IV418" s="15"/>
      <c r="IW418" s="16"/>
      <c r="IX418" s="16"/>
      <c r="IY418" s="16"/>
      <c r="IZ418" s="17"/>
      <c r="JA418" s="17"/>
      <c r="JB418" s="17"/>
      <c r="JC418" s="17"/>
      <c r="JD418" s="17"/>
      <c r="JE418" s="17"/>
      <c r="JF418" s="17"/>
      <c r="JG418" s="17"/>
      <c r="JH418" s="17"/>
      <c r="JI418" s="18"/>
      <c r="JK418" s="14"/>
      <c r="JL418" s="15"/>
      <c r="JM418" s="16"/>
      <c r="JN418" s="16"/>
      <c r="JO418" s="16"/>
      <c r="JP418" s="17"/>
      <c r="JQ418" s="17"/>
      <c r="JR418" s="17"/>
      <c r="JS418" s="17"/>
      <c r="JT418" s="17"/>
      <c r="JU418" s="17"/>
      <c r="JV418" s="17"/>
      <c r="JW418" s="17"/>
      <c r="JX418" s="17"/>
      <c r="JY418" s="18"/>
      <c r="KA418" s="14"/>
      <c r="KB418" s="15"/>
      <c r="KC418" s="16"/>
      <c r="KD418" s="16"/>
      <c r="KE418" s="16"/>
      <c r="KF418" s="17"/>
      <c r="KG418" s="17"/>
      <c r="KH418" s="17"/>
      <c r="KI418" s="17"/>
      <c r="KJ418" s="17"/>
      <c r="KK418" s="17"/>
      <c r="KL418" s="17"/>
      <c r="KM418" s="17"/>
      <c r="KN418" s="17"/>
      <c r="KO418" s="18"/>
      <c r="KQ418" s="14"/>
      <c r="KR418" s="15"/>
      <c r="KS418" s="16"/>
      <c r="KT418" s="16"/>
      <c r="KU418" s="16"/>
      <c r="KV418" s="17"/>
      <c r="KW418" s="17"/>
      <c r="KX418" s="17"/>
      <c r="KY418" s="17"/>
      <c r="KZ418" s="17"/>
      <c r="LA418" s="17"/>
      <c r="LB418" s="17"/>
      <c r="LC418" s="17"/>
      <c r="LD418" s="17"/>
      <c r="LE418" s="18"/>
      <c r="LG418" s="14"/>
      <c r="LH418" s="15"/>
      <c r="LI418" s="16"/>
      <c r="LJ418" s="16"/>
      <c r="LK418" s="16"/>
      <c r="LL418" s="17"/>
      <c r="LM418" s="17"/>
      <c r="LN418" s="17"/>
      <c r="LO418" s="17"/>
      <c r="LP418" s="17"/>
      <c r="LQ418" s="17"/>
      <c r="LR418" s="17"/>
      <c r="LS418" s="17"/>
      <c r="LT418" s="17"/>
      <c r="LU418" s="18"/>
      <c r="LW418" s="14"/>
      <c r="LX418" s="15"/>
      <c r="LY418" s="16"/>
      <c r="LZ418" s="16"/>
      <c r="MA418" s="16"/>
      <c r="MB418" s="17"/>
      <c r="MC418" s="17"/>
      <c r="MD418" s="17"/>
      <c r="ME418" s="17"/>
      <c r="MF418" s="17"/>
      <c r="MG418" s="17"/>
      <c r="MH418" s="17"/>
      <c r="MI418" s="17"/>
      <c r="MJ418" s="17"/>
      <c r="MK418" s="18"/>
      <c r="MM418" s="14"/>
      <c r="MN418" s="15"/>
      <c r="MO418" s="16"/>
      <c r="MP418" s="16"/>
      <c r="MQ418" s="16"/>
      <c r="MR418" s="17"/>
      <c r="MS418" s="17"/>
      <c r="MT418" s="17"/>
      <c r="MU418" s="17"/>
      <c r="MV418" s="17"/>
      <c r="MW418" s="17"/>
      <c r="MX418" s="17"/>
      <c r="MY418" s="17"/>
      <c r="MZ418" s="17"/>
      <c r="NA418" s="18"/>
      <c r="NC418" s="14"/>
      <c r="ND418" s="15"/>
      <c r="NE418" s="16"/>
      <c r="NF418" s="16"/>
      <c r="NG418" s="16"/>
      <c r="NH418" s="17"/>
      <c r="NI418" s="17"/>
      <c r="NJ418" s="17"/>
      <c r="NK418" s="17"/>
      <c r="NL418" s="17"/>
      <c r="NM418" s="17"/>
      <c r="NN418" s="17"/>
      <c r="NO418" s="17"/>
      <c r="NP418" s="17"/>
      <c r="NQ418" s="18"/>
      <c r="NS418" s="14"/>
      <c r="NT418" s="15"/>
      <c r="NU418" s="16"/>
      <c r="NV418" s="16"/>
      <c r="NW418" s="16"/>
      <c r="NX418" s="17"/>
      <c r="NY418" s="17"/>
      <c r="NZ418" s="17"/>
      <c r="OA418" s="17"/>
      <c r="OB418" s="17"/>
      <c r="OC418" s="17"/>
      <c r="OD418" s="17"/>
      <c r="OE418" s="17"/>
      <c r="OF418" s="17"/>
      <c r="OG418" s="18"/>
      <c r="OI418" s="14"/>
      <c r="OJ418" s="15"/>
      <c r="OK418" s="16"/>
      <c r="OL418" s="16"/>
      <c r="OM418" s="16"/>
      <c r="ON418" s="17"/>
      <c r="OO418" s="17"/>
      <c r="OP418" s="17"/>
      <c r="OQ418" s="17"/>
      <c r="OR418" s="17"/>
      <c r="OS418" s="17"/>
      <c r="OT418" s="17"/>
      <c r="OU418" s="17"/>
      <c r="OV418" s="17"/>
      <c r="OW418" s="18"/>
      <c r="OY418" s="14"/>
      <c r="OZ418" s="15"/>
      <c r="PA418" s="16"/>
      <c r="PB418" s="16"/>
      <c r="PC418" s="16"/>
      <c r="PD418" s="17"/>
      <c r="PE418" s="17"/>
      <c r="PF418" s="17"/>
      <c r="PG418" s="17"/>
      <c r="PH418" s="17"/>
      <c r="PI418" s="17"/>
      <c r="PJ418" s="17"/>
      <c r="PK418" s="17"/>
      <c r="PL418" s="17"/>
      <c r="PM418" s="18"/>
      <c r="PO418" s="14"/>
      <c r="PP418" s="15"/>
      <c r="PQ418" s="16"/>
      <c r="PR418" s="16"/>
      <c r="PS418" s="16"/>
      <c r="PT418" s="17"/>
      <c r="PU418" s="17"/>
      <c r="PV418" s="17"/>
      <c r="PW418" s="17"/>
      <c r="PX418" s="17"/>
      <c r="PY418" s="17"/>
      <c r="PZ418" s="17"/>
      <c r="QA418" s="17"/>
      <c r="QB418" s="17"/>
      <c r="QC418" s="18"/>
      <c r="QE418" s="14"/>
      <c r="QF418" s="15"/>
      <c r="QG418" s="16"/>
      <c r="QH418" s="16"/>
      <c r="QI418" s="16"/>
      <c r="QJ418" s="17"/>
      <c r="QK418" s="17"/>
      <c r="QL418" s="17"/>
      <c r="QM418" s="17"/>
      <c r="QN418" s="17"/>
      <c r="QO418" s="17"/>
      <c r="QP418" s="17"/>
      <c r="QQ418" s="17"/>
      <c r="QR418" s="17"/>
      <c r="QS418" s="18"/>
      <c r="QU418" s="14"/>
      <c r="QV418" s="15"/>
      <c r="QW418" s="16"/>
      <c r="QX418" s="16"/>
      <c r="QY418" s="16"/>
      <c r="QZ418" s="17"/>
      <c r="RA418" s="17"/>
      <c r="RB418" s="17"/>
      <c r="RC418" s="17"/>
      <c r="RD418" s="17"/>
      <c r="RE418" s="17"/>
      <c r="RF418" s="17"/>
      <c r="RG418" s="17"/>
      <c r="RH418" s="17"/>
      <c r="RI418" s="18"/>
      <c r="RK418" s="14"/>
      <c r="RL418" s="15"/>
      <c r="RM418" s="16"/>
      <c r="RN418" s="16"/>
      <c r="RO418" s="16"/>
      <c r="RP418" s="17"/>
      <c r="RQ418" s="17"/>
      <c r="RR418" s="17"/>
      <c r="RS418" s="17"/>
      <c r="RT418" s="17"/>
      <c r="RU418" s="17"/>
      <c r="RV418" s="17"/>
      <c r="RW418" s="17"/>
      <c r="RX418" s="17"/>
      <c r="RY418" s="18"/>
      <c r="SA418" s="14"/>
      <c r="SB418" s="15"/>
      <c r="SC418" s="16"/>
      <c r="SD418" s="16"/>
      <c r="SE418" s="16"/>
      <c r="SF418" s="17"/>
      <c r="SG418" s="17"/>
      <c r="SH418" s="17"/>
      <c r="SI418" s="17"/>
      <c r="SJ418" s="17"/>
      <c r="SK418" s="17"/>
      <c r="SL418" s="17"/>
      <c r="SM418" s="17"/>
      <c r="SN418" s="17"/>
      <c r="SO418" s="18"/>
      <c r="SQ418" s="14"/>
      <c r="SR418" s="15"/>
      <c r="SS418" s="16"/>
      <c r="ST418" s="16"/>
      <c r="SU418" s="16"/>
      <c r="SV418" s="17"/>
      <c r="SW418" s="17"/>
      <c r="SX418" s="17"/>
      <c r="SY418" s="17"/>
      <c r="SZ418" s="17"/>
      <c r="TA418" s="17"/>
      <c r="TB418" s="17"/>
      <c r="TC418" s="17"/>
      <c r="TD418" s="17"/>
      <c r="TE418" s="18"/>
      <c r="TG418" s="14"/>
      <c r="TH418" s="15"/>
      <c r="TI418" s="16"/>
      <c r="TJ418" s="16"/>
      <c r="TK418" s="16"/>
      <c r="TL418" s="17"/>
      <c r="TM418" s="17"/>
      <c r="TN418" s="17"/>
      <c r="TO418" s="17"/>
      <c r="TP418" s="17"/>
      <c r="TQ418" s="17"/>
      <c r="TR418" s="17"/>
      <c r="TS418" s="17"/>
      <c r="TT418" s="17"/>
      <c r="TU418" s="18"/>
      <c r="TW418" s="14"/>
      <c r="TX418" s="15"/>
      <c r="TY418" s="16"/>
      <c r="TZ418" s="16"/>
      <c r="UA418" s="16"/>
      <c r="UB418" s="17"/>
      <c r="UC418" s="17"/>
      <c r="UD418" s="17"/>
      <c r="UE418" s="17"/>
      <c r="UF418" s="17"/>
      <c r="UG418" s="17"/>
      <c r="UH418" s="17"/>
      <c r="UI418" s="17"/>
      <c r="UJ418" s="17"/>
      <c r="UK418" s="18"/>
      <c r="UM418" s="14"/>
      <c r="UN418" s="15"/>
      <c r="UO418" s="16"/>
      <c r="UP418" s="16"/>
      <c r="UQ418" s="16"/>
      <c r="UR418" s="17"/>
      <c r="US418" s="17"/>
      <c r="UT418" s="17"/>
      <c r="UU418" s="17"/>
      <c r="UV418" s="17"/>
      <c r="UW418" s="17"/>
      <c r="UX418" s="17"/>
      <c r="UY418" s="17"/>
      <c r="UZ418" s="17"/>
      <c r="VA418" s="18"/>
      <c r="VC418" s="14"/>
      <c r="VD418" s="15"/>
      <c r="VE418" s="16"/>
      <c r="VF418" s="16"/>
      <c r="VG418" s="16"/>
      <c r="VH418" s="17"/>
      <c r="VI418" s="17"/>
      <c r="VJ418" s="17"/>
      <c r="VK418" s="17"/>
      <c r="VL418" s="17"/>
      <c r="VM418" s="17"/>
      <c r="VN418" s="17"/>
      <c r="VO418" s="17"/>
      <c r="VP418" s="17"/>
      <c r="VQ418" s="18"/>
      <c r="VS418" s="14"/>
      <c r="VT418" s="15"/>
      <c r="VU418" s="16"/>
      <c r="VV418" s="16"/>
      <c r="VW418" s="16"/>
      <c r="VX418" s="17"/>
      <c r="VY418" s="17"/>
      <c r="VZ418" s="17"/>
      <c r="WA418" s="17"/>
      <c r="WB418" s="17"/>
      <c r="WC418" s="17"/>
      <c r="WD418" s="17"/>
      <c r="WE418" s="17"/>
      <c r="WF418" s="17"/>
      <c r="WG418" s="18"/>
      <c r="WI418" s="14"/>
      <c r="WJ418" s="15"/>
      <c r="WK418" s="16"/>
      <c r="WL418" s="16"/>
      <c r="WM418" s="16"/>
      <c r="WN418" s="17"/>
      <c r="WO418" s="17"/>
      <c r="WP418" s="17"/>
      <c r="WQ418" s="17"/>
      <c r="WR418" s="17"/>
      <c r="WS418" s="17"/>
      <c r="WT418" s="17"/>
      <c r="WU418" s="17"/>
      <c r="WV418" s="17"/>
      <c r="WW418" s="18"/>
      <c r="WY418" s="14"/>
      <c r="WZ418" s="15"/>
      <c r="XA418" s="16"/>
      <c r="XB418" s="16"/>
      <c r="XC418" s="16"/>
      <c r="XD418" s="17"/>
      <c r="XE418" s="17"/>
      <c r="XF418" s="17"/>
      <c r="XG418" s="17"/>
      <c r="XH418" s="17"/>
      <c r="XI418" s="17"/>
      <c r="XJ418" s="17"/>
      <c r="XK418" s="17"/>
      <c r="XL418" s="17"/>
      <c r="XM418" s="18"/>
      <c r="XO418" s="14"/>
      <c r="XP418" s="15"/>
      <c r="XQ418" s="16"/>
      <c r="XR418" s="16"/>
      <c r="XS418" s="16"/>
      <c r="XT418" s="17"/>
      <c r="XU418" s="17"/>
      <c r="XV418" s="17"/>
      <c r="XW418" s="17"/>
      <c r="XX418" s="17"/>
      <c r="XY418" s="17"/>
      <c r="XZ418" s="17"/>
      <c r="YA418" s="17"/>
      <c r="YB418" s="17"/>
      <c r="YC418" s="18"/>
      <c r="YE418" s="14"/>
      <c r="YF418" s="15"/>
      <c r="YG418" s="16"/>
      <c r="YH418" s="16"/>
      <c r="YI418" s="16"/>
      <c r="YJ418" s="17"/>
      <c r="YK418" s="17"/>
      <c r="YL418" s="17"/>
      <c r="YM418" s="17"/>
      <c r="YN418" s="17"/>
      <c r="YO418" s="17"/>
      <c r="YP418" s="17"/>
      <c r="YQ418" s="17"/>
      <c r="YR418" s="17"/>
      <c r="YS418" s="18"/>
      <c r="YU418" s="14"/>
      <c r="YV418" s="15"/>
      <c r="YW418" s="16"/>
      <c r="YX418" s="16"/>
      <c r="YY418" s="16"/>
      <c r="YZ418" s="17"/>
      <c r="ZA418" s="17"/>
      <c r="ZB418" s="17"/>
      <c r="ZC418" s="17"/>
      <c r="ZD418" s="17"/>
      <c r="ZE418" s="17"/>
      <c r="ZF418" s="17"/>
      <c r="ZG418" s="17"/>
      <c r="ZH418" s="17"/>
      <c r="ZI418" s="18"/>
    </row>
    <row r="419" spans="1:685" ht="23.25" customHeight="1" x14ac:dyDescent="0.3">
      <c r="A419" s="12">
        <v>58</v>
      </c>
      <c r="B419" s="13" t="s">
        <v>127</v>
      </c>
      <c r="C419" s="40">
        <v>1.7666274611696991E-2</v>
      </c>
      <c r="D419" s="40">
        <v>2.1757588763844253E-2</v>
      </c>
      <c r="E419" s="40">
        <v>0</v>
      </c>
      <c r="F419" s="40">
        <v>0</v>
      </c>
      <c r="G419" s="40">
        <v>0</v>
      </c>
      <c r="H419" s="40">
        <v>0</v>
      </c>
      <c r="I419" s="40">
        <v>0</v>
      </c>
      <c r="J419" s="40">
        <v>0</v>
      </c>
      <c r="K419" s="40">
        <v>0</v>
      </c>
      <c r="L419" s="40">
        <v>0</v>
      </c>
      <c r="M419" s="40">
        <v>0</v>
      </c>
      <c r="N419" s="40">
        <v>0</v>
      </c>
      <c r="O419" s="41">
        <v>1.3726813287943364E-2</v>
      </c>
    </row>
    <row r="420" spans="1:685" ht="23.25" customHeight="1" x14ac:dyDescent="0.3">
      <c r="A420" s="3">
        <v>59</v>
      </c>
      <c r="B420" s="13" t="s">
        <v>53</v>
      </c>
      <c r="C420" s="40">
        <v>0</v>
      </c>
      <c r="D420" s="40">
        <v>0</v>
      </c>
      <c r="E420" s="40">
        <v>0</v>
      </c>
      <c r="F420" s="40">
        <v>0</v>
      </c>
      <c r="G420" s="40">
        <v>0</v>
      </c>
      <c r="H420" s="40">
        <v>0</v>
      </c>
      <c r="I420" s="40">
        <v>0</v>
      </c>
      <c r="J420" s="40">
        <v>0</v>
      </c>
      <c r="K420" s="40">
        <v>0</v>
      </c>
      <c r="L420" s="40">
        <v>0</v>
      </c>
      <c r="M420" s="40">
        <v>0</v>
      </c>
      <c r="N420" s="40">
        <v>0</v>
      </c>
      <c r="O420" s="41">
        <v>0</v>
      </c>
    </row>
    <row r="421" spans="1:685" ht="45.75" customHeight="1" x14ac:dyDescent="0.3">
      <c r="A421" s="12">
        <v>60</v>
      </c>
      <c r="B421" s="13" t="s">
        <v>128</v>
      </c>
      <c r="C421" s="40">
        <v>3.4213903340268672E-3</v>
      </c>
      <c r="D421" s="40">
        <v>3.5989395124903191E-3</v>
      </c>
      <c r="E421" s="40">
        <v>0</v>
      </c>
      <c r="F421" s="40">
        <v>0</v>
      </c>
      <c r="G421" s="40">
        <v>0</v>
      </c>
      <c r="H421" s="40">
        <v>5.9299191374663066E-2</v>
      </c>
      <c r="I421" s="40">
        <v>0</v>
      </c>
      <c r="J421" s="40">
        <v>0</v>
      </c>
      <c r="K421" s="40">
        <v>0</v>
      </c>
      <c r="L421" s="40">
        <v>0</v>
      </c>
      <c r="M421" s="40">
        <v>0</v>
      </c>
      <c r="N421" s="40">
        <v>0</v>
      </c>
      <c r="O421" s="41">
        <v>3.0788833831977541E-3</v>
      </c>
    </row>
    <row r="422" spans="1:685" ht="26.25" customHeight="1" x14ac:dyDescent="0.3">
      <c r="A422" s="3">
        <v>61</v>
      </c>
      <c r="B422" s="13" t="s">
        <v>54</v>
      </c>
      <c r="C422" s="40">
        <v>1.6525150028792571E-2</v>
      </c>
      <c r="D422" s="40">
        <v>2.6688802366236077E-2</v>
      </c>
      <c r="E422" s="40">
        <v>0</v>
      </c>
      <c r="F422" s="40">
        <v>0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0</v>
      </c>
      <c r="M422" s="40">
        <v>0</v>
      </c>
      <c r="N422" s="40">
        <v>0</v>
      </c>
      <c r="O422" s="41">
        <v>1.5149216606519795E-2</v>
      </c>
    </row>
    <row r="423" spans="1:685" ht="23.25" customHeight="1" x14ac:dyDescent="0.3">
      <c r="A423" s="12">
        <v>62</v>
      </c>
      <c r="B423" s="13" t="s">
        <v>55</v>
      </c>
      <c r="C423" s="40">
        <v>0</v>
      </c>
      <c r="D423" s="40">
        <v>0</v>
      </c>
      <c r="E423" s="40">
        <v>0</v>
      </c>
      <c r="F423" s="40">
        <v>0</v>
      </c>
      <c r="G423" s="40">
        <v>0</v>
      </c>
      <c r="H423" s="40">
        <v>0</v>
      </c>
      <c r="I423" s="40">
        <v>0</v>
      </c>
      <c r="J423" s="40">
        <v>0</v>
      </c>
      <c r="K423" s="40">
        <v>0</v>
      </c>
      <c r="L423" s="40">
        <v>0</v>
      </c>
      <c r="M423" s="40">
        <v>0</v>
      </c>
      <c r="N423" s="40">
        <v>0</v>
      </c>
      <c r="O423" s="41">
        <v>0</v>
      </c>
    </row>
    <row r="424" spans="1:685" ht="30" customHeight="1" x14ac:dyDescent="0.3">
      <c r="A424" s="3">
        <v>63</v>
      </c>
      <c r="B424" s="13" t="s">
        <v>56</v>
      </c>
      <c r="C424" s="40">
        <v>0</v>
      </c>
      <c r="D424" s="40">
        <v>0</v>
      </c>
      <c r="E424" s="40">
        <v>0</v>
      </c>
      <c r="F424" s="40">
        <v>0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0</v>
      </c>
      <c r="N424" s="40">
        <v>0</v>
      </c>
      <c r="O424" s="41">
        <v>0</v>
      </c>
    </row>
    <row r="425" spans="1:685" ht="38.25" customHeight="1" x14ac:dyDescent="0.3">
      <c r="A425" s="12">
        <v>64</v>
      </c>
      <c r="B425" s="13" t="s">
        <v>129</v>
      </c>
      <c r="C425" s="40">
        <v>0</v>
      </c>
      <c r="D425" s="40">
        <v>0</v>
      </c>
      <c r="E425" s="40">
        <v>4.2649090531650648E-2</v>
      </c>
      <c r="F425" s="40">
        <v>0</v>
      </c>
      <c r="G425" s="40">
        <v>0</v>
      </c>
      <c r="H425" s="40">
        <v>0</v>
      </c>
      <c r="I425" s="40">
        <v>0</v>
      </c>
      <c r="J425" s="40">
        <v>0</v>
      </c>
      <c r="K425" s="40">
        <v>0</v>
      </c>
      <c r="L425" s="40">
        <v>0</v>
      </c>
      <c r="M425" s="40">
        <v>0</v>
      </c>
      <c r="N425" s="40">
        <v>0</v>
      </c>
      <c r="O425" s="41">
        <v>3.4247536698830206E-3</v>
      </c>
    </row>
    <row r="426" spans="1:685" ht="35.25" customHeight="1" x14ac:dyDescent="0.3">
      <c r="A426" s="3">
        <v>65</v>
      </c>
      <c r="B426" s="13" t="s">
        <v>165</v>
      </c>
      <c r="C426" s="40">
        <v>0</v>
      </c>
      <c r="D426" s="40">
        <v>0</v>
      </c>
      <c r="E426" s="40">
        <v>0</v>
      </c>
      <c r="F426" s="40">
        <v>0</v>
      </c>
      <c r="G426" s="40">
        <v>0</v>
      </c>
      <c r="H426" s="40">
        <v>0</v>
      </c>
      <c r="I426" s="40">
        <v>0</v>
      </c>
      <c r="J426" s="40">
        <v>0</v>
      </c>
      <c r="K426" s="40">
        <v>0</v>
      </c>
      <c r="L426" s="40">
        <v>0</v>
      </c>
      <c r="M426" s="40">
        <v>0</v>
      </c>
      <c r="N426" s="40">
        <v>0</v>
      </c>
      <c r="O426" s="41">
        <v>0</v>
      </c>
    </row>
    <row r="427" spans="1:685" ht="37.5" customHeight="1" x14ac:dyDescent="0.3">
      <c r="A427" s="12">
        <v>66</v>
      </c>
      <c r="B427" s="13" t="s">
        <v>130</v>
      </c>
      <c r="C427" s="40">
        <v>0</v>
      </c>
      <c r="D427" s="40">
        <v>0</v>
      </c>
      <c r="E427" s="40">
        <v>0</v>
      </c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1">
        <v>0</v>
      </c>
    </row>
    <row r="428" spans="1:685" ht="37.5" customHeight="1" x14ac:dyDescent="0.3">
      <c r="A428" s="3">
        <v>67</v>
      </c>
      <c r="B428" s="13" t="s">
        <v>176</v>
      </c>
      <c r="C428" s="40">
        <v>1.7850732177531484E-4</v>
      </c>
      <c r="D428" s="40">
        <v>2.6992046343677395E-3</v>
      </c>
      <c r="E428" s="40">
        <v>0</v>
      </c>
      <c r="F428" s="40">
        <v>0</v>
      </c>
      <c r="G428" s="40">
        <v>0</v>
      </c>
      <c r="H428" s="40">
        <v>0</v>
      </c>
      <c r="I428" s="40">
        <v>4.7571577605192997E-2</v>
      </c>
      <c r="J428" s="40">
        <v>0</v>
      </c>
      <c r="K428" s="40">
        <v>0</v>
      </c>
      <c r="L428" s="40">
        <v>0</v>
      </c>
      <c r="M428" s="40">
        <v>0</v>
      </c>
      <c r="N428" s="40">
        <v>0.17073170731707316</v>
      </c>
      <c r="O428" s="41">
        <v>4.3745982784004767E-3</v>
      </c>
    </row>
    <row r="429" spans="1:685" ht="37.5" customHeight="1" x14ac:dyDescent="0.3">
      <c r="A429" s="12">
        <v>68</v>
      </c>
      <c r="B429" s="13" t="s">
        <v>184</v>
      </c>
      <c r="C429" s="40">
        <v>6.7898896097499375E-3</v>
      </c>
      <c r="D429" s="40">
        <v>1.2296376667675257E-2</v>
      </c>
      <c r="E429" s="40">
        <v>0</v>
      </c>
      <c r="F429" s="40">
        <v>0</v>
      </c>
      <c r="G429" s="40">
        <v>0</v>
      </c>
      <c r="H429" s="40">
        <v>0</v>
      </c>
      <c r="I429" s="40">
        <v>0</v>
      </c>
      <c r="J429" s="40">
        <v>0</v>
      </c>
      <c r="K429" s="40">
        <v>0</v>
      </c>
      <c r="L429" s="40">
        <v>0</v>
      </c>
      <c r="M429" s="40">
        <v>0</v>
      </c>
      <c r="N429" s="40">
        <v>0</v>
      </c>
      <c r="O429" s="41">
        <v>6.7093502489158933E-3</v>
      </c>
    </row>
    <row r="430" spans="1:685" ht="26.25" customHeight="1" x14ac:dyDescent="0.3">
      <c r="A430" s="3">
        <v>69</v>
      </c>
      <c r="B430" s="13" t="s">
        <v>155</v>
      </c>
      <c r="C430" s="40">
        <v>3.8974098587610407E-3</v>
      </c>
      <c r="D430" s="40">
        <v>4.7386036914455875E-3</v>
      </c>
      <c r="E430" s="40">
        <v>6.2420810754704832E-4</v>
      </c>
      <c r="F430" s="40">
        <v>0</v>
      </c>
      <c r="G430" s="40">
        <v>0</v>
      </c>
      <c r="H430" s="40">
        <v>8.6253369272237188E-2</v>
      </c>
      <c r="I430" s="40">
        <v>0</v>
      </c>
      <c r="J430" s="40">
        <v>0</v>
      </c>
      <c r="K430" s="40">
        <v>0</v>
      </c>
      <c r="L430" s="40">
        <v>0</v>
      </c>
      <c r="M430" s="40">
        <v>0</v>
      </c>
      <c r="N430" s="40">
        <v>0</v>
      </c>
      <c r="O430" s="41">
        <v>3.9934825888369215E-3</v>
      </c>
    </row>
    <row r="431" spans="1:685" ht="28.5" customHeight="1" x14ac:dyDescent="0.3">
      <c r="A431" s="12">
        <v>70</v>
      </c>
      <c r="B431" s="13" t="s">
        <v>177</v>
      </c>
      <c r="C431" s="40">
        <v>1.4677268679303664E-3</v>
      </c>
      <c r="D431" s="40">
        <v>6.298144146858059E-4</v>
      </c>
      <c r="E431" s="40">
        <v>8.8906705226311235E-4</v>
      </c>
      <c r="F431" s="40">
        <v>0</v>
      </c>
      <c r="G431" s="40">
        <v>0</v>
      </c>
      <c r="H431" s="40">
        <v>0</v>
      </c>
      <c r="I431" s="40">
        <v>0</v>
      </c>
      <c r="J431" s="40">
        <v>0</v>
      </c>
      <c r="K431" s="40">
        <v>0</v>
      </c>
      <c r="L431" s="40">
        <v>0</v>
      </c>
      <c r="M431" s="40">
        <v>0</v>
      </c>
      <c r="N431" s="40">
        <v>0</v>
      </c>
      <c r="O431" s="41">
        <v>7.8262730678257193E-4</v>
      </c>
    </row>
    <row r="432" spans="1:685" ht="28.5" customHeight="1" x14ac:dyDescent="0.3">
      <c r="A432" s="3">
        <v>71</v>
      </c>
      <c r="B432" s="13" t="s">
        <v>57</v>
      </c>
      <c r="C432" s="40">
        <v>1.1007951509477748E-3</v>
      </c>
      <c r="D432" s="40">
        <v>1.2596288293716118E-3</v>
      </c>
      <c r="E432" s="40">
        <v>0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1">
        <v>8.2030688875426314E-4</v>
      </c>
    </row>
    <row r="433" spans="1:15" ht="27.75" customHeight="1" x14ac:dyDescent="0.3">
      <c r="A433" s="12">
        <v>72</v>
      </c>
      <c r="B433" s="13" t="s">
        <v>58</v>
      </c>
      <c r="C433" s="40">
        <v>0</v>
      </c>
      <c r="D433" s="40">
        <v>0</v>
      </c>
      <c r="E433" s="40">
        <v>1.3485973213454835E-2</v>
      </c>
      <c r="F433" s="40">
        <v>0</v>
      </c>
      <c r="G433" s="40">
        <v>0</v>
      </c>
      <c r="H433" s="40">
        <v>0</v>
      </c>
      <c r="I433" s="40">
        <v>0</v>
      </c>
      <c r="J433" s="40">
        <v>0</v>
      </c>
      <c r="K433" s="40">
        <v>0</v>
      </c>
      <c r="L433" s="40">
        <v>0</v>
      </c>
      <c r="M433" s="40">
        <v>0</v>
      </c>
      <c r="N433" s="40">
        <v>0</v>
      </c>
      <c r="O433" s="41">
        <v>1.0829336728868347E-3</v>
      </c>
    </row>
    <row r="434" spans="1:15" ht="23.25" customHeight="1" x14ac:dyDescent="0.3">
      <c r="A434" s="3">
        <v>73</v>
      </c>
      <c r="B434" s="13" t="s">
        <v>59</v>
      </c>
      <c r="C434" s="40">
        <v>3.0048732498844663E-3</v>
      </c>
      <c r="D434" s="40">
        <v>5.1618123193032444E-3</v>
      </c>
      <c r="E434" s="40">
        <v>1.1832752313936594E-3</v>
      </c>
      <c r="F434" s="40">
        <v>0</v>
      </c>
      <c r="G434" s="40">
        <v>0</v>
      </c>
      <c r="H434" s="40">
        <v>0</v>
      </c>
      <c r="I434" s="40">
        <v>0</v>
      </c>
      <c r="J434" s="40">
        <v>0</v>
      </c>
      <c r="K434" s="40">
        <v>0</v>
      </c>
      <c r="L434" s="40">
        <v>0</v>
      </c>
      <c r="M434" s="40">
        <v>0</v>
      </c>
      <c r="N434" s="40">
        <v>0</v>
      </c>
      <c r="O434" s="41">
        <v>2.9622296709547096E-3</v>
      </c>
    </row>
    <row r="435" spans="1:15" ht="23.25" customHeight="1" x14ac:dyDescent="0.3">
      <c r="A435" s="12">
        <v>74</v>
      </c>
      <c r="B435" s="13" t="s">
        <v>60</v>
      </c>
      <c r="C435" s="40">
        <v>1.3388049133148611E-3</v>
      </c>
      <c r="D435" s="40">
        <v>2.0360667056773933E-3</v>
      </c>
      <c r="E435" s="40">
        <v>0</v>
      </c>
      <c r="F435" s="40">
        <v>0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0</v>
      </c>
      <c r="N435" s="40">
        <v>0</v>
      </c>
      <c r="O435" s="41">
        <v>1.1813596895427539E-3</v>
      </c>
    </row>
    <row r="436" spans="1:15" ht="36" customHeight="1" x14ac:dyDescent="0.3">
      <c r="A436" s="3">
        <v>75</v>
      </c>
      <c r="B436" s="13" t="s">
        <v>61</v>
      </c>
      <c r="C436" s="40">
        <v>1.6859024834335291E-3</v>
      </c>
      <c r="D436" s="40">
        <v>4.3820420915970095E-3</v>
      </c>
      <c r="E436" s="40">
        <v>6.0330572596405084E-3</v>
      </c>
      <c r="F436" s="40">
        <v>0</v>
      </c>
      <c r="G436" s="40">
        <v>0</v>
      </c>
      <c r="H436" s="40">
        <v>0</v>
      </c>
      <c r="I436" s="40">
        <v>0</v>
      </c>
      <c r="J436" s="40">
        <v>0</v>
      </c>
      <c r="K436" s="40">
        <v>0</v>
      </c>
      <c r="L436" s="40">
        <v>0</v>
      </c>
      <c r="M436" s="40">
        <v>0</v>
      </c>
      <c r="N436" s="40">
        <v>0</v>
      </c>
      <c r="O436" s="41">
        <v>2.6346161820592138E-3</v>
      </c>
    </row>
    <row r="437" spans="1:15" ht="23.25" customHeight="1" x14ac:dyDescent="0.3">
      <c r="A437" s="12">
        <v>76</v>
      </c>
      <c r="B437" s="13" t="s">
        <v>131</v>
      </c>
      <c r="C437" s="40">
        <v>3.4213903340268672E-3</v>
      </c>
      <c r="D437" s="40">
        <v>3.1490720734290291E-3</v>
      </c>
      <c r="E437" s="40">
        <v>0</v>
      </c>
      <c r="F437" s="40">
        <v>0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0</v>
      </c>
      <c r="M437" s="40">
        <v>0</v>
      </c>
      <c r="N437" s="40">
        <v>0</v>
      </c>
      <c r="O437" s="41">
        <v>2.2704750642276459E-3</v>
      </c>
    </row>
    <row r="438" spans="1:15" ht="23.25" customHeight="1" x14ac:dyDescent="0.3">
      <c r="A438" s="3">
        <v>77</v>
      </c>
      <c r="B438" s="13" t="s">
        <v>62</v>
      </c>
      <c r="C438" s="40">
        <v>0</v>
      </c>
      <c r="D438" s="40">
        <v>0</v>
      </c>
      <c r="E438" s="40">
        <v>1.0825572489029829E-2</v>
      </c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1">
        <v>8.6930151729438685E-4</v>
      </c>
    </row>
    <row r="439" spans="1:15" ht="23.25" customHeight="1" x14ac:dyDescent="0.3">
      <c r="A439" s="12">
        <v>78</v>
      </c>
      <c r="B439" s="13" t="s">
        <v>63</v>
      </c>
      <c r="C439" s="40">
        <v>3.8081561978733831E-3</v>
      </c>
      <c r="D439" s="40">
        <v>2.6992046343677395E-3</v>
      </c>
      <c r="E439" s="40">
        <v>0</v>
      </c>
      <c r="F439" s="40">
        <v>0</v>
      </c>
      <c r="G439" s="40">
        <v>0</v>
      </c>
      <c r="H439" s="40">
        <v>0</v>
      </c>
      <c r="I439" s="40">
        <v>5.0075344847571573E-3</v>
      </c>
      <c r="J439" s="40">
        <v>0</v>
      </c>
      <c r="K439" s="40">
        <v>0</v>
      </c>
      <c r="L439" s="40">
        <v>0</v>
      </c>
      <c r="M439" s="40">
        <v>0</v>
      </c>
      <c r="N439" s="40">
        <v>0</v>
      </c>
      <c r="O439" s="41">
        <v>2.5410955312959952E-3</v>
      </c>
    </row>
    <row r="440" spans="1:15" ht="23.25" customHeight="1" x14ac:dyDescent="0.3">
      <c r="A440" s="3">
        <v>79</v>
      </c>
      <c r="B440" s="13" t="s">
        <v>64</v>
      </c>
      <c r="C440" s="40">
        <v>0</v>
      </c>
      <c r="D440" s="40">
        <v>0</v>
      </c>
      <c r="E440" s="40">
        <v>1.0230713615897263E-2</v>
      </c>
      <c r="F440" s="40">
        <v>0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0</v>
      </c>
      <c r="N440" s="40">
        <v>0</v>
      </c>
      <c r="O440" s="41">
        <v>8.2153390763548082E-4</v>
      </c>
    </row>
    <row r="441" spans="1:15" ht="37.5" customHeight="1" x14ac:dyDescent="0.3">
      <c r="A441" s="12">
        <v>80</v>
      </c>
      <c r="B441" s="13" t="s">
        <v>65</v>
      </c>
      <c r="C441" s="40">
        <v>0</v>
      </c>
      <c r="D441" s="40">
        <v>0</v>
      </c>
      <c r="E441" s="40">
        <v>1.2965919096329914E-2</v>
      </c>
      <c r="F441" s="40">
        <v>0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0</v>
      </c>
      <c r="N441" s="40">
        <v>0</v>
      </c>
      <c r="O441" s="41">
        <v>1.0411729407361786E-3</v>
      </c>
    </row>
    <row r="442" spans="1:15" ht="23.25" customHeight="1" x14ac:dyDescent="0.3">
      <c r="A442" s="3">
        <v>81</v>
      </c>
      <c r="B442" s="13" t="s">
        <v>132</v>
      </c>
      <c r="C442" s="40">
        <v>0</v>
      </c>
      <c r="D442" s="40">
        <v>0</v>
      </c>
      <c r="E442" s="40">
        <v>1.356936798929111E-2</v>
      </c>
      <c r="F442" s="40">
        <v>0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0</v>
      </c>
      <c r="N442" s="40">
        <v>0</v>
      </c>
      <c r="O442" s="41">
        <v>1.0896303353721086E-3</v>
      </c>
    </row>
    <row r="443" spans="1:15" ht="23.25" customHeight="1" x14ac:dyDescent="0.3">
      <c r="A443" s="12">
        <v>82</v>
      </c>
      <c r="B443" s="13" t="s">
        <v>66</v>
      </c>
      <c r="C443" s="40">
        <v>0</v>
      </c>
      <c r="D443" s="40">
        <v>0</v>
      </c>
      <c r="E443" s="40">
        <v>0</v>
      </c>
      <c r="F443" s="40">
        <v>0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0</v>
      </c>
      <c r="N443" s="40">
        <v>0</v>
      </c>
      <c r="O443" s="41">
        <v>0</v>
      </c>
    </row>
    <row r="444" spans="1:15" ht="36" customHeight="1" x14ac:dyDescent="0.3">
      <c r="A444" s="3">
        <v>83</v>
      </c>
      <c r="B444" s="13" t="s">
        <v>133</v>
      </c>
      <c r="C444" s="40">
        <v>2.7437236495094688E-3</v>
      </c>
      <c r="D444" s="40">
        <v>1.4262463993943116E-3</v>
      </c>
      <c r="E444" s="40">
        <v>0</v>
      </c>
      <c r="F444" s="40">
        <v>0</v>
      </c>
      <c r="G444" s="40">
        <v>0</v>
      </c>
      <c r="H444" s="40">
        <v>0</v>
      </c>
      <c r="I444" s="40">
        <v>0</v>
      </c>
      <c r="J444" s="40">
        <v>0</v>
      </c>
      <c r="K444" s="40">
        <v>0</v>
      </c>
      <c r="L444" s="40">
        <v>0</v>
      </c>
      <c r="M444" s="40">
        <v>0</v>
      </c>
      <c r="N444" s="40">
        <v>0</v>
      </c>
      <c r="O444" s="41">
        <v>1.4202560060455661E-3</v>
      </c>
    </row>
    <row r="445" spans="1:15" ht="46.5" customHeight="1" x14ac:dyDescent="0.3">
      <c r="A445" s="12">
        <v>84</v>
      </c>
      <c r="B445" s="13" t="s">
        <v>67</v>
      </c>
      <c r="C445" s="40">
        <v>0</v>
      </c>
      <c r="D445" s="40">
        <v>0</v>
      </c>
      <c r="E445" s="40">
        <v>1.3326342011639477E-2</v>
      </c>
      <c r="F445" s="40">
        <v>0</v>
      </c>
      <c r="G445" s="40">
        <v>0</v>
      </c>
      <c r="H445" s="40">
        <v>0</v>
      </c>
      <c r="I445" s="40">
        <v>0</v>
      </c>
      <c r="J445" s="40">
        <v>0</v>
      </c>
      <c r="K445" s="40">
        <v>0</v>
      </c>
      <c r="L445" s="40">
        <v>0</v>
      </c>
      <c r="M445" s="40">
        <v>0</v>
      </c>
      <c r="N445" s="40">
        <v>0</v>
      </c>
      <c r="O445" s="41">
        <v>1.0701151687304736E-3</v>
      </c>
    </row>
    <row r="446" spans="1:15" ht="30.75" customHeight="1" x14ac:dyDescent="0.3">
      <c r="A446" s="3">
        <v>85</v>
      </c>
      <c r="B446" s="13" t="s">
        <v>68</v>
      </c>
      <c r="C446" s="40">
        <v>0</v>
      </c>
      <c r="D446" s="40">
        <v>0</v>
      </c>
      <c r="E446" s="40">
        <v>1.9295332040058127E-3</v>
      </c>
      <c r="F446" s="40">
        <v>0</v>
      </c>
      <c r="G446" s="40">
        <v>0</v>
      </c>
      <c r="H446" s="40">
        <v>0</v>
      </c>
      <c r="I446" s="40">
        <v>0</v>
      </c>
      <c r="J446" s="40">
        <v>0</v>
      </c>
      <c r="K446" s="40">
        <v>0</v>
      </c>
      <c r="L446" s="40">
        <v>0</v>
      </c>
      <c r="M446" s="40">
        <v>0</v>
      </c>
      <c r="N446" s="40">
        <v>0</v>
      </c>
      <c r="O446" s="41">
        <v>1.5494295046399655E-4</v>
      </c>
    </row>
    <row r="447" spans="1:15" ht="23.25" customHeight="1" x14ac:dyDescent="0.3">
      <c r="A447" s="12">
        <v>86</v>
      </c>
      <c r="B447" s="13" t="s">
        <v>69</v>
      </c>
      <c r="C447" s="40">
        <v>3.7486537572816113E-3</v>
      </c>
      <c r="D447" s="40">
        <v>3.5189630788794229E-3</v>
      </c>
      <c r="E447" s="40">
        <v>1.3011016700430218E-2</v>
      </c>
      <c r="F447" s="40">
        <v>0</v>
      </c>
      <c r="G447" s="40">
        <v>0</v>
      </c>
      <c r="H447" s="40">
        <v>0</v>
      </c>
      <c r="I447" s="40">
        <v>5.0075344847571573E-3</v>
      </c>
      <c r="J447" s="40">
        <v>0</v>
      </c>
      <c r="K447" s="40">
        <v>0</v>
      </c>
      <c r="L447" s="40">
        <v>0</v>
      </c>
      <c r="M447" s="40">
        <v>0</v>
      </c>
      <c r="N447" s="40">
        <v>0</v>
      </c>
      <c r="O447" s="41">
        <v>3.8650807566768378E-3</v>
      </c>
    </row>
    <row r="448" spans="1:15" ht="23.25" customHeight="1" x14ac:dyDescent="0.3">
      <c r="A448" s="3">
        <v>87</v>
      </c>
      <c r="B448" s="13" t="s">
        <v>70</v>
      </c>
      <c r="C448" s="40">
        <v>0</v>
      </c>
      <c r="D448" s="40">
        <v>0</v>
      </c>
      <c r="E448" s="40">
        <v>6.4559009857047753E-2</v>
      </c>
      <c r="F448" s="40">
        <v>0</v>
      </c>
      <c r="G448" s="40">
        <v>0</v>
      </c>
      <c r="H448" s="40">
        <v>0</v>
      </c>
      <c r="I448" s="40">
        <v>0</v>
      </c>
      <c r="J448" s="40">
        <v>0</v>
      </c>
      <c r="K448" s="40">
        <v>0</v>
      </c>
      <c r="L448" s="40">
        <v>0</v>
      </c>
      <c r="M448" s="40">
        <v>0</v>
      </c>
      <c r="N448" s="40">
        <v>0</v>
      </c>
      <c r="O448" s="41">
        <v>5.1841364769046397E-3</v>
      </c>
    </row>
    <row r="449" spans="1:701" ht="23.25" customHeight="1" x14ac:dyDescent="0.3">
      <c r="A449" s="12">
        <v>88</v>
      </c>
      <c r="B449" s="13" t="s">
        <v>134</v>
      </c>
      <c r="C449" s="40">
        <v>0</v>
      </c>
      <c r="D449" s="40">
        <v>0</v>
      </c>
      <c r="E449" s="40">
        <v>1.3447676041718865E-2</v>
      </c>
      <c r="F449" s="40">
        <v>0</v>
      </c>
      <c r="G449" s="40">
        <v>0</v>
      </c>
      <c r="H449" s="40">
        <v>0</v>
      </c>
      <c r="I449" s="40">
        <v>0</v>
      </c>
      <c r="J449" s="40">
        <v>0</v>
      </c>
      <c r="K449" s="40">
        <v>0</v>
      </c>
      <c r="L449" s="40">
        <v>0</v>
      </c>
      <c r="M449" s="40">
        <v>0</v>
      </c>
      <c r="N449" s="40">
        <v>0</v>
      </c>
      <c r="O449" s="41">
        <v>1.0798583815309366E-3</v>
      </c>
    </row>
    <row r="450" spans="1:701" ht="23.25" customHeight="1" x14ac:dyDescent="0.3">
      <c r="A450" s="3">
        <v>89</v>
      </c>
      <c r="B450" s="13" t="s">
        <v>135</v>
      </c>
      <c r="C450" s="40">
        <v>3.6792342432578778E-3</v>
      </c>
      <c r="D450" s="40">
        <v>2.7691840137772736E-3</v>
      </c>
      <c r="E450" s="40">
        <v>1.4894020630364289E-2</v>
      </c>
      <c r="F450" s="40">
        <v>0</v>
      </c>
      <c r="G450" s="40">
        <v>0</v>
      </c>
      <c r="H450" s="40">
        <v>1.3477088948787061E-2</v>
      </c>
      <c r="I450" s="40">
        <v>1.0015068969514315E-2</v>
      </c>
      <c r="J450" s="40">
        <v>0.36375949479644293</v>
      </c>
      <c r="K450" s="40">
        <v>0</v>
      </c>
      <c r="L450" s="40">
        <v>0</v>
      </c>
      <c r="M450" s="40">
        <v>0</v>
      </c>
      <c r="N450" s="40">
        <v>0</v>
      </c>
      <c r="O450" s="41">
        <v>7.1251405861018635E-3</v>
      </c>
    </row>
    <row r="451" spans="1:701" ht="23.25" customHeight="1" x14ac:dyDescent="0.3">
      <c r="A451" s="12">
        <v>90</v>
      </c>
      <c r="B451" s="13" t="s">
        <v>136</v>
      </c>
      <c r="C451" s="40">
        <v>9.9170734319619356E-4</v>
      </c>
      <c r="D451" s="40">
        <v>6.6647028009079979E-4</v>
      </c>
      <c r="E451" s="40">
        <v>0</v>
      </c>
      <c r="F451" s="40">
        <v>0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0</v>
      </c>
      <c r="N451" s="40">
        <v>0</v>
      </c>
      <c r="O451" s="41">
        <v>5.68355294482366E-4</v>
      </c>
    </row>
    <row r="452" spans="1:701" ht="36.75" customHeight="1" x14ac:dyDescent="0.3">
      <c r="A452" s="3">
        <v>91</v>
      </c>
      <c r="B452" s="13" t="s">
        <v>161</v>
      </c>
      <c r="C452" s="40">
        <v>9.8179026976423153E-4</v>
      </c>
      <c r="D452" s="40">
        <v>1.0796818537470957E-3</v>
      </c>
      <c r="E452" s="40">
        <v>0</v>
      </c>
      <c r="F452" s="40">
        <v>0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0</v>
      </c>
      <c r="N452" s="40">
        <v>0</v>
      </c>
      <c r="O452" s="41">
        <v>7.1567492420891059E-4</v>
      </c>
    </row>
    <row r="453" spans="1:701" ht="23.25" customHeight="1" x14ac:dyDescent="0.3">
      <c r="A453" s="12">
        <v>92</v>
      </c>
      <c r="B453" s="13" t="s">
        <v>71</v>
      </c>
      <c r="C453" s="40">
        <v>0</v>
      </c>
      <c r="D453" s="40">
        <v>0</v>
      </c>
      <c r="E453" s="40">
        <v>2.0827576826989842E-2</v>
      </c>
      <c r="F453" s="40">
        <v>0</v>
      </c>
      <c r="G453" s="40">
        <v>0</v>
      </c>
      <c r="H453" s="40">
        <v>0</v>
      </c>
      <c r="I453" s="40">
        <v>0</v>
      </c>
      <c r="J453" s="40">
        <v>0</v>
      </c>
      <c r="K453" s="40">
        <v>0</v>
      </c>
      <c r="L453" s="40">
        <v>0</v>
      </c>
      <c r="M453" s="40">
        <v>0</v>
      </c>
      <c r="N453" s="40">
        <v>0</v>
      </c>
      <c r="O453" s="41">
        <v>1.6724698999166059E-3</v>
      </c>
    </row>
    <row r="454" spans="1:701" ht="23.25" customHeight="1" x14ac:dyDescent="0.3">
      <c r="A454" s="3">
        <v>93</v>
      </c>
      <c r="B454" s="13" t="s">
        <v>137</v>
      </c>
      <c r="C454" s="40">
        <v>0</v>
      </c>
      <c r="D454" s="40">
        <v>0</v>
      </c>
      <c r="E454" s="40">
        <v>4.4558580356056331E-2</v>
      </c>
      <c r="F454" s="40">
        <v>0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0</v>
      </c>
      <c r="M454" s="40">
        <v>0</v>
      </c>
      <c r="N454" s="40">
        <v>0</v>
      </c>
      <c r="O454" s="41">
        <v>3.5780871220672948E-3</v>
      </c>
    </row>
    <row r="455" spans="1:701" ht="23.25" customHeight="1" x14ac:dyDescent="0.3">
      <c r="A455" s="12">
        <v>94</v>
      </c>
      <c r="B455" s="13" t="s">
        <v>72</v>
      </c>
      <c r="C455" s="40">
        <v>0</v>
      </c>
      <c r="D455" s="40">
        <v>0</v>
      </c>
      <c r="E455" s="40">
        <v>0</v>
      </c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1">
        <v>0</v>
      </c>
    </row>
    <row r="456" spans="1:701" ht="28.5" customHeight="1" x14ac:dyDescent="0.3">
      <c r="A456" s="3">
        <v>95</v>
      </c>
      <c r="B456" s="13" t="s">
        <v>156</v>
      </c>
      <c r="C456" s="40">
        <v>0</v>
      </c>
      <c r="D456" s="40">
        <v>0</v>
      </c>
      <c r="E456" s="40">
        <v>0</v>
      </c>
      <c r="F456" s="40">
        <v>0</v>
      </c>
      <c r="G456" s="40">
        <v>0</v>
      </c>
      <c r="H456" s="40">
        <v>0</v>
      </c>
      <c r="I456" s="40">
        <v>0</v>
      </c>
      <c r="J456" s="40">
        <v>0</v>
      </c>
      <c r="K456" s="40">
        <v>0</v>
      </c>
      <c r="L456" s="40">
        <v>0</v>
      </c>
      <c r="M456" s="40">
        <v>0</v>
      </c>
      <c r="N456" s="40">
        <v>0</v>
      </c>
      <c r="O456" s="41">
        <v>0</v>
      </c>
    </row>
    <row r="457" spans="1:701" ht="28.5" customHeight="1" x14ac:dyDescent="0.3">
      <c r="A457" s="12">
        <v>96</v>
      </c>
      <c r="B457" s="13" t="s">
        <v>162</v>
      </c>
      <c r="C457" s="40">
        <v>0</v>
      </c>
      <c r="D457" s="40">
        <v>0</v>
      </c>
      <c r="E457" s="40">
        <v>0</v>
      </c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1">
        <v>0</v>
      </c>
    </row>
    <row r="458" spans="1:701" ht="23.25" customHeight="1" x14ac:dyDescent="0.3">
      <c r="A458" s="3">
        <v>97</v>
      </c>
      <c r="B458" s="13" t="s">
        <v>73</v>
      </c>
      <c r="C458" s="40">
        <v>9.4113026869318758E-3</v>
      </c>
      <c r="D458" s="40">
        <v>8.8407282654044596E-3</v>
      </c>
      <c r="E458" s="40">
        <v>0</v>
      </c>
      <c r="F458" s="40">
        <v>0</v>
      </c>
      <c r="G458" s="40">
        <v>0</v>
      </c>
      <c r="H458" s="40">
        <v>0</v>
      </c>
      <c r="I458" s="40">
        <v>0</v>
      </c>
      <c r="J458" s="40">
        <v>0</v>
      </c>
      <c r="K458" s="40">
        <v>0</v>
      </c>
      <c r="L458" s="40">
        <v>0</v>
      </c>
      <c r="M458" s="40">
        <v>0</v>
      </c>
      <c r="N458" s="40">
        <v>0</v>
      </c>
      <c r="O458" s="41">
        <v>6.3104965296922801E-3</v>
      </c>
    </row>
    <row r="459" spans="1:701" ht="23.25" customHeight="1" x14ac:dyDescent="0.3">
      <c r="A459" s="12">
        <v>98</v>
      </c>
      <c r="B459" s="13" t="s">
        <v>138</v>
      </c>
      <c r="C459" s="40">
        <v>7.4675562942673364E-3</v>
      </c>
      <c r="D459" s="40">
        <v>5.398409268735479E-3</v>
      </c>
      <c r="E459" s="40">
        <v>0</v>
      </c>
      <c r="F459" s="40">
        <v>0</v>
      </c>
      <c r="G459" s="40">
        <v>0</v>
      </c>
      <c r="H459" s="40">
        <v>0</v>
      </c>
      <c r="I459" s="40">
        <v>0</v>
      </c>
      <c r="J459" s="40">
        <v>0</v>
      </c>
      <c r="K459" s="40">
        <v>0</v>
      </c>
      <c r="L459" s="40">
        <v>0</v>
      </c>
      <c r="M459" s="40">
        <v>0</v>
      </c>
      <c r="N459" s="40">
        <v>0</v>
      </c>
      <c r="O459" s="41">
        <v>4.4181468184405961E-3</v>
      </c>
    </row>
    <row r="460" spans="1:701" ht="23.25" customHeight="1" x14ac:dyDescent="0.3">
      <c r="A460" s="3">
        <v>99</v>
      </c>
      <c r="B460" s="13" t="s">
        <v>74</v>
      </c>
      <c r="C460" s="40">
        <v>0</v>
      </c>
      <c r="D460" s="40">
        <v>0</v>
      </c>
      <c r="E460" s="40">
        <v>9.1916791341260014E-3</v>
      </c>
      <c r="F460" s="40">
        <v>0</v>
      </c>
      <c r="G460" s="40">
        <v>0</v>
      </c>
      <c r="H460" s="40">
        <v>0</v>
      </c>
      <c r="I460" s="40">
        <v>0</v>
      </c>
      <c r="J460" s="40">
        <v>0</v>
      </c>
      <c r="K460" s="40">
        <v>0</v>
      </c>
      <c r="L460" s="40">
        <v>0</v>
      </c>
      <c r="M460" s="40">
        <v>0</v>
      </c>
      <c r="N460" s="40">
        <v>0</v>
      </c>
      <c r="O460" s="41">
        <v>7.3809866645629669E-4</v>
      </c>
    </row>
    <row r="461" spans="1:701" ht="37.5" customHeight="1" x14ac:dyDescent="0.3">
      <c r="A461" s="12">
        <v>100</v>
      </c>
      <c r="B461" s="13" t="s">
        <v>121</v>
      </c>
      <c r="C461" s="40">
        <v>9.9964100194176297E-3</v>
      </c>
      <c r="D461" s="40">
        <v>3.6889130003025768E-3</v>
      </c>
      <c r="E461" s="40">
        <v>0</v>
      </c>
      <c r="F461" s="40">
        <v>3.5502958579881658E-2</v>
      </c>
      <c r="G461" s="40">
        <v>0</v>
      </c>
      <c r="H461" s="40">
        <v>0</v>
      </c>
      <c r="I461" s="40">
        <v>0</v>
      </c>
      <c r="J461" s="40">
        <v>0</v>
      </c>
      <c r="K461" s="40">
        <v>0</v>
      </c>
      <c r="L461" s="40">
        <v>0</v>
      </c>
      <c r="M461" s="40">
        <v>0</v>
      </c>
      <c r="N461" s="40">
        <v>0</v>
      </c>
      <c r="O461" s="41">
        <v>4.6877637250864147E-3</v>
      </c>
    </row>
    <row r="462" spans="1:701" ht="23.25" customHeight="1" x14ac:dyDescent="0.3">
      <c r="A462" s="3">
        <v>101</v>
      </c>
      <c r="B462" s="13" t="s">
        <v>75</v>
      </c>
      <c r="C462" s="40">
        <v>0</v>
      </c>
      <c r="D462" s="40">
        <v>0</v>
      </c>
      <c r="E462" s="40">
        <v>8.6902367266297785E-4</v>
      </c>
      <c r="F462" s="40">
        <v>0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0</v>
      </c>
      <c r="O462" s="41">
        <v>6.9783246842252577E-5</v>
      </c>
    </row>
    <row r="463" spans="1:701" s="19" customFormat="1" ht="23.25" customHeight="1" x14ac:dyDescent="0.3">
      <c r="A463" s="12">
        <v>102</v>
      </c>
      <c r="B463" s="13" t="s">
        <v>178</v>
      </c>
      <c r="C463" s="40">
        <v>0</v>
      </c>
      <c r="D463" s="40">
        <v>0</v>
      </c>
      <c r="E463" s="40">
        <v>0</v>
      </c>
      <c r="F463" s="40">
        <v>0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0</v>
      </c>
      <c r="M463" s="40">
        <v>0</v>
      </c>
      <c r="N463" s="40">
        <v>0</v>
      </c>
      <c r="O463" s="41">
        <v>0</v>
      </c>
      <c r="P463" s="15"/>
      <c r="Q463" s="16"/>
      <c r="R463" s="16"/>
      <c r="S463" s="16"/>
      <c r="T463" s="17"/>
      <c r="U463" s="17"/>
      <c r="V463" s="17"/>
      <c r="W463" s="17"/>
      <c r="X463" s="17"/>
      <c r="Y463" s="17"/>
      <c r="Z463" s="17"/>
      <c r="AA463" s="17"/>
      <c r="AB463" s="17"/>
      <c r="AC463" s="18"/>
      <c r="AD463" s="18"/>
      <c r="AE463" s="14"/>
      <c r="AF463" s="15"/>
      <c r="AG463" s="16"/>
      <c r="AH463" s="16"/>
      <c r="AI463" s="16"/>
      <c r="AJ463" s="17"/>
      <c r="AK463" s="17"/>
      <c r="AL463" s="17"/>
      <c r="AM463" s="17"/>
      <c r="AN463" s="17"/>
      <c r="AO463" s="17"/>
      <c r="AP463" s="17"/>
      <c r="AQ463" s="17"/>
      <c r="AR463" s="17"/>
      <c r="AS463" s="18"/>
      <c r="AU463" s="14"/>
      <c r="AV463" s="15"/>
      <c r="AW463" s="16"/>
      <c r="AX463" s="16"/>
      <c r="AY463" s="16"/>
      <c r="AZ463" s="17"/>
      <c r="BA463" s="17"/>
      <c r="BB463" s="17"/>
      <c r="BC463" s="17"/>
      <c r="BD463" s="17"/>
      <c r="BE463" s="17"/>
      <c r="BF463" s="17"/>
      <c r="BG463" s="17"/>
      <c r="BH463" s="17"/>
      <c r="BI463" s="18"/>
      <c r="BK463" s="14"/>
      <c r="BL463" s="15"/>
      <c r="BM463" s="16"/>
      <c r="BN463" s="16"/>
      <c r="BO463" s="16"/>
      <c r="BP463" s="17"/>
      <c r="BQ463" s="17"/>
      <c r="BR463" s="17"/>
      <c r="BS463" s="17"/>
      <c r="BT463" s="17"/>
      <c r="BU463" s="17"/>
      <c r="BV463" s="17"/>
      <c r="BW463" s="17"/>
      <c r="BX463" s="17"/>
      <c r="BY463" s="18"/>
      <c r="CA463" s="14"/>
      <c r="CB463" s="15"/>
      <c r="CC463" s="16"/>
      <c r="CD463" s="16"/>
      <c r="CE463" s="16"/>
      <c r="CF463" s="17"/>
      <c r="CG463" s="17"/>
      <c r="CH463" s="17"/>
      <c r="CI463" s="17"/>
      <c r="CJ463" s="17"/>
      <c r="CK463" s="17"/>
      <c r="CL463" s="17"/>
      <c r="CM463" s="17"/>
      <c r="CN463" s="17"/>
      <c r="CO463" s="18"/>
      <c r="CQ463" s="14"/>
      <c r="CR463" s="15"/>
      <c r="CS463" s="16"/>
      <c r="CT463" s="16"/>
      <c r="CU463" s="16"/>
      <c r="CV463" s="17"/>
      <c r="CW463" s="17"/>
      <c r="CX463" s="17"/>
      <c r="CY463" s="17"/>
      <c r="CZ463" s="17"/>
      <c r="DA463" s="17"/>
      <c r="DB463" s="17"/>
      <c r="DC463" s="17"/>
      <c r="DD463" s="17"/>
      <c r="DE463" s="18"/>
      <c r="DG463" s="14"/>
      <c r="DH463" s="15"/>
      <c r="DI463" s="16"/>
      <c r="DJ463" s="16"/>
      <c r="DK463" s="16"/>
      <c r="DL463" s="17"/>
      <c r="DM463" s="17"/>
      <c r="DN463" s="17"/>
      <c r="DO463" s="17"/>
      <c r="DP463" s="17"/>
      <c r="DQ463" s="17"/>
      <c r="DR463" s="17"/>
      <c r="DS463" s="17"/>
      <c r="DT463" s="17"/>
      <c r="DU463" s="18"/>
      <c r="DW463" s="14"/>
      <c r="DX463" s="15"/>
      <c r="DY463" s="16"/>
      <c r="DZ463" s="16"/>
      <c r="EA463" s="16"/>
      <c r="EB463" s="17"/>
      <c r="EC463" s="17"/>
      <c r="ED463" s="17"/>
      <c r="EE463" s="17"/>
      <c r="EF463" s="17"/>
      <c r="EG463" s="17"/>
      <c r="EH463" s="17"/>
      <c r="EI463" s="17"/>
      <c r="EJ463" s="17"/>
      <c r="EK463" s="18"/>
      <c r="EM463" s="14"/>
      <c r="EN463" s="15"/>
      <c r="EO463" s="16"/>
      <c r="EP463" s="16"/>
      <c r="EQ463" s="16"/>
      <c r="ER463" s="17"/>
      <c r="ES463" s="17"/>
      <c r="ET463" s="17"/>
      <c r="EU463" s="17"/>
      <c r="EV463" s="17"/>
      <c r="EW463" s="17"/>
      <c r="EX463" s="17"/>
      <c r="EY463" s="17"/>
      <c r="EZ463" s="17"/>
      <c r="FA463" s="18"/>
      <c r="FC463" s="14"/>
      <c r="FD463" s="15"/>
      <c r="FE463" s="16"/>
      <c r="FF463" s="16"/>
      <c r="FG463" s="16"/>
      <c r="FH463" s="17"/>
      <c r="FI463" s="17"/>
      <c r="FJ463" s="17"/>
      <c r="FK463" s="17"/>
      <c r="FL463" s="17"/>
      <c r="FM463" s="17"/>
      <c r="FN463" s="17"/>
      <c r="FO463" s="17"/>
      <c r="FP463" s="17"/>
      <c r="FQ463" s="18"/>
      <c r="FS463" s="14"/>
      <c r="FT463" s="15"/>
      <c r="FU463" s="16"/>
      <c r="FV463" s="16"/>
      <c r="FW463" s="16"/>
      <c r="FX463" s="17"/>
      <c r="FY463" s="17"/>
      <c r="FZ463" s="17"/>
      <c r="GA463" s="17"/>
      <c r="GB463" s="17"/>
      <c r="GC463" s="17"/>
      <c r="GD463" s="17"/>
      <c r="GE463" s="17"/>
      <c r="GF463" s="17"/>
      <c r="GG463" s="18"/>
      <c r="GI463" s="14"/>
      <c r="GJ463" s="15"/>
      <c r="GK463" s="16"/>
      <c r="GL463" s="16"/>
      <c r="GM463" s="16"/>
      <c r="GN463" s="17"/>
      <c r="GO463" s="17"/>
      <c r="GP463" s="17"/>
      <c r="GQ463" s="17"/>
      <c r="GR463" s="17"/>
      <c r="GS463" s="17"/>
      <c r="GT463" s="17"/>
      <c r="GU463" s="17"/>
      <c r="GV463" s="17"/>
      <c r="GW463" s="18"/>
      <c r="GY463" s="14"/>
      <c r="GZ463" s="15"/>
      <c r="HA463" s="16"/>
      <c r="HB463" s="16"/>
      <c r="HC463" s="16"/>
      <c r="HD463" s="17"/>
      <c r="HE463" s="17"/>
      <c r="HF463" s="17"/>
      <c r="HG463" s="17"/>
      <c r="HH463" s="17"/>
      <c r="HI463" s="17"/>
      <c r="HJ463" s="17"/>
      <c r="HK463" s="17"/>
      <c r="HL463" s="17"/>
      <c r="HM463" s="18"/>
      <c r="HO463" s="14"/>
      <c r="HP463" s="15"/>
      <c r="HQ463" s="16"/>
      <c r="HR463" s="16"/>
      <c r="HS463" s="16"/>
      <c r="HT463" s="17"/>
      <c r="HU463" s="17"/>
      <c r="HV463" s="17"/>
      <c r="HW463" s="17"/>
      <c r="HX463" s="17"/>
      <c r="HY463" s="17"/>
      <c r="HZ463" s="17"/>
      <c r="IA463" s="17"/>
      <c r="IB463" s="17"/>
      <c r="IC463" s="18"/>
      <c r="IE463" s="14"/>
      <c r="IF463" s="15"/>
      <c r="IG463" s="16"/>
      <c r="IH463" s="16"/>
      <c r="II463" s="16"/>
      <c r="IJ463" s="17"/>
      <c r="IK463" s="17"/>
      <c r="IL463" s="17"/>
      <c r="IM463" s="17"/>
      <c r="IN463" s="17"/>
      <c r="IO463" s="17"/>
      <c r="IP463" s="17"/>
      <c r="IQ463" s="17"/>
      <c r="IR463" s="17"/>
      <c r="IS463" s="18"/>
      <c r="IU463" s="14"/>
      <c r="IV463" s="15"/>
      <c r="IW463" s="16"/>
      <c r="IX463" s="16"/>
      <c r="IY463" s="16"/>
      <c r="IZ463" s="17"/>
      <c r="JA463" s="17"/>
      <c r="JB463" s="17"/>
      <c r="JC463" s="17"/>
      <c r="JD463" s="17"/>
      <c r="JE463" s="17"/>
      <c r="JF463" s="17"/>
      <c r="JG463" s="17"/>
      <c r="JH463" s="17"/>
      <c r="JI463" s="18"/>
      <c r="JK463" s="14"/>
      <c r="JL463" s="15"/>
      <c r="JM463" s="16"/>
      <c r="JN463" s="16"/>
      <c r="JO463" s="16"/>
      <c r="JP463" s="17"/>
      <c r="JQ463" s="17"/>
      <c r="JR463" s="17"/>
      <c r="JS463" s="17"/>
      <c r="JT463" s="17"/>
      <c r="JU463" s="17"/>
      <c r="JV463" s="17"/>
      <c r="JW463" s="17"/>
      <c r="JX463" s="17"/>
      <c r="JY463" s="18"/>
      <c r="KA463" s="14"/>
      <c r="KB463" s="15"/>
      <c r="KC463" s="16"/>
      <c r="KD463" s="16"/>
      <c r="KE463" s="16"/>
      <c r="KF463" s="17"/>
      <c r="KG463" s="17"/>
      <c r="KH463" s="17"/>
      <c r="KI463" s="17"/>
      <c r="KJ463" s="17"/>
      <c r="KK463" s="17"/>
      <c r="KL463" s="17"/>
      <c r="KM463" s="17"/>
      <c r="KN463" s="17"/>
      <c r="KO463" s="18"/>
      <c r="KQ463" s="14"/>
      <c r="KR463" s="15"/>
      <c r="KS463" s="16"/>
      <c r="KT463" s="16"/>
      <c r="KU463" s="16"/>
      <c r="KV463" s="17"/>
      <c r="KW463" s="17"/>
      <c r="KX463" s="17"/>
      <c r="KY463" s="17"/>
      <c r="KZ463" s="17"/>
      <c r="LA463" s="17"/>
      <c r="LB463" s="17"/>
      <c r="LC463" s="17"/>
      <c r="LD463" s="17"/>
      <c r="LE463" s="18"/>
      <c r="LG463" s="14"/>
      <c r="LH463" s="15"/>
      <c r="LI463" s="16"/>
      <c r="LJ463" s="16"/>
      <c r="LK463" s="16"/>
      <c r="LL463" s="17"/>
      <c r="LM463" s="17"/>
      <c r="LN463" s="17"/>
      <c r="LO463" s="17"/>
      <c r="LP463" s="17"/>
      <c r="LQ463" s="17"/>
      <c r="LR463" s="17"/>
      <c r="LS463" s="17"/>
      <c r="LT463" s="17"/>
      <c r="LU463" s="18"/>
      <c r="LW463" s="14"/>
      <c r="LX463" s="15"/>
      <c r="LY463" s="16"/>
      <c r="LZ463" s="16"/>
      <c r="MA463" s="16"/>
      <c r="MB463" s="17"/>
      <c r="MC463" s="17"/>
      <c r="MD463" s="17"/>
      <c r="ME463" s="17"/>
      <c r="MF463" s="17"/>
      <c r="MG463" s="17"/>
      <c r="MH463" s="17"/>
      <c r="MI463" s="17"/>
      <c r="MJ463" s="17"/>
      <c r="MK463" s="18"/>
      <c r="MM463" s="14"/>
      <c r="MN463" s="15"/>
      <c r="MO463" s="16"/>
      <c r="MP463" s="16"/>
      <c r="MQ463" s="16"/>
      <c r="MR463" s="17"/>
      <c r="MS463" s="17"/>
      <c r="MT463" s="17"/>
      <c r="MU463" s="17"/>
      <c r="MV463" s="17"/>
      <c r="MW463" s="17"/>
      <c r="MX463" s="17"/>
      <c r="MY463" s="17"/>
      <c r="MZ463" s="17"/>
      <c r="NA463" s="18"/>
      <c r="NC463" s="14"/>
      <c r="ND463" s="15"/>
      <c r="NE463" s="16"/>
      <c r="NF463" s="16"/>
      <c r="NG463" s="16"/>
      <c r="NH463" s="17"/>
      <c r="NI463" s="17"/>
      <c r="NJ463" s="17"/>
      <c r="NK463" s="17"/>
      <c r="NL463" s="17"/>
      <c r="NM463" s="17"/>
      <c r="NN463" s="17"/>
      <c r="NO463" s="17"/>
      <c r="NP463" s="17"/>
      <c r="NQ463" s="18"/>
      <c r="NS463" s="14"/>
      <c r="NT463" s="15"/>
      <c r="NU463" s="16"/>
      <c r="NV463" s="16"/>
      <c r="NW463" s="16"/>
      <c r="NX463" s="17"/>
      <c r="NY463" s="17"/>
      <c r="NZ463" s="17"/>
      <c r="OA463" s="17"/>
      <c r="OB463" s="17"/>
      <c r="OC463" s="17"/>
      <c r="OD463" s="17"/>
      <c r="OE463" s="17"/>
      <c r="OF463" s="17"/>
      <c r="OG463" s="18"/>
      <c r="OI463" s="14"/>
      <c r="OJ463" s="15"/>
      <c r="OK463" s="16"/>
      <c r="OL463" s="16"/>
      <c r="OM463" s="16"/>
      <c r="ON463" s="17"/>
      <c r="OO463" s="17"/>
      <c r="OP463" s="17"/>
      <c r="OQ463" s="17"/>
      <c r="OR463" s="17"/>
      <c r="OS463" s="17"/>
      <c r="OT463" s="17"/>
      <c r="OU463" s="17"/>
      <c r="OV463" s="17"/>
      <c r="OW463" s="18"/>
      <c r="OY463" s="14"/>
      <c r="OZ463" s="15"/>
      <c r="PA463" s="16"/>
      <c r="PB463" s="16"/>
      <c r="PC463" s="16"/>
      <c r="PD463" s="17"/>
      <c r="PE463" s="17"/>
      <c r="PF463" s="17"/>
      <c r="PG463" s="17"/>
      <c r="PH463" s="17"/>
      <c r="PI463" s="17"/>
      <c r="PJ463" s="17"/>
      <c r="PK463" s="17"/>
      <c r="PL463" s="17"/>
      <c r="PM463" s="18"/>
      <c r="PO463" s="14"/>
      <c r="PP463" s="15"/>
      <c r="PQ463" s="16"/>
      <c r="PR463" s="16"/>
      <c r="PS463" s="16"/>
      <c r="PT463" s="17"/>
      <c r="PU463" s="17"/>
      <c r="PV463" s="17"/>
      <c r="PW463" s="17"/>
      <c r="PX463" s="17"/>
      <c r="PY463" s="17"/>
      <c r="PZ463" s="17"/>
      <c r="QA463" s="17"/>
      <c r="QB463" s="17"/>
      <c r="QC463" s="18"/>
      <c r="QE463" s="14"/>
      <c r="QF463" s="15"/>
      <c r="QG463" s="16"/>
      <c r="QH463" s="16"/>
      <c r="QI463" s="16"/>
      <c r="QJ463" s="17"/>
      <c r="QK463" s="17"/>
      <c r="QL463" s="17"/>
      <c r="QM463" s="17"/>
      <c r="QN463" s="17"/>
      <c r="QO463" s="17"/>
      <c r="QP463" s="17"/>
      <c r="QQ463" s="17"/>
      <c r="QR463" s="17"/>
      <c r="QS463" s="18"/>
      <c r="QU463" s="14"/>
      <c r="QV463" s="15"/>
      <c r="QW463" s="16"/>
      <c r="QX463" s="16"/>
      <c r="QY463" s="16"/>
      <c r="QZ463" s="17"/>
      <c r="RA463" s="17"/>
      <c r="RB463" s="17"/>
      <c r="RC463" s="17"/>
      <c r="RD463" s="17"/>
      <c r="RE463" s="17"/>
      <c r="RF463" s="17"/>
      <c r="RG463" s="17"/>
      <c r="RH463" s="17"/>
      <c r="RI463" s="18"/>
      <c r="RK463" s="14"/>
      <c r="RL463" s="15"/>
      <c r="RM463" s="16"/>
      <c r="RN463" s="16"/>
      <c r="RO463" s="16"/>
      <c r="RP463" s="17"/>
      <c r="RQ463" s="17"/>
      <c r="RR463" s="17"/>
      <c r="RS463" s="17"/>
      <c r="RT463" s="17"/>
      <c r="RU463" s="17"/>
      <c r="RV463" s="17"/>
      <c r="RW463" s="17"/>
      <c r="RX463" s="17"/>
      <c r="RY463" s="18"/>
      <c r="SA463" s="14"/>
      <c r="SB463" s="15"/>
      <c r="SC463" s="16"/>
      <c r="SD463" s="16"/>
      <c r="SE463" s="16"/>
      <c r="SF463" s="17"/>
      <c r="SG463" s="17"/>
      <c r="SH463" s="17"/>
      <c r="SI463" s="17"/>
      <c r="SJ463" s="17"/>
      <c r="SK463" s="17"/>
      <c r="SL463" s="17"/>
      <c r="SM463" s="17"/>
      <c r="SN463" s="17"/>
      <c r="SO463" s="18"/>
      <c r="SQ463" s="14"/>
      <c r="SR463" s="15"/>
      <c r="SS463" s="16"/>
      <c r="ST463" s="16"/>
      <c r="SU463" s="16"/>
      <c r="SV463" s="17"/>
      <c r="SW463" s="17"/>
      <c r="SX463" s="17"/>
      <c r="SY463" s="17"/>
      <c r="SZ463" s="17"/>
      <c r="TA463" s="17"/>
      <c r="TB463" s="17"/>
      <c r="TC463" s="17"/>
      <c r="TD463" s="17"/>
      <c r="TE463" s="18"/>
      <c r="TG463" s="14"/>
      <c r="TH463" s="15"/>
      <c r="TI463" s="16"/>
      <c r="TJ463" s="16"/>
      <c r="TK463" s="16"/>
      <c r="TL463" s="17"/>
      <c r="TM463" s="17"/>
      <c r="TN463" s="17"/>
      <c r="TO463" s="17"/>
      <c r="TP463" s="17"/>
      <c r="TQ463" s="17"/>
      <c r="TR463" s="17"/>
      <c r="TS463" s="17"/>
      <c r="TT463" s="17"/>
      <c r="TU463" s="18"/>
      <c r="TW463" s="14"/>
      <c r="TX463" s="15"/>
      <c r="TY463" s="16"/>
      <c r="TZ463" s="16"/>
      <c r="UA463" s="16"/>
      <c r="UB463" s="17"/>
      <c r="UC463" s="17"/>
      <c r="UD463" s="17"/>
      <c r="UE463" s="17"/>
      <c r="UF463" s="17"/>
      <c r="UG463" s="17"/>
      <c r="UH463" s="17"/>
      <c r="UI463" s="17"/>
      <c r="UJ463" s="17"/>
      <c r="UK463" s="18"/>
      <c r="UM463" s="14"/>
      <c r="UN463" s="15"/>
      <c r="UO463" s="16"/>
      <c r="UP463" s="16"/>
      <c r="UQ463" s="16"/>
      <c r="UR463" s="17"/>
      <c r="US463" s="17"/>
      <c r="UT463" s="17"/>
      <c r="UU463" s="17"/>
      <c r="UV463" s="17"/>
      <c r="UW463" s="17"/>
      <c r="UX463" s="17"/>
      <c r="UY463" s="17"/>
      <c r="UZ463" s="17"/>
      <c r="VA463" s="18"/>
      <c r="VC463" s="14"/>
      <c r="VD463" s="15"/>
      <c r="VE463" s="16"/>
      <c r="VF463" s="16"/>
      <c r="VG463" s="16"/>
      <c r="VH463" s="17"/>
      <c r="VI463" s="17"/>
      <c r="VJ463" s="17"/>
      <c r="VK463" s="17"/>
      <c r="VL463" s="17"/>
      <c r="VM463" s="17"/>
      <c r="VN463" s="17"/>
      <c r="VO463" s="17"/>
      <c r="VP463" s="17"/>
      <c r="VQ463" s="18"/>
      <c r="VS463" s="14"/>
      <c r="VT463" s="15"/>
      <c r="VU463" s="16"/>
      <c r="VV463" s="16"/>
      <c r="VW463" s="16"/>
      <c r="VX463" s="17"/>
      <c r="VY463" s="17"/>
      <c r="VZ463" s="17"/>
      <c r="WA463" s="17"/>
      <c r="WB463" s="17"/>
      <c r="WC463" s="17"/>
      <c r="WD463" s="17"/>
      <c r="WE463" s="17"/>
      <c r="WF463" s="17"/>
      <c r="WG463" s="18"/>
      <c r="WI463" s="14"/>
      <c r="WJ463" s="15"/>
      <c r="WK463" s="16"/>
      <c r="WL463" s="16"/>
      <c r="WM463" s="16"/>
      <c r="WN463" s="17"/>
      <c r="WO463" s="17"/>
      <c r="WP463" s="17"/>
      <c r="WQ463" s="17"/>
      <c r="WR463" s="17"/>
      <c r="WS463" s="17"/>
      <c r="WT463" s="17"/>
      <c r="WU463" s="17"/>
      <c r="WV463" s="17"/>
      <c r="WW463" s="18"/>
      <c r="WY463" s="14"/>
      <c r="WZ463" s="15"/>
      <c r="XA463" s="16"/>
      <c r="XB463" s="16"/>
      <c r="XC463" s="16"/>
      <c r="XD463" s="17"/>
      <c r="XE463" s="17"/>
      <c r="XF463" s="17"/>
      <c r="XG463" s="17"/>
      <c r="XH463" s="17"/>
      <c r="XI463" s="17"/>
      <c r="XJ463" s="17"/>
      <c r="XK463" s="17"/>
      <c r="XL463" s="17"/>
      <c r="XM463" s="18"/>
      <c r="XO463" s="14"/>
      <c r="XP463" s="15"/>
      <c r="XQ463" s="16"/>
      <c r="XR463" s="16"/>
      <c r="XS463" s="16"/>
      <c r="XT463" s="17"/>
      <c r="XU463" s="17"/>
      <c r="XV463" s="17"/>
      <c r="XW463" s="17"/>
      <c r="XX463" s="17"/>
      <c r="XY463" s="17"/>
      <c r="XZ463" s="17"/>
      <c r="YA463" s="17"/>
      <c r="YB463" s="17"/>
      <c r="YC463" s="18"/>
      <c r="YE463" s="14"/>
      <c r="YF463" s="15"/>
      <c r="YG463" s="16"/>
      <c r="YH463" s="16"/>
      <c r="YI463" s="16"/>
      <c r="YJ463" s="17"/>
      <c r="YK463" s="17"/>
      <c r="YL463" s="17"/>
      <c r="YM463" s="17"/>
      <c r="YN463" s="17"/>
      <c r="YO463" s="17"/>
      <c r="YP463" s="17"/>
      <c r="YQ463" s="17"/>
      <c r="YR463" s="17"/>
      <c r="YS463" s="18"/>
      <c r="YU463" s="14"/>
      <c r="YV463" s="15"/>
      <c r="YW463" s="16"/>
      <c r="YX463" s="16"/>
      <c r="YY463" s="16"/>
      <c r="YZ463" s="17"/>
      <c r="ZA463" s="17"/>
      <c r="ZB463" s="17"/>
      <c r="ZC463" s="17"/>
      <c r="ZD463" s="17"/>
      <c r="ZE463" s="17"/>
      <c r="ZF463" s="17"/>
      <c r="ZG463" s="17"/>
      <c r="ZH463" s="17"/>
      <c r="ZI463" s="18"/>
      <c r="ZK463" s="14"/>
      <c r="ZL463" s="15"/>
      <c r="ZM463" s="16"/>
      <c r="ZN463" s="16"/>
      <c r="ZO463" s="16"/>
      <c r="ZP463" s="17"/>
      <c r="ZQ463" s="17"/>
      <c r="ZR463" s="17"/>
      <c r="ZS463" s="17"/>
      <c r="ZT463" s="17"/>
      <c r="ZU463" s="17"/>
      <c r="ZV463" s="17"/>
      <c r="ZW463" s="17"/>
      <c r="ZX463" s="17"/>
      <c r="ZY463" s="18"/>
    </row>
    <row r="464" spans="1:701" ht="23.25" customHeight="1" x14ac:dyDescent="0.3">
      <c r="A464" s="3">
        <v>103</v>
      </c>
      <c r="B464" s="13" t="s">
        <v>76</v>
      </c>
      <c r="C464" s="40">
        <v>0</v>
      </c>
      <c r="D464" s="40">
        <v>0</v>
      </c>
      <c r="E464" s="40">
        <v>0</v>
      </c>
      <c r="F464" s="40">
        <v>0</v>
      </c>
      <c r="G464" s="40">
        <v>0</v>
      </c>
      <c r="H464" s="40">
        <v>0</v>
      </c>
      <c r="I464" s="40">
        <v>0</v>
      </c>
      <c r="J464" s="40">
        <v>0</v>
      </c>
      <c r="K464" s="40">
        <v>0</v>
      </c>
      <c r="L464" s="40">
        <v>0</v>
      </c>
      <c r="M464" s="40">
        <v>0</v>
      </c>
      <c r="N464" s="40">
        <v>0</v>
      </c>
      <c r="O464" s="41">
        <v>0</v>
      </c>
    </row>
    <row r="465" spans="1:701" ht="23.25" customHeight="1" x14ac:dyDescent="0.3">
      <c r="A465" s="12">
        <v>104</v>
      </c>
      <c r="B465" s="13" t="s">
        <v>77</v>
      </c>
      <c r="C465" s="40">
        <v>0</v>
      </c>
      <c r="D465" s="40">
        <v>0</v>
      </c>
      <c r="E465" s="40">
        <v>0</v>
      </c>
      <c r="F465" s="40">
        <v>0</v>
      </c>
      <c r="G465" s="40">
        <v>0</v>
      </c>
      <c r="H465" s="40">
        <v>0</v>
      </c>
      <c r="I465" s="40">
        <v>0</v>
      </c>
      <c r="J465" s="40">
        <v>0</v>
      </c>
      <c r="K465" s="40">
        <v>0</v>
      </c>
      <c r="L465" s="40">
        <v>0</v>
      </c>
      <c r="M465" s="40">
        <v>0</v>
      </c>
      <c r="N465" s="40">
        <v>0</v>
      </c>
      <c r="O465" s="41">
        <v>0</v>
      </c>
    </row>
    <row r="466" spans="1:701" ht="23.25" customHeight="1" x14ac:dyDescent="0.3">
      <c r="A466" s="42">
        <v>105</v>
      </c>
      <c r="B466" s="43" t="s">
        <v>78</v>
      </c>
      <c r="C466" s="40">
        <v>0</v>
      </c>
      <c r="D466" s="40">
        <v>0</v>
      </c>
      <c r="E466" s="40">
        <v>4.5455521593162343E-4</v>
      </c>
      <c r="F466" s="40">
        <v>0</v>
      </c>
      <c r="G466" s="40">
        <v>0</v>
      </c>
      <c r="H466" s="40">
        <v>0</v>
      </c>
      <c r="I466" s="40">
        <v>0</v>
      </c>
      <c r="J466" s="40">
        <v>0</v>
      </c>
      <c r="K466" s="40">
        <v>0</v>
      </c>
      <c r="L466" s="40">
        <v>0</v>
      </c>
      <c r="M466" s="40">
        <v>0</v>
      </c>
      <c r="N466" s="40">
        <v>0</v>
      </c>
      <c r="O466" s="41">
        <v>3.6501121700848748E-5</v>
      </c>
    </row>
    <row r="467" spans="1:701" s="19" customFormat="1" ht="23.25" customHeight="1" x14ac:dyDescent="0.3">
      <c r="A467" s="12">
        <v>106</v>
      </c>
      <c r="B467" s="13" t="s">
        <v>188</v>
      </c>
      <c r="C467" s="40">
        <v>5.6527318562183022E-4</v>
      </c>
      <c r="D467" s="40">
        <v>5.3984092687354784E-4</v>
      </c>
      <c r="E467" s="40">
        <v>0</v>
      </c>
      <c r="F467" s="40">
        <v>0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0</v>
      </c>
      <c r="N467" s="40">
        <v>0</v>
      </c>
      <c r="O467" s="41">
        <v>3.8224944458689842E-4</v>
      </c>
      <c r="P467" s="15"/>
      <c r="Q467" s="16"/>
      <c r="R467" s="16"/>
      <c r="S467" s="16"/>
      <c r="T467" s="17"/>
      <c r="U467" s="17"/>
      <c r="V467" s="17"/>
      <c r="W467" s="17"/>
      <c r="X467" s="17"/>
      <c r="Y467" s="17"/>
      <c r="Z467" s="17"/>
      <c r="AA467" s="17"/>
      <c r="AB467" s="17"/>
      <c r="AC467" s="18"/>
      <c r="AD467" s="18"/>
      <c r="AE467" s="14"/>
      <c r="AF467" s="15"/>
      <c r="AG467" s="16"/>
      <c r="AH467" s="16"/>
      <c r="AI467" s="16"/>
      <c r="AJ467" s="17"/>
      <c r="AK467" s="17"/>
      <c r="AL467" s="17"/>
      <c r="AM467" s="17"/>
      <c r="AN467" s="17"/>
      <c r="AO467" s="17"/>
      <c r="AP467" s="17"/>
      <c r="AQ467" s="17"/>
      <c r="AR467" s="17"/>
      <c r="AS467" s="18"/>
      <c r="AU467" s="14"/>
      <c r="AV467" s="15"/>
      <c r="AW467" s="16"/>
      <c r="AX467" s="16"/>
      <c r="AY467" s="16"/>
      <c r="AZ467" s="17"/>
      <c r="BA467" s="17"/>
      <c r="BB467" s="17"/>
      <c r="BC467" s="17"/>
      <c r="BD467" s="17"/>
      <c r="BE467" s="17"/>
      <c r="BF467" s="17"/>
      <c r="BG467" s="17"/>
      <c r="BH467" s="17"/>
      <c r="BI467" s="18"/>
      <c r="BK467" s="14"/>
      <c r="BL467" s="15"/>
      <c r="BM467" s="16"/>
      <c r="BN467" s="16"/>
      <c r="BO467" s="16"/>
      <c r="BP467" s="17"/>
      <c r="BQ467" s="17"/>
      <c r="BR467" s="17"/>
      <c r="BS467" s="17"/>
      <c r="BT467" s="17"/>
      <c r="BU467" s="17"/>
      <c r="BV467" s="17"/>
      <c r="BW467" s="17"/>
      <c r="BX467" s="17"/>
      <c r="BY467" s="18"/>
      <c r="CA467" s="14"/>
      <c r="CB467" s="15"/>
      <c r="CC467" s="16"/>
      <c r="CD467" s="16"/>
      <c r="CE467" s="16"/>
      <c r="CF467" s="17"/>
      <c r="CG467" s="17"/>
      <c r="CH467" s="17"/>
      <c r="CI467" s="17"/>
      <c r="CJ467" s="17"/>
      <c r="CK467" s="17"/>
      <c r="CL467" s="17"/>
      <c r="CM467" s="17"/>
      <c r="CN467" s="17"/>
      <c r="CO467" s="18"/>
      <c r="CQ467" s="14"/>
      <c r="CR467" s="15"/>
      <c r="CS467" s="16"/>
      <c r="CT467" s="16"/>
      <c r="CU467" s="16"/>
      <c r="CV467" s="17"/>
      <c r="CW467" s="17"/>
      <c r="CX467" s="17"/>
      <c r="CY467" s="17"/>
      <c r="CZ467" s="17"/>
      <c r="DA467" s="17"/>
      <c r="DB467" s="17"/>
      <c r="DC467" s="17"/>
      <c r="DD467" s="17"/>
      <c r="DE467" s="18"/>
      <c r="DG467" s="14"/>
      <c r="DH467" s="15"/>
      <c r="DI467" s="16"/>
      <c r="DJ467" s="16"/>
      <c r="DK467" s="16"/>
      <c r="DL467" s="17"/>
      <c r="DM467" s="17"/>
      <c r="DN467" s="17"/>
      <c r="DO467" s="17"/>
      <c r="DP467" s="17"/>
      <c r="DQ467" s="17"/>
      <c r="DR467" s="17"/>
      <c r="DS467" s="17"/>
      <c r="DT467" s="17"/>
      <c r="DU467" s="18"/>
      <c r="DW467" s="14"/>
      <c r="DX467" s="15"/>
      <c r="DY467" s="16"/>
      <c r="DZ467" s="16"/>
      <c r="EA467" s="16"/>
      <c r="EB467" s="17"/>
      <c r="EC467" s="17"/>
      <c r="ED467" s="17"/>
      <c r="EE467" s="17"/>
      <c r="EF467" s="17"/>
      <c r="EG467" s="17"/>
      <c r="EH467" s="17"/>
      <c r="EI467" s="17"/>
      <c r="EJ467" s="17"/>
      <c r="EK467" s="18"/>
      <c r="EM467" s="14"/>
      <c r="EN467" s="15"/>
      <c r="EO467" s="16"/>
      <c r="EP467" s="16"/>
      <c r="EQ467" s="16"/>
      <c r="ER467" s="17"/>
      <c r="ES467" s="17"/>
      <c r="ET467" s="17"/>
      <c r="EU467" s="17"/>
      <c r="EV467" s="17"/>
      <c r="EW467" s="17"/>
      <c r="EX467" s="17"/>
      <c r="EY467" s="17"/>
      <c r="EZ467" s="17"/>
      <c r="FA467" s="18"/>
      <c r="FC467" s="14"/>
      <c r="FD467" s="15"/>
      <c r="FE467" s="16"/>
      <c r="FF467" s="16"/>
      <c r="FG467" s="16"/>
      <c r="FH467" s="17"/>
      <c r="FI467" s="17"/>
      <c r="FJ467" s="17"/>
      <c r="FK467" s="17"/>
      <c r="FL467" s="17"/>
      <c r="FM467" s="17"/>
      <c r="FN467" s="17"/>
      <c r="FO467" s="17"/>
      <c r="FP467" s="17"/>
      <c r="FQ467" s="18"/>
      <c r="FS467" s="14"/>
      <c r="FT467" s="15"/>
      <c r="FU467" s="16"/>
      <c r="FV467" s="16"/>
      <c r="FW467" s="16"/>
      <c r="FX467" s="17"/>
      <c r="FY467" s="17"/>
      <c r="FZ467" s="17"/>
      <c r="GA467" s="17"/>
      <c r="GB467" s="17"/>
      <c r="GC467" s="17"/>
      <c r="GD467" s="17"/>
      <c r="GE467" s="17"/>
      <c r="GF467" s="17"/>
      <c r="GG467" s="18"/>
      <c r="GI467" s="14"/>
      <c r="GJ467" s="15"/>
      <c r="GK467" s="16"/>
      <c r="GL467" s="16"/>
      <c r="GM467" s="16"/>
      <c r="GN467" s="17"/>
      <c r="GO467" s="17"/>
      <c r="GP467" s="17"/>
      <c r="GQ467" s="17"/>
      <c r="GR467" s="17"/>
      <c r="GS467" s="17"/>
      <c r="GT467" s="17"/>
      <c r="GU467" s="17"/>
      <c r="GV467" s="17"/>
      <c r="GW467" s="18"/>
      <c r="GY467" s="14"/>
      <c r="GZ467" s="15"/>
      <c r="HA467" s="16"/>
      <c r="HB467" s="16"/>
      <c r="HC467" s="16"/>
      <c r="HD467" s="17"/>
      <c r="HE467" s="17"/>
      <c r="HF467" s="17"/>
      <c r="HG467" s="17"/>
      <c r="HH467" s="17"/>
      <c r="HI467" s="17"/>
      <c r="HJ467" s="17"/>
      <c r="HK467" s="17"/>
      <c r="HL467" s="17"/>
      <c r="HM467" s="18"/>
      <c r="HO467" s="14"/>
      <c r="HP467" s="15"/>
      <c r="HQ467" s="16"/>
      <c r="HR467" s="16"/>
      <c r="HS467" s="16"/>
      <c r="HT467" s="17"/>
      <c r="HU467" s="17"/>
      <c r="HV467" s="17"/>
      <c r="HW467" s="17"/>
      <c r="HX467" s="17"/>
      <c r="HY467" s="17"/>
      <c r="HZ467" s="17"/>
      <c r="IA467" s="17"/>
      <c r="IB467" s="17"/>
      <c r="IC467" s="18"/>
      <c r="IE467" s="14"/>
      <c r="IF467" s="15"/>
      <c r="IG467" s="16"/>
      <c r="IH467" s="16"/>
      <c r="II467" s="16"/>
      <c r="IJ467" s="17"/>
      <c r="IK467" s="17"/>
      <c r="IL467" s="17"/>
      <c r="IM467" s="17"/>
      <c r="IN467" s="17"/>
      <c r="IO467" s="17"/>
      <c r="IP467" s="17"/>
      <c r="IQ467" s="17"/>
      <c r="IR467" s="17"/>
      <c r="IS467" s="18"/>
      <c r="IU467" s="14"/>
      <c r="IV467" s="15"/>
      <c r="IW467" s="16"/>
      <c r="IX467" s="16"/>
      <c r="IY467" s="16"/>
      <c r="IZ467" s="17"/>
      <c r="JA467" s="17"/>
      <c r="JB467" s="17"/>
      <c r="JC467" s="17"/>
      <c r="JD467" s="17"/>
      <c r="JE467" s="17"/>
      <c r="JF467" s="17"/>
      <c r="JG467" s="17"/>
      <c r="JH467" s="17"/>
      <c r="JI467" s="18"/>
      <c r="JK467" s="14"/>
      <c r="JL467" s="15"/>
      <c r="JM467" s="16"/>
      <c r="JN467" s="16"/>
      <c r="JO467" s="16"/>
      <c r="JP467" s="17"/>
      <c r="JQ467" s="17"/>
      <c r="JR467" s="17"/>
      <c r="JS467" s="17"/>
      <c r="JT467" s="17"/>
      <c r="JU467" s="17"/>
      <c r="JV467" s="17"/>
      <c r="JW467" s="17"/>
      <c r="JX467" s="17"/>
      <c r="JY467" s="18"/>
      <c r="KA467" s="14"/>
      <c r="KB467" s="15"/>
      <c r="KC467" s="16"/>
      <c r="KD467" s="16"/>
      <c r="KE467" s="16"/>
      <c r="KF467" s="17"/>
      <c r="KG467" s="17"/>
      <c r="KH467" s="17"/>
      <c r="KI467" s="17"/>
      <c r="KJ467" s="17"/>
      <c r="KK467" s="17"/>
      <c r="KL467" s="17"/>
      <c r="KM467" s="17"/>
      <c r="KN467" s="17"/>
      <c r="KO467" s="18"/>
      <c r="KQ467" s="14"/>
      <c r="KR467" s="15"/>
      <c r="KS467" s="16"/>
      <c r="KT467" s="16"/>
      <c r="KU467" s="16"/>
      <c r="KV467" s="17"/>
      <c r="KW467" s="17"/>
      <c r="KX467" s="17"/>
      <c r="KY467" s="17"/>
      <c r="KZ467" s="17"/>
      <c r="LA467" s="17"/>
      <c r="LB467" s="17"/>
      <c r="LC467" s="17"/>
      <c r="LD467" s="17"/>
      <c r="LE467" s="18"/>
      <c r="LG467" s="14"/>
      <c r="LH467" s="15"/>
      <c r="LI467" s="16"/>
      <c r="LJ467" s="16"/>
      <c r="LK467" s="16"/>
      <c r="LL467" s="17"/>
      <c r="LM467" s="17"/>
      <c r="LN467" s="17"/>
      <c r="LO467" s="17"/>
      <c r="LP467" s="17"/>
      <c r="LQ467" s="17"/>
      <c r="LR467" s="17"/>
      <c r="LS467" s="17"/>
      <c r="LT467" s="17"/>
      <c r="LU467" s="18"/>
      <c r="LW467" s="14"/>
      <c r="LX467" s="15"/>
      <c r="LY467" s="16"/>
      <c r="LZ467" s="16"/>
      <c r="MA467" s="16"/>
      <c r="MB467" s="17"/>
      <c r="MC467" s="17"/>
      <c r="MD467" s="17"/>
      <c r="ME467" s="17"/>
      <c r="MF467" s="17"/>
      <c r="MG467" s="17"/>
      <c r="MH467" s="17"/>
      <c r="MI467" s="17"/>
      <c r="MJ467" s="17"/>
      <c r="MK467" s="18"/>
      <c r="MM467" s="14"/>
      <c r="MN467" s="15"/>
      <c r="MO467" s="16"/>
      <c r="MP467" s="16"/>
      <c r="MQ467" s="16"/>
      <c r="MR467" s="17"/>
      <c r="MS467" s="17"/>
      <c r="MT467" s="17"/>
      <c r="MU467" s="17"/>
      <c r="MV467" s="17"/>
      <c r="MW467" s="17"/>
      <c r="MX467" s="17"/>
      <c r="MY467" s="17"/>
      <c r="MZ467" s="17"/>
      <c r="NA467" s="18"/>
      <c r="NC467" s="14"/>
      <c r="ND467" s="15"/>
      <c r="NE467" s="16"/>
      <c r="NF467" s="16"/>
      <c r="NG467" s="16"/>
      <c r="NH467" s="17"/>
      <c r="NI467" s="17"/>
      <c r="NJ467" s="17"/>
      <c r="NK467" s="17"/>
      <c r="NL467" s="17"/>
      <c r="NM467" s="17"/>
      <c r="NN467" s="17"/>
      <c r="NO467" s="17"/>
      <c r="NP467" s="17"/>
      <c r="NQ467" s="18"/>
      <c r="NS467" s="14"/>
      <c r="NT467" s="15"/>
      <c r="NU467" s="16"/>
      <c r="NV467" s="16"/>
      <c r="NW467" s="16"/>
      <c r="NX467" s="17"/>
      <c r="NY467" s="17"/>
      <c r="NZ467" s="17"/>
      <c r="OA467" s="17"/>
      <c r="OB467" s="17"/>
      <c r="OC467" s="17"/>
      <c r="OD467" s="17"/>
      <c r="OE467" s="17"/>
      <c r="OF467" s="17"/>
      <c r="OG467" s="18"/>
      <c r="OI467" s="14"/>
      <c r="OJ467" s="15"/>
      <c r="OK467" s="16"/>
      <c r="OL467" s="16"/>
      <c r="OM467" s="16"/>
      <c r="ON467" s="17"/>
      <c r="OO467" s="17"/>
      <c r="OP467" s="17"/>
      <c r="OQ467" s="17"/>
      <c r="OR467" s="17"/>
      <c r="OS467" s="17"/>
      <c r="OT467" s="17"/>
      <c r="OU467" s="17"/>
      <c r="OV467" s="17"/>
      <c r="OW467" s="18"/>
      <c r="OY467" s="14"/>
      <c r="OZ467" s="15"/>
      <c r="PA467" s="16"/>
      <c r="PB467" s="16"/>
      <c r="PC467" s="16"/>
      <c r="PD467" s="17"/>
      <c r="PE467" s="17"/>
      <c r="PF467" s="17"/>
      <c r="PG467" s="17"/>
      <c r="PH467" s="17"/>
      <c r="PI467" s="17"/>
      <c r="PJ467" s="17"/>
      <c r="PK467" s="17"/>
      <c r="PL467" s="17"/>
      <c r="PM467" s="18"/>
      <c r="PO467" s="14"/>
      <c r="PP467" s="15"/>
      <c r="PQ467" s="16"/>
      <c r="PR467" s="16"/>
      <c r="PS467" s="16"/>
      <c r="PT467" s="17"/>
      <c r="PU467" s="17"/>
      <c r="PV467" s="17"/>
      <c r="PW467" s="17"/>
      <c r="PX467" s="17"/>
      <c r="PY467" s="17"/>
      <c r="PZ467" s="17"/>
      <c r="QA467" s="17"/>
      <c r="QB467" s="17"/>
      <c r="QC467" s="18"/>
      <c r="QE467" s="14"/>
      <c r="QF467" s="15"/>
      <c r="QG467" s="16"/>
      <c r="QH467" s="16"/>
      <c r="QI467" s="16"/>
      <c r="QJ467" s="17"/>
      <c r="QK467" s="17"/>
      <c r="QL467" s="17"/>
      <c r="QM467" s="17"/>
      <c r="QN467" s="17"/>
      <c r="QO467" s="17"/>
      <c r="QP467" s="17"/>
      <c r="QQ467" s="17"/>
      <c r="QR467" s="17"/>
      <c r="QS467" s="18"/>
      <c r="QU467" s="14"/>
      <c r="QV467" s="15"/>
      <c r="QW467" s="16"/>
      <c r="QX467" s="16"/>
      <c r="QY467" s="16"/>
      <c r="QZ467" s="17"/>
      <c r="RA467" s="17"/>
      <c r="RB467" s="17"/>
      <c r="RC467" s="17"/>
      <c r="RD467" s="17"/>
      <c r="RE467" s="17"/>
      <c r="RF467" s="17"/>
      <c r="RG467" s="17"/>
      <c r="RH467" s="17"/>
      <c r="RI467" s="18"/>
      <c r="RK467" s="14"/>
      <c r="RL467" s="15"/>
      <c r="RM467" s="16"/>
      <c r="RN467" s="16"/>
      <c r="RO467" s="16"/>
      <c r="RP467" s="17"/>
      <c r="RQ467" s="17"/>
      <c r="RR467" s="17"/>
      <c r="RS467" s="17"/>
      <c r="RT467" s="17"/>
      <c r="RU467" s="17"/>
      <c r="RV467" s="17"/>
      <c r="RW467" s="17"/>
      <c r="RX467" s="17"/>
      <c r="RY467" s="18"/>
      <c r="SA467" s="14"/>
      <c r="SB467" s="15"/>
      <c r="SC467" s="16"/>
      <c r="SD467" s="16"/>
      <c r="SE467" s="16"/>
      <c r="SF467" s="17"/>
      <c r="SG467" s="17"/>
      <c r="SH467" s="17"/>
      <c r="SI467" s="17"/>
      <c r="SJ467" s="17"/>
      <c r="SK467" s="17"/>
      <c r="SL467" s="17"/>
      <c r="SM467" s="17"/>
      <c r="SN467" s="17"/>
      <c r="SO467" s="18"/>
      <c r="SQ467" s="14"/>
      <c r="SR467" s="15"/>
      <c r="SS467" s="16"/>
      <c r="ST467" s="16"/>
      <c r="SU467" s="16"/>
      <c r="SV467" s="17"/>
      <c r="SW467" s="17"/>
      <c r="SX467" s="17"/>
      <c r="SY467" s="17"/>
      <c r="SZ467" s="17"/>
      <c r="TA467" s="17"/>
      <c r="TB467" s="17"/>
      <c r="TC467" s="17"/>
      <c r="TD467" s="17"/>
      <c r="TE467" s="18"/>
      <c r="TG467" s="14"/>
      <c r="TH467" s="15"/>
      <c r="TI467" s="16"/>
      <c r="TJ467" s="16"/>
      <c r="TK467" s="16"/>
      <c r="TL467" s="17"/>
      <c r="TM467" s="17"/>
      <c r="TN467" s="17"/>
      <c r="TO467" s="17"/>
      <c r="TP467" s="17"/>
      <c r="TQ467" s="17"/>
      <c r="TR467" s="17"/>
      <c r="TS467" s="17"/>
      <c r="TT467" s="17"/>
      <c r="TU467" s="18"/>
      <c r="TW467" s="14"/>
      <c r="TX467" s="15"/>
      <c r="TY467" s="16"/>
      <c r="TZ467" s="16"/>
      <c r="UA467" s="16"/>
      <c r="UB467" s="17"/>
      <c r="UC467" s="17"/>
      <c r="UD467" s="17"/>
      <c r="UE467" s="17"/>
      <c r="UF467" s="17"/>
      <c r="UG467" s="17"/>
      <c r="UH467" s="17"/>
      <c r="UI467" s="17"/>
      <c r="UJ467" s="17"/>
      <c r="UK467" s="18"/>
      <c r="UM467" s="14"/>
      <c r="UN467" s="15"/>
      <c r="UO467" s="16"/>
      <c r="UP467" s="16"/>
      <c r="UQ467" s="16"/>
      <c r="UR467" s="17"/>
      <c r="US467" s="17"/>
      <c r="UT467" s="17"/>
      <c r="UU467" s="17"/>
      <c r="UV467" s="17"/>
      <c r="UW467" s="17"/>
      <c r="UX467" s="17"/>
      <c r="UY467" s="17"/>
      <c r="UZ467" s="17"/>
      <c r="VA467" s="18"/>
      <c r="VC467" s="14"/>
      <c r="VD467" s="15"/>
      <c r="VE467" s="16"/>
      <c r="VF467" s="16"/>
      <c r="VG467" s="16"/>
      <c r="VH467" s="17"/>
      <c r="VI467" s="17"/>
      <c r="VJ467" s="17"/>
      <c r="VK467" s="17"/>
      <c r="VL467" s="17"/>
      <c r="VM467" s="17"/>
      <c r="VN467" s="17"/>
      <c r="VO467" s="17"/>
      <c r="VP467" s="17"/>
      <c r="VQ467" s="18"/>
      <c r="VS467" s="14"/>
      <c r="VT467" s="15"/>
      <c r="VU467" s="16"/>
      <c r="VV467" s="16"/>
      <c r="VW467" s="16"/>
      <c r="VX467" s="17"/>
      <c r="VY467" s="17"/>
      <c r="VZ467" s="17"/>
      <c r="WA467" s="17"/>
      <c r="WB467" s="17"/>
      <c r="WC467" s="17"/>
      <c r="WD467" s="17"/>
      <c r="WE467" s="17"/>
      <c r="WF467" s="17"/>
      <c r="WG467" s="18"/>
      <c r="WI467" s="14"/>
      <c r="WJ467" s="15"/>
      <c r="WK467" s="16"/>
      <c r="WL467" s="16"/>
      <c r="WM467" s="16"/>
      <c r="WN467" s="17"/>
      <c r="WO467" s="17"/>
      <c r="WP467" s="17"/>
      <c r="WQ467" s="17"/>
      <c r="WR467" s="17"/>
      <c r="WS467" s="17"/>
      <c r="WT467" s="17"/>
      <c r="WU467" s="17"/>
      <c r="WV467" s="17"/>
      <c r="WW467" s="18"/>
      <c r="WY467" s="14"/>
      <c r="WZ467" s="15"/>
      <c r="XA467" s="16"/>
      <c r="XB467" s="16"/>
      <c r="XC467" s="16"/>
      <c r="XD467" s="17"/>
      <c r="XE467" s="17"/>
      <c r="XF467" s="17"/>
      <c r="XG467" s="17"/>
      <c r="XH467" s="17"/>
      <c r="XI467" s="17"/>
      <c r="XJ467" s="17"/>
      <c r="XK467" s="17"/>
      <c r="XL467" s="17"/>
      <c r="XM467" s="18"/>
      <c r="XO467" s="14"/>
      <c r="XP467" s="15"/>
      <c r="XQ467" s="16"/>
      <c r="XR467" s="16"/>
      <c r="XS467" s="16"/>
      <c r="XT467" s="17"/>
      <c r="XU467" s="17"/>
      <c r="XV467" s="17"/>
      <c r="XW467" s="17"/>
      <c r="XX467" s="17"/>
      <c r="XY467" s="17"/>
      <c r="XZ467" s="17"/>
      <c r="YA467" s="17"/>
      <c r="YB467" s="17"/>
      <c r="YC467" s="18"/>
      <c r="YE467" s="14"/>
      <c r="YF467" s="15"/>
      <c r="YG467" s="16"/>
      <c r="YH467" s="16"/>
      <c r="YI467" s="16"/>
      <c r="YJ467" s="17"/>
      <c r="YK467" s="17"/>
      <c r="YL467" s="17"/>
      <c r="YM467" s="17"/>
      <c r="YN467" s="17"/>
      <c r="YO467" s="17"/>
      <c r="YP467" s="17"/>
      <c r="YQ467" s="17"/>
      <c r="YR467" s="17"/>
      <c r="YS467" s="18"/>
      <c r="YU467" s="14"/>
      <c r="YV467" s="15"/>
      <c r="YW467" s="16"/>
      <c r="YX467" s="16"/>
      <c r="YY467" s="16"/>
      <c r="YZ467" s="17"/>
      <c r="ZA467" s="17"/>
      <c r="ZB467" s="17"/>
      <c r="ZC467" s="17"/>
      <c r="ZD467" s="17"/>
      <c r="ZE467" s="17"/>
      <c r="ZF467" s="17"/>
      <c r="ZG467" s="17"/>
      <c r="ZH467" s="17"/>
      <c r="ZI467" s="18"/>
      <c r="ZK467" s="14"/>
      <c r="ZL467" s="15"/>
      <c r="ZM467" s="16"/>
      <c r="ZN467" s="16"/>
      <c r="ZO467" s="16"/>
      <c r="ZP467" s="17"/>
      <c r="ZQ467" s="17"/>
      <c r="ZR467" s="17"/>
      <c r="ZS467" s="17"/>
      <c r="ZT467" s="17"/>
      <c r="ZU467" s="17"/>
      <c r="ZV467" s="17"/>
      <c r="ZW467" s="17"/>
      <c r="ZX467" s="17"/>
      <c r="ZY467" s="18"/>
    </row>
    <row r="468" spans="1:701" ht="23.25" customHeight="1" x14ac:dyDescent="0.3">
      <c r="A468" s="46">
        <v>107</v>
      </c>
      <c r="B468" s="47" t="s">
        <v>79</v>
      </c>
      <c r="C468" s="40">
        <v>0</v>
      </c>
      <c r="D468" s="40">
        <v>0</v>
      </c>
      <c r="E468" s="40">
        <v>0</v>
      </c>
      <c r="F468" s="40">
        <v>0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0</v>
      </c>
      <c r="M468" s="40">
        <v>0</v>
      </c>
      <c r="N468" s="40">
        <v>0</v>
      </c>
      <c r="O468" s="41">
        <v>0</v>
      </c>
    </row>
    <row r="469" spans="1:701" ht="23.25" customHeight="1" x14ac:dyDescent="0.3">
      <c r="A469" s="12">
        <v>108</v>
      </c>
      <c r="B469" s="13" t="s">
        <v>139</v>
      </c>
      <c r="C469" s="40">
        <v>1.2247585688472989E-2</v>
      </c>
      <c r="D469" s="40">
        <v>1.3396052629825076E-2</v>
      </c>
      <c r="E469" s="40">
        <v>8.5828614787719138E-4</v>
      </c>
      <c r="F469" s="40">
        <v>0</v>
      </c>
      <c r="G469" s="40">
        <v>0</v>
      </c>
      <c r="H469" s="40">
        <v>0</v>
      </c>
      <c r="I469" s="40">
        <v>0</v>
      </c>
      <c r="J469" s="40">
        <v>0</v>
      </c>
      <c r="K469" s="40">
        <v>0</v>
      </c>
      <c r="L469" s="40">
        <v>0</v>
      </c>
      <c r="M469" s="40">
        <v>0</v>
      </c>
      <c r="N469" s="40">
        <v>0</v>
      </c>
      <c r="O469" s="41">
        <v>8.9702909115307386E-3</v>
      </c>
    </row>
    <row r="470" spans="1:701" ht="28.5" customHeight="1" x14ac:dyDescent="0.3">
      <c r="A470" s="3">
        <v>109</v>
      </c>
      <c r="B470" s="13" t="s">
        <v>80</v>
      </c>
      <c r="C470" s="40">
        <v>2.4194353482843135E-2</v>
      </c>
      <c r="D470" s="40">
        <v>3.4343213533078919E-2</v>
      </c>
      <c r="E470" s="40">
        <v>4.091354860877471E-3</v>
      </c>
      <c r="F470" s="40">
        <v>0</v>
      </c>
      <c r="G470" s="40">
        <v>0</v>
      </c>
      <c r="H470" s="40">
        <v>8.0862533692722366E-2</v>
      </c>
      <c r="I470" s="40">
        <v>0</v>
      </c>
      <c r="J470" s="40">
        <v>0</v>
      </c>
      <c r="K470" s="40">
        <v>0</v>
      </c>
      <c r="L470" s="40">
        <v>0</v>
      </c>
      <c r="M470" s="40">
        <v>0</v>
      </c>
      <c r="N470" s="40">
        <v>0</v>
      </c>
      <c r="O470" s="41">
        <v>2.1663005756744309E-2</v>
      </c>
    </row>
    <row r="471" spans="1:701" ht="36" customHeight="1" x14ac:dyDescent="0.3">
      <c r="A471" s="12">
        <v>110</v>
      </c>
      <c r="B471" s="13" t="s">
        <v>81</v>
      </c>
      <c r="C471" s="40">
        <v>0</v>
      </c>
      <c r="D471" s="40">
        <v>0</v>
      </c>
      <c r="E471" s="40">
        <v>1.2615517870820421E-2</v>
      </c>
      <c r="F471" s="40">
        <v>0</v>
      </c>
      <c r="G471" s="40">
        <v>0</v>
      </c>
      <c r="H471" s="40">
        <v>0</v>
      </c>
      <c r="I471" s="40">
        <v>0</v>
      </c>
      <c r="J471" s="40">
        <v>0</v>
      </c>
      <c r="K471" s="40">
        <v>0</v>
      </c>
      <c r="L471" s="40">
        <v>0</v>
      </c>
      <c r="M471" s="40">
        <v>0</v>
      </c>
      <c r="N471" s="40">
        <v>0</v>
      </c>
      <c r="O471" s="41">
        <v>1.0130354618817449E-3</v>
      </c>
    </row>
    <row r="472" spans="1:701" ht="23.25" customHeight="1" x14ac:dyDescent="0.3">
      <c r="A472" s="3">
        <v>111</v>
      </c>
      <c r="B472" s="13" t="s">
        <v>82</v>
      </c>
      <c r="C472" s="40">
        <v>0</v>
      </c>
      <c r="D472" s="40">
        <v>0</v>
      </c>
      <c r="E472" s="40">
        <v>0</v>
      </c>
      <c r="F472" s="40">
        <v>0</v>
      </c>
      <c r="G472" s="40">
        <v>0</v>
      </c>
      <c r="H472" s="40">
        <v>0</v>
      </c>
      <c r="I472" s="40">
        <v>0</v>
      </c>
      <c r="J472" s="40">
        <v>0</v>
      </c>
      <c r="K472" s="40">
        <v>0</v>
      </c>
      <c r="L472" s="40">
        <v>0</v>
      </c>
      <c r="M472" s="40">
        <v>0</v>
      </c>
      <c r="N472" s="40">
        <v>0</v>
      </c>
      <c r="O472" s="41">
        <v>0</v>
      </c>
    </row>
    <row r="473" spans="1:701" ht="23.25" customHeight="1" x14ac:dyDescent="0.3">
      <c r="A473" s="12">
        <v>112</v>
      </c>
      <c r="B473" s="13" t="s">
        <v>83</v>
      </c>
      <c r="C473" s="40">
        <v>0</v>
      </c>
      <c r="D473" s="40">
        <v>0</v>
      </c>
      <c r="E473" s="40">
        <v>0</v>
      </c>
      <c r="F473" s="40">
        <v>0</v>
      </c>
      <c r="G473" s="40">
        <v>0</v>
      </c>
      <c r="H473" s="40">
        <v>0</v>
      </c>
      <c r="I473" s="40">
        <v>0</v>
      </c>
      <c r="J473" s="40">
        <v>0</v>
      </c>
      <c r="K473" s="40">
        <v>0</v>
      </c>
      <c r="L473" s="40">
        <v>0</v>
      </c>
      <c r="M473" s="40">
        <v>0</v>
      </c>
      <c r="N473" s="40">
        <v>0</v>
      </c>
      <c r="O473" s="41">
        <v>0</v>
      </c>
    </row>
    <row r="474" spans="1:701" ht="23.25" customHeight="1" x14ac:dyDescent="0.3">
      <c r="A474" s="3">
        <v>113</v>
      </c>
      <c r="B474" s="13" t="s">
        <v>140</v>
      </c>
      <c r="C474" s="40">
        <v>0</v>
      </c>
      <c r="D474" s="40">
        <v>0</v>
      </c>
      <c r="E474" s="40">
        <v>1.5471341546346737E-2</v>
      </c>
      <c r="F474" s="40">
        <v>0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1">
        <v>1.2423602257014867E-3</v>
      </c>
    </row>
    <row r="475" spans="1:701" ht="23.25" customHeight="1" x14ac:dyDescent="0.3">
      <c r="A475" s="12">
        <v>114</v>
      </c>
      <c r="B475" s="13" t="s">
        <v>141</v>
      </c>
      <c r="C475" s="40">
        <v>2.6776098266297222E-3</v>
      </c>
      <c r="D475" s="40">
        <v>6.1781794964417148E-3</v>
      </c>
      <c r="E475" s="40">
        <v>0</v>
      </c>
      <c r="F475" s="40">
        <v>0</v>
      </c>
      <c r="G475" s="40">
        <v>0</v>
      </c>
      <c r="H475" s="40">
        <v>8.0862533692722359E-3</v>
      </c>
      <c r="I475" s="40">
        <v>0</v>
      </c>
      <c r="J475" s="40">
        <v>0</v>
      </c>
      <c r="K475" s="40">
        <v>0</v>
      </c>
      <c r="L475" s="40">
        <v>0</v>
      </c>
      <c r="M475" s="40">
        <v>0</v>
      </c>
      <c r="N475" s="40">
        <v>0</v>
      </c>
      <c r="O475" s="41">
        <v>3.218047051326309E-3</v>
      </c>
    </row>
    <row r="476" spans="1:701" ht="23.25" customHeight="1" x14ac:dyDescent="0.3">
      <c r="A476" s="3">
        <v>115</v>
      </c>
      <c r="B476" s="13" t="s">
        <v>84</v>
      </c>
      <c r="C476" s="40">
        <v>2.4776155124184903E-2</v>
      </c>
      <c r="D476" s="40">
        <v>2.2326754383041793E-2</v>
      </c>
      <c r="E476" s="40">
        <v>9.5492387094926886E-4</v>
      </c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1">
        <v>1.6344467228765432E-2</v>
      </c>
    </row>
    <row r="477" spans="1:701" ht="28.5" customHeight="1" x14ac:dyDescent="0.3">
      <c r="A477" s="12">
        <v>116</v>
      </c>
      <c r="B477" s="13" t="s">
        <v>207</v>
      </c>
      <c r="C477" s="40">
        <v>2.5751334011661158E-3</v>
      </c>
      <c r="D477" s="40">
        <v>5.3984092687354784E-4</v>
      </c>
      <c r="E477" s="40">
        <v>0</v>
      </c>
      <c r="F477" s="40">
        <v>0</v>
      </c>
      <c r="G477" s="40">
        <v>0</v>
      </c>
      <c r="H477" s="40">
        <v>0</v>
      </c>
      <c r="I477" s="40">
        <v>0</v>
      </c>
      <c r="J477" s="40">
        <v>0</v>
      </c>
      <c r="K477" s="40">
        <v>0</v>
      </c>
      <c r="L477" s="40">
        <v>0</v>
      </c>
      <c r="M477" s="40">
        <v>0</v>
      </c>
      <c r="N477" s="40">
        <v>0</v>
      </c>
      <c r="O477" s="41">
        <v>1.0419154601124731E-3</v>
      </c>
    </row>
    <row r="478" spans="1:701" ht="23.25" customHeight="1" x14ac:dyDescent="0.3">
      <c r="A478" s="3">
        <v>117</v>
      </c>
      <c r="B478" s="13" t="s">
        <v>158</v>
      </c>
      <c r="C478" s="40">
        <v>1.0115414900601174E-3</v>
      </c>
      <c r="D478" s="40">
        <v>1.2896199919756976E-3</v>
      </c>
      <c r="E478" s="40">
        <v>0</v>
      </c>
      <c r="F478" s="40">
        <v>0</v>
      </c>
      <c r="G478" s="40">
        <v>0</v>
      </c>
      <c r="H478" s="40">
        <v>0.11590296495956871</v>
      </c>
      <c r="I478" s="40">
        <v>0</v>
      </c>
      <c r="J478" s="40">
        <v>0</v>
      </c>
      <c r="K478" s="40">
        <v>0</v>
      </c>
      <c r="L478" s="40">
        <v>0</v>
      </c>
      <c r="M478" s="40">
        <v>0</v>
      </c>
      <c r="N478" s="40">
        <v>0</v>
      </c>
      <c r="O478" s="41">
        <v>2.0615996046316381E-3</v>
      </c>
    </row>
    <row r="479" spans="1:701" ht="28.5" customHeight="1" x14ac:dyDescent="0.3">
      <c r="A479" s="12">
        <v>118</v>
      </c>
      <c r="B479" s="13" t="s">
        <v>179</v>
      </c>
      <c r="C479" s="40">
        <v>5.034567612292676E-3</v>
      </c>
      <c r="D479" s="40">
        <v>3.7722217853139272E-3</v>
      </c>
      <c r="E479" s="40">
        <v>0</v>
      </c>
      <c r="F479" s="40">
        <v>0</v>
      </c>
      <c r="G479" s="40">
        <v>0</v>
      </c>
      <c r="H479" s="40">
        <v>0</v>
      </c>
      <c r="I479" s="40">
        <v>0</v>
      </c>
      <c r="J479" s="40">
        <v>0</v>
      </c>
      <c r="K479" s="40">
        <v>0</v>
      </c>
      <c r="L479" s="40">
        <v>0</v>
      </c>
      <c r="M479" s="40">
        <v>0</v>
      </c>
      <c r="N479" s="40">
        <v>0</v>
      </c>
      <c r="O479" s="41">
        <v>3.0270199919067448E-3</v>
      </c>
    </row>
    <row r="480" spans="1:701" ht="28.5" customHeight="1" x14ac:dyDescent="0.3">
      <c r="A480" s="3">
        <v>119</v>
      </c>
      <c r="B480" s="13" t="s">
        <v>204</v>
      </c>
      <c r="C480" s="40">
        <v>2.6776098266297223E-4</v>
      </c>
      <c r="D480" s="40">
        <v>4.7985860166537583E-4</v>
      </c>
      <c r="E480" s="40">
        <v>0</v>
      </c>
      <c r="F480" s="40">
        <v>0</v>
      </c>
      <c r="G480" s="40">
        <v>0</v>
      </c>
      <c r="H480" s="40">
        <v>0</v>
      </c>
      <c r="I480" s="40">
        <v>0</v>
      </c>
      <c r="J480" s="40">
        <v>0</v>
      </c>
      <c r="K480" s="40">
        <v>0</v>
      </c>
      <c r="L480" s="40">
        <v>1.9383879791228433E-3</v>
      </c>
      <c r="M480" s="40">
        <v>0</v>
      </c>
      <c r="N480" s="40">
        <v>0</v>
      </c>
      <c r="O480" s="41">
        <v>3.9388950227953168E-4</v>
      </c>
    </row>
    <row r="481" spans="1:32" ht="23.25" customHeight="1" x14ac:dyDescent="0.3">
      <c r="A481" s="12">
        <v>120</v>
      </c>
      <c r="B481" s="13" t="s">
        <v>159</v>
      </c>
      <c r="C481" s="40">
        <v>2.1242371291262465E-2</v>
      </c>
      <c r="D481" s="40">
        <v>3.3410155140951789E-2</v>
      </c>
      <c r="E481" s="40">
        <v>7.8176338790382043E-3</v>
      </c>
      <c r="F481" s="40">
        <v>0</v>
      </c>
      <c r="G481" s="40">
        <v>0.51916836918639586</v>
      </c>
      <c r="H481" s="40">
        <v>0</v>
      </c>
      <c r="I481" s="40">
        <v>6.2594181059464479E-3</v>
      </c>
      <c r="J481" s="40">
        <v>0</v>
      </c>
      <c r="K481" s="40">
        <v>0.94339622641509435</v>
      </c>
      <c r="L481" s="40">
        <v>0</v>
      </c>
      <c r="M481" s="40">
        <v>0</v>
      </c>
      <c r="N481" s="40">
        <v>0</v>
      </c>
      <c r="O481" s="41">
        <v>4.9729137146274083E-2</v>
      </c>
    </row>
    <row r="482" spans="1:32" ht="23.25" customHeight="1" x14ac:dyDescent="0.3">
      <c r="A482" s="3">
        <v>121</v>
      </c>
      <c r="B482" s="13" t="s">
        <v>85</v>
      </c>
      <c r="C482" s="40">
        <v>3.3023854528433242E-3</v>
      </c>
      <c r="D482" s="40">
        <v>3.6289306750944051E-3</v>
      </c>
      <c r="E482" s="40">
        <v>0</v>
      </c>
      <c r="F482" s="40">
        <v>0</v>
      </c>
      <c r="G482" s="40">
        <v>0</v>
      </c>
      <c r="H482" s="40">
        <v>0</v>
      </c>
      <c r="I482" s="40">
        <v>0</v>
      </c>
      <c r="J482" s="40">
        <v>1.6167088657619684E-2</v>
      </c>
      <c r="K482" s="40">
        <v>0</v>
      </c>
      <c r="L482" s="40">
        <v>0</v>
      </c>
      <c r="M482" s="40">
        <v>0</v>
      </c>
      <c r="N482" s="40">
        <v>4.8780487804878044E-2</v>
      </c>
      <c r="O482" s="41">
        <v>2.6545997735142007E-3</v>
      </c>
    </row>
    <row r="483" spans="1:32" ht="33" customHeight="1" x14ac:dyDescent="0.3">
      <c r="A483" s="12">
        <v>122</v>
      </c>
      <c r="B483" s="13" t="s">
        <v>86</v>
      </c>
      <c r="C483" s="40">
        <v>4.313926942903442E-3</v>
      </c>
      <c r="D483" s="40">
        <v>8.287557932929096E-3</v>
      </c>
      <c r="E483" s="40">
        <v>1.9585245209274359E-3</v>
      </c>
      <c r="F483" s="40">
        <v>0</v>
      </c>
      <c r="G483" s="40">
        <v>0</v>
      </c>
      <c r="H483" s="40">
        <v>0</v>
      </c>
      <c r="I483" s="40">
        <v>0</v>
      </c>
      <c r="J483" s="40">
        <v>8.0835443288098427E-2</v>
      </c>
      <c r="K483" s="40">
        <v>0</v>
      </c>
      <c r="L483" s="40">
        <v>0</v>
      </c>
      <c r="M483" s="40">
        <v>0</v>
      </c>
      <c r="N483" s="40">
        <v>0</v>
      </c>
      <c r="O483" s="41">
        <v>5.2488852757767383E-3</v>
      </c>
    </row>
    <row r="484" spans="1:32" ht="28.5" customHeight="1" x14ac:dyDescent="0.3">
      <c r="A484" s="3">
        <v>123</v>
      </c>
      <c r="B484" s="13" t="s">
        <v>180</v>
      </c>
      <c r="C484" s="40">
        <v>2.7668634875173802E-3</v>
      </c>
      <c r="D484" s="40">
        <v>1.4395758049961275E-3</v>
      </c>
      <c r="E484" s="40">
        <v>0</v>
      </c>
      <c r="F484" s="40">
        <v>0</v>
      </c>
      <c r="G484" s="40">
        <v>0</v>
      </c>
      <c r="H484" s="40">
        <v>0</v>
      </c>
      <c r="I484" s="40">
        <v>0</v>
      </c>
      <c r="J484" s="40">
        <v>0</v>
      </c>
      <c r="K484" s="40">
        <v>0</v>
      </c>
      <c r="L484" s="40">
        <v>0</v>
      </c>
      <c r="M484" s="40">
        <v>0</v>
      </c>
      <c r="N484" s="40">
        <v>0</v>
      </c>
      <c r="O484" s="41">
        <v>1.4327080889344329E-3</v>
      </c>
    </row>
    <row r="485" spans="1:32" ht="23.25" customHeight="1" x14ac:dyDescent="0.3">
      <c r="A485" s="12">
        <v>124</v>
      </c>
      <c r="B485" s="13" t="s">
        <v>142</v>
      </c>
      <c r="C485" s="40">
        <v>7.7154831300663852E-3</v>
      </c>
      <c r="D485" s="40">
        <v>5.6183444611654426E-3</v>
      </c>
      <c r="E485" s="40">
        <v>1.1837763158836626E-2</v>
      </c>
      <c r="F485" s="40">
        <v>0</v>
      </c>
      <c r="G485" s="40">
        <v>0</v>
      </c>
      <c r="H485" s="40">
        <v>7.8167115902964962E-2</v>
      </c>
      <c r="I485" s="40">
        <v>0</v>
      </c>
      <c r="J485" s="40">
        <v>0</v>
      </c>
      <c r="K485" s="40">
        <v>0</v>
      </c>
      <c r="L485" s="40">
        <v>1.9383879791228433E-3</v>
      </c>
      <c r="M485" s="40">
        <v>0</v>
      </c>
      <c r="N485" s="40">
        <v>0</v>
      </c>
      <c r="O485" s="41">
        <v>6.5109283735947836E-3</v>
      </c>
    </row>
    <row r="486" spans="1:32" ht="26.25" customHeight="1" x14ac:dyDescent="0.3">
      <c r="A486" s="3">
        <v>125</v>
      </c>
      <c r="B486" s="13" t="s">
        <v>87</v>
      </c>
      <c r="C486" s="40">
        <v>7.1402928710125936E-4</v>
      </c>
      <c r="D486" s="40">
        <v>7.1978790249806375E-4</v>
      </c>
      <c r="E486" s="40">
        <v>0</v>
      </c>
      <c r="F486" s="40">
        <v>0</v>
      </c>
      <c r="G486" s="40">
        <v>0</v>
      </c>
      <c r="H486" s="40">
        <v>0</v>
      </c>
      <c r="I486" s="40">
        <v>0</v>
      </c>
      <c r="J486" s="40">
        <v>0</v>
      </c>
      <c r="K486" s="40">
        <v>0</v>
      </c>
      <c r="L486" s="40">
        <v>0</v>
      </c>
      <c r="M486" s="40">
        <v>0</v>
      </c>
      <c r="N486" s="40">
        <v>0</v>
      </c>
      <c r="O486" s="41">
        <v>4.9664620212522823E-4</v>
      </c>
    </row>
    <row r="487" spans="1:32" ht="23.25" customHeight="1" x14ac:dyDescent="0.3">
      <c r="A487" s="12">
        <v>126</v>
      </c>
      <c r="B487" s="13" t="s">
        <v>143</v>
      </c>
      <c r="C487" s="40">
        <v>0</v>
      </c>
      <c r="D487" s="40">
        <v>0</v>
      </c>
      <c r="E487" s="40">
        <v>0</v>
      </c>
      <c r="F487" s="40">
        <v>0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0</v>
      </c>
      <c r="M487" s="40">
        <v>0</v>
      </c>
      <c r="N487" s="40">
        <v>0</v>
      </c>
      <c r="O487" s="41">
        <v>0</v>
      </c>
    </row>
    <row r="488" spans="1:32" ht="37.5" customHeight="1" x14ac:dyDescent="0.3">
      <c r="A488" s="3">
        <v>127</v>
      </c>
      <c r="B488" s="13" t="s">
        <v>88</v>
      </c>
      <c r="C488" s="40">
        <v>0</v>
      </c>
      <c r="D488" s="40">
        <v>0</v>
      </c>
      <c r="E488" s="40">
        <v>0</v>
      </c>
      <c r="F488" s="40">
        <v>0</v>
      </c>
      <c r="G488" s="40">
        <v>0</v>
      </c>
      <c r="H488" s="40">
        <v>0</v>
      </c>
      <c r="I488" s="40">
        <v>0</v>
      </c>
      <c r="J488" s="40">
        <v>0</v>
      </c>
      <c r="K488" s="40">
        <v>0</v>
      </c>
      <c r="L488" s="40">
        <v>0</v>
      </c>
      <c r="M488" s="40">
        <v>0</v>
      </c>
      <c r="N488" s="40">
        <v>0</v>
      </c>
      <c r="O488" s="41">
        <v>0</v>
      </c>
    </row>
    <row r="489" spans="1:32" ht="28.5" customHeight="1" x14ac:dyDescent="0.3">
      <c r="A489" s="12">
        <v>128</v>
      </c>
      <c r="B489" s="13" t="s">
        <v>196</v>
      </c>
      <c r="C489" s="40">
        <v>8.9253660887657419E-5</v>
      </c>
      <c r="D489" s="40">
        <v>4.7985860166537583E-4</v>
      </c>
      <c r="E489" s="40">
        <v>0</v>
      </c>
      <c r="F489" s="40">
        <v>0</v>
      </c>
      <c r="G489" s="40">
        <v>0</v>
      </c>
      <c r="H489" s="40">
        <v>0</v>
      </c>
      <c r="I489" s="40">
        <v>0</v>
      </c>
      <c r="J489" s="40">
        <v>0</v>
      </c>
      <c r="K489" s="40">
        <v>0</v>
      </c>
      <c r="L489" s="40">
        <v>0</v>
      </c>
      <c r="M489" s="40">
        <v>0</v>
      </c>
      <c r="N489" s="40">
        <v>0</v>
      </c>
      <c r="O489" s="41">
        <v>2.0415515917478113E-4</v>
      </c>
    </row>
    <row r="490" spans="1:32" ht="35.25" customHeight="1" x14ac:dyDescent="0.3">
      <c r="A490" s="3">
        <v>129</v>
      </c>
      <c r="B490" s="13" t="s">
        <v>89</v>
      </c>
      <c r="C490" s="40">
        <v>0</v>
      </c>
      <c r="D490" s="40">
        <v>0</v>
      </c>
      <c r="E490" s="40">
        <v>1.9456036994352065E-2</v>
      </c>
      <c r="F490" s="40">
        <v>0</v>
      </c>
      <c r="G490" s="40">
        <v>0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0</v>
      </c>
      <c r="N490" s="40">
        <v>0</v>
      </c>
      <c r="O490" s="41">
        <v>1.5623342319184546E-3</v>
      </c>
    </row>
    <row r="491" spans="1:32" ht="33.75" customHeight="1" x14ac:dyDescent="0.3">
      <c r="A491" s="12">
        <v>130</v>
      </c>
      <c r="B491" s="13" t="s">
        <v>144</v>
      </c>
      <c r="C491" s="40">
        <v>0</v>
      </c>
      <c r="D491" s="40">
        <v>0</v>
      </c>
      <c r="E491" s="40">
        <v>1.7688282497118766E-2</v>
      </c>
      <c r="F491" s="40">
        <v>0</v>
      </c>
      <c r="G491" s="40">
        <v>0</v>
      </c>
      <c r="H491" s="40">
        <v>0</v>
      </c>
      <c r="I491" s="40">
        <v>0</v>
      </c>
      <c r="J491" s="40">
        <v>0</v>
      </c>
      <c r="K491" s="40">
        <v>0</v>
      </c>
      <c r="L491" s="40">
        <v>0</v>
      </c>
      <c r="M491" s="40">
        <v>0</v>
      </c>
      <c r="N491" s="40">
        <v>0</v>
      </c>
      <c r="O491" s="41">
        <v>1.4203822318550751E-3</v>
      </c>
    </row>
    <row r="492" spans="1:32" ht="42.75" customHeight="1" x14ac:dyDescent="0.3">
      <c r="A492" s="3">
        <v>131</v>
      </c>
      <c r="B492" s="13" t="s">
        <v>145</v>
      </c>
      <c r="C492" s="40">
        <v>0</v>
      </c>
      <c r="D492" s="40">
        <v>0</v>
      </c>
      <c r="E492" s="40">
        <v>0</v>
      </c>
      <c r="F492" s="40">
        <v>0</v>
      </c>
      <c r="G492" s="40">
        <v>0</v>
      </c>
      <c r="H492" s="40">
        <v>0</v>
      </c>
      <c r="I492" s="40">
        <v>0</v>
      </c>
      <c r="J492" s="40">
        <v>0</v>
      </c>
      <c r="K492" s="40">
        <v>0</v>
      </c>
      <c r="L492" s="40">
        <v>0</v>
      </c>
      <c r="M492" s="40">
        <v>0</v>
      </c>
      <c r="N492" s="40">
        <v>0</v>
      </c>
      <c r="O492" s="41">
        <v>0</v>
      </c>
    </row>
    <row r="493" spans="1:32" ht="33.75" customHeight="1" x14ac:dyDescent="0.3">
      <c r="A493" s="12">
        <v>132</v>
      </c>
      <c r="B493" s="13" t="s">
        <v>90</v>
      </c>
      <c r="C493" s="40">
        <v>1.4280585742025187E-3</v>
      </c>
      <c r="D493" s="40">
        <v>6.298144146858059E-4</v>
      </c>
      <c r="E493" s="40">
        <v>7.6855623241730321E-3</v>
      </c>
      <c r="F493" s="40">
        <v>0</v>
      </c>
      <c r="G493" s="40">
        <v>0</v>
      </c>
      <c r="H493" s="40">
        <v>0</v>
      </c>
      <c r="I493" s="40">
        <v>0</v>
      </c>
      <c r="J493" s="40">
        <v>0</v>
      </c>
      <c r="K493" s="40">
        <v>0</v>
      </c>
      <c r="L493" s="40">
        <v>0</v>
      </c>
      <c r="M493" s="40">
        <v>0</v>
      </c>
      <c r="N493" s="40">
        <v>0</v>
      </c>
      <c r="O493" s="41">
        <v>1.3153712048213978E-3</v>
      </c>
    </row>
    <row r="494" spans="1:32" ht="38.25" customHeight="1" x14ac:dyDescent="0.3">
      <c r="A494" s="3">
        <v>133</v>
      </c>
      <c r="B494" s="13" t="s">
        <v>160</v>
      </c>
      <c r="C494" s="40">
        <v>7.0080652252531013E-4</v>
      </c>
      <c r="D494" s="40">
        <v>0</v>
      </c>
      <c r="E494" s="40">
        <v>0</v>
      </c>
      <c r="F494" s="40">
        <v>0</v>
      </c>
      <c r="G494" s="40">
        <v>0</v>
      </c>
      <c r="H494" s="40">
        <v>0</v>
      </c>
      <c r="I494" s="40">
        <v>0</v>
      </c>
      <c r="J494" s="40">
        <v>0</v>
      </c>
      <c r="K494" s="40">
        <v>0</v>
      </c>
      <c r="L494" s="40">
        <v>0</v>
      </c>
      <c r="M494" s="40">
        <v>0</v>
      </c>
      <c r="N494" s="40">
        <v>0</v>
      </c>
      <c r="O494" s="41">
        <v>2.3001512383457538E-4</v>
      </c>
    </row>
    <row r="495" spans="1:32" s="20" customFormat="1" ht="38.25" customHeight="1" x14ac:dyDescent="0.3">
      <c r="A495" s="12">
        <v>134</v>
      </c>
      <c r="B495" s="13" t="s">
        <v>169</v>
      </c>
      <c r="C495" s="40">
        <v>2.019446719861849E-2</v>
      </c>
      <c r="D495" s="40">
        <v>2.675878174564561E-2</v>
      </c>
      <c r="E495" s="40">
        <v>0</v>
      </c>
      <c r="F495" s="40">
        <v>0</v>
      </c>
      <c r="G495" s="40">
        <v>0</v>
      </c>
      <c r="H495" s="40">
        <v>0</v>
      </c>
      <c r="I495" s="40">
        <v>5.0075344847571573E-3</v>
      </c>
      <c r="J495" s="40">
        <v>0</v>
      </c>
      <c r="K495" s="40">
        <v>0</v>
      </c>
      <c r="L495" s="40">
        <v>0</v>
      </c>
      <c r="M495" s="40">
        <v>0</v>
      </c>
      <c r="N495" s="40">
        <v>0</v>
      </c>
      <c r="O495" s="41">
        <v>1.668665174569214E-2</v>
      </c>
      <c r="P495" s="15"/>
      <c r="AE495" s="14"/>
      <c r="AF495" s="15"/>
    </row>
    <row r="496" spans="1:32" ht="38.25" customHeight="1" x14ac:dyDescent="0.3">
      <c r="A496" s="3">
        <v>135</v>
      </c>
      <c r="B496" s="13" t="s">
        <v>181</v>
      </c>
      <c r="C496" s="40">
        <v>2.8561171484050374E-3</v>
      </c>
      <c r="D496" s="40">
        <v>5.3984092687354784E-4</v>
      </c>
      <c r="E496" s="40">
        <v>0</v>
      </c>
      <c r="F496" s="40">
        <v>0</v>
      </c>
      <c r="G496" s="40">
        <v>0</v>
      </c>
      <c r="H496" s="40">
        <v>0</v>
      </c>
      <c r="I496" s="40">
        <v>0</v>
      </c>
      <c r="J496" s="40">
        <v>0</v>
      </c>
      <c r="K496" s="40">
        <v>0</v>
      </c>
      <c r="L496" s="40">
        <v>0</v>
      </c>
      <c r="M496" s="40">
        <v>0</v>
      </c>
      <c r="N496" s="40">
        <v>0</v>
      </c>
      <c r="O496" s="41">
        <v>1.1341385050461471E-3</v>
      </c>
      <c r="P496" s="15"/>
      <c r="AE496" s="14"/>
      <c r="AF496" s="15"/>
    </row>
    <row r="497" spans="1:15" ht="33.75" customHeight="1" x14ac:dyDescent="0.3">
      <c r="A497" s="12">
        <v>136</v>
      </c>
      <c r="B497" s="13" t="s">
        <v>91</v>
      </c>
      <c r="C497" s="40">
        <v>4.4626830443828707E-4</v>
      </c>
      <c r="D497" s="40">
        <v>8.8174018056012809E-3</v>
      </c>
      <c r="E497" s="40">
        <v>0</v>
      </c>
      <c r="F497" s="40">
        <v>0</v>
      </c>
      <c r="G497" s="40">
        <v>0</v>
      </c>
      <c r="H497" s="40">
        <v>0</v>
      </c>
      <c r="I497" s="40">
        <v>7.2238321548626402E-2</v>
      </c>
      <c r="J497" s="40">
        <v>0</v>
      </c>
      <c r="K497" s="40">
        <v>0</v>
      </c>
      <c r="L497" s="40">
        <v>0</v>
      </c>
      <c r="M497" s="40">
        <v>0</v>
      </c>
      <c r="N497" s="40">
        <v>0.43902439024390244</v>
      </c>
      <c r="O497" s="41">
        <v>8.8516974620709531E-3</v>
      </c>
    </row>
    <row r="498" spans="1:15" ht="23.25" customHeight="1" x14ac:dyDescent="0.3">
      <c r="A498" s="3">
        <v>137</v>
      </c>
      <c r="B498" s="13" t="s">
        <v>92</v>
      </c>
      <c r="C498" s="40">
        <v>2.7371122672214939E-3</v>
      </c>
      <c r="D498" s="40">
        <v>2.0393990570778476E-3</v>
      </c>
      <c r="E498" s="40">
        <v>9.6193905380931588E-3</v>
      </c>
      <c r="F498" s="40">
        <v>0</v>
      </c>
      <c r="G498" s="40">
        <v>0</v>
      </c>
      <c r="H498" s="40">
        <v>8.6253369272237188E-2</v>
      </c>
      <c r="I498" s="40">
        <v>0</v>
      </c>
      <c r="J498" s="40">
        <v>0</v>
      </c>
      <c r="K498" s="40">
        <v>0</v>
      </c>
      <c r="L498" s="40">
        <v>0</v>
      </c>
      <c r="M498" s="40">
        <v>0</v>
      </c>
      <c r="N498" s="40">
        <v>0</v>
      </c>
      <c r="O498" s="41">
        <v>3.3513836086160298E-3</v>
      </c>
    </row>
    <row r="499" spans="1:15" ht="23.25" customHeight="1" x14ac:dyDescent="0.3">
      <c r="A499" s="12">
        <v>138</v>
      </c>
      <c r="B499" s="13" t="s">
        <v>146</v>
      </c>
      <c r="C499" s="40">
        <v>3.6362602583860431E-3</v>
      </c>
      <c r="D499" s="40">
        <v>3.5989395124903191E-3</v>
      </c>
      <c r="E499" s="40">
        <v>0</v>
      </c>
      <c r="F499" s="40">
        <v>0</v>
      </c>
      <c r="G499" s="40">
        <v>0</v>
      </c>
      <c r="H499" s="40">
        <v>0</v>
      </c>
      <c r="I499" s="40">
        <v>0</v>
      </c>
      <c r="J499" s="40">
        <v>0</v>
      </c>
      <c r="K499" s="40">
        <v>0</v>
      </c>
      <c r="L499" s="40">
        <v>0</v>
      </c>
      <c r="M499" s="40">
        <v>0</v>
      </c>
      <c r="N499" s="40">
        <v>0</v>
      </c>
      <c r="O499" s="41">
        <v>2.5049305506105349E-3</v>
      </c>
    </row>
    <row r="500" spans="1:15" ht="23.25" customHeight="1" x14ac:dyDescent="0.3">
      <c r="A500" s="3">
        <v>139</v>
      </c>
      <c r="B500" s="13" t="s">
        <v>147</v>
      </c>
      <c r="C500" s="40">
        <v>4.8792001285252722E-3</v>
      </c>
      <c r="D500" s="40">
        <v>7.0179320493561227E-3</v>
      </c>
      <c r="E500" s="40">
        <v>0</v>
      </c>
      <c r="F500" s="40">
        <v>0</v>
      </c>
      <c r="G500" s="40">
        <v>0</v>
      </c>
      <c r="H500" s="40">
        <v>0</v>
      </c>
      <c r="I500" s="40">
        <v>0</v>
      </c>
      <c r="J500" s="40">
        <v>0</v>
      </c>
      <c r="K500" s="40">
        <v>0</v>
      </c>
      <c r="L500" s="40">
        <v>0</v>
      </c>
      <c r="M500" s="40">
        <v>0</v>
      </c>
      <c r="N500" s="40">
        <v>0</v>
      </c>
      <c r="O500" s="41">
        <v>4.1587649612125676E-3</v>
      </c>
    </row>
    <row r="501" spans="1:15" ht="23.25" customHeight="1" x14ac:dyDescent="0.3">
      <c r="A501" s="12">
        <v>140</v>
      </c>
      <c r="B501" s="13" t="s">
        <v>93</v>
      </c>
      <c r="C501" s="40">
        <v>0</v>
      </c>
      <c r="D501" s="40">
        <v>0</v>
      </c>
      <c r="E501" s="40">
        <v>1.1542123309734642E-2</v>
      </c>
      <c r="F501" s="40">
        <v>0</v>
      </c>
      <c r="G501" s="40">
        <v>0</v>
      </c>
      <c r="H501" s="40">
        <v>0</v>
      </c>
      <c r="I501" s="40">
        <v>0</v>
      </c>
      <c r="J501" s="40">
        <v>0</v>
      </c>
      <c r="K501" s="40">
        <v>0</v>
      </c>
      <c r="L501" s="40">
        <v>0</v>
      </c>
      <c r="M501" s="40">
        <v>0</v>
      </c>
      <c r="N501" s="40">
        <v>0</v>
      </c>
      <c r="O501" s="41">
        <v>9.2684108079446506E-4</v>
      </c>
    </row>
    <row r="502" spans="1:15" ht="23.25" customHeight="1" x14ac:dyDescent="0.3">
      <c r="A502" s="3">
        <v>141</v>
      </c>
      <c r="B502" s="13" t="s">
        <v>94</v>
      </c>
      <c r="C502" s="40">
        <v>0</v>
      </c>
      <c r="D502" s="40">
        <v>0</v>
      </c>
      <c r="E502" s="40">
        <v>1.3068999334273464E-2</v>
      </c>
      <c r="F502" s="40">
        <v>0</v>
      </c>
      <c r="G502" s="40">
        <v>0</v>
      </c>
      <c r="H502" s="40">
        <v>0</v>
      </c>
      <c r="I502" s="40">
        <v>0</v>
      </c>
      <c r="J502" s="40">
        <v>0</v>
      </c>
      <c r="K502" s="40">
        <v>0</v>
      </c>
      <c r="L502" s="40">
        <v>0</v>
      </c>
      <c r="M502" s="40">
        <v>0</v>
      </c>
      <c r="N502" s="40">
        <v>0</v>
      </c>
      <c r="O502" s="41">
        <v>1.0494503604604655E-3</v>
      </c>
    </row>
    <row r="503" spans="1:15" ht="23.25" customHeight="1" x14ac:dyDescent="0.3">
      <c r="A503" s="12">
        <v>142</v>
      </c>
      <c r="B503" s="13" t="s">
        <v>95</v>
      </c>
      <c r="C503" s="40">
        <v>0</v>
      </c>
      <c r="D503" s="40">
        <v>0</v>
      </c>
      <c r="E503" s="40">
        <v>0</v>
      </c>
      <c r="F503" s="40">
        <v>0</v>
      </c>
      <c r="G503" s="40">
        <v>0</v>
      </c>
      <c r="H503" s="40">
        <v>0</v>
      </c>
      <c r="I503" s="40">
        <v>0</v>
      </c>
      <c r="J503" s="40">
        <v>0</v>
      </c>
      <c r="K503" s="40">
        <v>0</v>
      </c>
      <c r="L503" s="40">
        <v>0</v>
      </c>
      <c r="M503" s="40">
        <v>0</v>
      </c>
      <c r="N503" s="40">
        <v>0</v>
      </c>
      <c r="O503" s="41">
        <v>0</v>
      </c>
    </row>
    <row r="504" spans="1:15" ht="23.25" customHeight="1" x14ac:dyDescent="0.3">
      <c r="A504" s="3">
        <v>143</v>
      </c>
      <c r="B504" s="13" t="s">
        <v>96</v>
      </c>
      <c r="C504" s="40">
        <v>0</v>
      </c>
      <c r="D504" s="40">
        <v>0</v>
      </c>
      <c r="E504" s="40">
        <v>0</v>
      </c>
      <c r="F504" s="40">
        <v>0</v>
      </c>
      <c r="G504" s="40">
        <v>0</v>
      </c>
      <c r="H504" s="40">
        <v>0</v>
      </c>
      <c r="I504" s="40">
        <v>0</v>
      </c>
      <c r="J504" s="40">
        <v>0</v>
      </c>
      <c r="K504" s="40">
        <v>0</v>
      </c>
      <c r="L504" s="40">
        <v>0</v>
      </c>
      <c r="M504" s="40">
        <v>0</v>
      </c>
      <c r="N504" s="40">
        <v>0</v>
      </c>
      <c r="O504" s="41">
        <v>0</v>
      </c>
    </row>
    <row r="505" spans="1:15" ht="23.25" customHeight="1" x14ac:dyDescent="0.3">
      <c r="A505" s="12">
        <v>144</v>
      </c>
      <c r="B505" s="13" t="s">
        <v>97</v>
      </c>
      <c r="C505" s="40">
        <v>6.1585026012483616E-3</v>
      </c>
      <c r="D505" s="40">
        <v>5.8782678704008551E-3</v>
      </c>
      <c r="E505" s="40">
        <v>6.6576232846804161E-3</v>
      </c>
      <c r="F505" s="40">
        <v>0</v>
      </c>
      <c r="G505" s="40">
        <v>1.4421343588510997E-2</v>
      </c>
      <c r="H505" s="40">
        <v>0</v>
      </c>
      <c r="I505" s="40">
        <v>0</v>
      </c>
      <c r="J505" s="40">
        <v>0</v>
      </c>
      <c r="K505" s="40">
        <v>0</v>
      </c>
      <c r="L505" s="40">
        <v>0</v>
      </c>
      <c r="M505" s="40">
        <v>0</v>
      </c>
      <c r="N505" s="40">
        <v>0</v>
      </c>
      <c r="O505" s="41">
        <v>5.504182102523454E-3</v>
      </c>
    </row>
    <row r="506" spans="1:15" ht="23.25" customHeight="1" x14ac:dyDescent="0.3">
      <c r="A506" s="3">
        <v>145</v>
      </c>
      <c r="B506" s="13" t="s">
        <v>98</v>
      </c>
      <c r="C506" s="40">
        <v>0</v>
      </c>
      <c r="D506" s="40">
        <v>0</v>
      </c>
      <c r="E506" s="40">
        <v>0</v>
      </c>
      <c r="F506" s="40">
        <v>0</v>
      </c>
      <c r="G506" s="40">
        <v>0</v>
      </c>
      <c r="H506" s="40">
        <v>0</v>
      </c>
      <c r="I506" s="40">
        <v>0</v>
      </c>
      <c r="J506" s="40">
        <v>0</v>
      </c>
      <c r="K506" s="40">
        <v>0</v>
      </c>
      <c r="L506" s="40">
        <v>0</v>
      </c>
      <c r="M506" s="40">
        <v>0</v>
      </c>
      <c r="N506" s="40">
        <v>0</v>
      </c>
      <c r="O506" s="41">
        <v>0</v>
      </c>
    </row>
    <row r="507" spans="1:15" ht="23.25" customHeight="1" x14ac:dyDescent="0.3">
      <c r="A507" s="12">
        <v>146</v>
      </c>
      <c r="B507" s="13" t="s">
        <v>148</v>
      </c>
      <c r="C507" s="40">
        <v>0</v>
      </c>
      <c r="D507" s="40">
        <v>0</v>
      </c>
      <c r="E507" s="40">
        <v>0</v>
      </c>
      <c r="F507" s="40">
        <v>0</v>
      </c>
      <c r="G507" s="40">
        <v>0</v>
      </c>
      <c r="H507" s="40">
        <v>0</v>
      </c>
      <c r="I507" s="40">
        <v>0</v>
      </c>
      <c r="J507" s="40">
        <v>0</v>
      </c>
      <c r="K507" s="40">
        <v>0</v>
      </c>
      <c r="L507" s="40">
        <v>0</v>
      </c>
      <c r="M507" s="40">
        <v>0</v>
      </c>
      <c r="N507" s="40">
        <v>0</v>
      </c>
      <c r="O507" s="41">
        <v>0</v>
      </c>
    </row>
    <row r="508" spans="1:15" ht="23.25" customHeight="1" x14ac:dyDescent="0.3">
      <c r="A508" s="3">
        <v>147</v>
      </c>
      <c r="B508" s="13" t="s">
        <v>99</v>
      </c>
      <c r="C508" s="40">
        <v>2.1682028213412776E-2</v>
      </c>
      <c r="D508" s="40">
        <v>1.8314603296895181E-2</v>
      </c>
      <c r="E508" s="40">
        <v>5.2177212109064623E-3</v>
      </c>
      <c r="F508" s="40">
        <v>3.5502958579881658E-2</v>
      </c>
      <c r="G508" s="40">
        <v>0</v>
      </c>
      <c r="H508" s="40">
        <v>1.0781671159029648E-2</v>
      </c>
      <c r="I508" s="40">
        <v>0</v>
      </c>
      <c r="J508" s="40">
        <v>0.10912784843893288</v>
      </c>
      <c r="K508" s="40">
        <v>0</v>
      </c>
      <c r="L508" s="40">
        <v>0</v>
      </c>
      <c r="M508" s="40">
        <v>0</v>
      </c>
      <c r="N508" s="40">
        <v>0</v>
      </c>
      <c r="O508" s="41">
        <v>1.5274165387498515E-2</v>
      </c>
    </row>
    <row r="509" spans="1:15" ht="23.25" customHeight="1" x14ac:dyDescent="0.3">
      <c r="A509" s="12">
        <v>148</v>
      </c>
      <c r="B509" s="13" t="s">
        <v>100</v>
      </c>
      <c r="C509" s="40">
        <v>4.3436781631993274E-3</v>
      </c>
      <c r="D509" s="40">
        <v>6.6280469355030043E-3</v>
      </c>
      <c r="E509" s="40">
        <v>0</v>
      </c>
      <c r="F509" s="40">
        <v>0</v>
      </c>
      <c r="G509" s="40">
        <v>0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0</v>
      </c>
      <c r="N509" s="40">
        <v>0</v>
      </c>
      <c r="O509" s="41">
        <v>3.8409243034298489E-3</v>
      </c>
    </row>
    <row r="510" spans="1:15" ht="23.25" customHeight="1" x14ac:dyDescent="0.3">
      <c r="A510" s="3">
        <v>149</v>
      </c>
      <c r="B510" s="13" t="s">
        <v>101</v>
      </c>
      <c r="C510" s="40">
        <v>1.4247528830585315E-3</v>
      </c>
      <c r="D510" s="40">
        <v>1.1963141527629856E-3</v>
      </c>
      <c r="E510" s="40">
        <v>1.6506796853189405E-2</v>
      </c>
      <c r="F510" s="40">
        <v>0</v>
      </c>
      <c r="G510" s="40">
        <v>0</v>
      </c>
      <c r="H510" s="40">
        <v>0</v>
      </c>
      <c r="I510" s="40">
        <v>0</v>
      </c>
      <c r="J510" s="40">
        <v>0</v>
      </c>
      <c r="K510" s="40">
        <v>0</v>
      </c>
      <c r="L510" s="40">
        <v>0</v>
      </c>
      <c r="M510" s="40">
        <v>0</v>
      </c>
      <c r="N510" s="40">
        <v>0</v>
      </c>
      <c r="O510" s="41">
        <v>2.2290707826533073E-3</v>
      </c>
    </row>
    <row r="511" spans="1:15" ht="23.25" customHeight="1" x14ac:dyDescent="0.3">
      <c r="A511" s="12">
        <v>150</v>
      </c>
      <c r="B511" s="13" t="s">
        <v>149</v>
      </c>
      <c r="C511" s="40">
        <v>2.4891854314224456E-3</v>
      </c>
      <c r="D511" s="40">
        <v>5.6983208947763387E-3</v>
      </c>
      <c r="E511" s="40">
        <v>0</v>
      </c>
      <c r="F511" s="40">
        <v>0.17751479289940827</v>
      </c>
      <c r="G511" s="40">
        <v>0</v>
      </c>
      <c r="H511" s="40">
        <v>0</v>
      </c>
      <c r="I511" s="40">
        <v>0.60669989567636484</v>
      </c>
      <c r="J511" s="40">
        <v>0</v>
      </c>
      <c r="K511" s="40">
        <v>0</v>
      </c>
      <c r="L511" s="40">
        <v>0</v>
      </c>
      <c r="M511" s="40">
        <v>9.5189493195273325E-2</v>
      </c>
      <c r="N511" s="40">
        <v>0</v>
      </c>
      <c r="O511" s="41">
        <v>4.2224069410998329E-2</v>
      </c>
    </row>
    <row r="512" spans="1:15" ht="30.75" customHeight="1" x14ac:dyDescent="0.3">
      <c r="A512" s="3">
        <v>151</v>
      </c>
      <c r="B512" s="13" t="s">
        <v>102</v>
      </c>
      <c r="C512" s="40">
        <v>1.0026161239713517E-2</v>
      </c>
      <c r="D512" s="40">
        <v>1.3496023171838697E-2</v>
      </c>
      <c r="E512" s="40">
        <v>7.8165601265596258E-3</v>
      </c>
      <c r="F512" s="40">
        <v>0</v>
      </c>
      <c r="G512" s="40">
        <v>0</v>
      </c>
      <c r="H512" s="40">
        <v>0</v>
      </c>
      <c r="I512" s="40">
        <v>0.10140257331633244</v>
      </c>
      <c r="J512" s="40">
        <v>0</v>
      </c>
      <c r="K512" s="40">
        <v>0</v>
      </c>
      <c r="L512" s="40">
        <v>0</v>
      </c>
      <c r="M512" s="40">
        <v>0</v>
      </c>
      <c r="N512" s="40">
        <v>0</v>
      </c>
      <c r="O512" s="41">
        <v>1.506547559645605E-2</v>
      </c>
    </row>
    <row r="513" spans="1:15" ht="33.75" customHeight="1" x14ac:dyDescent="0.3">
      <c r="A513" s="12">
        <v>152</v>
      </c>
      <c r="B513" s="13" t="s">
        <v>103</v>
      </c>
      <c r="C513" s="40">
        <v>0.10722339794637244</v>
      </c>
      <c r="D513" s="40">
        <v>0.11957476530249085</v>
      </c>
      <c r="E513" s="40">
        <v>1.668360809466202E-2</v>
      </c>
      <c r="F513" s="40">
        <v>0.59171597633136097</v>
      </c>
      <c r="G513" s="40">
        <v>9.6059409305081875E-2</v>
      </c>
      <c r="H513" s="40">
        <v>0</v>
      </c>
      <c r="I513" s="40">
        <v>6.1017735017966847E-2</v>
      </c>
      <c r="J513" s="40">
        <v>0</v>
      </c>
      <c r="K513" s="40">
        <v>0</v>
      </c>
      <c r="L513" s="40">
        <v>0</v>
      </c>
      <c r="M513" s="40">
        <v>2.0227767303995579E-2</v>
      </c>
      <c r="N513" s="40">
        <v>0</v>
      </c>
      <c r="O513" s="41">
        <v>9.063764551673921E-2</v>
      </c>
    </row>
    <row r="514" spans="1:15" ht="23.25" customHeight="1" x14ac:dyDescent="0.3">
      <c r="A514" s="3">
        <v>153</v>
      </c>
      <c r="B514" s="13" t="s">
        <v>150</v>
      </c>
      <c r="C514" s="40">
        <v>0</v>
      </c>
      <c r="D514" s="40">
        <v>0</v>
      </c>
      <c r="E514" s="40">
        <v>5.55881658160161E-3</v>
      </c>
      <c r="F514" s="40">
        <v>0</v>
      </c>
      <c r="G514" s="40">
        <v>0</v>
      </c>
      <c r="H514" s="40">
        <v>0</v>
      </c>
      <c r="I514" s="40">
        <v>0</v>
      </c>
      <c r="J514" s="40">
        <v>0</v>
      </c>
      <c r="K514" s="40">
        <v>0</v>
      </c>
      <c r="L514" s="40">
        <v>0</v>
      </c>
      <c r="M514" s="40">
        <v>0</v>
      </c>
      <c r="N514" s="40">
        <v>0</v>
      </c>
      <c r="O514" s="41">
        <v>4.4637710325659997E-4</v>
      </c>
    </row>
    <row r="515" spans="1:15" ht="23.25" customHeight="1" x14ac:dyDescent="0.3">
      <c r="A515" s="12">
        <v>154</v>
      </c>
      <c r="B515" s="13" t="s">
        <v>104</v>
      </c>
      <c r="C515" s="40">
        <v>0</v>
      </c>
      <c r="D515" s="40">
        <v>0</v>
      </c>
      <c r="E515" s="40">
        <v>1.4800604164727947E-2</v>
      </c>
      <c r="F515" s="40">
        <v>0</v>
      </c>
      <c r="G515" s="40">
        <v>0</v>
      </c>
      <c r="H515" s="40">
        <v>0</v>
      </c>
      <c r="I515" s="40">
        <v>0</v>
      </c>
      <c r="J515" s="40">
        <v>0</v>
      </c>
      <c r="K515" s="40">
        <v>0</v>
      </c>
      <c r="L515" s="40">
        <v>0</v>
      </c>
      <c r="M515" s="40">
        <v>0</v>
      </c>
      <c r="N515" s="40">
        <v>0</v>
      </c>
      <c r="O515" s="41">
        <v>1.1884995154122027E-3</v>
      </c>
    </row>
    <row r="516" spans="1:15" ht="23.25" customHeight="1" x14ac:dyDescent="0.3">
      <c r="A516" s="3">
        <v>155</v>
      </c>
      <c r="B516" s="13" t="s">
        <v>105</v>
      </c>
      <c r="C516" s="40">
        <v>0</v>
      </c>
      <c r="D516" s="40">
        <v>0</v>
      </c>
      <c r="E516" s="40">
        <v>0</v>
      </c>
      <c r="F516" s="40">
        <v>0</v>
      </c>
      <c r="G516" s="40">
        <v>0</v>
      </c>
      <c r="H516" s="40">
        <v>0</v>
      </c>
      <c r="I516" s="40">
        <v>0</v>
      </c>
      <c r="J516" s="40">
        <v>0</v>
      </c>
      <c r="K516" s="40">
        <v>0</v>
      </c>
      <c r="L516" s="40">
        <v>0</v>
      </c>
      <c r="M516" s="40">
        <v>0</v>
      </c>
      <c r="N516" s="40">
        <v>0</v>
      </c>
      <c r="O516" s="41">
        <v>0</v>
      </c>
    </row>
    <row r="517" spans="1:15" ht="23.25" customHeight="1" x14ac:dyDescent="0.3">
      <c r="A517" s="12">
        <v>156</v>
      </c>
      <c r="B517" s="13" t="s">
        <v>106</v>
      </c>
      <c r="C517" s="40">
        <v>0</v>
      </c>
      <c r="D517" s="40">
        <v>0</v>
      </c>
      <c r="E517" s="40">
        <v>3.2783452758470125E-2</v>
      </c>
      <c r="F517" s="40">
        <v>0</v>
      </c>
      <c r="G517" s="40">
        <v>0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v>0</v>
      </c>
      <c r="N517" s="40">
        <v>0</v>
      </c>
      <c r="O517" s="41">
        <v>2.6325356237710562E-3</v>
      </c>
    </row>
    <row r="518" spans="1:15" ht="23.25" customHeight="1" x14ac:dyDescent="0.3">
      <c r="A518" s="3">
        <v>157</v>
      </c>
      <c r="B518" s="13" t="s">
        <v>107</v>
      </c>
      <c r="C518" s="40">
        <v>0</v>
      </c>
      <c r="D518" s="40">
        <v>0</v>
      </c>
      <c r="E518" s="40">
        <v>5.4303242016650322E-3</v>
      </c>
      <c r="F518" s="40">
        <v>0</v>
      </c>
      <c r="G518" s="40">
        <v>0</v>
      </c>
      <c r="H518" s="40">
        <v>0</v>
      </c>
      <c r="I518" s="40">
        <v>0</v>
      </c>
      <c r="J518" s="40">
        <v>0</v>
      </c>
      <c r="K518" s="40">
        <v>0</v>
      </c>
      <c r="L518" s="40">
        <v>0</v>
      </c>
      <c r="M518" s="40">
        <v>0</v>
      </c>
      <c r="N518" s="40">
        <v>0</v>
      </c>
      <c r="O518" s="41">
        <v>4.3605906964195061E-4</v>
      </c>
    </row>
    <row r="519" spans="1:15" ht="28.5" customHeight="1" x14ac:dyDescent="0.3">
      <c r="A519" s="12">
        <v>158</v>
      </c>
      <c r="B519" s="13" t="s">
        <v>163</v>
      </c>
      <c r="C519" s="40">
        <v>2.8263659281091516E-3</v>
      </c>
      <c r="D519" s="40">
        <v>3.0291074230126848E-3</v>
      </c>
      <c r="E519" s="40">
        <v>4.5111920800017186E-3</v>
      </c>
      <c r="F519" s="40">
        <v>0</v>
      </c>
      <c r="G519" s="40">
        <v>0</v>
      </c>
      <c r="H519" s="40">
        <v>0</v>
      </c>
      <c r="I519" s="40">
        <v>0</v>
      </c>
      <c r="J519" s="40">
        <v>0</v>
      </c>
      <c r="K519" s="40">
        <v>0</v>
      </c>
      <c r="L519" s="40">
        <v>0</v>
      </c>
      <c r="M519" s="40">
        <v>0</v>
      </c>
      <c r="N519" s="40">
        <v>0</v>
      </c>
      <c r="O519" s="41">
        <v>2.3937160864195301E-3</v>
      </c>
    </row>
    <row r="520" spans="1:15" ht="23.25" customHeight="1" x14ac:dyDescent="0.3">
      <c r="A520" s="3">
        <v>159</v>
      </c>
      <c r="B520" s="13" t="s">
        <v>108</v>
      </c>
      <c r="C520" s="40">
        <v>8.9253660887657414E-4</v>
      </c>
      <c r="D520" s="40">
        <v>1.4395758049961275E-3</v>
      </c>
      <c r="E520" s="40">
        <v>0</v>
      </c>
      <c r="F520" s="40">
        <v>0</v>
      </c>
      <c r="G520" s="40">
        <v>0</v>
      </c>
      <c r="H520" s="40">
        <v>0</v>
      </c>
      <c r="I520" s="40">
        <v>0</v>
      </c>
      <c r="J520" s="40">
        <v>0</v>
      </c>
      <c r="K520" s="40">
        <v>0</v>
      </c>
      <c r="L520" s="40">
        <v>0</v>
      </c>
      <c r="M520" s="40">
        <v>0</v>
      </c>
      <c r="N520" s="40">
        <v>0</v>
      </c>
      <c r="O520" s="41">
        <v>8.1752613037686572E-4</v>
      </c>
    </row>
    <row r="521" spans="1:15" ht="23.25" customHeight="1" x14ac:dyDescent="0.3">
      <c r="A521" s="12">
        <v>160</v>
      </c>
      <c r="B521" s="13" t="s">
        <v>109</v>
      </c>
      <c r="C521" s="40">
        <v>0</v>
      </c>
      <c r="D521" s="40">
        <v>0</v>
      </c>
      <c r="E521" s="40">
        <v>0</v>
      </c>
      <c r="F521" s="40">
        <v>0</v>
      </c>
      <c r="G521" s="40">
        <v>0</v>
      </c>
      <c r="H521" s="40">
        <v>0</v>
      </c>
      <c r="I521" s="40">
        <v>0</v>
      </c>
      <c r="J521" s="40">
        <v>0</v>
      </c>
      <c r="K521" s="40">
        <v>0</v>
      </c>
      <c r="L521" s="40">
        <v>0</v>
      </c>
      <c r="M521" s="40">
        <v>0</v>
      </c>
      <c r="N521" s="40">
        <v>0</v>
      </c>
      <c r="O521" s="41">
        <v>0</v>
      </c>
    </row>
    <row r="522" spans="1:15" ht="23.25" customHeight="1" x14ac:dyDescent="0.3">
      <c r="A522" s="3">
        <v>161</v>
      </c>
      <c r="B522" s="13" t="s">
        <v>110</v>
      </c>
      <c r="C522" s="40">
        <v>4.3866521480711625E-3</v>
      </c>
      <c r="D522" s="40">
        <v>8.2775608787277327E-3</v>
      </c>
      <c r="E522" s="40">
        <v>0</v>
      </c>
      <c r="F522" s="40">
        <v>0</v>
      </c>
      <c r="G522" s="40">
        <v>0</v>
      </c>
      <c r="H522" s="40">
        <v>0</v>
      </c>
      <c r="I522" s="40">
        <v>0</v>
      </c>
      <c r="J522" s="40">
        <v>0</v>
      </c>
      <c r="K522" s="40">
        <v>0</v>
      </c>
      <c r="L522" s="40">
        <v>0</v>
      </c>
      <c r="M522" s="40">
        <v>0</v>
      </c>
      <c r="N522" s="40">
        <v>0</v>
      </c>
      <c r="O522" s="41">
        <v>4.4561129363429363E-3</v>
      </c>
    </row>
    <row r="523" spans="1:15" ht="33.75" customHeight="1" x14ac:dyDescent="0.3">
      <c r="A523" s="12">
        <v>162</v>
      </c>
      <c r="B523" s="13" t="s">
        <v>111</v>
      </c>
      <c r="C523" s="40">
        <v>0</v>
      </c>
      <c r="D523" s="40">
        <v>0</v>
      </c>
      <c r="E523" s="40">
        <v>0</v>
      </c>
      <c r="F523" s="40">
        <v>0</v>
      </c>
      <c r="G523" s="40">
        <v>0</v>
      </c>
      <c r="H523" s="40">
        <v>0</v>
      </c>
      <c r="I523" s="40">
        <v>0</v>
      </c>
      <c r="J523" s="40">
        <v>0</v>
      </c>
      <c r="K523" s="40">
        <v>0</v>
      </c>
      <c r="L523" s="40">
        <v>0</v>
      </c>
      <c r="M523" s="40">
        <v>0</v>
      </c>
      <c r="N523" s="40">
        <v>0</v>
      </c>
      <c r="O523" s="41">
        <v>0</v>
      </c>
    </row>
    <row r="524" spans="1:15" ht="23.25" customHeight="1" x14ac:dyDescent="0.3">
      <c r="A524" s="3">
        <v>163</v>
      </c>
      <c r="B524" s="13" t="s">
        <v>112</v>
      </c>
      <c r="C524" s="40">
        <v>0</v>
      </c>
      <c r="D524" s="40">
        <v>0</v>
      </c>
      <c r="E524" s="40">
        <v>0</v>
      </c>
      <c r="F524" s="40">
        <v>0</v>
      </c>
      <c r="G524" s="40">
        <v>0</v>
      </c>
      <c r="H524" s="40">
        <v>0</v>
      </c>
      <c r="I524" s="40">
        <v>0</v>
      </c>
      <c r="J524" s="40">
        <v>0</v>
      </c>
      <c r="K524" s="40">
        <v>0</v>
      </c>
      <c r="L524" s="40">
        <v>0</v>
      </c>
      <c r="M524" s="40">
        <v>0</v>
      </c>
      <c r="N524" s="40">
        <v>0</v>
      </c>
      <c r="O524" s="41">
        <v>0</v>
      </c>
    </row>
    <row r="525" spans="1:15" ht="35.25" customHeight="1" x14ac:dyDescent="0.3">
      <c r="A525" s="12">
        <v>164</v>
      </c>
      <c r="B525" s="13" t="s">
        <v>113</v>
      </c>
      <c r="C525" s="40">
        <v>0</v>
      </c>
      <c r="D525" s="40">
        <v>0</v>
      </c>
      <c r="E525" s="40">
        <v>2.6605796831714355E-2</v>
      </c>
      <c r="F525" s="40">
        <v>0</v>
      </c>
      <c r="G525" s="40">
        <v>0</v>
      </c>
      <c r="H525" s="40">
        <v>0</v>
      </c>
      <c r="I525" s="40">
        <v>0</v>
      </c>
      <c r="J525" s="40">
        <v>0</v>
      </c>
      <c r="K525" s="40">
        <v>0</v>
      </c>
      <c r="L525" s="40">
        <v>0</v>
      </c>
      <c r="M525" s="40">
        <v>0</v>
      </c>
      <c r="N525" s="40">
        <v>0</v>
      </c>
      <c r="O525" s="41">
        <v>2.1364652611280252E-3</v>
      </c>
    </row>
    <row r="526" spans="1:15" s="20" customFormat="1" ht="23.25" customHeight="1" x14ac:dyDescent="0.3">
      <c r="A526" s="3">
        <v>165</v>
      </c>
      <c r="B526" s="13" t="s">
        <v>151</v>
      </c>
      <c r="C526" s="40">
        <v>0.15577738946925807</v>
      </c>
      <c r="D526" s="40">
        <v>0.11684357009467876</v>
      </c>
      <c r="E526" s="40">
        <v>0</v>
      </c>
      <c r="F526" s="40">
        <v>0.11834319526627218</v>
      </c>
      <c r="G526" s="40">
        <v>0.27871318516922289</v>
      </c>
      <c r="H526" s="40">
        <v>0</v>
      </c>
      <c r="I526" s="40">
        <v>2.4063985162860787E-2</v>
      </c>
      <c r="J526" s="40">
        <v>0</v>
      </c>
      <c r="K526" s="40">
        <v>0</v>
      </c>
      <c r="L526" s="40">
        <v>8.0766165796785135E-3</v>
      </c>
      <c r="M526" s="40">
        <v>0</v>
      </c>
      <c r="N526" s="40">
        <v>0</v>
      </c>
      <c r="O526" s="41">
        <v>0.11152073881828886</v>
      </c>
    </row>
    <row r="527" spans="1:15" ht="26.25" customHeight="1" x14ac:dyDescent="0.3">
      <c r="A527" s="12">
        <v>166</v>
      </c>
      <c r="B527" s="13" t="s">
        <v>152</v>
      </c>
      <c r="C527" s="40">
        <v>0</v>
      </c>
      <c r="D527" s="40">
        <v>0</v>
      </c>
      <c r="E527" s="40">
        <v>0</v>
      </c>
      <c r="F527" s="40">
        <v>0</v>
      </c>
      <c r="G527" s="40">
        <v>0</v>
      </c>
      <c r="H527" s="40">
        <v>0</v>
      </c>
      <c r="I527" s="40">
        <v>0</v>
      </c>
      <c r="J527" s="40">
        <v>0</v>
      </c>
      <c r="K527" s="40">
        <v>0</v>
      </c>
      <c r="L527" s="40">
        <v>0</v>
      </c>
      <c r="M527" s="40">
        <v>0</v>
      </c>
      <c r="N527" s="40">
        <v>0</v>
      </c>
      <c r="O527" s="41">
        <v>0</v>
      </c>
    </row>
    <row r="528" spans="1:15" ht="33" customHeight="1" x14ac:dyDescent="0.3">
      <c r="A528" s="3">
        <v>167</v>
      </c>
      <c r="B528" s="13" t="s">
        <v>114</v>
      </c>
      <c r="C528" s="40">
        <v>5.4147220938512161E-3</v>
      </c>
      <c r="D528" s="40">
        <v>4.1121216281602355E-3</v>
      </c>
      <c r="E528" s="40">
        <v>0</v>
      </c>
      <c r="F528" s="40">
        <v>0</v>
      </c>
      <c r="G528" s="40">
        <v>0</v>
      </c>
      <c r="H528" s="40">
        <v>0</v>
      </c>
      <c r="I528" s="40">
        <v>0</v>
      </c>
      <c r="J528" s="40">
        <v>0</v>
      </c>
      <c r="K528" s="40">
        <v>0</v>
      </c>
      <c r="L528" s="40">
        <v>0</v>
      </c>
      <c r="M528" s="40">
        <v>0</v>
      </c>
      <c r="N528" s="40">
        <v>0</v>
      </c>
      <c r="O528" s="41">
        <v>3.2756520661224031E-3</v>
      </c>
    </row>
    <row r="529" spans="1:15" ht="23.25" customHeight="1" x14ac:dyDescent="0.3">
      <c r="A529" s="12">
        <v>168</v>
      </c>
      <c r="B529" s="13" t="s">
        <v>153</v>
      </c>
      <c r="C529" s="40">
        <v>0</v>
      </c>
      <c r="D529" s="40">
        <v>0</v>
      </c>
      <c r="E529" s="40">
        <v>1.650966019313228E-2</v>
      </c>
      <c r="F529" s="40">
        <v>0</v>
      </c>
      <c r="G529" s="40">
        <v>0</v>
      </c>
      <c r="H529" s="40">
        <v>0</v>
      </c>
      <c r="I529" s="40">
        <v>0</v>
      </c>
      <c r="J529" s="40">
        <v>0</v>
      </c>
      <c r="K529" s="40">
        <v>0</v>
      </c>
      <c r="L529" s="40">
        <v>0</v>
      </c>
      <c r="M529" s="40">
        <v>0</v>
      </c>
      <c r="N529" s="40">
        <v>0</v>
      </c>
      <c r="O529" s="41">
        <v>1.3257379847992521E-3</v>
      </c>
    </row>
    <row r="530" spans="1:15" ht="24.75" customHeight="1" x14ac:dyDescent="0.3">
      <c r="A530" s="3">
        <v>169</v>
      </c>
      <c r="B530" s="13" t="s">
        <v>115</v>
      </c>
      <c r="C530" s="40">
        <v>0</v>
      </c>
      <c r="D530" s="40">
        <v>0</v>
      </c>
      <c r="E530" s="40">
        <v>5.461749357538101E-2</v>
      </c>
      <c r="F530" s="40">
        <v>0</v>
      </c>
      <c r="G530" s="40">
        <v>0</v>
      </c>
      <c r="H530" s="40">
        <v>0</v>
      </c>
      <c r="I530" s="40">
        <v>0</v>
      </c>
      <c r="J530" s="40">
        <v>0</v>
      </c>
      <c r="K530" s="40">
        <v>0</v>
      </c>
      <c r="L530" s="40">
        <v>0</v>
      </c>
      <c r="M530" s="40">
        <v>0</v>
      </c>
      <c r="N530" s="40">
        <v>0</v>
      </c>
      <c r="O530" s="41">
        <v>4.3858253301622971E-3</v>
      </c>
    </row>
    <row r="531" spans="1:15" ht="24.75" customHeight="1" x14ac:dyDescent="0.3">
      <c r="A531" s="12">
        <v>170</v>
      </c>
      <c r="B531" s="13" t="s">
        <v>154</v>
      </c>
      <c r="C531" s="40">
        <v>0</v>
      </c>
      <c r="D531" s="40">
        <v>0</v>
      </c>
      <c r="E531" s="40">
        <v>1.9983607378827036E-2</v>
      </c>
      <c r="F531" s="40">
        <v>0</v>
      </c>
      <c r="G531" s="40">
        <v>0</v>
      </c>
      <c r="H531" s="40">
        <v>0</v>
      </c>
      <c r="I531" s="40">
        <v>0</v>
      </c>
      <c r="J531" s="40">
        <v>0</v>
      </c>
      <c r="K531" s="40">
        <v>0</v>
      </c>
      <c r="L531" s="40">
        <v>0</v>
      </c>
      <c r="M531" s="40">
        <v>0</v>
      </c>
      <c r="N531" s="40">
        <v>0</v>
      </c>
      <c r="O531" s="41">
        <v>1.6046985259240067E-3</v>
      </c>
    </row>
    <row r="532" spans="1:15" ht="24.75" customHeight="1" x14ac:dyDescent="0.3">
      <c r="A532" s="3">
        <v>171</v>
      </c>
      <c r="B532" s="13" t="s">
        <v>116</v>
      </c>
      <c r="C532" s="40">
        <v>1.9014335460215019E-2</v>
      </c>
      <c r="D532" s="40">
        <v>1.3232767411202832E-2</v>
      </c>
      <c r="E532" s="40">
        <v>0</v>
      </c>
      <c r="F532" s="40">
        <v>0</v>
      </c>
      <c r="G532" s="40">
        <v>0</v>
      </c>
      <c r="H532" s="40">
        <v>0</v>
      </c>
      <c r="I532" s="40">
        <v>0</v>
      </c>
      <c r="J532" s="40">
        <v>0</v>
      </c>
      <c r="K532" s="40">
        <v>0</v>
      </c>
      <c r="L532" s="40">
        <v>0.73508697618654473</v>
      </c>
      <c r="M532" s="40">
        <v>0</v>
      </c>
      <c r="N532" s="40">
        <v>0</v>
      </c>
      <c r="O532" s="41">
        <v>6.0796622534032535E-2</v>
      </c>
    </row>
    <row r="533" spans="1:15" ht="28.5" customHeight="1" thickBot="1" x14ac:dyDescent="0.35">
      <c r="A533" s="49">
        <v>172</v>
      </c>
      <c r="B533" s="43" t="s">
        <v>192</v>
      </c>
      <c r="C533" s="44">
        <v>1.2634351552319506E-3</v>
      </c>
      <c r="D533" s="44">
        <v>1.9704193830884495E-2</v>
      </c>
      <c r="E533" s="44">
        <v>0</v>
      </c>
      <c r="F533" s="44">
        <v>0</v>
      </c>
      <c r="G533" s="44">
        <v>0</v>
      </c>
      <c r="H533" s="44">
        <v>0</v>
      </c>
      <c r="I533" s="44">
        <v>0</v>
      </c>
      <c r="J533" s="44">
        <v>0</v>
      </c>
      <c r="K533" s="44">
        <v>0</v>
      </c>
      <c r="L533" s="44">
        <v>0</v>
      </c>
      <c r="M533" s="44">
        <v>0</v>
      </c>
      <c r="N533" s="44">
        <v>0</v>
      </c>
      <c r="O533" s="45">
        <v>7.594898995893831E-3</v>
      </c>
    </row>
    <row r="534" spans="1:15" ht="24.75" customHeight="1" thickBot="1" x14ac:dyDescent="0.4">
      <c r="A534" s="56"/>
      <c r="B534" s="57" t="s">
        <v>117</v>
      </c>
      <c r="C534" s="58">
        <v>1.0000000000000002</v>
      </c>
      <c r="D534" s="58">
        <v>0.99999999999999967</v>
      </c>
      <c r="E534" s="58">
        <v>1</v>
      </c>
      <c r="F534" s="58">
        <v>1</v>
      </c>
      <c r="G534" s="58">
        <v>1</v>
      </c>
      <c r="H534" s="58">
        <v>0.99999999999999989</v>
      </c>
      <c r="I534" s="58">
        <v>0.99999999999999978</v>
      </c>
      <c r="J534" s="58">
        <v>1.0000000000000002</v>
      </c>
      <c r="K534" s="58">
        <v>1</v>
      </c>
      <c r="L534" s="58">
        <v>1</v>
      </c>
      <c r="M534" s="58">
        <v>1.0000000000000002</v>
      </c>
      <c r="N534" s="58">
        <v>1</v>
      </c>
      <c r="O534" s="59">
        <v>0.99999999999999978</v>
      </c>
    </row>
    <row r="535" spans="1:15" ht="30" customHeight="1" x14ac:dyDescent="0.3">
      <c r="A535" s="73" t="s">
        <v>216</v>
      </c>
    </row>
  </sheetData>
  <mergeCells count="4">
    <mergeCell ref="C1:M1"/>
    <mergeCell ref="B179:B180"/>
    <mergeCell ref="C182:O182"/>
    <mergeCell ref="C360:O360"/>
  </mergeCells>
  <pageMargins left="0.24" right="0.49" top="0.49" bottom="0.7" header="0.47" footer="1.42"/>
  <pageSetup scale="23" orientation="landscape" r:id="rId1"/>
  <rowBreaks count="5" manualBreakCount="5">
    <brk id="31" max="14" man="1"/>
    <brk id="60" max="14" man="1"/>
    <brk id="91" max="14" man="1"/>
    <brk id="123" max="14" man="1"/>
    <brk id="152" max="14" man="1"/>
  </rowBreaks>
  <colBreaks count="1" manualBreakCount="1">
    <brk id="13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35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535" sqref="A535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6.4257812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182</v>
      </c>
      <c r="B1" s="1"/>
      <c r="C1" s="74" t="s">
        <v>209</v>
      </c>
      <c r="D1" s="74"/>
      <c r="E1" s="74"/>
      <c r="F1" s="74"/>
      <c r="G1" s="74"/>
      <c r="H1" s="74"/>
      <c r="I1" s="74"/>
      <c r="J1" s="74"/>
      <c r="K1" s="74"/>
      <c r="L1" s="74"/>
      <c r="M1" s="74"/>
    </row>
    <row r="2" spans="1:701" s="11" customFormat="1" ht="39.75" customHeight="1" x14ac:dyDescent="0.25">
      <c r="A2" s="3" t="s">
        <v>0</v>
      </c>
      <c r="B2" s="4" t="s">
        <v>1</v>
      </c>
      <c r="C2" s="10" t="s">
        <v>2</v>
      </c>
      <c r="D2" s="10" t="s">
        <v>3</v>
      </c>
      <c r="E2" s="10" t="s">
        <v>215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  <c r="N2" s="55" t="s">
        <v>191</v>
      </c>
    </row>
    <row r="3" spans="1:701" s="19" customFormat="1" ht="23.25" customHeight="1" x14ac:dyDescent="0.3">
      <c r="A3" s="12">
        <v>1</v>
      </c>
      <c r="B3" s="13" t="s">
        <v>183</v>
      </c>
      <c r="C3" s="8">
        <v>67500</v>
      </c>
      <c r="D3" s="8">
        <v>13500</v>
      </c>
      <c r="E3" s="8">
        <v>0</v>
      </c>
      <c r="F3" s="8">
        <v>0</v>
      </c>
      <c r="G3" s="8">
        <v>0</v>
      </c>
      <c r="H3" s="8">
        <v>958500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4"/>
      <c r="P3" s="15"/>
      <c r="Q3" s="16"/>
      <c r="R3" s="16"/>
      <c r="S3" s="16"/>
      <c r="T3" s="17"/>
      <c r="U3" s="17"/>
      <c r="V3" s="17"/>
      <c r="W3" s="17"/>
      <c r="X3" s="17"/>
      <c r="Y3" s="17"/>
      <c r="Z3" s="17"/>
      <c r="AA3" s="17"/>
      <c r="AB3" s="17"/>
      <c r="AC3" s="18"/>
      <c r="AD3" s="18"/>
      <c r="AE3" s="14"/>
      <c r="AF3" s="15"/>
      <c r="AG3" s="16"/>
      <c r="AH3" s="16"/>
      <c r="AI3" s="16"/>
      <c r="AJ3" s="17"/>
      <c r="AK3" s="17"/>
      <c r="AL3" s="17"/>
      <c r="AM3" s="17"/>
      <c r="AN3" s="17"/>
      <c r="AO3" s="17"/>
      <c r="AP3" s="17"/>
      <c r="AQ3" s="17"/>
      <c r="AR3" s="17"/>
      <c r="AS3" s="18"/>
      <c r="AU3" s="14"/>
      <c r="AV3" s="15"/>
      <c r="AW3" s="16"/>
      <c r="AX3" s="16"/>
      <c r="AY3" s="16"/>
      <c r="AZ3" s="17"/>
      <c r="BA3" s="17"/>
      <c r="BB3" s="17"/>
      <c r="BC3" s="17"/>
      <c r="BD3" s="17"/>
      <c r="BE3" s="17"/>
      <c r="BF3" s="17"/>
      <c r="BG3" s="17"/>
      <c r="BH3" s="17"/>
      <c r="BI3" s="18"/>
      <c r="BK3" s="14"/>
      <c r="BL3" s="15"/>
      <c r="BM3" s="16"/>
      <c r="BN3" s="16"/>
      <c r="BO3" s="16"/>
      <c r="BP3" s="17"/>
      <c r="BQ3" s="17"/>
      <c r="BR3" s="17"/>
      <c r="BS3" s="17"/>
      <c r="BT3" s="17"/>
      <c r="BU3" s="17"/>
      <c r="BV3" s="17"/>
      <c r="BW3" s="17"/>
      <c r="BX3" s="17"/>
      <c r="BY3" s="18"/>
      <c r="CA3" s="14"/>
      <c r="CB3" s="15"/>
      <c r="CC3" s="16"/>
      <c r="CD3" s="16"/>
      <c r="CE3" s="16"/>
      <c r="CF3" s="17"/>
      <c r="CG3" s="17"/>
      <c r="CH3" s="17"/>
      <c r="CI3" s="17"/>
      <c r="CJ3" s="17"/>
      <c r="CK3" s="17"/>
      <c r="CL3" s="17"/>
      <c r="CM3" s="17"/>
      <c r="CN3" s="17"/>
      <c r="CO3" s="18"/>
      <c r="CQ3" s="14"/>
      <c r="CR3" s="15"/>
      <c r="CS3" s="16"/>
      <c r="CT3" s="16"/>
      <c r="CU3" s="16"/>
      <c r="CV3" s="17"/>
      <c r="CW3" s="17"/>
      <c r="CX3" s="17"/>
      <c r="CY3" s="17"/>
      <c r="CZ3" s="17"/>
      <c r="DA3" s="17"/>
      <c r="DB3" s="17"/>
      <c r="DC3" s="17"/>
      <c r="DD3" s="17"/>
      <c r="DE3" s="18"/>
      <c r="DG3" s="14"/>
      <c r="DH3" s="15"/>
      <c r="DI3" s="16"/>
      <c r="DJ3" s="16"/>
      <c r="DK3" s="16"/>
      <c r="DL3" s="17"/>
      <c r="DM3" s="17"/>
      <c r="DN3" s="17"/>
      <c r="DO3" s="17"/>
      <c r="DP3" s="17"/>
      <c r="DQ3" s="17"/>
      <c r="DR3" s="17"/>
      <c r="DS3" s="17"/>
      <c r="DT3" s="17"/>
      <c r="DU3" s="18"/>
      <c r="DW3" s="14"/>
      <c r="DX3" s="15"/>
      <c r="DY3" s="16"/>
      <c r="DZ3" s="16"/>
      <c r="EA3" s="16"/>
      <c r="EB3" s="17"/>
      <c r="EC3" s="17"/>
      <c r="ED3" s="17"/>
      <c r="EE3" s="17"/>
      <c r="EF3" s="17"/>
      <c r="EG3" s="17"/>
      <c r="EH3" s="17"/>
      <c r="EI3" s="17"/>
      <c r="EJ3" s="17"/>
      <c r="EK3" s="18"/>
      <c r="EM3" s="14"/>
      <c r="EN3" s="15"/>
      <c r="EO3" s="16"/>
      <c r="EP3" s="16"/>
      <c r="EQ3" s="16"/>
      <c r="ER3" s="17"/>
      <c r="ES3" s="17"/>
      <c r="ET3" s="17"/>
      <c r="EU3" s="17"/>
      <c r="EV3" s="17"/>
      <c r="EW3" s="17"/>
      <c r="EX3" s="17"/>
      <c r="EY3" s="17"/>
      <c r="EZ3" s="17"/>
      <c r="FA3" s="18"/>
      <c r="FC3" s="14"/>
      <c r="FD3" s="15"/>
      <c r="FE3" s="16"/>
      <c r="FF3" s="16"/>
      <c r="FG3" s="16"/>
      <c r="FH3" s="17"/>
      <c r="FI3" s="17"/>
      <c r="FJ3" s="17"/>
      <c r="FK3" s="17"/>
      <c r="FL3" s="17"/>
      <c r="FM3" s="17"/>
      <c r="FN3" s="17"/>
      <c r="FO3" s="17"/>
      <c r="FP3" s="17"/>
      <c r="FQ3" s="18"/>
      <c r="FS3" s="14"/>
      <c r="FT3" s="15"/>
      <c r="FU3" s="16"/>
      <c r="FV3" s="16"/>
      <c r="FW3" s="16"/>
      <c r="FX3" s="17"/>
      <c r="FY3" s="17"/>
      <c r="FZ3" s="17"/>
      <c r="GA3" s="17"/>
      <c r="GB3" s="17"/>
      <c r="GC3" s="17"/>
      <c r="GD3" s="17"/>
      <c r="GE3" s="17"/>
      <c r="GF3" s="17"/>
      <c r="GG3" s="18"/>
      <c r="GI3" s="14"/>
      <c r="GJ3" s="15"/>
      <c r="GK3" s="16"/>
      <c r="GL3" s="16"/>
      <c r="GM3" s="16"/>
      <c r="GN3" s="17"/>
      <c r="GO3" s="17"/>
      <c r="GP3" s="17"/>
      <c r="GQ3" s="17"/>
      <c r="GR3" s="17"/>
      <c r="GS3" s="17"/>
      <c r="GT3" s="17"/>
      <c r="GU3" s="17"/>
      <c r="GV3" s="17"/>
      <c r="GW3" s="18"/>
      <c r="GY3" s="14"/>
      <c r="GZ3" s="15"/>
      <c r="HA3" s="16"/>
      <c r="HB3" s="16"/>
      <c r="HC3" s="16"/>
      <c r="HD3" s="17"/>
      <c r="HE3" s="17"/>
      <c r="HF3" s="17"/>
      <c r="HG3" s="17"/>
      <c r="HH3" s="17"/>
      <c r="HI3" s="17"/>
      <c r="HJ3" s="17"/>
      <c r="HK3" s="17"/>
      <c r="HL3" s="17"/>
      <c r="HM3" s="18"/>
      <c r="HO3" s="14"/>
      <c r="HP3" s="15"/>
      <c r="HQ3" s="16"/>
      <c r="HR3" s="16"/>
      <c r="HS3" s="16"/>
      <c r="HT3" s="17"/>
      <c r="HU3" s="17"/>
      <c r="HV3" s="17"/>
      <c r="HW3" s="17"/>
      <c r="HX3" s="17"/>
      <c r="HY3" s="17"/>
      <c r="HZ3" s="17"/>
      <c r="IA3" s="17"/>
      <c r="IB3" s="17"/>
      <c r="IC3" s="18"/>
      <c r="IE3" s="14"/>
      <c r="IF3" s="15"/>
      <c r="IG3" s="16"/>
      <c r="IH3" s="16"/>
      <c r="II3" s="16"/>
      <c r="IJ3" s="17"/>
      <c r="IK3" s="17"/>
      <c r="IL3" s="17"/>
      <c r="IM3" s="17"/>
      <c r="IN3" s="17"/>
      <c r="IO3" s="17"/>
      <c r="IP3" s="17"/>
      <c r="IQ3" s="17"/>
      <c r="IR3" s="17"/>
      <c r="IS3" s="18"/>
      <c r="IU3" s="14"/>
      <c r="IV3" s="15"/>
      <c r="IW3" s="16"/>
      <c r="IX3" s="16"/>
      <c r="IY3" s="16"/>
      <c r="IZ3" s="17"/>
      <c r="JA3" s="17"/>
      <c r="JB3" s="17"/>
      <c r="JC3" s="17"/>
      <c r="JD3" s="17"/>
      <c r="JE3" s="17"/>
      <c r="JF3" s="17"/>
      <c r="JG3" s="17"/>
      <c r="JH3" s="17"/>
      <c r="JI3" s="18"/>
      <c r="JK3" s="14"/>
      <c r="JL3" s="15"/>
      <c r="JM3" s="16"/>
      <c r="JN3" s="16"/>
      <c r="JO3" s="16"/>
      <c r="JP3" s="17"/>
      <c r="JQ3" s="17"/>
      <c r="JR3" s="17"/>
      <c r="JS3" s="17"/>
      <c r="JT3" s="17"/>
      <c r="JU3" s="17"/>
      <c r="JV3" s="17"/>
      <c r="JW3" s="17"/>
      <c r="JX3" s="17"/>
      <c r="JY3" s="18"/>
      <c r="KA3" s="14"/>
      <c r="KB3" s="15"/>
      <c r="KC3" s="16"/>
      <c r="KD3" s="16"/>
      <c r="KE3" s="16"/>
      <c r="KF3" s="17"/>
      <c r="KG3" s="17"/>
      <c r="KH3" s="17"/>
      <c r="KI3" s="17"/>
      <c r="KJ3" s="17"/>
      <c r="KK3" s="17"/>
      <c r="KL3" s="17"/>
      <c r="KM3" s="17"/>
      <c r="KN3" s="17"/>
      <c r="KO3" s="18"/>
      <c r="KQ3" s="14"/>
      <c r="KR3" s="15"/>
      <c r="KS3" s="16"/>
      <c r="KT3" s="16"/>
      <c r="KU3" s="16"/>
      <c r="KV3" s="17"/>
      <c r="KW3" s="17"/>
      <c r="KX3" s="17"/>
      <c r="KY3" s="17"/>
      <c r="KZ3" s="17"/>
      <c r="LA3" s="17"/>
      <c r="LB3" s="17"/>
      <c r="LC3" s="17"/>
      <c r="LD3" s="17"/>
      <c r="LE3" s="18"/>
      <c r="LG3" s="14"/>
      <c r="LH3" s="15"/>
      <c r="LI3" s="16"/>
      <c r="LJ3" s="16"/>
      <c r="LK3" s="16"/>
      <c r="LL3" s="17"/>
      <c r="LM3" s="17"/>
      <c r="LN3" s="17"/>
      <c r="LO3" s="17"/>
      <c r="LP3" s="17"/>
      <c r="LQ3" s="17"/>
      <c r="LR3" s="17"/>
      <c r="LS3" s="17"/>
      <c r="LT3" s="17"/>
      <c r="LU3" s="18"/>
      <c r="LW3" s="14"/>
      <c r="LX3" s="15"/>
      <c r="LY3" s="16"/>
      <c r="LZ3" s="16"/>
      <c r="MA3" s="16"/>
      <c r="MB3" s="17"/>
      <c r="MC3" s="17"/>
      <c r="MD3" s="17"/>
      <c r="ME3" s="17"/>
      <c r="MF3" s="17"/>
      <c r="MG3" s="17"/>
      <c r="MH3" s="17"/>
      <c r="MI3" s="17"/>
      <c r="MJ3" s="17"/>
      <c r="MK3" s="18"/>
      <c r="MM3" s="14"/>
      <c r="MN3" s="15"/>
      <c r="MO3" s="16"/>
      <c r="MP3" s="16"/>
      <c r="MQ3" s="16"/>
      <c r="MR3" s="17"/>
      <c r="MS3" s="17"/>
      <c r="MT3" s="17"/>
      <c r="MU3" s="17"/>
      <c r="MV3" s="17"/>
      <c r="MW3" s="17"/>
      <c r="MX3" s="17"/>
      <c r="MY3" s="17"/>
      <c r="MZ3" s="17"/>
      <c r="NA3" s="18"/>
      <c r="NC3" s="14"/>
      <c r="ND3" s="15"/>
      <c r="NE3" s="16"/>
      <c r="NF3" s="16"/>
      <c r="NG3" s="16"/>
      <c r="NH3" s="17"/>
      <c r="NI3" s="17"/>
      <c r="NJ3" s="17"/>
      <c r="NK3" s="17"/>
      <c r="NL3" s="17"/>
      <c r="NM3" s="17"/>
      <c r="NN3" s="17"/>
      <c r="NO3" s="17"/>
      <c r="NP3" s="17"/>
      <c r="NQ3" s="18"/>
      <c r="NS3" s="14"/>
      <c r="NT3" s="15"/>
      <c r="NU3" s="16"/>
      <c r="NV3" s="16"/>
      <c r="NW3" s="16"/>
      <c r="NX3" s="17"/>
      <c r="NY3" s="17"/>
      <c r="NZ3" s="17"/>
      <c r="OA3" s="17"/>
      <c r="OB3" s="17"/>
      <c r="OC3" s="17"/>
      <c r="OD3" s="17"/>
      <c r="OE3" s="17"/>
      <c r="OF3" s="17"/>
      <c r="OG3" s="18"/>
      <c r="OI3" s="14"/>
      <c r="OJ3" s="15"/>
      <c r="OK3" s="16"/>
      <c r="OL3" s="16"/>
      <c r="OM3" s="16"/>
      <c r="ON3" s="17"/>
      <c r="OO3" s="17"/>
      <c r="OP3" s="17"/>
      <c r="OQ3" s="17"/>
      <c r="OR3" s="17"/>
      <c r="OS3" s="17"/>
      <c r="OT3" s="17"/>
      <c r="OU3" s="17"/>
      <c r="OV3" s="17"/>
      <c r="OW3" s="18"/>
      <c r="OY3" s="14"/>
      <c r="OZ3" s="15"/>
      <c r="PA3" s="16"/>
      <c r="PB3" s="16"/>
      <c r="PC3" s="16"/>
      <c r="PD3" s="17"/>
      <c r="PE3" s="17"/>
      <c r="PF3" s="17"/>
      <c r="PG3" s="17"/>
      <c r="PH3" s="17"/>
      <c r="PI3" s="17"/>
      <c r="PJ3" s="17"/>
      <c r="PK3" s="17"/>
      <c r="PL3" s="17"/>
      <c r="PM3" s="18"/>
      <c r="PO3" s="14"/>
      <c r="PP3" s="15"/>
      <c r="PQ3" s="16"/>
      <c r="PR3" s="16"/>
      <c r="PS3" s="16"/>
      <c r="PT3" s="17"/>
      <c r="PU3" s="17"/>
      <c r="PV3" s="17"/>
      <c r="PW3" s="17"/>
      <c r="PX3" s="17"/>
      <c r="PY3" s="17"/>
      <c r="PZ3" s="17"/>
      <c r="QA3" s="17"/>
      <c r="QB3" s="17"/>
      <c r="QC3" s="18"/>
      <c r="QE3" s="14"/>
      <c r="QF3" s="15"/>
      <c r="QG3" s="16"/>
      <c r="QH3" s="16"/>
      <c r="QI3" s="16"/>
      <c r="QJ3" s="17"/>
      <c r="QK3" s="17"/>
      <c r="QL3" s="17"/>
      <c r="QM3" s="17"/>
      <c r="QN3" s="17"/>
      <c r="QO3" s="17"/>
      <c r="QP3" s="17"/>
      <c r="QQ3" s="17"/>
      <c r="QR3" s="17"/>
      <c r="QS3" s="18"/>
      <c r="QU3" s="14"/>
      <c r="QV3" s="15"/>
      <c r="QW3" s="16"/>
      <c r="QX3" s="16"/>
      <c r="QY3" s="16"/>
      <c r="QZ3" s="17"/>
      <c r="RA3" s="17"/>
      <c r="RB3" s="17"/>
      <c r="RC3" s="17"/>
      <c r="RD3" s="17"/>
      <c r="RE3" s="17"/>
      <c r="RF3" s="17"/>
      <c r="RG3" s="17"/>
      <c r="RH3" s="17"/>
      <c r="RI3" s="18"/>
      <c r="RK3" s="14"/>
      <c r="RL3" s="15"/>
      <c r="RM3" s="16"/>
      <c r="RN3" s="16"/>
      <c r="RO3" s="16"/>
      <c r="RP3" s="17"/>
      <c r="RQ3" s="17"/>
      <c r="RR3" s="17"/>
      <c r="RS3" s="17"/>
      <c r="RT3" s="17"/>
      <c r="RU3" s="17"/>
      <c r="RV3" s="17"/>
      <c r="RW3" s="17"/>
      <c r="RX3" s="17"/>
      <c r="RY3" s="18"/>
      <c r="SA3" s="14"/>
      <c r="SB3" s="15"/>
      <c r="SC3" s="16"/>
      <c r="SD3" s="16"/>
      <c r="SE3" s="16"/>
      <c r="SF3" s="17"/>
      <c r="SG3" s="17"/>
      <c r="SH3" s="17"/>
      <c r="SI3" s="17"/>
      <c r="SJ3" s="17"/>
      <c r="SK3" s="17"/>
      <c r="SL3" s="17"/>
      <c r="SM3" s="17"/>
      <c r="SN3" s="17"/>
      <c r="SO3" s="18"/>
      <c r="SQ3" s="14"/>
      <c r="SR3" s="15"/>
      <c r="SS3" s="16"/>
      <c r="ST3" s="16"/>
      <c r="SU3" s="16"/>
      <c r="SV3" s="17"/>
      <c r="SW3" s="17"/>
      <c r="SX3" s="17"/>
      <c r="SY3" s="17"/>
      <c r="SZ3" s="17"/>
      <c r="TA3" s="17"/>
      <c r="TB3" s="17"/>
      <c r="TC3" s="17"/>
      <c r="TD3" s="17"/>
      <c r="TE3" s="18"/>
      <c r="TG3" s="14"/>
      <c r="TH3" s="15"/>
      <c r="TI3" s="16"/>
      <c r="TJ3" s="16"/>
      <c r="TK3" s="16"/>
      <c r="TL3" s="17"/>
      <c r="TM3" s="17"/>
      <c r="TN3" s="17"/>
      <c r="TO3" s="17"/>
      <c r="TP3" s="17"/>
      <c r="TQ3" s="17"/>
      <c r="TR3" s="17"/>
      <c r="TS3" s="17"/>
      <c r="TT3" s="17"/>
      <c r="TU3" s="18"/>
      <c r="TW3" s="14"/>
      <c r="TX3" s="15"/>
      <c r="TY3" s="16"/>
      <c r="TZ3" s="16"/>
      <c r="UA3" s="16"/>
      <c r="UB3" s="17"/>
      <c r="UC3" s="17"/>
      <c r="UD3" s="17"/>
      <c r="UE3" s="17"/>
      <c r="UF3" s="17"/>
      <c r="UG3" s="17"/>
      <c r="UH3" s="17"/>
      <c r="UI3" s="17"/>
      <c r="UJ3" s="17"/>
      <c r="UK3" s="18"/>
      <c r="UM3" s="14"/>
      <c r="UN3" s="15"/>
      <c r="UO3" s="16"/>
      <c r="UP3" s="16"/>
      <c r="UQ3" s="16"/>
      <c r="UR3" s="17"/>
      <c r="US3" s="17"/>
      <c r="UT3" s="17"/>
      <c r="UU3" s="17"/>
      <c r="UV3" s="17"/>
      <c r="UW3" s="17"/>
      <c r="UX3" s="17"/>
      <c r="UY3" s="17"/>
      <c r="UZ3" s="17"/>
      <c r="VA3" s="18"/>
      <c r="VC3" s="14"/>
      <c r="VD3" s="15"/>
      <c r="VE3" s="16"/>
      <c r="VF3" s="16"/>
      <c r="VG3" s="16"/>
      <c r="VH3" s="17"/>
      <c r="VI3" s="17"/>
      <c r="VJ3" s="17"/>
      <c r="VK3" s="17"/>
      <c r="VL3" s="17"/>
      <c r="VM3" s="17"/>
      <c r="VN3" s="17"/>
      <c r="VO3" s="17"/>
      <c r="VP3" s="17"/>
      <c r="VQ3" s="18"/>
      <c r="VS3" s="14"/>
      <c r="VT3" s="15"/>
      <c r="VU3" s="16"/>
      <c r="VV3" s="16"/>
      <c r="VW3" s="16"/>
      <c r="VX3" s="17"/>
      <c r="VY3" s="17"/>
      <c r="VZ3" s="17"/>
      <c r="WA3" s="17"/>
      <c r="WB3" s="17"/>
      <c r="WC3" s="17"/>
      <c r="WD3" s="17"/>
      <c r="WE3" s="17"/>
      <c r="WF3" s="17"/>
      <c r="WG3" s="18"/>
      <c r="WI3" s="14"/>
      <c r="WJ3" s="15"/>
      <c r="WK3" s="16"/>
      <c r="WL3" s="16"/>
      <c r="WM3" s="16"/>
      <c r="WN3" s="17"/>
      <c r="WO3" s="17"/>
      <c r="WP3" s="17"/>
      <c r="WQ3" s="17"/>
      <c r="WR3" s="17"/>
      <c r="WS3" s="17"/>
      <c r="WT3" s="17"/>
      <c r="WU3" s="17"/>
      <c r="WV3" s="17"/>
      <c r="WW3" s="18"/>
      <c r="WY3" s="14"/>
      <c r="WZ3" s="15"/>
      <c r="XA3" s="16"/>
      <c r="XB3" s="16"/>
      <c r="XC3" s="16"/>
      <c r="XD3" s="17"/>
      <c r="XE3" s="17"/>
      <c r="XF3" s="17"/>
      <c r="XG3" s="17"/>
      <c r="XH3" s="17"/>
      <c r="XI3" s="17"/>
      <c r="XJ3" s="17"/>
      <c r="XK3" s="17"/>
      <c r="XL3" s="17"/>
      <c r="XM3" s="18"/>
      <c r="XO3" s="14"/>
      <c r="XP3" s="15"/>
      <c r="XQ3" s="16"/>
      <c r="XR3" s="16"/>
      <c r="XS3" s="16"/>
      <c r="XT3" s="17"/>
      <c r="XU3" s="17"/>
      <c r="XV3" s="17"/>
      <c r="XW3" s="17"/>
      <c r="XX3" s="17"/>
      <c r="XY3" s="17"/>
      <c r="XZ3" s="17"/>
      <c r="YA3" s="17"/>
      <c r="YB3" s="17"/>
      <c r="YC3" s="18"/>
      <c r="YE3" s="14"/>
      <c r="YF3" s="15"/>
      <c r="YG3" s="16"/>
      <c r="YH3" s="16"/>
      <c r="YI3" s="16"/>
      <c r="YJ3" s="17"/>
      <c r="YK3" s="17"/>
      <c r="YL3" s="17"/>
      <c r="YM3" s="17"/>
      <c r="YN3" s="17"/>
      <c r="YO3" s="17"/>
      <c r="YP3" s="17"/>
      <c r="YQ3" s="17"/>
      <c r="YR3" s="17"/>
      <c r="YS3" s="18"/>
      <c r="YU3" s="14"/>
      <c r="YV3" s="15"/>
      <c r="YW3" s="16"/>
      <c r="YX3" s="16"/>
      <c r="YY3" s="16"/>
      <c r="YZ3" s="17"/>
      <c r="ZA3" s="17"/>
      <c r="ZB3" s="17"/>
      <c r="ZC3" s="17"/>
      <c r="ZD3" s="17"/>
      <c r="ZE3" s="17"/>
      <c r="ZF3" s="17"/>
      <c r="ZG3" s="17"/>
      <c r="ZH3" s="17"/>
      <c r="ZI3" s="18"/>
      <c r="ZK3" s="14"/>
      <c r="ZL3" s="15"/>
      <c r="ZM3" s="16"/>
      <c r="ZN3" s="16"/>
      <c r="ZO3" s="16"/>
      <c r="ZP3" s="17"/>
      <c r="ZQ3" s="17"/>
      <c r="ZR3" s="17"/>
      <c r="ZS3" s="17"/>
      <c r="ZT3" s="17"/>
      <c r="ZU3" s="17"/>
      <c r="ZV3" s="17"/>
      <c r="ZW3" s="17"/>
      <c r="ZX3" s="17"/>
      <c r="ZY3" s="18"/>
    </row>
    <row r="4" spans="1:701" ht="28.5" customHeight="1" x14ac:dyDescent="0.3">
      <c r="A4" s="12">
        <v>2</v>
      </c>
      <c r="B4" s="13" t="s">
        <v>12</v>
      </c>
      <c r="C4" s="8">
        <v>103500</v>
      </c>
      <c r="D4" s="8">
        <v>198000</v>
      </c>
      <c r="E4" s="8">
        <v>50640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2">
        <v>3</v>
      </c>
      <c r="B5" s="13" t="s">
        <v>157</v>
      </c>
      <c r="C5" s="8">
        <v>144000</v>
      </c>
      <c r="D5" s="8">
        <v>386000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54000</v>
      </c>
      <c r="L5" s="8">
        <v>0</v>
      </c>
      <c r="M5" s="8">
        <v>0</v>
      </c>
      <c r="N5" s="8">
        <v>0</v>
      </c>
    </row>
    <row r="6" spans="1:701" ht="28.5" customHeight="1" x14ac:dyDescent="0.3">
      <c r="A6" s="12">
        <v>4</v>
      </c>
      <c r="B6" s="13" t="s">
        <v>13</v>
      </c>
      <c r="C6" s="8">
        <v>702000</v>
      </c>
      <c r="D6" s="8">
        <v>540000</v>
      </c>
      <c r="E6" s="8">
        <v>0</v>
      </c>
      <c r="F6" s="8">
        <v>0</v>
      </c>
      <c r="G6" s="8">
        <v>0</v>
      </c>
      <c r="H6" s="8">
        <v>472500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2">
        <v>5</v>
      </c>
      <c r="B7" s="13" t="s">
        <v>14</v>
      </c>
      <c r="C7" s="8">
        <v>0</v>
      </c>
      <c r="D7" s="8">
        <v>0</v>
      </c>
      <c r="E7" s="8">
        <v>197540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2">
        <v>6</v>
      </c>
      <c r="B8" s="13" t="s">
        <v>15</v>
      </c>
      <c r="C8" s="8">
        <v>3483000</v>
      </c>
      <c r="D8" s="8">
        <v>1601000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2">
        <v>7</v>
      </c>
      <c r="B9" s="13" t="s">
        <v>170</v>
      </c>
      <c r="C9" s="8">
        <v>612000</v>
      </c>
      <c r="D9" s="8">
        <v>522000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2">
        <v>8</v>
      </c>
      <c r="B10" s="13" t="s">
        <v>16</v>
      </c>
      <c r="C10" s="8">
        <v>0</v>
      </c>
      <c r="D10" s="8">
        <v>0</v>
      </c>
      <c r="E10" s="8">
        <v>352160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2">
        <v>9</v>
      </c>
      <c r="B11" s="13" t="s">
        <v>17</v>
      </c>
      <c r="C11" s="8">
        <v>0</v>
      </c>
      <c r="D11" s="8">
        <v>0</v>
      </c>
      <c r="E11" s="8">
        <v>1196570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2">
        <v>10</v>
      </c>
      <c r="B12" s="13" t="s">
        <v>18</v>
      </c>
      <c r="C12" s="8">
        <v>0</v>
      </c>
      <c r="D12" s="8">
        <v>0</v>
      </c>
      <c r="E12" s="8">
        <v>677760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2">
        <v>11</v>
      </c>
      <c r="B13" s="13" t="s">
        <v>19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36" customHeight="1" x14ac:dyDescent="0.3">
      <c r="A14" s="12">
        <v>12</v>
      </c>
      <c r="B14" s="13" t="s">
        <v>122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2">
        <v>13</v>
      </c>
      <c r="B15" s="13" t="s">
        <v>20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28.5" customHeight="1" x14ac:dyDescent="0.3">
      <c r="A16" s="12">
        <v>14</v>
      </c>
      <c r="B16" s="13" t="s">
        <v>21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38.25" customHeight="1" x14ac:dyDescent="0.3">
      <c r="A17" s="12">
        <v>15</v>
      </c>
      <c r="B17" s="13" t="s">
        <v>123</v>
      </c>
      <c r="C17" s="8">
        <v>0</v>
      </c>
      <c r="D17" s="8">
        <v>0</v>
      </c>
      <c r="E17" s="8">
        <v>44040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2">
        <v>16</v>
      </c>
      <c r="B18" s="13" t="s">
        <v>22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28.5" customHeight="1" x14ac:dyDescent="0.3">
      <c r="A19" s="12">
        <v>17</v>
      </c>
      <c r="B19" s="13" t="s">
        <v>120</v>
      </c>
      <c r="C19" s="8">
        <v>127000</v>
      </c>
      <c r="D19" s="8">
        <v>27000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28.5" customHeight="1" x14ac:dyDescent="0.3">
      <c r="A20" s="12">
        <v>18</v>
      </c>
      <c r="B20" s="13" t="s">
        <v>23</v>
      </c>
      <c r="C20" s="8">
        <v>3039000</v>
      </c>
      <c r="D20" s="8">
        <v>2966500</v>
      </c>
      <c r="E20" s="8">
        <v>61430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2">
        <v>19</v>
      </c>
      <c r="B21" s="13" t="s">
        <v>24</v>
      </c>
      <c r="C21" s="8">
        <v>508500</v>
      </c>
      <c r="D21" s="8">
        <v>733500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s="20" customFormat="1" ht="28.5" customHeight="1" x14ac:dyDescent="0.3">
      <c r="A22" s="12">
        <v>20</v>
      </c>
      <c r="B22" s="13" t="s">
        <v>164</v>
      </c>
      <c r="C22" s="8">
        <v>207000</v>
      </c>
      <c r="D22" s="8">
        <v>85500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14"/>
      <c r="P22" s="15"/>
      <c r="Q22" s="16"/>
      <c r="R22" s="16"/>
      <c r="S22" s="16"/>
      <c r="T22" s="17"/>
      <c r="U22" s="17"/>
      <c r="V22" s="17"/>
      <c r="W22" s="17"/>
      <c r="X22" s="17"/>
      <c r="Y22" s="17"/>
      <c r="Z22" s="17"/>
      <c r="AA22" s="17"/>
      <c r="AB22" s="17"/>
      <c r="AC22" s="18"/>
      <c r="AE22" s="14"/>
      <c r="AF22" s="15"/>
      <c r="AG22" s="16"/>
      <c r="AH22" s="16"/>
      <c r="AI22" s="16"/>
      <c r="AJ22" s="17"/>
      <c r="AK22" s="17"/>
      <c r="AL22" s="17"/>
      <c r="AM22" s="17"/>
      <c r="AN22" s="17"/>
      <c r="AO22" s="17"/>
      <c r="AP22" s="17"/>
      <c r="AQ22" s="17"/>
      <c r="AR22" s="17"/>
      <c r="AS22" s="18"/>
      <c r="AU22" s="14"/>
      <c r="AV22" s="15"/>
      <c r="AW22" s="16"/>
      <c r="AX22" s="16"/>
      <c r="AY22" s="16"/>
      <c r="AZ22" s="17"/>
      <c r="BA22" s="17"/>
      <c r="BB22" s="17"/>
      <c r="BC22" s="17"/>
      <c r="BD22" s="17"/>
      <c r="BE22" s="17"/>
      <c r="BF22" s="17"/>
      <c r="BG22" s="17"/>
      <c r="BH22" s="17"/>
      <c r="BI22" s="18"/>
      <c r="BK22" s="14"/>
      <c r="BL22" s="15"/>
      <c r="BM22" s="16"/>
      <c r="BN22" s="16"/>
      <c r="BO22" s="16"/>
      <c r="BP22" s="17"/>
      <c r="BQ22" s="17"/>
      <c r="BR22" s="17"/>
      <c r="BS22" s="17"/>
      <c r="BT22" s="17"/>
      <c r="BU22" s="17"/>
      <c r="BV22" s="17"/>
      <c r="BW22" s="17"/>
      <c r="BX22" s="17"/>
      <c r="BY22" s="18"/>
      <c r="CA22" s="14"/>
      <c r="CB22" s="15"/>
      <c r="CC22" s="16"/>
      <c r="CD22" s="16"/>
      <c r="CE22" s="16"/>
      <c r="CF22" s="17"/>
      <c r="CG22" s="17"/>
      <c r="CH22" s="17"/>
      <c r="CI22" s="17"/>
      <c r="CJ22" s="17"/>
      <c r="CK22" s="17"/>
      <c r="CL22" s="17"/>
      <c r="CM22" s="17"/>
      <c r="CN22" s="17"/>
      <c r="CO22" s="18"/>
      <c r="CQ22" s="14"/>
      <c r="CR22" s="15"/>
      <c r="CS22" s="16"/>
      <c r="CT22" s="16"/>
      <c r="CU22" s="16"/>
      <c r="CV22" s="17"/>
      <c r="CW22" s="17"/>
      <c r="CX22" s="17"/>
      <c r="CY22" s="17"/>
      <c r="CZ22" s="17"/>
      <c r="DA22" s="17"/>
      <c r="DB22" s="17"/>
      <c r="DC22" s="17"/>
      <c r="DD22" s="17"/>
      <c r="DE22" s="18"/>
      <c r="DG22" s="14"/>
      <c r="DH22" s="15"/>
      <c r="DI22" s="16"/>
      <c r="DJ22" s="16"/>
      <c r="DK22" s="16"/>
      <c r="DL22" s="17"/>
      <c r="DM22" s="17"/>
      <c r="DN22" s="17"/>
      <c r="DO22" s="17"/>
      <c r="DP22" s="17"/>
      <c r="DQ22" s="17"/>
      <c r="DR22" s="17"/>
      <c r="DS22" s="17"/>
      <c r="DT22" s="17"/>
      <c r="DU22" s="18"/>
      <c r="DW22" s="14"/>
      <c r="DX22" s="15"/>
      <c r="DY22" s="16"/>
      <c r="DZ22" s="16"/>
      <c r="EA22" s="16"/>
      <c r="EB22" s="17"/>
      <c r="EC22" s="17"/>
      <c r="ED22" s="17"/>
      <c r="EE22" s="17"/>
      <c r="EF22" s="17"/>
      <c r="EG22" s="17"/>
      <c r="EH22" s="17"/>
      <c r="EI22" s="17"/>
      <c r="EJ22" s="17"/>
      <c r="EK22" s="18"/>
      <c r="EM22" s="14"/>
      <c r="EN22" s="15"/>
      <c r="EO22" s="16"/>
      <c r="EP22" s="16"/>
      <c r="EQ22" s="16"/>
      <c r="ER22" s="17"/>
      <c r="ES22" s="17"/>
      <c r="ET22" s="17"/>
      <c r="EU22" s="17"/>
      <c r="EV22" s="17"/>
      <c r="EW22" s="17"/>
      <c r="EX22" s="17"/>
      <c r="EY22" s="17"/>
      <c r="EZ22" s="17"/>
      <c r="FA22" s="18"/>
      <c r="FC22" s="14"/>
      <c r="FD22" s="15"/>
      <c r="FE22" s="16"/>
      <c r="FF22" s="16"/>
      <c r="FG22" s="16"/>
      <c r="FH22" s="17"/>
      <c r="FI22" s="17"/>
      <c r="FJ22" s="17"/>
      <c r="FK22" s="17"/>
      <c r="FL22" s="17"/>
      <c r="FM22" s="17"/>
      <c r="FN22" s="17"/>
      <c r="FO22" s="17"/>
      <c r="FP22" s="17"/>
      <c r="FQ22" s="18"/>
      <c r="FS22" s="14"/>
      <c r="FT22" s="15"/>
      <c r="FU22" s="16"/>
      <c r="FV22" s="16"/>
      <c r="FW22" s="16"/>
      <c r="FX22" s="17"/>
      <c r="FY22" s="17"/>
      <c r="FZ22" s="17"/>
      <c r="GA22" s="17"/>
      <c r="GB22" s="17"/>
      <c r="GC22" s="17"/>
      <c r="GD22" s="17"/>
      <c r="GE22" s="17"/>
      <c r="GF22" s="17"/>
      <c r="GG22" s="18"/>
      <c r="GI22" s="14"/>
      <c r="GJ22" s="15"/>
      <c r="GK22" s="16"/>
      <c r="GL22" s="16"/>
      <c r="GM22" s="16"/>
      <c r="GN22" s="17"/>
      <c r="GO22" s="17"/>
      <c r="GP22" s="17"/>
      <c r="GQ22" s="17"/>
      <c r="GR22" s="17"/>
      <c r="GS22" s="17"/>
      <c r="GT22" s="17"/>
      <c r="GU22" s="17"/>
      <c r="GV22" s="17"/>
      <c r="GW22" s="18"/>
      <c r="GY22" s="14"/>
      <c r="GZ22" s="15"/>
      <c r="HA22" s="16"/>
      <c r="HB22" s="16"/>
      <c r="HC22" s="16"/>
      <c r="HD22" s="17"/>
      <c r="HE22" s="17"/>
      <c r="HF22" s="17"/>
      <c r="HG22" s="17"/>
      <c r="HH22" s="17"/>
      <c r="HI22" s="17"/>
      <c r="HJ22" s="17"/>
      <c r="HK22" s="17"/>
      <c r="HL22" s="17"/>
      <c r="HM22" s="18"/>
      <c r="HO22" s="14"/>
      <c r="HP22" s="15"/>
      <c r="HQ22" s="16"/>
      <c r="HR22" s="16"/>
      <c r="HS22" s="16"/>
      <c r="HT22" s="17"/>
      <c r="HU22" s="17"/>
      <c r="HV22" s="17"/>
      <c r="HW22" s="17"/>
      <c r="HX22" s="17"/>
      <c r="HY22" s="17"/>
      <c r="HZ22" s="17"/>
      <c r="IA22" s="17"/>
      <c r="IB22" s="17"/>
      <c r="IC22" s="18"/>
      <c r="IE22" s="14"/>
      <c r="IF22" s="15"/>
      <c r="IG22" s="16"/>
      <c r="IH22" s="16"/>
      <c r="II22" s="16"/>
      <c r="IJ22" s="17"/>
      <c r="IK22" s="17"/>
      <c r="IL22" s="17"/>
      <c r="IM22" s="17"/>
      <c r="IN22" s="17"/>
      <c r="IO22" s="17"/>
      <c r="IP22" s="17"/>
      <c r="IQ22" s="17"/>
      <c r="IR22" s="17"/>
      <c r="IS22" s="18"/>
      <c r="IU22" s="14"/>
      <c r="IV22" s="15"/>
      <c r="IW22" s="16"/>
      <c r="IX22" s="16"/>
      <c r="IY22" s="16"/>
      <c r="IZ22" s="17"/>
      <c r="JA22" s="17"/>
      <c r="JB22" s="17"/>
      <c r="JC22" s="17"/>
      <c r="JD22" s="17"/>
      <c r="JE22" s="17"/>
      <c r="JF22" s="17"/>
      <c r="JG22" s="17"/>
      <c r="JH22" s="17"/>
      <c r="JI22" s="18"/>
      <c r="JK22" s="14"/>
      <c r="JL22" s="15"/>
      <c r="JM22" s="16"/>
      <c r="JN22" s="16"/>
      <c r="JO22" s="16"/>
      <c r="JP22" s="17"/>
      <c r="JQ22" s="17"/>
      <c r="JR22" s="17"/>
      <c r="JS22" s="17"/>
      <c r="JT22" s="17"/>
      <c r="JU22" s="17"/>
      <c r="JV22" s="17"/>
      <c r="JW22" s="17"/>
      <c r="JX22" s="17"/>
      <c r="JY22" s="18"/>
      <c r="KA22" s="14"/>
      <c r="KB22" s="15"/>
      <c r="KC22" s="16"/>
      <c r="KD22" s="16"/>
      <c r="KE22" s="16"/>
      <c r="KF22" s="17"/>
      <c r="KG22" s="17"/>
      <c r="KH22" s="17"/>
      <c r="KI22" s="17"/>
      <c r="KJ22" s="17"/>
      <c r="KK22" s="17"/>
      <c r="KL22" s="17"/>
      <c r="KM22" s="17"/>
      <c r="KN22" s="17"/>
      <c r="KO22" s="18"/>
      <c r="KQ22" s="14"/>
      <c r="KR22" s="15"/>
      <c r="KS22" s="16"/>
      <c r="KT22" s="16"/>
      <c r="KU22" s="16"/>
      <c r="KV22" s="17"/>
      <c r="KW22" s="17"/>
      <c r="KX22" s="17"/>
      <c r="KY22" s="17"/>
      <c r="KZ22" s="17"/>
      <c r="LA22" s="17"/>
      <c r="LB22" s="17"/>
      <c r="LC22" s="17"/>
      <c r="LD22" s="17"/>
      <c r="LE22" s="18"/>
      <c r="LG22" s="14"/>
      <c r="LH22" s="15"/>
      <c r="LI22" s="16"/>
      <c r="LJ22" s="16"/>
      <c r="LK22" s="16"/>
      <c r="LL22" s="17"/>
      <c r="LM22" s="17"/>
      <c r="LN22" s="17"/>
      <c r="LO22" s="17"/>
      <c r="LP22" s="17"/>
      <c r="LQ22" s="17"/>
      <c r="LR22" s="17"/>
      <c r="LS22" s="17"/>
      <c r="LT22" s="17"/>
      <c r="LU22" s="18"/>
      <c r="LW22" s="14"/>
      <c r="LX22" s="15"/>
      <c r="LY22" s="16"/>
      <c r="LZ22" s="16"/>
      <c r="MA22" s="16"/>
      <c r="MB22" s="17"/>
      <c r="MC22" s="17"/>
      <c r="MD22" s="17"/>
      <c r="ME22" s="17"/>
      <c r="MF22" s="17"/>
      <c r="MG22" s="17"/>
      <c r="MH22" s="17"/>
      <c r="MI22" s="17"/>
      <c r="MJ22" s="17"/>
      <c r="MK22" s="18"/>
      <c r="MM22" s="14"/>
      <c r="MN22" s="15"/>
      <c r="MO22" s="16"/>
      <c r="MP22" s="16"/>
      <c r="MQ22" s="16"/>
      <c r="MR22" s="17"/>
      <c r="MS22" s="17"/>
      <c r="MT22" s="17"/>
      <c r="MU22" s="17"/>
      <c r="MV22" s="17"/>
      <c r="MW22" s="17"/>
      <c r="MX22" s="17"/>
      <c r="MY22" s="17"/>
      <c r="MZ22" s="17"/>
      <c r="NA22" s="18"/>
      <c r="NC22" s="14"/>
      <c r="ND22" s="15"/>
      <c r="NE22" s="16"/>
      <c r="NF22" s="16"/>
      <c r="NG22" s="16"/>
      <c r="NH22" s="17"/>
      <c r="NI22" s="17"/>
      <c r="NJ22" s="17"/>
      <c r="NK22" s="17"/>
      <c r="NL22" s="17"/>
      <c r="NM22" s="17"/>
      <c r="NN22" s="17"/>
      <c r="NO22" s="17"/>
      <c r="NP22" s="17"/>
      <c r="NQ22" s="18"/>
      <c r="NS22" s="14"/>
      <c r="NT22" s="15"/>
      <c r="NU22" s="16"/>
      <c r="NV22" s="16"/>
      <c r="NW22" s="16"/>
      <c r="NX22" s="17"/>
      <c r="NY22" s="17"/>
      <c r="NZ22" s="17"/>
      <c r="OA22" s="17"/>
      <c r="OB22" s="17"/>
      <c r="OC22" s="17"/>
      <c r="OD22" s="17"/>
      <c r="OE22" s="17"/>
      <c r="OF22" s="17"/>
      <c r="OG22" s="18"/>
      <c r="OI22" s="14"/>
      <c r="OJ22" s="15"/>
      <c r="OK22" s="16"/>
      <c r="OL22" s="16"/>
      <c r="OM22" s="16"/>
      <c r="ON22" s="17"/>
      <c r="OO22" s="17"/>
      <c r="OP22" s="17"/>
      <c r="OQ22" s="17"/>
      <c r="OR22" s="17"/>
      <c r="OS22" s="17"/>
      <c r="OT22" s="17"/>
      <c r="OU22" s="17"/>
      <c r="OV22" s="17"/>
      <c r="OW22" s="18"/>
      <c r="OY22" s="14"/>
      <c r="OZ22" s="15"/>
      <c r="PA22" s="16"/>
      <c r="PB22" s="16"/>
      <c r="PC22" s="16"/>
      <c r="PD22" s="17"/>
      <c r="PE22" s="17"/>
      <c r="PF22" s="17"/>
      <c r="PG22" s="17"/>
      <c r="PH22" s="17"/>
      <c r="PI22" s="17"/>
      <c r="PJ22" s="17"/>
      <c r="PK22" s="17"/>
      <c r="PL22" s="17"/>
      <c r="PM22" s="18"/>
      <c r="PO22" s="14"/>
      <c r="PP22" s="15"/>
      <c r="PQ22" s="16"/>
      <c r="PR22" s="16"/>
      <c r="PS22" s="16"/>
      <c r="PT22" s="17"/>
      <c r="PU22" s="17"/>
      <c r="PV22" s="17"/>
      <c r="PW22" s="17"/>
      <c r="PX22" s="17"/>
      <c r="PY22" s="17"/>
      <c r="PZ22" s="17"/>
      <c r="QA22" s="17"/>
      <c r="QB22" s="17"/>
      <c r="QC22" s="18"/>
      <c r="QE22" s="14"/>
      <c r="QF22" s="15"/>
      <c r="QG22" s="16"/>
      <c r="QH22" s="16"/>
      <c r="QI22" s="16"/>
      <c r="QJ22" s="17"/>
      <c r="QK22" s="17"/>
      <c r="QL22" s="17"/>
      <c r="QM22" s="17"/>
      <c r="QN22" s="17"/>
      <c r="QO22" s="17"/>
      <c r="QP22" s="17"/>
      <c r="QQ22" s="17"/>
      <c r="QR22" s="17"/>
      <c r="QS22" s="18"/>
      <c r="QU22" s="14"/>
      <c r="QV22" s="15"/>
      <c r="QW22" s="16"/>
      <c r="QX22" s="16"/>
      <c r="QY22" s="16"/>
      <c r="QZ22" s="17"/>
      <c r="RA22" s="17"/>
      <c r="RB22" s="17"/>
      <c r="RC22" s="17"/>
      <c r="RD22" s="17"/>
      <c r="RE22" s="17"/>
      <c r="RF22" s="17"/>
      <c r="RG22" s="17"/>
      <c r="RH22" s="17"/>
      <c r="RI22" s="18"/>
      <c r="RK22" s="14"/>
      <c r="RL22" s="15"/>
      <c r="RM22" s="16"/>
      <c r="RN22" s="16"/>
      <c r="RO22" s="16"/>
      <c r="RP22" s="17"/>
      <c r="RQ22" s="17"/>
      <c r="RR22" s="17"/>
      <c r="RS22" s="17"/>
      <c r="RT22" s="17"/>
      <c r="RU22" s="17"/>
      <c r="RV22" s="17"/>
      <c r="RW22" s="17"/>
      <c r="RX22" s="17"/>
      <c r="RY22" s="18"/>
      <c r="SA22" s="14"/>
      <c r="SB22" s="15"/>
      <c r="SC22" s="16"/>
      <c r="SD22" s="16"/>
      <c r="SE22" s="16"/>
      <c r="SF22" s="17"/>
      <c r="SG22" s="17"/>
      <c r="SH22" s="17"/>
      <c r="SI22" s="17"/>
      <c r="SJ22" s="17"/>
      <c r="SK22" s="17"/>
      <c r="SL22" s="17"/>
      <c r="SM22" s="17"/>
      <c r="SN22" s="17"/>
      <c r="SO22" s="18"/>
      <c r="SQ22" s="14"/>
      <c r="SR22" s="15"/>
      <c r="SS22" s="16"/>
      <c r="ST22" s="16"/>
      <c r="SU22" s="16"/>
      <c r="SV22" s="17"/>
      <c r="SW22" s="17"/>
      <c r="SX22" s="17"/>
      <c r="SY22" s="17"/>
      <c r="SZ22" s="17"/>
      <c r="TA22" s="17"/>
      <c r="TB22" s="17"/>
      <c r="TC22" s="17"/>
      <c r="TD22" s="17"/>
      <c r="TE22" s="18"/>
      <c r="TG22" s="14"/>
      <c r="TH22" s="15"/>
      <c r="TI22" s="16"/>
      <c r="TJ22" s="16"/>
      <c r="TK22" s="16"/>
      <c r="TL22" s="17"/>
      <c r="TM22" s="17"/>
      <c r="TN22" s="17"/>
      <c r="TO22" s="17"/>
      <c r="TP22" s="17"/>
      <c r="TQ22" s="17"/>
      <c r="TR22" s="17"/>
      <c r="TS22" s="17"/>
      <c r="TT22" s="17"/>
      <c r="TU22" s="18"/>
      <c r="TW22" s="14"/>
      <c r="TX22" s="15"/>
      <c r="TY22" s="16"/>
      <c r="TZ22" s="16"/>
      <c r="UA22" s="16"/>
      <c r="UB22" s="17"/>
      <c r="UC22" s="17"/>
      <c r="UD22" s="17"/>
      <c r="UE22" s="17"/>
      <c r="UF22" s="17"/>
      <c r="UG22" s="17"/>
      <c r="UH22" s="17"/>
      <c r="UI22" s="17"/>
      <c r="UJ22" s="17"/>
      <c r="UK22" s="18"/>
      <c r="UM22" s="14"/>
      <c r="UN22" s="15"/>
      <c r="UO22" s="16"/>
      <c r="UP22" s="16"/>
      <c r="UQ22" s="16"/>
      <c r="UR22" s="17"/>
      <c r="US22" s="17"/>
      <c r="UT22" s="17"/>
      <c r="UU22" s="17"/>
      <c r="UV22" s="17"/>
      <c r="UW22" s="17"/>
      <c r="UX22" s="17"/>
      <c r="UY22" s="17"/>
      <c r="UZ22" s="17"/>
      <c r="VA22" s="18"/>
      <c r="VC22" s="14"/>
      <c r="VD22" s="15"/>
      <c r="VE22" s="16"/>
      <c r="VF22" s="16"/>
      <c r="VG22" s="16"/>
      <c r="VH22" s="17"/>
      <c r="VI22" s="17"/>
      <c r="VJ22" s="17"/>
      <c r="VK22" s="17"/>
      <c r="VL22" s="17"/>
      <c r="VM22" s="17"/>
      <c r="VN22" s="17"/>
      <c r="VO22" s="17"/>
      <c r="VP22" s="17"/>
      <c r="VQ22" s="18"/>
      <c r="VS22" s="14"/>
      <c r="VT22" s="15"/>
      <c r="VU22" s="16"/>
      <c r="VV22" s="16"/>
      <c r="VW22" s="16"/>
      <c r="VX22" s="17"/>
      <c r="VY22" s="17"/>
      <c r="VZ22" s="17"/>
      <c r="WA22" s="17"/>
      <c r="WB22" s="17"/>
      <c r="WC22" s="17"/>
      <c r="WD22" s="17"/>
      <c r="WE22" s="17"/>
      <c r="WF22" s="17"/>
      <c r="WG22" s="18"/>
      <c r="WI22" s="14"/>
      <c r="WJ22" s="15"/>
      <c r="WK22" s="16"/>
      <c r="WL22" s="16"/>
      <c r="WM22" s="16"/>
      <c r="WN22" s="17"/>
      <c r="WO22" s="17"/>
      <c r="WP22" s="17"/>
      <c r="WQ22" s="17"/>
      <c r="WR22" s="17"/>
      <c r="WS22" s="17"/>
      <c r="WT22" s="17"/>
      <c r="WU22" s="17"/>
      <c r="WV22" s="17"/>
      <c r="WW22" s="18"/>
      <c r="WY22" s="14"/>
      <c r="WZ22" s="15"/>
      <c r="XA22" s="16"/>
      <c r="XB22" s="16"/>
      <c r="XC22" s="16"/>
      <c r="XD22" s="17"/>
      <c r="XE22" s="17"/>
      <c r="XF22" s="17"/>
      <c r="XG22" s="17"/>
      <c r="XH22" s="17"/>
      <c r="XI22" s="17"/>
      <c r="XJ22" s="17"/>
      <c r="XK22" s="17"/>
      <c r="XL22" s="17"/>
      <c r="XM22" s="18"/>
      <c r="XO22" s="14"/>
      <c r="XP22" s="15"/>
      <c r="XQ22" s="16"/>
      <c r="XR22" s="16"/>
      <c r="XS22" s="16"/>
      <c r="XT22" s="17"/>
      <c r="XU22" s="17"/>
      <c r="XV22" s="17"/>
      <c r="XW22" s="17"/>
      <c r="XX22" s="17"/>
      <c r="XY22" s="17"/>
      <c r="XZ22" s="17"/>
      <c r="YA22" s="17"/>
      <c r="YB22" s="17"/>
      <c r="YC22" s="18"/>
      <c r="YE22" s="14"/>
      <c r="YF22" s="15"/>
      <c r="YG22" s="16"/>
      <c r="YH22" s="16"/>
      <c r="YI22" s="16"/>
      <c r="YJ22" s="17"/>
      <c r="YK22" s="17"/>
      <c r="YL22" s="17"/>
      <c r="YM22" s="17"/>
      <c r="YN22" s="17"/>
      <c r="YO22" s="17"/>
      <c r="YP22" s="17"/>
      <c r="YQ22" s="17"/>
      <c r="YR22" s="17"/>
      <c r="YS22" s="18"/>
      <c r="YU22" s="14"/>
      <c r="YV22" s="15"/>
      <c r="YW22" s="16"/>
      <c r="YX22" s="16"/>
      <c r="YY22" s="16"/>
      <c r="YZ22" s="17"/>
      <c r="ZA22" s="17"/>
      <c r="ZB22" s="17"/>
      <c r="ZC22" s="17"/>
      <c r="ZD22" s="17"/>
      <c r="ZE22" s="17"/>
      <c r="ZF22" s="17"/>
      <c r="ZG22" s="17"/>
      <c r="ZH22" s="17"/>
      <c r="ZI22" s="18"/>
    </row>
    <row r="23" spans="1:685" ht="28.5" customHeight="1" x14ac:dyDescent="0.3">
      <c r="A23" s="12">
        <v>21</v>
      </c>
      <c r="B23" s="13" t="s">
        <v>25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</row>
    <row r="24" spans="1:685" ht="28.5" customHeight="1" x14ac:dyDescent="0.3">
      <c r="A24" s="12">
        <v>22</v>
      </c>
      <c r="B24" s="13" t="s">
        <v>26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</row>
    <row r="25" spans="1:685" ht="28.5" customHeight="1" x14ac:dyDescent="0.3">
      <c r="A25" s="12">
        <v>23</v>
      </c>
      <c r="B25" s="13" t="s">
        <v>27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</row>
    <row r="26" spans="1:685" ht="28.5" customHeight="1" x14ac:dyDescent="0.3">
      <c r="A26" s="12">
        <v>24</v>
      </c>
      <c r="B26" s="13" t="s">
        <v>124</v>
      </c>
      <c r="C26" s="8">
        <v>418500</v>
      </c>
      <c r="D26" s="8">
        <v>463500</v>
      </c>
      <c r="E26" s="8">
        <v>26520</v>
      </c>
      <c r="F26" s="8">
        <v>0</v>
      </c>
      <c r="G26" s="8">
        <v>0</v>
      </c>
      <c r="H26" s="8">
        <v>1188000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2">
        <v>25</v>
      </c>
      <c r="B27" s="13" t="s">
        <v>28</v>
      </c>
      <c r="C27" s="8">
        <v>0</v>
      </c>
      <c r="D27" s="8">
        <v>0</v>
      </c>
      <c r="E27" s="8">
        <v>126240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31.5" customHeight="1" x14ac:dyDescent="0.3">
      <c r="A28" s="12">
        <v>26</v>
      </c>
      <c r="B28" s="13" t="s">
        <v>125</v>
      </c>
      <c r="C28" s="8">
        <v>0</v>
      </c>
      <c r="D28" s="8">
        <v>0</v>
      </c>
      <c r="E28" s="8">
        <v>354340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28.5" customHeight="1" x14ac:dyDescent="0.3">
      <c r="A29" s="12">
        <v>27</v>
      </c>
      <c r="B29" s="13" t="s">
        <v>29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</row>
    <row r="30" spans="1:685" ht="28.5" customHeight="1" x14ac:dyDescent="0.3">
      <c r="A30" s="12">
        <v>28</v>
      </c>
      <c r="B30" s="13" t="s">
        <v>30</v>
      </c>
      <c r="C30" s="8">
        <v>0</v>
      </c>
      <c r="D30" s="8">
        <v>0</v>
      </c>
      <c r="E30" s="8">
        <v>298800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</row>
    <row r="31" spans="1:685" ht="28.5" customHeight="1" x14ac:dyDescent="0.3">
      <c r="A31" s="12">
        <v>29</v>
      </c>
      <c r="B31" s="13" t="s">
        <v>31</v>
      </c>
      <c r="C31" s="8">
        <v>792900</v>
      </c>
      <c r="D31" s="8">
        <v>671500</v>
      </c>
      <c r="E31" s="8">
        <v>0</v>
      </c>
      <c r="F31" s="8">
        <v>0</v>
      </c>
      <c r="G31" s="8">
        <v>0</v>
      </c>
      <c r="H31" s="8">
        <v>202500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28.5" customHeight="1" x14ac:dyDescent="0.3">
      <c r="A32" s="12">
        <v>30</v>
      </c>
      <c r="B32" s="13" t="s">
        <v>32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</row>
    <row r="33" spans="1:15" ht="28.5" customHeight="1" x14ac:dyDescent="0.3">
      <c r="A33" s="12">
        <v>31</v>
      </c>
      <c r="B33" s="13" t="s">
        <v>33</v>
      </c>
      <c r="C33" s="8">
        <v>606000</v>
      </c>
      <c r="D33" s="8">
        <v>544000</v>
      </c>
      <c r="E33" s="8">
        <v>23500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2">
        <v>32</v>
      </c>
      <c r="B34" s="13" t="s">
        <v>34</v>
      </c>
      <c r="C34" s="8">
        <v>0</v>
      </c>
      <c r="D34" s="8">
        <v>0</v>
      </c>
      <c r="E34" s="8">
        <v>24920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2">
        <v>33</v>
      </c>
      <c r="B35" s="13" t="s">
        <v>35</v>
      </c>
      <c r="C35" s="8">
        <v>0</v>
      </c>
      <c r="D35" s="8">
        <v>0</v>
      </c>
      <c r="E35" s="8">
        <v>93000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2">
        <v>34</v>
      </c>
      <c r="B36" s="13" t="s">
        <v>171</v>
      </c>
      <c r="C36" s="8">
        <v>5665000</v>
      </c>
      <c r="D36" s="8">
        <v>4359000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2">
        <v>35</v>
      </c>
      <c r="B37" s="13" t="s">
        <v>36</v>
      </c>
      <c r="C37" s="8">
        <v>977500</v>
      </c>
      <c r="D37" s="8">
        <v>657000</v>
      </c>
      <c r="E37" s="8">
        <v>0</v>
      </c>
      <c r="F37" s="8">
        <v>0</v>
      </c>
      <c r="G37" s="8">
        <v>0</v>
      </c>
      <c r="H37" s="8">
        <v>0</v>
      </c>
      <c r="I37" s="8">
        <v>424000</v>
      </c>
      <c r="J37" s="8">
        <v>0</v>
      </c>
      <c r="K37" s="8">
        <v>0</v>
      </c>
      <c r="L37" s="8">
        <v>0</v>
      </c>
      <c r="M37" s="8">
        <v>0</v>
      </c>
      <c r="N37" s="8">
        <v>99000</v>
      </c>
    </row>
    <row r="38" spans="1:15" s="20" customFormat="1" ht="23.25" customHeight="1" x14ac:dyDescent="0.3">
      <c r="A38" s="12">
        <v>36</v>
      </c>
      <c r="B38" s="13" t="s">
        <v>172</v>
      </c>
      <c r="C38" s="8">
        <v>256500</v>
      </c>
      <c r="D38" s="8">
        <v>216000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5"/>
    </row>
    <row r="39" spans="1:15" ht="36.75" customHeight="1" x14ac:dyDescent="0.3">
      <c r="A39" s="12">
        <v>37</v>
      </c>
      <c r="B39" s="13" t="s">
        <v>37</v>
      </c>
      <c r="C39" s="8">
        <v>2733500</v>
      </c>
      <c r="D39" s="8">
        <v>1882000</v>
      </c>
      <c r="E39" s="8">
        <v>406290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</row>
    <row r="40" spans="1:15" ht="28.5" customHeight="1" x14ac:dyDescent="0.3">
      <c r="A40" s="12">
        <v>38</v>
      </c>
      <c r="B40" s="13" t="s">
        <v>38</v>
      </c>
      <c r="C40" s="8">
        <v>893250</v>
      </c>
      <c r="D40" s="8">
        <v>1314000</v>
      </c>
      <c r="E40" s="8">
        <v>294690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5" ht="28.5" customHeight="1" x14ac:dyDescent="0.3">
      <c r="A41" s="12">
        <v>39</v>
      </c>
      <c r="B41" s="13" t="s">
        <v>39</v>
      </c>
      <c r="C41" s="8">
        <v>686000</v>
      </c>
      <c r="D41" s="8">
        <v>169000</v>
      </c>
      <c r="E41" s="8">
        <v>19940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5" ht="28.5" customHeight="1" x14ac:dyDescent="0.3">
      <c r="A42" s="12">
        <v>40</v>
      </c>
      <c r="B42" s="13" t="s">
        <v>40</v>
      </c>
      <c r="C42" s="8">
        <v>837000</v>
      </c>
      <c r="D42" s="8">
        <v>932000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</row>
    <row r="43" spans="1:15" ht="28.5" customHeight="1" x14ac:dyDescent="0.3">
      <c r="A43" s="12">
        <v>41</v>
      </c>
      <c r="B43" s="13" t="s">
        <v>126</v>
      </c>
      <c r="C43" s="8">
        <v>0</v>
      </c>
      <c r="D43" s="8">
        <v>0</v>
      </c>
      <c r="E43" s="8">
        <v>153310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2">
        <v>42</v>
      </c>
      <c r="B44" s="13" t="s">
        <v>41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2">
        <v>43</v>
      </c>
      <c r="B45" s="13" t="s">
        <v>42</v>
      </c>
      <c r="C45" s="8">
        <v>384000</v>
      </c>
      <c r="D45" s="8">
        <v>306000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2">
        <v>44</v>
      </c>
      <c r="B46" s="13" t="s">
        <v>43</v>
      </c>
      <c r="C46" s="8">
        <v>2963000</v>
      </c>
      <c r="D46" s="8">
        <v>2920500</v>
      </c>
      <c r="E46" s="8">
        <v>251550</v>
      </c>
      <c r="F46" s="8">
        <v>0</v>
      </c>
      <c r="G46" s="8">
        <v>0</v>
      </c>
      <c r="H46" s="8">
        <v>202500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2">
        <v>45</v>
      </c>
      <c r="B47" s="13" t="s">
        <v>44</v>
      </c>
      <c r="C47" s="8">
        <v>216000</v>
      </c>
      <c r="D47" s="8">
        <v>256500</v>
      </c>
      <c r="E47" s="8">
        <v>0</v>
      </c>
      <c r="F47" s="8">
        <v>0</v>
      </c>
      <c r="G47" s="8">
        <v>0</v>
      </c>
      <c r="H47" s="8">
        <v>40500</v>
      </c>
      <c r="I47" s="8">
        <v>432000</v>
      </c>
      <c r="J47" s="8">
        <v>0</v>
      </c>
      <c r="K47" s="8">
        <v>0</v>
      </c>
      <c r="L47" s="8">
        <v>0</v>
      </c>
      <c r="M47" s="8">
        <v>0</v>
      </c>
      <c r="N47" s="8">
        <v>108000</v>
      </c>
    </row>
    <row r="48" spans="1:15" ht="28.5" customHeight="1" x14ac:dyDescent="0.3">
      <c r="A48" s="12">
        <v>46</v>
      </c>
      <c r="B48" s="13" t="s">
        <v>173</v>
      </c>
      <c r="C48" s="8">
        <v>1458000</v>
      </c>
      <c r="D48" s="8">
        <v>396000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</row>
    <row r="49" spans="1:685" ht="28.5" customHeight="1" x14ac:dyDescent="0.3">
      <c r="A49" s="12">
        <v>47</v>
      </c>
      <c r="B49" s="13" t="s">
        <v>45</v>
      </c>
      <c r="C49" s="8">
        <v>360000</v>
      </c>
      <c r="D49" s="8">
        <v>292500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</row>
    <row r="50" spans="1:685" s="20" customFormat="1" ht="28.5" customHeight="1" x14ac:dyDescent="0.3">
      <c r="A50" s="12">
        <v>48</v>
      </c>
      <c r="B50" s="13" t="s">
        <v>46</v>
      </c>
      <c r="C50" s="8">
        <v>709500</v>
      </c>
      <c r="D50" s="8">
        <v>693000</v>
      </c>
      <c r="E50" s="8">
        <v>150730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3469500</v>
      </c>
      <c r="M50" s="8">
        <v>0</v>
      </c>
      <c r="N50" s="8">
        <v>0</v>
      </c>
      <c r="O50" s="21"/>
    </row>
    <row r="51" spans="1:685" s="20" customFormat="1" ht="28.5" customHeight="1" x14ac:dyDescent="0.3">
      <c r="A51" s="12">
        <v>49</v>
      </c>
      <c r="B51" s="13" t="s">
        <v>174</v>
      </c>
      <c r="C51" s="8">
        <v>13500</v>
      </c>
      <c r="D51" s="8">
        <v>0</v>
      </c>
      <c r="E51" s="8">
        <v>0</v>
      </c>
      <c r="F51" s="8">
        <v>0</v>
      </c>
      <c r="G51" s="8">
        <v>0</v>
      </c>
      <c r="H51" s="8">
        <v>256500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21"/>
    </row>
    <row r="52" spans="1:685" ht="28.5" customHeight="1" x14ac:dyDescent="0.3">
      <c r="A52" s="12">
        <v>50</v>
      </c>
      <c r="B52" s="13" t="s">
        <v>47</v>
      </c>
      <c r="C52" s="8">
        <v>30496800</v>
      </c>
      <c r="D52" s="8">
        <v>25695100</v>
      </c>
      <c r="E52" s="8">
        <v>2623640</v>
      </c>
      <c r="F52" s="8">
        <v>0</v>
      </c>
      <c r="G52" s="8">
        <v>2666900</v>
      </c>
      <c r="H52" s="8">
        <v>13500</v>
      </c>
      <c r="I52" s="8">
        <v>0</v>
      </c>
      <c r="J52" s="8">
        <v>1520740</v>
      </c>
      <c r="K52" s="8">
        <v>0</v>
      </c>
      <c r="L52" s="8">
        <v>2826000</v>
      </c>
      <c r="M52" s="8">
        <v>3021000</v>
      </c>
      <c r="N52" s="8">
        <v>0</v>
      </c>
    </row>
    <row r="53" spans="1:685" ht="28.5" customHeight="1" x14ac:dyDescent="0.3">
      <c r="A53" s="12">
        <v>51</v>
      </c>
      <c r="B53" s="13" t="s">
        <v>48</v>
      </c>
      <c r="C53" s="8">
        <v>198000</v>
      </c>
      <c r="D53" s="8">
        <v>130500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</row>
    <row r="54" spans="1:685" ht="28.5" customHeight="1" x14ac:dyDescent="0.3">
      <c r="A54" s="12">
        <v>52</v>
      </c>
      <c r="B54" s="13" t="s">
        <v>49</v>
      </c>
      <c r="C54" s="8">
        <v>405000</v>
      </c>
      <c r="D54" s="8">
        <v>2448000</v>
      </c>
      <c r="E54" s="8">
        <v>0</v>
      </c>
      <c r="F54" s="8">
        <v>0</v>
      </c>
      <c r="G54" s="8">
        <v>0</v>
      </c>
      <c r="H54" s="8">
        <v>0</v>
      </c>
      <c r="I54" s="8">
        <v>486000</v>
      </c>
      <c r="J54" s="8">
        <v>0</v>
      </c>
      <c r="K54" s="8">
        <v>0</v>
      </c>
      <c r="L54" s="8">
        <v>0</v>
      </c>
      <c r="M54" s="8">
        <v>0</v>
      </c>
      <c r="N54" s="8">
        <v>108000</v>
      </c>
    </row>
    <row r="55" spans="1:685" ht="30.75" customHeight="1" x14ac:dyDescent="0.3">
      <c r="A55" s="12">
        <v>53</v>
      </c>
      <c r="B55" s="13" t="s">
        <v>50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</row>
    <row r="56" spans="1:685" ht="28.5" customHeight="1" x14ac:dyDescent="0.3">
      <c r="A56" s="12">
        <v>54</v>
      </c>
      <c r="B56" s="13" t="s">
        <v>51</v>
      </c>
      <c r="C56" s="8">
        <v>1458000</v>
      </c>
      <c r="D56" s="8">
        <v>1278000</v>
      </c>
      <c r="E56" s="8">
        <v>119440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685" ht="28.5" customHeight="1" x14ac:dyDescent="0.3">
      <c r="A57" s="12">
        <v>55</v>
      </c>
      <c r="B57" s="13" t="s">
        <v>52</v>
      </c>
      <c r="C57" s="8">
        <v>0</v>
      </c>
      <c r="D57" s="8">
        <v>0</v>
      </c>
      <c r="E57" s="8">
        <v>103100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685" ht="28.5" customHeight="1" x14ac:dyDescent="0.3">
      <c r="A58" s="12">
        <v>56</v>
      </c>
      <c r="B58" s="13" t="s">
        <v>175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685" s="20" customFormat="1" ht="28.5" customHeight="1" x14ac:dyDescent="0.3">
      <c r="A59" s="12">
        <v>57</v>
      </c>
      <c r="B59" s="13" t="s">
        <v>166</v>
      </c>
      <c r="C59" s="8">
        <v>432000</v>
      </c>
      <c r="D59" s="8">
        <v>162000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14"/>
      <c r="P59" s="15"/>
      <c r="Q59" s="16"/>
      <c r="R59" s="16"/>
      <c r="S59" s="16"/>
      <c r="T59" s="17"/>
      <c r="U59" s="17"/>
      <c r="V59" s="17"/>
      <c r="W59" s="17"/>
      <c r="X59" s="17"/>
      <c r="Y59" s="17"/>
      <c r="Z59" s="17"/>
      <c r="AA59" s="17"/>
      <c r="AB59" s="17"/>
      <c r="AC59" s="18"/>
      <c r="AE59" s="14"/>
      <c r="AF59" s="15"/>
      <c r="AG59" s="16"/>
      <c r="AH59" s="16"/>
      <c r="AI59" s="16"/>
      <c r="AJ59" s="17"/>
      <c r="AK59" s="17"/>
      <c r="AL59" s="17"/>
      <c r="AM59" s="17"/>
      <c r="AN59" s="17"/>
      <c r="AO59" s="17"/>
      <c r="AP59" s="17"/>
      <c r="AQ59" s="17"/>
      <c r="AR59" s="17"/>
      <c r="AS59" s="18"/>
      <c r="AU59" s="14"/>
      <c r="AV59" s="15"/>
      <c r="AW59" s="16"/>
      <c r="AX59" s="16"/>
      <c r="AY59" s="16"/>
      <c r="AZ59" s="17"/>
      <c r="BA59" s="17"/>
      <c r="BB59" s="17"/>
      <c r="BC59" s="17"/>
      <c r="BD59" s="17"/>
      <c r="BE59" s="17"/>
      <c r="BF59" s="17"/>
      <c r="BG59" s="17"/>
      <c r="BH59" s="17"/>
      <c r="BI59" s="18"/>
      <c r="BK59" s="14"/>
      <c r="BL59" s="15"/>
      <c r="BM59" s="16"/>
      <c r="BN59" s="16"/>
      <c r="BO59" s="16"/>
      <c r="BP59" s="17"/>
      <c r="BQ59" s="17"/>
      <c r="BR59" s="17"/>
      <c r="BS59" s="17"/>
      <c r="BT59" s="17"/>
      <c r="BU59" s="17"/>
      <c r="BV59" s="17"/>
      <c r="BW59" s="17"/>
      <c r="BX59" s="17"/>
      <c r="BY59" s="18"/>
      <c r="CA59" s="14"/>
      <c r="CB59" s="15"/>
      <c r="CC59" s="16"/>
      <c r="CD59" s="16"/>
      <c r="CE59" s="16"/>
      <c r="CF59" s="17"/>
      <c r="CG59" s="17"/>
      <c r="CH59" s="17"/>
      <c r="CI59" s="17"/>
      <c r="CJ59" s="17"/>
      <c r="CK59" s="17"/>
      <c r="CL59" s="17"/>
      <c r="CM59" s="17"/>
      <c r="CN59" s="17"/>
      <c r="CO59" s="18"/>
      <c r="CQ59" s="14"/>
      <c r="CR59" s="15"/>
      <c r="CS59" s="16"/>
      <c r="CT59" s="16"/>
      <c r="CU59" s="16"/>
      <c r="CV59" s="17"/>
      <c r="CW59" s="17"/>
      <c r="CX59" s="17"/>
      <c r="CY59" s="17"/>
      <c r="CZ59" s="17"/>
      <c r="DA59" s="17"/>
      <c r="DB59" s="17"/>
      <c r="DC59" s="17"/>
      <c r="DD59" s="17"/>
      <c r="DE59" s="18"/>
      <c r="DG59" s="14"/>
      <c r="DH59" s="15"/>
      <c r="DI59" s="16"/>
      <c r="DJ59" s="16"/>
      <c r="DK59" s="16"/>
      <c r="DL59" s="17"/>
      <c r="DM59" s="17"/>
      <c r="DN59" s="17"/>
      <c r="DO59" s="17"/>
      <c r="DP59" s="17"/>
      <c r="DQ59" s="17"/>
      <c r="DR59" s="17"/>
      <c r="DS59" s="17"/>
      <c r="DT59" s="17"/>
      <c r="DU59" s="18"/>
      <c r="DW59" s="14"/>
      <c r="DX59" s="15"/>
      <c r="DY59" s="16"/>
      <c r="DZ59" s="16"/>
      <c r="EA59" s="16"/>
      <c r="EB59" s="17"/>
      <c r="EC59" s="17"/>
      <c r="ED59" s="17"/>
      <c r="EE59" s="17"/>
      <c r="EF59" s="17"/>
      <c r="EG59" s="17"/>
      <c r="EH59" s="17"/>
      <c r="EI59" s="17"/>
      <c r="EJ59" s="17"/>
      <c r="EK59" s="18"/>
      <c r="EM59" s="14"/>
      <c r="EN59" s="15"/>
      <c r="EO59" s="16"/>
      <c r="EP59" s="16"/>
      <c r="EQ59" s="16"/>
      <c r="ER59" s="17"/>
      <c r="ES59" s="17"/>
      <c r="ET59" s="17"/>
      <c r="EU59" s="17"/>
      <c r="EV59" s="17"/>
      <c r="EW59" s="17"/>
      <c r="EX59" s="17"/>
      <c r="EY59" s="17"/>
      <c r="EZ59" s="17"/>
      <c r="FA59" s="18"/>
      <c r="FC59" s="14"/>
      <c r="FD59" s="15"/>
      <c r="FE59" s="16"/>
      <c r="FF59" s="16"/>
      <c r="FG59" s="16"/>
      <c r="FH59" s="17"/>
      <c r="FI59" s="17"/>
      <c r="FJ59" s="17"/>
      <c r="FK59" s="17"/>
      <c r="FL59" s="17"/>
      <c r="FM59" s="17"/>
      <c r="FN59" s="17"/>
      <c r="FO59" s="17"/>
      <c r="FP59" s="17"/>
      <c r="FQ59" s="18"/>
      <c r="FS59" s="14"/>
      <c r="FT59" s="15"/>
      <c r="FU59" s="16"/>
      <c r="FV59" s="16"/>
      <c r="FW59" s="16"/>
      <c r="FX59" s="17"/>
      <c r="FY59" s="17"/>
      <c r="FZ59" s="17"/>
      <c r="GA59" s="17"/>
      <c r="GB59" s="17"/>
      <c r="GC59" s="17"/>
      <c r="GD59" s="17"/>
      <c r="GE59" s="17"/>
      <c r="GF59" s="17"/>
      <c r="GG59" s="18"/>
      <c r="GI59" s="14"/>
      <c r="GJ59" s="15"/>
      <c r="GK59" s="16"/>
      <c r="GL59" s="16"/>
      <c r="GM59" s="16"/>
      <c r="GN59" s="17"/>
      <c r="GO59" s="17"/>
      <c r="GP59" s="17"/>
      <c r="GQ59" s="17"/>
      <c r="GR59" s="17"/>
      <c r="GS59" s="17"/>
      <c r="GT59" s="17"/>
      <c r="GU59" s="17"/>
      <c r="GV59" s="17"/>
      <c r="GW59" s="18"/>
      <c r="GY59" s="14"/>
      <c r="GZ59" s="15"/>
      <c r="HA59" s="16"/>
      <c r="HB59" s="16"/>
      <c r="HC59" s="16"/>
      <c r="HD59" s="17"/>
      <c r="HE59" s="17"/>
      <c r="HF59" s="17"/>
      <c r="HG59" s="17"/>
      <c r="HH59" s="17"/>
      <c r="HI59" s="17"/>
      <c r="HJ59" s="17"/>
      <c r="HK59" s="17"/>
      <c r="HL59" s="17"/>
      <c r="HM59" s="18"/>
      <c r="HO59" s="14"/>
      <c r="HP59" s="15"/>
      <c r="HQ59" s="16"/>
      <c r="HR59" s="16"/>
      <c r="HS59" s="16"/>
      <c r="HT59" s="17"/>
      <c r="HU59" s="17"/>
      <c r="HV59" s="17"/>
      <c r="HW59" s="17"/>
      <c r="HX59" s="17"/>
      <c r="HY59" s="17"/>
      <c r="HZ59" s="17"/>
      <c r="IA59" s="17"/>
      <c r="IB59" s="17"/>
      <c r="IC59" s="18"/>
      <c r="IE59" s="14"/>
      <c r="IF59" s="15"/>
      <c r="IG59" s="16"/>
      <c r="IH59" s="16"/>
      <c r="II59" s="16"/>
      <c r="IJ59" s="17"/>
      <c r="IK59" s="17"/>
      <c r="IL59" s="17"/>
      <c r="IM59" s="17"/>
      <c r="IN59" s="17"/>
      <c r="IO59" s="17"/>
      <c r="IP59" s="17"/>
      <c r="IQ59" s="17"/>
      <c r="IR59" s="17"/>
      <c r="IS59" s="18"/>
      <c r="IU59" s="14"/>
      <c r="IV59" s="15"/>
      <c r="IW59" s="16"/>
      <c r="IX59" s="16"/>
      <c r="IY59" s="16"/>
      <c r="IZ59" s="17"/>
      <c r="JA59" s="17"/>
      <c r="JB59" s="17"/>
      <c r="JC59" s="17"/>
      <c r="JD59" s="17"/>
      <c r="JE59" s="17"/>
      <c r="JF59" s="17"/>
      <c r="JG59" s="17"/>
      <c r="JH59" s="17"/>
      <c r="JI59" s="18"/>
      <c r="JK59" s="14"/>
      <c r="JL59" s="15"/>
      <c r="JM59" s="16"/>
      <c r="JN59" s="16"/>
      <c r="JO59" s="16"/>
      <c r="JP59" s="17"/>
      <c r="JQ59" s="17"/>
      <c r="JR59" s="17"/>
      <c r="JS59" s="17"/>
      <c r="JT59" s="17"/>
      <c r="JU59" s="17"/>
      <c r="JV59" s="17"/>
      <c r="JW59" s="17"/>
      <c r="JX59" s="17"/>
      <c r="JY59" s="18"/>
      <c r="KA59" s="14"/>
      <c r="KB59" s="15"/>
      <c r="KC59" s="16"/>
      <c r="KD59" s="16"/>
      <c r="KE59" s="16"/>
      <c r="KF59" s="17"/>
      <c r="KG59" s="17"/>
      <c r="KH59" s="17"/>
      <c r="KI59" s="17"/>
      <c r="KJ59" s="17"/>
      <c r="KK59" s="17"/>
      <c r="KL59" s="17"/>
      <c r="KM59" s="17"/>
      <c r="KN59" s="17"/>
      <c r="KO59" s="18"/>
      <c r="KQ59" s="14"/>
      <c r="KR59" s="15"/>
      <c r="KS59" s="16"/>
      <c r="KT59" s="16"/>
      <c r="KU59" s="16"/>
      <c r="KV59" s="17"/>
      <c r="KW59" s="17"/>
      <c r="KX59" s="17"/>
      <c r="KY59" s="17"/>
      <c r="KZ59" s="17"/>
      <c r="LA59" s="17"/>
      <c r="LB59" s="17"/>
      <c r="LC59" s="17"/>
      <c r="LD59" s="17"/>
      <c r="LE59" s="18"/>
      <c r="LG59" s="14"/>
      <c r="LH59" s="15"/>
      <c r="LI59" s="16"/>
      <c r="LJ59" s="16"/>
      <c r="LK59" s="16"/>
      <c r="LL59" s="17"/>
      <c r="LM59" s="17"/>
      <c r="LN59" s="17"/>
      <c r="LO59" s="17"/>
      <c r="LP59" s="17"/>
      <c r="LQ59" s="17"/>
      <c r="LR59" s="17"/>
      <c r="LS59" s="17"/>
      <c r="LT59" s="17"/>
      <c r="LU59" s="18"/>
      <c r="LW59" s="14"/>
      <c r="LX59" s="15"/>
      <c r="LY59" s="16"/>
      <c r="LZ59" s="16"/>
      <c r="MA59" s="16"/>
      <c r="MB59" s="17"/>
      <c r="MC59" s="17"/>
      <c r="MD59" s="17"/>
      <c r="ME59" s="17"/>
      <c r="MF59" s="17"/>
      <c r="MG59" s="17"/>
      <c r="MH59" s="17"/>
      <c r="MI59" s="17"/>
      <c r="MJ59" s="17"/>
      <c r="MK59" s="18"/>
      <c r="MM59" s="14"/>
      <c r="MN59" s="15"/>
      <c r="MO59" s="16"/>
      <c r="MP59" s="16"/>
      <c r="MQ59" s="16"/>
      <c r="MR59" s="17"/>
      <c r="MS59" s="17"/>
      <c r="MT59" s="17"/>
      <c r="MU59" s="17"/>
      <c r="MV59" s="17"/>
      <c r="MW59" s="17"/>
      <c r="MX59" s="17"/>
      <c r="MY59" s="17"/>
      <c r="MZ59" s="17"/>
      <c r="NA59" s="18"/>
      <c r="NC59" s="14"/>
      <c r="ND59" s="15"/>
      <c r="NE59" s="16"/>
      <c r="NF59" s="16"/>
      <c r="NG59" s="16"/>
      <c r="NH59" s="17"/>
      <c r="NI59" s="17"/>
      <c r="NJ59" s="17"/>
      <c r="NK59" s="17"/>
      <c r="NL59" s="17"/>
      <c r="NM59" s="17"/>
      <c r="NN59" s="17"/>
      <c r="NO59" s="17"/>
      <c r="NP59" s="17"/>
      <c r="NQ59" s="18"/>
      <c r="NS59" s="14"/>
      <c r="NT59" s="15"/>
      <c r="NU59" s="16"/>
      <c r="NV59" s="16"/>
      <c r="NW59" s="16"/>
      <c r="NX59" s="17"/>
      <c r="NY59" s="17"/>
      <c r="NZ59" s="17"/>
      <c r="OA59" s="17"/>
      <c r="OB59" s="17"/>
      <c r="OC59" s="17"/>
      <c r="OD59" s="17"/>
      <c r="OE59" s="17"/>
      <c r="OF59" s="17"/>
      <c r="OG59" s="18"/>
      <c r="OI59" s="14"/>
      <c r="OJ59" s="15"/>
      <c r="OK59" s="16"/>
      <c r="OL59" s="16"/>
      <c r="OM59" s="16"/>
      <c r="ON59" s="17"/>
      <c r="OO59" s="17"/>
      <c r="OP59" s="17"/>
      <c r="OQ59" s="17"/>
      <c r="OR59" s="17"/>
      <c r="OS59" s="17"/>
      <c r="OT59" s="17"/>
      <c r="OU59" s="17"/>
      <c r="OV59" s="17"/>
      <c r="OW59" s="18"/>
      <c r="OY59" s="14"/>
      <c r="OZ59" s="15"/>
      <c r="PA59" s="16"/>
      <c r="PB59" s="16"/>
      <c r="PC59" s="16"/>
      <c r="PD59" s="17"/>
      <c r="PE59" s="17"/>
      <c r="PF59" s="17"/>
      <c r="PG59" s="17"/>
      <c r="PH59" s="17"/>
      <c r="PI59" s="17"/>
      <c r="PJ59" s="17"/>
      <c r="PK59" s="17"/>
      <c r="PL59" s="17"/>
      <c r="PM59" s="18"/>
      <c r="PO59" s="14"/>
      <c r="PP59" s="15"/>
      <c r="PQ59" s="16"/>
      <c r="PR59" s="16"/>
      <c r="PS59" s="16"/>
      <c r="PT59" s="17"/>
      <c r="PU59" s="17"/>
      <c r="PV59" s="17"/>
      <c r="PW59" s="17"/>
      <c r="PX59" s="17"/>
      <c r="PY59" s="17"/>
      <c r="PZ59" s="17"/>
      <c r="QA59" s="17"/>
      <c r="QB59" s="17"/>
      <c r="QC59" s="18"/>
      <c r="QE59" s="14"/>
      <c r="QF59" s="15"/>
      <c r="QG59" s="16"/>
      <c r="QH59" s="16"/>
      <c r="QI59" s="16"/>
      <c r="QJ59" s="17"/>
      <c r="QK59" s="17"/>
      <c r="QL59" s="17"/>
      <c r="QM59" s="17"/>
      <c r="QN59" s="17"/>
      <c r="QO59" s="17"/>
      <c r="QP59" s="17"/>
      <c r="QQ59" s="17"/>
      <c r="QR59" s="17"/>
      <c r="QS59" s="18"/>
      <c r="QU59" s="14"/>
      <c r="QV59" s="15"/>
      <c r="QW59" s="16"/>
      <c r="QX59" s="16"/>
      <c r="QY59" s="16"/>
      <c r="QZ59" s="17"/>
      <c r="RA59" s="17"/>
      <c r="RB59" s="17"/>
      <c r="RC59" s="17"/>
      <c r="RD59" s="17"/>
      <c r="RE59" s="17"/>
      <c r="RF59" s="17"/>
      <c r="RG59" s="17"/>
      <c r="RH59" s="17"/>
      <c r="RI59" s="18"/>
      <c r="RK59" s="14"/>
      <c r="RL59" s="15"/>
      <c r="RM59" s="16"/>
      <c r="RN59" s="16"/>
      <c r="RO59" s="16"/>
      <c r="RP59" s="17"/>
      <c r="RQ59" s="17"/>
      <c r="RR59" s="17"/>
      <c r="RS59" s="17"/>
      <c r="RT59" s="17"/>
      <c r="RU59" s="17"/>
      <c r="RV59" s="17"/>
      <c r="RW59" s="17"/>
      <c r="RX59" s="17"/>
      <c r="RY59" s="18"/>
      <c r="SA59" s="14"/>
      <c r="SB59" s="15"/>
      <c r="SC59" s="16"/>
      <c r="SD59" s="16"/>
      <c r="SE59" s="16"/>
      <c r="SF59" s="17"/>
      <c r="SG59" s="17"/>
      <c r="SH59" s="17"/>
      <c r="SI59" s="17"/>
      <c r="SJ59" s="17"/>
      <c r="SK59" s="17"/>
      <c r="SL59" s="17"/>
      <c r="SM59" s="17"/>
      <c r="SN59" s="17"/>
      <c r="SO59" s="18"/>
      <c r="SQ59" s="14"/>
      <c r="SR59" s="15"/>
      <c r="SS59" s="16"/>
      <c r="ST59" s="16"/>
      <c r="SU59" s="16"/>
      <c r="SV59" s="17"/>
      <c r="SW59" s="17"/>
      <c r="SX59" s="17"/>
      <c r="SY59" s="17"/>
      <c r="SZ59" s="17"/>
      <c r="TA59" s="17"/>
      <c r="TB59" s="17"/>
      <c r="TC59" s="17"/>
      <c r="TD59" s="17"/>
      <c r="TE59" s="18"/>
      <c r="TG59" s="14"/>
      <c r="TH59" s="15"/>
      <c r="TI59" s="16"/>
      <c r="TJ59" s="16"/>
      <c r="TK59" s="16"/>
      <c r="TL59" s="17"/>
      <c r="TM59" s="17"/>
      <c r="TN59" s="17"/>
      <c r="TO59" s="17"/>
      <c r="TP59" s="17"/>
      <c r="TQ59" s="17"/>
      <c r="TR59" s="17"/>
      <c r="TS59" s="17"/>
      <c r="TT59" s="17"/>
      <c r="TU59" s="18"/>
      <c r="TW59" s="14"/>
      <c r="TX59" s="15"/>
      <c r="TY59" s="16"/>
      <c r="TZ59" s="16"/>
      <c r="UA59" s="16"/>
      <c r="UB59" s="17"/>
      <c r="UC59" s="17"/>
      <c r="UD59" s="17"/>
      <c r="UE59" s="17"/>
      <c r="UF59" s="17"/>
      <c r="UG59" s="17"/>
      <c r="UH59" s="17"/>
      <c r="UI59" s="17"/>
      <c r="UJ59" s="17"/>
      <c r="UK59" s="18"/>
      <c r="UM59" s="14"/>
      <c r="UN59" s="15"/>
      <c r="UO59" s="16"/>
      <c r="UP59" s="16"/>
      <c r="UQ59" s="16"/>
      <c r="UR59" s="17"/>
      <c r="US59" s="17"/>
      <c r="UT59" s="17"/>
      <c r="UU59" s="17"/>
      <c r="UV59" s="17"/>
      <c r="UW59" s="17"/>
      <c r="UX59" s="17"/>
      <c r="UY59" s="17"/>
      <c r="UZ59" s="17"/>
      <c r="VA59" s="18"/>
      <c r="VC59" s="14"/>
      <c r="VD59" s="15"/>
      <c r="VE59" s="16"/>
      <c r="VF59" s="16"/>
      <c r="VG59" s="16"/>
      <c r="VH59" s="17"/>
      <c r="VI59" s="17"/>
      <c r="VJ59" s="17"/>
      <c r="VK59" s="17"/>
      <c r="VL59" s="17"/>
      <c r="VM59" s="17"/>
      <c r="VN59" s="17"/>
      <c r="VO59" s="17"/>
      <c r="VP59" s="17"/>
      <c r="VQ59" s="18"/>
      <c r="VS59" s="14"/>
      <c r="VT59" s="15"/>
      <c r="VU59" s="16"/>
      <c r="VV59" s="16"/>
      <c r="VW59" s="16"/>
      <c r="VX59" s="17"/>
      <c r="VY59" s="17"/>
      <c r="VZ59" s="17"/>
      <c r="WA59" s="17"/>
      <c r="WB59" s="17"/>
      <c r="WC59" s="17"/>
      <c r="WD59" s="17"/>
      <c r="WE59" s="17"/>
      <c r="WF59" s="17"/>
      <c r="WG59" s="18"/>
      <c r="WI59" s="14"/>
      <c r="WJ59" s="15"/>
      <c r="WK59" s="16"/>
      <c r="WL59" s="16"/>
      <c r="WM59" s="16"/>
      <c r="WN59" s="17"/>
      <c r="WO59" s="17"/>
      <c r="WP59" s="17"/>
      <c r="WQ59" s="17"/>
      <c r="WR59" s="17"/>
      <c r="WS59" s="17"/>
      <c r="WT59" s="17"/>
      <c r="WU59" s="17"/>
      <c r="WV59" s="17"/>
      <c r="WW59" s="18"/>
      <c r="WY59" s="14"/>
      <c r="WZ59" s="15"/>
      <c r="XA59" s="16"/>
      <c r="XB59" s="16"/>
      <c r="XC59" s="16"/>
      <c r="XD59" s="17"/>
      <c r="XE59" s="17"/>
      <c r="XF59" s="17"/>
      <c r="XG59" s="17"/>
      <c r="XH59" s="17"/>
      <c r="XI59" s="17"/>
      <c r="XJ59" s="17"/>
      <c r="XK59" s="17"/>
      <c r="XL59" s="17"/>
      <c r="XM59" s="18"/>
      <c r="XO59" s="14"/>
      <c r="XP59" s="15"/>
      <c r="XQ59" s="16"/>
      <c r="XR59" s="16"/>
      <c r="XS59" s="16"/>
      <c r="XT59" s="17"/>
      <c r="XU59" s="17"/>
      <c r="XV59" s="17"/>
      <c r="XW59" s="17"/>
      <c r="XX59" s="17"/>
      <c r="XY59" s="17"/>
      <c r="XZ59" s="17"/>
      <c r="YA59" s="17"/>
      <c r="YB59" s="17"/>
      <c r="YC59" s="18"/>
      <c r="YE59" s="14"/>
      <c r="YF59" s="15"/>
      <c r="YG59" s="16"/>
      <c r="YH59" s="16"/>
      <c r="YI59" s="16"/>
      <c r="YJ59" s="17"/>
      <c r="YK59" s="17"/>
      <c r="YL59" s="17"/>
      <c r="YM59" s="17"/>
      <c r="YN59" s="17"/>
      <c r="YO59" s="17"/>
      <c r="YP59" s="17"/>
      <c r="YQ59" s="17"/>
      <c r="YR59" s="17"/>
      <c r="YS59" s="18"/>
      <c r="YU59" s="14"/>
      <c r="YV59" s="15"/>
      <c r="YW59" s="16"/>
      <c r="YX59" s="16"/>
      <c r="YY59" s="16"/>
      <c r="YZ59" s="17"/>
      <c r="ZA59" s="17"/>
      <c r="ZB59" s="17"/>
      <c r="ZC59" s="17"/>
      <c r="ZD59" s="17"/>
      <c r="ZE59" s="17"/>
      <c r="ZF59" s="17"/>
      <c r="ZG59" s="17"/>
      <c r="ZH59" s="17"/>
      <c r="ZI59" s="18"/>
    </row>
    <row r="60" spans="1:685" ht="28.5" customHeight="1" x14ac:dyDescent="0.3">
      <c r="A60" s="12">
        <v>58</v>
      </c>
      <c r="B60" s="13" t="s">
        <v>127</v>
      </c>
      <c r="C60" s="8">
        <v>483000</v>
      </c>
      <c r="D60" s="8">
        <v>983000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685" ht="28.5" customHeight="1" x14ac:dyDescent="0.3">
      <c r="A61" s="12">
        <v>59</v>
      </c>
      <c r="B61" s="13" t="s">
        <v>53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685" ht="36" customHeight="1" x14ac:dyDescent="0.3">
      <c r="A62" s="12">
        <v>60</v>
      </c>
      <c r="B62" s="13" t="s">
        <v>128</v>
      </c>
      <c r="C62" s="8">
        <v>364500</v>
      </c>
      <c r="D62" s="8">
        <v>459000</v>
      </c>
      <c r="E62" s="8">
        <v>0</v>
      </c>
      <c r="F62" s="8">
        <v>0</v>
      </c>
      <c r="G62" s="8">
        <v>0</v>
      </c>
      <c r="H62" s="8">
        <v>324000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685" ht="28.5" customHeight="1" x14ac:dyDescent="0.3">
      <c r="A63" s="12">
        <v>61</v>
      </c>
      <c r="B63" s="13" t="s">
        <v>54</v>
      </c>
      <c r="C63" s="8">
        <v>981000</v>
      </c>
      <c r="D63" s="8">
        <v>7338000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685" ht="28.5" customHeight="1" x14ac:dyDescent="0.3">
      <c r="A64" s="12">
        <v>62</v>
      </c>
      <c r="B64" s="13" t="s">
        <v>55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701" ht="28.5" customHeight="1" x14ac:dyDescent="0.3">
      <c r="A65" s="12">
        <v>63</v>
      </c>
      <c r="B65" s="13" t="s">
        <v>56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701" ht="35.25" customHeight="1" x14ac:dyDescent="0.3">
      <c r="A66" s="12">
        <v>64</v>
      </c>
      <c r="B66" s="13" t="s">
        <v>129</v>
      </c>
      <c r="C66" s="8">
        <v>0</v>
      </c>
      <c r="D66" s="8">
        <v>0</v>
      </c>
      <c r="E66" s="8">
        <v>910080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701" s="20" customFormat="1" ht="35.25" customHeight="1" x14ac:dyDescent="0.3">
      <c r="A67" s="12">
        <v>65</v>
      </c>
      <c r="B67" s="13" t="s">
        <v>165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701" s="20" customFormat="1" ht="35.25" customHeight="1" x14ac:dyDescent="0.3">
      <c r="A68" s="12">
        <v>66</v>
      </c>
      <c r="B68" s="13" t="s">
        <v>130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701" s="20" customFormat="1" ht="37.5" customHeight="1" x14ac:dyDescent="0.3">
      <c r="A69" s="12">
        <v>67</v>
      </c>
      <c r="B69" s="13" t="s">
        <v>176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5"/>
    </row>
    <row r="70" spans="1:701" s="19" customFormat="1" ht="23.25" customHeight="1" x14ac:dyDescent="0.3">
      <c r="A70" s="12">
        <v>68</v>
      </c>
      <c r="B70" s="13" t="s">
        <v>184</v>
      </c>
      <c r="C70" s="8">
        <v>1116000</v>
      </c>
      <c r="D70" s="8">
        <v>2047500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14"/>
      <c r="P70" s="15"/>
      <c r="Q70" s="16"/>
      <c r="R70" s="16"/>
      <c r="S70" s="16"/>
      <c r="T70" s="17"/>
      <c r="U70" s="17"/>
      <c r="V70" s="17"/>
      <c r="W70" s="17"/>
      <c r="X70" s="17"/>
      <c r="Y70" s="17"/>
      <c r="Z70" s="17"/>
      <c r="AA70" s="17"/>
      <c r="AB70" s="17"/>
      <c r="AC70" s="18"/>
      <c r="AD70" s="18"/>
      <c r="AE70" s="14"/>
      <c r="AF70" s="15"/>
      <c r="AG70" s="16"/>
      <c r="AH70" s="16"/>
      <c r="AI70" s="16"/>
      <c r="AJ70" s="17"/>
      <c r="AK70" s="17"/>
      <c r="AL70" s="17"/>
      <c r="AM70" s="17"/>
      <c r="AN70" s="17"/>
      <c r="AO70" s="17"/>
      <c r="AP70" s="17"/>
      <c r="AQ70" s="17"/>
      <c r="AR70" s="17"/>
      <c r="AS70" s="18"/>
      <c r="AU70" s="14"/>
      <c r="AV70" s="15"/>
      <c r="AW70" s="16"/>
      <c r="AX70" s="16"/>
      <c r="AY70" s="16"/>
      <c r="AZ70" s="17"/>
      <c r="BA70" s="17"/>
      <c r="BB70" s="17"/>
      <c r="BC70" s="17"/>
      <c r="BD70" s="17"/>
      <c r="BE70" s="17"/>
      <c r="BF70" s="17"/>
      <c r="BG70" s="17"/>
      <c r="BH70" s="17"/>
      <c r="BI70" s="18"/>
      <c r="BK70" s="14"/>
      <c r="BL70" s="15"/>
      <c r="BM70" s="16"/>
      <c r="BN70" s="16"/>
      <c r="BO70" s="16"/>
      <c r="BP70" s="17"/>
      <c r="BQ70" s="17"/>
      <c r="BR70" s="17"/>
      <c r="BS70" s="17"/>
      <c r="BT70" s="17"/>
      <c r="BU70" s="17"/>
      <c r="BV70" s="17"/>
      <c r="BW70" s="17"/>
      <c r="BX70" s="17"/>
      <c r="BY70" s="18"/>
      <c r="CA70" s="14"/>
      <c r="CB70" s="15"/>
      <c r="CC70" s="16"/>
      <c r="CD70" s="16"/>
      <c r="CE70" s="16"/>
      <c r="CF70" s="17"/>
      <c r="CG70" s="17"/>
      <c r="CH70" s="17"/>
      <c r="CI70" s="17"/>
      <c r="CJ70" s="17"/>
      <c r="CK70" s="17"/>
      <c r="CL70" s="17"/>
      <c r="CM70" s="17"/>
      <c r="CN70" s="17"/>
      <c r="CO70" s="18"/>
      <c r="CQ70" s="14"/>
      <c r="CR70" s="15"/>
      <c r="CS70" s="16"/>
      <c r="CT70" s="16"/>
      <c r="CU70" s="16"/>
      <c r="CV70" s="17"/>
      <c r="CW70" s="17"/>
      <c r="CX70" s="17"/>
      <c r="CY70" s="17"/>
      <c r="CZ70" s="17"/>
      <c r="DA70" s="17"/>
      <c r="DB70" s="17"/>
      <c r="DC70" s="17"/>
      <c r="DD70" s="17"/>
      <c r="DE70" s="18"/>
      <c r="DG70" s="14"/>
      <c r="DH70" s="15"/>
      <c r="DI70" s="16"/>
      <c r="DJ70" s="16"/>
      <c r="DK70" s="16"/>
      <c r="DL70" s="17"/>
      <c r="DM70" s="17"/>
      <c r="DN70" s="17"/>
      <c r="DO70" s="17"/>
      <c r="DP70" s="17"/>
      <c r="DQ70" s="17"/>
      <c r="DR70" s="17"/>
      <c r="DS70" s="17"/>
      <c r="DT70" s="17"/>
      <c r="DU70" s="18"/>
      <c r="DW70" s="14"/>
      <c r="DX70" s="15"/>
      <c r="DY70" s="16"/>
      <c r="DZ70" s="16"/>
      <c r="EA70" s="16"/>
      <c r="EB70" s="17"/>
      <c r="EC70" s="17"/>
      <c r="ED70" s="17"/>
      <c r="EE70" s="17"/>
      <c r="EF70" s="17"/>
      <c r="EG70" s="17"/>
      <c r="EH70" s="17"/>
      <c r="EI70" s="17"/>
      <c r="EJ70" s="17"/>
      <c r="EK70" s="18"/>
      <c r="EM70" s="14"/>
      <c r="EN70" s="15"/>
      <c r="EO70" s="16"/>
      <c r="EP70" s="16"/>
      <c r="EQ70" s="16"/>
      <c r="ER70" s="17"/>
      <c r="ES70" s="17"/>
      <c r="ET70" s="17"/>
      <c r="EU70" s="17"/>
      <c r="EV70" s="17"/>
      <c r="EW70" s="17"/>
      <c r="EX70" s="17"/>
      <c r="EY70" s="17"/>
      <c r="EZ70" s="17"/>
      <c r="FA70" s="18"/>
      <c r="FC70" s="14"/>
      <c r="FD70" s="15"/>
      <c r="FE70" s="16"/>
      <c r="FF70" s="16"/>
      <c r="FG70" s="16"/>
      <c r="FH70" s="17"/>
      <c r="FI70" s="17"/>
      <c r="FJ70" s="17"/>
      <c r="FK70" s="17"/>
      <c r="FL70" s="17"/>
      <c r="FM70" s="17"/>
      <c r="FN70" s="17"/>
      <c r="FO70" s="17"/>
      <c r="FP70" s="17"/>
      <c r="FQ70" s="18"/>
      <c r="FS70" s="14"/>
      <c r="FT70" s="15"/>
      <c r="FU70" s="16"/>
      <c r="FV70" s="16"/>
      <c r="FW70" s="16"/>
      <c r="FX70" s="17"/>
      <c r="FY70" s="17"/>
      <c r="FZ70" s="17"/>
      <c r="GA70" s="17"/>
      <c r="GB70" s="17"/>
      <c r="GC70" s="17"/>
      <c r="GD70" s="17"/>
      <c r="GE70" s="17"/>
      <c r="GF70" s="17"/>
      <c r="GG70" s="18"/>
      <c r="GI70" s="14"/>
      <c r="GJ70" s="15"/>
      <c r="GK70" s="16"/>
      <c r="GL70" s="16"/>
      <c r="GM70" s="16"/>
      <c r="GN70" s="17"/>
      <c r="GO70" s="17"/>
      <c r="GP70" s="17"/>
      <c r="GQ70" s="17"/>
      <c r="GR70" s="17"/>
      <c r="GS70" s="17"/>
      <c r="GT70" s="17"/>
      <c r="GU70" s="17"/>
      <c r="GV70" s="17"/>
      <c r="GW70" s="18"/>
      <c r="GY70" s="14"/>
      <c r="GZ70" s="15"/>
      <c r="HA70" s="16"/>
      <c r="HB70" s="16"/>
      <c r="HC70" s="16"/>
      <c r="HD70" s="17"/>
      <c r="HE70" s="17"/>
      <c r="HF70" s="17"/>
      <c r="HG70" s="17"/>
      <c r="HH70" s="17"/>
      <c r="HI70" s="17"/>
      <c r="HJ70" s="17"/>
      <c r="HK70" s="17"/>
      <c r="HL70" s="17"/>
      <c r="HM70" s="18"/>
      <c r="HO70" s="14"/>
      <c r="HP70" s="15"/>
      <c r="HQ70" s="16"/>
      <c r="HR70" s="16"/>
      <c r="HS70" s="16"/>
      <c r="HT70" s="17"/>
      <c r="HU70" s="17"/>
      <c r="HV70" s="17"/>
      <c r="HW70" s="17"/>
      <c r="HX70" s="17"/>
      <c r="HY70" s="17"/>
      <c r="HZ70" s="17"/>
      <c r="IA70" s="17"/>
      <c r="IB70" s="17"/>
      <c r="IC70" s="18"/>
      <c r="IE70" s="14"/>
      <c r="IF70" s="15"/>
      <c r="IG70" s="16"/>
      <c r="IH70" s="16"/>
      <c r="II70" s="16"/>
      <c r="IJ70" s="17"/>
      <c r="IK70" s="17"/>
      <c r="IL70" s="17"/>
      <c r="IM70" s="17"/>
      <c r="IN70" s="17"/>
      <c r="IO70" s="17"/>
      <c r="IP70" s="17"/>
      <c r="IQ70" s="17"/>
      <c r="IR70" s="17"/>
      <c r="IS70" s="18"/>
      <c r="IU70" s="14"/>
      <c r="IV70" s="15"/>
      <c r="IW70" s="16"/>
      <c r="IX70" s="16"/>
      <c r="IY70" s="16"/>
      <c r="IZ70" s="17"/>
      <c r="JA70" s="17"/>
      <c r="JB70" s="17"/>
      <c r="JC70" s="17"/>
      <c r="JD70" s="17"/>
      <c r="JE70" s="17"/>
      <c r="JF70" s="17"/>
      <c r="JG70" s="17"/>
      <c r="JH70" s="17"/>
      <c r="JI70" s="18"/>
      <c r="JK70" s="14"/>
      <c r="JL70" s="15"/>
      <c r="JM70" s="16"/>
      <c r="JN70" s="16"/>
      <c r="JO70" s="16"/>
      <c r="JP70" s="17"/>
      <c r="JQ70" s="17"/>
      <c r="JR70" s="17"/>
      <c r="JS70" s="17"/>
      <c r="JT70" s="17"/>
      <c r="JU70" s="17"/>
      <c r="JV70" s="17"/>
      <c r="JW70" s="17"/>
      <c r="JX70" s="17"/>
      <c r="JY70" s="18"/>
      <c r="KA70" s="14"/>
      <c r="KB70" s="15"/>
      <c r="KC70" s="16"/>
      <c r="KD70" s="16"/>
      <c r="KE70" s="16"/>
      <c r="KF70" s="17"/>
      <c r="KG70" s="17"/>
      <c r="KH70" s="17"/>
      <c r="KI70" s="17"/>
      <c r="KJ70" s="17"/>
      <c r="KK70" s="17"/>
      <c r="KL70" s="17"/>
      <c r="KM70" s="17"/>
      <c r="KN70" s="17"/>
      <c r="KO70" s="18"/>
      <c r="KQ70" s="14"/>
      <c r="KR70" s="15"/>
      <c r="KS70" s="16"/>
      <c r="KT70" s="16"/>
      <c r="KU70" s="16"/>
      <c r="KV70" s="17"/>
      <c r="KW70" s="17"/>
      <c r="KX70" s="17"/>
      <c r="KY70" s="17"/>
      <c r="KZ70" s="17"/>
      <c r="LA70" s="17"/>
      <c r="LB70" s="17"/>
      <c r="LC70" s="17"/>
      <c r="LD70" s="17"/>
      <c r="LE70" s="18"/>
      <c r="LG70" s="14"/>
      <c r="LH70" s="15"/>
      <c r="LI70" s="16"/>
      <c r="LJ70" s="16"/>
      <c r="LK70" s="16"/>
      <c r="LL70" s="17"/>
      <c r="LM70" s="17"/>
      <c r="LN70" s="17"/>
      <c r="LO70" s="17"/>
      <c r="LP70" s="17"/>
      <c r="LQ70" s="17"/>
      <c r="LR70" s="17"/>
      <c r="LS70" s="17"/>
      <c r="LT70" s="17"/>
      <c r="LU70" s="18"/>
      <c r="LW70" s="14"/>
      <c r="LX70" s="15"/>
      <c r="LY70" s="16"/>
      <c r="LZ70" s="16"/>
      <c r="MA70" s="16"/>
      <c r="MB70" s="17"/>
      <c r="MC70" s="17"/>
      <c r="MD70" s="17"/>
      <c r="ME70" s="17"/>
      <c r="MF70" s="17"/>
      <c r="MG70" s="17"/>
      <c r="MH70" s="17"/>
      <c r="MI70" s="17"/>
      <c r="MJ70" s="17"/>
      <c r="MK70" s="18"/>
      <c r="MM70" s="14"/>
      <c r="MN70" s="15"/>
      <c r="MO70" s="16"/>
      <c r="MP70" s="16"/>
      <c r="MQ70" s="16"/>
      <c r="MR70" s="17"/>
      <c r="MS70" s="17"/>
      <c r="MT70" s="17"/>
      <c r="MU70" s="17"/>
      <c r="MV70" s="17"/>
      <c r="MW70" s="17"/>
      <c r="MX70" s="17"/>
      <c r="MY70" s="17"/>
      <c r="MZ70" s="17"/>
      <c r="NA70" s="18"/>
      <c r="NC70" s="14"/>
      <c r="ND70" s="15"/>
      <c r="NE70" s="16"/>
      <c r="NF70" s="16"/>
      <c r="NG70" s="16"/>
      <c r="NH70" s="17"/>
      <c r="NI70" s="17"/>
      <c r="NJ70" s="17"/>
      <c r="NK70" s="17"/>
      <c r="NL70" s="17"/>
      <c r="NM70" s="17"/>
      <c r="NN70" s="17"/>
      <c r="NO70" s="17"/>
      <c r="NP70" s="17"/>
      <c r="NQ70" s="18"/>
      <c r="NS70" s="14"/>
      <c r="NT70" s="15"/>
      <c r="NU70" s="16"/>
      <c r="NV70" s="16"/>
      <c r="NW70" s="16"/>
      <c r="NX70" s="17"/>
      <c r="NY70" s="17"/>
      <c r="NZ70" s="17"/>
      <c r="OA70" s="17"/>
      <c r="OB70" s="17"/>
      <c r="OC70" s="17"/>
      <c r="OD70" s="17"/>
      <c r="OE70" s="17"/>
      <c r="OF70" s="17"/>
      <c r="OG70" s="18"/>
      <c r="OI70" s="14"/>
      <c r="OJ70" s="15"/>
      <c r="OK70" s="16"/>
      <c r="OL70" s="16"/>
      <c r="OM70" s="16"/>
      <c r="ON70" s="17"/>
      <c r="OO70" s="17"/>
      <c r="OP70" s="17"/>
      <c r="OQ70" s="17"/>
      <c r="OR70" s="17"/>
      <c r="OS70" s="17"/>
      <c r="OT70" s="17"/>
      <c r="OU70" s="17"/>
      <c r="OV70" s="17"/>
      <c r="OW70" s="18"/>
      <c r="OY70" s="14"/>
      <c r="OZ70" s="15"/>
      <c r="PA70" s="16"/>
      <c r="PB70" s="16"/>
      <c r="PC70" s="16"/>
      <c r="PD70" s="17"/>
      <c r="PE70" s="17"/>
      <c r="PF70" s="17"/>
      <c r="PG70" s="17"/>
      <c r="PH70" s="17"/>
      <c r="PI70" s="17"/>
      <c r="PJ70" s="17"/>
      <c r="PK70" s="17"/>
      <c r="PL70" s="17"/>
      <c r="PM70" s="18"/>
      <c r="PO70" s="14"/>
      <c r="PP70" s="15"/>
      <c r="PQ70" s="16"/>
      <c r="PR70" s="16"/>
      <c r="PS70" s="16"/>
      <c r="PT70" s="17"/>
      <c r="PU70" s="17"/>
      <c r="PV70" s="17"/>
      <c r="PW70" s="17"/>
      <c r="PX70" s="17"/>
      <c r="PY70" s="17"/>
      <c r="PZ70" s="17"/>
      <c r="QA70" s="17"/>
      <c r="QB70" s="17"/>
      <c r="QC70" s="18"/>
      <c r="QE70" s="14"/>
      <c r="QF70" s="15"/>
      <c r="QG70" s="16"/>
      <c r="QH70" s="16"/>
      <c r="QI70" s="16"/>
      <c r="QJ70" s="17"/>
      <c r="QK70" s="17"/>
      <c r="QL70" s="17"/>
      <c r="QM70" s="17"/>
      <c r="QN70" s="17"/>
      <c r="QO70" s="17"/>
      <c r="QP70" s="17"/>
      <c r="QQ70" s="17"/>
      <c r="QR70" s="17"/>
      <c r="QS70" s="18"/>
      <c r="QU70" s="14"/>
      <c r="QV70" s="15"/>
      <c r="QW70" s="16"/>
      <c r="QX70" s="16"/>
      <c r="QY70" s="16"/>
      <c r="QZ70" s="17"/>
      <c r="RA70" s="17"/>
      <c r="RB70" s="17"/>
      <c r="RC70" s="17"/>
      <c r="RD70" s="17"/>
      <c r="RE70" s="17"/>
      <c r="RF70" s="17"/>
      <c r="RG70" s="17"/>
      <c r="RH70" s="17"/>
      <c r="RI70" s="18"/>
      <c r="RK70" s="14"/>
      <c r="RL70" s="15"/>
      <c r="RM70" s="16"/>
      <c r="RN70" s="16"/>
      <c r="RO70" s="16"/>
      <c r="RP70" s="17"/>
      <c r="RQ70" s="17"/>
      <c r="RR70" s="17"/>
      <c r="RS70" s="17"/>
      <c r="RT70" s="17"/>
      <c r="RU70" s="17"/>
      <c r="RV70" s="17"/>
      <c r="RW70" s="17"/>
      <c r="RX70" s="17"/>
      <c r="RY70" s="18"/>
      <c r="SA70" s="14"/>
      <c r="SB70" s="15"/>
      <c r="SC70" s="16"/>
      <c r="SD70" s="16"/>
      <c r="SE70" s="16"/>
      <c r="SF70" s="17"/>
      <c r="SG70" s="17"/>
      <c r="SH70" s="17"/>
      <c r="SI70" s="17"/>
      <c r="SJ70" s="17"/>
      <c r="SK70" s="17"/>
      <c r="SL70" s="17"/>
      <c r="SM70" s="17"/>
      <c r="SN70" s="17"/>
      <c r="SO70" s="18"/>
      <c r="SQ70" s="14"/>
      <c r="SR70" s="15"/>
      <c r="SS70" s="16"/>
      <c r="ST70" s="16"/>
      <c r="SU70" s="16"/>
      <c r="SV70" s="17"/>
      <c r="SW70" s="17"/>
      <c r="SX70" s="17"/>
      <c r="SY70" s="17"/>
      <c r="SZ70" s="17"/>
      <c r="TA70" s="17"/>
      <c r="TB70" s="17"/>
      <c r="TC70" s="17"/>
      <c r="TD70" s="17"/>
      <c r="TE70" s="18"/>
      <c r="TG70" s="14"/>
      <c r="TH70" s="15"/>
      <c r="TI70" s="16"/>
      <c r="TJ70" s="16"/>
      <c r="TK70" s="16"/>
      <c r="TL70" s="17"/>
      <c r="TM70" s="17"/>
      <c r="TN70" s="17"/>
      <c r="TO70" s="17"/>
      <c r="TP70" s="17"/>
      <c r="TQ70" s="17"/>
      <c r="TR70" s="17"/>
      <c r="TS70" s="17"/>
      <c r="TT70" s="17"/>
      <c r="TU70" s="18"/>
      <c r="TW70" s="14"/>
      <c r="TX70" s="15"/>
      <c r="TY70" s="16"/>
      <c r="TZ70" s="16"/>
      <c r="UA70" s="16"/>
      <c r="UB70" s="17"/>
      <c r="UC70" s="17"/>
      <c r="UD70" s="17"/>
      <c r="UE70" s="17"/>
      <c r="UF70" s="17"/>
      <c r="UG70" s="17"/>
      <c r="UH70" s="17"/>
      <c r="UI70" s="17"/>
      <c r="UJ70" s="17"/>
      <c r="UK70" s="18"/>
      <c r="UM70" s="14"/>
      <c r="UN70" s="15"/>
      <c r="UO70" s="16"/>
      <c r="UP70" s="16"/>
      <c r="UQ70" s="16"/>
      <c r="UR70" s="17"/>
      <c r="US70" s="17"/>
      <c r="UT70" s="17"/>
      <c r="UU70" s="17"/>
      <c r="UV70" s="17"/>
      <c r="UW70" s="17"/>
      <c r="UX70" s="17"/>
      <c r="UY70" s="17"/>
      <c r="UZ70" s="17"/>
      <c r="VA70" s="18"/>
      <c r="VC70" s="14"/>
      <c r="VD70" s="15"/>
      <c r="VE70" s="16"/>
      <c r="VF70" s="16"/>
      <c r="VG70" s="16"/>
      <c r="VH70" s="17"/>
      <c r="VI70" s="17"/>
      <c r="VJ70" s="17"/>
      <c r="VK70" s="17"/>
      <c r="VL70" s="17"/>
      <c r="VM70" s="17"/>
      <c r="VN70" s="17"/>
      <c r="VO70" s="17"/>
      <c r="VP70" s="17"/>
      <c r="VQ70" s="18"/>
      <c r="VS70" s="14"/>
      <c r="VT70" s="15"/>
      <c r="VU70" s="16"/>
      <c r="VV70" s="16"/>
      <c r="VW70" s="16"/>
      <c r="VX70" s="17"/>
      <c r="VY70" s="17"/>
      <c r="VZ70" s="17"/>
      <c r="WA70" s="17"/>
      <c r="WB70" s="17"/>
      <c r="WC70" s="17"/>
      <c r="WD70" s="17"/>
      <c r="WE70" s="17"/>
      <c r="WF70" s="17"/>
      <c r="WG70" s="18"/>
      <c r="WI70" s="14"/>
      <c r="WJ70" s="15"/>
      <c r="WK70" s="16"/>
      <c r="WL70" s="16"/>
      <c r="WM70" s="16"/>
      <c r="WN70" s="17"/>
      <c r="WO70" s="17"/>
      <c r="WP70" s="17"/>
      <c r="WQ70" s="17"/>
      <c r="WR70" s="17"/>
      <c r="WS70" s="17"/>
      <c r="WT70" s="17"/>
      <c r="WU70" s="17"/>
      <c r="WV70" s="17"/>
      <c r="WW70" s="18"/>
      <c r="WY70" s="14"/>
      <c r="WZ70" s="15"/>
      <c r="XA70" s="16"/>
      <c r="XB70" s="16"/>
      <c r="XC70" s="16"/>
      <c r="XD70" s="17"/>
      <c r="XE70" s="17"/>
      <c r="XF70" s="17"/>
      <c r="XG70" s="17"/>
      <c r="XH70" s="17"/>
      <c r="XI70" s="17"/>
      <c r="XJ70" s="17"/>
      <c r="XK70" s="17"/>
      <c r="XL70" s="17"/>
      <c r="XM70" s="18"/>
      <c r="XO70" s="14"/>
      <c r="XP70" s="15"/>
      <c r="XQ70" s="16"/>
      <c r="XR70" s="16"/>
      <c r="XS70" s="16"/>
      <c r="XT70" s="17"/>
      <c r="XU70" s="17"/>
      <c r="XV70" s="17"/>
      <c r="XW70" s="17"/>
      <c r="XX70" s="17"/>
      <c r="XY70" s="17"/>
      <c r="XZ70" s="17"/>
      <c r="YA70" s="17"/>
      <c r="YB70" s="17"/>
      <c r="YC70" s="18"/>
      <c r="YE70" s="14"/>
      <c r="YF70" s="15"/>
      <c r="YG70" s="16"/>
      <c r="YH70" s="16"/>
      <c r="YI70" s="16"/>
      <c r="YJ70" s="17"/>
      <c r="YK70" s="17"/>
      <c r="YL70" s="17"/>
      <c r="YM70" s="17"/>
      <c r="YN70" s="17"/>
      <c r="YO70" s="17"/>
      <c r="YP70" s="17"/>
      <c r="YQ70" s="17"/>
      <c r="YR70" s="17"/>
      <c r="YS70" s="18"/>
      <c r="YU70" s="14"/>
      <c r="YV70" s="15"/>
      <c r="YW70" s="16"/>
      <c r="YX70" s="16"/>
      <c r="YY70" s="16"/>
      <c r="YZ70" s="17"/>
      <c r="ZA70" s="17"/>
      <c r="ZB70" s="17"/>
      <c r="ZC70" s="17"/>
      <c r="ZD70" s="17"/>
      <c r="ZE70" s="17"/>
      <c r="ZF70" s="17"/>
      <c r="ZG70" s="17"/>
      <c r="ZH70" s="17"/>
      <c r="ZI70" s="18"/>
      <c r="ZK70" s="14"/>
      <c r="ZL70" s="15"/>
      <c r="ZM70" s="16"/>
      <c r="ZN70" s="16"/>
      <c r="ZO70" s="16"/>
      <c r="ZP70" s="17"/>
      <c r="ZQ70" s="17"/>
      <c r="ZR70" s="17"/>
      <c r="ZS70" s="17"/>
      <c r="ZT70" s="17"/>
      <c r="ZU70" s="17"/>
      <c r="ZV70" s="17"/>
      <c r="ZW70" s="17"/>
      <c r="ZX70" s="17"/>
      <c r="ZY70" s="18"/>
    </row>
    <row r="71" spans="1:701" s="20" customFormat="1" ht="28.5" customHeight="1" x14ac:dyDescent="0.3">
      <c r="A71" s="12">
        <v>69</v>
      </c>
      <c r="B71" s="13" t="s">
        <v>155</v>
      </c>
      <c r="C71" s="8">
        <v>513000</v>
      </c>
      <c r="D71" s="8">
        <v>688500</v>
      </c>
      <c r="E71" s="8">
        <v>16620</v>
      </c>
      <c r="F71" s="8">
        <v>0</v>
      </c>
      <c r="G71" s="8">
        <v>0</v>
      </c>
      <c r="H71" s="8">
        <v>499500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</row>
    <row r="72" spans="1:701" ht="28.5" customHeight="1" x14ac:dyDescent="0.3">
      <c r="A72" s="12">
        <v>70</v>
      </c>
      <c r="B72" s="13" t="s">
        <v>177</v>
      </c>
      <c r="C72" s="8">
        <v>101000</v>
      </c>
      <c r="D72" s="8">
        <v>95500</v>
      </c>
      <c r="E72" s="8">
        <v>23590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</row>
    <row r="73" spans="1:701" ht="28.5" customHeight="1" x14ac:dyDescent="0.3">
      <c r="A73" s="12">
        <v>71</v>
      </c>
      <c r="B73" s="13" t="s">
        <v>57</v>
      </c>
      <c r="C73" s="8">
        <v>81000</v>
      </c>
      <c r="D73" s="8">
        <v>67500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</row>
    <row r="74" spans="1:701" ht="28.5" customHeight="1" x14ac:dyDescent="0.3">
      <c r="A74" s="12">
        <v>72</v>
      </c>
      <c r="B74" s="13" t="s">
        <v>58</v>
      </c>
      <c r="C74" s="8">
        <v>0</v>
      </c>
      <c r="D74" s="8">
        <v>0</v>
      </c>
      <c r="E74" s="8">
        <v>393900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</row>
    <row r="75" spans="1:701" ht="28.5" customHeight="1" x14ac:dyDescent="0.3">
      <c r="A75" s="12">
        <v>73</v>
      </c>
      <c r="B75" s="13" t="s">
        <v>59</v>
      </c>
      <c r="C75" s="8">
        <v>391500</v>
      </c>
      <c r="D75" s="8">
        <v>504000</v>
      </c>
      <c r="E75" s="8">
        <v>19980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</row>
    <row r="76" spans="1:701" s="20" customFormat="1" ht="28.5" customHeight="1" x14ac:dyDescent="0.3">
      <c r="A76" s="12">
        <v>74</v>
      </c>
      <c r="B76" s="13" t="s">
        <v>60</v>
      </c>
      <c r="C76" s="8">
        <v>238500</v>
      </c>
      <c r="D76" s="8">
        <v>313500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21"/>
    </row>
    <row r="77" spans="1:701" ht="32.25" customHeight="1" x14ac:dyDescent="0.3">
      <c r="A77" s="12">
        <v>75</v>
      </c>
      <c r="B77" s="13" t="s">
        <v>61</v>
      </c>
      <c r="C77" s="8">
        <v>444000</v>
      </c>
      <c r="D77" s="8">
        <v>639500</v>
      </c>
      <c r="E77" s="8">
        <v>147120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701" ht="28.5" customHeight="1" x14ac:dyDescent="0.3">
      <c r="A78" s="12">
        <v>76</v>
      </c>
      <c r="B78" s="13" t="s">
        <v>131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701" ht="28.5" customHeight="1" x14ac:dyDescent="0.3">
      <c r="A79" s="12">
        <v>77</v>
      </c>
      <c r="B79" s="13" t="s">
        <v>62</v>
      </c>
      <c r="C79" s="8">
        <v>0</v>
      </c>
      <c r="D79" s="8">
        <v>0</v>
      </c>
      <c r="E79" s="8">
        <v>297200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701" ht="28.5" customHeight="1" x14ac:dyDescent="0.3">
      <c r="A80" s="12">
        <v>78</v>
      </c>
      <c r="B80" s="13" t="s">
        <v>63</v>
      </c>
      <c r="C80" s="8">
        <v>562500</v>
      </c>
      <c r="D80" s="8">
        <v>479000</v>
      </c>
      <c r="E80" s="8">
        <v>0</v>
      </c>
      <c r="F80" s="8">
        <v>0</v>
      </c>
      <c r="G80" s="8">
        <v>0</v>
      </c>
      <c r="H80" s="8">
        <v>0</v>
      </c>
      <c r="I80" s="8">
        <v>270000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</row>
    <row r="81" spans="1:14" ht="28.5" customHeight="1" x14ac:dyDescent="0.3">
      <c r="A81" s="12">
        <v>79</v>
      </c>
      <c r="B81" s="13" t="s">
        <v>64</v>
      </c>
      <c r="C81" s="8">
        <v>0</v>
      </c>
      <c r="D81" s="8">
        <v>0</v>
      </c>
      <c r="E81" s="8">
        <v>276930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4" ht="39" customHeight="1" x14ac:dyDescent="0.3">
      <c r="A82" s="12">
        <v>80</v>
      </c>
      <c r="B82" s="13" t="s">
        <v>65</v>
      </c>
      <c r="C82" s="8">
        <v>0</v>
      </c>
      <c r="D82" s="8">
        <v>0</v>
      </c>
      <c r="E82" s="8">
        <v>343870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ht="28.5" customHeight="1" x14ac:dyDescent="0.3">
      <c r="A83" s="12">
        <v>81</v>
      </c>
      <c r="B83" s="13" t="s">
        <v>132</v>
      </c>
      <c r="C83" s="8">
        <v>0</v>
      </c>
      <c r="D83" s="8">
        <v>0</v>
      </c>
      <c r="E83" s="8">
        <v>342780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ht="28.5" customHeight="1" x14ac:dyDescent="0.3">
      <c r="A84" s="12">
        <v>82</v>
      </c>
      <c r="B84" s="13" t="s">
        <v>66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ht="38.25" customHeight="1" x14ac:dyDescent="0.3">
      <c r="A85" s="12">
        <v>83</v>
      </c>
      <c r="B85" s="13" t="s">
        <v>133</v>
      </c>
      <c r="C85" s="8">
        <v>320000</v>
      </c>
      <c r="D85" s="8">
        <v>158000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ht="36" customHeight="1" x14ac:dyDescent="0.3">
      <c r="A86" s="12">
        <v>84</v>
      </c>
      <c r="B86" s="13" t="s">
        <v>67</v>
      </c>
      <c r="C86" s="8">
        <v>0</v>
      </c>
      <c r="D86" s="8">
        <v>0</v>
      </c>
      <c r="E86" s="8">
        <v>442360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ht="28.5" customHeight="1" x14ac:dyDescent="0.3">
      <c r="A87" s="12">
        <v>85</v>
      </c>
      <c r="B87" s="13" t="s">
        <v>68</v>
      </c>
      <c r="C87" s="8">
        <v>0</v>
      </c>
      <c r="D87" s="8">
        <v>0</v>
      </c>
      <c r="E87" s="8">
        <v>135050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ht="28.5" customHeight="1" x14ac:dyDescent="0.3">
      <c r="A88" s="12">
        <v>86</v>
      </c>
      <c r="B88" s="13" t="s">
        <v>69</v>
      </c>
      <c r="C88" s="8">
        <v>489000</v>
      </c>
      <c r="D88" s="8">
        <v>519000</v>
      </c>
      <c r="E88" s="8">
        <v>409690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ht="28.5" customHeight="1" x14ac:dyDescent="0.3">
      <c r="A89" s="12">
        <v>87</v>
      </c>
      <c r="B89" s="13" t="s">
        <v>70</v>
      </c>
      <c r="C89" s="8">
        <v>0</v>
      </c>
      <c r="D89" s="8">
        <v>0</v>
      </c>
      <c r="E89" s="8">
        <v>1592790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ht="28.5" customHeight="1" x14ac:dyDescent="0.3">
      <c r="A90" s="12">
        <v>88</v>
      </c>
      <c r="B90" s="13" t="s">
        <v>134</v>
      </c>
      <c r="C90" s="8">
        <v>0</v>
      </c>
      <c r="D90" s="8">
        <v>0</v>
      </c>
      <c r="E90" s="8">
        <v>266080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ht="28.5" customHeight="1" x14ac:dyDescent="0.3">
      <c r="A91" s="12">
        <v>89</v>
      </c>
      <c r="B91" s="13" t="s">
        <v>135</v>
      </c>
      <c r="C91" s="8">
        <v>531000</v>
      </c>
      <c r="D91" s="8">
        <v>414000</v>
      </c>
      <c r="E91" s="8">
        <v>240450</v>
      </c>
      <c r="F91" s="8">
        <v>0</v>
      </c>
      <c r="G91" s="8">
        <v>0</v>
      </c>
      <c r="H91" s="8">
        <v>121500</v>
      </c>
      <c r="I91" s="8">
        <v>0</v>
      </c>
      <c r="J91" s="8">
        <v>1647000</v>
      </c>
      <c r="K91" s="8">
        <v>0</v>
      </c>
      <c r="L91" s="8">
        <v>0</v>
      </c>
      <c r="M91" s="8">
        <v>0</v>
      </c>
      <c r="N91" s="8">
        <v>0</v>
      </c>
    </row>
    <row r="92" spans="1:14" ht="28.5" customHeight="1" x14ac:dyDescent="0.3">
      <c r="A92" s="12">
        <v>90</v>
      </c>
      <c r="B92" s="13" t="s">
        <v>136</v>
      </c>
      <c r="C92" s="8">
        <v>150000</v>
      </c>
      <c r="D92" s="8">
        <v>50000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4" ht="36.75" customHeight="1" x14ac:dyDescent="0.3">
      <c r="A93" s="12">
        <v>91</v>
      </c>
      <c r="B93" s="13" t="s">
        <v>161</v>
      </c>
      <c r="C93" s="8">
        <v>175500</v>
      </c>
      <c r="D93" s="8">
        <v>81000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ht="28.5" customHeight="1" x14ac:dyDescent="0.3">
      <c r="A94" s="12">
        <v>92</v>
      </c>
      <c r="B94" s="13" t="s">
        <v>71</v>
      </c>
      <c r="C94" s="8">
        <v>0</v>
      </c>
      <c r="D94" s="8">
        <v>0</v>
      </c>
      <c r="E94" s="8">
        <v>481700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4" ht="28.5" customHeight="1" x14ac:dyDescent="0.3">
      <c r="A95" s="12">
        <v>93</v>
      </c>
      <c r="B95" s="13" t="s">
        <v>137</v>
      </c>
      <c r="C95" s="8">
        <v>0</v>
      </c>
      <c r="D95" s="8">
        <v>0</v>
      </c>
      <c r="E95" s="8">
        <v>1064630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ht="28.5" customHeight="1" x14ac:dyDescent="0.3">
      <c r="A96" s="12">
        <v>94</v>
      </c>
      <c r="B96" s="13" t="s">
        <v>72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701" ht="28.5" customHeight="1" x14ac:dyDescent="0.3">
      <c r="A97" s="12">
        <v>95</v>
      </c>
      <c r="B97" s="13" t="s">
        <v>156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701" ht="28.5" customHeight="1" x14ac:dyDescent="0.3">
      <c r="A98" s="12">
        <v>96</v>
      </c>
      <c r="B98" s="13" t="s">
        <v>162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701" s="20" customFormat="1" ht="28.5" customHeight="1" x14ac:dyDescent="0.3">
      <c r="A99" s="12">
        <v>97</v>
      </c>
      <c r="B99" s="13" t="s">
        <v>73</v>
      </c>
      <c r="C99" s="8">
        <v>1658500</v>
      </c>
      <c r="D99" s="8">
        <v>1426500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701" s="20" customFormat="1" ht="28.5" customHeight="1" x14ac:dyDescent="0.3">
      <c r="A100" s="12">
        <v>98</v>
      </c>
      <c r="B100" s="13" t="s">
        <v>138</v>
      </c>
      <c r="C100" s="8">
        <v>904500</v>
      </c>
      <c r="D100" s="8">
        <v>702000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701" s="20" customFormat="1" ht="28.5" customHeight="1" x14ac:dyDescent="0.3">
      <c r="A101" s="12">
        <v>99</v>
      </c>
      <c r="B101" s="13" t="s">
        <v>74</v>
      </c>
      <c r="C101" s="8">
        <v>0</v>
      </c>
      <c r="D101" s="8">
        <v>0</v>
      </c>
      <c r="E101" s="8">
        <v>261120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</row>
    <row r="102" spans="1:701" s="20" customFormat="1" ht="38.25" customHeight="1" x14ac:dyDescent="0.3">
      <c r="A102" s="12">
        <v>100</v>
      </c>
      <c r="B102" s="13" t="s">
        <v>121</v>
      </c>
      <c r="C102" s="8">
        <v>1539000</v>
      </c>
      <c r="D102" s="8">
        <v>648000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701" s="19" customFormat="1" ht="23.25" customHeight="1" x14ac:dyDescent="0.3">
      <c r="A103" s="12">
        <v>101</v>
      </c>
      <c r="B103" s="13" t="s">
        <v>75</v>
      </c>
      <c r="C103" s="8">
        <v>0</v>
      </c>
      <c r="D103" s="8">
        <v>0</v>
      </c>
      <c r="E103" s="8">
        <v>23620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14"/>
      <c r="P103" s="15"/>
      <c r="Q103" s="16"/>
      <c r="R103" s="16"/>
      <c r="S103" s="16"/>
      <c r="T103" s="17"/>
      <c r="U103" s="17"/>
      <c r="V103" s="17"/>
      <c r="W103" s="17"/>
      <c r="X103" s="17"/>
      <c r="Y103" s="17"/>
      <c r="Z103" s="17"/>
      <c r="AA103" s="17"/>
      <c r="AB103" s="17"/>
      <c r="AC103" s="18"/>
      <c r="AD103" s="18"/>
      <c r="AE103" s="14"/>
      <c r="AF103" s="15"/>
      <c r="AG103" s="16"/>
      <c r="AH103" s="16"/>
      <c r="AI103" s="16"/>
      <c r="AJ103" s="17"/>
      <c r="AK103" s="17"/>
      <c r="AL103" s="17"/>
      <c r="AM103" s="17"/>
      <c r="AN103" s="17"/>
      <c r="AO103" s="17"/>
      <c r="AP103" s="17"/>
      <c r="AQ103" s="17"/>
      <c r="AR103" s="17"/>
      <c r="AS103" s="18"/>
      <c r="AU103" s="14"/>
      <c r="AV103" s="15"/>
      <c r="AW103" s="16"/>
      <c r="AX103" s="16"/>
      <c r="AY103" s="16"/>
      <c r="AZ103" s="17"/>
      <c r="BA103" s="17"/>
      <c r="BB103" s="17"/>
      <c r="BC103" s="17"/>
      <c r="BD103" s="17"/>
      <c r="BE103" s="17"/>
      <c r="BF103" s="17"/>
      <c r="BG103" s="17"/>
      <c r="BH103" s="17"/>
      <c r="BI103" s="18"/>
      <c r="BK103" s="14"/>
      <c r="BL103" s="15"/>
      <c r="BM103" s="16"/>
      <c r="BN103" s="16"/>
      <c r="BO103" s="16"/>
      <c r="BP103" s="17"/>
      <c r="BQ103" s="17"/>
      <c r="BR103" s="17"/>
      <c r="BS103" s="17"/>
      <c r="BT103" s="17"/>
      <c r="BU103" s="17"/>
      <c r="BV103" s="17"/>
      <c r="BW103" s="17"/>
      <c r="BX103" s="17"/>
      <c r="BY103" s="18"/>
      <c r="CA103" s="14"/>
      <c r="CB103" s="15"/>
      <c r="CC103" s="16"/>
      <c r="CD103" s="16"/>
      <c r="CE103" s="16"/>
      <c r="CF103" s="17"/>
      <c r="CG103" s="17"/>
      <c r="CH103" s="17"/>
      <c r="CI103" s="17"/>
      <c r="CJ103" s="17"/>
      <c r="CK103" s="17"/>
      <c r="CL103" s="17"/>
      <c r="CM103" s="17"/>
      <c r="CN103" s="17"/>
      <c r="CO103" s="18"/>
      <c r="CQ103" s="14"/>
      <c r="CR103" s="15"/>
      <c r="CS103" s="16"/>
      <c r="CT103" s="16"/>
      <c r="CU103" s="16"/>
      <c r="CV103" s="17"/>
      <c r="CW103" s="17"/>
      <c r="CX103" s="17"/>
      <c r="CY103" s="17"/>
      <c r="CZ103" s="17"/>
      <c r="DA103" s="17"/>
      <c r="DB103" s="17"/>
      <c r="DC103" s="17"/>
      <c r="DD103" s="17"/>
      <c r="DE103" s="18"/>
      <c r="DG103" s="14"/>
      <c r="DH103" s="15"/>
      <c r="DI103" s="16"/>
      <c r="DJ103" s="16"/>
      <c r="DK103" s="16"/>
      <c r="DL103" s="17"/>
      <c r="DM103" s="17"/>
      <c r="DN103" s="17"/>
      <c r="DO103" s="17"/>
      <c r="DP103" s="17"/>
      <c r="DQ103" s="17"/>
      <c r="DR103" s="17"/>
      <c r="DS103" s="17"/>
      <c r="DT103" s="17"/>
      <c r="DU103" s="18"/>
      <c r="DW103" s="14"/>
      <c r="DX103" s="15"/>
      <c r="DY103" s="16"/>
      <c r="DZ103" s="16"/>
      <c r="EA103" s="16"/>
      <c r="EB103" s="17"/>
      <c r="EC103" s="17"/>
      <c r="ED103" s="17"/>
      <c r="EE103" s="17"/>
      <c r="EF103" s="17"/>
      <c r="EG103" s="17"/>
      <c r="EH103" s="17"/>
      <c r="EI103" s="17"/>
      <c r="EJ103" s="17"/>
      <c r="EK103" s="18"/>
      <c r="EM103" s="14"/>
      <c r="EN103" s="15"/>
      <c r="EO103" s="16"/>
      <c r="EP103" s="16"/>
      <c r="EQ103" s="16"/>
      <c r="ER103" s="17"/>
      <c r="ES103" s="17"/>
      <c r="ET103" s="17"/>
      <c r="EU103" s="17"/>
      <c r="EV103" s="17"/>
      <c r="EW103" s="17"/>
      <c r="EX103" s="17"/>
      <c r="EY103" s="17"/>
      <c r="EZ103" s="17"/>
      <c r="FA103" s="18"/>
      <c r="FC103" s="14"/>
      <c r="FD103" s="15"/>
      <c r="FE103" s="16"/>
      <c r="FF103" s="16"/>
      <c r="FG103" s="16"/>
      <c r="FH103" s="17"/>
      <c r="FI103" s="17"/>
      <c r="FJ103" s="17"/>
      <c r="FK103" s="17"/>
      <c r="FL103" s="17"/>
      <c r="FM103" s="17"/>
      <c r="FN103" s="17"/>
      <c r="FO103" s="17"/>
      <c r="FP103" s="17"/>
      <c r="FQ103" s="18"/>
      <c r="FS103" s="14"/>
      <c r="FT103" s="15"/>
      <c r="FU103" s="16"/>
      <c r="FV103" s="16"/>
      <c r="FW103" s="16"/>
      <c r="FX103" s="17"/>
      <c r="FY103" s="17"/>
      <c r="FZ103" s="17"/>
      <c r="GA103" s="17"/>
      <c r="GB103" s="17"/>
      <c r="GC103" s="17"/>
      <c r="GD103" s="17"/>
      <c r="GE103" s="17"/>
      <c r="GF103" s="17"/>
      <c r="GG103" s="18"/>
      <c r="GI103" s="14"/>
      <c r="GJ103" s="15"/>
      <c r="GK103" s="16"/>
      <c r="GL103" s="16"/>
      <c r="GM103" s="16"/>
      <c r="GN103" s="17"/>
      <c r="GO103" s="17"/>
      <c r="GP103" s="17"/>
      <c r="GQ103" s="17"/>
      <c r="GR103" s="17"/>
      <c r="GS103" s="17"/>
      <c r="GT103" s="17"/>
      <c r="GU103" s="17"/>
      <c r="GV103" s="17"/>
      <c r="GW103" s="18"/>
      <c r="GY103" s="14"/>
      <c r="GZ103" s="15"/>
      <c r="HA103" s="16"/>
      <c r="HB103" s="16"/>
      <c r="HC103" s="16"/>
      <c r="HD103" s="17"/>
      <c r="HE103" s="17"/>
      <c r="HF103" s="17"/>
      <c r="HG103" s="17"/>
      <c r="HH103" s="17"/>
      <c r="HI103" s="17"/>
      <c r="HJ103" s="17"/>
      <c r="HK103" s="17"/>
      <c r="HL103" s="17"/>
      <c r="HM103" s="18"/>
      <c r="HO103" s="14"/>
      <c r="HP103" s="15"/>
      <c r="HQ103" s="16"/>
      <c r="HR103" s="16"/>
      <c r="HS103" s="16"/>
      <c r="HT103" s="17"/>
      <c r="HU103" s="17"/>
      <c r="HV103" s="17"/>
      <c r="HW103" s="17"/>
      <c r="HX103" s="17"/>
      <c r="HY103" s="17"/>
      <c r="HZ103" s="17"/>
      <c r="IA103" s="17"/>
      <c r="IB103" s="17"/>
      <c r="IC103" s="18"/>
      <c r="IE103" s="14"/>
      <c r="IF103" s="15"/>
      <c r="IG103" s="16"/>
      <c r="IH103" s="16"/>
      <c r="II103" s="16"/>
      <c r="IJ103" s="17"/>
      <c r="IK103" s="17"/>
      <c r="IL103" s="17"/>
      <c r="IM103" s="17"/>
      <c r="IN103" s="17"/>
      <c r="IO103" s="17"/>
      <c r="IP103" s="17"/>
      <c r="IQ103" s="17"/>
      <c r="IR103" s="17"/>
      <c r="IS103" s="18"/>
      <c r="IU103" s="14"/>
      <c r="IV103" s="15"/>
      <c r="IW103" s="16"/>
      <c r="IX103" s="16"/>
      <c r="IY103" s="16"/>
      <c r="IZ103" s="17"/>
      <c r="JA103" s="17"/>
      <c r="JB103" s="17"/>
      <c r="JC103" s="17"/>
      <c r="JD103" s="17"/>
      <c r="JE103" s="17"/>
      <c r="JF103" s="17"/>
      <c r="JG103" s="17"/>
      <c r="JH103" s="17"/>
      <c r="JI103" s="18"/>
      <c r="JK103" s="14"/>
      <c r="JL103" s="15"/>
      <c r="JM103" s="16"/>
      <c r="JN103" s="16"/>
      <c r="JO103" s="16"/>
      <c r="JP103" s="17"/>
      <c r="JQ103" s="17"/>
      <c r="JR103" s="17"/>
      <c r="JS103" s="17"/>
      <c r="JT103" s="17"/>
      <c r="JU103" s="17"/>
      <c r="JV103" s="17"/>
      <c r="JW103" s="17"/>
      <c r="JX103" s="17"/>
      <c r="JY103" s="18"/>
      <c r="KA103" s="14"/>
      <c r="KB103" s="15"/>
      <c r="KC103" s="16"/>
      <c r="KD103" s="16"/>
      <c r="KE103" s="16"/>
      <c r="KF103" s="17"/>
      <c r="KG103" s="17"/>
      <c r="KH103" s="17"/>
      <c r="KI103" s="17"/>
      <c r="KJ103" s="17"/>
      <c r="KK103" s="17"/>
      <c r="KL103" s="17"/>
      <c r="KM103" s="17"/>
      <c r="KN103" s="17"/>
      <c r="KO103" s="18"/>
      <c r="KQ103" s="14"/>
      <c r="KR103" s="15"/>
      <c r="KS103" s="16"/>
      <c r="KT103" s="16"/>
      <c r="KU103" s="16"/>
      <c r="KV103" s="17"/>
      <c r="KW103" s="17"/>
      <c r="KX103" s="17"/>
      <c r="KY103" s="17"/>
      <c r="KZ103" s="17"/>
      <c r="LA103" s="17"/>
      <c r="LB103" s="17"/>
      <c r="LC103" s="17"/>
      <c r="LD103" s="17"/>
      <c r="LE103" s="18"/>
      <c r="LG103" s="14"/>
      <c r="LH103" s="15"/>
      <c r="LI103" s="16"/>
      <c r="LJ103" s="16"/>
      <c r="LK103" s="16"/>
      <c r="LL103" s="17"/>
      <c r="LM103" s="17"/>
      <c r="LN103" s="17"/>
      <c r="LO103" s="17"/>
      <c r="LP103" s="17"/>
      <c r="LQ103" s="17"/>
      <c r="LR103" s="17"/>
      <c r="LS103" s="17"/>
      <c r="LT103" s="17"/>
      <c r="LU103" s="18"/>
      <c r="LW103" s="14"/>
      <c r="LX103" s="15"/>
      <c r="LY103" s="16"/>
      <c r="LZ103" s="16"/>
      <c r="MA103" s="16"/>
      <c r="MB103" s="17"/>
      <c r="MC103" s="17"/>
      <c r="MD103" s="17"/>
      <c r="ME103" s="17"/>
      <c r="MF103" s="17"/>
      <c r="MG103" s="17"/>
      <c r="MH103" s="17"/>
      <c r="MI103" s="17"/>
      <c r="MJ103" s="17"/>
      <c r="MK103" s="18"/>
      <c r="MM103" s="14"/>
      <c r="MN103" s="15"/>
      <c r="MO103" s="16"/>
      <c r="MP103" s="16"/>
      <c r="MQ103" s="16"/>
      <c r="MR103" s="17"/>
      <c r="MS103" s="17"/>
      <c r="MT103" s="17"/>
      <c r="MU103" s="17"/>
      <c r="MV103" s="17"/>
      <c r="MW103" s="17"/>
      <c r="MX103" s="17"/>
      <c r="MY103" s="17"/>
      <c r="MZ103" s="17"/>
      <c r="NA103" s="18"/>
      <c r="NC103" s="14"/>
      <c r="ND103" s="15"/>
      <c r="NE103" s="16"/>
      <c r="NF103" s="16"/>
      <c r="NG103" s="16"/>
      <c r="NH103" s="17"/>
      <c r="NI103" s="17"/>
      <c r="NJ103" s="17"/>
      <c r="NK103" s="17"/>
      <c r="NL103" s="17"/>
      <c r="NM103" s="17"/>
      <c r="NN103" s="17"/>
      <c r="NO103" s="17"/>
      <c r="NP103" s="17"/>
      <c r="NQ103" s="18"/>
      <c r="NS103" s="14"/>
      <c r="NT103" s="15"/>
      <c r="NU103" s="16"/>
      <c r="NV103" s="16"/>
      <c r="NW103" s="16"/>
      <c r="NX103" s="17"/>
      <c r="NY103" s="17"/>
      <c r="NZ103" s="17"/>
      <c r="OA103" s="17"/>
      <c r="OB103" s="17"/>
      <c r="OC103" s="17"/>
      <c r="OD103" s="17"/>
      <c r="OE103" s="17"/>
      <c r="OF103" s="17"/>
      <c r="OG103" s="18"/>
      <c r="OI103" s="14"/>
      <c r="OJ103" s="15"/>
      <c r="OK103" s="16"/>
      <c r="OL103" s="16"/>
      <c r="OM103" s="16"/>
      <c r="ON103" s="17"/>
      <c r="OO103" s="17"/>
      <c r="OP103" s="17"/>
      <c r="OQ103" s="17"/>
      <c r="OR103" s="17"/>
      <c r="OS103" s="17"/>
      <c r="OT103" s="17"/>
      <c r="OU103" s="17"/>
      <c r="OV103" s="17"/>
      <c r="OW103" s="18"/>
      <c r="OY103" s="14"/>
      <c r="OZ103" s="15"/>
      <c r="PA103" s="16"/>
      <c r="PB103" s="16"/>
      <c r="PC103" s="16"/>
      <c r="PD103" s="17"/>
      <c r="PE103" s="17"/>
      <c r="PF103" s="17"/>
      <c r="PG103" s="17"/>
      <c r="PH103" s="17"/>
      <c r="PI103" s="17"/>
      <c r="PJ103" s="17"/>
      <c r="PK103" s="17"/>
      <c r="PL103" s="17"/>
      <c r="PM103" s="18"/>
      <c r="PO103" s="14"/>
      <c r="PP103" s="15"/>
      <c r="PQ103" s="16"/>
      <c r="PR103" s="16"/>
      <c r="PS103" s="16"/>
      <c r="PT103" s="17"/>
      <c r="PU103" s="17"/>
      <c r="PV103" s="17"/>
      <c r="PW103" s="17"/>
      <c r="PX103" s="17"/>
      <c r="PY103" s="17"/>
      <c r="PZ103" s="17"/>
      <c r="QA103" s="17"/>
      <c r="QB103" s="17"/>
      <c r="QC103" s="18"/>
      <c r="QE103" s="14"/>
      <c r="QF103" s="15"/>
      <c r="QG103" s="16"/>
      <c r="QH103" s="16"/>
      <c r="QI103" s="16"/>
      <c r="QJ103" s="17"/>
      <c r="QK103" s="17"/>
      <c r="QL103" s="17"/>
      <c r="QM103" s="17"/>
      <c r="QN103" s="17"/>
      <c r="QO103" s="17"/>
      <c r="QP103" s="17"/>
      <c r="QQ103" s="17"/>
      <c r="QR103" s="17"/>
      <c r="QS103" s="18"/>
      <c r="QU103" s="14"/>
      <c r="QV103" s="15"/>
      <c r="QW103" s="16"/>
      <c r="QX103" s="16"/>
      <c r="QY103" s="16"/>
      <c r="QZ103" s="17"/>
      <c r="RA103" s="17"/>
      <c r="RB103" s="17"/>
      <c r="RC103" s="17"/>
      <c r="RD103" s="17"/>
      <c r="RE103" s="17"/>
      <c r="RF103" s="17"/>
      <c r="RG103" s="17"/>
      <c r="RH103" s="17"/>
      <c r="RI103" s="18"/>
      <c r="RK103" s="14"/>
      <c r="RL103" s="15"/>
      <c r="RM103" s="16"/>
      <c r="RN103" s="16"/>
      <c r="RO103" s="16"/>
      <c r="RP103" s="17"/>
      <c r="RQ103" s="17"/>
      <c r="RR103" s="17"/>
      <c r="RS103" s="17"/>
      <c r="RT103" s="17"/>
      <c r="RU103" s="17"/>
      <c r="RV103" s="17"/>
      <c r="RW103" s="17"/>
      <c r="RX103" s="17"/>
      <c r="RY103" s="18"/>
      <c r="SA103" s="14"/>
      <c r="SB103" s="15"/>
      <c r="SC103" s="16"/>
      <c r="SD103" s="16"/>
      <c r="SE103" s="16"/>
      <c r="SF103" s="17"/>
      <c r="SG103" s="17"/>
      <c r="SH103" s="17"/>
      <c r="SI103" s="17"/>
      <c r="SJ103" s="17"/>
      <c r="SK103" s="17"/>
      <c r="SL103" s="17"/>
      <c r="SM103" s="17"/>
      <c r="SN103" s="17"/>
      <c r="SO103" s="18"/>
      <c r="SQ103" s="14"/>
      <c r="SR103" s="15"/>
      <c r="SS103" s="16"/>
      <c r="ST103" s="16"/>
      <c r="SU103" s="16"/>
      <c r="SV103" s="17"/>
      <c r="SW103" s="17"/>
      <c r="SX103" s="17"/>
      <c r="SY103" s="17"/>
      <c r="SZ103" s="17"/>
      <c r="TA103" s="17"/>
      <c r="TB103" s="17"/>
      <c r="TC103" s="17"/>
      <c r="TD103" s="17"/>
      <c r="TE103" s="18"/>
      <c r="TG103" s="14"/>
      <c r="TH103" s="15"/>
      <c r="TI103" s="16"/>
      <c r="TJ103" s="16"/>
      <c r="TK103" s="16"/>
      <c r="TL103" s="17"/>
      <c r="TM103" s="17"/>
      <c r="TN103" s="17"/>
      <c r="TO103" s="17"/>
      <c r="TP103" s="17"/>
      <c r="TQ103" s="17"/>
      <c r="TR103" s="17"/>
      <c r="TS103" s="17"/>
      <c r="TT103" s="17"/>
      <c r="TU103" s="18"/>
      <c r="TW103" s="14"/>
      <c r="TX103" s="15"/>
      <c r="TY103" s="16"/>
      <c r="TZ103" s="16"/>
      <c r="UA103" s="16"/>
      <c r="UB103" s="17"/>
      <c r="UC103" s="17"/>
      <c r="UD103" s="17"/>
      <c r="UE103" s="17"/>
      <c r="UF103" s="17"/>
      <c r="UG103" s="17"/>
      <c r="UH103" s="17"/>
      <c r="UI103" s="17"/>
      <c r="UJ103" s="17"/>
      <c r="UK103" s="18"/>
      <c r="UM103" s="14"/>
      <c r="UN103" s="15"/>
      <c r="UO103" s="16"/>
      <c r="UP103" s="16"/>
      <c r="UQ103" s="16"/>
      <c r="UR103" s="17"/>
      <c r="US103" s="17"/>
      <c r="UT103" s="17"/>
      <c r="UU103" s="17"/>
      <c r="UV103" s="17"/>
      <c r="UW103" s="17"/>
      <c r="UX103" s="17"/>
      <c r="UY103" s="17"/>
      <c r="UZ103" s="17"/>
      <c r="VA103" s="18"/>
      <c r="VC103" s="14"/>
      <c r="VD103" s="15"/>
      <c r="VE103" s="16"/>
      <c r="VF103" s="16"/>
      <c r="VG103" s="16"/>
      <c r="VH103" s="17"/>
      <c r="VI103" s="17"/>
      <c r="VJ103" s="17"/>
      <c r="VK103" s="17"/>
      <c r="VL103" s="17"/>
      <c r="VM103" s="17"/>
      <c r="VN103" s="17"/>
      <c r="VO103" s="17"/>
      <c r="VP103" s="17"/>
      <c r="VQ103" s="18"/>
      <c r="VS103" s="14"/>
      <c r="VT103" s="15"/>
      <c r="VU103" s="16"/>
      <c r="VV103" s="16"/>
      <c r="VW103" s="16"/>
      <c r="VX103" s="17"/>
      <c r="VY103" s="17"/>
      <c r="VZ103" s="17"/>
      <c r="WA103" s="17"/>
      <c r="WB103" s="17"/>
      <c r="WC103" s="17"/>
      <c r="WD103" s="17"/>
      <c r="WE103" s="17"/>
      <c r="WF103" s="17"/>
      <c r="WG103" s="18"/>
      <c r="WI103" s="14"/>
      <c r="WJ103" s="15"/>
      <c r="WK103" s="16"/>
      <c r="WL103" s="16"/>
      <c r="WM103" s="16"/>
      <c r="WN103" s="17"/>
      <c r="WO103" s="17"/>
      <c r="WP103" s="17"/>
      <c r="WQ103" s="17"/>
      <c r="WR103" s="17"/>
      <c r="WS103" s="17"/>
      <c r="WT103" s="17"/>
      <c r="WU103" s="17"/>
      <c r="WV103" s="17"/>
      <c r="WW103" s="18"/>
      <c r="WY103" s="14"/>
      <c r="WZ103" s="15"/>
      <c r="XA103" s="16"/>
      <c r="XB103" s="16"/>
      <c r="XC103" s="16"/>
      <c r="XD103" s="17"/>
      <c r="XE103" s="17"/>
      <c r="XF103" s="17"/>
      <c r="XG103" s="17"/>
      <c r="XH103" s="17"/>
      <c r="XI103" s="17"/>
      <c r="XJ103" s="17"/>
      <c r="XK103" s="17"/>
      <c r="XL103" s="17"/>
      <c r="XM103" s="18"/>
      <c r="XO103" s="14"/>
      <c r="XP103" s="15"/>
      <c r="XQ103" s="16"/>
      <c r="XR103" s="16"/>
      <c r="XS103" s="16"/>
      <c r="XT103" s="17"/>
      <c r="XU103" s="17"/>
      <c r="XV103" s="17"/>
      <c r="XW103" s="17"/>
      <c r="XX103" s="17"/>
      <c r="XY103" s="17"/>
      <c r="XZ103" s="17"/>
      <c r="YA103" s="17"/>
      <c r="YB103" s="17"/>
      <c r="YC103" s="18"/>
      <c r="YE103" s="14"/>
      <c r="YF103" s="15"/>
      <c r="YG103" s="16"/>
      <c r="YH103" s="16"/>
      <c r="YI103" s="16"/>
      <c r="YJ103" s="17"/>
      <c r="YK103" s="17"/>
      <c r="YL103" s="17"/>
      <c r="YM103" s="17"/>
      <c r="YN103" s="17"/>
      <c r="YO103" s="17"/>
      <c r="YP103" s="17"/>
      <c r="YQ103" s="17"/>
      <c r="YR103" s="17"/>
      <c r="YS103" s="18"/>
      <c r="YU103" s="14"/>
      <c r="YV103" s="15"/>
      <c r="YW103" s="16"/>
      <c r="YX103" s="16"/>
      <c r="YY103" s="16"/>
      <c r="YZ103" s="17"/>
      <c r="ZA103" s="17"/>
      <c r="ZB103" s="17"/>
      <c r="ZC103" s="17"/>
      <c r="ZD103" s="17"/>
      <c r="ZE103" s="17"/>
      <c r="ZF103" s="17"/>
      <c r="ZG103" s="17"/>
      <c r="ZH103" s="17"/>
      <c r="ZI103" s="18"/>
      <c r="ZK103" s="14"/>
      <c r="ZL103" s="15"/>
      <c r="ZM103" s="16"/>
      <c r="ZN103" s="16"/>
      <c r="ZO103" s="16"/>
      <c r="ZP103" s="17"/>
      <c r="ZQ103" s="17"/>
      <c r="ZR103" s="17"/>
      <c r="ZS103" s="17"/>
      <c r="ZT103" s="17"/>
      <c r="ZU103" s="17"/>
      <c r="ZV103" s="17"/>
      <c r="ZW103" s="17"/>
      <c r="ZX103" s="17"/>
      <c r="ZY103" s="18"/>
    </row>
    <row r="104" spans="1:701" ht="28.5" customHeight="1" x14ac:dyDescent="0.3">
      <c r="A104" s="12">
        <v>102</v>
      </c>
      <c r="B104" s="13" t="s">
        <v>178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701" ht="28.5" customHeight="1" x14ac:dyDescent="0.3">
      <c r="A105" s="12">
        <v>103</v>
      </c>
      <c r="B105" s="13" t="s">
        <v>76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701" ht="28.5" customHeight="1" x14ac:dyDescent="0.3">
      <c r="A106" s="12">
        <v>104</v>
      </c>
      <c r="B106" s="13" t="s">
        <v>77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701" ht="28.5" customHeight="1" x14ac:dyDescent="0.3">
      <c r="A107" s="12">
        <v>105</v>
      </c>
      <c r="B107" s="43" t="s">
        <v>78</v>
      </c>
      <c r="C107" s="8">
        <v>0</v>
      </c>
      <c r="D107" s="8">
        <v>0</v>
      </c>
      <c r="E107" s="8">
        <v>17120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</row>
    <row r="108" spans="1:701" s="19" customFormat="1" ht="23.25" customHeight="1" x14ac:dyDescent="0.3">
      <c r="A108" s="12">
        <v>106</v>
      </c>
      <c r="B108" s="13" t="s">
        <v>188</v>
      </c>
      <c r="C108" s="8">
        <v>63000</v>
      </c>
      <c r="D108" s="8">
        <v>126000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14"/>
      <c r="P108" s="15"/>
      <c r="Q108" s="16"/>
      <c r="R108" s="16"/>
      <c r="S108" s="16"/>
      <c r="T108" s="17"/>
      <c r="U108" s="17"/>
      <c r="V108" s="17"/>
      <c r="W108" s="17"/>
      <c r="X108" s="17"/>
      <c r="Y108" s="17"/>
      <c r="Z108" s="17"/>
      <c r="AA108" s="17"/>
      <c r="AB108" s="17"/>
      <c r="AC108" s="18"/>
      <c r="AD108" s="18"/>
      <c r="AE108" s="14"/>
      <c r="AF108" s="15"/>
      <c r="AG108" s="16"/>
      <c r="AH108" s="16"/>
      <c r="AI108" s="16"/>
      <c r="AJ108" s="17"/>
      <c r="AK108" s="17"/>
      <c r="AL108" s="17"/>
      <c r="AM108" s="17"/>
      <c r="AN108" s="17"/>
      <c r="AO108" s="17"/>
      <c r="AP108" s="17"/>
      <c r="AQ108" s="17"/>
      <c r="AR108" s="17"/>
      <c r="AS108" s="18"/>
      <c r="AU108" s="14"/>
      <c r="AV108" s="15"/>
      <c r="AW108" s="16"/>
      <c r="AX108" s="16"/>
      <c r="AY108" s="16"/>
      <c r="AZ108" s="17"/>
      <c r="BA108" s="17"/>
      <c r="BB108" s="17"/>
      <c r="BC108" s="17"/>
      <c r="BD108" s="17"/>
      <c r="BE108" s="17"/>
      <c r="BF108" s="17"/>
      <c r="BG108" s="17"/>
      <c r="BH108" s="17"/>
      <c r="BI108" s="18"/>
      <c r="BK108" s="14"/>
      <c r="BL108" s="15"/>
      <c r="BM108" s="16"/>
      <c r="BN108" s="16"/>
      <c r="BO108" s="16"/>
      <c r="BP108" s="17"/>
      <c r="BQ108" s="17"/>
      <c r="BR108" s="17"/>
      <c r="BS108" s="17"/>
      <c r="BT108" s="17"/>
      <c r="BU108" s="17"/>
      <c r="BV108" s="17"/>
      <c r="BW108" s="17"/>
      <c r="BX108" s="17"/>
      <c r="BY108" s="18"/>
      <c r="CA108" s="14"/>
      <c r="CB108" s="15"/>
      <c r="CC108" s="16"/>
      <c r="CD108" s="16"/>
      <c r="CE108" s="16"/>
      <c r="CF108" s="17"/>
      <c r="CG108" s="17"/>
      <c r="CH108" s="17"/>
      <c r="CI108" s="17"/>
      <c r="CJ108" s="17"/>
      <c r="CK108" s="17"/>
      <c r="CL108" s="17"/>
      <c r="CM108" s="17"/>
      <c r="CN108" s="17"/>
      <c r="CO108" s="18"/>
      <c r="CQ108" s="14"/>
      <c r="CR108" s="15"/>
      <c r="CS108" s="16"/>
      <c r="CT108" s="16"/>
      <c r="CU108" s="16"/>
      <c r="CV108" s="17"/>
      <c r="CW108" s="17"/>
      <c r="CX108" s="17"/>
      <c r="CY108" s="17"/>
      <c r="CZ108" s="17"/>
      <c r="DA108" s="17"/>
      <c r="DB108" s="17"/>
      <c r="DC108" s="17"/>
      <c r="DD108" s="17"/>
      <c r="DE108" s="18"/>
      <c r="DG108" s="14"/>
      <c r="DH108" s="15"/>
      <c r="DI108" s="16"/>
      <c r="DJ108" s="16"/>
      <c r="DK108" s="16"/>
      <c r="DL108" s="17"/>
      <c r="DM108" s="17"/>
      <c r="DN108" s="17"/>
      <c r="DO108" s="17"/>
      <c r="DP108" s="17"/>
      <c r="DQ108" s="17"/>
      <c r="DR108" s="17"/>
      <c r="DS108" s="17"/>
      <c r="DT108" s="17"/>
      <c r="DU108" s="18"/>
      <c r="DW108" s="14"/>
      <c r="DX108" s="15"/>
      <c r="DY108" s="16"/>
      <c r="DZ108" s="16"/>
      <c r="EA108" s="16"/>
      <c r="EB108" s="17"/>
      <c r="EC108" s="17"/>
      <c r="ED108" s="17"/>
      <c r="EE108" s="17"/>
      <c r="EF108" s="17"/>
      <c r="EG108" s="17"/>
      <c r="EH108" s="17"/>
      <c r="EI108" s="17"/>
      <c r="EJ108" s="17"/>
      <c r="EK108" s="18"/>
      <c r="EM108" s="14"/>
      <c r="EN108" s="15"/>
      <c r="EO108" s="16"/>
      <c r="EP108" s="16"/>
      <c r="EQ108" s="16"/>
      <c r="ER108" s="17"/>
      <c r="ES108" s="17"/>
      <c r="ET108" s="17"/>
      <c r="EU108" s="17"/>
      <c r="EV108" s="17"/>
      <c r="EW108" s="17"/>
      <c r="EX108" s="17"/>
      <c r="EY108" s="17"/>
      <c r="EZ108" s="17"/>
      <c r="FA108" s="18"/>
      <c r="FC108" s="14"/>
      <c r="FD108" s="15"/>
      <c r="FE108" s="16"/>
      <c r="FF108" s="16"/>
      <c r="FG108" s="16"/>
      <c r="FH108" s="17"/>
      <c r="FI108" s="17"/>
      <c r="FJ108" s="17"/>
      <c r="FK108" s="17"/>
      <c r="FL108" s="17"/>
      <c r="FM108" s="17"/>
      <c r="FN108" s="17"/>
      <c r="FO108" s="17"/>
      <c r="FP108" s="17"/>
      <c r="FQ108" s="18"/>
      <c r="FS108" s="14"/>
      <c r="FT108" s="15"/>
      <c r="FU108" s="16"/>
      <c r="FV108" s="16"/>
      <c r="FW108" s="16"/>
      <c r="FX108" s="17"/>
      <c r="FY108" s="17"/>
      <c r="FZ108" s="17"/>
      <c r="GA108" s="17"/>
      <c r="GB108" s="17"/>
      <c r="GC108" s="17"/>
      <c r="GD108" s="17"/>
      <c r="GE108" s="17"/>
      <c r="GF108" s="17"/>
      <c r="GG108" s="18"/>
      <c r="GI108" s="14"/>
      <c r="GJ108" s="15"/>
      <c r="GK108" s="16"/>
      <c r="GL108" s="16"/>
      <c r="GM108" s="16"/>
      <c r="GN108" s="17"/>
      <c r="GO108" s="17"/>
      <c r="GP108" s="17"/>
      <c r="GQ108" s="17"/>
      <c r="GR108" s="17"/>
      <c r="GS108" s="17"/>
      <c r="GT108" s="17"/>
      <c r="GU108" s="17"/>
      <c r="GV108" s="17"/>
      <c r="GW108" s="18"/>
      <c r="GY108" s="14"/>
      <c r="GZ108" s="15"/>
      <c r="HA108" s="16"/>
      <c r="HB108" s="16"/>
      <c r="HC108" s="16"/>
      <c r="HD108" s="17"/>
      <c r="HE108" s="17"/>
      <c r="HF108" s="17"/>
      <c r="HG108" s="17"/>
      <c r="HH108" s="17"/>
      <c r="HI108" s="17"/>
      <c r="HJ108" s="17"/>
      <c r="HK108" s="17"/>
      <c r="HL108" s="17"/>
      <c r="HM108" s="18"/>
      <c r="HO108" s="14"/>
      <c r="HP108" s="15"/>
      <c r="HQ108" s="16"/>
      <c r="HR108" s="16"/>
      <c r="HS108" s="16"/>
      <c r="HT108" s="17"/>
      <c r="HU108" s="17"/>
      <c r="HV108" s="17"/>
      <c r="HW108" s="17"/>
      <c r="HX108" s="17"/>
      <c r="HY108" s="17"/>
      <c r="HZ108" s="17"/>
      <c r="IA108" s="17"/>
      <c r="IB108" s="17"/>
      <c r="IC108" s="18"/>
      <c r="IE108" s="14"/>
      <c r="IF108" s="15"/>
      <c r="IG108" s="16"/>
      <c r="IH108" s="16"/>
      <c r="II108" s="16"/>
      <c r="IJ108" s="17"/>
      <c r="IK108" s="17"/>
      <c r="IL108" s="17"/>
      <c r="IM108" s="17"/>
      <c r="IN108" s="17"/>
      <c r="IO108" s="17"/>
      <c r="IP108" s="17"/>
      <c r="IQ108" s="17"/>
      <c r="IR108" s="17"/>
      <c r="IS108" s="18"/>
      <c r="IU108" s="14"/>
      <c r="IV108" s="15"/>
      <c r="IW108" s="16"/>
      <c r="IX108" s="16"/>
      <c r="IY108" s="16"/>
      <c r="IZ108" s="17"/>
      <c r="JA108" s="17"/>
      <c r="JB108" s="17"/>
      <c r="JC108" s="17"/>
      <c r="JD108" s="17"/>
      <c r="JE108" s="17"/>
      <c r="JF108" s="17"/>
      <c r="JG108" s="17"/>
      <c r="JH108" s="17"/>
      <c r="JI108" s="18"/>
      <c r="JK108" s="14"/>
      <c r="JL108" s="15"/>
      <c r="JM108" s="16"/>
      <c r="JN108" s="16"/>
      <c r="JO108" s="16"/>
      <c r="JP108" s="17"/>
      <c r="JQ108" s="17"/>
      <c r="JR108" s="17"/>
      <c r="JS108" s="17"/>
      <c r="JT108" s="17"/>
      <c r="JU108" s="17"/>
      <c r="JV108" s="17"/>
      <c r="JW108" s="17"/>
      <c r="JX108" s="17"/>
      <c r="JY108" s="18"/>
      <c r="KA108" s="14"/>
      <c r="KB108" s="15"/>
      <c r="KC108" s="16"/>
      <c r="KD108" s="16"/>
      <c r="KE108" s="16"/>
      <c r="KF108" s="17"/>
      <c r="KG108" s="17"/>
      <c r="KH108" s="17"/>
      <c r="KI108" s="17"/>
      <c r="KJ108" s="17"/>
      <c r="KK108" s="17"/>
      <c r="KL108" s="17"/>
      <c r="KM108" s="17"/>
      <c r="KN108" s="17"/>
      <c r="KO108" s="18"/>
      <c r="KQ108" s="14"/>
      <c r="KR108" s="15"/>
      <c r="KS108" s="16"/>
      <c r="KT108" s="16"/>
      <c r="KU108" s="16"/>
      <c r="KV108" s="17"/>
      <c r="KW108" s="17"/>
      <c r="KX108" s="17"/>
      <c r="KY108" s="17"/>
      <c r="KZ108" s="17"/>
      <c r="LA108" s="17"/>
      <c r="LB108" s="17"/>
      <c r="LC108" s="17"/>
      <c r="LD108" s="17"/>
      <c r="LE108" s="18"/>
      <c r="LG108" s="14"/>
      <c r="LH108" s="15"/>
      <c r="LI108" s="16"/>
      <c r="LJ108" s="16"/>
      <c r="LK108" s="16"/>
      <c r="LL108" s="17"/>
      <c r="LM108" s="17"/>
      <c r="LN108" s="17"/>
      <c r="LO108" s="17"/>
      <c r="LP108" s="17"/>
      <c r="LQ108" s="17"/>
      <c r="LR108" s="17"/>
      <c r="LS108" s="17"/>
      <c r="LT108" s="17"/>
      <c r="LU108" s="18"/>
      <c r="LW108" s="14"/>
      <c r="LX108" s="15"/>
      <c r="LY108" s="16"/>
      <c r="LZ108" s="16"/>
      <c r="MA108" s="16"/>
      <c r="MB108" s="17"/>
      <c r="MC108" s="17"/>
      <c r="MD108" s="17"/>
      <c r="ME108" s="17"/>
      <c r="MF108" s="17"/>
      <c r="MG108" s="17"/>
      <c r="MH108" s="17"/>
      <c r="MI108" s="17"/>
      <c r="MJ108" s="17"/>
      <c r="MK108" s="18"/>
      <c r="MM108" s="14"/>
      <c r="MN108" s="15"/>
      <c r="MO108" s="16"/>
      <c r="MP108" s="16"/>
      <c r="MQ108" s="16"/>
      <c r="MR108" s="17"/>
      <c r="MS108" s="17"/>
      <c r="MT108" s="17"/>
      <c r="MU108" s="17"/>
      <c r="MV108" s="17"/>
      <c r="MW108" s="17"/>
      <c r="MX108" s="17"/>
      <c r="MY108" s="17"/>
      <c r="MZ108" s="17"/>
      <c r="NA108" s="18"/>
      <c r="NC108" s="14"/>
      <c r="ND108" s="15"/>
      <c r="NE108" s="16"/>
      <c r="NF108" s="16"/>
      <c r="NG108" s="16"/>
      <c r="NH108" s="17"/>
      <c r="NI108" s="17"/>
      <c r="NJ108" s="17"/>
      <c r="NK108" s="17"/>
      <c r="NL108" s="17"/>
      <c r="NM108" s="17"/>
      <c r="NN108" s="17"/>
      <c r="NO108" s="17"/>
      <c r="NP108" s="17"/>
      <c r="NQ108" s="18"/>
      <c r="NS108" s="14"/>
      <c r="NT108" s="15"/>
      <c r="NU108" s="16"/>
      <c r="NV108" s="16"/>
      <c r="NW108" s="16"/>
      <c r="NX108" s="17"/>
      <c r="NY108" s="17"/>
      <c r="NZ108" s="17"/>
      <c r="OA108" s="17"/>
      <c r="OB108" s="17"/>
      <c r="OC108" s="17"/>
      <c r="OD108" s="17"/>
      <c r="OE108" s="17"/>
      <c r="OF108" s="17"/>
      <c r="OG108" s="18"/>
      <c r="OI108" s="14"/>
      <c r="OJ108" s="15"/>
      <c r="OK108" s="16"/>
      <c r="OL108" s="16"/>
      <c r="OM108" s="16"/>
      <c r="ON108" s="17"/>
      <c r="OO108" s="17"/>
      <c r="OP108" s="17"/>
      <c r="OQ108" s="17"/>
      <c r="OR108" s="17"/>
      <c r="OS108" s="17"/>
      <c r="OT108" s="17"/>
      <c r="OU108" s="17"/>
      <c r="OV108" s="17"/>
      <c r="OW108" s="18"/>
      <c r="OY108" s="14"/>
      <c r="OZ108" s="15"/>
      <c r="PA108" s="16"/>
      <c r="PB108" s="16"/>
      <c r="PC108" s="16"/>
      <c r="PD108" s="17"/>
      <c r="PE108" s="17"/>
      <c r="PF108" s="17"/>
      <c r="PG108" s="17"/>
      <c r="PH108" s="17"/>
      <c r="PI108" s="17"/>
      <c r="PJ108" s="17"/>
      <c r="PK108" s="17"/>
      <c r="PL108" s="17"/>
      <c r="PM108" s="18"/>
      <c r="PO108" s="14"/>
      <c r="PP108" s="15"/>
      <c r="PQ108" s="16"/>
      <c r="PR108" s="16"/>
      <c r="PS108" s="16"/>
      <c r="PT108" s="17"/>
      <c r="PU108" s="17"/>
      <c r="PV108" s="17"/>
      <c r="PW108" s="17"/>
      <c r="PX108" s="17"/>
      <c r="PY108" s="17"/>
      <c r="PZ108" s="17"/>
      <c r="QA108" s="17"/>
      <c r="QB108" s="17"/>
      <c r="QC108" s="18"/>
      <c r="QE108" s="14"/>
      <c r="QF108" s="15"/>
      <c r="QG108" s="16"/>
      <c r="QH108" s="16"/>
      <c r="QI108" s="16"/>
      <c r="QJ108" s="17"/>
      <c r="QK108" s="17"/>
      <c r="QL108" s="17"/>
      <c r="QM108" s="17"/>
      <c r="QN108" s="17"/>
      <c r="QO108" s="17"/>
      <c r="QP108" s="17"/>
      <c r="QQ108" s="17"/>
      <c r="QR108" s="17"/>
      <c r="QS108" s="18"/>
      <c r="QU108" s="14"/>
      <c r="QV108" s="15"/>
      <c r="QW108" s="16"/>
      <c r="QX108" s="16"/>
      <c r="QY108" s="16"/>
      <c r="QZ108" s="17"/>
      <c r="RA108" s="17"/>
      <c r="RB108" s="17"/>
      <c r="RC108" s="17"/>
      <c r="RD108" s="17"/>
      <c r="RE108" s="17"/>
      <c r="RF108" s="17"/>
      <c r="RG108" s="17"/>
      <c r="RH108" s="17"/>
      <c r="RI108" s="18"/>
      <c r="RK108" s="14"/>
      <c r="RL108" s="15"/>
      <c r="RM108" s="16"/>
      <c r="RN108" s="16"/>
      <c r="RO108" s="16"/>
      <c r="RP108" s="17"/>
      <c r="RQ108" s="17"/>
      <c r="RR108" s="17"/>
      <c r="RS108" s="17"/>
      <c r="RT108" s="17"/>
      <c r="RU108" s="17"/>
      <c r="RV108" s="17"/>
      <c r="RW108" s="17"/>
      <c r="RX108" s="17"/>
      <c r="RY108" s="18"/>
      <c r="SA108" s="14"/>
      <c r="SB108" s="15"/>
      <c r="SC108" s="16"/>
      <c r="SD108" s="16"/>
      <c r="SE108" s="16"/>
      <c r="SF108" s="17"/>
      <c r="SG108" s="17"/>
      <c r="SH108" s="17"/>
      <c r="SI108" s="17"/>
      <c r="SJ108" s="17"/>
      <c r="SK108" s="17"/>
      <c r="SL108" s="17"/>
      <c r="SM108" s="17"/>
      <c r="SN108" s="17"/>
      <c r="SO108" s="18"/>
      <c r="SQ108" s="14"/>
      <c r="SR108" s="15"/>
      <c r="SS108" s="16"/>
      <c r="ST108" s="16"/>
      <c r="SU108" s="16"/>
      <c r="SV108" s="17"/>
      <c r="SW108" s="17"/>
      <c r="SX108" s="17"/>
      <c r="SY108" s="17"/>
      <c r="SZ108" s="17"/>
      <c r="TA108" s="17"/>
      <c r="TB108" s="17"/>
      <c r="TC108" s="17"/>
      <c r="TD108" s="17"/>
      <c r="TE108" s="18"/>
      <c r="TG108" s="14"/>
      <c r="TH108" s="15"/>
      <c r="TI108" s="16"/>
      <c r="TJ108" s="16"/>
      <c r="TK108" s="16"/>
      <c r="TL108" s="17"/>
      <c r="TM108" s="17"/>
      <c r="TN108" s="17"/>
      <c r="TO108" s="17"/>
      <c r="TP108" s="17"/>
      <c r="TQ108" s="17"/>
      <c r="TR108" s="17"/>
      <c r="TS108" s="17"/>
      <c r="TT108" s="17"/>
      <c r="TU108" s="18"/>
      <c r="TW108" s="14"/>
      <c r="TX108" s="15"/>
      <c r="TY108" s="16"/>
      <c r="TZ108" s="16"/>
      <c r="UA108" s="16"/>
      <c r="UB108" s="17"/>
      <c r="UC108" s="17"/>
      <c r="UD108" s="17"/>
      <c r="UE108" s="17"/>
      <c r="UF108" s="17"/>
      <c r="UG108" s="17"/>
      <c r="UH108" s="17"/>
      <c r="UI108" s="17"/>
      <c r="UJ108" s="17"/>
      <c r="UK108" s="18"/>
      <c r="UM108" s="14"/>
      <c r="UN108" s="15"/>
      <c r="UO108" s="16"/>
      <c r="UP108" s="16"/>
      <c r="UQ108" s="16"/>
      <c r="UR108" s="17"/>
      <c r="US108" s="17"/>
      <c r="UT108" s="17"/>
      <c r="UU108" s="17"/>
      <c r="UV108" s="17"/>
      <c r="UW108" s="17"/>
      <c r="UX108" s="17"/>
      <c r="UY108" s="17"/>
      <c r="UZ108" s="17"/>
      <c r="VA108" s="18"/>
      <c r="VC108" s="14"/>
      <c r="VD108" s="15"/>
      <c r="VE108" s="16"/>
      <c r="VF108" s="16"/>
      <c r="VG108" s="16"/>
      <c r="VH108" s="17"/>
      <c r="VI108" s="17"/>
      <c r="VJ108" s="17"/>
      <c r="VK108" s="17"/>
      <c r="VL108" s="17"/>
      <c r="VM108" s="17"/>
      <c r="VN108" s="17"/>
      <c r="VO108" s="17"/>
      <c r="VP108" s="17"/>
      <c r="VQ108" s="18"/>
      <c r="VS108" s="14"/>
      <c r="VT108" s="15"/>
      <c r="VU108" s="16"/>
      <c r="VV108" s="16"/>
      <c r="VW108" s="16"/>
      <c r="VX108" s="17"/>
      <c r="VY108" s="17"/>
      <c r="VZ108" s="17"/>
      <c r="WA108" s="17"/>
      <c r="WB108" s="17"/>
      <c r="WC108" s="17"/>
      <c r="WD108" s="17"/>
      <c r="WE108" s="17"/>
      <c r="WF108" s="17"/>
      <c r="WG108" s="18"/>
      <c r="WI108" s="14"/>
      <c r="WJ108" s="15"/>
      <c r="WK108" s="16"/>
      <c r="WL108" s="16"/>
      <c r="WM108" s="16"/>
      <c r="WN108" s="17"/>
      <c r="WO108" s="17"/>
      <c r="WP108" s="17"/>
      <c r="WQ108" s="17"/>
      <c r="WR108" s="17"/>
      <c r="WS108" s="17"/>
      <c r="WT108" s="17"/>
      <c r="WU108" s="17"/>
      <c r="WV108" s="17"/>
      <c r="WW108" s="18"/>
      <c r="WY108" s="14"/>
      <c r="WZ108" s="15"/>
      <c r="XA108" s="16"/>
      <c r="XB108" s="16"/>
      <c r="XC108" s="16"/>
      <c r="XD108" s="17"/>
      <c r="XE108" s="17"/>
      <c r="XF108" s="17"/>
      <c r="XG108" s="17"/>
      <c r="XH108" s="17"/>
      <c r="XI108" s="17"/>
      <c r="XJ108" s="17"/>
      <c r="XK108" s="17"/>
      <c r="XL108" s="17"/>
      <c r="XM108" s="18"/>
      <c r="XO108" s="14"/>
      <c r="XP108" s="15"/>
      <c r="XQ108" s="16"/>
      <c r="XR108" s="16"/>
      <c r="XS108" s="16"/>
      <c r="XT108" s="17"/>
      <c r="XU108" s="17"/>
      <c r="XV108" s="17"/>
      <c r="XW108" s="17"/>
      <c r="XX108" s="17"/>
      <c r="XY108" s="17"/>
      <c r="XZ108" s="17"/>
      <c r="YA108" s="17"/>
      <c r="YB108" s="17"/>
      <c r="YC108" s="18"/>
      <c r="YE108" s="14"/>
      <c r="YF108" s="15"/>
      <c r="YG108" s="16"/>
      <c r="YH108" s="16"/>
      <c r="YI108" s="16"/>
      <c r="YJ108" s="17"/>
      <c r="YK108" s="17"/>
      <c r="YL108" s="17"/>
      <c r="YM108" s="17"/>
      <c r="YN108" s="17"/>
      <c r="YO108" s="17"/>
      <c r="YP108" s="17"/>
      <c r="YQ108" s="17"/>
      <c r="YR108" s="17"/>
      <c r="YS108" s="18"/>
      <c r="YU108" s="14"/>
      <c r="YV108" s="15"/>
      <c r="YW108" s="16"/>
      <c r="YX108" s="16"/>
      <c r="YY108" s="16"/>
      <c r="YZ108" s="17"/>
      <c r="ZA108" s="17"/>
      <c r="ZB108" s="17"/>
      <c r="ZC108" s="17"/>
      <c r="ZD108" s="17"/>
      <c r="ZE108" s="17"/>
      <c r="ZF108" s="17"/>
      <c r="ZG108" s="17"/>
      <c r="ZH108" s="17"/>
      <c r="ZI108" s="18"/>
      <c r="ZK108" s="14"/>
      <c r="ZL108" s="15"/>
      <c r="ZM108" s="16"/>
      <c r="ZN108" s="16"/>
      <c r="ZO108" s="16"/>
      <c r="ZP108" s="17"/>
      <c r="ZQ108" s="17"/>
      <c r="ZR108" s="17"/>
      <c r="ZS108" s="17"/>
      <c r="ZT108" s="17"/>
      <c r="ZU108" s="17"/>
      <c r="ZV108" s="17"/>
      <c r="ZW108" s="17"/>
      <c r="ZX108" s="17"/>
      <c r="ZY108" s="18"/>
    </row>
    <row r="109" spans="1:701" ht="28.5" customHeight="1" x14ac:dyDescent="0.3">
      <c r="A109" s="12">
        <v>107</v>
      </c>
      <c r="B109" s="47" t="s">
        <v>79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</row>
    <row r="110" spans="1:701" ht="28.5" customHeight="1" x14ac:dyDescent="0.3">
      <c r="A110" s="12">
        <v>108</v>
      </c>
      <c r="B110" s="13" t="s">
        <v>139</v>
      </c>
      <c r="C110" s="8">
        <v>1820000</v>
      </c>
      <c r="D110" s="8">
        <v>1651200</v>
      </c>
      <c r="E110" s="8">
        <v>24020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</row>
    <row r="111" spans="1:701" ht="28.5" customHeight="1" x14ac:dyDescent="0.3">
      <c r="A111" s="12">
        <v>109</v>
      </c>
      <c r="B111" s="13" t="s">
        <v>80</v>
      </c>
      <c r="C111" s="8">
        <v>3831000</v>
      </c>
      <c r="D111" s="8">
        <v>4763500</v>
      </c>
      <c r="E111" s="8">
        <v>137450</v>
      </c>
      <c r="F111" s="8">
        <v>0</v>
      </c>
      <c r="G111" s="8">
        <v>0</v>
      </c>
      <c r="H111" s="8">
        <v>216000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</row>
    <row r="112" spans="1:701" ht="33" customHeight="1" x14ac:dyDescent="0.3">
      <c r="A112" s="12">
        <v>110</v>
      </c>
      <c r="B112" s="13" t="s">
        <v>81</v>
      </c>
      <c r="C112" s="8">
        <v>0</v>
      </c>
      <c r="D112" s="8">
        <v>0</v>
      </c>
      <c r="E112" s="8">
        <v>250160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15" ht="28.5" customHeight="1" x14ac:dyDescent="0.3">
      <c r="A113" s="12">
        <v>111</v>
      </c>
      <c r="B113" s="13" t="s">
        <v>82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15" ht="28.5" customHeight="1" x14ac:dyDescent="0.3">
      <c r="A114" s="12">
        <v>112</v>
      </c>
      <c r="B114" s="13" t="s">
        <v>83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</row>
    <row r="115" spans="1:15" ht="28.5" customHeight="1" x14ac:dyDescent="0.3">
      <c r="A115" s="12">
        <v>113</v>
      </c>
      <c r="B115" s="13" t="s">
        <v>140</v>
      </c>
      <c r="C115" s="8">
        <v>0</v>
      </c>
      <c r="D115" s="8">
        <v>0</v>
      </c>
      <c r="E115" s="8">
        <v>422900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15" ht="28.5" customHeight="1" x14ac:dyDescent="0.3">
      <c r="A116" s="12">
        <v>114</v>
      </c>
      <c r="B116" s="13" t="s">
        <v>141</v>
      </c>
      <c r="C116" s="8">
        <v>427500</v>
      </c>
      <c r="D116" s="8">
        <v>810000</v>
      </c>
      <c r="E116" s="8">
        <v>0</v>
      </c>
      <c r="F116" s="8">
        <v>0</v>
      </c>
      <c r="G116" s="8">
        <v>0</v>
      </c>
      <c r="H116" s="8">
        <v>229500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15" ht="28.5" customHeight="1" x14ac:dyDescent="0.3">
      <c r="A117" s="12">
        <v>115</v>
      </c>
      <c r="B117" s="13" t="s">
        <v>84</v>
      </c>
      <c r="C117" s="8">
        <v>4065500</v>
      </c>
      <c r="D117" s="8">
        <v>3336500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</row>
    <row r="118" spans="1:15" ht="28.5" customHeight="1" x14ac:dyDescent="0.3">
      <c r="A118" s="12">
        <v>116</v>
      </c>
      <c r="B118" s="13" t="s">
        <v>207</v>
      </c>
      <c r="C118" s="8">
        <v>436500</v>
      </c>
      <c r="D118" s="8">
        <v>153000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</row>
    <row r="119" spans="1:15" s="20" customFormat="1" ht="28.5" customHeight="1" x14ac:dyDescent="0.3">
      <c r="A119" s="12">
        <v>117</v>
      </c>
      <c r="B119" s="13" t="s">
        <v>158</v>
      </c>
      <c r="C119" s="8">
        <v>234000</v>
      </c>
      <c r="D119" s="8">
        <v>234000</v>
      </c>
      <c r="E119" s="8">
        <v>0</v>
      </c>
      <c r="F119" s="8">
        <v>0</v>
      </c>
      <c r="G119" s="8">
        <v>0</v>
      </c>
      <c r="H119" s="8">
        <v>405000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</row>
    <row r="120" spans="1:15" s="20" customFormat="1" ht="28.5" customHeight="1" x14ac:dyDescent="0.3">
      <c r="A120" s="12">
        <v>118</v>
      </c>
      <c r="B120" s="13" t="s">
        <v>179</v>
      </c>
      <c r="C120" s="8">
        <v>853500</v>
      </c>
      <c r="D120" s="8">
        <v>603500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6"/>
    </row>
    <row r="121" spans="1:15" s="20" customFormat="1" ht="28.5" customHeight="1" x14ac:dyDescent="0.3">
      <c r="A121" s="12">
        <v>119</v>
      </c>
      <c r="B121" s="13" t="s">
        <v>204</v>
      </c>
      <c r="C121" s="8">
        <v>4638500</v>
      </c>
      <c r="D121" s="8">
        <v>3422400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6"/>
    </row>
    <row r="122" spans="1:15" ht="28.5" customHeight="1" x14ac:dyDescent="0.3">
      <c r="A122" s="12">
        <v>120</v>
      </c>
      <c r="B122" s="13" t="s">
        <v>159</v>
      </c>
      <c r="C122" s="8">
        <v>3280500</v>
      </c>
      <c r="D122" s="8">
        <v>5438100</v>
      </c>
      <c r="E122" s="8">
        <v>298500</v>
      </c>
      <c r="F122" s="8">
        <v>0</v>
      </c>
      <c r="G122" s="8">
        <v>12042000</v>
      </c>
      <c r="H122" s="8">
        <v>0</v>
      </c>
      <c r="I122" s="8">
        <v>54000</v>
      </c>
      <c r="J122" s="8">
        <v>0</v>
      </c>
      <c r="K122" s="8">
        <v>184500</v>
      </c>
      <c r="L122" s="8">
        <v>0</v>
      </c>
      <c r="M122" s="8">
        <v>0</v>
      </c>
      <c r="N122" s="8">
        <v>0</v>
      </c>
    </row>
    <row r="123" spans="1:15" ht="28.5" customHeight="1" x14ac:dyDescent="0.3">
      <c r="A123" s="12">
        <v>121</v>
      </c>
      <c r="B123" s="13" t="s">
        <v>85</v>
      </c>
      <c r="C123" s="8">
        <v>1234500</v>
      </c>
      <c r="D123" s="8">
        <v>864000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</row>
    <row r="124" spans="1:15" ht="28.5" customHeight="1" x14ac:dyDescent="0.3">
      <c r="A124" s="12">
        <v>122</v>
      </c>
      <c r="B124" s="13" t="s">
        <v>86</v>
      </c>
      <c r="C124" s="8">
        <v>562500</v>
      </c>
      <c r="D124" s="8">
        <v>1510000</v>
      </c>
      <c r="E124" s="8">
        <v>34900</v>
      </c>
      <c r="F124" s="8">
        <v>0</v>
      </c>
      <c r="G124" s="8">
        <v>0</v>
      </c>
      <c r="H124" s="8">
        <v>0</v>
      </c>
      <c r="I124" s="8">
        <v>0</v>
      </c>
      <c r="J124" s="8">
        <v>189000</v>
      </c>
      <c r="K124" s="8">
        <v>0</v>
      </c>
      <c r="L124" s="8">
        <v>0</v>
      </c>
      <c r="M124" s="8">
        <v>0</v>
      </c>
      <c r="N124" s="8">
        <v>0</v>
      </c>
    </row>
    <row r="125" spans="1:15" ht="28.5" customHeight="1" x14ac:dyDescent="0.3">
      <c r="A125" s="12">
        <v>123</v>
      </c>
      <c r="B125" s="13" t="s">
        <v>180</v>
      </c>
      <c r="C125" s="8">
        <v>198000</v>
      </c>
      <c r="D125" s="8">
        <v>128000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15" ht="28.5" customHeight="1" x14ac:dyDescent="0.3">
      <c r="A126" s="12">
        <v>124</v>
      </c>
      <c r="B126" s="13" t="s">
        <v>142</v>
      </c>
      <c r="C126" s="8">
        <v>1301000</v>
      </c>
      <c r="D126" s="8">
        <v>877000</v>
      </c>
      <c r="E126" s="8">
        <v>319130</v>
      </c>
      <c r="F126" s="8">
        <v>0</v>
      </c>
      <c r="G126" s="8">
        <v>0</v>
      </c>
      <c r="H126" s="8">
        <v>634500</v>
      </c>
      <c r="I126" s="8">
        <v>0</v>
      </c>
      <c r="J126" s="8">
        <v>0</v>
      </c>
      <c r="K126" s="8">
        <v>0</v>
      </c>
      <c r="L126" s="8">
        <v>54000</v>
      </c>
      <c r="M126" s="8">
        <v>0</v>
      </c>
      <c r="N126" s="8">
        <v>0</v>
      </c>
    </row>
    <row r="127" spans="1:15" ht="28.5" customHeight="1" x14ac:dyDescent="0.3">
      <c r="A127" s="12">
        <v>125</v>
      </c>
      <c r="B127" s="13" t="s">
        <v>87</v>
      </c>
      <c r="C127" s="8">
        <v>216000</v>
      </c>
      <c r="D127" s="8">
        <v>162000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</row>
    <row r="128" spans="1:15" ht="31.5" customHeight="1" x14ac:dyDescent="0.3">
      <c r="A128" s="12">
        <v>126</v>
      </c>
      <c r="B128" s="13" t="s">
        <v>143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</row>
    <row r="129" spans="1:32" ht="28.5" customHeight="1" x14ac:dyDescent="0.3">
      <c r="A129" s="12">
        <v>127</v>
      </c>
      <c r="B129" s="13" t="s">
        <v>88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</row>
    <row r="130" spans="1:32" ht="28.5" customHeight="1" x14ac:dyDescent="0.3">
      <c r="A130" s="12">
        <v>128</v>
      </c>
      <c r="B130" s="13" t="s">
        <v>196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</row>
    <row r="131" spans="1:32" ht="36.75" customHeight="1" x14ac:dyDescent="0.3">
      <c r="A131" s="12">
        <v>129</v>
      </c>
      <c r="B131" s="13" t="s">
        <v>89</v>
      </c>
      <c r="C131" s="8">
        <v>0</v>
      </c>
      <c r="D131" s="8">
        <v>0</v>
      </c>
      <c r="E131" s="8">
        <v>404910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</row>
    <row r="132" spans="1:32" ht="37.5" customHeight="1" x14ac:dyDescent="0.3">
      <c r="A132" s="12">
        <v>130</v>
      </c>
      <c r="B132" s="13" t="s">
        <v>144</v>
      </c>
      <c r="C132" s="8">
        <v>0</v>
      </c>
      <c r="D132" s="8">
        <v>0</v>
      </c>
      <c r="E132" s="8">
        <v>515160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</row>
    <row r="133" spans="1:32" ht="34.5" customHeight="1" x14ac:dyDescent="0.3">
      <c r="A133" s="12">
        <v>131</v>
      </c>
      <c r="B133" s="13" t="s">
        <v>145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</row>
    <row r="134" spans="1:32" ht="38.25" customHeight="1" x14ac:dyDescent="0.3">
      <c r="A134" s="12">
        <v>132</v>
      </c>
      <c r="B134" s="13" t="s">
        <v>90</v>
      </c>
      <c r="C134" s="8">
        <v>283500</v>
      </c>
      <c r="D134" s="8">
        <v>94500</v>
      </c>
      <c r="E134" s="8">
        <v>176040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</row>
    <row r="135" spans="1:32" s="20" customFormat="1" ht="38.25" customHeight="1" x14ac:dyDescent="0.3">
      <c r="A135" s="12">
        <v>133</v>
      </c>
      <c r="B135" s="13" t="s">
        <v>160</v>
      </c>
      <c r="C135" s="8">
        <v>67500</v>
      </c>
      <c r="D135" s="8">
        <v>58500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</row>
    <row r="136" spans="1:32" s="20" customFormat="1" ht="38.25" customHeight="1" x14ac:dyDescent="0.3">
      <c r="A136" s="12">
        <v>134</v>
      </c>
      <c r="B136" s="13" t="s">
        <v>169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14"/>
      <c r="P136" s="15"/>
      <c r="AE136" s="14"/>
      <c r="AF136" s="15"/>
    </row>
    <row r="137" spans="1:32" s="20" customFormat="1" ht="38.25" customHeight="1" x14ac:dyDescent="0.3">
      <c r="A137" s="12">
        <v>135</v>
      </c>
      <c r="B137" s="13" t="s">
        <v>181</v>
      </c>
      <c r="C137" s="8">
        <v>945000</v>
      </c>
      <c r="D137" s="8">
        <v>243000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5"/>
      <c r="P137" s="15"/>
      <c r="AE137" s="14"/>
      <c r="AF137" s="15"/>
    </row>
    <row r="138" spans="1:32" ht="31.5" customHeight="1" x14ac:dyDescent="0.3">
      <c r="A138" s="12">
        <v>136</v>
      </c>
      <c r="B138" s="13" t="s">
        <v>91</v>
      </c>
      <c r="C138" s="8">
        <v>162000</v>
      </c>
      <c r="D138" s="8">
        <v>666000</v>
      </c>
      <c r="E138" s="8">
        <v>0</v>
      </c>
      <c r="F138" s="8">
        <v>0</v>
      </c>
      <c r="G138" s="8">
        <v>0</v>
      </c>
      <c r="H138" s="8">
        <v>0</v>
      </c>
      <c r="I138" s="8">
        <v>756000</v>
      </c>
      <c r="J138" s="8">
        <v>0</v>
      </c>
      <c r="K138" s="8">
        <v>0</v>
      </c>
      <c r="L138" s="8">
        <v>0</v>
      </c>
      <c r="M138" s="8">
        <v>0</v>
      </c>
      <c r="N138" s="8">
        <v>378000</v>
      </c>
    </row>
    <row r="139" spans="1:32" ht="28.5" customHeight="1" x14ac:dyDescent="0.3">
      <c r="A139" s="12">
        <v>137</v>
      </c>
      <c r="B139" s="13" t="s">
        <v>92</v>
      </c>
      <c r="C139" s="8">
        <v>432000</v>
      </c>
      <c r="D139" s="8">
        <v>306000</v>
      </c>
      <c r="E139" s="8">
        <v>131060</v>
      </c>
      <c r="F139" s="8">
        <v>0</v>
      </c>
      <c r="G139" s="8">
        <v>0</v>
      </c>
      <c r="H139" s="8">
        <v>553500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32" ht="28.5" customHeight="1" x14ac:dyDescent="0.3">
      <c r="A140" s="12">
        <v>138</v>
      </c>
      <c r="B140" s="13" t="s">
        <v>146</v>
      </c>
      <c r="C140" s="8">
        <v>436500</v>
      </c>
      <c r="D140" s="8">
        <v>389000</v>
      </c>
      <c r="E140" s="8">
        <v>0</v>
      </c>
      <c r="F140" s="8">
        <v>0</v>
      </c>
      <c r="G140" s="8">
        <v>0</v>
      </c>
      <c r="H140" s="8">
        <v>297000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32" ht="28.5" customHeight="1" x14ac:dyDescent="0.3">
      <c r="A141" s="12">
        <v>139</v>
      </c>
      <c r="B141" s="13" t="s">
        <v>147</v>
      </c>
      <c r="C141" s="8">
        <v>900000</v>
      </c>
      <c r="D141" s="8">
        <v>769500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32" ht="28.5" customHeight="1" x14ac:dyDescent="0.3">
      <c r="A142" s="12">
        <v>140</v>
      </c>
      <c r="B142" s="13" t="s">
        <v>93</v>
      </c>
      <c r="C142" s="8">
        <v>0</v>
      </c>
      <c r="D142" s="8">
        <v>0</v>
      </c>
      <c r="E142" s="8">
        <v>277070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32" ht="28.5" customHeight="1" x14ac:dyDescent="0.3">
      <c r="A143" s="12">
        <v>141</v>
      </c>
      <c r="B143" s="13" t="s">
        <v>94</v>
      </c>
      <c r="C143" s="8">
        <v>0</v>
      </c>
      <c r="D143" s="8">
        <v>0</v>
      </c>
      <c r="E143" s="8">
        <v>274270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</row>
    <row r="144" spans="1:32" ht="28.5" customHeight="1" x14ac:dyDescent="0.3">
      <c r="A144" s="12">
        <v>142</v>
      </c>
      <c r="B144" s="13" t="s">
        <v>95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</row>
    <row r="145" spans="1:14" ht="28.5" customHeight="1" x14ac:dyDescent="0.3">
      <c r="A145" s="12">
        <v>143</v>
      </c>
      <c r="B145" s="13" t="s">
        <v>96</v>
      </c>
      <c r="C145" s="8">
        <v>3445600</v>
      </c>
      <c r="D145" s="8">
        <v>5028000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</row>
    <row r="146" spans="1:14" ht="28.5" customHeight="1" x14ac:dyDescent="0.3">
      <c r="A146" s="12">
        <v>144</v>
      </c>
      <c r="B146" s="13" t="s">
        <v>97</v>
      </c>
      <c r="C146" s="8">
        <v>828000</v>
      </c>
      <c r="D146" s="8">
        <v>1035000</v>
      </c>
      <c r="E146" s="8">
        <v>76600</v>
      </c>
      <c r="F146" s="8">
        <v>0</v>
      </c>
      <c r="G146" s="8">
        <v>602000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</row>
    <row r="147" spans="1:14" ht="28.5" customHeight="1" x14ac:dyDescent="0.3">
      <c r="A147" s="12">
        <v>145</v>
      </c>
      <c r="B147" s="13" t="s">
        <v>98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</row>
    <row r="148" spans="1:14" ht="28.5" customHeight="1" x14ac:dyDescent="0.3">
      <c r="A148" s="12">
        <v>146</v>
      </c>
      <c r="B148" s="13" t="s">
        <v>148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</row>
    <row r="149" spans="1:14" ht="28.5" customHeight="1" x14ac:dyDescent="0.3">
      <c r="A149" s="12">
        <v>147</v>
      </c>
      <c r="B149" s="13" t="s">
        <v>99</v>
      </c>
      <c r="C149" s="8">
        <v>4115000</v>
      </c>
      <c r="D149" s="8">
        <v>3312000</v>
      </c>
      <c r="E149" s="8">
        <v>114020</v>
      </c>
      <c r="F149" s="8">
        <v>0</v>
      </c>
      <c r="G149" s="8">
        <v>0</v>
      </c>
      <c r="H149" s="8">
        <v>229500</v>
      </c>
      <c r="I149" s="8">
        <v>0</v>
      </c>
      <c r="J149" s="8">
        <v>310500</v>
      </c>
      <c r="K149" s="8">
        <v>0</v>
      </c>
      <c r="L149" s="8">
        <v>0</v>
      </c>
      <c r="M149" s="8">
        <v>0</v>
      </c>
      <c r="N149" s="8">
        <v>0</v>
      </c>
    </row>
    <row r="150" spans="1:14" ht="28.5" customHeight="1" x14ac:dyDescent="0.3">
      <c r="A150" s="12">
        <v>148</v>
      </c>
      <c r="B150" s="13" t="s">
        <v>100</v>
      </c>
      <c r="C150" s="8">
        <v>850500</v>
      </c>
      <c r="D150" s="8">
        <v>670500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14" ht="28.5" customHeight="1" x14ac:dyDescent="0.3">
      <c r="A151" s="12">
        <v>149</v>
      </c>
      <c r="B151" s="13" t="s">
        <v>101</v>
      </c>
      <c r="C151" s="8">
        <v>205500</v>
      </c>
      <c r="D151" s="8">
        <v>211000</v>
      </c>
      <c r="E151" s="8">
        <v>294850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</row>
    <row r="152" spans="1:14" ht="28.5" customHeight="1" x14ac:dyDescent="0.3">
      <c r="A152" s="12">
        <v>150</v>
      </c>
      <c r="B152" s="13" t="s">
        <v>149</v>
      </c>
      <c r="C152" s="8">
        <v>220500</v>
      </c>
      <c r="D152" s="8">
        <v>684500</v>
      </c>
      <c r="E152" s="8">
        <v>0</v>
      </c>
      <c r="F152" s="8">
        <v>54000</v>
      </c>
      <c r="G152" s="8">
        <v>0</v>
      </c>
      <c r="H152" s="8">
        <v>0</v>
      </c>
      <c r="I152" s="8">
        <v>4803000</v>
      </c>
      <c r="J152" s="8">
        <v>0</v>
      </c>
      <c r="K152" s="8">
        <v>0</v>
      </c>
      <c r="L152" s="8">
        <v>0</v>
      </c>
      <c r="M152" s="8">
        <v>580000</v>
      </c>
      <c r="N152" s="8">
        <v>0</v>
      </c>
    </row>
    <row r="153" spans="1:14" ht="28.5" customHeight="1" x14ac:dyDescent="0.3">
      <c r="A153" s="12">
        <v>151</v>
      </c>
      <c r="B153" s="13" t="s">
        <v>102</v>
      </c>
      <c r="C153" s="8">
        <v>1516500</v>
      </c>
      <c r="D153" s="8">
        <v>2070000</v>
      </c>
      <c r="E153" s="8">
        <v>192220</v>
      </c>
      <c r="F153" s="8">
        <v>0</v>
      </c>
      <c r="G153" s="8">
        <v>0</v>
      </c>
      <c r="H153" s="8">
        <v>162000</v>
      </c>
      <c r="I153" s="8">
        <v>414000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</row>
    <row r="154" spans="1:14" ht="31.5" customHeight="1" x14ac:dyDescent="0.3">
      <c r="A154" s="12">
        <v>152</v>
      </c>
      <c r="B154" s="13" t="s">
        <v>103</v>
      </c>
      <c r="C154" s="8">
        <v>17545500</v>
      </c>
      <c r="D154" s="8">
        <v>17703000</v>
      </c>
      <c r="E154" s="8">
        <v>496160</v>
      </c>
      <c r="F154" s="8">
        <v>108000</v>
      </c>
      <c r="G154" s="8">
        <v>2946000</v>
      </c>
      <c r="H154" s="8">
        <v>0</v>
      </c>
      <c r="I154" s="8">
        <v>1388000</v>
      </c>
      <c r="J154" s="8">
        <v>0</v>
      </c>
      <c r="K154" s="8">
        <v>121500</v>
      </c>
      <c r="L154" s="8">
        <v>0</v>
      </c>
      <c r="M154" s="8">
        <v>0</v>
      </c>
      <c r="N154" s="8">
        <v>0</v>
      </c>
    </row>
    <row r="155" spans="1:14" ht="28.5" customHeight="1" x14ac:dyDescent="0.3">
      <c r="A155" s="12">
        <v>153</v>
      </c>
      <c r="B155" s="13" t="s">
        <v>150</v>
      </c>
      <c r="C155" s="8">
        <v>0</v>
      </c>
      <c r="D155" s="8">
        <v>0</v>
      </c>
      <c r="E155" s="8">
        <v>178130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</row>
    <row r="156" spans="1:14" ht="28.5" customHeight="1" x14ac:dyDescent="0.3">
      <c r="A156" s="12">
        <v>154</v>
      </c>
      <c r="B156" s="13" t="s">
        <v>104</v>
      </c>
      <c r="C156" s="8">
        <v>0</v>
      </c>
      <c r="D156" s="8">
        <v>0</v>
      </c>
      <c r="E156" s="8">
        <v>344060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14" ht="28.5" customHeight="1" x14ac:dyDescent="0.3">
      <c r="A157" s="12">
        <v>155</v>
      </c>
      <c r="B157" s="13" t="s">
        <v>105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</row>
    <row r="158" spans="1:14" ht="28.5" customHeight="1" x14ac:dyDescent="0.3">
      <c r="A158" s="12">
        <v>156</v>
      </c>
      <c r="B158" s="13" t="s">
        <v>106</v>
      </c>
      <c r="C158" s="8">
        <v>0</v>
      </c>
      <c r="D158" s="8">
        <v>0</v>
      </c>
      <c r="E158" s="8">
        <v>835070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</row>
    <row r="159" spans="1:14" ht="28.5" customHeight="1" x14ac:dyDescent="0.3">
      <c r="A159" s="12">
        <v>157</v>
      </c>
      <c r="B159" s="13" t="s">
        <v>107</v>
      </c>
      <c r="C159" s="8">
        <v>0</v>
      </c>
      <c r="D159" s="8">
        <v>0</v>
      </c>
      <c r="E159" s="8">
        <v>150360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14" ht="28.5" customHeight="1" x14ac:dyDescent="0.3">
      <c r="A160" s="12">
        <v>158</v>
      </c>
      <c r="B160" s="13" t="s">
        <v>163</v>
      </c>
      <c r="C160" s="8">
        <v>445500</v>
      </c>
      <c r="D160" s="8">
        <v>409500</v>
      </c>
      <c r="E160" s="8">
        <v>27700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</row>
    <row r="161" spans="1:15" ht="28.5" customHeight="1" x14ac:dyDescent="0.3">
      <c r="A161" s="12">
        <v>159</v>
      </c>
      <c r="B161" s="13" t="s">
        <v>108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</row>
    <row r="162" spans="1:15" ht="28.5" customHeight="1" x14ac:dyDescent="0.3">
      <c r="A162" s="12">
        <v>160</v>
      </c>
      <c r="B162" s="13" t="s">
        <v>109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5" ht="28.5" customHeight="1" x14ac:dyDescent="0.3">
      <c r="A163" s="12">
        <v>161</v>
      </c>
      <c r="B163" s="13" t="s">
        <v>110</v>
      </c>
      <c r="C163" s="8">
        <v>699000</v>
      </c>
      <c r="D163" s="8">
        <v>908500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5" ht="34.5" customHeight="1" x14ac:dyDescent="0.3">
      <c r="A164" s="12">
        <v>162</v>
      </c>
      <c r="B164" s="13" t="s">
        <v>111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5" ht="28.5" customHeight="1" x14ac:dyDescent="0.3">
      <c r="A165" s="12">
        <v>163</v>
      </c>
      <c r="B165" s="13" t="s">
        <v>112</v>
      </c>
      <c r="C165" s="8">
        <v>0</v>
      </c>
      <c r="D165" s="8">
        <v>0</v>
      </c>
      <c r="E165" s="8">
        <v>15520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</row>
    <row r="166" spans="1:15" ht="28.5" customHeight="1" x14ac:dyDescent="0.3">
      <c r="A166" s="12">
        <v>164</v>
      </c>
      <c r="B166" s="13" t="s">
        <v>113</v>
      </c>
      <c r="C166" s="8">
        <v>0</v>
      </c>
      <c r="D166" s="8">
        <v>0</v>
      </c>
      <c r="E166" s="8">
        <v>657820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5" ht="28.5" customHeight="1" x14ac:dyDescent="0.3">
      <c r="A167" s="12">
        <v>165</v>
      </c>
      <c r="B167" s="13" t="s">
        <v>151</v>
      </c>
      <c r="C167" s="8">
        <v>23951700</v>
      </c>
      <c r="D167" s="8">
        <v>16599600</v>
      </c>
      <c r="E167" s="8">
        <v>0</v>
      </c>
      <c r="F167" s="8">
        <v>0</v>
      </c>
      <c r="G167" s="8">
        <v>6001600</v>
      </c>
      <c r="H167" s="8">
        <v>0</v>
      </c>
      <c r="I167" s="8">
        <v>794500</v>
      </c>
      <c r="J167" s="8">
        <v>0</v>
      </c>
      <c r="K167" s="8">
        <v>0</v>
      </c>
      <c r="L167" s="8">
        <v>90000</v>
      </c>
      <c r="M167" s="8">
        <v>0</v>
      </c>
      <c r="N167" s="8">
        <v>0</v>
      </c>
    </row>
    <row r="168" spans="1:15" ht="28.5" customHeight="1" x14ac:dyDescent="0.3">
      <c r="A168" s="12">
        <v>166</v>
      </c>
      <c r="B168" s="13" t="s">
        <v>152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</row>
    <row r="169" spans="1:15" ht="37.5" customHeight="1" x14ac:dyDescent="0.3">
      <c r="A169" s="12">
        <v>167</v>
      </c>
      <c r="B169" s="13" t="s">
        <v>114</v>
      </c>
      <c r="C169" s="8">
        <v>760500</v>
      </c>
      <c r="D169" s="8">
        <v>761500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5" ht="28.5" customHeight="1" x14ac:dyDescent="0.3">
      <c r="A170" s="12">
        <v>168</v>
      </c>
      <c r="B170" s="13" t="s">
        <v>153</v>
      </c>
      <c r="C170" s="8">
        <v>0</v>
      </c>
      <c r="D170" s="8">
        <v>0</v>
      </c>
      <c r="E170" s="8">
        <v>472870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</row>
    <row r="171" spans="1:15" ht="28.5" customHeight="1" x14ac:dyDescent="0.3">
      <c r="A171" s="12">
        <v>169</v>
      </c>
      <c r="B171" s="13" t="s">
        <v>115</v>
      </c>
      <c r="C171" s="8">
        <v>0</v>
      </c>
      <c r="D171" s="8">
        <v>0</v>
      </c>
      <c r="E171" s="8">
        <v>1589120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</row>
    <row r="172" spans="1:15" ht="28.5" customHeight="1" x14ac:dyDescent="0.3">
      <c r="A172" s="12">
        <v>170</v>
      </c>
      <c r="B172" s="13" t="s">
        <v>154</v>
      </c>
      <c r="C172" s="8">
        <v>0</v>
      </c>
      <c r="D172" s="8">
        <v>0</v>
      </c>
      <c r="E172" s="8">
        <v>377320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</row>
    <row r="173" spans="1:15" ht="28.5" customHeight="1" x14ac:dyDescent="0.3">
      <c r="A173" s="12">
        <v>171</v>
      </c>
      <c r="B173" s="13" t="s">
        <v>116</v>
      </c>
      <c r="C173" s="8">
        <v>2897000</v>
      </c>
      <c r="D173" s="8">
        <v>1910500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17787400</v>
      </c>
      <c r="M173" s="8">
        <v>0</v>
      </c>
      <c r="N173" s="8">
        <v>0</v>
      </c>
    </row>
    <row r="174" spans="1:15" ht="28.5" customHeight="1" x14ac:dyDescent="0.3">
      <c r="A174" s="12">
        <v>172</v>
      </c>
      <c r="B174" s="13" t="s">
        <v>192</v>
      </c>
      <c r="C174" s="8">
        <v>486500</v>
      </c>
      <c r="D174" s="8">
        <v>875500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</row>
    <row r="175" spans="1:15" s="24" customFormat="1" ht="28.5" customHeight="1" x14ac:dyDescent="0.35">
      <c r="A175" s="12"/>
      <c r="B175" s="22" t="s">
        <v>117</v>
      </c>
      <c r="C175" s="7">
        <v>157352750</v>
      </c>
      <c r="D175" s="7">
        <v>149257400</v>
      </c>
      <c r="E175" s="7">
        <v>24444220</v>
      </c>
      <c r="F175" s="7">
        <v>162000</v>
      </c>
      <c r="G175" s="7">
        <v>24258500</v>
      </c>
      <c r="H175" s="7">
        <v>7006500</v>
      </c>
      <c r="I175" s="7">
        <v>9821500</v>
      </c>
      <c r="J175" s="7">
        <v>3667240</v>
      </c>
      <c r="K175" s="7">
        <v>360000</v>
      </c>
      <c r="L175" s="7">
        <v>24226900</v>
      </c>
      <c r="M175" s="7">
        <v>3601000</v>
      </c>
      <c r="N175" s="7">
        <v>693000</v>
      </c>
      <c r="O175" s="23"/>
    </row>
    <row r="176" spans="1:15" ht="16.5" customHeight="1" x14ac:dyDescent="0.2">
      <c r="A176" s="25"/>
      <c r="C176" s="26"/>
      <c r="D176" s="26"/>
      <c r="E176" s="27"/>
      <c r="F176" s="26"/>
      <c r="G176" s="25"/>
      <c r="H176" s="25"/>
      <c r="I176" s="25"/>
      <c r="J176" s="25"/>
      <c r="K176" s="25"/>
      <c r="L176" s="25"/>
      <c r="M176" s="25"/>
    </row>
    <row r="177" spans="1:15" ht="16.5" customHeight="1" x14ac:dyDescent="0.2">
      <c r="A177" s="25"/>
      <c r="C177" s="26"/>
      <c r="D177" s="28"/>
      <c r="E177" s="26"/>
      <c r="F177" s="26"/>
      <c r="G177" s="26"/>
      <c r="H177" s="25"/>
      <c r="I177" s="25"/>
      <c r="J177" s="25"/>
      <c r="K177" s="26"/>
      <c r="L177" s="25"/>
      <c r="M177" s="25"/>
    </row>
    <row r="178" spans="1:15" ht="16.5" customHeight="1" x14ac:dyDescent="0.2">
      <c r="A178" s="25"/>
      <c r="C178" s="26"/>
      <c r="D178" s="26"/>
      <c r="E178" s="25"/>
      <c r="F178" s="26"/>
      <c r="G178" s="25"/>
      <c r="H178" s="25"/>
      <c r="I178" s="25"/>
      <c r="J178" s="25"/>
      <c r="K178" s="25"/>
      <c r="L178" s="25"/>
      <c r="M178" s="25"/>
    </row>
    <row r="179" spans="1:15" ht="33.75" customHeight="1" x14ac:dyDescent="0.2">
      <c r="A179" s="29"/>
      <c r="B179" s="75" t="s">
        <v>167</v>
      </c>
      <c r="C179" s="10" t="s">
        <v>2</v>
      </c>
      <c r="D179" s="10" t="s">
        <v>3</v>
      </c>
      <c r="E179" s="10" t="s">
        <v>215</v>
      </c>
      <c r="F179" s="10" t="s">
        <v>4</v>
      </c>
      <c r="G179" s="10" t="s">
        <v>5</v>
      </c>
      <c r="H179" s="10" t="s">
        <v>6</v>
      </c>
      <c r="I179" s="10" t="s">
        <v>7</v>
      </c>
      <c r="J179" s="10" t="s">
        <v>8</v>
      </c>
      <c r="K179" s="10" t="s">
        <v>9</v>
      </c>
      <c r="L179" s="10" t="s">
        <v>10</v>
      </c>
      <c r="M179" s="10" t="s">
        <v>11</v>
      </c>
      <c r="N179" s="55" t="s">
        <v>191</v>
      </c>
    </row>
    <row r="180" spans="1:15" ht="27" customHeight="1" x14ac:dyDescent="0.3">
      <c r="A180" s="30"/>
      <c r="B180" s="75"/>
      <c r="C180" s="31">
        <v>1324.5</v>
      </c>
      <c r="D180" s="31">
        <v>1183.43</v>
      </c>
      <c r="E180" s="31">
        <v>1000</v>
      </c>
      <c r="F180" s="31">
        <v>1240.5999999999999</v>
      </c>
      <c r="G180" s="31">
        <v>1240.5999999999999</v>
      </c>
      <c r="H180" s="31">
        <v>1324.5</v>
      </c>
      <c r="I180" s="32">
        <v>1009.08</v>
      </c>
      <c r="J180" s="31">
        <v>1183.43</v>
      </c>
      <c r="K180" s="31">
        <v>1183.43</v>
      </c>
      <c r="L180" s="31">
        <v>1183.43</v>
      </c>
      <c r="M180" s="31">
        <v>1183.43</v>
      </c>
      <c r="N180" s="31">
        <v>1324.5</v>
      </c>
    </row>
    <row r="181" spans="1:15" ht="16.5" customHeight="1" x14ac:dyDescent="0.2"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</row>
    <row r="182" spans="1:15" ht="27" customHeight="1" x14ac:dyDescent="0.3">
      <c r="B182" s="2" t="s">
        <v>118</v>
      </c>
      <c r="C182" s="76" t="s">
        <v>209</v>
      </c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</row>
    <row r="183" spans="1:15" ht="38.25" customHeight="1" x14ac:dyDescent="0.25">
      <c r="A183" s="3" t="s">
        <v>0</v>
      </c>
      <c r="B183" s="4" t="s">
        <v>1</v>
      </c>
      <c r="C183" s="10" t="s">
        <v>2</v>
      </c>
      <c r="D183" s="10" t="s">
        <v>3</v>
      </c>
      <c r="E183" s="10" t="s">
        <v>215</v>
      </c>
      <c r="F183" s="10" t="s">
        <v>4</v>
      </c>
      <c r="G183" s="10" t="s">
        <v>5</v>
      </c>
      <c r="H183" s="10" t="s">
        <v>6</v>
      </c>
      <c r="I183" s="10" t="s">
        <v>7</v>
      </c>
      <c r="J183" s="10" t="s">
        <v>8</v>
      </c>
      <c r="K183" s="10" t="s">
        <v>9</v>
      </c>
      <c r="L183" s="10" t="s">
        <v>10</v>
      </c>
      <c r="M183" s="10" t="s">
        <v>11</v>
      </c>
      <c r="N183" s="55" t="s">
        <v>191</v>
      </c>
      <c r="O183" s="33" t="s">
        <v>168</v>
      </c>
    </row>
    <row r="184" spans="1:15" ht="38.25" customHeight="1" x14ac:dyDescent="0.3">
      <c r="A184" s="3">
        <v>1</v>
      </c>
      <c r="B184" s="13" t="s">
        <v>183</v>
      </c>
      <c r="C184" s="8">
        <v>50.962627406568515</v>
      </c>
      <c r="D184" s="8">
        <v>11.407518822406056</v>
      </c>
      <c r="E184" s="8">
        <v>0</v>
      </c>
      <c r="F184" s="8">
        <v>0</v>
      </c>
      <c r="G184" s="8">
        <v>0</v>
      </c>
      <c r="H184" s="8">
        <v>723.66930917327295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60">
        <v>786.03945540224754</v>
      </c>
    </row>
    <row r="185" spans="1:15" ht="28.5" customHeight="1" x14ac:dyDescent="0.3">
      <c r="A185" s="12">
        <v>2</v>
      </c>
      <c r="B185" s="13" t="s">
        <v>12</v>
      </c>
      <c r="C185" s="8">
        <v>78.142695356738386</v>
      </c>
      <c r="D185" s="8">
        <v>167.31027606195551</v>
      </c>
      <c r="E185" s="8">
        <v>50.64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60">
        <v>296.09297141869388</v>
      </c>
    </row>
    <row r="186" spans="1:15" ht="34.5" customHeight="1" x14ac:dyDescent="0.3">
      <c r="A186" s="3">
        <v>3</v>
      </c>
      <c r="B186" s="13" t="s">
        <v>157</v>
      </c>
      <c r="C186" s="8">
        <v>108.7202718006795</v>
      </c>
      <c r="D186" s="8">
        <v>326.170538181388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45.630075289624223</v>
      </c>
      <c r="L186" s="8">
        <v>0</v>
      </c>
      <c r="M186" s="8">
        <v>0</v>
      </c>
      <c r="N186" s="8">
        <v>0</v>
      </c>
      <c r="O186" s="60">
        <v>480.52088527169172</v>
      </c>
    </row>
    <row r="187" spans="1:15" ht="28.5" customHeight="1" x14ac:dyDescent="0.3">
      <c r="A187" s="12">
        <v>4</v>
      </c>
      <c r="B187" s="13" t="s">
        <v>13</v>
      </c>
      <c r="C187" s="8">
        <v>530.01132502831263</v>
      </c>
      <c r="D187" s="8">
        <v>456.30075289624227</v>
      </c>
      <c r="E187" s="8">
        <v>0</v>
      </c>
      <c r="F187" s="8">
        <v>0</v>
      </c>
      <c r="G187" s="8">
        <v>0</v>
      </c>
      <c r="H187" s="8">
        <v>356.73839184597961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60">
        <v>1343.0504697705344</v>
      </c>
    </row>
    <row r="188" spans="1:15" ht="28.5" customHeight="1" x14ac:dyDescent="0.3">
      <c r="A188" s="3">
        <v>5</v>
      </c>
      <c r="B188" s="13" t="s">
        <v>14</v>
      </c>
      <c r="C188" s="8">
        <v>0</v>
      </c>
      <c r="D188" s="8">
        <v>0</v>
      </c>
      <c r="E188" s="8">
        <v>197.54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60">
        <v>197.54</v>
      </c>
    </row>
    <row r="189" spans="1:15" ht="28.5" customHeight="1" x14ac:dyDescent="0.3">
      <c r="A189" s="12">
        <v>6</v>
      </c>
      <c r="B189" s="13" t="s">
        <v>15</v>
      </c>
      <c r="C189" s="8">
        <v>2629.6715741789353</v>
      </c>
      <c r="D189" s="8">
        <v>1352.847232197933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60">
        <v>3982.5188063768683</v>
      </c>
    </row>
    <row r="190" spans="1:15" ht="28.5" customHeight="1" x14ac:dyDescent="0.3">
      <c r="A190" s="3">
        <v>7</v>
      </c>
      <c r="B190" s="13" t="s">
        <v>170</v>
      </c>
      <c r="C190" s="8">
        <v>462.06115515288786</v>
      </c>
      <c r="D190" s="8">
        <v>441.09072779970086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60">
        <v>903.15188295258872</v>
      </c>
    </row>
    <row r="191" spans="1:15" ht="28.5" customHeight="1" x14ac:dyDescent="0.3">
      <c r="A191" s="12">
        <v>8</v>
      </c>
      <c r="B191" s="13" t="s">
        <v>16</v>
      </c>
      <c r="C191" s="8">
        <v>0</v>
      </c>
      <c r="D191" s="8">
        <v>0</v>
      </c>
      <c r="E191" s="8">
        <v>352.16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60">
        <v>352.16</v>
      </c>
    </row>
    <row r="192" spans="1:15" ht="28.5" customHeight="1" x14ac:dyDescent="0.3">
      <c r="A192" s="3">
        <v>9</v>
      </c>
      <c r="B192" s="13" t="s">
        <v>17</v>
      </c>
      <c r="C192" s="8">
        <v>0</v>
      </c>
      <c r="D192" s="8">
        <v>0</v>
      </c>
      <c r="E192" s="8">
        <v>1196.57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60">
        <v>1196.57</v>
      </c>
    </row>
    <row r="193" spans="1:685" ht="28.5" customHeight="1" x14ac:dyDescent="0.3">
      <c r="A193" s="12">
        <v>10</v>
      </c>
      <c r="B193" s="13" t="s">
        <v>18</v>
      </c>
      <c r="C193" s="8">
        <v>0</v>
      </c>
      <c r="D193" s="8">
        <v>0</v>
      </c>
      <c r="E193" s="8">
        <v>677.76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60">
        <v>677.76</v>
      </c>
    </row>
    <row r="194" spans="1:685" ht="28.5" customHeight="1" x14ac:dyDescent="0.3">
      <c r="A194" s="3">
        <v>11</v>
      </c>
      <c r="B194" s="13" t="s">
        <v>19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60">
        <v>0</v>
      </c>
    </row>
    <row r="195" spans="1:685" ht="39" customHeight="1" x14ac:dyDescent="0.3">
      <c r="A195" s="12">
        <v>12</v>
      </c>
      <c r="B195" s="13" t="s">
        <v>122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60">
        <v>0</v>
      </c>
    </row>
    <row r="196" spans="1:685" ht="28.5" customHeight="1" x14ac:dyDescent="0.3">
      <c r="A196" s="3">
        <v>13</v>
      </c>
      <c r="B196" s="13" t="s">
        <v>20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60">
        <v>0</v>
      </c>
    </row>
    <row r="197" spans="1:685" ht="28.5" customHeight="1" x14ac:dyDescent="0.3">
      <c r="A197" s="12">
        <v>14</v>
      </c>
      <c r="B197" s="13" t="s">
        <v>21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60">
        <v>0</v>
      </c>
    </row>
    <row r="198" spans="1:685" ht="28.5" customHeight="1" x14ac:dyDescent="0.3">
      <c r="A198" s="3">
        <v>15</v>
      </c>
      <c r="B198" s="13" t="s">
        <v>123</v>
      </c>
      <c r="C198" s="8">
        <v>0</v>
      </c>
      <c r="D198" s="8">
        <v>0</v>
      </c>
      <c r="E198" s="8">
        <v>44.04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60">
        <v>44.04</v>
      </c>
    </row>
    <row r="199" spans="1:685" ht="28.5" customHeight="1" x14ac:dyDescent="0.3">
      <c r="A199" s="12">
        <v>16</v>
      </c>
      <c r="B199" s="13" t="s">
        <v>22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60">
        <v>0</v>
      </c>
    </row>
    <row r="200" spans="1:685" ht="28.5" customHeight="1" x14ac:dyDescent="0.3">
      <c r="A200" s="3">
        <v>17</v>
      </c>
      <c r="B200" s="13" t="s">
        <v>120</v>
      </c>
      <c r="C200" s="8">
        <v>95.885239713099281</v>
      </c>
      <c r="D200" s="8">
        <v>22.815037644812111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60">
        <v>118.70027735791139</v>
      </c>
    </row>
    <row r="201" spans="1:685" ht="28.5" customHeight="1" x14ac:dyDescent="0.3">
      <c r="A201" s="12">
        <v>18</v>
      </c>
      <c r="B201" s="13" t="s">
        <v>23</v>
      </c>
      <c r="C201" s="8">
        <v>2294.4507361268402</v>
      </c>
      <c r="D201" s="8">
        <v>2506.6966360494494</v>
      </c>
      <c r="E201" s="8">
        <v>61.43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60">
        <v>4862.5773721762898</v>
      </c>
    </row>
    <row r="202" spans="1:685" ht="28.5" customHeight="1" x14ac:dyDescent="0.3">
      <c r="A202" s="3">
        <v>19</v>
      </c>
      <c r="B202" s="13" t="s">
        <v>24</v>
      </c>
      <c r="C202" s="8">
        <v>383.91845979614948</v>
      </c>
      <c r="D202" s="8">
        <v>619.80852268406238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60">
        <v>1003.7269824802119</v>
      </c>
    </row>
    <row r="203" spans="1:685" s="20" customFormat="1" ht="28.5" customHeight="1" x14ac:dyDescent="0.3">
      <c r="A203" s="12">
        <v>20</v>
      </c>
      <c r="B203" s="13" t="s">
        <v>164</v>
      </c>
      <c r="C203" s="8">
        <v>156.28539071347677</v>
      </c>
      <c r="D203" s="8">
        <v>72.247619208571692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60">
        <v>228.53300992204845</v>
      </c>
      <c r="P203" s="15"/>
      <c r="Q203" s="16"/>
      <c r="R203" s="16"/>
      <c r="S203" s="16"/>
      <c r="T203" s="17"/>
      <c r="U203" s="17"/>
      <c r="V203" s="17"/>
      <c r="W203" s="17"/>
      <c r="X203" s="17"/>
      <c r="Y203" s="17"/>
      <c r="Z203" s="17"/>
      <c r="AA203" s="17"/>
      <c r="AB203" s="17"/>
      <c r="AC203" s="18"/>
      <c r="AE203" s="14"/>
      <c r="AF203" s="15"/>
      <c r="AG203" s="16"/>
      <c r="AH203" s="16"/>
      <c r="AI203" s="16"/>
      <c r="AJ203" s="17"/>
      <c r="AK203" s="17"/>
      <c r="AL203" s="17"/>
      <c r="AM203" s="17"/>
      <c r="AN203" s="17"/>
      <c r="AO203" s="17"/>
      <c r="AP203" s="17"/>
      <c r="AQ203" s="17"/>
      <c r="AR203" s="17"/>
      <c r="AS203" s="18"/>
      <c r="AU203" s="14"/>
      <c r="AV203" s="15"/>
      <c r="AW203" s="16"/>
      <c r="AX203" s="16"/>
      <c r="AY203" s="16"/>
      <c r="AZ203" s="17"/>
      <c r="BA203" s="17"/>
      <c r="BB203" s="17"/>
      <c r="BC203" s="17"/>
      <c r="BD203" s="17"/>
      <c r="BE203" s="17"/>
      <c r="BF203" s="17"/>
      <c r="BG203" s="17"/>
      <c r="BH203" s="17"/>
      <c r="BI203" s="18"/>
      <c r="BK203" s="14"/>
      <c r="BL203" s="15"/>
      <c r="BM203" s="16"/>
      <c r="BN203" s="16"/>
      <c r="BO203" s="16"/>
      <c r="BP203" s="17"/>
      <c r="BQ203" s="17"/>
      <c r="BR203" s="17"/>
      <c r="BS203" s="17"/>
      <c r="BT203" s="17"/>
      <c r="BU203" s="17"/>
      <c r="BV203" s="17"/>
      <c r="BW203" s="17"/>
      <c r="BX203" s="17"/>
      <c r="BY203" s="18"/>
      <c r="CA203" s="14"/>
      <c r="CB203" s="15"/>
      <c r="CC203" s="16"/>
      <c r="CD203" s="16"/>
      <c r="CE203" s="16"/>
      <c r="CF203" s="17"/>
      <c r="CG203" s="17"/>
      <c r="CH203" s="17"/>
      <c r="CI203" s="17"/>
      <c r="CJ203" s="17"/>
      <c r="CK203" s="17"/>
      <c r="CL203" s="17"/>
      <c r="CM203" s="17"/>
      <c r="CN203" s="17"/>
      <c r="CO203" s="18"/>
      <c r="CQ203" s="14"/>
      <c r="CR203" s="15"/>
      <c r="CS203" s="16"/>
      <c r="CT203" s="16"/>
      <c r="CU203" s="16"/>
      <c r="CV203" s="17"/>
      <c r="CW203" s="17"/>
      <c r="CX203" s="17"/>
      <c r="CY203" s="17"/>
      <c r="CZ203" s="17"/>
      <c r="DA203" s="17"/>
      <c r="DB203" s="17"/>
      <c r="DC203" s="17"/>
      <c r="DD203" s="17"/>
      <c r="DE203" s="18"/>
      <c r="DG203" s="14"/>
      <c r="DH203" s="15"/>
      <c r="DI203" s="16"/>
      <c r="DJ203" s="16"/>
      <c r="DK203" s="16"/>
      <c r="DL203" s="17"/>
      <c r="DM203" s="17"/>
      <c r="DN203" s="17"/>
      <c r="DO203" s="17"/>
      <c r="DP203" s="17"/>
      <c r="DQ203" s="17"/>
      <c r="DR203" s="17"/>
      <c r="DS203" s="17"/>
      <c r="DT203" s="17"/>
      <c r="DU203" s="18"/>
      <c r="DW203" s="14"/>
      <c r="DX203" s="15"/>
      <c r="DY203" s="16"/>
      <c r="DZ203" s="16"/>
      <c r="EA203" s="16"/>
      <c r="EB203" s="17"/>
      <c r="EC203" s="17"/>
      <c r="ED203" s="17"/>
      <c r="EE203" s="17"/>
      <c r="EF203" s="17"/>
      <c r="EG203" s="17"/>
      <c r="EH203" s="17"/>
      <c r="EI203" s="17"/>
      <c r="EJ203" s="17"/>
      <c r="EK203" s="18"/>
      <c r="EM203" s="14"/>
      <c r="EN203" s="15"/>
      <c r="EO203" s="16"/>
      <c r="EP203" s="16"/>
      <c r="EQ203" s="16"/>
      <c r="ER203" s="17"/>
      <c r="ES203" s="17"/>
      <c r="ET203" s="17"/>
      <c r="EU203" s="17"/>
      <c r="EV203" s="17"/>
      <c r="EW203" s="17"/>
      <c r="EX203" s="17"/>
      <c r="EY203" s="17"/>
      <c r="EZ203" s="17"/>
      <c r="FA203" s="18"/>
      <c r="FC203" s="14"/>
      <c r="FD203" s="15"/>
      <c r="FE203" s="16"/>
      <c r="FF203" s="16"/>
      <c r="FG203" s="16"/>
      <c r="FH203" s="17"/>
      <c r="FI203" s="17"/>
      <c r="FJ203" s="17"/>
      <c r="FK203" s="17"/>
      <c r="FL203" s="17"/>
      <c r="FM203" s="17"/>
      <c r="FN203" s="17"/>
      <c r="FO203" s="17"/>
      <c r="FP203" s="17"/>
      <c r="FQ203" s="18"/>
      <c r="FS203" s="14"/>
      <c r="FT203" s="15"/>
      <c r="FU203" s="16"/>
      <c r="FV203" s="16"/>
      <c r="FW203" s="16"/>
      <c r="FX203" s="17"/>
      <c r="FY203" s="17"/>
      <c r="FZ203" s="17"/>
      <c r="GA203" s="17"/>
      <c r="GB203" s="17"/>
      <c r="GC203" s="17"/>
      <c r="GD203" s="17"/>
      <c r="GE203" s="17"/>
      <c r="GF203" s="17"/>
      <c r="GG203" s="18"/>
      <c r="GI203" s="14"/>
      <c r="GJ203" s="15"/>
      <c r="GK203" s="16"/>
      <c r="GL203" s="16"/>
      <c r="GM203" s="16"/>
      <c r="GN203" s="17"/>
      <c r="GO203" s="17"/>
      <c r="GP203" s="17"/>
      <c r="GQ203" s="17"/>
      <c r="GR203" s="17"/>
      <c r="GS203" s="17"/>
      <c r="GT203" s="17"/>
      <c r="GU203" s="17"/>
      <c r="GV203" s="17"/>
      <c r="GW203" s="18"/>
      <c r="GY203" s="14"/>
      <c r="GZ203" s="15"/>
      <c r="HA203" s="16"/>
      <c r="HB203" s="16"/>
      <c r="HC203" s="16"/>
      <c r="HD203" s="17"/>
      <c r="HE203" s="17"/>
      <c r="HF203" s="17"/>
      <c r="HG203" s="17"/>
      <c r="HH203" s="17"/>
      <c r="HI203" s="17"/>
      <c r="HJ203" s="17"/>
      <c r="HK203" s="17"/>
      <c r="HL203" s="17"/>
      <c r="HM203" s="18"/>
      <c r="HO203" s="14"/>
      <c r="HP203" s="15"/>
      <c r="HQ203" s="16"/>
      <c r="HR203" s="16"/>
      <c r="HS203" s="16"/>
      <c r="HT203" s="17"/>
      <c r="HU203" s="17"/>
      <c r="HV203" s="17"/>
      <c r="HW203" s="17"/>
      <c r="HX203" s="17"/>
      <c r="HY203" s="17"/>
      <c r="HZ203" s="17"/>
      <c r="IA203" s="17"/>
      <c r="IB203" s="17"/>
      <c r="IC203" s="18"/>
      <c r="IE203" s="14"/>
      <c r="IF203" s="15"/>
      <c r="IG203" s="16"/>
      <c r="IH203" s="16"/>
      <c r="II203" s="16"/>
      <c r="IJ203" s="17"/>
      <c r="IK203" s="17"/>
      <c r="IL203" s="17"/>
      <c r="IM203" s="17"/>
      <c r="IN203" s="17"/>
      <c r="IO203" s="17"/>
      <c r="IP203" s="17"/>
      <c r="IQ203" s="17"/>
      <c r="IR203" s="17"/>
      <c r="IS203" s="18"/>
      <c r="IU203" s="14"/>
      <c r="IV203" s="15"/>
      <c r="IW203" s="16"/>
      <c r="IX203" s="16"/>
      <c r="IY203" s="16"/>
      <c r="IZ203" s="17"/>
      <c r="JA203" s="17"/>
      <c r="JB203" s="17"/>
      <c r="JC203" s="17"/>
      <c r="JD203" s="17"/>
      <c r="JE203" s="17"/>
      <c r="JF203" s="17"/>
      <c r="JG203" s="17"/>
      <c r="JH203" s="17"/>
      <c r="JI203" s="18"/>
      <c r="JK203" s="14"/>
      <c r="JL203" s="15"/>
      <c r="JM203" s="16"/>
      <c r="JN203" s="16"/>
      <c r="JO203" s="16"/>
      <c r="JP203" s="17"/>
      <c r="JQ203" s="17"/>
      <c r="JR203" s="17"/>
      <c r="JS203" s="17"/>
      <c r="JT203" s="17"/>
      <c r="JU203" s="17"/>
      <c r="JV203" s="17"/>
      <c r="JW203" s="17"/>
      <c r="JX203" s="17"/>
      <c r="JY203" s="18"/>
      <c r="KA203" s="14"/>
      <c r="KB203" s="15"/>
      <c r="KC203" s="16"/>
      <c r="KD203" s="16"/>
      <c r="KE203" s="16"/>
      <c r="KF203" s="17"/>
      <c r="KG203" s="17"/>
      <c r="KH203" s="17"/>
      <c r="KI203" s="17"/>
      <c r="KJ203" s="17"/>
      <c r="KK203" s="17"/>
      <c r="KL203" s="17"/>
      <c r="KM203" s="17"/>
      <c r="KN203" s="17"/>
      <c r="KO203" s="18"/>
      <c r="KQ203" s="14"/>
      <c r="KR203" s="15"/>
      <c r="KS203" s="16"/>
      <c r="KT203" s="16"/>
      <c r="KU203" s="16"/>
      <c r="KV203" s="17"/>
      <c r="KW203" s="17"/>
      <c r="KX203" s="17"/>
      <c r="KY203" s="17"/>
      <c r="KZ203" s="17"/>
      <c r="LA203" s="17"/>
      <c r="LB203" s="17"/>
      <c r="LC203" s="17"/>
      <c r="LD203" s="17"/>
      <c r="LE203" s="18"/>
      <c r="LG203" s="14"/>
      <c r="LH203" s="15"/>
      <c r="LI203" s="16"/>
      <c r="LJ203" s="16"/>
      <c r="LK203" s="16"/>
      <c r="LL203" s="17"/>
      <c r="LM203" s="17"/>
      <c r="LN203" s="17"/>
      <c r="LO203" s="17"/>
      <c r="LP203" s="17"/>
      <c r="LQ203" s="17"/>
      <c r="LR203" s="17"/>
      <c r="LS203" s="17"/>
      <c r="LT203" s="17"/>
      <c r="LU203" s="18"/>
      <c r="LW203" s="14"/>
      <c r="LX203" s="15"/>
      <c r="LY203" s="16"/>
      <c r="LZ203" s="16"/>
      <c r="MA203" s="16"/>
      <c r="MB203" s="17"/>
      <c r="MC203" s="17"/>
      <c r="MD203" s="17"/>
      <c r="ME203" s="17"/>
      <c r="MF203" s="17"/>
      <c r="MG203" s="17"/>
      <c r="MH203" s="17"/>
      <c r="MI203" s="17"/>
      <c r="MJ203" s="17"/>
      <c r="MK203" s="18"/>
      <c r="MM203" s="14"/>
      <c r="MN203" s="15"/>
      <c r="MO203" s="16"/>
      <c r="MP203" s="16"/>
      <c r="MQ203" s="16"/>
      <c r="MR203" s="17"/>
      <c r="MS203" s="17"/>
      <c r="MT203" s="17"/>
      <c r="MU203" s="17"/>
      <c r="MV203" s="17"/>
      <c r="MW203" s="17"/>
      <c r="MX203" s="17"/>
      <c r="MY203" s="17"/>
      <c r="MZ203" s="17"/>
      <c r="NA203" s="18"/>
      <c r="NC203" s="14"/>
      <c r="ND203" s="15"/>
      <c r="NE203" s="16"/>
      <c r="NF203" s="16"/>
      <c r="NG203" s="16"/>
      <c r="NH203" s="17"/>
      <c r="NI203" s="17"/>
      <c r="NJ203" s="17"/>
      <c r="NK203" s="17"/>
      <c r="NL203" s="17"/>
      <c r="NM203" s="17"/>
      <c r="NN203" s="17"/>
      <c r="NO203" s="17"/>
      <c r="NP203" s="17"/>
      <c r="NQ203" s="18"/>
      <c r="NS203" s="14"/>
      <c r="NT203" s="15"/>
      <c r="NU203" s="16"/>
      <c r="NV203" s="16"/>
      <c r="NW203" s="16"/>
      <c r="NX203" s="17"/>
      <c r="NY203" s="17"/>
      <c r="NZ203" s="17"/>
      <c r="OA203" s="17"/>
      <c r="OB203" s="17"/>
      <c r="OC203" s="17"/>
      <c r="OD203" s="17"/>
      <c r="OE203" s="17"/>
      <c r="OF203" s="17"/>
      <c r="OG203" s="18"/>
      <c r="OI203" s="14"/>
      <c r="OJ203" s="15"/>
      <c r="OK203" s="16"/>
      <c r="OL203" s="16"/>
      <c r="OM203" s="16"/>
      <c r="ON203" s="17"/>
      <c r="OO203" s="17"/>
      <c r="OP203" s="17"/>
      <c r="OQ203" s="17"/>
      <c r="OR203" s="17"/>
      <c r="OS203" s="17"/>
      <c r="OT203" s="17"/>
      <c r="OU203" s="17"/>
      <c r="OV203" s="17"/>
      <c r="OW203" s="18"/>
      <c r="OY203" s="14"/>
      <c r="OZ203" s="15"/>
      <c r="PA203" s="16"/>
      <c r="PB203" s="16"/>
      <c r="PC203" s="16"/>
      <c r="PD203" s="17"/>
      <c r="PE203" s="17"/>
      <c r="PF203" s="17"/>
      <c r="PG203" s="17"/>
      <c r="PH203" s="17"/>
      <c r="PI203" s="17"/>
      <c r="PJ203" s="17"/>
      <c r="PK203" s="17"/>
      <c r="PL203" s="17"/>
      <c r="PM203" s="18"/>
      <c r="PO203" s="14"/>
      <c r="PP203" s="15"/>
      <c r="PQ203" s="16"/>
      <c r="PR203" s="16"/>
      <c r="PS203" s="16"/>
      <c r="PT203" s="17"/>
      <c r="PU203" s="17"/>
      <c r="PV203" s="17"/>
      <c r="PW203" s="17"/>
      <c r="PX203" s="17"/>
      <c r="PY203" s="17"/>
      <c r="PZ203" s="17"/>
      <c r="QA203" s="17"/>
      <c r="QB203" s="17"/>
      <c r="QC203" s="18"/>
      <c r="QE203" s="14"/>
      <c r="QF203" s="15"/>
      <c r="QG203" s="16"/>
      <c r="QH203" s="16"/>
      <c r="QI203" s="16"/>
      <c r="QJ203" s="17"/>
      <c r="QK203" s="17"/>
      <c r="QL203" s="17"/>
      <c r="QM203" s="17"/>
      <c r="QN203" s="17"/>
      <c r="QO203" s="17"/>
      <c r="QP203" s="17"/>
      <c r="QQ203" s="17"/>
      <c r="QR203" s="17"/>
      <c r="QS203" s="18"/>
      <c r="QU203" s="14"/>
      <c r="QV203" s="15"/>
      <c r="QW203" s="16"/>
      <c r="QX203" s="16"/>
      <c r="QY203" s="16"/>
      <c r="QZ203" s="17"/>
      <c r="RA203" s="17"/>
      <c r="RB203" s="17"/>
      <c r="RC203" s="17"/>
      <c r="RD203" s="17"/>
      <c r="RE203" s="17"/>
      <c r="RF203" s="17"/>
      <c r="RG203" s="17"/>
      <c r="RH203" s="17"/>
      <c r="RI203" s="18"/>
      <c r="RK203" s="14"/>
      <c r="RL203" s="15"/>
      <c r="RM203" s="16"/>
      <c r="RN203" s="16"/>
      <c r="RO203" s="16"/>
      <c r="RP203" s="17"/>
      <c r="RQ203" s="17"/>
      <c r="RR203" s="17"/>
      <c r="RS203" s="17"/>
      <c r="RT203" s="17"/>
      <c r="RU203" s="17"/>
      <c r="RV203" s="17"/>
      <c r="RW203" s="17"/>
      <c r="RX203" s="17"/>
      <c r="RY203" s="18"/>
      <c r="SA203" s="14"/>
      <c r="SB203" s="15"/>
      <c r="SC203" s="16"/>
      <c r="SD203" s="16"/>
      <c r="SE203" s="16"/>
      <c r="SF203" s="17"/>
      <c r="SG203" s="17"/>
      <c r="SH203" s="17"/>
      <c r="SI203" s="17"/>
      <c r="SJ203" s="17"/>
      <c r="SK203" s="17"/>
      <c r="SL203" s="17"/>
      <c r="SM203" s="17"/>
      <c r="SN203" s="17"/>
      <c r="SO203" s="18"/>
      <c r="SQ203" s="14"/>
      <c r="SR203" s="15"/>
      <c r="SS203" s="16"/>
      <c r="ST203" s="16"/>
      <c r="SU203" s="16"/>
      <c r="SV203" s="17"/>
      <c r="SW203" s="17"/>
      <c r="SX203" s="17"/>
      <c r="SY203" s="17"/>
      <c r="SZ203" s="17"/>
      <c r="TA203" s="17"/>
      <c r="TB203" s="17"/>
      <c r="TC203" s="17"/>
      <c r="TD203" s="17"/>
      <c r="TE203" s="18"/>
      <c r="TG203" s="14"/>
      <c r="TH203" s="15"/>
      <c r="TI203" s="16"/>
      <c r="TJ203" s="16"/>
      <c r="TK203" s="16"/>
      <c r="TL203" s="17"/>
      <c r="TM203" s="17"/>
      <c r="TN203" s="17"/>
      <c r="TO203" s="17"/>
      <c r="TP203" s="17"/>
      <c r="TQ203" s="17"/>
      <c r="TR203" s="17"/>
      <c r="TS203" s="17"/>
      <c r="TT203" s="17"/>
      <c r="TU203" s="18"/>
      <c r="TW203" s="14"/>
      <c r="TX203" s="15"/>
      <c r="TY203" s="16"/>
      <c r="TZ203" s="16"/>
      <c r="UA203" s="16"/>
      <c r="UB203" s="17"/>
      <c r="UC203" s="17"/>
      <c r="UD203" s="17"/>
      <c r="UE203" s="17"/>
      <c r="UF203" s="17"/>
      <c r="UG203" s="17"/>
      <c r="UH203" s="17"/>
      <c r="UI203" s="17"/>
      <c r="UJ203" s="17"/>
      <c r="UK203" s="18"/>
      <c r="UM203" s="14"/>
      <c r="UN203" s="15"/>
      <c r="UO203" s="16"/>
      <c r="UP203" s="16"/>
      <c r="UQ203" s="16"/>
      <c r="UR203" s="17"/>
      <c r="US203" s="17"/>
      <c r="UT203" s="17"/>
      <c r="UU203" s="17"/>
      <c r="UV203" s="17"/>
      <c r="UW203" s="17"/>
      <c r="UX203" s="17"/>
      <c r="UY203" s="17"/>
      <c r="UZ203" s="17"/>
      <c r="VA203" s="18"/>
      <c r="VC203" s="14"/>
      <c r="VD203" s="15"/>
      <c r="VE203" s="16"/>
      <c r="VF203" s="16"/>
      <c r="VG203" s="16"/>
      <c r="VH203" s="17"/>
      <c r="VI203" s="17"/>
      <c r="VJ203" s="17"/>
      <c r="VK203" s="17"/>
      <c r="VL203" s="17"/>
      <c r="VM203" s="17"/>
      <c r="VN203" s="17"/>
      <c r="VO203" s="17"/>
      <c r="VP203" s="17"/>
      <c r="VQ203" s="18"/>
      <c r="VS203" s="14"/>
      <c r="VT203" s="15"/>
      <c r="VU203" s="16"/>
      <c r="VV203" s="16"/>
      <c r="VW203" s="16"/>
      <c r="VX203" s="17"/>
      <c r="VY203" s="17"/>
      <c r="VZ203" s="17"/>
      <c r="WA203" s="17"/>
      <c r="WB203" s="17"/>
      <c r="WC203" s="17"/>
      <c r="WD203" s="17"/>
      <c r="WE203" s="17"/>
      <c r="WF203" s="17"/>
      <c r="WG203" s="18"/>
      <c r="WI203" s="14"/>
      <c r="WJ203" s="15"/>
      <c r="WK203" s="16"/>
      <c r="WL203" s="16"/>
      <c r="WM203" s="16"/>
      <c r="WN203" s="17"/>
      <c r="WO203" s="17"/>
      <c r="WP203" s="17"/>
      <c r="WQ203" s="17"/>
      <c r="WR203" s="17"/>
      <c r="WS203" s="17"/>
      <c r="WT203" s="17"/>
      <c r="WU203" s="17"/>
      <c r="WV203" s="17"/>
      <c r="WW203" s="18"/>
      <c r="WY203" s="14"/>
      <c r="WZ203" s="15"/>
      <c r="XA203" s="16"/>
      <c r="XB203" s="16"/>
      <c r="XC203" s="16"/>
      <c r="XD203" s="17"/>
      <c r="XE203" s="17"/>
      <c r="XF203" s="17"/>
      <c r="XG203" s="17"/>
      <c r="XH203" s="17"/>
      <c r="XI203" s="17"/>
      <c r="XJ203" s="17"/>
      <c r="XK203" s="17"/>
      <c r="XL203" s="17"/>
      <c r="XM203" s="18"/>
      <c r="XO203" s="14"/>
      <c r="XP203" s="15"/>
      <c r="XQ203" s="16"/>
      <c r="XR203" s="16"/>
      <c r="XS203" s="16"/>
      <c r="XT203" s="17"/>
      <c r="XU203" s="17"/>
      <c r="XV203" s="17"/>
      <c r="XW203" s="17"/>
      <c r="XX203" s="17"/>
      <c r="XY203" s="17"/>
      <c r="XZ203" s="17"/>
      <c r="YA203" s="17"/>
      <c r="YB203" s="17"/>
      <c r="YC203" s="18"/>
      <c r="YE203" s="14"/>
      <c r="YF203" s="15"/>
      <c r="YG203" s="16"/>
      <c r="YH203" s="16"/>
      <c r="YI203" s="16"/>
      <c r="YJ203" s="17"/>
      <c r="YK203" s="17"/>
      <c r="YL203" s="17"/>
      <c r="YM203" s="17"/>
      <c r="YN203" s="17"/>
      <c r="YO203" s="17"/>
      <c r="YP203" s="17"/>
      <c r="YQ203" s="17"/>
      <c r="YR203" s="17"/>
      <c r="YS203" s="18"/>
      <c r="YU203" s="14"/>
      <c r="YV203" s="15"/>
      <c r="YW203" s="16"/>
      <c r="YX203" s="16"/>
      <c r="YY203" s="16"/>
      <c r="YZ203" s="17"/>
      <c r="ZA203" s="17"/>
      <c r="ZB203" s="17"/>
      <c r="ZC203" s="17"/>
      <c r="ZD203" s="17"/>
      <c r="ZE203" s="17"/>
      <c r="ZF203" s="17"/>
      <c r="ZG203" s="17"/>
      <c r="ZH203" s="17"/>
      <c r="ZI203" s="18"/>
    </row>
    <row r="204" spans="1:685" ht="28.5" customHeight="1" x14ac:dyDescent="0.3">
      <c r="A204" s="3">
        <v>21</v>
      </c>
      <c r="B204" s="13" t="s">
        <v>25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60">
        <v>0</v>
      </c>
    </row>
    <row r="205" spans="1:685" ht="28.5" customHeight="1" x14ac:dyDescent="0.3">
      <c r="A205" s="12">
        <v>22</v>
      </c>
      <c r="B205" s="13" t="s">
        <v>26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60">
        <v>0</v>
      </c>
    </row>
    <row r="206" spans="1:685" ht="28.5" customHeight="1" x14ac:dyDescent="0.3">
      <c r="A206" s="3">
        <v>23</v>
      </c>
      <c r="B206" s="13" t="s">
        <v>27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60">
        <v>0</v>
      </c>
    </row>
    <row r="207" spans="1:685" ht="28.5" customHeight="1" x14ac:dyDescent="0.3">
      <c r="A207" s="12">
        <v>24</v>
      </c>
      <c r="B207" s="13" t="s">
        <v>124</v>
      </c>
      <c r="C207" s="8">
        <v>315.96828992072483</v>
      </c>
      <c r="D207" s="8">
        <v>391.65814623594127</v>
      </c>
      <c r="E207" s="8">
        <v>26.52</v>
      </c>
      <c r="F207" s="8">
        <v>0</v>
      </c>
      <c r="G207" s="8">
        <v>0</v>
      </c>
      <c r="H207" s="8">
        <v>896.94224235560591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60">
        <v>1631.0886785122721</v>
      </c>
    </row>
    <row r="208" spans="1:685" ht="28.5" customHeight="1" x14ac:dyDescent="0.3">
      <c r="A208" s="3">
        <v>25</v>
      </c>
      <c r="B208" s="13" t="s">
        <v>28</v>
      </c>
      <c r="C208" s="8">
        <v>0</v>
      </c>
      <c r="D208" s="8">
        <v>0</v>
      </c>
      <c r="E208" s="8">
        <v>126.24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60">
        <v>126.24</v>
      </c>
    </row>
    <row r="209" spans="1:15" ht="35.25" customHeight="1" x14ac:dyDescent="0.3">
      <c r="A209" s="12">
        <v>26</v>
      </c>
      <c r="B209" s="13" t="s">
        <v>125</v>
      </c>
      <c r="C209" s="8">
        <v>0</v>
      </c>
      <c r="D209" s="8">
        <v>0</v>
      </c>
      <c r="E209" s="8">
        <v>354.34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60">
        <v>354.34</v>
      </c>
    </row>
    <row r="210" spans="1:15" ht="28.5" customHeight="1" x14ac:dyDescent="0.3">
      <c r="A210" s="3">
        <v>27</v>
      </c>
      <c r="B210" s="13" t="s">
        <v>29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60">
        <v>0</v>
      </c>
    </row>
    <row r="211" spans="1:15" ht="28.5" customHeight="1" x14ac:dyDescent="0.3">
      <c r="A211" s="12">
        <v>28</v>
      </c>
      <c r="B211" s="13" t="s">
        <v>30</v>
      </c>
      <c r="C211" s="8">
        <v>0</v>
      </c>
      <c r="D211" s="8">
        <v>0</v>
      </c>
      <c r="E211" s="8">
        <v>298.8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60">
        <v>298.8</v>
      </c>
    </row>
    <row r="212" spans="1:15" ht="28.5" customHeight="1" x14ac:dyDescent="0.3">
      <c r="A212" s="3">
        <v>29</v>
      </c>
      <c r="B212" s="13" t="s">
        <v>31</v>
      </c>
      <c r="C212" s="8">
        <v>598.64099660249155</v>
      </c>
      <c r="D212" s="8">
        <v>567.41843624041974</v>
      </c>
      <c r="E212" s="8">
        <v>0</v>
      </c>
      <c r="F212" s="8">
        <v>0</v>
      </c>
      <c r="G212" s="8">
        <v>0</v>
      </c>
      <c r="H212" s="8">
        <v>152.88788221970555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60">
        <v>1318.9473150626168</v>
      </c>
    </row>
    <row r="213" spans="1:15" ht="28.5" customHeight="1" x14ac:dyDescent="0.3">
      <c r="A213" s="12">
        <v>30</v>
      </c>
      <c r="B213" s="13" t="s">
        <v>32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60">
        <v>0</v>
      </c>
    </row>
    <row r="214" spans="1:15" ht="28.5" customHeight="1" x14ac:dyDescent="0.3">
      <c r="A214" s="3">
        <v>31</v>
      </c>
      <c r="B214" s="13" t="s">
        <v>33</v>
      </c>
      <c r="C214" s="8">
        <v>457.53114382785958</v>
      </c>
      <c r="D214" s="8">
        <v>459.68075847325144</v>
      </c>
      <c r="E214" s="8">
        <v>23.5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60">
        <v>940.71190230111097</v>
      </c>
    </row>
    <row r="215" spans="1:15" ht="28.5" customHeight="1" x14ac:dyDescent="0.3">
      <c r="A215" s="12">
        <v>32</v>
      </c>
      <c r="B215" s="13" t="s">
        <v>34</v>
      </c>
      <c r="C215" s="8">
        <v>0</v>
      </c>
      <c r="D215" s="8">
        <v>0</v>
      </c>
      <c r="E215" s="8">
        <v>24.92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60">
        <v>24.92</v>
      </c>
    </row>
    <row r="216" spans="1:15" ht="28.5" customHeight="1" x14ac:dyDescent="0.3">
      <c r="A216" s="3">
        <v>33</v>
      </c>
      <c r="B216" s="13" t="s">
        <v>35</v>
      </c>
      <c r="C216" s="8">
        <v>0</v>
      </c>
      <c r="D216" s="8">
        <v>0</v>
      </c>
      <c r="E216" s="8">
        <v>93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60">
        <v>93</v>
      </c>
    </row>
    <row r="217" spans="1:15" ht="28.5" customHeight="1" x14ac:dyDescent="0.3">
      <c r="A217" s="12">
        <v>34</v>
      </c>
      <c r="B217" s="13" t="s">
        <v>171</v>
      </c>
      <c r="C217" s="8">
        <v>4277.0856927142322</v>
      </c>
      <c r="D217" s="8">
        <v>3683.3610775457778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60">
        <v>7960.4467702600105</v>
      </c>
    </row>
    <row r="218" spans="1:15" ht="28.5" customHeight="1" x14ac:dyDescent="0.3">
      <c r="A218" s="3">
        <v>35</v>
      </c>
      <c r="B218" s="13" t="s">
        <v>36</v>
      </c>
      <c r="C218" s="8">
        <v>738.01434503586256</v>
      </c>
      <c r="D218" s="8">
        <v>555.16591602376138</v>
      </c>
      <c r="E218" s="8">
        <v>0</v>
      </c>
      <c r="F218" s="8">
        <v>0</v>
      </c>
      <c r="G218" s="8">
        <v>0</v>
      </c>
      <c r="H218" s="8">
        <v>0</v>
      </c>
      <c r="I218" s="8">
        <v>420.18472271772305</v>
      </c>
      <c r="J218" s="8">
        <v>0</v>
      </c>
      <c r="K218" s="8">
        <v>0</v>
      </c>
      <c r="L218" s="8">
        <v>0</v>
      </c>
      <c r="M218" s="8">
        <v>0</v>
      </c>
      <c r="N218" s="8">
        <v>74.745186862967159</v>
      </c>
      <c r="O218" s="60">
        <v>1788.110170640314</v>
      </c>
    </row>
    <row r="219" spans="1:15" ht="23.25" customHeight="1" x14ac:dyDescent="0.3">
      <c r="A219" s="12">
        <v>36</v>
      </c>
      <c r="B219" s="13" t="s">
        <v>172</v>
      </c>
      <c r="C219" s="8">
        <v>193.65798414496035</v>
      </c>
      <c r="D219" s="8">
        <v>182.52030115849689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60">
        <v>376.17828530345724</v>
      </c>
    </row>
    <row r="220" spans="1:15" ht="28.5" customHeight="1" x14ac:dyDescent="0.3">
      <c r="A220" s="3">
        <v>37</v>
      </c>
      <c r="B220" s="13" t="s">
        <v>37</v>
      </c>
      <c r="C220" s="8">
        <v>2063.7976594941488</v>
      </c>
      <c r="D220" s="8">
        <v>1590.2926239828296</v>
      </c>
      <c r="E220" s="8">
        <v>406.29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60">
        <v>4060.3802834769785</v>
      </c>
    </row>
    <row r="221" spans="1:15" ht="28.5" customHeight="1" x14ac:dyDescent="0.3">
      <c r="A221" s="12">
        <v>38</v>
      </c>
      <c r="B221" s="13" t="s">
        <v>38</v>
      </c>
      <c r="C221" s="8">
        <v>674.40543601359002</v>
      </c>
      <c r="D221" s="8">
        <v>1110.3318320475228</v>
      </c>
      <c r="E221" s="8">
        <v>294.69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60">
        <v>2079.427268061113</v>
      </c>
    </row>
    <row r="222" spans="1:15" ht="28.5" customHeight="1" x14ac:dyDescent="0.3">
      <c r="A222" s="3">
        <v>39</v>
      </c>
      <c r="B222" s="13" t="s">
        <v>39</v>
      </c>
      <c r="C222" s="8">
        <v>517.93129482823701</v>
      </c>
      <c r="D222" s="8">
        <v>142.80523562863877</v>
      </c>
      <c r="E222" s="8">
        <v>19.940000000000001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60">
        <v>680.67653045687587</v>
      </c>
    </row>
    <row r="223" spans="1:15" ht="28.5" customHeight="1" x14ac:dyDescent="0.3">
      <c r="A223" s="12">
        <v>40</v>
      </c>
      <c r="B223" s="13" t="s">
        <v>40</v>
      </c>
      <c r="C223" s="8">
        <v>631.93657984144966</v>
      </c>
      <c r="D223" s="8">
        <v>787.541299443144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60">
        <v>1419.4778792845937</v>
      </c>
    </row>
    <row r="224" spans="1:15" ht="28.5" customHeight="1" x14ac:dyDescent="0.3">
      <c r="A224" s="3">
        <v>41</v>
      </c>
      <c r="B224" s="13" t="s">
        <v>126</v>
      </c>
      <c r="C224" s="8">
        <v>0</v>
      </c>
      <c r="D224" s="8">
        <v>0</v>
      </c>
      <c r="E224" s="8">
        <v>153.31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60">
        <v>153.31</v>
      </c>
    </row>
    <row r="225" spans="1:685" ht="28.5" customHeight="1" x14ac:dyDescent="0.3">
      <c r="A225" s="12">
        <v>42</v>
      </c>
      <c r="B225" s="13" t="s">
        <v>41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60">
        <v>0</v>
      </c>
    </row>
    <row r="226" spans="1:685" ht="28.5" customHeight="1" x14ac:dyDescent="0.3">
      <c r="A226" s="3">
        <v>43</v>
      </c>
      <c r="B226" s="13" t="s">
        <v>42</v>
      </c>
      <c r="C226" s="8">
        <v>289.92072480181201</v>
      </c>
      <c r="D226" s="8">
        <v>258.57042664120394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60">
        <v>548.49115144301595</v>
      </c>
    </row>
    <row r="227" spans="1:685" ht="28.5" customHeight="1" x14ac:dyDescent="0.3">
      <c r="A227" s="12">
        <v>44</v>
      </c>
      <c r="B227" s="13" t="s">
        <v>43</v>
      </c>
      <c r="C227" s="8">
        <v>2237.0705926764817</v>
      </c>
      <c r="D227" s="8">
        <v>2467.8265719138435</v>
      </c>
      <c r="E227" s="8">
        <v>251.55</v>
      </c>
      <c r="F227" s="8">
        <v>0</v>
      </c>
      <c r="G227" s="8">
        <v>0</v>
      </c>
      <c r="H227" s="8">
        <v>152.88788221970555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60">
        <v>5109.3350468100316</v>
      </c>
    </row>
    <row r="228" spans="1:685" ht="28.5" customHeight="1" x14ac:dyDescent="0.3">
      <c r="A228" s="3">
        <v>45</v>
      </c>
      <c r="B228" s="13" t="s">
        <v>44</v>
      </c>
      <c r="C228" s="8">
        <v>163.08040770101925</v>
      </c>
      <c r="D228" s="8">
        <v>216.74285762571506</v>
      </c>
      <c r="E228" s="8">
        <v>0</v>
      </c>
      <c r="F228" s="8">
        <v>0</v>
      </c>
      <c r="G228" s="8">
        <v>0</v>
      </c>
      <c r="H228" s="8">
        <v>30.577576443941108</v>
      </c>
      <c r="I228" s="8">
        <v>428.11273635390648</v>
      </c>
      <c r="J228" s="8">
        <v>0</v>
      </c>
      <c r="K228" s="8">
        <v>0</v>
      </c>
      <c r="L228" s="8">
        <v>0</v>
      </c>
      <c r="M228" s="8">
        <v>0</v>
      </c>
      <c r="N228" s="8">
        <v>81.540203850509627</v>
      </c>
      <c r="O228" s="60">
        <v>920.05378197509162</v>
      </c>
    </row>
    <row r="229" spans="1:685" ht="28.5" customHeight="1" x14ac:dyDescent="0.3">
      <c r="A229" s="12">
        <v>46</v>
      </c>
      <c r="B229" s="13" t="s">
        <v>173</v>
      </c>
      <c r="C229" s="8">
        <v>1100.79275198188</v>
      </c>
      <c r="D229" s="8">
        <v>334.62055212391101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60">
        <v>1435.413304105791</v>
      </c>
    </row>
    <row r="230" spans="1:685" ht="28.5" customHeight="1" x14ac:dyDescent="0.3">
      <c r="A230" s="3">
        <v>47</v>
      </c>
      <c r="B230" s="13" t="s">
        <v>45</v>
      </c>
      <c r="C230" s="8">
        <v>271.80067950169877</v>
      </c>
      <c r="D230" s="8">
        <v>247.16290781879789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60">
        <v>518.96358732049669</v>
      </c>
    </row>
    <row r="231" spans="1:685" ht="28.5" customHeight="1" x14ac:dyDescent="0.3">
      <c r="A231" s="12">
        <v>48</v>
      </c>
      <c r="B231" s="13" t="s">
        <v>46</v>
      </c>
      <c r="C231" s="8">
        <v>535.67383918459791</v>
      </c>
      <c r="D231" s="8">
        <v>585.58596621684421</v>
      </c>
      <c r="E231" s="8">
        <v>150.72999999999999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2931.7323373583563</v>
      </c>
      <c r="M231" s="8">
        <v>0</v>
      </c>
      <c r="N231" s="8">
        <v>0</v>
      </c>
      <c r="O231" s="60">
        <v>4203.7221427597979</v>
      </c>
    </row>
    <row r="232" spans="1:685" s="20" customFormat="1" ht="28.5" customHeight="1" x14ac:dyDescent="0.3">
      <c r="A232" s="3">
        <v>49</v>
      </c>
      <c r="B232" s="13" t="s">
        <v>174</v>
      </c>
      <c r="C232" s="8">
        <v>10.192525481313703</v>
      </c>
      <c r="D232" s="8">
        <v>0</v>
      </c>
      <c r="E232" s="8">
        <v>0</v>
      </c>
      <c r="F232" s="8">
        <v>0</v>
      </c>
      <c r="G232" s="8">
        <v>0</v>
      </c>
      <c r="H232" s="8">
        <v>193.65798414496035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60">
        <v>203.85050962627406</v>
      </c>
    </row>
    <row r="233" spans="1:685" ht="28.5" customHeight="1" x14ac:dyDescent="0.3">
      <c r="A233" s="12">
        <v>50</v>
      </c>
      <c r="B233" s="13" t="s">
        <v>47</v>
      </c>
      <c r="C233" s="8">
        <v>23025.141562853907</v>
      </c>
      <c r="D233" s="8">
        <v>21712.395325452286</v>
      </c>
      <c r="E233" s="8">
        <v>2623.64</v>
      </c>
      <c r="F233" s="8">
        <v>0</v>
      </c>
      <c r="G233" s="8">
        <v>2149.6856359825892</v>
      </c>
      <c r="H233" s="8">
        <v>10.192525481313703</v>
      </c>
      <c r="I233" s="8">
        <v>0</v>
      </c>
      <c r="J233" s="8">
        <v>1285.0274202952435</v>
      </c>
      <c r="K233" s="8">
        <v>0</v>
      </c>
      <c r="L233" s="8">
        <v>2387.9739401570009</v>
      </c>
      <c r="M233" s="8">
        <v>2552.7492120361999</v>
      </c>
      <c r="N233" s="8">
        <v>0</v>
      </c>
      <c r="O233" s="60">
        <v>55746.805622258536</v>
      </c>
    </row>
    <row r="234" spans="1:685" ht="28.5" customHeight="1" x14ac:dyDescent="0.3">
      <c r="A234" s="3">
        <v>51</v>
      </c>
      <c r="B234" s="13" t="s">
        <v>48</v>
      </c>
      <c r="C234" s="8">
        <v>149.49037372593432</v>
      </c>
      <c r="D234" s="8">
        <v>110.27268194992521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60">
        <v>259.7630556758595</v>
      </c>
    </row>
    <row r="235" spans="1:685" ht="28.5" customHeight="1" x14ac:dyDescent="0.3">
      <c r="A235" s="12">
        <v>52</v>
      </c>
      <c r="B235" s="13" t="s">
        <v>49</v>
      </c>
      <c r="C235" s="8">
        <v>305.77576443941109</v>
      </c>
      <c r="D235" s="8">
        <v>2068.5634131296315</v>
      </c>
      <c r="E235" s="8">
        <v>0</v>
      </c>
      <c r="F235" s="8">
        <v>0</v>
      </c>
      <c r="G235" s="8">
        <v>0</v>
      </c>
      <c r="H235" s="8">
        <v>0</v>
      </c>
      <c r="I235" s="8">
        <v>481.62682839814482</v>
      </c>
      <c r="J235" s="8">
        <v>0</v>
      </c>
      <c r="K235" s="8">
        <v>0</v>
      </c>
      <c r="L235" s="8">
        <v>0</v>
      </c>
      <c r="M235" s="8">
        <v>0</v>
      </c>
      <c r="N235" s="8">
        <v>81.540203850509627</v>
      </c>
      <c r="O235" s="60">
        <v>2937.5062098176968</v>
      </c>
    </row>
    <row r="236" spans="1:685" ht="36.75" customHeight="1" x14ac:dyDescent="0.3">
      <c r="A236" s="3">
        <v>53</v>
      </c>
      <c r="B236" s="13" t="s">
        <v>50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60">
        <v>0</v>
      </c>
    </row>
    <row r="237" spans="1:685" ht="28.5" customHeight="1" x14ac:dyDescent="0.3">
      <c r="A237" s="12">
        <v>54</v>
      </c>
      <c r="B237" s="13" t="s">
        <v>51</v>
      </c>
      <c r="C237" s="8">
        <v>1100.79275198188</v>
      </c>
      <c r="D237" s="8">
        <v>1079.9117818544401</v>
      </c>
      <c r="E237" s="8">
        <v>119.44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60">
        <v>2300.1445338363201</v>
      </c>
    </row>
    <row r="238" spans="1:685" ht="28.5" customHeight="1" x14ac:dyDescent="0.3">
      <c r="A238" s="3">
        <v>55</v>
      </c>
      <c r="B238" s="13" t="s">
        <v>52</v>
      </c>
      <c r="C238" s="8">
        <v>0</v>
      </c>
      <c r="D238" s="8">
        <v>0</v>
      </c>
      <c r="E238" s="8">
        <v>103.1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60">
        <v>103.1</v>
      </c>
    </row>
    <row r="239" spans="1:685" ht="28.5" customHeight="1" x14ac:dyDescent="0.3">
      <c r="A239" s="12">
        <v>56</v>
      </c>
      <c r="B239" s="13" t="s">
        <v>175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60">
        <v>0</v>
      </c>
    </row>
    <row r="240" spans="1:685" s="20" customFormat="1" ht="28.5" customHeight="1" x14ac:dyDescent="0.3">
      <c r="A240" s="3">
        <v>57</v>
      </c>
      <c r="B240" s="13" t="s">
        <v>166</v>
      </c>
      <c r="C240" s="8">
        <v>326.16081540203851</v>
      </c>
      <c r="D240" s="8">
        <v>136.89022586887268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60">
        <v>463.05104127091118</v>
      </c>
      <c r="P240" s="15"/>
      <c r="Q240" s="16"/>
      <c r="R240" s="16"/>
      <c r="S240" s="16"/>
      <c r="T240" s="17"/>
      <c r="U240" s="17"/>
      <c r="V240" s="17"/>
      <c r="W240" s="17"/>
      <c r="X240" s="17"/>
      <c r="Y240" s="17"/>
      <c r="Z240" s="17"/>
      <c r="AA240" s="17"/>
      <c r="AB240" s="17"/>
      <c r="AC240" s="18"/>
      <c r="AE240" s="14"/>
      <c r="AF240" s="15"/>
      <c r="AG240" s="16"/>
      <c r="AH240" s="16"/>
      <c r="AI240" s="16"/>
      <c r="AJ240" s="17"/>
      <c r="AK240" s="17"/>
      <c r="AL240" s="17"/>
      <c r="AM240" s="17"/>
      <c r="AN240" s="17"/>
      <c r="AO240" s="17"/>
      <c r="AP240" s="17"/>
      <c r="AQ240" s="17"/>
      <c r="AR240" s="17"/>
      <c r="AS240" s="18"/>
      <c r="AU240" s="14"/>
      <c r="AV240" s="15"/>
      <c r="AW240" s="16"/>
      <c r="AX240" s="16"/>
      <c r="AY240" s="16"/>
      <c r="AZ240" s="17"/>
      <c r="BA240" s="17"/>
      <c r="BB240" s="17"/>
      <c r="BC240" s="17"/>
      <c r="BD240" s="17"/>
      <c r="BE240" s="17"/>
      <c r="BF240" s="17"/>
      <c r="BG240" s="17"/>
      <c r="BH240" s="17"/>
      <c r="BI240" s="18"/>
      <c r="BK240" s="14"/>
      <c r="BL240" s="15"/>
      <c r="BM240" s="16"/>
      <c r="BN240" s="16"/>
      <c r="BO240" s="16"/>
      <c r="BP240" s="17"/>
      <c r="BQ240" s="17"/>
      <c r="BR240" s="17"/>
      <c r="BS240" s="17"/>
      <c r="BT240" s="17"/>
      <c r="BU240" s="17"/>
      <c r="BV240" s="17"/>
      <c r="BW240" s="17"/>
      <c r="BX240" s="17"/>
      <c r="BY240" s="18"/>
      <c r="CA240" s="14"/>
      <c r="CB240" s="15"/>
      <c r="CC240" s="16"/>
      <c r="CD240" s="16"/>
      <c r="CE240" s="16"/>
      <c r="CF240" s="17"/>
      <c r="CG240" s="17"/>
      <c r="CH240" s="17"/>
      <c r="CI240" s="17"/>
      <c r="CJ240" s="17"/>
      <c r="CK240" s="17"/>
      <c r="CL240" s="17"/>
      <c r="CM240" s="17"/>
      <c r="CN240" s="17"/>
      <c r="CO240" s="18"/>
      <c r="CQ240" s="14"/>
      <c r="CR240" s="15"/>
      <c r="CS240" s="16"/>
      <c r="CT240" s="16"/>
      <c r="CU240" s="16"/>
      <c r="CV240" s="17"/>
      <c r="CW240" s="17"/>
      <c r="CX240" s="17"/>
      <c r="CY240" s="17"/>
      <c r="CZ240" s="17"/>
      <c r="DA240" s="17"/>
      <c r="DB240" s="17"/>
      <c r="DC240" s="17"/>
      <c r="DD240" s="17"/>
      <c r="DE240" s="18"/>
      <c r="DG240" s="14"/>
      <c r="DH240" s="15"/>
      <c r="DI240" s="16"/>
      <c r="DJ240" s="16"/>
      <c r="DK240" s="16"/>
      <c r="DL240" s="17"/>
      <c r="DM240" s="17"/>
      <c r="DN240" s="17"/>
      <c r="DO240" s="17"/>
      <c r="DP240" s="17"/>
      <c r="DQ240" s="17"/>
      <c r="DR240" s="17"/>
      <c r="DS240" s="17"/>
      <c r="DT240" s="17"/>
      <c r="DU240" s="18"/>
      <c r="DW240" s="14"/>
      <c r="DX240" s="15"/>
      <c r="DY240" s="16"/>
      <c r="DZ240" s="16"/>
      <c r="EA240" s="16"/>
      <c r="EB240" s="17"/>
      <c r="EC240" s="17"/>
      <c r="ED240" s="17"/>
      <c r="EE240" s="17"/>
      <c r="EF240" s="17"/>
      <c r="EG240" s="17"/>
      <c r="EH240" s="17"/>
      <c r="EI240" s="17"/>
      <c r="EJ240" s="17"/>
      <c r="EK240" s="18"/>
      <c r="EM240" s="14"/>
      <c r="EN240" s="15"/>
      <c r="EO240" s="16"/>
      <c r="EP240" s="16"/>
      <c r="EQ240" s="16"/>
      <c r="ER240" s="17"/>
      <c r="ES240" s="17"/>
      <c r="ET240" s="17"/>
      <c r="EU240" s="17"/>
      <c r="EV240" s="17"/>
      <c r="EW240" s="17"/>
      <c r="EX240" s="17"/>
      <c r="EY240" s="17"/>
      <c r="EZ240" s="17"/>
      <c r="FA240" s="18"/>
      <c r="FC240" s="14"/>
      <c r="FD240" s="15"/>
      <c r="FE240" s="16"/>
      <c r="FF240" s="16"/>
      <c r="FG240" s="16"/>
      <c r="FH240" s="17"/>
      <c r="FI240" s="17"/>
      <c r="FJ240" s="17"/>
      <c r="FK240" s="17"/>
      <c r="FL240" s="17"/>
      <c r="FM240" s="17"/>
      <c r="FN240" s="17"/>
      <c r="FO240" s="17"/>
      <c r="FP240" s="17"/>
      <c r="FQ240" s="18"/>
      <c r="FS240" s="14"/>
      <c r="FT240" s="15"/>
      <c r="FU240" s="16"/>
      <c r="FV240" s="16"/>
      <c r="FW240" s="16"/>
      <c r="FX240" s="17"/>
      <c r="FY240" s="17"/>
      <c r="FZ240" s="17"/>
      <c r="GA240" s="17"/>
      <c r="GB240" s="17"/>
      <c r="GC240" s="17"/>
      <c r="GD240" s="17"/>
      <c r="GE240" s="17"/>
      <c r="GF240" s="17"/>
      <c r="GG240" s="18"/>
      <c r="GI240" s="14"/>
      <c r="GJ240" s="15"/>
      <c r="GK240" s="16"/>
      <c r="GL240" s="16"/>
      <c r="GM240" s="16"/>
      <c r="GN240" s="17"/>
      <c r="GO240" s="17"/>
      <c r="GP240" s="17"/>
      <c r="GQ240" s="17"/>
      <c r="GR240" s="17"/>
      <c r="GS240" s="17"/>
      <c r="GT240" s="17"/>
      <c r="GU240" s="17"/>
      <c r="GV240" s="17"/>
      <c r="GW240" s="18"/>
      <c r="GY240" s="14"/>
      <c r="GZ240" s="15"/>
      <c r="HA240" s="16"/>
      <c r="HB240" s="16"/>
      <c r="HC240" s="16"/>
      <c r="HD240" s="17"/>
      <c r="HE240" s="17"/>
      <c r="HF240" s="17"/>
      <c r="HG240" s="17"/>
      <c r="HH240" s="17"/>
      <c r="HI240" s="17"/>
      <c r="HJ240" s="17"/>
      <c r="HK240" s="17"/>
      <c r="HL240" s="17"/>
      <c r="HM240" s="18"/>
      <c r="HO240" s="14"/>
      <c r="HP240" s="15"/>
      <c r="HQ240" s="16"/>
      <c r="HR240" s="16"/>
      <c r="HS240" s="16"/>
      <c r="HT240" s="17"/>
      <c r="HU240" s="17"/>
      <c r="HV240" s="17"/>
      <c r="HW240" s="17"/>
      <c r="HX240" s="17"/>
      <c r="HY240" s="17"/>
      <c r="HZ240" s="17"/>
      <c r="IA240" s="17"/>
      <c r="IB240" s="17"/>
      <c r="IC240" s="18"/>
      <c r="IE240" s="14"/>
      <c r="IF240" s="15"/>
      <c r="IG240" s="16"/>
      <c r="IH240" s="16"/>
      <c r="II240" s="16"/>
      <c r="IJ240" s="17"/>
      <c r="IK240" s="17"/>
      <c r="IL240" s="17"/>
      <c r="IM240" s="17"/>
      <c r="IN240" s="17"/>
      <c r="IO240" s="17"/>
      <c r="IP240" s="17"/>
      <c r="IQ240" s="17"/>
      <c r="IR240" s="17"/>
      <c r="IS240" s="18"/>
      <c r="IU240" s="14"/>
      <c r="IV240" s="15"/>
      <c r="IW240" s="16"/>
      <c r="IX240" s="16"/>
      <c r="IY240" s="16"/>
      <c r="IZ240" s="17"/>
      <c r="JA240" s="17"/>
      <c r="JB240" s="17"/>
      <c r="JC240" s="17"/>
      <c r="JD240" s="17"/>
      <c r="JE240" s="17"/>
      <c r="JF240" s="17"/>
      <c r="JG240" s="17"/>
      <c r="JH240" s="17"/>
      <c r="JI240" s="18"/>
      <c r="JK240" s="14"/>
      <c r="JL240" s="15"/>
      <c r="JM240" s="16"/>
      <c r="JN240" s="16"/>
      <c r="JO240" s="16"/>
      <c r="JP240" s="17"/>
      <c r="JQ240" s="17"/>
      <c r="JR240" s="17"/>
      <c r="JS240" s="17"/>
      <c r="JT240" s="17"/>
      <c r="JU240" s="17"/>
      <c r="JV240" s="17"/>
      <c r="JW240" s="17"/>
      <c r="JX240" s="17"/>
      <c r="JY240" s="18"/>
      <c r="KA240" s="14"/>
      <c r="KB240" s="15"/>
      <c r="KC240" s="16"/>
      <c r="KD240" s="16"/>
      <c r="KE240" s="16"/>
      <c r="KF240" s="17"/>
      <c r="KG240" s="17"/>
      <c r="KH240" s="17"/>
      <c r="KI240" s="17"/>
      <c r="KJ240" s="17"/>
      <c r="KK240" s="17"/>
      <c r="KL240" s="17"/>
      <c r="KM240" s="17"/>
      <c r="KN240" s="17"/>
      <c r="KO240" s="18"/>
      <c r="KQ240" s="14"/>
      <c r="KR240" s="15"/>
      <c r="KS240" s="16"/>
      <c r="KT240" s="16"/>
      <c r="KU240" s="16"/>
      <c r="KV240" s="17"/>
      <c r="KW240" s="17"/>
      <c r="KX240" s="17"/>
      <c r="KY240" s="17"/>
      <c r="KZ240" s="17"/>
      <c r="LA240" s="17"/>
      <c r="LB240" s="17"/>
      <c r="LC240" s="17"/>
      <c r="LD240" s="17"/>
      <c r="LE240" s="18"/>
      <c r="LG240" s="14"/>
      <c r="LH240" s="15"/>
      <c r="LI240" s="16"/>
      <c r="LJ240" s="16"/>
      <c r="LK240" s="16"/>
      <c r="LL240" s="17"/>
      <c r="LM240" s="17"/>
      <c r="LN240" s="17"/>
      <c r="LO240" s="17"/>
      <c r="LP240" s="17"/>
      <c r="LQ240" s="17"/>
      <c r="LR240" s="17"/>
      <c r="LS240" s="17"/>
      <c r="LT240" s="17"/>
      <c r="LU240" s="18"/>
      <c r="LW240" s="14"/>
      <c r="LX240" s="15"/>
      <c r="LY240" s="16"/>
      <c r="LZ240" s="16"/>
      <c r="MA240" s="16"/>
      <c r="MB240" s="17"/>
      <c r="MC240" s="17"/>
      <c r="MD240" s="17"/>
      <c r="ME240" s="17"/>
      <c r="MF240" s="17"/>
      <c r="MG240" s="17"/>
      <c r="MH240" s="17"/>
      <c r="MI240" s="17"/>
      <c r="MJ240" s="17"/>
      <c r="MK240" s="18"/>
      <c r="MM240" s="14"/>
      <c r="MN240" s="15"/>
      <c r="MO240" s="16"/>
      <c r="MP240" s="16"/>
      <c r="MQ240" s="16"/>
      <c r="MR240" s="17"/>
      <c r="MS240" s="17"/>
      <c r="MT240" s="17"/>
      <c r="MU240" s="17"/>
      <c r="MV240" s="17"/>
      <c r="MW240" s="17"/>
      <c r="MX240" s="17"/>
      <c r="MY240" s="17"/>
      <c r="MZ240" s="17"/>
      <c r="NA240" s="18"/>
      <c r="NC240" s="14"/>
      <c r="ND240" s="15"/>
      <c r="NE240" s="16"/>
      <c r="NF240" s="16"/>
      <c r="NG240" s="16"/>
      <c r="NH240" s="17"/>
      <c r="NI240" s="17"/>
      <c r="NJ240" s="17"/>
      <c r="NK240" s="17"/>
      <c r="NL240" s="17"/>
      <c r="NM240" s="17"/>
      <c r="NN240" s="17"/>
      <c r="NO240" s="17"/>
      <c r="NP240" s="17"/>
      <c r="NQ240" s="18"/>
      <c r="NS240" s="14"/>
      <c r="NT240" s="15"/>
      <c r="NU240" s="16"/>
      <c r="NV240" s="16"/>
      <c r="NW240" s="16"/>
      <c r="NX240" s="17"/>
      <c r="NY240" s="17"/>
      <c r="NZ240" s="17"/>
      <c r="OA240" s="17"/>
      <c r="OB240" s="17"/>
      <c r="OC240" s="17"/>
      <c r="OD240" s="17"/>
      <c r="OE240" s="17"/>
      <c r="OF240" s="17"/>
      <c r="OG240" s="18"/>
      <c r="OI240" s="14"/>
      <c r="OJ240" s="15"/>
      <c r="OK240" s="16"/>
      <c r="OL240" s="16"/>
      <c r="OM240" s="16"/>
      <c r="ON240" s="17"/>
      <c r="OO240" s="17"/>
      <c r="OP240" s="17"/>
      <c r="OQ240" s="17"/>
      <c r="OR240" s="17"/>
      <c r="OS240" s="17"/>
      <c r="OT240" s="17"/>
      <c r="OU240" s="17"/>
      <c r="OV240" s="17"/>
      <c r="OW240" s="18"/>
      <c r="OY240" s="14"/>
      <c r="OZ240" s="15"/>
      <c r="PA240" s="16"/>
      <c r="PB240" s="16"/>
      <c r="PC240" s="16"/>
      <c r="PD240" s="17"/>
      <c r="PE240" s="17"/>
      <c r="PF240" s="17"/>
      <c r="PG240" s="17"/>
      <c r="PH240" s="17"/>
      <c r="PI240" s="17"/>
      <c r="PJ240" s="17"/>
      <c r="PK240" s="17"/>
      <c r="PL240" s="17"/>
      <c r="PM240" s="18"/>
      <c r="PO240" s="14"/>
      <c r="PP240" s="15"/>
      <c r="PQ240" s="16"/>
      <c r="PR240" s="16"/>
      <c r="PS240" s="16"/>
      <c r="PT240" s="17"/>
      <c r="PU240" s="17"/>
      <c r="PV240" s="17"/>
      <c r="PW240" s="17"/>
      <c r="PX240" s="17"/>
      <c r="PY240" s="17"/>
      <c r="PZ240" s="17"/>
      <c r="QA240" s="17"/>
      <c r="QB240" s="17"/>
      <c r="QC240" s="18"/>
      <c r="QE240" s="14"/>
      <c r="QF240" s="15"/>
      <c r="QG240" s="16"/>
      <c r="QH240" s="16"/>
      <c r="QI240" s="16"/>
      <c r="QJ240" s="17"/>
      <c r="QK240" s="17"/>
      <c r="QL240" s="17"/>
      <c r="QM240" s="17"/>
      <c r="QN240" s="17"/>
      <c r="QO240" s="17"/>
      <c r="QP240" s="17"/>
      <c r="QQ240" s="17"/>
      <c r="QR240" s="17"/>
      <c r="QS240" s="18"/>
      <c r="QU240" s="14"/>
      <c r="QV240" s="15"/>
      <c r="QW240" s="16"/>
      <c r="QX240" s="16"/>
      <c r="QY240" s="16"/>
      <c r="QZ240" s="17"/>
      <c r="RA240" s="17"/>
      <c r="RB240" s="17"/>
      <c r="RC240" s="17"/>
      <c r="RD240" s="17"/>
      <c r="RE240" s="17"/>
      <c r="RF240" s="17"/>
      <c r="RG240" s="17"/>
      <c r="RH240" s="17"/>
      <c r="RI240" s="18"/>
      <c r="RK240" s="14"/>
      <c r="RL240" s="15"/>
      <c r="RM240" s="16"/>
      <c r="RN240" s="16"/>
      <c r="RO240" s="16"/>
      <c r="RP240" s="17"/>
      <c r="RQ240" s="17"/>
      <c r="RR240" s="17"/>
      <c r="RS240" s="17"/>
      <c r="RT240" s="17"/>
      <c r="RU240" s="17"/>
      <c r="RV240" s="17"/>
      <c r="RW240" s="17"/>
      <c r="RX240" s="17"/>
      <c r="RY240" s="18"/>
      <c r="SA240" s="14"/>
      <c r="SB240" s="15"/>
      <c r="SC240" s="16"/>
      <c r="SD240" s="16"/>
      <c r="SE240" s="16"/>
      <c r="SF240" s="17"/>
      <c r="SG240" s="17"/>
      <c r="SH240" s="17"/>
      <c r="SI240" s="17"/>
      <c r="SJ240" s="17"/>
      <c r="SK240" s="17"/>
      <c r="SL240" s="17"/>
      <c r="SM240" s="17"/>
      <c r="SN240" s="17"/>
      <c r="SO240" s="18"/>
      <c r="SQ240" s="14"/>
      <c r="SR240" s="15"/>
      <c r="SS240" s="16"/>
      <c r="ST240" s="16"/>
      <c r="SU240" s="16"/>
      <c r="SV240" s="17"/>
      <c r="SW240" s="17"/>
      <c r="SX240" s="17"/>
      <c r="SY240" s="17"/>
      <c r="SZ240" s="17"/>
      <c r="TA240" s="17"/>
      <c r="TB240" s="17"/>
      <c r="TC240" s="17"/>
      <c r="TD240" s="17"/>
      <c r="TE240" s="18"/>
      <c r="TG240" s="14"/>
      <c r="TH240" s="15"/>
      <c r="TI240" s="16"/>
      <c r="TJ240" s="16"/>
      <c r="TK240" s="16"/>
      <c r="TL240" s="17"/>
      <c r="TM240" s="17"/>
      <c r="TN240" s="17"/>
      <c r="TO240" s="17"/>
      <c r="TP240" s="17"/>
      <c r="TQ240" s="17"/>
      <c r="TR240" s="17"/>
      <c r="TS240" s="17"/>
      <c r="TT240" s="17"/>
      <c r="TU240" s="18"/>
      <c r="TW240" s="14"/>
      <c r="TX240" s="15"/>
      <c r="TY240" s="16"/>
      <c r="TZ240" s="16"/>
      <c r="UA240" s="16"/>
      <c r="UB240" s="17"/>
      <c r="UC240" s="17"/>
      <c r="UD240" s="17"/>
      <c r="UE240" s="17"/>
      <c r="UF240" s="17"/>
      <c r="UG240" s="17"/>
      <c r="UH240" s="17"/>
      <c r="UI240" s="17"/>
      <c r="UJ240" s="17"/>
      <c r="UK240" s="18"/>
      <c r="UM240" s="14"/>
      <c r="UN240" s="15"/>
      <c r="UO240" s="16"/>
      <c r="UP240" s="16"/>
      <c r="UQ240" s="16"/>
      <c r="UR240" s="17"/>
      <c r="US240" s="17"/>
      <c r="UT240" s="17"/>
      <c r="UU240" s="17"/>
      <c r="UV240" s="17"/>
      <c r="UW240" s="17"/>
      <c r="UX240" s="17"/>
      <c r="UY240" s="17"/>
      <c r="UZ240" s="17"/>
      <c r="VA240" s="18"/>
      <c r="VC240" s="14"/>
      <c r="VD240" s="15"/>
      <c r="VE240" s="16"/>
      <c r="VF240" s="16"/>
      <c r="VG240" s="16"/>
      <c r="VH240" s="17"/>
      <c r="VI240" s="17"/>
      <c r="VJ240" s="17"/>
      <c r="VK240" s="17"/>
      <c r="VL240" s="17"/>
      <c r="VM240" s="17"/>
      <c r="VN240" s="17"/>
      <c r="VO240" s="17"/>
      <c r="VP240" s="17"/>
      <c r="VQ240" s="18"/>
      <c r="VS240" s="14"/>
      <c r="VT240" s="15"/>
      <c r="VU240" s="16"/>
      <c r="VV240" s="16"/>
      <c r="VW240" s="16"/>
      <c r="VX240" s="17"/>
      <c r="VY240" s="17"/>
      <c r="VZ240" s="17"/>
      <c r="WA240" s="17"/>
      <c r="WB240" s="17"/>
      <c r="WC240" s="17"/>
      <c r="WD240" s="17"/>
      <c r="WE240" s="17"/>
      <c r="WF240" s="17"/>
      <c r="WG240" s="18"/>
      <c r="WI240" s="14"/>
      <c r="WJ240" s="15"/>
      <c r="WK240" s="16"/>
      <c r="WL240" s="16"/>
      <c r="WM240" s="16"/>
      <c r="WN240" s="17"/>
      <c r="WO240" s="17"/>
      <c r="WP240" s="17"/>
      <c r="WQ240" s="17"/>
      <c r="WR240" s="17"/>
      <c r="WS240" s="17"/>
      <c r="WT240" s="17"/>
      <c r="WU240" s="17"/>
      <c r="WV240" s="17"/>
      <c r="WW240" s="18"/>
      <c r="WY240" s="14"/>
      <c r="WZ240" s="15"/>
      <c r="XA240" s="16"/>
      <c r="XB240" s="16"/>
      <c r="XC240" s="16"/>
      <c r="XD240" s="17"/>
      <c r="XE240" s="17"/>
      <c r="XF240" s="17"/>
      <c r="XG240" s="17"/>
      <c r="XH240" s="17"/>
      <c r="XI240" s="17"/>
      <c r="XJ240" s="17"/>
      <c r="XK240" s="17"/>
      <c r="XL240" s="17"/>
      <c r="XM240" s="18"/>
      <c r="XO240" s="14"/>
      <c r="XP240" s="15"/>
      <c r="XQ240" s="16"/>
      <c r="XR240" s="16"/>
      <c r="XS240" s="16"/>
      <c r="XT240" s="17"/>
      <c r="XU240" s="17"/>
      <c r="XV240" s="17"/>
      <c r="XW240" s="17"/>
      <c r="XX240" s="17"/>
      <c r="XY240" s="17"/>
      <c r="XZ240" s="17"/>
      <c r="YA240" s="17"/>
      <c r="YB240" s="17"/>
      <c r="YC240" s="18"/>
      <c r="YE240" s="14"/>
      <c r="YF240" s="15"/>
      <c r="YG240" s="16"/>
      <c r="YH240" s="16"/>
      <c r="YI240" s="16"/>
      <c r="YJ240" s="17"/>
      <c r="YK240" s="17"/>
      <c r="YL240" s="17"/>
      <c r="YM240" s="17"/>
      <c r="YN240" s="17"/>
      <c r="YO240" s="17"/>
      <c r="YP240" s="17"/>
      <c r="YQ240" s="17"/>
      <c r="YR240" s="17"/>
      <c r="YS240" s="18"/>
      <c r="YU240" s="14"/>
      <c r="YV240" s="15"/>
      <c r="YW240" s="16"/>
      <c r="YX240" s="16"/>
      <c r="YY240" s="16"/>
      <c r="YZ240" s="17"/>
      <c r="ZA240" s="17"/>
      <c r="ZB240" s="17"/>
      <c r="ZC240" s="17"/>
      <c r="ZD240" s="17"/>
      <c r="ZE240" s="17"/>
      <c r="ZF240" s="17"/>
      <c r="ZG240" s="17"/>
      <c r="ZH240" s="17"/>
      <c r="ZI240" s="18"/>
    </row>
    <row r="241" spans="1:15" ht="28.5" customHeight="1" x14ac:dyDescent="0.3">
      <c r="A241" s="12">
        <v>58</v>
      </c>
      <c r="B241" s="13" t="s">
        <v>127</v>
      </c>
      <c r="C241" s="8">
        <v>364.66591166477917</v>
      </c>
      <c r="D241" s="8">
        <v>830.63637055001141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60">
        <v>1195.3022822147905</v>
      </c>
    </row>
    <row r="242" spans="1:15" ht="28.5" customHeight="1" x14ac:dyDescent="0.3">
      <c r="A242" s="3">
        <v>59</v>
      </c>
      <c r="B242" s="13" t="s">
        <v>53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60">
        <v>0</v>
      </c>
    </row>
    <row r="243" spans="1:15" ht="28.5" customHeight="1" x14ac:dyDescent="0.3">
      <c r="A243" s="12">
        <v>60</v>
      </c>
      <c r="B243" s="13" t="s">
        <v>128</v>
      </c>
      <c r="C243" s="8">
        <v>275.19818799546999</v>
      </c>
      <c r="D243" s="8">
        <v>387.85563996180593</v>
      </c>
      <c r="E243" s="8">
        <v>0</v>
      </c>
      <c r="F243" s="8">
        <v>0</v>
      </c>
      <c r="G243" s="8">
        <v>0</v>
      </c>
      <c r="H243" s="8">
        <v>244.62061155152887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60">
        <v>907.67443950880477</v>
      </c>
    </row>
    <row r="244" spans="1:15" ht="28.5" customHeight="1" x14ac:dyDescent="0.3">
      <c r="A244" s="3">
        <v>61</v>
      </c>
      <c r="B244" s="13" t="s">
        <v>54</v>
      </c>
      <c r="C244" s="8">
        <v>740.65685164212914</v>
      </c>
      <c r="D244" s="8">
        <v>6200.6202310233812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60">
        <v>6941.2770826655105</v>
      </c>
    </row>
    <row r="245" spans="1:15" ht="28.5" customHeight="1" x14ac:dyDescent="0.3">
      <c r="A245" s="12">
        <v>62</v>
      </c>
      <c r="B245" s="13" t="s">
        <v>55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60">
        <v>0</v>
      </c>
    </row>
    <row r="246" spans="1:15" ht="28.5" customHeight="1" x14ac:dyDescent="0.3">
      <c r="A246" s="3">
        <v>63</v>
      </c>
      <c r="B246" s="13" t="s">
        <v>56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60">
        <v>0</v>
      </c>
    </row>
    <row r="247" spans="1:15" ht="34.5" customHeight="1" x14ac:dyDescent="0.3">
      <c r="A247" s="12">
        <v>64</v>
      </c>
      <c r="B247" s="13" t="s">
        <v>129</v>
      </c>
      <c r="C247" s="8">
        <v>0</v>
      </c>
      <c r="D247" s="8">
        <v>0</v>
      </c>
      <c r="E247" s="8">
        <v>910.08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60">
        <v>910.08</v>
      </c>
    </row>
    <row r="248" spans="1:15" ht="35.25" customHeight="1" x14ac:dyDescent="0.3">
      <c r="A248" s="3">
        <v>65</v>
      </c>
      <c r="B248" s="13" t="s">
        <v>165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60">
        <v>0</v>
      </c>
    </row>
    <row r="249" spans="1:15" ht="28.5" customHeight="1" x14ac:dyDescent="0.3">
      <c r="A249" s="12">
        <v>66</v>
      </c>
      <c r="B249" s="13" t="s">
        <v>130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60">
        <v>0</v>
      </c>
    </row>
    <row r="250" spans="1:15" ht="37.5" customHeight="1" x14ac:dyDescent="0.3">
      <c r="A250" s="3">
        <v>67</v>
      </c>
      <c r="B250" s="13" t="s">
        <v>176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60">
        <v>0</v>
      </c>
    </row>
    <row r="251" spans="1:15" ht="37.5" customHeight="1" x14ac:dyDescent="0.3">
      <c r="A251" s="12">
        <v>68</v>
      </c>
      <c r="B251" s="13" t="s">
        <v>184</v>
      </c>
      <c r="C251" s="8">
        <v>842.58210645526617</v>
      </c>
      <c r="D251" s="8">
        <v>1730.1403547315851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60">
        <v>2572.7224611868514</v>
      </c>
    </row>
    <row r="252" spans="1:15" ht="28.5" customHeight="1" x14ac:dyDescent="0.3">
      <c r="A252" s="3">
        <v>69</v>
      </c>
      <c r="B252" s="13" t="s">
        <v>155</v>
      </c>
      <c r="C252" s="8">
        <v>387.3159682899207</v>
      </c>
      <c r="D252" s="8">
        <v>581.78345994270887</v>
      </c>
      <c r="E252" s="8">
        <v>16.62</v>
      </c>
      <c r="F252" s="8">
        <v>0</v>
      </c>
      <c r="G252" s="8">
        <v>0</v>
      </c>
      <c r="H252" s="8">
        <v>377.12344280860702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60">
        <v>1362.8428710412368</v>
      </c>
    </row>
    <row r="253" spans="1:15" ht="28.5" customHeight="1" x14ac:dyDescent="0.3">
      <c r="A253" s="12">
        <v>70</v>
      </c>
      <c r="B253" s="13" t="s">
        <v>177</v>
      </c>
      <c r="C253" s="8">
        <v>76.255190637976597</v>
      </c>
      <c r="D253" s="8">
        <v>80.697633151094692</v>
      </c>
      <c r="E253" s="8">
        <v>23.59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60">
        <v>180.54282378907129</v>
      </c>
    </row>
    <row r="254" spans="1:15" ht="28.5" customHeight="1" x14ac:dyDescent="0.3">
      <c r="A254" s="3">
        <v>71</v>
      </c>
      <c r="B254" s="13" t="s">
        <v>57</v>
      </c>
      <c r="C254" s="8">
        <v>61.155152887882217</v>
      </c>
      <c r="D254" s="8">
        <v>57.037594112030284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60">
        <v>118.1927469999125</v>
      </c>
    </row>
    <row r="255" spans="1:15" ht="28.5" customHeight="1" x14ac:dyDescent="0.3">
      <c r="A255" s="12">
        <v>72</v>
      </c>
      <c r="B255" s="13" t="s">
        <v>58</v>
      </c>
      <c r="C255" s="8">
        <v>0</v>
      </c>
      <c r="D255" s="8">
        <v>0</v>
      </c>
      <c r="E255" s="8">
        <v>393.9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60">
        <v>393.9</v>
      </c>
    </row>
    <row r="256" spans="1:15" ht="28.5" customHeight="1" x14ac:dyDescent="0.3">
      <c r="A256" s="3">
        <v>73</v>
      </c>
      <c r="B256" s="13" t="s">
        <v>59</v>
      </c>
      <c r="C256" s="8">
        <v>295.58323895809741</v>
      </c>
      <c r="D256" s="8">
        <v>425.88070270315944</v>
      </c>
      <c r="E256" s="8">
        <v>19.98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60">
        <v>741.44394166125687</v>
      </c>
    </row>
    <row r="257" spans="1:15" ht="28.5" customHeight="1" x14ac:dyDescent="0.3">
      <c r="A257" s="12">
        <v>74</v>
      </c>
      <c r="B257" s="13" t="s">
        <v>60</v>
      </c>
      <c r="C257" s="8">
        <v>180.06795016987542</v>
      </c>
      <c r="D257" s="8">
        <v>264.90793709809617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60">
        <v>444.97588726797159</v>
      </c>
    </row>
    <row r="258" spans="1:15" ht="33.75" customHeight="1" x14ac:dyDescent="0.3">
      <c r="A258" s="3">
        <v>75</v>
      </c>
      <c r="B258" s="13" t="s">
        <v>61</v>
      </c>
      <c r="C258" s="8">
        <v>335.22083805209513</v>
      </c>
      <c r="D258" s="8">
        <v>540.37839162434614</v>
      </c>
      <c r="E258" s="8">
        <v>147.12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60">
        <v>1022.7192296764413</v>
      </c>
    </row>
    <row r="259" spans="1:15" ht="28.5" customHeight="1" x14ac:dyDescent="0.3">
      <c r="A259" s="12">
        <v>76</v>
      </c>
      <c r="B259" s="13" t="s">
        <v>131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60">
        <v>0</v>
      </c>
    </row>
    <row r="260" spans="1:15" ht="28.5" customHeight="1" x14ac:dyDescent="0.3">
      <c r="A260" s="3">
        <v>77</v>
      </c>
      <c r="B260" s="13" t="s">
        <v>62</v>
      </c>
      <c r="C260" s="8">
        <v>0</v>
      </c>
      <c r="D260" s="8">
        <v>0</v>
      </c>
      <c r="E260" s="8">
        <v>297.2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60">
        <v>297.2</v>
      </c>
    </row>
    <row r="261" spans="1:15" ht="28.5" customHeight="1" x14ac:dyDescent="0.3">
      <c r="A261" s="12">
        <v>78</v>
      </c>
      <c r="B261" s="13" t="s">
        <v>63</v>
      </c>
      <c r="C261" s="8">
        <v>424.68856172140431</v>
      </c>
      <c r="D261" s="8">
        <v>404.75566784685191</v>
      </c>
      <c r="E261" s="8">
        <v>0</v>
      </c>
      <c r="F261" s="8">
        <v>0</v>
      </c>
      <c r="G261" s="8">
        <v>0</v>
      </c>
      <c r="H261" s="8">
        <v>0</v>
      </c>
      <c r="I261" s="8">
        <v>267.57046022119158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60">
        <v>1097.0146897894479</v>
      </c>
    </row>
    <row r="262" spans="1:15" ht="28.5" customHeight="1" x14ac:dyDescent="0.3">
      <c r="A262" s="3">
        <v>79</v>
      </c>
      <c r="B262" s="13" t="s">
        <v>64</v>
      </c>
      <c r="C262" s="8">
        <v>0</v>
      </c>
      <c r="D262" s="8">
        <v>0</v>
      </c>
      <c r="E262" s="8">
        <v>276.93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60">
        <v>276.93</v>
      </c>
    </row>
    <row r="263" spans="1:15" ht="28.5" customHeight="1" x14ac:dyDescent="0.3">
      <c r="A263" s="12">
        <v>80</v>
      </c>
      <c r="B263" s="13" t="s">
        <v>65</v>
      </c>
      <c r="C263" s="8">
        <v>0</v>
      </c>
      <c r="D263" s="8">
        <v>0</v>
      </c>
      <c r="E263" s="8">
        <v>343.87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60">
        <v>343.87</v>
      </c>
    </row>
    <row r="264" spans="1:15" ht="28.5" customHeight="1" x14ac:dyDescent="0.3">
      <c r="A264" s="3">
        <v>81</v>
      </c>
      <c r="B264" s="13" t="s">
        <v>132</v>
      </c>
      <c r="C264" s="8">
        <v>0</v>
      </c>
      <c r="D264" s="8">
        <v>0</v>
      </c>
      <c r="E264" s="8">
        <v>342.78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60">
        <v>342.78</v>
      </c>
    </row>
    <row r="265" spans="1:15" ht="28.5" customHeight="1" x14ac:dyDescent="0.3">
      <c r="A265" s="12">
        <v>82</v>
      </c>
      <c r="B265" s="13" t="s">
        <v>66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60">
        <v>0</v>
      </c>
    </row>
    <row r="266" spans="1:15" ht="35.25" customHeight="1" x14ac:dyDescent="0.3">
      <c r="A266" s="3">
        <v>83</v>
      </c>
      <c r="B266" s="13" t="s">
        <v>133</v>
      </c>
      <c r="C266" s="8">
        <v>241.60060400150999</v>
      </c>
      <c r="D266" s="8">
        <v>133.51022029186348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60">
        <v>375.11082429337347</v>
      </c>
    </row>
    <row r="267" spans="1:15" ht="28.5" customHeight="1" x14ac:dyDescent="0.3">
      <c r="A267" s="12">
        <v>84</v>
      </c>
      <c r="B267" s="13" t="s">
        <v>67</v>
      </c>
      <c r="C267" s="8">
        <v>0</v>
      </c>
      <c r="D267" s="8">
        <v>0</v>
      </c>
      <c r="E267" s="8">
        <v>442.36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60">
        <v>442.36</v>
      </c>
    </row>
    <row r="268" spans="1:15" ht="28.5" customHeight="1" x14ac:dyDescent="0.3">
      <c r="A268" s="3">
        <v>85</v>
      </c>
      <c r="B268" s="13" t="s">
        <v>68</v>
      </c>
      <c r="C268" s="8">
        <v>0</v>
      </c>
      <c r="D268" s="8">
        <v>0</v>
      </c>
      <c r="E268" s="8">
        <v>135.05000000000001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60">
        <v>135.05000000000001</v>
      </c>
    </row>
    <row r="269" spans="1:15" ht="28.5" customHeight="1" x14ac:dyDescent="0.3">
      <c r="A269" s="12">
        <v>86</v>
      </c>
      <c r="B269" s="13" t="s">
        <v>69</v>
      </c>
      <c r="C269" s="8">
        <v>369.19592298980746</v>
      </c>
      <c r="D269" s="8">
        <v>438.55572361694396</v>
      </c>
      <c r="E269" s="8">
        <v>409.69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60">
        <v>1217.4416466067514</v>
      </c>
    </row>
    <row r="270" spans="1:15" ht="28.5" customHeight="1" x14ac:dyDescent="0.3">
      <c r="A270" s="3">
        <v>87</v>
      </c>
      <c r="B270" s="13" t="s">
        <v>70</v>
      </c>
      <c r="C270" s="8">
        <v>0</v>
      </c>
      <c r="D270" s="8">
        <v>0</v>
      </c>
      <c r="E270" s="8">
        <v>1592.79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60">
        <v>1592.79</v>
      </c>
    </row>
    <row r="271" spans="1:15" ht="28.5" customHeight="1" x14ac:dyDescent="0.3">
      <c r="A271" s="12">
        <v>88</v>
      </c>
      <c r="B271" s="13" t="s">
        <v>134</v>
      </c>
      <c r="C271" s="8">
        <v>0</v>
      </c>
      <c r="D271" s="8">
        <v>0</v>
      </c>
      <c r="E271" s="8">
        <v>266.08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60">
        <v>266.08</v>
      </c>
    </row>
    <row r="272" spans="1:15" ht="28.5" customHeight="1" x14ac:dyDescent="0.3">
      <c r="A272" s="3">
        <v>89</v>
      </c>
      <c r="B272" s="13" t="s">
        <v>135</v>
      </c>
      <c r="C272" s="8">
        <v>400.90600226500567</v>
      </c>
      <c r="D272" s="8">
        <v>349.83057722045237</v>
      </c>
      <c r="E272" s="8">
        <v>240.45</v>
      </c>
      <c r="F272" s="8">
        <v>0</v>
      </c>
      <c r="G272" s="8">
        <v>0</v>
      </c>
      <c r="H272" s="8">
        <v>91.732729331823336</v>
      </c>
      <c r="I272" s="8">
        <v>0</v>
      </c>
      <c r="J272" s="8">
        <v>1391.7172963335388</v>
      </c>
      <c r="K272" s="8">
        <v>0</v>
      </c>
      <c r="L272" s="8">
        <v>0</v>
      </c>
      <c r="M272" s="8">
        <v>0</v>
      </c>
      <c r="N272" s="8">
        <v>0</v>
      </c>
      <c r="O272" s="60">
        <v>2474.6366051508203</v>
      </c>
    </row>
    <row r="273" spans="1:701" ht="28.5" customHeight="1" x14ac:dyDescent="0.3">
      <c r="A273" s="12">
        <v>90</v>
      </c>
      <c r="B273" s="13" t="s">
        <v>136</v>
      </c>
      <c r="C273" s="8">
        <v>113.25028312570781</v>
      </c>
      <c r="D273" s="8">
        <v>42.250069712615023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60">
        <v>155.50035283832284</v>
      </c>
    </row>
    <row r="274" spans="1:701" ht="36.75" customHeight="1" x14ac:dyDescent="0.3">
      <c r="A274" s="3">
        <v>91</v>
      </c>
      <c r="B274" s="13" t="s">
        <v>161</v>
      </c>
      <c r="C274" s="8">
        <v>132.50283125707816</v>
      </c>
      <c r="D274" s="8">
        <v>68.445112934436338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60">
        <v>200.94794419151449</v>
      </c>
    </row>
    <row r="275" spans="1:701" ht="28.5" customHeight="1" x14ac:dyDescent="0.3">
      <c r="A275" s="12">
        <v>92</v>
      </c>
      <c r="B275" s="13" t="s">
        <v>71</v>
      </c>
      <c r="C275" s="8">
        <v>0</v>
      </c>
      <c r="D275" s="8">
        <v>0</v>
      </c>
      <c r="E275" s="8">
        <v>481.7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60">
        <v>481.7</v>
      </c>
    </row>
    <row r="276" spans="1:701" ht="28.5" customHeight="1" x14ac:dyDescent="0.3">
      <c r="A276" s="3">
        <v>93</v>
      </c>
      <c r="B276" s="13" t="s">
        <v>137</v>
      </c>
      <c r="C276" s="8">
        <v>0</v>
      </c>
      <c r="D276" s="8">
        <v>0</v>
      </c>
      <c r="E276" s="8">
        <v>1064.6300000000001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60">
        <v>1064.6300000000001</v>
      </c>
    </row>
    <row r="277" spans="1:701" ht="28.5" customHeight="1" x14ac:dyDescent="0.3">
      <c r="A277" s="12">
        <v>94</v>
      </c>
      <c r="B277" s="13" t="s">
        <v>72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60">
        <v>0</v>
      </c>
    </row>
    <row r="278" spans="1:701" ht="28.5" customHeight="1" x14ac:dyDescent="0.3">
      <c r="A278" s="3">
        <v>95</v>
      </c>
      <c r="B278" s="13" t="s">
        <v>156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60">
        <v>0</v>
      </c>
    </row>
    <row r="279" spans="1:701" ht="28.5" customHeight="1" x14ac:dyDescent="0.3">
      <c r="A279" s="12">
        <v>96</v>
      </c>
      <c r="B279" s="13" t="s">
        <v>162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60">
        <v>0</v>
      </c>
    </row>
    <row r="280" spans="1:701" ht="28.5" customHeight="1" x14ac:dyDescent="0.3">
      <c r="A280" s="3">
        <v>97</v>
      </c>
      <c r="B280" s="13" t="s">
        <v>73</v>
      </c>
      <c r="C280" s="8">
        <v>1252.1706304265761</v>
      </c>
      <c r="D280" s="8">
        <v>1205.3944889009067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60">
        <v>2457.5651193274825</v>
      </c>
    </row>
    <row r="281" spans="1:701" ht="28.5" customHeight="1" x14ac:dyDescent="0.3">
      <c r="A281" s="12">
        <v>98</v>
      </c>
      <c r="B281" s="13" t="s">
        <v>138</v>
      </c>
      <c r="C281" s="8">
        <v>682.89920724801812</v>
      </c>
      <c r="D281" s="8">
        <v>593.19097876511489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60">
        <v>1276.090186013133</v>
      </c>
    </row>
    <row r="282" spans="1:701" ht="28.5" customHeight="1" x14ac:dyDescent="0.3">
      <c r="A282" s="3">
        <v>99</v>
      </c>
      <c r="B282" s="13" t="s">
        <v>74</v>
      </c>
      <c r="C282" s="8">
        <v>0</v>
      </c>
      <c r="D282" s="8">
        <v>0</v>
      </c>
      <c r="E282" s="8">
        <v>261.12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60">
        <v>261.12</v>
      </c>
    </row>
    <row r="283" spans="1:701" ht="28.5" customHeight="1" x14ac:dyDescent="0.3">
      <c r="A283" s="12">
        <v>100</v>
      </c>
      <c r="B283" s="13" t="s">
        <v>121</v>
      </c>
      <c r="C283" s="8">
        <v>1161.9479048697622</v>
      </c>
      <c r="D283" s="8">
        <v>547.5609034754907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60">
        <v>1709.5088083452529</v>
      </c>
    </row>
    <row r="284" spans="1:701" s="19" customFormat="1" ht="23.25" customHeight="1" x14ac:dyDescent="0.3">
      <c r="A284" s="3">
        <v>101</v>
      </c>
      <c r="B284" s="13" t="s">
        <v>75</v>
      </c>
      <c r="C284" s="8">
        <v>0</v>
      </c>
      <c r="D284" s="8">
        <v>0</v>
      </c>
      <c r="E284" s="8">
        <v>23.62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60">
        <v>23.62</v>
      </c>
      <c r="P284" s="15"/>
      <c r="Q284" s="16"/>
      <c r="R284" s="16"/>
      <c r="S284" s="16"/>
      <c r="T284" s="17"/>
      <c r="U284" s="17"/>
      <c r="V284" s="17"/>
      <c r="W284" s="17"/>
      <c r="X284" s="17"/>
      <c r="Y284" s="17"/>
      <c r="Z284" s="17"/>
      <c r="AA284" s="17"/>
      <c r="AB284" s="17"/>
      <c r="AC284" s="18"/>
      <c r="AD284" s="18"/>
      <c r="AE284" s="14"/>
      <c r="AF284" s="15"/>
      <c r="AG284" s="16"/>
      <c r="AH284" s="16"/>
      <c r="AI284" s="16"/>
      <c r="AJ284" s="17"/>
      <c r="AK284" s="17"/>
      <c r="AL284" s="17"/>
      <c r="AM284" s="17"/>
      <c r="AN284" s="17"/>
      <c r="AO284" s="17"/>
      <c r="AP284" s="17"/>
      <c r="AQ284" s="17"/>
      <c r="AR284" s="17"/>
      <c r="AS284" s="18"/>
      <c r="AU284" s="14"/>
      <c r="AV284" s="15"/>
      <c r="AW284" s="16"/>
      <c r="AX284" s="16"/>
      <c r="AY284" s="16"/>
      <c r="AZ284" s="17"/>
      <c r="BA284" s="17"/>
      <c r="BB284" s="17"/>
      <c r="BC284" s="17"/>
      <c r="BD284" s="17"/>
      <c r="BE284" s="17"/>
      <c r="BF284" s="17"/>
      <c r="BG284" s="17"/>
      <c r="BH284" s="17"/>
      <c r="BI284" s="18"/>
      <c r="BK284" s="14"/>
      <c r="BL284" s="15"/>
      <c r="BM284" s="16"/>
      <c r="BN284" s="16"/>
      <c r="BO284" s="16"/>
      <c r="BP284" s="17"/>
      <c r="BQ284" s="17"/>
      <c r="BR284" s="17"/>
      <c r="BS284" s="17"/>
      <c r="BT284" s="17"/>
      <c r="BU284" s="17"/>
      <c r="BV284" s="17"/>
      <c r="BW284" s="17"/>
      <c r="BX284" s="17"/>
      <c r="BY284" s="18"/>
      <c r="CA284" s="14"/>
      <c r="CB284" s="15"/>
      <c r="CC284" s="16"/>
      <c r="CD284" s="16"/>
      <c r="CE284" s="16"/>
      <c r="CF284" s="17"/>
      <c r="CG284" s="17"/>
      <c r="CH284" s="17"/>
      <c r="CI284" s="17"/>
      <c r="CJ284" s="17"/>
      <c r="CK284" s="17"/>
      <c r="CL284" s="17"/>
      <c r="CM284" s="17"/>
      <c r="CN284" s="17"/>
      <c r="CO284" s="18"/>
      <c r="CQ284" s="14"/>
      <c r="CR284" s="15"/>
      <c r="CS284" s="16"/>
      <c r="CT284" s="16"/>
      <c r="CU284" s="16"/>
      <c r="CV284" s="17"/>
      <c r="CW284" s="17"/>
      <c r="CX284" s="17"/>
      <c r="CY284" s="17"/>
      <c r="CZ284" s="17"/>
      <c r="DA284" s="17"/>
      <c r="DB284" s="17"/>
      <c r="DC284" s="17"/>
      <c r="DD284" s="17"/>
      <c r="DE284" s="18"/>
      <c r="DG284" s="14"/>
      <c r="DH284" s="15"/>
      <c r="DI284" s="16"/>
      <c r="DJ284" s="16"/>
      <c r="DK284" s="16"/>
      <c r="DL284" s="17"/>
      <c r="DM284" s="17"/>
      <c r="DN284" s="17"/>
      <c r="DO284" s="17"/>
      <c r="DP284" s="17"/>
      <c r="DQ284" s="17"/>
      <c r="DR284" s="17"/>
      <c r="DS284" s="17"/>
      <c r="DT284" s="17"/>
      <c r="DU284" s="18"/>
      <c r="DW284" s="14"/>
      <c r="DX284" s="15"/>
      <c r="DY284" s="16"/>
      <c r="DZ284" s="16"/>
      <c r="EA284" s="16"/>
      <c r="EB284" s="17"/>
      <c r="EC284" s="17"/>
      <c r="ED284" s="17"/>
      <c r="EE284" s="17"/>
      <c r="EF284" s="17"/>
      <c r="EG284" s="17"/>
      <c r="EH284" s="17"/>
      <c r="EI284" s="17"/>
      <c r="EJ284" s="17"/>
      <c r="EK284" s="18"/>
      <c r="EM284" s="14"/>
      <c r="EN284" s="15"/>
      <c r="EO284" s="16"/>
      <c r="EP284" s="16"/>
      <c r="EQ284" s="16"/>
      <c r="ER284" s="17"/>
      <c r="ES284" s="17"/>
      <c r="ET284" s="17"/>
      <c r="EU284" s="17"/>
      <c r="EV284" s="17"/>
      <c r="EW284" s="17"/>
      <c r="EX284" s="17"/>
      <c r="EY284" s="17"/>
      <c r="EZ284" s="17"/>
      <c r="FA284" s="18"/>
      <c r="FC284" s="14"/>
      <c r="FD284" s="15"/>
      <c r="FE284" s="16"/>
      <c r="FF284" s="16"/>
      <c r="FG284" s="16"/>
      <c r="FH284" s="17"/>
      <c r="FI284" s="17"/>
      <c r="FJ284" s="17"/>
      <c r="FK284" s="17"/>
      <c r="FL284" s="17"/>
      <c r="FM284" s="17"/>
      <c r="FN284" s="17"/>
      <c r="FO284" s="17"/>
      <c r="FP284" s="17"/>
      <c r="FQ284" s="18"/>
      <c r="FS284" s="14"/>
      <c r="FT284" s="15"/>
      <c r="FU284" s="16"/>
      <c r="FV284" s="16"/>
      <c r="FW284" s="16"/>
      <c r="FX284" s="17"/>
      <c r="FY284" s="17"/>
      <c r="FZ284" s="17"/>
      <c r="GA284" s="17"/>
      <c r="GB284" s="17"/>
      <c r="GC284" s="17"/>
      <c r="GD284" s="17"/>
      <c r="GE284" s="17"/>
      <c r="GF284" s="17"/>
      <c r="GG284" s="18"/>
      <c r="GI284" s="14"/>
      <c r="GJ284" s="15"/>
      <c r="GK284" s="16"/>
      <c r="GL284" s="16"/>
      <c r="GM284" s="16"/>
      <c r="GN284" s="17"/>
      <c r="GO284" s="17"/>
      <c r="GP284" s="17"/>
      <c r="GQ284" s="17"/>
      <c r="GR284" s="17"/>
      <c r="GS284" s="17"/>
      <c r="GT284" s="17"/>
      <c r="GU284" s="17"/>
      <c r="GV284" s="17"/>
      <c r="GW284" s="18"/>
      <c r="GY284" s="14"/>
      <c r="GZ284" s="15"/>
      <c r="HA284" s="16"/>
      <c r="HB284" s="16"/>
      <c r="HC284" s="16"/>
      <c r="HD284" s="17"/>
      <c r="HE284" s="17"/>
      <c r="HF284" s="17"/>
      <c r="HG284" s="17"/>
      <c r="HH284" s="17"/>
      <c r="HI284" s="17"/>
      <c r="HJ284" s="17"/>
      <c r="HK284" s="17"/>
      <c r="HL284" s="17"/>
      <c r="HM284" s="18"/>
      <c r="HO284" s="14"/>
      <c r="HP284" s="15"/>
      <c r="HQ284" s="16"/>
      <c r="HR284" s="16"/>
      <c r="HS284" s="16"/>
      <c r="HT284" s="17"/>
      <c r="HU284" s="17"/>
      <c r="HV284" s="17"/>
      <c r="HW284" s="17"/>
      <c r="HX284" s="17"/>
      <c r="HY284" s="17"/>
      <c r="HZ284" s="17"/>
      <c r="IA284" s="17"/>
      <c r="IB284" s="17"/>
      <c r="IC284" s="18"/>
      <c r="IE284" s="14"/>
      <c r="IF284" s="15"/>
      <c r="IG284" s="16"/>
      <c r="IH284" s="16"/>
      <c r="II284" s="16"/>
      <c r="IJ284" s="17"/>
      <c r="IK284" s="17"/>
      <c r="IL284" s="17"/>
      <c r="IM284" s="17"/>
      <c r="IN284" s="17"/>
      <c r="IO284" s="17"/>
      <c r="IP284" s="17"/>
      <c r="IQ284" s="17"/>
      <c r="IR284" s="17"/>
      <c r="IS284" s="18"/>
      <c r="IU284" s="14"/>
      <c r="IV284" s="15"/>
      <c r="IW284" s="16"/>
      <c r="IX284" s="16"/>
      <c r="IY284" s="16"/>
      <c r="IZ284" s="17"/>
      <c r="JA284" s="17"/>
      <c r="JB284" s="17"/>
      <c r="JC284" s="17"/>
      <c r="JD284" s="17"/>
      <c r="JE284" s="17"/>
      <c r="JF284" s="17"/>
      <c r="JG284" s="17"/>
      <c r="JH284" s="17"/>
      <c r="JI284" s="18"/>
      <c r="JK284" s="14"/>
      <c r="JL284" s="15"/>
      <c r="JM284" s="16"/>
      <c r="JN284" s="16"/>
      <c r="JO284" s="16"/>
      <c r="JP284" s="17"/>
      <c r="JQ284" s="17"/>
      <c r="JR284" s="17"/>
      <c r="JS284" s="17"/>
      <c r="JT284" s="17"/>
      <c r="JU284" s="17"/>
      <c r="JV284" s="17"/>
      <c r="JW284" s="17"/>
      <c r="JX284" s="17"/>
      <c r="JY284" s="18"/>
      <c r="KA284" s="14"/>
      <c r="KB284" s="15"/>
      <c r="KC284" s="16"/>
      <c r="KD284" s="16"/>
      <c r="KE284" s="16"/>
      <c r="KF284" s="17"/>
      <c r="KG284" s="17"/>
      <c r="KH284" s="17"/>
      <c r="KI284" s="17"/>
      <c r="KJ284" s="17"/>
      <c r="KK284" s="17"/>
      <c r="KL284" s="17"/>
      <c r="KM284" s="17"/>
      <c r="KN284" s="17"/>
      <c r="KO284" s="18"/>
      <c r="KQ284" s="14"/>
      <c r="KR284" s="15"/>
      <c r="KS284" s="16"/>
      <c r="KT284" s="16"/>
      <c r="KU284" s="16"/>
      <c r="KV284" s="17"/>
      <c r="KW284" s="17"/>
      <c r="KX284" s="17"/>
      <c r="KY284" s="17"/>
      <c r="KZ284" s="17"/>
      <c r="LA284" s="17"/>
      <c r="LB284" s="17"/>
      <c r="LC284" s="17"/>
      <c r="LD284" s="17"/>
      <c r="LE284" s="18"/>
      <c r="LG284" s="14"/>
      <c r="LH284" s="15"/>
      <c r="LI284" s="16"/>
      <c r="LJ284" s="16"/>
      <c r="LK284" s="16"/>
      <c r="LL284" s="17"/>
      <c r="LM284" s="17"/>
      <c r="LN284" s="17"/>
      <c r="LO284" s="17"/>
      <c r="LP284" s="17"/>
      <c r="LQ284" s="17"/>
      <c r="LR284" s="17"/>
      <c r="LS284" s="17"/>
      <c r="LT284" s="17"/>
      <c r="LU284" s="18"/>
      <c r="LW284" s="14"/>
      <c r="LX284" s="15"/>
      <c r="LY284" s="16"/>
      <c r="LZ284" s="16"/>
      <c r="MA284" s="16"/>
      <c r="MB284" s="17"/>
      <c r="MC284" s="17"/>
      <c r="MD284" s="17"/>
      <c r="ME284" s="17"/>
      <c r="MF284" s="17"/>
      <c r="MG284" s="17"/>
      <c r="MH284" s="17"/>
      <c r="MI284" s="17"/>
      <c r="MJ284" s="17"/>
      <c r="MK284" s="18"/>
      <c r="MM284" s="14"/>
      <c r="MN284" s="15"/>
      <c r="MO284" s="16"/>
      <c r="MP284" s="16"/>
      <c r="MQ284" s="16"/>
      <c r="MR284" s="17"/>
      <c r="MS284" s="17"/>
      <c r="MT284" s="17"/>
      <c r="MU284" s="17"/>
      <c r="MV284" s="17"/>
      <c r="MW284" s="17"/>
      <c r="MX284" s="17"/>
      <c r="MY284" s="17"/>
      <c r="MZ284" s="17"/>
      <c r="NA284" s="18"/>
      <c r="NC284" s="14"/>
      <c r="ND284" s="15"/>
      <c r="NE284" s="16"/>
      <c r="NF284" s="16"/>
      <c r="NG284" s="16"/>
      <c r="NH284" s="17"/>
      <c r="NI284" s="17"/>
      <c r="NJ284" s="17"/>
      <c r="NK284" s="17"/>
      <c r="NL284" s="17"/>
      <c r="NM284" s="17"/>
      <c r="NN284" s="17"/>
      <c r="NO284" s="17"/>
      <c r="NP284" s="17"/>
      <c r="NQ284" s="18"/>
      <c r="NS284" s="14"/>
      <c r="NT284" s="15"/>
      <c r="NU284" s="16"/>
      <c r="NV284" s="16"/>
      <c r="NW284" s="16"/>
      <c r="NX284" s="17"/>
      <c r="NY284" s="17"/>
      <c r="NZ284" s="17"/>
      <c r="OA284" s="17"/>
      <c r="OB284" s="17"/>
      <c r="OC284" s="17"/>
      <c r="OD284" s="17"/>
      <c r="OE284" s="17"/>
      <c r="OF284" s="17"/>
      <c r="OG284" s="18"/>
      <c r="OI284" s="14"/>
      <c r="OJ284" s="15"/>
      <c r="OK284" s="16"/>
      <c r="OL284" s="16"/>
      <c r="OM284" s="16"/>
      <c r="ON284" s="17"/>
      <c r="OO284" s="17"/>
      <c r="OP284" s="17"/>
      <c r="OQ284" s="17"/>
      <c r="OR284" s="17"/>
      <c r="OS284" s="17"/>
      <c r="OT284" s="17"/>
      <c r="OU284" s="17"/>
      <c r="OV284" s="17"/>
      <c r="OW284" s="18"/>
      <c r="OY284" s="14"/>
      <c r="OZ284" s="15"/>
      <c r="PA284" s="16"/>
      <c r="PB284" s="16"/>
      <c r="PC284" s="16"/>
      <c r="PD284" s="17"/>
      <c r="PE284" s="17"/>
      <c r="PF284" s="17"/>
      <c r="PG284" s="17"/>
      <c r="PH284" s="17"/>
      <c r="PI284" s="17"/>
      <c r="PJ284" s="17"/>
      <c r="PK284" s="17"/>
      <c r="PL284" s="17"/>
      <c r="PM284" s="18"/>
      <c r="PO284" s="14"/>
      <c r="PP284" s="15"/>
      <c r="PQ284" s="16"/>
      <c r="PR284" s="16"/>
      <c r="PS284" s="16"/>
      <c r="PT284" s="17"/>
      <c r="PU284" s="17"/>
      <c r="PV284" s="17"/>
      <c r="PW284" s="17"/>
      <c r="PX284" s="17"/>
      <c r="PY284" s="17"/>
      <c r="PZ284" s="17"/>
      <c r="QA284" s="17"/>
      <c r="QB284" s="17"/>
      <c r="QC284" s="18"/>
      <c r="QE284" s="14"/>
      <c r="QF284" s="15"/>
      <c r="QG284" s="16"/>
      <c r="QH284" s="16"/>
      <c r="QI284" s="16"/>
      <c r="QJ284" s="17"/>
      <c r="QK284" s="17"/>
      <c r="QL284" s="17"/>
      <c r="QM284" s="17"/>
      <c r="QN284" s="17"/>
      <c r="QO284" s="17"/>
      <c r="QP284" s="17"/>
      <c r="QQ284" s="17"/>
      <c r="QR284" s="17"/>
      <c r="QS284" s="18"/>
      <c r="QU284" s="14"/>
      <c r="QV284" s="15"/>
      <c r="QW284" s="16"/>
      <c r="QX284" s="16"/>
      <c r="QY284" s="16"/>
      <c r="QZ284" s="17"/>
      <c r="RA284" s="17"/>
      <c r="RB284" s="17"/>
      <c r="RC284" s="17"/>
      <c r="RD284" s="17"/>
      <c r="RE284" s="17"/>
      <c r="RF284" s="17"/>
      <c r="RG284" s="17"/>
      <c r="RH284" s="17"/>
      <c r="RI284" s="18"/>
      <c r="RK284" s="14"/>
      <c r="RL284" s="15"/>
      <c r="RM284" s="16"/>
      <c r="RN284" s="16"/>
      <c r="RO284" s="16"/>
      <c r="RP284" s="17"/>
      <c r="RQ284" s="17"/>
      <c r="RR284" s="17"/>
      <c r="RS284" s="17"/>
      <c r="RT284" s="17"/>
      <c r="RU284" s="17"/>
      <c r="RV284" s="17"/>
      <c r="RW284" s="17"/>
      <c r="RX284" s="17"/>
      <c r="RY284" s="18"/>
      <c r="SA284" s="14"/>
      <c r="SB284" s="15"/>
      <c r="SC284" s="16"/>
      <c r="SD284" s="16"/>
      <c r="SE284" s="16"/>
      <c r="SF284" s="17"/>
      <c r="SG284" s="17"/>
      <c r="SH284" s="17"/>
      <c r="SI284" s="17"/>
      <c r="SJ284" s="17"/>
      <c r="SK284" s="17"/>
      <c r="SL284" s="17"/>
      <c r="SM284" s="17"/>
      <c r="SN284" s="17"/>
      <c r="SO284" s="18"/>
      <c r="SQ284" s="14"/>
      <c r="SR284" s="15"/>
      <c r="SS284" s="16"/>
      <c r="ST284" s="16"/>
      <c r="SU284" s="16"/>
      <c r="SV284" s="17"/>
      <c r="SW284" s="17"/>
      <c r="SX284" s="17"/>
      <c r="SY284" s="17"/>
      <c r="SZ284" s="17"/>
      <c r="TA284" s="17"/>
      <c r="TB284" s="17"/>
      <c r="TC284" s="17"/>
      <c r="TD284" s="17"/>
      <c r="TE284" s="18"/>
      <c r="TG284" s="14"/>
      <c r="TH284" s="15"/>
      <c r="TI284" s="16"/>
      <c r="TJ284" s="16"/>
      <c r="TK284" s="16"/>
      <c r="TL284" s="17"/>
      <c r="TM284" s="17"/>
      <c r="TN284" s="17"/>
      <c r="TO284" s="17"/>
      <c r="TP284" s="17"/>
      <c r="TQ284" s="17"/>
      <c r="TR284" s="17"/>
      <c r="TS284" s="17"/>
      <c r="TT284" s="17"/>
      <c r="TU284" s="18"/>
      <c r="TW284" s="14"/>
      <c r="TX284" s="15"/>
      <c r="TY284" s="16"/>
      <c r="TZ284" s="16"/>
      <c r="UA284" s="16"/>
      <c r="UB284" s="17"/>
      <c r="UC284" s="17"/>
      <c r="UD284" s="17"/>
      <c r="UE284" s="17"/>
      <c r="UF284" s="17"/>
      <c r="UG284" s="17"/>
      <c r="UH284" s="17"/>
      <c r="UI284" s="17"/>
      <c r="UJ284" s="17"/>
      <c r="UK284" s="18"/>
      <c r="UM284" s="14"/>
      <c r="UN284" s="15"/>
      <c r="UO284" s="16"/>
      <c r="UP284" s="16"/>
      <c r="UQ284" s="16"/>
      <c r="UR284" s="17"/>
      <c r="US284" s="17"/>
      <c r="UT284" s="17"/>
      <c r="UU284" s="17"/>
      <c r="UV284" s="17"/>
      <c r="UW284" s="17"/>
      <c r="UX284" s="17"/>
      <c r="UY284" s="17"/>
      <c r="UZ284" s="17"/>
      <c r="VA284" s="18"/>
      <c r="VC284" s="14"/>
      <c r="VD284" s="15"/>
      <c r="VE284" s="16"/>
      <c r="VF284" s="16"/>
      <c r="VG284" s="16"/>
      <c r="VH284" s="17"/>
      <c r="VI284" s="17"/>
      <c r="VJ284" s="17"/>
      <c r="VK284" s="17"/>
      <c r="VL284" s="17"/>
      <c r="VM284" s="17"/>
      <c r="VN284" s="17"/>
      <c r="VO284" s="17"/>
      <c r="VP284" s="17"/>
      <c r="VQ284" s="18"/>
      <c r="VS284" s="14"/>
      <c r="VT284" s="15"/>
      <c r="VU284" s="16"/>
      <c r="VV284" s="16"/>
      <c r="VW284" s="16"/>
      <c r="VX284" s="17"/>
      <c r="VY284" s="17"/>
      <c r="VZ284" s="17"/>
      <c r="WA284" s="17"/>
      <c r="WB284" s="17"/>
      <c r="WC284" s="17"/>
      <c r="WD284" s="17"/>
      <c r="WE284" s="17"/>
      <c r="WF284" s="17"/>
      <c r="WG284" s="18"/>
      <c r="WI284" s="14"/>
      <c r="WJ284" s="15"/>
      <c r="WK284" s="16"/>
      <c r="WL284" s="16"/>
      <c r="WM284" s="16"/>
      <c r="WN284" s="17"/>
      <c r="WO284" s="17"/>
      <c r="WP284" s="17"/>
      <c r="WQ284" s="17"/>
      <c r="WR284" s="17"/>
      <c r="WS284" s="17"/>
      <c r="WT284" s="17"/>
      <c r="WU284" s="17"/>
      <c r="WV284" s="17"/>
      <c r="WW284" s="18"/>
      <c r="WY284" s="14"/>
      <c r="WZ284" s="15"/>
      <c r="XA284" s="16"/>
      <c r="XB284" s="16"/>
      <c r="XC284" s="16"/>
      <c r="XD284" s="17"/>
      <c r="XE284" s="17"/>
      <c r="XF284" s="17"/>
      <c r="XG284" s="17"/>
      <c r="XH284" s="17"/>
      <c r="XI284" s="17"/>
      <c r="XJ284" s="17"/>
      <c r="XK284" s="17"/>
      <c r="XL284" s="17"/>
      <c r="XM284" s="18"/>
      <c r="XO284" s="14"/>
      <c r="XP284" s="15"/>
      <c r="XQ284" s="16"/>
      <c r="XR284" s="16"/>
      <c r="XS284" s="16"/>
      <c r="XT284" s="17"/>
      <c r="XU284" s="17"/>
      <c r="XV284" s="17"/>
      <c r="XW284" s="17"/>
      <c r="XX284" s="17"/>
      <c r="XY284" s="17"/>
      <c r="XZ284" s="17"/>
      <c r="YA284" s="17"/>
      <c r="YB284" s="17"/>
      <c r="YC284" s="18"/>
      <c r="YE284" s="14"/>
      <c r="YF284" s="15"/>
      <c r="YG284" s="16"/>
      <c r="YH284" s="16"/>
      <c r="YI284" s="16"/>
      <c r="YJ284" s="17"/>
      <c r="YK284" s="17"/>
      <c r="YL284" s="17"/>
      <c r="YM284" s="17"/>
      <c r="YN284" s="17"/>
      <c r="YO284" s="17"/>
      <c r="YP284" s="17"/>
      <c r="YQ284" s="17"/>
      <c r="YR284" s="17"/>
      <c r="YS284" s="18"/>
      <c r="YU284" s="14"/>
      <c r="YV284" s="15"/>
      <c r="YW284" s="16"/>
      <c r="YX284" s="16"/>
      <c r="YY284" s="16"/>
      <c r="YZ284" s="17"/>
      <c r="ZA284" s="17"/>
      <c r="ZB284" s="17"/>
      <c r="ZC284" s="17"/>
      <c r="ZD284" s="17"/>
      <c r="ZE284" s="17"/>
      <c r="ZF284" s="17"/>
      <c r="ZG284" s="17"/>
      <c r="ZH284" s="17"/>
      <c r="ZI284" s="18"/>
      <c r="ZK284" s="14"/>
      <c r="ZL284" s="15"/>
      <c r="ZM284" s="16"/>
      <c r="ZN284" s="16"/>
      <c r="ZO284" s="16"/>
      <c r="ZP284" s="17"/>
      <c r="ZQ284" s="17"/>
      <c r="ZR284" s="17"/>
      <c r="ZS284" s="17"/>
      <c r="ZT284" s="17"/>
      <c r="ZU284" s="17"/>
      <c r="ZV284" s="17"/>
      <c r="ZW284" s="17"/>
      <c r="ZX284" s="17"/>
      <c r="ZY284" s="18"/>
    </row>
    <row r="285" spans="1:701" ht="28.5" customHeight="1" x14ac:dyDescent="0.3">
      <c r="A285" s="12">
        <v>102</v>
      </c>
      <c r="B285" s="13" t="s">
        <v>178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60">
        <v>0</v>
      </c>
    </row>
    <row r="286" spans="1:701" ht="28.5" customHeight="1" x14ac:dyDescent="0.3">
      <c r="A286" s="3">
        <v>103</v>
      </c>
      <c r="B286" s="13" t="s">
        <v>76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60">
        <v>0</v>
      </c>
    </row>
    <row r="287" spans="1:701" ht="28.5" customHeight="1" x14ac:dyDescent="0.3">
      <c r="A287" s="12">
        <v>104</v>
      </c>
      <c r="B287" s="13" t="s">
        <v>77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60">
        <v>0</v>
      </c>
    </row>
    <row r="288" spans="1:701" ht="28.5" customHeight="1" x14ac:dyDescent="0.3">
      <c r="A288" s="3">
        <v>105</v>
      </c>
      <c r="B288" s="43" t="s">
        <v>78</v>
      </c>
      <c r="C288" s="8">
        <v>0</v>
      </c>
      <c r="D288" s="8">
        <v>0</v>
      </c>
      <c r="E288" s="8">
        <v>17.12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60">
        <v>17.12</v>
      </c>
    </row>
    <row r="289" spans="1:701" s="19" customFormat="1" ht="23.25" customHeight="1" x14ac:dyDescent="0.3">
      <c r="A289" s="12">
        <v>106</v>
      </c>
      <c r="B289" s="13" t="s">
        <v>188</v>
      </c>
      <c r="C289" s="8">
        <v>47.565118912797281</v>
      </c>
      <c r="D289" s="8">
        <v>106.47017567578986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60">
        <v>154.03529458858713</v>
      </c>
      <c r="P289" s="15"/>
      <c r="Q289" s="16"/>
      <c r="R289" s="16"/>
      <c r="S289" s="16"/>
      <c r="T289" s="17"/>
      <c r="U289" s="17"/>
      <c r="V289" s="17"/>
      <c r="W289" s="17"/>
      <c r="X289" s="17"/>
      <c r="Y289" s="17"/>
      <c r="Z289" s="17"/>
      <c r="AA289" s="17"/>
      <c r="AB289" s="17"/>
      <c r="AC289" s="18"/>
      <c r="AD289" s="18"/>
      <c r="AE289" s="14"/>
      <c r="AF289" s="15"/>
      <c r="AG289" s="16"/>
      <c r="AH289" s="16"/>
      <c r="AI289" s="16"/>
      <c r="AJ289" s="17"/>
      <c r="AK289" s="17"/>
      <c r="AL289" s="17"/>
      <c r="AM289" s="17"/>
      <c r="AN289" s="17"/>
      <c r="AO289" s="17"/>
      <c r="AP289" s="17"/>
      <c r="AQ289" s="17"/>
      <c r="AR289" s="17"/>
      <c r="AS289" s="18"/>
      <c r="AU289" s="14"/>
      <c r="AV289" s="15"/>
      <c r="AW289" s="16"/>
      <c r="AX289" s="16"/>
      <c r="AY289" s="16"/>
      <c r="AZ289" s="17"/>
      <c r="BA289" s="17"/>
      <c r="BB289" s="17"/>
      <c r="BC289" s="17"/>
      <c r="BD289" s="17"/>
      <c r="BE289" s="17"/>
      <c r="BF289" s="17"/>
      <c r="BG289" s="17"/>
      <c r="BH289" s="17"/>
      <c r="BI289" s="18"/>
      <c r="BK289" s="14"/>
      <c r="BL289" s="15"/>
      <c r="BM289" s="16"/>
      <c r="BN289" s="16"/>
      <c r="BO289" s="16"/>
      <c r="BP289" s="17"/>
      <c r="BQ289" s="17"/>
      <c r="BR289" s="17"/>
      <c r="BS289" s="17"/>
      <c r="BT289" s="17"/>
      <c r="BU289" s="17"/>
      <c r="BV289" s="17"/>
      <c r="BW289" s="17"/>
      <c r="BX289" s="17"/>
      <c r="BY289" s="18"/>
      <c r="CA289" s="14"/>
      <c r="CB289" s="15"/>
      <c r="CC289" s="16"/>
      <c r="CD289" s="16"/>
      <c r="CE289" s="16"/>
      <c r="CF289" s="17"/>
      <c r="CG289" s="17"/>
      <c r="CH289" s="17"/>
      <c r="CI289" s="17"/>
      <c r="CJ289" s="17"/>
      <c r="CK289" s="17"/>
      <c r="CL289" s="17"/>
      <c r="CM289" s="17"/>
      <c r="CN289" s="17"/>
      <c r="CO289" s="18"/>
      <c r="CQ289" s="14"/>
      <c r="CR289" s="15"/>
      <c r="CS289" s="16"/>
      <c r="CT289" s="16"/>
      <c r="CU289" s="16"/>
      <c r="CV289" s="17"/>
      <c r="CW289" s="17"/>
      <c r="CX289" s="17"/>
      <c r="CY289" s="17"/>
      <c r="CZ289" s="17"/>
      <c r="DA289" s="17"/>
      <c r="DB289" s="17"/>
      <c r="DC289" s="17"/>
      <c r="DD289" s="17"/>
      <c r="DE289" s="18"/>
      <c r="DG289" s="14"/>
      <c r="DH289" s="15"/>
      <c r="DI289" s="16"/>
      <c r="DJ289" s="16"/>
      <c r="DK289" s="16"/>
      <c r="DL289" s="17"/>
      <c r="DM289" s="17"/>
      <c r="DN289" s="17"/>
      <c r="DO289" s="17"/>
      <c r="DP289" s="17"/>
      <c r="DQ289" s="17"/>
      <c r="DR289" s="17"/>
      <c r="DS289" s="17"/>
      <c r="DT289" s="17"/>
      <c r="DU289" s="18"/>
      <c r="DW289" s="14"/>
      <c r="DX289" s="15"/>
      <c r="DY289" s="16"/>
      <c r="DZ289" s="16"/>
      <c r="EA289" s="16"/>
      <c r="EB289" s="17"/>
      <c r="EC289" s="17"/>
      <c r="ED289" s="17"/>
      <c r="EE289" s="17"/>
      <c r="EF289" s="17"/>
      <c r="EG289" s="17"/>
      <c r="EH289" s="17"/>
      <c r="EI289" s="17"/>
      <c r="EJ289" s="17"/>
      <c r="EK289" s="18"/>
      <c r="EM289" s="14"/>
      <c r="EN289" s="15"/>
      <c r="EO289" s="16"/>
      <c r="EP289" s="16"/>
      <c r="EQ289" s="16"/>
      <c r="ER289" s="17"/>
      <c r="ES289" s="17"/>
      <c r="ET289" s="17"/>
      <c r="EU289" s="17"/>
      <c r="EV289" s="17"/>
      <c r="EW289" s="17"/>
      <c r="EX289" s="17"/>
      <c r="EY289" s="17"/>
      <c r="EZ289" s="17"/>
      <c r="FA289" s="18"/>
      <c r="FC289" s="14"/>
      <c r="FD289" s="15"/>
      <c r="FE289" s="16"/>
      <c r="FF289" s="16"/>
      <c r="FG289" s="16"/>
      <c r="FH289" s="17"/>
      <c r="FI289" s="17"/>
      <c r="FJ289" s="17"/>
      <c r="FK289" s="17"/>
      <c r="FL289" s="17"/>
      <c r="FM289" s="17"/>
      <c r="FN289" s="17"/>
      <c r="FO289" s="17"/>
      <c r="FP289" s="17"/>
      <c r="FQ289" s="18"/>
      <c r="FS289" s="14"/>
      <c r="FT289" s="15"/>
      <c r="FU289" s="16"/>
      <c r="FV289" s="16"/>
      <c r="FW289" s="16"/>
      <c r="FX289" s="17"/>
      <c r="FY289" s="17"/>
      <c r="FZ289" s="17"/>
      <c r="GA289" s="17"/>
      <c r="GB289" s="17"/>
      <c r="GC289" s="17"/>
      <c r="GD289" s="17"/>
      <c r="GE289" s="17"/>
      <c r="GF289" s="17"/>
      <c r="GG289" s="18"/>
      <c r="GI289" s="14"/>
      <c r="GJ289" s="15"/>
      <c r="GK289" s="16"/>
      <c r="GL289" s="16"/>
      <c r="GM289" s="16"/>
      <c r="GN289" s="17"/>
      <c r="GO289" s="17"/>
      <c r="GP289" s="17"/>
      <c r="GQ289" s="17"/>
      <c r="GR289" s="17"/>
      <c r="GS289" s="17"/>
      <c r="GT289" s="17"/>
      <c r="GU289" s="17"/>
      <c r="GV289" s="17"/>
      <c r="GW289" s="18"/>
      <c r="GY289" s="14"/>
      <c r="GZ289" s="15"/>
      <c r="HA289" s="16"/>
      <c r="HB289" s="16"/>
      <c r="HC289" s="16"/>
      <c r="HD289" s="17"/>
      <c r="HE289" s="17"/>
      <c r="HF289" s="17"/>
      <c r="HG289" s="17"/>
      <c r="HH289" s="17"/>
      <c r="HI289" s="17"/>
      <c r="HJ289" s="17"/>
      <c r="HK289" s="17"/>
      <c r="HL289" s="17"/>
      <c r="HM289" s="18"/>
      <c r="HO289" s="14"/>
      <c r="HP289" s="15"/>
      <c r="HQ289" s="16"/>
      <c r="HR289" s="16"/>
      <c r="HS289" s="16"/>
      <c r="HT289" s="17"/>
      <c r="HU289" s="17"/>
      <c r="HV289" s="17"/>
      <c r="HW289" s="17"/>
      <c r="HX289" s="17"/>
      <c r="HY289" s="17"/>
      <c r="HZ289" s="17"/>
      <c r="IA289" s="17"/>
      <c r="IB289" s="17"/>
      <c r="IC289" s="18"/>
      <c r="IE289" s="14"/>
      <c r="IF289" s="15"/>
      <c r="IG289" s="16"/>
      <c r="IH289" s="16"/>
      <c r="II289" s="16"/>
      <c r="IJ289" s="17"/>
      <c r="IK289" s="17"/>
      <c r="IL289" s="17"/>
      <c r="IM289" s="17"/>
      <c r="IN289" s="17"/>
      <c r="IO289" s="17"/>
      <c r="IP289" s="17"/>
      <c r="IQ289" s="17"/>
      <c r="IR289" s="17"/>
      <c r="IS289" s="18"/>
      <c r="IU289" s="14"/>
      <c r="IV289" s="15"/>
      <c r="IW289" s="16"/>
      <c r="IX289" s="16"/>
      <c r="IY289" s="16"/>
      <c r="IZ289" s="17"/>
      <c r="JA289" s="17"/>
      <c r="JB289" s="17"/>
      <c r="JC289" s="17"/>
      <c r="JD289" s="17"/>
      <c r="JE289" s="17"/>
      <c r="JF289" s="17"/>
      <c r="JG289" s="17"/>
      <c r="JH289" s="17"/>
      <c r="JI289" s="18"/>
      <c r="JK289" s="14"/>
      <c r="JL289" s="15"/>
      <c r="JM289" s="16"/>
      <c r="JN289" s="16"/>
      <c r="JO289" s="16"/>
      <c r="JP289" s="17"/>
      <c r="JQ289" s="17"/>
      <c r="JR289" s="17"/>
      <c r="JS289" s="17"/>
      <c r="JT289" s="17"/>
      <c r="JU289" s="17"/>
      <c r="JV289" s="17"/>
      <c r="JW289" s="17"/>
      <c r="JX289" s="17"/>
      <c r="JY289" s="18"/>
      <c r="KA289" s="14"/>
      <c r="KB289" s="15"/>
      <c r="KC289" s="16"/>
      <c r="KD289" s="16"/>
      <c r="KE289" s="16"/>
      <c r="KF289" s="17"/>
      <c r="KG289" s="17"/>
      <c r="KH289" s="17"/>
      <c r="KI289" s="17"/>
      <c r="KJ289" s="17"/>
      <c r="KK289" s="17"/>
      <c r="KL289" s="17"/>
      <c r="KM289" s="17"/>
      <c r="KN289" s="17"/>
      <c r="KO289" s="18"/>
      <c r="KQ289" s="14"/>
      <c r="KR289" s="15"/>
      <c r="KS289" s="16"/>
      <c r="KT289" s="16"/>
      <c r="KU289" s="16"/>
      <c r="KV289" s="17"/>
      <c r="KW289" s="17"/>
      <c r="KX289" s="17"/>
      <c r="KY289" s="17"/>
      <c r="KZ289" s="17"/>
      <c r="LA289" s="17"/>
      <c r="LB289" s="17"/>
      <c r="LC289" s="17"/>
      <c r="LD289" s="17"/>
      <c r="LE289" s="18"/>
      <c r="LG289" s="14"/>
      <c r="LH289" s="15"/>
      <c r="LI289" s="16"/>
      <c r="LJ289" s="16"/>
      <c r="LK289" s="16"/>
      <c r="LL289" s="17"/>
      <c r="LM289" s="17"/>
      <c r="LN289" s="17"/>
      <c r="LO289" s="17"/>
      <c r="LP289" s="17"/>
      <c r="LQ289" s="17"/>
      <c r="LR289" s="17"/>
      <c r="LS289" s="17"/>
      <c r="LT289" s="17"/>
      <c r="LU289" s="18"/>
      <c r="LW289" s="14"/>
      <c r="LX289" s="15"/>
      <c r="LY289" s="16"/>
      <c r="LZ289" s="16"/>
      <c r="MA289" s="16"/>
      <c r="MB289" s="17"/>
      <c r="MC289" s="17"/>
      <c r="MD289" s="17"/>
      <c r="ME289" s="17"/>
      <c r="MF289" s="17"/>
      <c r="MG289" s="17"/>
      <c r="MH289" s="17"/>
      <c r="MI289" s="17"/>
      <c r="MJ289" s="17"/>
      <c r="MK289" s="18"/>
      <c r="MM289" s="14"/>
      <c r="MN289" s="15"/>
      <c r="MO289" s="16"/>
      <c r="MP289" s="16"/>
      <c r="MQ289" s="16"/>
      <c r="MR289" s="17"/>
      <c r="MS289" s="17"/>
      <c r="MT289" s="17"/>
      <c r="MU289" s="17"/>
      <c r="MV289" s="17"/>
      <c r="MW289" s="17"/>
      <c r="MX289" s="17"/>
      <c r="MY289" s="17"/>
      <c r="MZ289" s="17"/>
      <c r="NA289" s="18"/>
      <c r="NC289" s="14"/>
      <c r="ND289" s="15"/>
      <c r="NE289" s="16"/>
      <c r="NF289" s="16"/>
      <c r="NG289" s="16"/>
      <c r="NH289" s="17"/>
      <c r="NI289" s="17"/>
      <c r="NJ289" s="17"/>
      <c r="NK289" s="17"/>
      <c r="NL289" s="17"/>
      <c r="NM289" s="17"/>
      <c r="NN289" s="17"/>
      <c r="NO289" s="17"/>
      <c r="NP289" s="17"/>
      <c r="NQ289" s="18"/>
      <c r="NS289" s="14"/>
      <c r="NT289" s="15"/>
      <c r="NU289" s="16"/>
      <c r="NV289" s="16"/>
      <c r="NW289" s="16"/>
      <c r="NX289" s="17"/>
      <c r="NY289" s="17"/>
      <c r="NZ289" s="17"/>
      <c r="OA289" s="17"/>
      <c r="OB289" s="17"/>
      <c r="OC289" s="17"/>
      <c r="OD289" s="17"/>
      <c r="OE289" s="17"/>
      <c r="OF289" s="17"/>
      <c r="OG289" s="18"/>
      <c r="OI289" s="14"/>
      <c r="OJ289" s="15"/>
      <c r="OK289" s="16"/>
      <c r="OL289" s="16"/>
      <c r="OM289" s="16"/>
      <c r="ON289" s="17"/>
      <c r="OO289" s="17"/>
      <c r="OP289" s="17"/>
      <c r="OQ289" s="17"/>
      <c r="OR289" s="17"/>
      <c r="OS289" s="17"/>
      <c r="OT289" s="17"/>
      <c r="OU289" s="17"/>
      <c r="OV289" s="17"/>
      <c r="OW289" s="18"/>
      <c r="OY289" s="14"/>
      <c r="OZ289" s="15"/>
      <c r="PA289" s="16"/>
      <c r="PB289" s="16"/>
      <c r="PC289" s="16"/>
      <c r="PD289" s="17"/>
      <c r="PE289" s="17"/>
      <c r="PF289" s="17"/>
      <c r="PG289" s="17"/>
      <c r="PH289" s="17"/>
      <c r="PI289" s="17"/>
      <c r="PJ289" s="17"/>
      <c r="PK289" s="17"/>
      <c r="PL289" s="17"/>
      <c r="PM289" s="18"/>
      <c r="PO289" s="14"/>
      <c r="PP289" s="15"/>
      <c r="PQ289" s="16"/>
      <c r="PR289" s="16"/>
      <c r="PS289" s="16"/>
      <c r="PT289" s="17"/>
      <c r="PU289" s="17"/>
      <c r="PV289" s="17"/>
      <c r="PW289" s="17"/>
      <c r="PX289" s="17"/>
      <c r="PY289" s="17"/>
      <c r="PZ289" s="17"/>
      <c r="QA289" s="17"/>
      <c r="QB289" s="17"/>
      <c r="QC289" s="18"/>
      <c r="QE289" s="14"/>
      <c r="QF289" s="15"/>
      <c r="QG289" s="16"/>
      <c r="QH289" s="16"/>
      <c r="QI289" s="16"/>
      <c r="QJ289" s="17"/>
      <c r="QK289" s="17"/>
      <c r="QL289" s="17"/>
      <c r="QM289" s="17"/>
      <c r="QN289" s="17"/>
      <c r="QO289" s="17"/>
      <c r="QP289" s="17"/>
      <c r="QQ289" s="17"/>
      <c r="QR289" s="17"/>
      <c r="QS289" s="18"/>
      <c r="QU289" s="14"/>
      <c r="QV289" s="15"/>
      <c r="QW289" s="16"/>
      <c r="QX289" s="16"/>
      <c r="QY289" s="16"/>
      <c r="QZ289" s="17"/>
      <c r="RA289" s="17"/>
      <c r="RB289" s="17"/>
      <c r="RC289" s="17"/>
      <c r="RD289" s="17"/>
      <c r="RE289" s="17"/>
      <c r="RF289" s="17"/>
      <c r="RG289" s="17"/>
      <c r="RH289" s="17"/>
      <c r="RI289" s="18"/>
      <c r="RK289" s="14"/>
      <c r="RL289" s="15"/>
      <c r="RM289" s="16"/>
      <c r="RN289" s="16"/>
      <c r="RO289" s="16"/>
      <c r="RP289" s="17"/>
      <c r="RQ289" s="17"/>
      <c r="RR289" s="17"/>
      <c r="RS289" s="17"/>
      <c r="RT289" s="17"/>
      <c r="RU289" s="17"/>
      <c r="RV289" s="17"/>
      <c r="RW289" s="17"/>
      <c r="RX289" s="17"/>
      <c r="RY289" s="18"/>
      <c r="SA289" s="14"/>
      <c r="SB289" s="15"/>
      <c r="SC289" s="16"/>
      <c r="SD289" s="16"/>
      <c r="SE289" s="16"/>
      <c r="SF289" s="17"/>
      <c r="SG289" s="17"/>
      <c r="SH289" s="17"/>
      <c r="SI289" s="17"/>
      <c r="SJ289" s="17"/>
      <c r="SK289" s="17"/>
      <c r="SL289" s="17"/>
      <c r="SM289" s="17"/>
      <c r="SN289" s="17"/>
      <c r="SO289" s="18"/>
      <c r="SQ289" s="14"/>
      <c r="SR289" s="15"/>
      <c r="SS289" s="16"/>
      <c r="ST289" s="16"/>
      <c r="SU289" s="16"/>
      <c r="SV289" s="17"/>
      <c r="SW289" s="17"/>
      <c r="SX289" s="17"/>
      <c r="SY289" s="17"/>
      <c r="SZ289" s="17"/>
      <c r="TA289" s="17"/>
      <c r="TB289" s="17"/>
      <c r="TC289" s="17"/>
      <c r="TD289" s="17"/>
      <c r="TE289" s="18"/>
      <c r="TG289" s="14"/>
      <c r="TH289" s="15"/>
      <c r="TI289" s="16"/>
      <c r="TJ289" s="16"/>
      <c r="TK289" s="16"/>
      <c r="TL289" s="17"/>
      <c r="TM289" s="17"/>
      <c r="TN289" s="17"/>
      <c r="TO289" s="17"/>
      <c r="TP289" s="17"/>
      <c r="TQ289" s="17"/>
      <c r="TR289" s="17"/>
      <c r="TS289" s="17"/>
      <c r="TT289" s="17"/>
      <c r="TU289" s="18"/>
      <c r="TW289" s="14"/>
      <c r="TX289" s="15"/>
      <c r="TY289" s="16"/>
      <c r="TZ289" s="16"/>
      <c r="UA289" s="16"/>
      <c r="UB289" s="17"/>
      <c r="UC289" s="17"/>
      <c r="UD289" s="17"/>
      <c r="UE289" s="17"/>
      <c r="UF289" s="17"/>
      <c r="UG289" s="17"/>
      <c r="UH289" s="17"/>
      <c r="UI289" s="17"/>
      <c r="UJ289" s="17"/>
      <c r="UK289" s="18"/>
      <c r="UM289" s="14"/>
      <c r="UN289" s="15"/>
      <c r="UO289" s="16"/>
      <c r="UP289" s="16"/>
      <c r="UQ289" s="16"/>
      <c r="UR289" s="17"/>
      <c r="US289" s="17"/>
      <c r="UT289" s="17"/>
      <c r="UU289" s="17"/>
      <c r="UV289" s="17"/>
      <c r="UW289" s="17"/>
      <c r="UX289" s="17"/>
      <c r="UY289" s="17"/>
      <c r="UZ289" s="17"/>
      <c r="VA289" s="18"/>
      <c r="VC289" s="14"/>
      <c r="VD289" s="15"/>
      <c r="VE289" s="16"/>
      <c r="VF289" s="16"/>
      <c r="VG289" s="16"/>
      <c r="VH289" s="17"/>
      <c r="VI289" s="17"/>
      <c r="VJ289" s="17"/>
      <c r="VK289" s="17"/>
      <c r="VL289" s="17"/>
      <c r="VM289" s="17"/>
      <c r="VN289" s="17"/>
      <c r="VO289" s="17"/>
      <c r="VP289" s="17"/>
      <c r="VQ289" s="18"/>
      <c r="VS289" s="14"/>
      <c r="VT289" s="15"/>
      <c r="VU289" s="16"/>
      <c r="VV289" s="16"/>
      <c r="VW289" s="16"/>
      <c r="VX289" s="17"/>
      <c r="VY289" s="17"/>
      <c r="VZ289" s="17"/>
      <c r="WA289" s="17"/>
      <c r="WB289" s="17"/>
      <c r="WC289" s="17"/>
      <c r="WD289" s="17"/>
      <c r="WE289" s="17"/>
      <c r="WF289" s="17"/>
      <c r="WG289" s="18"/>
      <c r="WI289" s="14"/>
      <c r="WJ289" s="15"/>
      <c r="WK289" s="16"/>
      <c r="WL289" s="16"/>
      <c r="WM289" s="16"/>
      <c r="WN289" s="17"/>
      <c r="WO289" s="17"/>
      <c r="WP289" s="17"/>
      <c r="WQ289" s="17"/>
      <c r="WR289" s="17"/>
      <c r="WS289" s="17"/>
      <c r="WT289" s="17"/>
      <c r="WU289" s="17"/>
      <c r="WV289" s="17"/>
      <c r="WW289" s="18"/>
      <c r="WY289" s="14"/>
      <c r="WZ289" s="15"/>
      <c r="XA289" s="16"/>
      <c r="XB289" s="16"/>
      <c r="XC289" s="16"/>
      <c r="XD289" s="17"/>
      <c r="XE289" s="17"/>
      <c r="XF289" s="17"/>
      <c r="XG289" s="17"/>
      <c r="XH289" s="17"/>
      <c r="XI289" s="17"/>
      <c r="XJ289" s="17"/>
      <c r="XK289" s="17"/>
      <c r="XL289" s="17"/>
      <c r="XM289" s="18"/>
      <c r="XO289" s="14"/>
      <c r="XP289" s="15"/>
      <c r="XQ289" s="16"/>
      <c r="XR289" s="16"/>
      <c r="XS289" s="16"/>
      <c r="XT289" s="17"/>
      <c r="XU289" s="17"/>
      <c r="XV289" s="17"/>
      <c r="XW289" s="17"/>
      <c r="XX289" s="17"/>
      <c r="XY289" s="17"/>
      <c r="XZ289" s="17"/>
      <c r="YA289" s="17"/>
      <c r="YB289" s="17"/>
      <c r="YC289" s="18"/>
      <c r="YE289" s="14"/>
      <c r="YF289" s="15"/>
      <c r="YG289" s="16"/>
      <c r="YH289" s="16"/>
      <c r="YI289" s="16"/>
      <c r="YJ289" s="17"/>
      <c r="YK289" s="17"/>
      <c r="YL289" s="17"/>
      <c r="YM289" s="17"/>
      <c r="YN289" s="17"/>
      <c r="YO289" s="17"/>
      <c r="YP289" s="17"/>
      <c r="YQ289" s="17"/>
      <c r="YR289" s="17"/>
      <c r="YS289" s="18"/>
      <c r="YU289" s="14"/>
      <c r="YV289" s="15"/>
      <c r="YW289" s="16"/>
      <c r="YX289" s="16"/>
      <c r="YY289" s="16"/>
      <c r="YZ289" s="17"/>
      <c r="ZA289" s="17"/>
      <c r="ZB289" s="17"/>
      <c r="ZC289" s="17"/>
      <c r="ZD289" s="17"/>
      <c r="ZE289" s="17"/>
      <c r="ZF289" s="17"/>
      <c r="ZG289" s="17"/>
      <c r="ZH289" s="17"/>
      <c r="ZI289" s="18"/>
      <c r="ZK289" s="14"/>
      <c r="ZL289" s="15"/>
      <c r="ZM289" s="16"/>
      <c r="ZN289" s="16"/>
      <c r="ZO289" s="16"/>
      <c r="ZP289" s="17"/>
      <c r="ZQ289" s="17"/>
      <c r="ZR289" s="17"/>
      <c r="ZS289" s="17"/>
      <c r="ZT289" s="17"/>
      <c r="ZU289" s="17"/>
      <c r="ZV289" s="17"/>
      <c r="ZW289" s="17"/>
      <c r="ZX289" s="17"/>
      <c r="ZY289" s="18"/>
    </row>
    <row r="290" spans="1:701" ht="28.5" customHeight="1" x14ac:dyDescent="0.3">
      <c r="A290" s="3">
        <v>107</v>
      </c>
      <c r="B290" s="47" t="s">
        <v>79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60">
        <v>0</v>
      </c>
    </row>
    <row r="291" spans="1:701" ht="28.5" customHeight="1" x14ac:dyDescent="0.3">
      <c r="A291" s="12">
        <v>108</v>
      </c>
      <c r="B291" s="13" t="s">
        <v>139</v>
      </c>
      <c r="C291" s="8">
        <v>1374.1034352585882</v>
      </c>
      <c r="D291" s="8">
        <v>1395.2663021893986</v>
      </c>
      <c r="E291" s="8">
        <v>24.02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60">
        <v>2793.389737447987</v>
      </c>
    </row>
    <row r="292" spans="1:701" ht="28.5" customHeight="1" x14ac:dyDescent="0.3">
      <c r="A292" s="3">
        <v>109</v>
      </c>
      <c r="B292" s="13" t="s">
        <v>80</v>
      </c>
      <c r="C292" s="8">
        <v>2892.4122310305775</v>
      </c>
      <c r="D292" s="8">
        <v>4025.1641415208333</v>
      </c>
      <c r="E292" s="8">
        <v>137.44999999999999</v>
      </c>
      <c r="F292" s="8">
        <v>0</v>
      </c>
      <c r="G292" s="8">
        <v>0</v>
      </c>
      <c r="H292" s="8">
        <v>163.08040770101925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60">
        <v>7218.1067802524294</v>
      </c>
    </row>
    <row r="293" spans="1:701" ht="35.25" customHeight="1" x14ac:dyDescent="0.3">
      <c r="A293" s="12">
        <v>110</v>
      </c>
      <c r="B293" s="13" t="s">
        <v>81</v>
      </c>
      <c r="C293" s="8">
        <v>0</v>
      </c>
      <c r="D293" s="8">
        <v>0</v>
      </c>
      <c r="E293" s="8">
        <v>250.16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60">
        <v>250.16</v>
      </c>
    </row>
    <row r="294" spans="1:701" ht="28.5" customHeight="1" x14ac:dyDescent="0.3">
      <c r="A294" s="3">
        <v>111</v>
      </c>
      <c r="B294" s="13" t="s">
        <v>82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60">
        <v>0</v>
      </c>
    </row>
    <row r="295" spans="1:701" ht="28.5" customHeight="1" x14ac:dyDescent="0.3">
      <c r="A295" s="12">
        <v>112</v>
      </c>
      <c r="B295" s="13" t="s">
        <v>83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60">
        <v>0</v>
      </c>
    </row>
    <row r="296" spans="1:701" ht="28.5" customHeight="1" x14ac:dyDescent="0.3">
      <c r="A296" s="3">
        <v>113</v>
      </c>
      <c r="B296" s="13" t="s">
        <v>140</v>
      </c>
      <c r="C296" s="8">
        <v>0</v>
      </c>
      <c r="D296" s="8">
        <v>0</v>
      </c>
      <c r="E296" s="8">
        <v>422.9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60">
        <v>422.9</v>
      </c>
    </row>
    <row r="297" spans="1:701" ht="28.5" customHeight="1" x14ac:dyDescent="0.3">
      <c r="A297" s="12">
        <v>114</v>
      </c>
      <c r="B297" s="13" t="s">
        <v>141</v>
      </c>
      <c r="C297" s="8">
        <v>322.76330690826728</v>
      </c>
      <c r="D297" s="8">
        <v>684.45112934436338</v>
      </c>
      <c r="E297" s="8">
        <v>0</v>
      </c>
      <c r="F297" s="8">
        <v>0</v>
      </c>
      <c r="G297" s="8">
        <v>0</v>
      </c>
      <c r="H297" s="8">
        <v>173.27293318233296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60">
        <v>1180.4873694349635</v>
      </c>
    </row>
    <row r="298" spans="1:701" ht="28.5" customHeight="1" x14ac:dyDescent="0.3">
      <c r="A298" s="3">
        <v>115</v>
      </c>
      <c r="B298" s="13" t="s">
        <v>84</v>
      </c>
      <c r="C298" s="8">
        <v>3069.4601736504342</v>
      </c>
      <c r="D298" s="8">
        <v>2819.3471519228005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60">
        <v>5888.8073255732343</v>
      </c>
    </row>
    <row r="299" spans="1:701" ht="28.5" customHeight="1" x14ac:dyDescent="0.3">
      <c r="A299" s="12">
        <v>116</v>
      </c>
      <c r="B299" s="13" t="s">
        <v>207</v>
      </c>
      <c r="C299" s="8">
        <v>329.55832389580974</v>
      </c>
      <c r="D299" s="8">
        <v>129.28521332060197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60">
        <v>458.84353721641173</v>
      </c>
    </row>
    <row r="300" spans="1:701" ht="28.5" customHeight="1" x14ac:dyDescent="0.3">
      <c r="A300" s="3">
        <v>117</v>
      </c>
      <c r="B300" s="13" t="s">
        <v>158</v>
      </c>
      <c r="C300" s="8">
        <v>176.67044167610419</v>
      </c>
      <c r="D300" s="8">
        <v>197.73032625503831</v>
      </c>
      <c r="E300" s="8">
        <v>0</v>
      </c>
      <c r="F300" s="8">
        <v>0</v>
      </c>
      <c r="G300" s="8">
        <v>0</v>
      </c>
      <c r="H300" s="8">
        <v>305.77576443941109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60">
        <v>680.17653237055356</v>
      </c>
    </row>
    <row r="301" spans="1:701" ht="28.5" customHeight="1" x14ac:dyDescent="0.3">
      <c r="A301" s="12">
        <v>118</v>
      </c>
      <c r="B301" s="13" t="s">
        <v>179</v>
      </c>
      <c r="C301" s="8">
        <v>644.39411098527751</v>
      </c>
      <c r="D301" s="8">
        <v>509.95834143126331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60">
        <v>1154.3524524165409</v>
      </c>
    </row>
    <row r="302" spans="1:701" ht="28.5" customHeight="1" x14ac:dyDescent="0.3">
      <c r="A302" s="3">
        <v>119</v>
      </c>
      <c r="B302" s="13" t="s">
        <v>204</v>
      </c>
      <c r="C302" s="8">
        <v>3502.0762551906378</v>
      </c>
      <c r="D302" s="8">
        <v>2891.932771689073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60">
        <v>6394.0090268797103</v>
      </c>
    </row>
    <row r="303" spans="1:701" ht="28.5" customHeight="1" x14ac:dyDescent="0.3">
      <c r="A303" s="12">
        <v>120</v>
      </c>
      <c r="B303" s="13" t="s">
        <v>159</v>
      </c>
      <c r="C303" s="8">
        <v>2476.7836919592301</v>
      </c>
      <c r="D303" s="8">
        <v>4595.202082083435</v>
      </c>
      <c r="E303" s="8">
        <v>298.5</v>
      </c>
      <c r="F303" s="8">
        <v>0</v>
      </c>
      <c r="G303" s="8">
        <v>9706.5935837498</v>
      </c>
      <c r="H303" s="8">
        <v>0</v>
      </c>
      <c r="I303" s="8">
        <v>53.514092044238311</v>
      </c>
      <c r="J303" s="8">
        <v>0</v>
      </c>
      <c r="K303" s="8">
        <v>155.90275723954943</v>
      </c>
      <c r="L303" s="8">
        <v>0</v>
      </c>
      <c r="M303" s="8">
        <v>0</v>
      </c>
      <c r="N303" s="8">
        <v>0</v>
      </c>
      <c r="O303" s="60">
        <v>17286.496207076252</v>
      </c>
    </row>
    <row r="304" spans="1:701" ht="28.5" customHeight="1" x14ac:dyDescent="0.3">
      <c r="A304" s="3">
        <v>121</v>
      </c>
      <c r="B304" s="13" t="s">
        <v>85</v>
      </c>
      <c r="C304" s="8">
        <v>932.04983012457535</v>
      </c>
      <c r="D304" s="8">
        <v>730.08120463398757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60">
        <v>1662.1310347585629</v>
      </c>
    </row>
    <row r="305" spans="1:32" ht="28.5" customHeight="1" x14ac:dyDescent="0.3">
      <c r="A305" s="12">
        <v>122</v>
      </c>
      <c r="B305" s="13" t="s">
        <v>86</v>
      </c>
      <c r="C305" s="8">
        <v>424.68856172140431</v>
      </c>
      <c r="D305" s="8">
        <v>1275.9521053209737</v>
      </c>
      <c r="E305" s="8">
        <v>34.9</v>
      </c>
      <c r="F305" s="8">
        <v>0</v>
      </c>
      <c r="G305" s="8">
        <v>0</v>
      </c>
      <c r="H305" s="8">
        <v>0</v>
      </c>
      <c r="I305" s="8">
        <v>0</v>
      </c>
      <c r="J305" s="8">
        <v>159.7052635136848</v>
      </c>
      <c r="K305" s="8">
        <v>0</v>
      </c>
      <c r="L305" s="8">
        <v>0</v>
      </c>
      <c r="M305" s="8">
        <v>0</v>
      </c>
      <c r="N305" s="8">
        <v>0</v>
      </c>
      <c r="O305" s="60">
        <v>1895.2459305560628</v>
      </c>
    </row>
    <row r="306" spans="1:32" ht="28.5" customHeight="1" x14ac:dyDescent="0.3">
      <c r="A306" s="3">
        <v>123</v>
      </c>
      <c r="B306" s="13" t="s">
        <v>180</v>
      </c>
      <c r="C306" s="8">
        <v>149.49037372593432</v>
      </c>
      <c r="D306" s="8">
        <v>108.16017846429446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60">
        <v>257.65055219022878</v>
      </c>
    </row>
    <row r="307" spans="1:32" ht="28.5" customHeight="1" x14ac:dyDescent="0.3">
      <c r="A307" s="12">
        <v>124</v>
      </c>
      <c r="B307" s="13" t="s">
        <v>142</v>
      </c>
      <c r="C307" s="8">
        <v>982.2574556436391</v>
      </c>
      <c r="D307" s="8">
        <v>741.06622275926748</v>
      </c>
      <c r="E307" s="8">
        <v>319.13</v>
      </c>
      <c r="F307" s="8">
        <v>0</v>
      </c>
      <c r="G307" s="8">
        <v>0</v>
      </c>
      <c r="H307" s="8">
        <v>479.04869762174405</v>
      </c>
      <c r="I307" s="8">
        <v>0</v>
      </c>
      <c r="J307" s="8">
        <v>0</v>
      </c>
      <c r="K307" s="8">
        <v>0</v>
      </c>
      <c r="L307" s="8">
        <v>45.630075289624223</v>
      </c>
      <c r="M307" s="8">
        <v>0</v>
      </c>
      <c r="N307" s="8">
        <v>0</v>
      </c>
      <c r="O307" s="60">
        <v>2567.1324513142745</v>
      </c>
    </row>
    <row r="308" spans="1:32" ht="28.5" customHeight="1" x14ac:dyDescent="0.3">
      <c r="A308" s="3">
        <v>125</v>
      </c>
      <c r="B308" s="13" t="s">
        <v>87</v>
      </c>
      <c r="C308" s="8">
        <v>163.08040770101925</v>
      </c>
      <c r="D308" s="8">
        <v>136.89022586887268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60">
        <v>299.9706335698919</v>
      </c>
    </row>
    <row r="309" spans="1:32" ht="28.5" customHeight="1" x14ac:dyDescent="0.3">
      <c r="A309" s="12">
        <v>126</v>
      </c>
      <c r="B309" s="13" t="s">
        <v>143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60">
        <v>0</v>
      </c>
    </row>
    <row r="310" spans="1:32" ht="34.5" customHeight="1" x14ac:dyDescent="0.3">
      <c r="A310" s="3">
        <v>127</v>
      </c>
      <c r="B310" s="13" t="s">
        <v>88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60">
        <v>0</v>
      </c>
    </row>
    <row r="311" spans="1:32" ht="28.5" customHeight="1" x14ac:dyDescent="0.3">
      <c r="A311" s="12">
        <v>128</v>
      </c>
      <c r="B311" s="13" t="s">
        <v>196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60">
        <v>0</v>
      </c>
    </row>
    <row r="312" spans="1:32" ht="41.25" customHeight="1" x14ac:dyDescent="0.3">
      <c r="A312" s="3">
        <v>129</v>
      </c>
      <c r="B312" s="13" t="s">
        <v>89</v>
      </c>
      <c r="C312" s="8">
        <v>0</v>
      </c>
      <c r="D312" s="8">
        <v>0</v>
      </c>
      <c r="E312" s="8">
        <v>404.91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60">
        <v>404.91</v>
      </c>
    </row>
    <row r="313" spans="1:32" ht="36.75" customHeight="1" x14ac:dyDescent="0.3">
      <c r="A313" s="12">
        <v>130</v>
      </c>
      <c r="B313" s="13" t="s">
        <v>144</v>
      </c>
      <c r="C313" s="8">
        <v>0</v>
      </c>
      <c r="D313" s="8">
        <v>0</v>
      </c>
      <c r="E313" s="8">
        <v>515.16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60">
        <v>515.16</v>
      </c>
    </row>
    <row r="314" spans="1:32" ht="37.5" customHeight="1" x14ac:dyDescent="0.3">
      <c r="A314" s="3">
        <v>131</v>
      </c>
      <c r="B314" s="13" t="s">
        <v>145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60">
        <v>0</v>
      </c>
    </row>
    <row r="315" spans="1:32" ht="36" customHeight="1" x14ac:dyDescent="0.3">
      <c r="A315" s="12">
        <v>132</v>
      </c>
      <c r="B315" s="13" t="s">
        <v>90</v>
      </c>
      <c r="C315" s="8">
        <v>214.04303510758777</v>
      </c>
      <c r="D315" s="8">
        <v>79.852631756842399</v>
      </c>
      <c r="E315" s="8">
        <v>176.04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60">
        <v>469.93566686443012</v>
      </c>
    </row>
    <row r="316" spans="1:32" ht="38.25" customHeight="1" x14ac:dyDescent="0.3">
      <c r="A316" s="3">
        <v>133</v>
      </c>
      <c r="B316" s="13" t="s">
        <v>160</v>
      </c>
      <c r="C316" s="8">
        <v>50.962627406568515</v>
      </c>
      <c r="D316" s="8">
        <v>49.432581563759577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60">
        <v>100.3952089703281</v>
      </c>
    </row>
    <row r="317" spans="1:32" s="20" customFormat="1" ht="38.25" customHeight="1" x14ac:dyDescent="0.3">
      <c r="A317" s="12">
        <v>134</v>
      </c>
      <c r="B317" s="13" t="s">
        <v>169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60">
        <v>0</v>
      </c>
      <c r="P317" s="15"/>
      <c r="AE317" s="14"/>
      <c r="AF317" s="15"/>
    </row>
    <row r="318" spans="1:32" ht="38.25" customHeight="1" x14ac:dyDescent="0.3">
      <c r="A318" s="3">
        <v>135</v>
      </c>
      <c r="B318" s="13" t="s">
        <v>181</v>
      </c>
      <c r="C318" s="8">
        <v>713.47678369195921</v>
      </c>
      <c r="D318" s="8">
        <v>205.33533880330901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60">
        <v>918.81212249526823</v>
      </c>
      <c r="P318" s="15"/>
      <c r="AE318" s="14"/>
      <c r="AF318" s="15"/>
    </row>
    <row r="319" spans="1:32" ht="40.5" customHeight="1" x14ac:dyDescent="0.3">
      <c r="A319" s="12">
        <v>136</v>
      </c>
      <c r="B319" s="13" t="s">
        <v>91</v>
      </c>
      <c r="C319" s="8">
        <v>122.31030577576443</v>
      </c>
      <c r="D319" s="8">
        <v>562.77092857203206</v>
      </c>
      <c r="E319" s="8">
        <v>0</v>
      </c>
      <c r="F319" s="8">
        <v>0</v>
      </c>
      <c r="G319" s="8">
        <v>0</v>
      </c>
      <c r="H319" s="8">
        <v>0</v>
      </c>
      <c r="I319" s="8">
        <v>749.1972886193364</v>
      </c>
      <c r="J319" s="8">
        <v>0</v>
      </c>
      <c r="K319" s="8">
        <v>0</v>
      </c>
      <c r="L319" s="8">
        <v>0</v>
      </c>
      <c r="M319" s="8">
        <v>0</v>
      </c>
      <c r="N319" s="8">
        <v>285.39071347678367</v>
      </c>
      <c r="O319" s="60">
        <v>1719.6692364439166</v>
      </c>
    </row>
    <row r="320" spans="1:32" ht="28.5" customHeight="1" x14ac:dyDescent="0.3">
      <c r="A320" s="3">
        <v>137</v>
      </c>
      <c r="B320" s="13" t="s">
        <v>92</v>
      </c>
      <c r="C320" s="8">
        <v>326.16081540203851</v>
      </c>
      <c r="D320" s="8">
        <v>258.57042664120394</v>
      </c>
      <c r="E320" s="8">
        <v>131.06</v>
      </c>
      <c r="F320" s="8">
        <v>0</v>
      </c>
      <c r="G320" s="8">
        <v>0</v>
      </c>
      <c r="H320" s="8">
        <v>417.89354473386186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60">
        <v>1133.6847867771044</v>
      </c>
    </row>
    <row r="321" spans="1:15" ht="28.5" customHeight="1" x14ac:dyDescent="0.3">
      <c r="A321" s="12">
        <v>138</v>
      </c>
      <c r="B321" s="13" t="s">
        <v>146</v>
      </c>
      <c r="C321" s="8">
        <v>329.55832389580974</v>
      </c>
      <c r="D321" s="8">
        <v>328.70554236414489</v>
      </c>
      <c r="E321" s="8">
        <v>0</v>
      </c>
      <c r="F321" s="8">
        <v>0</v>
      </c>
      <c r="G321" s="8">
        <v>0</v>
      </c>
      <c r="H321" s="8">
        <v>224.23556058890148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60">
        <v>882.49942684885605</v>
      </c>
    </row>
    <row r="322" spans="1:15" ht="28.5" customHeight="1" x14ac:dyDescent="0.3">
      <c r="A322" s="3">
        <v>139</v>
      </c>
      <c r="B322" s="13" t="s">
        <v>147</v>
      </c>
      <c r="C322" s="8">
        <v>679.50169875424683</v>
      </c>
      <c r="D322" s="8">
        <v>650.22857287714521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60">
        <v>1329.730271631392</v>
      </c>
    </row>
    <row r="323" spans="1:15" ht="28.5" customHeight="1" x14ac:dyDescent="0.3">
      <c r="A323" s="12">
        <v>140</v>
      </c>
      <c r="B323" s="13" t="s">
        <v>93</v>
      </c>
      <c r="C323" s="8">
        <v>0</v>
      </c>
      <c r="D323" s="8">
        <v>0</v>
      </c>
      <c r="E323" s="8">
        <v>277.07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60">
        <v>277.07</v>
      </c>
    </row>
    <row r="324" spans="1:15" ht="28.5" customHeight="1" x14ac:dyDescent="0.3">
      <c r="A324" s="3">
        <v>141</v>
      </c>
      <c r="B324" s="13" t="s">
        <v>94</v>
      </c>
      <c r="C324" s="8">
        <v>0</v>
      </c>
      <c r="D324" s="8">
        <v>0</v>
      </c>
      <c r="E324" s="8">
        <v>274.27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60">
        <v>274.27</v>
      </c>
    </row>
    <row r="325" spans="1:15" ht="28.5" customHeight="1" x14ac:dyDescent="0.3">
      <c r="A325" s="12">
        <v>142</v>
      </c>
      <c r="B325" s="13" t="s">
        <v>95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60">
        <v>0</v>
      </c>
    </row>
    <row r="326" spans="1:15" ht="28.5" customHeight="1" x14ac:dyDescent="0.3">
      <c r="A326" s="3">
        <v>143</v>
      </c>
      <c r="B326" s="13" t="s">
        <v>96</v>
      </c>
      <c r="C326" s="8">
        <v>2601.4345035862589</v>
      </c>
      <c r="D326" s="8">
        <v>4248.6670103005672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60">
        <v>6850.1015138868261</v>
      </c>
    </row>
    <row r="327" spans="1:15" ht="28.5" customHeight="1" x14ac:dyDescent="0.3">
      <c r="A327" s="12">
        <v>144</v>
      </c>
      <c r="B327" s="13" t="s">
        <v>97</v>
      </c>
      <c r="C327" s="8">
        <v>625.14156285390709</v>
      </c>
      <c r="D327" s="8">
        <v>874.57644305113104</v>
      </c>
      <c r="E327" s="8">
        <v>76.599999999999994</v>
      </c>
      <c r="F327" s="8">
        <v>0</v>
      </c>
      <c r="G327" s="8">
        <v>485.24907302917944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60">
        <v>2061.5670789342175</v>
      </c>
    </row>
    <row r="328" spans="1:15" ht="28.5" customHeight="1" x14ac:dyDescent="0.3">
      <c r="A328" s="3">
        <v>145</v>
      </c>
      <c r="B328" s="13" t="s">
        <v>98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60">
        <v>0</v>
      </c>
    </row>
    <row r="329" spans="1:15" ht="28.5" customHeight="1" x14ac:dyDescent="0.3">
      <c r="A329" s="12">
        <v>146</v>
      </c>
      <c r="B329" s="13" t="s">
        <v>148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60">
        <v>0</v>
      </c>
    </row>
    <row r="330" spans="1:15" ht="28.5" customHeight="1" x14ac:dyDescent="0.3">
      <c r="A330" s="3">
        <v>147</v>
      </c>
      <c r="B330" s="13" t="s">
        <v>99</v>
      </c>
      <c r="C330" s="8">
        <v>3106.8327670819176</v>
      </c>
      <c r="D330" s="8">
        <v>2798.644617763619</v>
      </c>
      <c r="E330" s="8">
        <v>114.02</v>
      </c>
      <c r="F330" s="8">
        <v>0</v>
      </c>
      <c r="G330" s="8">
        <v>0</v>
      </c>
      <c r="H330" s="8">
        <v>173.27293318233296</v>
      </c>
      <c r="I330" s="8">
        <v>0</v>
      </c>
      <c r="J330" s="8">
        <v>262.37293291533928</v>
      </c>
      <c r="K330" s="8">
        <v>0</v>
      </c>
      <c r="L330" s="8">
        <v>0</v>
      </c>
      <c r="M330" s="8">
        <v>0</v>
      </c>
      <c r="N330" s="8">
        <v>0</v>
      </c>
      <c r="O330" s="60">
        <v>6455.1432509432098</v>
      </c>
    </row>
    <row r="331" spans="1:15" ht="28.5" customHeight="1" x14ac:dyDescent="0.3">
      <c r="A331" s="12">
        <v>148</v>
      </c>
      <c r="B331" s="13" t="s">
        <v>100</v>
      </c>
      <c r="C331" s="8">
        <v>642.12910532276328</v>
      </c>
      <c r="D331" s="8">
        <v>566.57343484616752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60">
        <v>1208.7025401689307</v>
      </c>
    </row>
    <row r="332" spans="1:15" ht="28.5" customHeight="1" x14ac:dyDescent="0.3">
      <c r="A332" s="3">
        <v>149</v>
      </c>
      <c r="B332" s="13" t="s">
        <v>101</v>
      </c>
      <c r="C332" s="8">
        <v>155.15288788221972</v>
      </c>
      <c r="D332" s="8">
        <v>178.29529418723541</v>
      </c>
      <c r="E332" s="8">
        <v>294.85000000000002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60">
        <v>628.29818206945515</v>
      </c>
    </row>
    <row r="333" spans="1:15" ht="28.5" customHeight="1" x14ac:dyDescent="0.3">
      <c r="A333" s="12">
        <v>150</v>
      </c>
      <c r="B333" s="13" t="s">
        <v>149</v>
      </c>
      <c r="C333" s="8">
        <v>166.47791619479048</v>
      </c>
      <c r="D333" s="8">
        <v>578.40345436569964</v>
      </c>
      <c r="E333" s="8">
        <v>0</v>
      </c>
      <c r="F333" s="8">
        <v>43.527325487667262</v>
      </c>
      <c r="G333" s="8">
        <v>0</v>
      </c>
      <c r="H333" s="8">
        <v>0</v>
      </c>
      <c r="I333" s="8">
        <v>4759.7811868236413</v>
      </c>
      <c r="J333" s="8">
        <v>0</v>
      </c>
      <c r="K333" s="8">
        <v>0</v>
      </c>
      <c r="L333" s="8">
        <v>0</v>
      </c>
      <c r="M333" s="8">
        <v>490.10080866633427</v>
      </c>
      <c r="N333" s="8">
        <v>0</v>
      </c>
      <c r="O333" s="60">
        <v>6038.2906915381327</v>
      </c>
    </row>
    <row r="334" spans="1:15" ht="36" customHeight="1" x14ac:dyDescent="0.3">
      <c r="A334" s="3">
        <v>151</v>
      </c>
      <c r="B334" s="13" t="s">
        <v>102</v>
      </c>
      <c r="C334" s="8">
        <v>1144.960362400906</v>
      </c>
      <c r="D334" s="8">
        <v>1749.1528861022621</v>
      </c>
      <c r="E334" s="8">
        <v>192.22</v>
      </c>
      <c r="F334" s="8">
        <v>0</v>
      </c>
      <c r="G334" s="8">
        <v>0</v>
      </c>
      <c r="H334" s="8">
        <v>122.31030577576443</v>
      </c>
      <c r="I334" s="8">
        <v>410.27470567249372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60">
        <v>3618.9182599514261</v>
      </c>
    </row>
    <row r="335" spans="1:15" ht="36.75" customHeight="1" x14ac:dyDescent="0.3">
      <c r="A335" s="12">
        <v>152</v>
      </c>
      <c r="B335" s="13" t="s">
        <v>103</v>
      </c>
      <c r="C335" s="8">
        <v>13246.885617214042</v>
      </c>
      <c r="D335" s="8">
        <v>14959.059682448475</v>
      </c>
      <c r="E335" s="8">
        <v>496.16</v>
      </c>
      <c r="F335" s="8">
        <v>87.054650975334525</v>
      </c>
      <c r="G335" s="8">
        <v>2374.6574238271805</v>
      </c>
      <c r="H335" s="8">
        <v>0</v>
      </c>
      <c r="I335" s="8">
        <v>1375.5103658778291</v>
      </c>
      <c r="J335" s="8">
        <v>0</v>
      </c>
      <c r="K335" s="8">
        <v>102.66766940165451</v>
      </c>
      <c r="L335" s="8">
        <v>0</v>
      </c>
      <c r="M335" s="8">
        <v>0</v>
      </c>
      <c r="N335" s="8">
        <v>0</v>
      </c>
      <c r="O335" s="60">
        <v>32641.995409744515</v>
      </c>
    </row>
    <row r="336" spans="1:15" ht="28.5" customHeight="1" x14ac:dyDescent="0.3">
      <c r="A336" s="3">
        <v>153</v>
      </c>
      <c r="B336" s="13" t="s">
        <v>150</v>
      </c>
      <c r="C336" s="8">
        <v>0</v>
      </c>
      <c r="D336" s="8">
        <v>0</v>
      </c>
      <c r="E336" s="8">
        <v>178.13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60">
        <v>178.13</v>
      </c>
    </row>
    <row r="337" spans="1:15" ht="28.5" customHeight="1" x14ac:dyDescent="0.3">
      <c r="A337" s="12">
        <v>154</v>
      </c>
      <c r="B337" s="13" t="s">
        <v>104</v>
      </c>
      <c r="C337" s="8">
        <v>0</v>
      </c>
      <c r="D337" s="8">
        <v>0</v>
      </c>
      <c r="E337" s="8">
        <v>344.06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60">
        <v>344.06</v>
      </c>
    </row>
    <row r="338" spans="1:15" ht="28.5" customHeight="1" x14ac:dyDescent="0.3">
      <c r="A338" s="3">
        <v>155</v>
      </c>
      <c r="B338" s="13" t="s">
        <v>105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60">
        <v>0</v>
      </c>
    </row>
    <row r="339" spans="1:15" ht="28.5" customHeight="1" x14ac:dyDescent="0.3">
      <c r="A339" s="12">
        <v>156</v>
      </c>
      <c r="B339" s="13" t="s">
        <v>106</v>
      </c>
      <c r="C339" s="8">
        <v>0</v>
      </c>
      <c r="D339" s="8">
        <v>0</v>
      </c>
      <c r="E339" s="8">
        <v>835.07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60">
        <v>835.07</v>
      </c>
    </row>
    <row r="340" spans="1:15" ht="28.5" customHeight="1" x14ac:dyDescent="0.3">
      <c r="A340" s="3">
        <v>157</v>
      </c>
      <c r="B340" s="13" t="s">
        <v>107</v>
      </c>
      <c r="C340" s="8">
        <v>0</v>
      </c>
      <c r="D340" s="8">
        <v>0</v>
      </c>
      <c r="E340" s="8">
        <v>150.36000000000001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60">
        <v>150.36000000000001</v>
      </c>
    </row>
    <row r="341" spans="1:15" ht="28.5" customHeight="1" x14ac:dyDescent="0.3">
      <c r="A341" s="12">
        <v>158</v>
      </c>
      <c r="B341" s="13" t="s">
        <v>163</v>
      </c>
      <c r="C341" s="8">
        <v>336.35334088335219</v>
      </c>
      <c r="D341" s="8">
        <v>346.02807094631703</v>
      </c>
      <c r="E341" s="8">
        <v>27.7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60">
        <v>710.08141182966926</v>
      </c>
    </row>
    <row r="342" spans="1:15" ht="28.5" customHeight="1" x14ac:dyDescent="0.3">
      <c r="A342" s="3">
        <v>159</v>
      </c>
      <c r="B342" s="13" t="s">
        <v>108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60">
        <v>0</v>
      </c>
    </row>
    <row r="343" spans="1:15" ht="28.5" customHeight="1" x14ac:dyDescent="0.3">
      <c r="A343" s="12">
        <v>160</v>
      </c>
      <c r="B343" s="13" t="s">
        <v>109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60">
        <v>0</v>
      </c>
    </row>
    <row r="344" spans="1:15" ht="28.5" customHeight="1" x14ac:dyDescent="0.3">
      <c r="A344" s="3">
        <v>161</v>
      </c>
      <c r="B344" s="13" t="s">
        <v>110</v>
      </c>
      <c r="C344" s="8">
        <v>527.7463193657984</v>
      </c>
      <c r="D344" s="8">
        <v>767.68376667821497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60">
        <v>1295.4300860440135</v>
      </c>
    </row>
    <row r="345" spans="1:15" ht="39" customHeight="1" x14ac:dyDescent="0.3">
      <c r="A345" s="12">
        <v>162</v>
      </c>
      <c r="B345" s="13" t="s">
        <v>111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60">
        <v>0</v>
      </c>
    </row>
    <row r="346" spans="1:15" ht="28.5" customHeight="1" x14ac:dyDescent="0.3">
      <c r="A346" s="3">
        <v>163</v>
      </c>
      <c r="B346" s="13" t="s">
        <v>112</v>
      </c>
      <c r="C346" s="8">
        <v>0</v>
      </c>
      <c r="D346" s="8">
        <v>0</v>
      </c>
      <c r="E346" s="8">
        <v>15.52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60">
        <v>15.52</v>
      </c>
    </row>
    <row r="347" spans="1:15" ht="28.5" customHeight="1" x14ac:dyDescent="0.3">
      <c r="A347" s="12">
        <v>164</v>
      </c>
      <c r="B347" s="13" t="s">
        <v>113</v>
      </c>
      <c r="C347" s="8">
        <v>0</v>
      </c>
      <c r="D347" s="8">
        <v>0</v>
      </c>
      <c r="E347" s="8">
        <v>657.82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60">
        <v>657.82</v>
      </c>
    </row>
    <row r="348" spans="1:15" ht="28.5" customHeight="1" x14ac:dyDescent="0.3">
      <c r="A348" s="3">
        <v>165</v>
      </c>
      <c r="B348" s="13" t="s">
        <v>151</v>
      </c>
      <c r="C348" s="8">
        <v>18083.578708946774</v>
      </c>
      <c r="D348" s="8">
        <v>14026.685144030487</v>
      </c>
      <c r="E348" s="8">
        <v>0</v>
      </c>
      <c r="F348" s="8">
        <v>0</v>
      </c>
      <c r="G348" s="8">
        <v>4837.659197162664</v>
      </c>
      <c r="H348" s="8">
        <v>0</v>
      </c>
      <c r="I348" s="8">
        <v>787.35085424346926</v>
      </c>
      <c r="J348" s="8">
        <v>0</v>
      </c>
      <c r="K348" s="8">
        <v>0</v>
      </c>
      <c r="L348" s="8">
        <v>76.050125482707045</v>
      </c>
      <c r="M348" s="8">
        <v>0</v>
      </c>
      <c r="N348" s="8">
        <v>0</v>
      </c>
      <c r="O348" s="60">
        <v>37811.324029866104</v>
      </c>
    </row>
    <row r="349" spans="1:15" ht="28.5" customHeight="1" x14ac:dyDescent="0.3">
      <c r="A349" s="12">
        <v>166</v>
      </c>
      <c r="B349" s="13" t="s">
        <v>152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60">
        <v>0</v>
      </c>
    </row>
    <row r="350" spans="1:15" s="34" customFormat="1" ht="40.5" customHeight="1" x14ac:dyDescent="0.3">
      <c r="A350" s="3">
        <v>167</v>
      </c>
      <c r="B350" s="13" t="s">
        <v>114</v>
      </c>
      <c r="C350" s="8">
        <v>574.17893544733863</v>
      </c>
      <c r="D350" s="8">
        <v>643.46856172312675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60">
        <v>1217.6474971704654</v>
      </c>
    </row>
    <row r="351" spans="1:15" ht="28.5" customHeight="1" x14ac:dyDescent="0.3">
      <c r="A351" s="12">
        <v>168</v>
      </c>
      <c r="B351" s="13" t="s">
        <v>153</v>
      </c>
      <c r="C351" s="8">
        <v>0</v>
      </c>
      <c r="D351" s="8">
        <v>0</v>
      </c>
      <c r="E351" s="8">
        <v>472.87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60">
        <v>472.87</v>
      </c>
    </row>
    <row r="352" spans="1:15" ht="28.5" customHeight="1" x14ac:dyDescent="0.3">
      <c r="A352" s="3">
        <v>169</v>
      </c>
      <c r="B352" s="13" t="s">
        <v>115</v>
      </c>
      <c r="C352" s="8">
        <v>0</v>
      </c>
      <c r="D352" s="8">
        <v>0</v>
      </c>
      <c r="E352" s="8">
        <v>1589.12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60">
        <v>1589.12</v>
      </c>
    </row>
    <row r="353" spans="1:18" s="34" customFormat="1" ht="28.5" customHeight="1" x14ac:dyDescent="0.3">
      <c r="A353" s="12">
        <v>170</v>
      </c>
      <c r="B353" s="13" t="s">
        <v>154</v>
      </c>
      <c r="C353" s="8">
        <v>0</v>
      </c>
      <c r="D353" s="8">
        <v>0</v>
      </c>
      <c r="E353" s="8">
        <v>377.32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60">
        <v>377.32</v>
      </c>
    </row>
    <row r="354" spans="1:18" ht="26.25" customHeight="1" x14ac:dyDescent="0.3">
      <c r="A354" s="3">
        <v>171</v>
      </c>
      <c r="B354" s="13" t="s">
        <v>116</v>
      </c>
      <c r="C354" s="8">
        <v>2187.2404681011703</v>
      </c>
      <c r="D354" s="8">
        <v>1614.3751637190201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15030.37780012337</v>
      </c>
      <c r="M354" s="8">
        <v>0</v>
      </c>
      <c r="N354" s="8">
        <v>0</v>
      </c>
      <c r="O354" s="60">
        <v>18831.99343194356</v>
      </c>
    </row>
    <row r="355" spans="1:18" ht="28.5" customHeight="1" x14ac:dyDescent="0.3">
      <c r="A355" s="12">
        <v>172</v>
      </c>
      <c r="B355" s="13" t="s">
        <v>192</v>
      </c>
      <c r="C355" s="8">
        <v>367.3084182710457</v>
      </c>
      <c r="D355" s="8">
        <v>739.79872066788903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60">
        <v>1107.1071389389347</v>
      </c>
    </row>
    <row r="356" spans="1:18" s="34" customFormat="1" ht="27" customHeight="1" x14ac:dyDescent="0.35">
      <c r="A356" s="12"/>
      <c r="B356" s="22" t="s">
        <v>117</v>
      </c>
      <c r="C356" s="7">
        <v>118801.62325405814</v>
      </c>
      <c r="D356" s="7">
        <v>126122.71110247336</v>
      </c>
      <c r="E356" s="7">
        <v>24444.220000000012</v>
      </c>
      <c r="F356" s="7">
        <v>130.58197646300178</v>
      </c>
      <c r="G356" s="7">
        <v>19553.844913751411</v>
      </c>
      <c r="H356" s="7">
        <v>5289.920724801812</v>
      </c>
      <c r="I356" s="7">
        <v>9733.1232409719742</v>
      </c>
      <c r="J356" s="7">
        <v>3098.8229130578061</v>
      </c>
      <c r="K356" s="7">
        <v>304.20050193082818</v>
      </c>
      <c r="L356" s="7">
        <v>20471.764278411058</v>
      </c>
      <c r="M356" s="7">
        <v>3042.850020702534</v>
      </c>
      <c r="N356" s="7">
        <v>523.21630804077006</v>
      </c>
      <c r="O356" s="7">
        <v>331516.87923466269</v>
      </c>
      <c r="R356" s="35"/>
    </row>
    <row r="357" spans="1:18" ht="16.5" customHeight="1" x14ac:dyDescent="0.2">
      <c r="A357" s="25"/>
      <c r="C357" s="36"/>
      <c r="D357" s="25"/>
      <c r="E357" s="25"/>
      <c r="F357" s="25"/>
      <c r="G357" s="25"/>
      <c r="H357" s="25"/>
      <c r="I357" s="25"/>
      <c r="J357" s="25"/>
      <c r="K357" s="25"/>
      <c r="L357" s="25"/>
      <c r="M357" s="25"/>
    </row>
    <row r="358" spans="1:18" ht="16.5" customHeight="1" x14ac:dyDescent="0.2">
      <c r="A358" s="25"/>
      <c r="C358" s="25"/>
      <c r="D358" s="25"/>
      <c r="E358" s="26"/>
      <c r="F358" s="25"/>
      <c r="G358" s="25"/>
      <c r="H358" s="25"/>
      <c r="I358" s="25"/>
      <c r="J358" s="25"/>
      <c r="K358" s="25"/>
      <c r="L358" s="25"/>
      <c r="M358" s="25"/>
      <c r="N358" s="37"/>
      <c r="O358" s="38"/>
    </row>
    <row r="359" spans="1:18" ht="15.75" customHeight="1" x14ac:dyDescent="0.2">
      <c r="A359" s="29"/>
      <c r="B359" s="39"/>
      <c r="O359" s="38"/>
    </row>
    <row r="360" spans="1:18" ht="32.25" customHeight="1" x14ac:dyDescent="0.25">
      <c r="B360" s="1" t="s">
        <v>119</v>
      </c>
      <c r="C360" s="76" t="s">
        <v>209</v>
      </c>
      <c r="D360" s="76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</row>
    <row r="361" spans="1:18" ht="41.25" customHeight="1" x14ac:dyDescent="0.25">
      <c r="A361" s="3" t="s">
        <v>0</v>
      </c>
      <c r="B361" s="4" t="s">
        <v>1</v>
      </c>
      <c r="C361" s="10" t="s">
        <v>2</v>
      </c>
      <c r="D361" s="10" t="s">
        <v>3</v>
      </c>
      <c r="E361" s="10" t="s">
        <v>215</v>
      </c>
      <c r="F361" s="10" t="s">
        <v>4</v>
      </c>
      <c r="G361" s="10" t="s">
        <v>5</v>
      </c>
      <c r="H361" s="10" t="s">
        <v>6</v>
      </c>
      <c r="I361" s="10" t="s">
        <v>7</v>
      </c>
      <c r="J361" s="10" t="s">
        <v>8</v>
      </c>
      <c r="K361" s="10" t="s">
        <v>9</v>
      </c>
      <c r="L361" s="10" t="s">
        <v>10</v>
      </c>
      <c r="M361" s="10" t="s">
        <v>197</v>
      </c>
      <c r="N361" s="55" t="s">
        <v>191</v>
      </c>
      <c r="O361" s="33" t="s">
        <v>168</v>
      </c>
    </row>
    <row r="362" spans="1:18" ht="41.25" customHeight="1" x14ac:dyDescent="0.3">
      <c r="A362" s="3">
        <v>1</v>
      </c>
      <c r="B362" s="13" t="s">
        <v>183</v>
      </c>
      <c r="C362" s="40">
        <v>4.2897248379834477E-4</v>
      </c>
      <c r="D362" s="40">
        <v>9.0447776793646371E-5</v>
      </c>
      <c r="E362" s="40">
        <v>0</v>
      </c>
      <c r="F362" s="40">
        <v>0</v>
      </c>
      <c r="G362" s="40">
        <v>0</v>
      </c>
      <c r="H362" s="40">
        <v>0.13680154142581888</v>
      </c>
      <c r="I362" s="40">
        <v>0</v>
      </c>
      <c r="J362" s="40">
        <v>0</v>
      </c>
      <c r="K362" s="40">
        <v>0</v>
      </c>
      <c r="L362" s="40">
        <v>0</v>
      </c>
      <c r="M362" s="40">
        <v>0</v>
      </c>
      <c r="N362" s="40">
        <v>0</v>
      </c>
      <c r="O362" s="41">
        <v>2.371039016827415E-3</v>
      </c>
    </row>
    <row r="363" spans="1:18" ht="25.5" customHeight="1" x14ac:dyDescent="0.3">
      <c r="A363" s="12">
        <v>2</v>
      </c>
      <c r="B363" s="13" t="s">
        <v>12</v>
      </c>
      <c r="C363" s="40">
        <v>6.5775780849079528E-4</v>
      </c>
      <c r="D363" s="40">
        <v>1.3265673929734802E-3</v>
      </c>
      <c r="E363" s="40">
        <v>2.0716553851994448E-3</v>
      </c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1">
        <v>8.9314599034067842E-4</v>
      </c>
    </row>
    <row r="364" spans="1:18" ht="49.5" customHeight="1" x14ac:dyDescent="0.3">
      <c r="A364" s="3">
        <v>3</v>
      </c>
      <c r="B364" s="13" t="s">
        <v>157</v>
      </c>
      <c r="C364" s="40">
        <v>9.1514129876980215E-4</v>
      </c>
      <c r="D364" s="40">
        <v>2.5861364327664817E-3</v>
      </c>
      <c r="E364" s="40">
        <v>0</v>
      </c>
      <c r="F364" s="40">
        <v>0</v>
      </c>
      <c r="G364" s="40">
        <v>0</v>
      </c>
      <c r="H364" s="40">
        <v>0</v>
      </c>
      <c r="I364" s="40">
        <v>0</v>
      </c>
      <c r="J364" s="40">
        <v>0</v>
      </c>
      <c r="K364" s="40">
        <v>0.15</v>
      </c>
      <c r="L364" s="40">
        <v>0</v>
      </c>
      <c r="M364" s="40">
        <v>0</v>
      </c>
      <c r="N364" s="40">
        <v>0</v>
      </c>
      <c r="O364" s="41">
        <v>1.4494612955485661E-3</v>
      </c>
    </row>
    <row r="365" spans="1:18" ht="37.5" customHeight="1" x14ac:dyDescent="0.3">
      <c r="A365" s="12">
        <v>4</v>
      </c>
      <c r="B365" s="13" t="s">
        <v>13</v>
      </c>
      <c r="C365" s="40">
        <v>4.4613138315027865E-3</v>
      </c>
      <c r="D365" s="40">
        <v>3.617911071745855E-3</v>
      </c>
      <c r="E365" s="40">
        <v>0</v>
      </c>
      <c r="F365" s="40">
        <v>0</v>
      </c>
      <c r="G365" s="40">
        <v>0</v>
      </c>
      <c r="H365" s="40">
        <v>6.7437379576107903E-2</v>
      </c>
      <c r="I365" s="40">
        <v>0</v>
      </c>
      <c r="J365" s="40">
        <v>0</v>
      </c>
      <c r="K365" s="40">
        <v>0</v>
      </c>
      <c r="L365" s="40">
        <v>0</v>
      </c>
      <c r="M365" s="40">
        <v>0</v>
      </c>
      <c r="N365" s="40">
        <v>0</v>
      </c>
      <c r="O365" s="41">
        <v>4.0512280185283182E-3</v>
      </c>
    </row>
    <row r="366" spans="1:18" ht="37.5" customHeight="1" x14ac:dyDescent="0.3">
      <c r="A366" s="3">
        <v>5</v>
      </c>
      <c r="B366" s="13" t="s">
        <v>14</v>
      </c>
      <c r="C366" s="40">
        <v>0</v>
      </c>
      <c r="D366" s="40">
        <v>0</v>
      </c>
      <c r="E366" s="40">
        <v>8.0812560188052596E-3</v>
      </c>
      <c r="F366" s="40">
        <v>0</v>
      </c>
      <c r="G366" s="40">
        <v>0</v>
      </c>
      <c r="H366" s="40">
        <v>0</v>
      </c>
      <c r="I366" s="40">
        <v>0</v>
      </c>
      <c r="J366" s="40">
        <v>0</v>
      </c>
      <c r="K366" s="40">
        <v>0</v>
      </c>
      <c r="L366" s="40">
        <v>0</v>
      </c>
      <c r="M366" s="40">
        <v>0</v>
      </c>
      <c r="N366" s="40">
        <v>0</v>
      </c>
      <c r="O366" s="41">
        <v>5.9586709568465804E-4</v>
      </c>
    </row>
    <row r="367" spans="1:18" ht="33" customHeight="1" x14ac:dyDescent="0.3">
      <c r="A367" s="12">
        <v>6</v>
      </c>
      <c r="B367" s="13" t="s">
        <v>15</v>
      </c>
      <c r="C367" s="40">
        <v>2.2134980163994591E-2</v>
      </c>
      <c r="D367" s="40">
        <v>1.0726436344194654E-2</v>
      </c>
      <c r="E367" s="40">
        <v>0</v>
      </c>
      <c r="F367" s="40">
        <v>0</v>
      </c>
      <c r="G367" s="40">
        <v>0</v>
      </c>
      <c r="H367" s="40">
        <v>0</v>
      </c>
      <c r="I367" s="40">
        <v>0</v>
      </c>
      <c r="J367" s="40">
        <v>0</v>
      </c>
      <c r="K367" s="40">
        <v>0</v>
      </c>
      <c r="L367" s="40">
        <v>0</v>
      </c>
      <c r="M367" s="40">
        <v>0</v>
      </c>
      <c r="N367" s="40">
        <v>0</v>
      </c>
      <c r="O367" s="41">
        <v>1.2013019715831304E-2</v>
      </c>
    </row>
    <row r="368" spans="1:18" ht="28.5" customHeight="1" x14ac:dyDescent="0.3">
      <c r="A368" s="3">
        <v>7</v>
      </c>
      <c r="B368" s="13" t="s">
        <v>170</v>
      </c>
      <c r="C368" s="40">
        <v>3.8893505197716591E-3</v>
      </c>
      <c r="D368" s="40">
        <v>3.4973140360209935E-3</v>
      </c>
      <c r="E368" s="40">
        <v>0</v>
      </c>
      <c r="F368" s="40">
        <v>0</v>
      </c>
      <c r="G368" s="40">
        <v>0</v>
      </c>
      <c r="H368" s="40">
        <v>0</v>
      </c>
      <c r="I368" s="40">
        <v>0</v>
      </c>
      <c r="J368" s="40">
        <v>0</v>
      </c>
      <c r="K368" s="40">
        <v>0</v>
      </c>
      <c r="L368" s="40">
        <v>0</v>
      </c>
      <c r="M368" s="40">
        <v>0</v>
      </c>
      <c r="N368" s="40">
        <v>0</v>
      </c>
      <c r="O368" s="41">
        <v>2.7243013539388948E-3</v>
      </c>
    </row>
    <row r="369" spans="1:685" ht="23.25" customHeight="1" x14ac:dyDescent="0.3">
      <c r="A369" s="12">
        <v>8</v>
      </c>
      <c r="B369" s="13" t="s">
        <v>16</v>
      </c>
      <c r="C369" s="40">
        <v>0</v>
      </c>
      <c r="D369" s="40">
        <v>0</v>
      </c>
      <c r="E369" s="40">
        <v>1.4406677734041006E-2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1">
        <v>1.0622686869307949E-3</v>
      </c>
    </row>
    <row r="370" spans="1:685" ht="23.25" customHeight="1" x14ac:dyDescent="0.3">
      <c r="A370" s="3">
        <v>9</v>
      </c>
      <c r="B370" s="13" t="s">
        <v>17</v>
      </c>
      <c r="C370" s="40">
        <v>0</v>
      </c>
      <c r="D370" s="40">
        <v>0</v>
      </c>
      <c r="E370" s="40">
        <v>4.895104036864336E-2</v>
      </c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1">
        <v>3.609378812814576E-3</v>
      </c>
    </row>
    <row r="371" spans="1:685" ht="23.25" customHeight="1" x14ac:dyDescent="0.3">
      <c r="A371" s="12">
        <v>10</v>
      </c>
      <c r="B371" s="13" t="s">
        <v>18</v>
      </c>
      <c r="C371" s="40">
        <v>0</v>
      </c>
      <c r="D371" s="40">
        <v>0</v>
      </c>
      <c r="E371" s="40">
        <v>2.7726800036982142E-2</v>
      </c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0</v>
      </c>
      <c r="N371" s="40">
        <v>0</v>
      </c>
      <c r="O371" s="41">
        <v>2.0444207895678542E-3</v>
      </c>
    </row>
    <row r="372" spans="1:685" ht="23.25" customHeight="1" x14ac:dyDescent="0.3">
      <c r="A372" s="3">
        <v>11</v>
      </c>
      <c r="B372" s="13" t="s">
        <v>19</v>
      </c>
      <c r="C372" s="40">
        <v>0</v>
      </c>
      <c r="D372" s="40">
        <v>0</v>
      </c>
      <c r="E372" s="40">
        <v>0</v>
      </c>
      <c r="F372" s="40">
        <v>0</v>
      </c>
      <c r="G372" s="40">
        <v>0</v>
      </c>
      <c r="H372" s="40">
        <v>0</v>
      </c>
      <c r="I372" s="40">
        <v>0</v>
      </c>
      <c r="J372" s="40">
        <v>0</v>
      </c>
      <c r="K372" s="40">
        <v>0</v>
      </c>
      <c r="L372" s="40">
        <v>0</v>
      </c>
      <c r="M372" s="40">
        <v>0</v>
      </c>
      <c r="N372" s="40">
        <v>0</v>
      </c>
      <c r="O372" s="41">
        <v>0</v>
      </c>
    </row>
    <row r="373" spans="1:685" ht="38.25" customHeight="1" x14ac:dyDescent="0.3">
      <c r="A373" s="12">
        <v>12</v>
      </c>
      <c r="B373" s="13" t="s">
        <v>122</v>
      </c>
      <c r="C373" s="40">
        <v>0</v>
      </c>
      <c r="D373" s="40">
        <v>0</v>
      </c>
      <c r="E373" s="40">
        <v>0</v>
      </c>
      <c r="F373" s="40">
        <v>0</v>
      </c>
      <c r="G373" s="40">
        <v>0</v>
      </c>
      <c r="H373" s="40">
        <v>0</v>
      </c>
      <c r="I373" s="40">
        <v>0</v>
      </c>
      <c r="J373" s="40">
        <v>0</v>
      </c>
      <c r="K373" s="40">
        <v>0</v>
      </c>
      <c r="L373" s="40">
        <v>0</v>
      </c>
      <c r="M373" s="40">
        <v>0</v>
      </c>
      <c r="N373" s="40">
        <v>0</v>
      </c>
      <c r="O373" s="41">
        <v>0</v>
      </c>
    </row>
    <row r="374" spans="1:685" ht="23.25" customHeight="1" x14ac:dyDescent="0.3">
      <c r="A374" s="3">
        <v>13</v>
      </c>
      <c r="B374" s="13" t="s">
        <v>20</v>
      </c>
      <c r="C374" s="40">
        <v>0</v>
      </c>
      <c r="D374" s="40">
        <v>0</v>
      </c>
      <c r="E374" s="40">
        <v>0</v>
      </c>
      <c r="F374" s="40">
        <v>0</v>
      </c>
      <c r="G374" s="40">
        <v>0</v>
      </c>
      <c r="H374" s="40">
        <v>0</v>
      </c>
      <c r="I374" s="40">
        <v>0</v>
      </c>
      <c r="J374" s="40">
        <v>0</v>
      </c>
      <c r="K374" s="40">
        <v>0</v>
      </c>
      <c r="L374" s="40">
        <v>0</v>
      </c>
      <c r="M374" s="40">
        <v>0</v>
      </c>
      <c r="N374" s="40">
        <v>0</v>
      </c>
      <c r="O374" s="41">
        <v>0</v>
      </c>
    </row>
    <row r="375" spans="1:685" ht="23.25" customHeight="1" x14ac:dyDescent="0.3">
      <c r="A375" s="12">
        <v>14</v>
      </c>
      <c r="B375" s="13" t="s">
        <v>21</v>
      </c>
      <c r="C375" s="40">
        <v>0</v>
      </c>
      <c r="D375" s="40">
        <v>0</v>
      </c>
      <c r="E375" s="40">
        <v>0</v>
      </c>
      <c r="F375" s="40">
        <v>0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0</v>
      </c>
      <c r="M375" s="40">
        <v>0</v>
      </c>
      <c r="N375" s="40">
        <v>0</v>
      </c>
      <c r="O375" s="41">
        <v>0</v>
      </c>
    </row>
    <row r="376" spans="1:685" ht="33.75" customHeight="1" x14ac:dyDescent="0.3">
      <c r="A376" s="3">
        <v>15</v>
      </c>
      <c r="B376" s="13" t="s">
        <v>123</v>
      </c>
      <c r="C376" s="40">
        <v>0</v>
      </c>
      <c r="D376" s="40">
        <v>0</v>
      </c>
      <c r="E376" s="40">
        <v>1.8016529060857732E-3</v>
      </c>
      <c r="F376" s="40">
        <v>0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v>0</v>
      </c>
      <c r="N376" s="40">
        <v>0</v>
      </c>
      <c r="O376" s="41">
        <v>1.3284391461958257E-4</v>
      </c>
    </row>
    <row r="377" spans="1:685" ht="28.5" customHeight="1" x14ac:dyDescent="0.3">
      <c r="A377" s="12">
        <v>16</v>
      </c>
      <c r="B377" s="13" t="s">
        <v>22</v>
      </c>
      <c r="C377" s="40">
        <v>0</v>
      </c>
      <c r="D377" s="40">
        <v>0</v>
      </c>
      <c r="E377" s="40">
        <v>0</v>
      </c>
      <c r="F377" s="40">
        <v>0</v>
      </c>
      <c r="G377" s="40">
        <v>0</v>
      </c>
      <c r="H377" s="40">
        <v>0</v>
      </c>
      <c r="I377" s="40">
        <v>0</v>
      </c>
      <c r="J377" s="40">
        <v>0</v>
      </c>
      <c r="K377" s="40">
        <v>0</v>
      </c>
      <c r="L377" s="40">
        <v>0</v>
      </c>
      <c r="M377" s="40">
        <v>0</v>
      </c>
      <c r="N377" s="40">
        <v>0</v>
      </c>
      <c r="O377" s="41">
        <v>0</v>
      </c>
    </row>
    <row r="378" spans="1:685" ht="23.25" customHeight="1" x14ac:dyDescent="0.3">
      <c r="A378" s="3">
        <v>17</v>
      </c>
      <c r="B378" s="13" t="s">
        <v>120</v>
      </c>
      <c r="C378" s="40">
        <v>8.0710378433170059E-4</v>
      </c>
      <c r="D378" s="40">
        <v>1.8089555358729274E-4</v>
      </c>
      <c r="E378" s="40">
        <v>0</v>
      </c>
      <c r="F378" s="40">
        <v>0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0</v>
      </c>
      <c r="N378" s="40">
        <v>0</v>
      </c>
      <c r="O378" s="41">
        <v>3.5805198707209698E-4</v>
      </c>
    </row>
    <row r="379" spans="1:685" ht="23.25" customHeight="1" x14ac:dyDescent="0.3">
      <c r="A379" s="12">
        <v>18</v>
      </c>
      <c r="B379" s="13" t="s">
        <v>23</v>
      </c>
      <c r="C379" s="40">
        <v>1.9313294492787701E-2</v>
      </c>
      <c r="D379" s="40">
        <v>1.9875061470989035E-2</v>
      </c>
      <c r="E379" s="40">
        <v>2.5130685290837658E-3</v>
      </c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1">
        <v>1.4667661518176688E-2</v>
      </c>
    </row>
    <row r="380" spans="1:685" ht="23.25" customHeight="1" x14ac:dyDescent="0.3">
      <c r="A380" s="3">
        <v>19</v>
      </c>
      <c r="B380" s="13" t="s">
        <v>24</v>
      </c>
      <c r="C380" s="40">
        <v>3.2315927112808638E-3</v>
      </c>
      <c r="D380" s="40">
        <v>4.9143292057881195E-3</v>
      </c>
      <c r="E380" s="40">
        <v>0</v>
      </c>
      <c r="F380" s="40">
        <v>0</v>
      </c>
      <c r="G380" s="40">
        <v>0</v>
      </c>
      <c r="H380" s="40">
        <v>0</v>
      </c>
      <c r="I380" s="40">
        <v>0</v>
      </c>
      <c r="J380" s="40">
        <v>0</v>
      </c>
      <c r="K380" s="40">
        <v>0</v>
      </c>
      <c r="L380" s="40">
        <v>0</v>
      </c>
      <c r="M380" s="40">
        <v>0</v>
      </c>
      <c r="N380" s="40">
        <v>0</v>
      </c>
      <c r="O380" s="41">
        <v>3.0276798719793942E-3</v>
      </c>
    </row>
    <row r="381" spans="1:685" s="20" customFormat="1" ht="28.5" customHeight="1" x14ac:dyDescent="0.3">
      <c r="A381" s="12">
        <v>20</v>
      </c>
      <c r="B381" s="13" t="s">
        <v>164</v>
      </c>
      <c r="C381" s="40">
        <v>1.3155156169815906E-3</v>
      </c>
      <c r="D381" s="40">
        <v>5.7283591969309376E-4</v>
      </c>
      <c r="E381" s="40">
        <v>0</v>
      </c>
      <c r="F381" s="40">
        <v>0</v>
      </c>
      <c r="G381" s="40">
        <v>0</v>
      </c>
      <c r="H381" s="40">
        <v>0</v>
      </c>
      <c r="I381" s="40">
        <v>0</v>
      </c>
      <c r="J381" s="40">
        <v>0</v>
      </c>
      <c r="K381" s="40">
        <v>0</v>
      </c>
      <c r="L381" s="40">
        <v>0</v>
      </c>
      <c r="M381" s="40">
        <v>0</v>
      </c>
      <c r="N381" s="40">
        <v>0</v>
      </c>
      <c r="O381" s="41">
        <v>6.8935557806178074E-4</v>
      </c>
      <c r="P381" s="15"/>
      <c r="Q381" s="16"/>
      <c r="R381" s="16"/>
      <c r="S381" s="16"/>
      <c r="T381" s="17"/>
      <c r="U381" s="17"/>
      <c r="V381" s="17"/>
      <c r="W381" s="17"/>
      <c r="X381" s="17"/>
      <c r="Y381" s="17"/>
      <c r="Z381" s="17"/>
      <c r="AA381" s="17"/>
      <c r="AB381" s="17"/>
      <c r="AC381" s="18"/>
      <c r="AE381" s="14"/>
      <c r="AF381" s="15"/>
      <c r="AG381" s="16"/>
      <c r="AH381" s="16"/>
      <c r="AI381" s="16"/>
      <c r="AJ381" s="17"/>
      <c r="AK381" s="17"/>
      <c r="AL381" s="17"/>
      <c r="AM381" s="17"/>
      <c r="AN381" s="17"/>
      <c r="AO381" s="17"/>
      <c r="AP381" s="17"/>
      <c r="AQ381" s="17"/>
      <c r="AR381" s="17"/>
      <c r="AS381" s="18"/>
      <c r="AU381" s="14"/>
      <c r="AV381" s="15"/>
      <c r="AW381" s="16"/>
      <c r="AX381" s="16"/>
      <c r="AY381" s="16"/>
      <c r="AZ381" s="17"/>
      <c r="BA381" s="17"/>
      <c r="BB381" s="17"/>
      <c r="BC381" s="17"/>
      <c r="BD381" s="17"/>
      <c r="BE381" s="17"/>
      <c r="BF381" s="17"/>
      <c r="BG381" s="17"/>
      <c r="BH381" s="17"/>
      <c r="BI381" s="18"/>
      <c r="BK381" s="14"/>
      <c r="BL381" s="15"/>
      <c r="BM381" s="16"/>
      <c r="BN381" s="16"/>
      <c r="BO381" s="16"/>
      <c r="BP381" s="17"/>
      <c r="BQ381" s="17"/>
      <c r="BR381" s="17"/>
      <c r="BS381" s="17"/>
      <c r="BT381" s="17"/>
      <c r="BU381" s="17"/>
      <c r="BV381" s="17"/>
      <c r="BW381" s="17"/>
      <c r="BX381" s="17"/>
      <c r="BY381" s="18"/>
      <c r="CA381" s="14"/>
      <c r="CB381" s="15"/>
      <c r="CC381" s="16"/>
      <c r="CD381" s="16"/>
      <c r="CE381" s="16"/>
      <c r="CF381" s="17"/>
      <c r="CG381" s="17"/>
      <c r="CH381" s="17"/>
      <c r="CI381" s="17"/>
      <c r="CJ381" s="17"/>
      <c r="CK381" s="17"/>
      <c r="CL381" s="17"/>
      <c r="CM381" s="17"/>
      <c r="CN381" s="17"/>
      <c r="CO381" s="18"/>
      <c r="CQ381" s="14"/>
      <c r="CR381" s="15"/>
      <c r="CS381" s="16"/>
      <c r="CT381" s="16"/>
      <c r="CU381" s="16"/>
      <c r="CV381" s="17"/>
      <c r="CW381" s="17"/>
      <c r="CX381" s="17"/>
      <c r="CY381" s="17"/>
      <c r="CZ381" s="17"/>
      <c r="DA381" s="17"/>
      <c r="DB381" s="17"/>
      <c r="DC381" s="17"/>
      <c r="DD381" s="17"/>
      <c r="DE381" s="18"/>
      <c r="DG381" s="14"/>
      <c r="DH381" s="15"/>
      <c r="DI381" s="16"/>
      <c r="DJ381" s="16"/>
      <c r="DK381" s="16"/>
      <c r="DL381" s="17"/>
      <c r="DM381" s="17"/>
      <c r="DN381" s="17"/>
      <c r="DO381" s="17"/>
      <c r="DP381" s="17"/>
      <c r="DQ381" s="17"/>
      <c r="DR381" s="17"/>
      <c r="DS381" s="17"/>
      <c r="DT381" s="17"/>
      <c r="DU381" s="18"/>
      <c r="DW381" s="14"/>
      <c r="DX381" s="15"/>
      <c r="DY381" s="16"/>
      <c r="DZ381" s="16"/>
      <c r="EA381" s="16"/>
      <c r="EB381" s="17"/>
      <c r="EC381" s="17"/>
      <c r="ED381" s="17"/>
      <c r="EE381" s="17"/>
      <c r="EF381" s="17"/>
      <c r="EG381" s="17"/>
      <c r="EH381" s="17"/>
      <c r="EI381" s="17"/>
      <c r="EJ381" s="17"/>
      <c r="EK381" s="18"/>
      <c r="EM381" s="14"/>
      <c r="EN381" s="15"/>
      <c r="EO381" s="16"/>
      <c r="EP381" s="16"/>
      <c r="EQ381" s="16"/>
      <c r="ER381" s="17"/>
      <c r="ES381" s="17"/>
      <c r="ET381" s="17"/>
      <c r="EU381" s="17"/>
      <c r="EV381" s="17"/>
      <c r="EW381" s="17"/>
      <c r="EX381" s="17"/>
      <c r="EY381" s="17"/>
      <c r="EZ381" s="17"/>
      <c r="FA381" s="18"/>
      <c r="FC381" s="14"/>
      <c r="FD381" s="15"/>
      <c r="FE381" s="16"/>
      <c r="FF381" s="16"/>
      <c r="FG381" s="16"/>
      <c r="FH381" s="17"/>
      <c r="FI381" s="17"/>
      <c r="FJ381" s="17"/>
      <c r="FK381" s="17"/>
      <c r="FL381" s="17"/>
      <c r="FM381" s="17"/>
      <c r="FN381" s="17"/>
      <c r="FO381" s="17"/>
      <c r="FP381" s="17"/>
      <c r="FQ381" s="18"/>
      <c r="FS381" s="14"/>
      <c r="FT381" s="15"/>
      <c r="FU381" s="16"/>
      <c r="FV381" s="16"/>
      <c r="FW381" s="16"/>
      <c r="FX381" s="17"/>
      <c r="FY381" s="17"/>
      <c r="FZ381" s="17"/>
      <c r="GA381" s="17"/>
      <c r="GB381" s="17"/>
      <c r="GC381" s="17"/>
      <c r="GD381" s="17"/>
      <c r="GE381" s="17"/>
      <c r="GF381" s="17"/>
      <c r="GG381" s="18"/>
      <c r="GI381" s="14"/>
      <c r="GJ381" s="15"/>
      <c r="GK381" s="16"/>
      <c r="GL381" s="16"/>
      <c r="GM381" s="16"/>
      <c r="GN381" s="17"/>
      <c r="GO381" s="17"/>
      <c r="GP381" s="17"/>
      <c r="GQ381" s="17"/>
      <c r="GR381" s="17"/>
      <c r="GS381" s="17"/>
      <c r="GT381" s="17"/>
      <c r="GU381" s="17"/>
      <c r="GV381" s="17"/>
      <c r="GW381" s="18"/>
      <c r="GY381" s="14"/>
      <c r="GZ381" s="15"/>
      <c r="HA381" s="16"/>
      <c r="HB381" s="16"/>
      <c r="HC381" s="16"/>
      <c r="HD381" s="17"/>
      <c r="HE381" s="17"/>
      <c r="HF381" s="17"/>
      <c r="HG381" s="17"/>
      <c r="HH381" s="17"/>
      <c r="HI381" s="17"/>
      <c r="HJ381" s="17"/>
      <c r="HK381" s="17"/>
      <c r="HL381" s="17"/>
      <c r="HM381" s="18"/>
      <c r="HO381" s="14"/>
      <c r="HP381" s="15"/>
      <c r="HQ381" s="16"/>
      <c r="HR381" s="16"/>
      <c r="HS381" s="16"/>
      <c r="HT381" s="17"/>
      <c r="HU381" s="17"/>
      <c r="HV381" s="17"/>
      <c r="HW381" s="17"/>
      <c r="HX381" s="17"/>
      <c r="HY381" s="17"/>
      <c r="HZ381" s="17"/>
      <c r="IA381" s="17"/>
      <c r="IB381" s="17"/>
      <c r="IC381" s="18"/>
      <c r="IE381" s="14"/>
      <c r="IF381" s="15"/>
      <c r="IG381" s="16"/>
      <c r="IH381" s="16"/>
      <c r="II381" s="16"/>
      <c r="IJ381" s="17"/>
      <c r="IK381" s="17"/>
      <c r="IL381" s="17"/>
      <c r="IM381" s="17"/>
      <c r="IN381" s="17"/>
      <c r="IO381" s="17"/>
      <c r="IP381" s="17"/>
      <c r="IQ381" s="17"/>
      <c r="IR381" s="17"/>
      <c r="IS381" s="18"/>
      <c r="IU381" s="14"/>
      <c r="IV381" s="15"/>
      <c r="IW381" s="16"/>
      <c r="IX381" s="16"/>
      <c r="IY381" s="16"/>
      <c r="IZ381" s="17"/>
      <c r="JA381" s="17"/>
      <c r="JB381" s="17"/>
      <c r="JC381" s="17"/>
      <c r="JD381" s="17"/>
      <c r="JE381" s="17"/>
      <c r="JF381" s="17"/>
      <c r="JG381" s="17"/>
      <c r="JH381" s="17"/>
      <c r="JI381" s="18"/>
      <c r="JK381" s="14"/>
      <c r="JL381" s="15"/>
      <c r="JM381" s="16"/>
      <c r="JN381" s="16"/>
      <c r="JO381" s="16"/>
      <c r="JP381" s="17"/>
      <c r="JQ381" s="17"/>
      <c r="JR381" s="17"/>
      <c r="JS381" s="17"/>
      <c r="JT381" s="17"/>
      <c r="JU381" s="17"/>
      <c r="JV381" s="17"/>
      <c r="JW381" s="17"/>
      <c r="JX381" s="17"/>
      <c r="JY381" s="18"/>
      <c r="KA381" s="14"/>
      <c r="KB381" s="15"/>
      <c r="KC381" s="16"/>
      <c r="KD381" s="16"/>
      <c r="KE381" s="16"/>
      <c r="KF381" s="17"/>
      <c r="KG381" s="17"/>
      <c r="KH381" s="17"/>
      <c r="KI381" s="17"/>
      <c r="KJ381" s="17"/>
      <c r="KK381" s="17"/>
      <c r="KL381" s="17"/>
      <c r="KM381" s="17"/>
      <c r="KN381" s="17"/>
      <c r="KO381" s="18"/>
      <c r="KQ381" s="14"/>
      <c r="KR381" s="15"/>
      <c r="KS381" s="16"/>
      <c r="KT381" s="16"/>
      <c r="KU381" s="16"/>
      <c r="KV381" s="17"/>
      <c r="KW381" s="17"/>
      <c r="KX381" s="17"/>
      <c r="KY381" s="17"/>
      <c r="KZ381" s="17"/>
      <c r="LA381" s="17"/>
      <c r="LB381" s="17"/>
      <c r="LC381" s="17"/>
      <c r="LD381" s="17"/>
      <c r="LE381" s="18"/>
      <c r="LG381" s="14"/>
      <c r="LH381" s="15"/>
      <c r="LI381" s="16"/>
      <c r="LJ381" s="16"/>
      <c r="LK381" s="16"/>
      <c r="LL381" s="17"/>
      <c r="LM381" s="17"/>
      <c r="LN381" s="17"/>
      <c r="LO381" s="17"/>
      <c r="LP381" s="17"/>
      <c r="LQ381" s="17"/>
      <c r="LR381" s="17"/>
      <c r="LS381" s="17"/>
      <c r="LT381" s="17"/>
      <c r="LU381" s="18"/>
      <c r="LW381" s="14"/>
      <c r="LX381" s="15"/>
      <c r="LY381" s="16"/>
      <c r="LZ381" s="16"/>
      <c r="MA381" s="16"/>
      <c r="MB381" s="17"/>
      <c r="MC381" s="17"/>
      <c r="MD381" s="17"/>
      <c r="ME381" s="17"/>
      <c r="MF381" s="17"/>
      <c r="MG381" s="17"/>
      <c r="MH381" s="17"/>
      <c r="MI381" s="17"/>
      <c r="MJ381" s="17"/>
      <c r="MK381" s="18"/>
      <c r="MM381" s="14"/>
      <c r="MN381" s="15"/>
      <c r="MO381" s="16"/>
      <c r="MP381" s="16"/>
      <c r="MQ381" s="16"/>
      <c r="MR381" s="17"/>
      <c r="MS381" s="17"/>
      <c r="MT381" s="17"/>
      <c r="MU381" s="17"/>
      <c r="MV381" s="17"/>
      <c r="MW381" s="17"/>
      <c r="MX381" s="17"/>
      <c r="MY381" s="17"/>
      <c r="MZ381" s="17"/>
      <c r="NA381" s="18"/>
      <c r="NC381" s="14"/>
      <c r="ND381" s="15"/>
      <c r="NE381" s="16"/>
      <c r="NF381" s="16"/>
      <c r="NG381" s="16"/>
      <c r="NH381" s="17"/>
      <c r="NI381" s="17"/>
      <c r="NJ381" s="17"/>
      <c r="NK381" s="17"/>
      <c r="NL381" s="17"/>
      <c r="NM381" s="17"/>
      <c r="NN381" s="17"/>
      <c r="NO381" s="17"/>
      <c r="NP381" s="17"/>
      <c r="NQ381" s="18"/>
      <c r="NS381" s="14"/>
      <c r="NT381" s="15"/>
      <c r="NU381" s="16"/>
      <c r="NV381" s="16"/>
      <c r="NW381" s="16"/>
      <c r="NX381" s="17"/>
      <c r="NY381" s="17"/>
      <c r="NZ381" s="17"/>
      <c r="OA381" s="17"/>
      <c r="OB381" s="17"/>
      <c r="OC381" s="17"/>
      <c r="OD381" s="17"/>
      <c r="OE381" s="17"/>
      <c r="OF381" s="17"/>
      <c r="OG381" s="18"/>
      <c r="OI381" s="14"/>
      <c r="OJ381" s="15"/>
      <c r="OK381" s="16"/>
      <c r="OL381" s="16"/>
      <c r="OM381" s="16"/>
      <c r="ON381" s="17"/>
      <c r="OO381" s="17"/>
      <c r="OP381" s="17"/>
      <c r="OQ381" s="17"/>
      <c r="OR381" s="17"/>
      <c r="OS381" s="17"/>
      <c r="OT381" s="17"/>
      <c r="OU381" s="17"/>
      <c r="OV381" s="17"/>
      <c r="OW381" s="18"/>
      <c r="OY381" s="14"/>
      <c r="OZ381" s="15"/>
      <c r="PA381" s="16"/>
      <c r="PB381" s="16"/>
      <c r="PC381" s="16"/>
      <c r="PD381" s="17"/>
      <c r="PE381" s="17"/>
      <c r="PF381" s="17"/>
      <c r="PG381" s="17"/>
      <c r="PH381" s="17"/>
      <c r="PI381" s="17"/>
      <c r="PJ381" s="17"/>
      <c r="PK381" s="17"/>
      <c r="PL381" s="17"/>
      <c r="PM381" s="18"/>
      <c r="PO381" s="14"/>
      <c r="PP381" s="15"/>
      <c r="PQ381" s="16"/>
      <c r="PR381" s="16"/>
      <c r="PS381" s="16"/>
      <c r="PT381" s="17"/>
      <c r="PU381" s="17"/>
      <c r="PV381" s="17"/>
      <c r="PW381" s="17"/>
      <c r="PX381" s="17"/>
      <c r="PY381" s="17"/>
      <c r="PZ381" s="17"/>
      <c r="QA381" s="17"/>
      <c r="QB381" s="17"/>
      <c r="QC381" s="18"/>
      <c r="QE381" s="14"/>
      <c r="QF381" s="15"/>
      <c r="QG381" s="16"/>
      <c r="QH381" s="16"/>
      <c r="QI381" s="16"/>
      <c r="QJ381" s="17"/>
      <c r="QK381" s="17"/>
      <c r="QL381" s="17"/>
      <c r="QM381" s="17"/>
      <c r="QN381" s="17"/>
      <c r="QO381" s="17"/>
      <c r="QP381" s="17"/>
      <c r="QQ381" s="17"/>
      <c r="QR381" s="17"/>
      <c r="QS381" s="18"/>
      <c r="QU381" s="14"/>
      <c r="QV381" s="15"/>
      <c r="QW381" s="16"/>
      <c r="QX381" s="16"/>
      <c r="QY381" s="16"/>
      <c r="QZ381" s="17"/>
      <c r="RA381" s="17"/>
      <c r="RB381" s="17"/>
      <c r="RC381" s="17"/>
      <c r="RD381" s="17"/>
      <c r="RE381" s="17"/>
      <c r="RF381" s="17"/>
      <c r="RG381" s="17"/>
      <c r="RH381" s="17"/>
      <c r="RI381" s="18"/>
      <c r="RK381" s="14"/>
      <c r="RL381" s="15"/>
      <c r="RM381" s="16"/>
      <c r="RN381" s="16"/>
      <c r="RO381" s="16"/>
      <c r="RP381" s="17"/>
      <c r="RQ381" s="17"/>
      <c r="RR381" s="17"/>
      <c r="RS381" s="17"/>
      <c r="RT381" s="17"/>
      <c r="RU381" s="17"/>
      <c r="RV381" s="17"/>
      <c r="RW381" s="17"/>
      <c r="RX381" s="17"/>
      <c r="RY381" s="18"/>
      <c r="SA381" s="14"/>
      <c r="SB381" s="15"/>
      <c r="SC381" s="16"/>
      <c r="SD381" s="16"/>
      <c r="SE381" s="16"/>
      <c r="SF381" s="17"/>
      <c r="SG381" s="17"/>
      <c r="SH381" s="17"/>
      <c r="SI381" s="17"/>
      <c r="SJ381" s="17"/>
      <c r="SK381" s="17"/>
      <c r="SL381" s="17"/>
      <c r="SM381" s="17"/>
      <c r="SN381" s="17"/>
      <c r="SO381" s="18"/>
      <c r="SQ381" s="14"/>
      <c r="SR381" s="15"/>
      <c r="SS381" s="16"/>
      <c r="ST381" s="16"/>
      <c r="SU381" s="16"/>
      <c r="SV381" s="17"/>
      <c r="SW381" s="17"/>
      <c r="SX381" s="17"/>
      <c r="SY381" s="17"/>
      <c r="SZ381" s="17"/>
      <c r="TA381" s="17"/>
      <c r="TB381" s="17"/>
      <c r="TC381" s="17"/>
      <c r="TD381" s="17"/>
      <c r="TE381" s="18"/>
      <c r="TG381" s="14"/>
      <c r="TH381" s="15"/>
      <c r="TI381" s="16"/>
      <c r="TJ381" s="16"/>
      <c r="TK381" s="16"/>
      <c r="TL381" s="17"/>
      <c r="TM381" s="17"/>
      <c r="TN381" s="17"/>
      <c r="TO381" s="17"/>
      <c r="TP381" s="17"/>
      <c r="TQ381" s="17"/>
      <c r="TR381" s="17"/>
      <c r="TS381" s="17"/>
      <c r="TT381" s="17"/>
      <c r="TU381" s="18"/>
      <c r="TW381" s="14"/>
      <c r="TX381" s="15"/>
      <c r="TY381" s="16"/>
      <c r="TZ381" s="16"/>
      <c r="UA381" s="16"/>
      <c r="UB381" s="17"/>
      <c r="UC381" s="17"/>
      <c r="UD381" s="17"/>
      <c r="UE381" s="17"/>
      <c r="UF381" s="17"/>
      <c r="UG381" s="17"/>
      <c r="UH381" s="17"/>
      <c r="UI381" s="17"/>
      <c r="UJ381" s="17"/>
      <c r="UK381" s="18"/>
      <c r="UM381" s="14"/>
      <c r="UN381" s="15"/>
      <c r="UO381" s="16"/>
      <c r="UP381" s="16"/>
      <c r="UQ381" s="16"/>
      <c r="UR381" s="17"/>
      <c r="US381" s="17"/>
      <c r="UT381" s="17"/>
      <c r="UU381" s="17"/>
      <c r="UV381" s="17"/>
      <c r="UW381" s="17"/>
      <c r="UX381" s="17"/>
      <c r="UY381" s="17"/>
      <c r="UZ381" s="17"/>
      <c r="VA381" s="18"/>
      <c r="VC381" s="14"/>
      <c r="VD381" s="15"/>
      <c r="VE381" s="16"/>
      <c r="VF381" s="16"/>
      <c r="VG381" s="16"/>
      <c r="VH381" s="17"/>
      <c r="VI381" s="17"/>
      <c r="VJ381" s="17"/>
      <c r="VK381" s="17"/>
      <c r="VL381" s="17"/>
      <c r="VM381" s="17"/>
      <c r="VN381" s="17"/>
      <c r="VO381" s="17"/>
      <c r="VP381" s="17"/>
      <c r="VQ381" s="18"/>
      <c r="VS381" s="14"/>
      <c r="VT381" s="15"/>
      <c r="VU381" s="16"/>
      <c r="VV381" s="16"/>
      <c r="VW381" s="16"/>
      <c r="VX381" s="17"/>
      <c r="VY381" s="17"/>
      <c r="VZ381" s="17"/>
      <c r="WA381" s="17"/>
      <c r="WB381" s="17"/>
      <c r="WC381" s="17"/>
      <c r="WD381" s="17"/>
      <c r="WE381" s="17"/>
      <c r="WF381" s="17"/>
      <c r="WG381" s="18"/>
      <c r="WI381" s="14"/>
      <c r="WJ381" s="15"/>
      <c r="WK381" s="16"/>
      <c r="WL381" s="16"/>
      <c r="WM381" s="16"/>
      <c r="WN381" s="17"/>
      <c r="WO381" s="17"/>
      <c r="WP381" s="17"/>
      <c r="WQ381" s="17"/>
      <c r="WR381" s="17"/>
      <c r="WS381" s="17"/>
      <c r="WT381" s="17"/>
      <c r="WU381" s="17"/>
      <c r="WV381" s="17"/>
      <c r="WW381" s="18"/>
      <c r="WY381" s="14"/>
      <c r="WZ381" s="15"/>
      <c r="XA381" s="16"/>
      <c r="XB381" s="16"/>
      <c r="XC381" s="16"/>
      <c r="XD381" s="17"/>
      <c r="XE381" s="17"/>
      <c r="XF381" s="17"/>
      <c r="XG381" s="17"/>
      <c r="XH381" s="17"/>
      <c r="XI381" s="17"/>
      <c r="XJ381" s="17"/>
      <c r="XK381" s="17"/>
      <c r="XL381" s="17"/>
      <c r="XM381" s="18"/>
      <c r="XO381" s="14"/>
      <c r="XP381" s="15"/>
      <c r="XQ381" s="16"/>
      <c r="XR381" s="16"/>
      <c r="XS381" s="16"/>
      <c r="XT381" s="17"/>
      <c r="XU381" s="17"/>
      <c r="XV381" s="17"/>
      <c r="XW381" s="17"/>
      <c r="XX381" s="17"/>
      <c r="XY381" s="17"/>
      <c r="XZ381" s="17"/>
      <c r="YA381" s="17"/>
      <c r="YB381" s="17"/>
      <c r="YC381" s="18"/>
      <c r="YE381" s="14"/>
      <c r="YF381" s="15"/>
      <c r="YG381" s="16"/>
      <c r="YH381" s="16"/>
      <c r="YI381" s="16"/>
      <c r="YJ381" s="17"/>
      <c r="YK381" s="17"/>
      <c r="YL381" s="17"/>
      <c r="YM381" s="17"/>
      <c r="YN381" s="17"/>
      <c r="YO381" s="17"/>
      <c r="YP381" s="17"/>
      <c r="YQ381" s="17"/>
      <c r="YR381" s="17"/>
      <c r="YS381" s="18"/>
      <c r="YU381" s="14"/>
      <c r="YV381" s="15"/>
      <c r="YW381" s="16"/>
      <c r="YX381" s="16"/>
      <c r="YY381" s="16"/>
      <c r="YZ381" s="17"/>
      <c r="ZA381" s="17"/>
      <c r="ZB381" s="17"/>
      <c r="ZC381" s="17"/>
      <c r="ZD381" s="17"/>
      <c r="ZE381" s="17"/>
      <c r="ZF381" s="17"/>
      <c r="ZG381" s="17"/>
      <c r="ZH381" s="17"/>
      <c r="ZI381" s="18"/>
    </row>
    <row r="382" spans="1:685" ht="23.25" customHeight="1" x14ac:dyDescent="0.3">
      <c r="A382" s="3">
        <v>21</v>
      </c>
      <c r="B382" s="13" t="s">
        <v>25</v>
      </c>
      <c r="C382" s="40">
        <v>0</v>
      </c>
      <c r="D382" s="40">
        <v>0</v>
      </c>
      <c r="E382" s="40">
        <v>0</v>
      </c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0</v>
      </c>
      <c r="O382" s="41">
        <v>0</v>
      </c>
    </row>
    <row r="383" spans="1:685" ht="23.25" customHeight="1" x14ac:dyDescent="0.3">
      <c r="A383" s="12">
        <v>22</v>
      </c>
      <c r="B383" s="13" t="s">
        <v>26</v>
      </c>
      <c r="C383" s="40">
        <v>0</v>
      </c>
      <c r="D383" s="40">
        <v>0</v>
      </c>
      <c r="E383" s="40">
        <v>0</v>
      </c>
      <c r="F383" s="40">
        <v>0</v>
      </c>
      <c r="G383" s="40">
        <v>0</v>
      </c>
      <c r="H383" s="40">
        <v>0</v>
      </c>
      <c r="I383" s="40">
        <v>0</v>
      </c>
      <c r="J383" s="40">
        <v>0</v>
      </c>
      <c r="K383" s="40">
        <v>0</v>
      </c>
      <c r="L383" s="40">
        <v>0</v>
      </c>
      <c r="M383" s="40">
        <v>0</v>
      </c>
      <c r="N383" s="40">
        <v>0</v>
      </c>
      <c r="O383" s="41">
        <v>0</v>
      </c>
    </row>
    <row r="384" spans="1:685" ht="23.25" customHeight="1" x14ac:dyDescent="0.3">
      <c r="A384" s="3">
        <v>23</v>
      </c>
      <c r="B384" s="13" t="s">
        <v>27</v>
      </c>
      <c r="C384" s="40">
        <v>0</v>
      </c>
      <c r="D384" s="40">
        <v>0</v>
      </c>
      <c r="E384" s="40">
        <v>0</v>
      </c>
      <c r="F384" s="40">
        <v>0</v>
      </c>
      <c r="G384" s="40">
        <v>0</v>
      </c>
      <c r="H384" s="40">
        <v>0</v>
      </c>
      <c r="I384" s="40">
        <v>0</v>
      </c>
      <c r="J384" s="40">
        <v>0</v>
      </c>
      <c r="K384" s="40">
        <v>0</v>
      </c>
      <c r="L384" s="40">
        <v>0</v>
      </c>
      <c r="M384" s="40">
        <v>0</v>
      </c>
      <c r="N384" s="40">
        <v>0</v>
      </c>
      <c r="O384" s="41">
        <v>0</v>
      </c>
    </row>
    <row r="385" spans="1:15" ht="23.25" customHeight="1" x14ac:dyDescent="0.3">
      <c r="A385" s="12">
        <v>24</v>
      </c>
      <c r="B385" s="13" t="s">
        <v>124</v>
      </c>
      <c r="C385" s="40">
        <v>2.6596293995497381E-3</v>
      </c>
      <c r="D385" s="40">
        <v>3.1053736699151921E-3</v>
      </c>
      <c r="E385" s="40">
        <v>1.0849190524385719E-3</v>
      </c>
      <c r="F385" s="40">
        <v>0</v>
      </c>
      <c r="G385" s="40">
        <v>0</v>
      </c>
      <c r="H385" s="40">
        <v>0.16955684007707131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1">
        <v>4.9200773193744793E-3</v>
      </c>
    </row>
    <row r="386" spans="1:15" ht="23.25" customHeight="1" x14ac:dyDescent="0.3">
      <c r="A386" s="3">
        <v>25</v>
      </c>
      <c r="B386" s="13" t="s">
        <v>28</v>
      </c>
      <c r="C386" s="40">
        <v>0</v>
      </c>
      <c r="D386" s="40">
        <v>0</v>
      </c>
      <c r="E386" s="40">
        <v>5.1644110550469573E-3</v>
      </c>
      <c r="F386" s="40">
        <v>0</v>
      </c>
      <c r="G386" s="40">
        <v>0</v>
      </c>
      <c r="H386" s="40">
        <v>0</v>
      </c>
      <c r="I386" s="40">
        <v>0</v>
      </c>
      <c r="J386" s="40">
        <v>0</v>
      </c>
      <c r="K386" s="40">
        <v>0</v>
      </c>
      <c r="L386" s="40">
        <v>0</v>
      </c>
      <c r="M386" s="40">
        <v>0</v>
      </c>
      <c r="N386" s="40">
        <v>0</v>
      </c>
      <c r="O386" s="41">
        <v>3.8079509040817678E-4</v>
      </c>
    </row>
    <row r="387" spans="1:15" ht="35.25" customHeight="1" x14ac:dyDescent="0.3">
      <c r="A387" s="12">
        <v>26</v>
      </c>
      <c r="B387" s="13" t="s">
        <v>125</v>
      </c>
      <c r="C387" s="40">
        <v>0</v>
      </c>
      <c r="D387" s="40">
        <v>0</v>
      </c>
      <c r="E387" s="40">
        <v>1.4495860371081581E-2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0</v>
      </c>
      <c r="N387" s="40">
        <v>0</v>
      </c>
      <c r="O387" s="41">
        <v>1.0688445210332172E-3</v>
      </c>
    </row>
    <row r="388" spans="1:15" ht="23.25" customHeight="1" x14ac:dyDescent="0.3">
      <c r="A388" s="3">
        <v>27</v>
      </c>
      <c r="B388" s="13" t="s">
        <v>29</v>
      </c>
      <c r="C388" s="40">
        <v>0</v>
      </c>
      <c r="D388" s="40">
        <v>0</v>
      </c>
      <c r="E388" s="40">
        <v>0</v>
      </c>
      <c r="F388" s="40">
        <v>0</v>
      </c>
      <c r="G388" s="40">
        <v>0</v>
      </c>
      <c r="H388" s="40">
        <v>0</v>
      </c>
      <c r="I388" s="40">
        <v>0</v>
      </c>
      <c r="J388" s="40">
        <v>0</v>
      </c>
      <c r="K388" s="40">
        <v>0</v>
      </c>
      <c r="L388" s="40">
        <v>0</v>
      </c>
      <c r="M388" s="40">
        <v>0</v>
      </c>
      <c r="N388" s="40">
        <v>0</v>
      </c>
      <c r="O388" s="41">
        <v>0</v>
      </c>
    </row>
    <row r="389" spans="1:15" ht="23.25" customHeight="1" x14ac:dyDescent="0.3">
      <c r="A389" s="12">
        <v>28</v>
      </c>
      <c r="B389" s="13" t="s">
        <v>30</v>
      </c>
      <c r="C389" s="40">
        <v>0</v>
      </c>
      <c r="D389" s="40">
        <v>0</v>
      </c>
      <c r="E389" s="40">
        <v>1.2223748599873503E-2</v>
      </c>
      <c r="F389" s="40">
        <v>0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0</v>
      </c>
      <c r="N389" s="40">
        <v>0</v>
      </c>
      <c r="O389" s="41">
        <v>9.0131157330452496E-4</v>
      </c>
    </row>
    <row r="390" spans="1:15" ht="23.25" customHeight="1" x14ac:dyDescent="0.3">
      <c r="A390" s="3">
        <v>29</v>
      </c>
      <c r="B390" s="13" t="s">
        <v>31</v>
      </c>
      <c r="C390" s="40">
        <v>5.0389967763512242E-3</v>
      </c>
      <c r="D390" s="40">
        <v>4.4989394160691509E-3</v>
      </c>
      <c r="E390" s="40">
        <v>0</v>
      </c>
      <c r="F390" s="40">
        <v>0</v>
      </c>
      <c r="G390" s="40">
        <v>0</v>
      </c>
      <c r="H390" s="40">
        <v>2.8901734104046242E-2</v>
      </c>
      <c r="I390" s="40">
        <v>0</v>
      </c>
      <c r="J390" s="40">
        <v>0</v>
      </c>
      <c r="K390" s="40">
        <v>0</v>
      </c>
      <c r="L390" s="40">
        <v>0</v>
      </c>
      <c r="M390" s="40">
        <v>0</v>
      </c>
      <c r="N390" s="40">
        <v>0</v>
      </c>
      <c r="O390" s="41">
        <v>3.9785223549024962E-3</v>
      </c>
    </row>
    <row r="391" spans="1:15" ht="23.25" customHeight="1" x14ac:dyDescent="0.3">
      <c r="A391" s="12">
        <v>30</v>
      </c>
      <c r="B391" s="13" t="s">
        <v>32</v>
      </c>
      <c r="C391" s="40">
        <v>0</v>
      </c>
      <c r="D391" s="40">
        <v>0</v>
      </c>
      <c r="E391" s="40">
        <v>0</v>
      </c>
      <c r="F391" s="40">
        <v>0</v>
      </c>
      <c r="G391" s="40">
        <v>0</v>
      </c>
      <c r="H391" s="40">
        <v>0</v>
      </c>
      <c r="I391" s="40">
        <v>0</v>
      </c>
      <c r="J391" s="40">
        <v>0</v>
      </c>
      <c r="K391" s="40">
        <v>0</v>
      </c>
      <c r="L391" s="40">
        <v>0</v>
      </c>
      <c r="M391" s="40">
        <v>0</v>
      </c>
      <c r="N391" s="40">
        <v>0</v>
      </c>
      <c r="O391" s="41">
        <v>0</v>
      </c>
    </row>
    <row r="392" spans="1:15" ht="23.25" customHeight="1" x14ac:dyDescent="0.3">
      <c r="A392" s="3">
        <v>31</v>
      </c>
      <c r="B392" s="13" t="s">
        <v>33</v>
      </c>
      <c r="C392" s="40">
        <v>3.8512196323229179E-3</v>
      </c>
      <c r="D392" s="40">
        <v>3.6447104130180466E-3</v>
      </c>
      <c r="E392" s="40">
        <v>9.6137246351080086E-4</v>
      </c>
      <c r="F392" s="40">
        <v>0</v>
      </c>
      <c r="G392" s="40">
        <v>0</v>
      </c>
      <c r="H392" s="40">
        <v>0</v>
      </c>
      <c r="I392" s="40">
        <v>0</v>
      </c>
      <c r="J392" s="40">
        <v>0</v>
      </c>
      <c r="K392" s="40">
        <v>0</v>
      </c>
      <c r="L392" s="40">
        <v>0</v>
      </c>
      <c r="M392" s="40">
        <v>0</v>
      </c>
      <c r="N392" s="40">
        <v>0</v>
      </c>
      <c r="O392" s="41">
        <v>2.8375988108745209E-3</v>
      </c>
    </row>
    <row r="393" spans="1:15" ht="23.25" customHeight="1" x14ac:dyDescent="0.3">
      <c r="A393" s="12">
        <v>32</v>
      </c>
      <c r="B393" s="13" t="s">
        <v>34</v>
      </c>
      <c r="C393" s="40">
        <v>0</v>
      </c>
      <c r="D393" s="40">
        <v>0</v>
      </c>
      <c r="E393" s="40">
        <v>1.0194639059867728E-3</v>
      </c>
      <c r="F393" s="40">
        <v>0</v>
      </c>
      <c r="G393" s="40">
        <v>0</v>
      </c>
      <c r="H393" s="40">
        <v>0</v>
      </c>
      <c r="I393" s="40">
        <v>0</v>
      </c>
      <c r="J393" s="40">
        <v>0</v>
      </c>
      <c r="K393" s="40">
        <v>0</v>
      </c>
      <c r="L393" s="40">
        <v>0</v>
      </c>
      <c r="M393" s="40">
        <v>0</v>
      </c>
      <c r="N393" s="40">
        <v>0</v>
      </c>
      <c r="O393" s="41">
        <v>7.5169626528610308E-5</v>
      </c>
    </row>
    <row r="394" spans="1:15" ht="23.25" customHeight="1" x14ac:dyDescent="0.3">
      <c r="A394" s="3">
        <v>33</v>
      </c>
      <c r="B394" s="13" t="s">
        <v>35</v>
      </c>
      <c r="C394" s="40">
        <v>0</v>
      </c>
      <c r="D394" s="40">
        <v>0</v>
      </c>
      <c r="E394" s="40">
        <v>3.8045803875108291E-3</v>
      </c>
      <c r="F394" s="40">
        <v>0</v>
      </c>
      <c r="G394" s="40">
        <v>0</v>
      </c>
      <c r="H394" s="40">
        <v>0</v>
      </c>
      <c r="I394" s="40">
        <v>0</v>
      </c>
      <c r="J394" s="40">
        <v>0</v>
      </c>
      <c r="K394" s="40">
        <v>0</v>
      </c>
      <c r="L394" s="40">
        <v>0</v>
      </c>
      <c r="M394" s="40">
        <v>0</v>
      </c>
      <c r="N394" s="40">
        <v>0</v>
      </c>
      <c r="O394" s="41">
        <v>2.805287025345409E-4</v>
      </c>
    </row>
    <row r="395" spans="1:15" ht="28.5" customHeight="1" x14ac:dyDescent="0.3">
      <c r="A395" s="12">
        <v>34</v>
      </c>
      <c r="B395" s="13" t="s">
        <v>171</v>
      </c>
      <c r="C395" s="40">
        <v>3.6001912899520344E-2</v>
      </c>
      <c r="D395" s="40">
        <v>2.9204582151370707E-2</v>
      </c>
      <c r="E395" s="40">
        <v>0</v>
      </c>
      <c r="F395" s="40">
        <v>0</v>
      </c>
      <c r="G395" s="40">
        <v>0</v>
      </c>
      <c r="H395" s="40">
        <v>0</v>
      </c>
      <c r="I395" s="40">
        <v>0</v>
      </c>
      <c r="J395" s="40">
        <v>0</v>
      </c>
      <c r="K395" s="40">
        <v>0</v>
      </c>
      <c r="L395" s="40">
        <v>0</v>
      </c>
      <c r="M395" s="40">
        <v>0</v>
      </c>
      <c r="N395" s="40">
        <v>0</v>
      </c>
      <c r="O395" s="41">
        <v>2.4012191441465776E-2</v>
      </c>
    </row>
    <row r="396" spans="1:15" ht="23.25" customHeight="1" x14ac:dyDescent="0.3">
      <c r="A396" s="3">
        <v>35</v>
      </c>
      <c r="B396" s="13" t="s">
        <v>36</v>
      </c>
      <c r="C396" s="40">
        <v>6.2121570801908447E-3</v>
      </c>
      <c r="D396" s="40">
        <v>4.4017918039574565E-3</v>
      </c>
      <c r="E396" s="40">
        <v>0</v>
      </c>
      <c r="F396" s="40">
        <v>0</v>
      </c>
      <c r="G396" s="40">
        <v>0</v>
      </c>
      <c r="H396" s="40">
        <v>0</v>
      </c>
      <c r="I396" s="40">
        <v>4.3170595122944556E-2</v>
      </c>
      <c r="J396" s="40">
        <v>0</v>
      </c>
      <c r="K396" s="40">
        <v>0</v>
      </c>
      <c r="L396" s="40">
        <v>0</v>
      </c>
      <c r="M396" s="40">
        <v>0</v>
      </c>
      <c r="N396" s="40">
        <v>0.14285714285714288</v>
      </c>
      <c r="O396" s="41">
        <v>5.3937228619198255E-3</v>
      </c>
    </row>
    <row r="397" spans="1:15" ht="23.25" customHeight="1" x14ac:dyDescent="0.3">
      <c r="A397" s="12">
        <v>36</v>
      </c>
      <c r="B397" s="13" t="s">
        <v>172</v>
      </c>
      <c r="C397" s="40">
        <v>1.6300954384337102E-3</v>
      </c>
      <c r="D397" s="40">
        <v>1.4471644286983419E-3</v>
      </c>
      <c r="E397" s="40">
        <v>0</v>
      </c>
      <c r="F397" s="40">
        <v>0</v>
      </c>
      <c r="G397" s="40">
        <v>0</v>
      </c>
      <c r="H397" s="40">
        <v>0</v>
      </c>
      <c r="I397" s="40">
        <v>0</v>
      </c>
      <c r="J397" s="40">
        <v>0</v>
      </c>
      <c r="K397" s="40">
        <v>0</v>
      </c>
      <c r="L397" s="40">
        <v>0</v>
      </c>
      <c r="M397" s="40">
        <v>0</v>
      </c>
      <c r="N397" s="40">
        <v>0</v>
      </c>
      <c r="O397" s="41">
        <v>1.1347183472886796E-3</v>
      </c>
    </row>
    <row r="398" spans="1:15" ht="33" customHeight="1" x14ac:dyDescent="0.3">
      <c r="A398" s="3">
        <v>37</v>
      </c>
      <c r="B398" s="13" t="s">
        <v>37</v>
      </c>
      <c r="C398" s="40">
        <v>1.7371796806855935E-2</v>
      </c>
      <c r="D398" s="40">
        <v>1.2609090068566111E-2</v>
      </c>
      <c r="E398" s="40">
        <v>1.6621107157438437E-2</v>
      </c>
      <c r="F398" s="40">
        <v>0</v>
      </c>
      <c r="G398" s="40">
        <v>0</v>
      </c>
      <c r="H398" s="40">
        <v>0</v>
      </c>
      <c r="I398" s="40">
        <v>0</v>
      </c>
      <c r="J398" s="40">
        <v>0</v>
      </c>
      <c r="K398" s="40">
        <v>0</v>
      </c>
      <c r="L398" s="40">
        <v>0</v>
      </c>
      <c r="M398" s="40">
        <v>0</v>
      </c>
      <c r="N398" s="40">
        <v>0</v>
      </c>
      <c r="O398" s="41">
        <v>1.2247884007748689E-2</v>
      </c>
    </row>
    <row r="399" spans="1:15" ht="23.25" customHeight="1" x14ac:dyDescent="0.3">
      <c r="A399" s="12">
        <v>38</v>
      </c>
      <c r="B399" s="13" t="s">
        <v>38</v>
      </c>
      <c r="C399" s="40">
        <v>5.676735868931429E-3</v>
      </c>
      <c r="D399" s="40">
        <v>8.8035836079149131E-3</v>
      </c>
      <c r="E399" s="40">
        <v>1.2055610692425443E-2</v>
      </c>
      <c r="F399" s="40">
        <v>0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0</v>
      </c>
      <c r="N399" s="40">
        <v>0</v>
      </c>
      <c r="O399" s="41">
        <v>6.2724627260659031E-3</v>
      </c>
    </row>
    <row r="400" spans="1:15" ht="23.25" customHeight="1" x14ac:dyDescent="0.3">
      <c r="A400" s="3">
        <v>39</v>
      </c>
      <c r="B400" s="13" t="s">
        <v>39</v>
      </c>
      <c r="C400" s="40">
        <v>4.3596314649728069E-3</v>
      </c>
      <c r="D400" s="40">
        <v>1.1322721687500915E-3</v>
      </c>
      <c r="E400" s="40">
        <v>8.1573476265554769E-4</v>
      </c>
      <c r="F400" s="40">
        <v>0</v>
      </c>
      <c r="G400" s="40">
        <v>0</v>
      </c>
      <c r="H400" s="40">
        <v>0</v>
      </c>
      <c r="I400" s="40">
        <v>0</v>
      </c>
      <c r="J400" s="40">
        <v>0</v>
      </c>
      <c r="K400" s="40">
        <v>0</v>
      </c>
      <c r="L400" s="40">
        <v>0</v>
      </c>
      <c r="M400" s="40">
        <v>0</v>
      </c>
      <c r="N400" s="40">
        <v>0</v>
      </c>
      <c r="O400" s="41">
        <v>2.0532183218793577E-3</v>
      </c>
    </row>
    <row r="401" spans="1:15" ht="23.25" customHeight="1" x14ac:dyDescent="0.3">
      <c r="A401" s="12">
        <v>40</v>
      </c>
      <c r="B401" s="13" t="s">
        <v>40</v>
      </c>
      <c r="C401" s="40">
        <v>5.3192587990994761E-3</v>
      </c>
      <c r="D401" s="40">
        <v>6.2442465164206234E-3</v>
      </c>
      <c r="E401" s="40">
        <v>0</v>
      </c>
      <c r="F401" s="40">
        <v>0</v>
      </c>
      <c r="G401" s="40">
        <v>0</v>
      </c>
      <c r="H401" s="40">
        <v>0</v>
      </c>
      <c r="I401" s="40">
        <v>0</v>
      </c>
      <c r="J401" s="40">
        <v>0</v>
      </c>
      <c r="K401" s="40">
        <v>0</v>
      </c>
      <c r="L401" s="40">
        <v>0</v>
      </c>
      <c r="M401" s="40">
        <v>0</v>
      </c>
      <c r="N401" s="40">
        <v>0</v>
      </c>
      <c r="O401" s="41">
        <v>4.281766534969771E-3</v>
      </c>
    </row>
    <row r="402" spans="1:15" ht="23.25" customHeight="1" x14ac:dyDescent="0.3">
      <c r="A402" s="3">
        <v>41</v>
      </c>
      <c r="B402" s="13" t="s">
        <v>126</v>
      </c>
      <c r="C402" s="40">
        <v>0</v>
      </c>
      <c r="D402" s="40">
        <v>0</v>
      </c>
      <c r="E402" s="40">
        <v>6.2718303140783353E-3</v>
      </c>
      <c r="F402" s="40">
        <v>0</v>
      </c>
      <c r="G402" s="40">
        <v>0</v>
      </c>
      <c r="H402" s="40">
        <v>0</v>
      </c>
      <c r="I402" s="40">
        <v>0</v>
      </c>
      <c r="J402" s="40">
        <v>0</v>
      </c>
      <c r="K402" s="40">
        <v>0</v>
      </c>
      <c r="L402" s="40">
        <v>0</v>
      </c>
      <c r="M402" s="40">
        <v>0</v>
      </c>
      <c r="N402" s="40">
        <v>0</v>
      </c>
      <c r="O402" s="41">
        <v>4.6245005790935981E-4</v>
      </c>
    </row>
    <row r="403" spans="1:15" ht="23.25" customHeight="1" x14ac:dyDescent="0.3">
      <c r="A403" s="12">
        <v>42</v>
      </c>
      <c r="B403" s="13" t="s">
        <v>41</v>
      </c>
      <c r="C403" s="40">
        <v>0</v>
      </c>
      <c r="D403" s="40">
        <v>0</v>
      </c>
      <c r="E403" s="40">
        <v>0</v>
      </c>
      <c r="F403" s="40">
        <v>0</v>
      </c>
      <c r="G403" s="40">
        <v>0</v>
      </c>
      <c r="H403" s="40">
        <v>0</v>
      </c>
      <c r="I403" s="40">
        <v>0</v>
      </c>
      <c r="J403" s="40">
        <v>0</v>
      </c>
      <c r="K403" s="40">
        <v>0</v>
      </c>
      <c r="L403" s="40">
        <v>0</v>
      </c>
      <c r="M403" s="40">
        <v>0</v>
      </c>
      <c r="N403" s="40">
        <v>0</v>
      </c>
      <c r="O403" s="41">
        <v>0</v>
      </c>
    </row>
    <row r="404" spans="1:15" ht="23.25" customHeight="1" x14ac:dyDescent="0.3">
      <c r="A404" s="3">
        <v>43</v>
      </c>
      <c r="B404" s="13" t="s">
        <v>42</v>
      </c>
      <c r="C404" s="40">
        <v>2.4403767967194727E-3</v>
      </c>
      <c r="D404" s="40">
        <v>2.0501496073226512E-3</v>
      </c>
      <c r="E404" s="40">
        <v>0</v>
      </c>
      <c r="F404" s="40">
        <v>0</v>
      </c>
      <c r="G404" s="40">
        <v>0</v>
      </c>
      <c r="H404" s="40">
        <v>0</v>
      </c>
      <c r="I404" s="40">
        <v>0</v>
      </c>
      <c r="J404" s="40">
        <v>0</v>
      </c>
      <c r="K404" s="40">
        <v>0</v>
      </c>
      <c r="L404" s="40">
        <v>0</v>
      </c>
      <c r="M404" s="40">
        <v>0</v>
      </c>
      <c r="N404" s="40">
        <v>0</v>
      </c>
      <c r="O404" s="41">
        <v>1.6544893663009207E-3</v>
      </c>
    </row>
    <row r="405" spans="1:15" ht="23.25" customHeight="1" x14ac:dyDescent="0.3">
      <c r="A405" s="12">
        <v>44</v>
      </c>
      <c r="B405" s="13" t="s">
        <v>43</v>
      </c>
      <c r="C405" s="40">
        <v>1.8830303251770306E-2</v>
      </c>
      <c r="D405" s="40">
        <v>1.9566869046358834E-2</v>
      </c>
      <c r="E405" s="40">
        <v>1.0290776306218807E-2</v>
      </c>
      <c r="F405" s="40">
        <v>0</v>
      </c>
      <c r="G405" s="40">
        <v>0</v>
      </c>
      <c r="H405" s="40">
        <v>2.8901734104046242E-2</v>
      </c>
      <c r="I405" s="40">
        <v>0</v>
      </c>
      <c r="J405" s="40">
        <v>0</v>
      </c>
      <c r="K405" s="40">
        <v>0</v>
      </c>
      <c r="L405" s="40">
        <v>0</v>
      </c>
      <c r="M405" s="40">
        <v>0</v>
      </c>
      <c r="N405" s="40">
        <v>0</v>
      </c>
      <c r="O405" s="41">
        <v>1.5411990661245977E-2</v>
      </c>
    </row>
    <row r="406" spans="1:15" ht="23.25" customHeight="1" x14ac:dyDescent="0.3">
      <c r="A406" s="3">
        <v>45</v>
      </c>
      <c r="B406" s="13" t="s">
        <v>44</v>
      </c>
      <c r="C406" s="40">
        <v>1.3727119481547034E-3</v>
      </c>
      <c r="D406" s="40">
        <v>1.7185077590792812E-3</v>
      </c>
      <c r="E406" s="40">
        <v>0</v>
      </c>
      <c r="F406" s="40">
        <v>0</v>
      </c>
      <c r="G406" s="40">
        <v>0</v>
      </c>
      <c r="H406" s="40">
        <v>5.7803468208092483E-3</v>
      </c>
      <c r="I406" s="40">
        <v>4.3985134653566155E-2</v>
      </c>
      <c r="J406" s="40">
        <v>0</v>
      </c>
      <c r="K406" s="40">
        <v>0</v>
      </c>
      <c r="L406" s="40">
        <v>0</v>
      </c>
      <c r="M406" s="40">
        <v>0</v>
      </c>
      <c r="N406" s="40">
        <v>0.15584415584415587</v>
      </c>
      <c r="O406" s="41">
        <v>2.7752848787039766E-3</v>
      </c>
    </row>
    <row r="407" spans="1:15" ht="28.5" customHeight="1" x14ac:dyDescent="0.3">
      <c r="A407" s="12">
        <v>46</v>
      </c>
      <c r="B407" s="13" t="s">
        <v>173</v>
      </c>
      <c r="C407" s="40">
        <v>9.2658056500442478E-3</v>
      </c>
      <c r="D407" s="40">
        <v>2.6531347859469604E-3</v>
      </c>
      <c r="E407" s="40">
        <v>0</v>
      </c>
      <c r="F407" s="40">
        <v>0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0</v>
      </c>
      <c r="M407" s="40">
        <v>0</v>
      </c>
      <c r="N407" s="40">
        <v>0</v>
      </c>
      <c r="O407" s="41">
        <v>4.3298347505550099E-3</v>
      </c>
    </row>
    <row r="408" spans="1:15" ht="28.5" customHeight="1" x14ac:dyDescent="0.3">
      <c r="A408" s="3">
        <v>47</v>
      </c>
      <c r="B408" s="13" t="s">
        <v>45</v>
      </c>
      <c r="C408" s="40">
        <v>2.2878532469245054E-3</v>
      </c>
      <c r="D408" s="40">
        <v>1.9597018305290048E-3</v>
      </c>
      <c r="E408" s="40">
        <v>0</v>
      </c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1">
        <v>1.5654213098246219E-3</v>
      </c>
    </row>
    <row r="409" spans="1:15" ht="23.25" customHeight="1" x14ac:dyDescent="0.3">
      <c r="A409" s="12">
        <v>48</v>
      </c>
      <c r="B409" s="13" t="s">
        <v>46</v>
      </c>
      <c r="C409" s="40">
        <v>4.5089774408137127E-3</v>
      </c>
      <c r="D409" s="40">
        <v>4.6429858754071804E-3</v>
      </c>
      <c r="E409" s="40">
        <v>6.1662838904248084E-3</v>
      </c>
      <c r="F409" s="40">
        <v>0</v>
      </c>
      <c r="G409" s="40">
        <v>0</v>
      </c>
      <c r="H409" s="40">
        <v>0</v>
      </c>
      <c r="I409" s="40">
        <v>0</v>
      </c>
      <c r="J409" s="40">
        <v>0</v>
      </c>
      <c r="K409" s="40">
        <v>0</v>
      </c>
      <c r="L409" s="40">
        <v>0.14320858219582364</v>
      </c>
      <c r="M409" s="40">
        <v>0</v>
      </c>
      <c r="N409" s="40">
        <v>0</v>
      </c>
      <c r="O409" s="41">
        <v>1.2680265790582E-2</v>
      </c>
    </row>
    <row r="410" spans="1:15" s="20" customFormat="1" ht="28.5" customHeight="1" x14ac:dyDescent="0.3">
      <c r="A410" s="3">
        <v>49</v>
      </c>
      <c r="B410" s="13" t="s">
        <v>174</v>
      </c>
      <c r="C410" s="40">
        <v>8.5794496759668962E-5</v>
      </c>
      <c r="D410" s="40">
        <v>0</v>
      </c>
      <c r="E410" s="40">
        <v>0</v>
      </c>
      <c r="F410" s="40">
        <v>0</v>
      </c>
      <c r="G410" s="40">
        <v>0</v>
      </c>
      <c r="H410" s="40">
        <v>3.6608863198458574E-2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0</v>
      </c>
      <c r="O410" s="41">
        <v>6.1490235458563003E-4</v>
      </c>
    </row>
    <row r="411" spans="1:15" ht="23.25" customHeight="1" x14ac:dyDescent="0.3">
      <c r="A411" s="12">
        <v>50</v>
      </c>
      <c r="B411" s="13" t="s">
        <v>47</v>
      </c>
      <c r="C411" s="40">
        <v>0.19381167472446462</v>
      </c>
      <c r="D411" s="40">
        <v>0.17215293848077207</v>
      </c>
      <c r="E411" s="40">
        <v>0.10733171277299904</v>
      </c>
      <c r="F411" s="40">
        <v>0</v>
      </c>
      <c r="G411" s="40">
        <v>0.1099367232104211</v>
      </c>
      <c r="H411" s="40">
        <v>1.9267822736030828E-3</v>
      </c>
      <c r="I411" s="40">
        <v>0</v>
      </c>
      <c r="J411" s="40">
        <v>0.41468243147435135</v>
      </c>
      <c r="K411" s="40">
        <v>0</v>
      </c>
      <c r="L411" s="40">
        <v>0.11664719794938683</v>
      </c>
      <c r="M411" s="40">
        <v>0.83893362954734796</v>
      </c>
      <c r="N411" s="40">
        <v>0</v>
      </c>
      <c r="O411" s="41">
        <v>0.16815676399631652</v>
      </c>
    </row>
    <row r="412" spans="1:15" ht="23.25" customHeight="1" x14ac:dyDescent="0.3">
      <c r="A412" s="3">
        <v>51</v>
      </c>
      <c r="B412" s="13" t="s">
        <v>48</v>
      </c>
      <c r="C412" s="40">
        <v>1.2583192858084782E-3</v>
      </c>
      <c r="D412" s="40">
        <v>8.7432850900524839E-4</v>
      </c>
      <c r="E412" s="40">
        <v>0</v>
      </c>
      <c r="F412" s="40">
        <v>0</v>
      </c>
      <c r="G412" s="40">
        <v>0</v>
      </c>
      <c r="H412" s="40">
        <v>0</v>
      </c>
      <c r="I412" s="40">
        <v>0</v>
      </c>
      <c r="J412" s="40">
        <v>0</v>
      </c>
      <c r="K412" s="40">
        <v>0</v>
      </c>
      <c r="L412" s="40">
        <v>0</v>
      </c>
      <c r="M412" s="40">
        <v>0</v>
      </c>
      <c r="N412" s="40">
        <v>0</v>
      </c>
      <c r="O412" s="41">
        <v>7.8355906424899542E-4</v>
      </c>
    </row>
    <row r="413" spans="1:15" ht="28.5" customHeight="1" x14ac:dyDescent="0.3">
      <c r="A413" s="12">
        <v>52</v>
      </c>
      <c r="B413" s="13" t="s">
        <v>49</v>
      </c>
      <c r="C413" s="40">
        <v>2.5738349027900685E-3</v>
      </c>
      <c r="D413" s="40">
        <v>1.6401196858581209E-2</v>
      </c>
      <c r="E413" s="40">
        <v>0</v>
      </c>
      <c r="F413" s="40">
        <v>0</v>
      </c>
      <c r="G413" s="40">
        <v>0</v>
      </c>
      <c r="H413" s="40">
        <v>0</v>
      </c>
      <c r="I413" s="40">
        <v>4.9483276485261928E-2</v>
      </c>
      <c r="J413" s="40">
        <v>0</v>
      </c>
      <c r="K413" s="40">
        <v>0</v>
      </c>
      <c r="L413" s="40">
        <v>0</v>
      </c>
      <c r="M413" s="40">
        <v>0</v>
      </c>
      <c r="N413" s="40">
        <v>0.15584415584415587</v>
      </c>
      <c r="O413" s="41">
        <v>8.8608043626593035E-3</v>
      </c>
    </row>
    <row r="414" spans="1:15" ht="36" customHeight="1" x14ac:dyDescent="0.3">
      <c r="A414" s="3">
        <v>53</v>
      </c>
      <c r="B414" s="13" t="s">
        <v>50</v>
      </c>
      <c r="C414" s="40">
        <v>0</v>
      </c>
      <c r="D414" s="40">
        <v>0</v>
      </c>
      <c r="E414" s="40">
        <v>0</v>
      </c>
      <c r="F414" s="40">
        <v>0</v>
      </c>
      <c r="G414" s="40">
        <v>0</v>
      </c>
      <c r="H414" s="40">
        <v>0</v>
      </c>
      <c r="I414" s="40">
        <v>0</v>
      </c>
      <c r="J414" s="40">
        <v>0</v>
      </c>
      <c r="K414" s="40">
        <v>0</v>
      </c>
      <c r="L414" s="40">
        <v>0</v>
      </c>
      <c r="M414" s="40">
        <v>0</v>
      </c>
      <c r="N414" s="40">
        <v>0</v>
      </c>
      <c r="O414" s="41">
        <v>0</v>
      </c>
    </row>
    <row r="415" spans="1:15" ht="30.75" customHeight="1" x14ac:dyDescent="0.3">
      <c r="A415" s="12">
        <v>54</v>
      </c>
      <c r="B415" s="13" t="s">
        <v>51</v>
      </c>
      <c r="C415" s="40">
        <v>9.2658056500442478E-3</v>
      </c>
      <c r="D415" s="40">
        <v>8.5623895364651901E-3</v>
      </c>
      <c r="E415" s="40">
        <v>4.8862266826268106E-3</v>
      </c>
      <c r="F415" s="40">
        <v>0</v>
      </c>
      <c r="G415" s="40">
        <v>0</v>
      </c>
      <c r="H415" s="40">
        <v>0</v>
      </c>
      <c r="I415" s="40">
        <v>0</v>
      </c>
      <c r="J415" s="40">
        <v>0</v>
      </c>
      <c r="K415" s="40">
        <v>0</v>
      </c>
      <c r="L415" s="40">
        <v>0</v>
      </c>
      <c r="M415" s="40">
        <v>0</v>
      </c>
      <c r="N415" s="40">
        <v>0</v>
      </c>
      <c r="O415" s="41">
        <v>6.9382425991292391E-3</v>
      </c>
    </row>
    <row r="416" spans="1:15" ht="23.25" customHeight="1" x14ac:dyDescent="0.3">
      <c r="A416" s="3">
        <v>55</v>
      </c>
      <c r="B416" s="13" t="s">
        <v>52</v>
      </c>
      <c r="C416" s="40">
        <v>0</v>
      </c>
      <c r="D416" s="40">
        <v>0</v>
      </c>
      <c r="E416" s="40">
        <v>4.2177659994878111E-3</v>
      </c>
      <c r="F416" s="40">
        <v>0</v>
      </c>
      <c r="G416" s="40">
        <v>0</v>
      </c>
      <c r="H416" s="40">
        <v>0</v>
      </c>
      <c r="I416" s="40">
        <v>0</v>
      </c>
      <c r="J416" s="40">
        <v>0</v>
      </c>
      <c r="K416" s="40">
        <v>0</v>
      </c>
      <c r="L416" s="40">
        <v>0</v>
      </c>
      <c r="M416" s="40">
        <v>0</v>
      </c>
      <c r="N416" s="40">
        <v>0</v>
      </c>
      <c r="O416" s="41">
        <v>3.1099472291732435E-4</v>
      </c>
    </row>
    <row r="417" spans="1:685" ht="28.5" customHeight="1" x14ac:dyDescent="0.3">
      <c r="A417" s="12">
        <v>56</v>
      </c>
      <c r="B417" s="13" t="s">
        <v>175</v>
      </c>
      <c r="C417" s="40">
        <v>0</v>
      </c>
      <c r="D417" s="40">
        <v>0</v>
      </c>
      <c r="E417" s="40">
        <v>0</v>
      </c>
      <c r="F417" s="40">
        <v>0</v>
      </c>
      <c r="G417" s="40">
        <v>0</v>
      </c>
      <c r="H417" s="40">
        <v>0</v>
      </c>
      <c r="I417" s="40">
        <v>0</v>
      </c>
      <c r="J417" s="40">
        <v>0</v>
      </c>
      <c r="K417" s="40">
        <v>0</v>
      </c>
      <c r="L417" s="40">
        <v>0</v>
      </c>
      <c r="M417" s="40">
        <v>0</v>
      </c>
      <c r="N417" s="40">
        <v>0</v>
      </c>
      <c r="O417" s="41">
        <v>0</v>
      </c>
    </row>
    <row r="418" spans="1:685" s="20" customFormat="1" ht="28.5" customHeight="1" x14ac:dyDescent="0.3">
      <c r="A418" s="3">
        <v>57</v>
      </c>
      <c r="B418" s="13" t="s">
        <v>166</v>
      </c>
      <c r="C418" s="40">
        <v>2.7454238963094068E-3</v>
      </c>
      <c r="D418" s="40">
        <v>1.0853733215237566E-3</v>
      </c>
      <c r="E418" s="40">
        <v>0</v>
      </c>
      <c r="F418" s="40">
        <v>0</v>
      </c>
      <c r="G418" s="40">
        <v>0</v>
      </c>
      <c r="H418" s="40">
        <v>0</v>
      </c>
      <c r="I418" s="40">
        <v>0</v>
      </c>
      <c r="J418" s="40">
        <v>0</v>
      </c>
      <c r="K418" s="40">
        <v>0</v>
      </c>
      <c r="L418" s="40">
        <v>0</v>
      </c>
      <c r="M418" s="40">
        <v>0</v>
      </c>
      <c r="N418" s="40">
        <v>0</v>
      </c>
      <c r="O418" s="41">
        <v>1.3967646001612564E-3</v>
      </c>
      <c r="P418" s="15"/>
      <c r="Q418" s="16"/>
      <c r="R418" s="16"/>
      <c r="S418" s="16"/>
      <c r="T418" s="17"/>
      <c r="U418" s="17"/>
      <c r="V418" s="17"/>
      <c r="W418" s="17"/>
      <c r="X418" s="17"/>
      <c r="Y418" s="17"/>
      <c r="Z418" s="17"/>
      <c r="AA418" s="17"/>
      <c r="AB418" s="17"/>
      <c r="AC418" s="18"/>
      <c r="AE418" s="14"/>
      <c r="AF418" s="15"/>
      <c r="AG418" s="16"/>
      <c r="AH418" s="16"/>
      <c r="AI418" s="16"/>
      <c r="AJ418" s="17"/>
      <c r="AK418" s="17"/>
      <c r="AL418" s="17"/>
      <c r="AM418" s="17"/>
      <c r="AN418" s="17"/>
      <c r="AO418" s="17"/>
      <c r="AP418" s="17"/>
      <c r="AQ418" s="17"/>
      <c r="AR418" s="17"/>
      <c r="AS418" s="18"/>
      <c r="AU418" s="14"/>
      <c r="AV418" s="15"/>
      <c r="AW418" s="16"/>
      <c r="AX418" s="16"/>
      <c r="AY418" s="16"/>
      <c r="AZ418" s="17"/>
      <c r="BA418" s="17"/>
      <c r="BB418" s="17"/>
      <c r="BC418" s="17"/>
      <c r="BD418" s="17"/>
      <c r="BE418" s="17"/>
      <c r="BF418" s="17"/>
      <c r="BG418" s="17"/>
      <c r="BH418" s="17"/>
      <c r="BI418" s="18"/>
      <c r="BK418" s="14"/>
      <c r="BL418" s="15"/>
      <c r="BM418" s="16"/>
      <c r="BN418" s="16"/>
      <c r="BO418" s="16"/>
      <c r="BP418" s="17"/>
      <c r="BQ418" s="17"/>
      <c r="BR418" s="17"/>
      <c r="BS418" s="17"/>
      <c r="BT418" s="17"/>
      <c r="BU418" s="17"/>
      <c r="BV418" s="17"/>
      <c r="BW418" s="17"/>
      <c r="BX418" s="17"/>
      <c r="BY418" s="18"/>
      <c r="CA418" s="14"/>
      <c r="CB418" s="15"/>
      <c r="CC418" s="16"/>
      <c r="CD418" s="16"/>
      <c r="CE418" s="16"/>
      <c r="CF418" s="17"/>
      <c r="CG418" s="17"/>
      <c r="CH418" s="17"/>
      <c r="CI418" s="17"/>
      <c r="CJ418" s="17"/>
      <c r="CK418" s="17"/>
      <c r="CL418" s="17"/>
      <c r="CM418" s="17"/>
      <c r="CN418" s="17"/>
      <c r="CO418" s="18"/>
      <c r="CQ418" s="14"/>
      <c r="CR418" s="15"/>
      <c r="CS418" s="16"/>
      <c r="CT418" s="16"/>
      <c r="CU418" s="16"/>
      <c r="CV418" s="17"/>
      <c r="CW418" s="17"/>
      <c r="CX418" s="17"/>
      <c r="CY418" s="17"/>
      <c r="CZ418" s="17"/>
      <c r="DA418" s="17"/>
      <c r="DB418" s="17"/>
      <c r="DC418" s="17"/>
      <c r="DD418" s="17"/>
      <c r="DE418" s="18"/>
      <c r="DG418" s="14"/>
      <c r="DH418" s="15"/>
      <c r="DI418" s="16"/>
      <c r="DJ418" s="16"/>
      <c r="DK418" s="16"/>
      <c r="DL418" s="17"/>
      <c r="DM418" s="17"/>
      <c r="DN418" s="17"/>
      <c r="DO418" s="17"/>
      <c r="DP418" s="17"/>
      <c r="DQ418" s="17"/>
      <c r="DR418" s="17"/>
      <c r="DS418" s="17"/>
      <c r="DT418" s="17"/>
      <c r="DU418" s="18"/>
      <c r="DW418" s="14"/>
      <c r="DX418" s="15"/>
      <c r="DY418" s="16"/>
      <c r="DZ418" s="16"/>
      <c r="EA418" s="16"/>
      <c r="EB418" s="17"/>
      <c r="EC418" s="17"/>
      <c r="ED418" s="17"/>
      <c r="EE418" s="17"/>
      <c r="EF418" s="17"/>
      <c r="EG418" s="17"/>
      <c r="EH418" s="17"/>
      <c r="EI418" s="17"/>
      <c r="EJ418" s="17"/>
      <c r="EK418" s="18"/>
      <c r="EM418" s="14"/>
      <c r="EN418" s="15"/>
      <c r="EO418" s="16"/>
      <c r="EP418" s="16"/>
      <c r="EQ418" s="16"/>
      <c r="ER418" s="17"/>
      <c r="ES418" s="17"/>
      <c r="ET418" s="17"/>
      <c r="EU418" s="17"/>
      <c r="EV418" s="17"/>
      <c r="EW418" s="17"/>
      <c r="EX418" s="17"/>
      <c r="EY418" s="17"/>
      <c r="EZ418" s="17"/>
      <c r="FA418" s="18"/>
      <c r="FC418" s="14"/>
      <c r="FD418" s="15"/>
      <c r="FE418" s="16"/>
      <c r="FF418" s="16"/>
      <c r="FG418" s="16"/>
      <c r="FH418" s="17"/>
      <c r="FI418" s="17"/>
      <c r="FJ418" s="17"/>
      <c r="FK418" s="17"/>
      <c r="FL418" s="17"/>
      <c r="FM418" s="17"/>
      <c r="FN418" s="17"/>
      <c r="FO418" s="17"/>
      <c r="FP418" s="17"/>
      <c r="FQ418" s="18"/>
      <c r="FS418" s="14"/>
      <c r="FT418" s="15"/>
      <c r="FU418" s="16"/>
      <c r="FV418" s="16"/>
      <c r="FW418" s="16"/>
      <c r="FX418" s="17"/>
      <c r="FY418" s="17"/>
      <c r="FZ418" s="17"/>
      <c r="GA418" s="17"/>
      <c r="GB418" s="17"/>
      <c r="GC418" s="17"/>
      <c r="GD418" s="17"/>
      <c r="GE418" s="17"/>
      <c r="GF418" s="17"/>
      <c r="GG418" s="18"/>
      <c r="GI418" s="14"/>
      <c r="GJ418" s="15"/>
      <c r="GK418" s="16"/>
      <c r="GL418" s="16"/>
      <c r="GM418" s="16"/>
      <c r="GN418" s="17"/>
      <c r="GO418" s="17"/>
      <c r="GP418" s="17"/>
      <c r="GQ418" s="17"/>
      <c r="GR418" s="17"/>
      <c r="GS418" s="17"/>
      <c r="GT418" s="17"/>
      <c r="GU418" s="17"/>
      <c r="GV418" s="17"/>
      <c r="GW418" s="18"/>
      <c r="GY418" s="14"/>
      <c r="GZ418" s="15"/>
      <c r="HA418" s="16"/>
      <c r="HB418" s="16"/>
      <c r="HC418" s="16"/>
      <c r="HD418" s="17"/>
      <c r="HE418" s="17"/>
      <c r="HF418" s="17"/>
      <c r="HG418" s="17"/>
      <c r="HH418" s="17"/>
      <c r="HI418" s="17"/>
      <c r="HJ418" s="17"/>
      <c r="HK418" s="17"/>
      <c r="HL418" s="17"/>
      <c r="HM418" s="18"/>
      <c r="HO418" s="14"/>
      <c r="HP418" s="15"/>
      <c r="HQ418" s="16"/>
      <c r="HR418" s="16"/>
      <c r="HS418" s="16"/>
      <c r="HT418" s="17"/>
      <c r="HU418" s="17"/>
      <c r="HV418" s="17"/>
      <c r="HW418" s="17"/>
      <c r="HX418" s="17"/>
      <c r="HY418" s="17"/>
      <c r="HZ418" s="17"/>
      <c r="IA418" s="17"/>
      <c r="IB418" s="17"/>
      <c r="IC418" s="18"/>
      <c r="IE418" s="14"/>
      <c r="IF418" s="15"/>
      <c r="IG418" s="16"/>
      <c r="IH418" s="16"/>
      <c r="II418" s="16"/>
      <c r="IJ418" s="17"/>
      <c r="IK418" s="17"/>
      <c r="IL418" s="17"/>
      <c r="IM418" s="17"/>
      <c r="IN418" s="17"/>
      <c r="IO418" s="17"/>
      <c r="IP418" s="17"/>
      <c r="IQ418" s="17"/>
      <c r="IR418" s="17"/>
      <c r="IS418" s="18"/>
      <c r="IU418" s="14"/>
      <c r="IV418" s="15"/>
      <c r="IW418" s="16"/>
      <c r="IX418" s="16"/>
      <c r="IY418" s="16"/>
      <c r="IZ418" s="17"/>
      <c r="JA418" s="17"/>
      <c r="JB418" s="17"/>
      <c r="JC418" s="17"/>
      <c r="JD418" s="17"/>
      <c r="JE418" s="17"/>
      <c r="JF418" s="17"/>
      <c r="JG418" s="17"/>
      <c r="JH418" s="17"/>
      <c r="JI418" s="18"/>
      <c r="JK418" s="14"/>
      <c r="JL418" s="15"/>
      <c r="JM418" s="16"/>
      <c r="JN418" s="16"/>
      <c r="JO418" s="16"/>
      <c r="JP418" s="17"/>
      <c r="JQ418" s="17"/>
      <c r="JR418" s="17"/>
      <c r="JS418" s="17"/>
      <c r="JT418" s="17"/>
      <c r="JU418" s="17"/>
      <c r="JV418" s="17"/>
      <c r="JW418" s="17"/>
      <c r="JX418" s="17"/>
      <c r="JY418" s="18"/>
      <c r="KA418" s="14"/>
      <c r="KB418" s="15"/>
      <c r="KC418" s="16"/>
      <c r="KD418" s="16"/>
      <c r="KE418" s="16"/>
      <c r="KF418" s="17"/>
      <c r="KG418" s="17"/>
      <c r="KH418" s="17"/>
      <c r="KI418" s="17"/>
      <c r="KJ418" s="17"/>
      <c r="KK418" s="17"/>
      <c r="KL418" s="17"/>
      <c r="KM418" s="17"/>
      <c r="KN418" s="17"/>
      <c r="KO418" s="18"/>
      <c r="KQ418" s="14"/>
      <c r="KR418" s="15"/>
      <c r="KS418" s="16"/>
      <c r="KT418" s="16"/>
      <c r="KU418" s="16"/>
      <c r="KV418" s="17"/>
      <c r="KW418" s="17"/>
      <c r="KX418" s="17"/>
      <c r="KY418" s="17"/>
      <c r="KZ418" s="17"/>
      <c r="LA418" s="17"/>
      <c r="LB418" s="17"/>
      <c r="LC418" s="17"/>
      <c r="LD418" s="17"/>
      <c r="LE418" s="18"/>
      <c r="LG418" s="14"/>
      <c r="LH418" s="15"/>
      <c r="LI418" s="16"/>
      <c r="LJ418" s="16"/>
      <c r="LK418" s="16"/>
      <c r="LL418" s="17"/>
      <c r="LM418" s="17"/>
      <c r="LN418" s="17"/>
      <c r="LO418" s="17"/>
      <c r="LP418" s="17"/>
      <c r="LQ418" s="17"/>
      <c r="LR418" s="17"/>
      <c r="LS418" s="17"/>
      <c r="LT418" s="17"/>
      <c r="LU418" s="18"/>
      <c r="LW418" s="14"/>
      <c r="LX418" s="15"/>
      <c r="LY418" s="16"/>
      <c r="LZ418" s="16"/>
      <c r="MA418" s="16"/>
      <c r="MB418" s="17"/>
      <c r="MC418" s="17"/>
      <c r="MD418" s="17"/>
      <c r="ME418" s="17"/>
      <c r="MF418" s="17"/>
      <c r="MG418" s="17"/>
      <c r="MH418" s="17"/>
      <c r="MI418" s="17"/>
      <c r="MJ418" s="17"/>
      <c r="MK418" s="18"/>
      <c r="MM418" s="14"/>
      <c r="MN418" s="15"/>
      <c r="MO418" s="16"/>
      <c r="MP418" s="16"/>
      <c r="MQ418" s="16"/>
      <c r="MR418" s="17"/>
      <c r="MS418" s="17"/>
      <c r="MT418" s="17"/>
      <c r="MU418" s="17"/>
      <c r="MV418" s="17"/>
      <c r="MW418" s="17"/>
      <c r="MX418" s="17"/>
      <c r="MY418" s="17"/>
      <c r="MZ418" s="17"/>
      <c r="NA418" s="18"/>
      <c r="NC418" s="14"/>
      <c r="ND418" s="15"/>
      <c r="NE418" s="16"/>
      <c r="NF418" s="16"/>
      <c r="NG418" s="16"/>
      <c r="NH418" s="17"/>
      <c r="NI418" s="17"/>
      <c r="NJ418" s="17"/>
      <c r="NK418" s="17"/>
      <c r="NL418" s="17"/>
      <c r="NM418" s="17"/>
      <c r="NN418" s="17"/>
      <c r="NO418" s="17"/>
      <c r="NP418" s="17"/>
      <c r="NQ418" s="18"/>
      <c r="NS418" s="14"/>
      <c r="NT418" s="15"/>
      <c r="NU418" s="16"/>
      <c r="NV418" s="16"/>
      <c r="NW418" s="16"/>
      <c r="NX418" s="17"/>
      <c r="NY418" s="17"/>
      <c r="NZ418" s="17"/>
      <c r="OA418" s="17"/>
      <c r="OB418" s="17"/>
      <c r="OC418" s="17"/>
      <c r="OD418" s="17"/>
      <c r="OE418" s="17"/>
      <c r="OF418" s="17"/>
      <c r="OG418" s="18"/>
      <c r="OI418" s="14"/>
      <c r="OJ418" s="15"/>
      <c r="OK418" s="16"/>
      <c r="OL418" s="16"/>
      <c r="OM418" s="16"/>
      <c r="ON418" s="17"/>
      <c r="OO418" s="17"/>
      <c r="OP418" s="17"/>
      <c r="OQ418" s="17"/>
      <c r="OR418" s="17"/>
      <c r="OS418" s="17"/>
      <c r="OT418" s="17"/>
      <c r="OU418" s="17"/>
      <c r="OV418" s="17"/>
      <c r="OW418" s="18"/>
      <c r="OY418" s="14"/>
      <c r="OZ418" s="15"/>
      <c r="PA418" s="16"/>
      <c r="PB418" s="16"/>
      <c r="PC418" s="16"/>
      <c r="PD418" s="17"/>
      <c r="PE418" s="17"/>
      <c r="PF418" s="17"/>
      <c r="PG418" s="17"/>
      <c r="PH418" s="17"/>
      <c r="PI418" s="17"/>
      <c r="PJ418" s="17"/>
      <c r="PK418" s="17"/>
      <c r="PL418" s="17"/>
      <c r="PM418" s="18"/>
      <c r="PO418" s="14"/>
      <c r="PP418" s="15"/>
      <c r="PQ418" s="16"/>
      <c r="PR418" s="16"/>
      <c r="PS418" s="16"/>
      <c r="PT418" s="17"/>
      <c r="PU418" s="17"/>
      <c r="PV418" s="17"/>
      <c r="PW418" s="17"/>
      <c r="PX418" s="17"/>
      <c r="PY418" s="17"/>
      <c r="PZ418" s="17"/>
      <c r="QA418" s="17"/>
      <c r="QB418" s="17"/>
      <c r="QC418" s="18"/>
      <c r="QE418" s="14"/>
      <c r="QF418" s="15"/>
      <c r="QG418" s="16"/>
      <c r="QH418" s="16"/>
      <c r="QI418" s="16"/>
      <c r="QJ418" s="17"/>
      <c r="QK418" s="17"/>
      <c r="QL418" s="17"/>
      <c r="QM418" s="17"/>
      <c r="QN418" s="17"/>
      <c r="QO418" s="17"/>
      <c r="QP418" s="17"/>
      <c r="QQ418" s="17"/>
      <c r="QR418" s="17"/>
      <c r="QS418" s="18"/>
      <c r="QU418" s="14"/>
      <c r="QV418" s="15"/>
      <c r="QW418" s="16"/>
      <c r="QX418" s="16"/>
      <c r="QY418" s="16"/>
      <c r="QZ418" s="17"/>
      <c r="RA418" s="17"/>
      <c r="RB418" s="17"/>
      <c r="RC418" s="17"/>
      <c r="RD418" s="17"/>
      <c r="RE418" s="17"/>
      <c r="RF418" s="17"/>
      <c r="RG418" s="17"/>
      <c r="RH418" s="17"/>
      <c r="RI418" s="18"/>
      <c r="RK418" s="14"/>
      <c r="RL418" s="15"/>
      <c r="RM418" s="16"/>
      <c r="RN418" s="16"/>
      <c r="RO418" s="16"/>
      <c r="RP418" s="17"/>
      <c r="RQ418" s="17"/>
      <c r="RR418" s="17"/>
      <c r="RS418" s="17"/>
      <c r="RT418" s="17"/>
      <c r="RU418" s="17"/>
      <c r="RV418" s="17"/>
      <c r="RW418" s="17"/>
      <c r="RX418" s="17"/>
      <c r="RY418" s="18"/>
      <c r="SA418" s="14"/>
      <c r="SB418" s="15"/>
      <c r="SC418" s="16"/>
      <c r="SD418" s="16"/>
      <c r="SE418" s="16"/>
      <c r="SF418" s="17"/>
      <c r="SG418" s="17"/>
      <c r="SH418" s="17"/>
      <c r="SI418" s="17"/>
      <c r="SJ418" s="17"/>
      <c r="SK418" s="17"/>
      <c r="SL418" s="17"/>
      <c r="SM418" s="17"/>
      <c r="SN418" s="17"/>
      <c r="SO418" s="18"/>
      <c r="SQ418" s="14"/>
      <c r="SR418" s="15"/>
      <c r="SS418" s="16"/>
      <c r="ST418" s="16"/>
      <c r="SU418" s="16"/>
      <c r="SV418" s="17"/>
      <c r="SW418" s="17"/>
      <c r="SX418" s="17"/>
      <c r="SY418" s="17"/>
      <c r="SZ418" s="17"/>
      <c r="TA418" s="17"/>
      <c r="TB418" s="17"/>
      <c r="TC418" s="17"/>
      <c r="TD418" s="17"/>
      <c r="TE418" s="18"/>
      <c r="TG418" s="14"/>
      <c r="TH418" s="15"/>
      <c r="TI418" s="16"/>
      <c r="TJ418" s="16"/>
      <c r="TK418" s="16"/>
      <c r="TL418" s="17"/>
      <c r="TM418" s="17"/>
      <c r="TN418" s="17"/>
      <c r="TO418" s="17"/>
      <c r="TP418" s="17"/>
      <c r="TQ418" s="17"/>
      <c r="TR418" s="17"/>
      <c r="TS418" s="17"/>
      <c r="TT418" s="17"/>
      <c r="TU418" s="18"/>
      <c r="TW418" s="14"/>
      <c r="TX418" s="15"/>
      <c r="TY418" s="16"/>
      <c r="TZ418" s="16"/>
      <c r="UA418" s="16"/>
      <c r="UB418" s="17"/>
      <c r="UC418" s="17"/>
      <c r="UD418" s="17"/>
      <c r="UE418" s="17"/>
      <c r="UF418" s="17"/>
      <c r="UG418" s="17"/>
      <c r="UH418" s="17"/>
      <c r="UI418" s="17"/>
      <c r="UJ418" s="17"/>
      <c r="UK418" s="18"/>
      <c r="UM418" s="14"/>
      <c r="UN418" s="15"/>
      <c r="UO418" s="16"/>
      <c r="UP418" s="16"/>
      <c r="UQ418" s="16"/>
      <c r="UR418" s="17"/>
      <c r="US418" s="17"/>
      <c r="UT418" s="17"/>
      <c r="UU418" s="17"/>
      <c r="UV418" s="17"/>
      <c r="UW418" s="17"/>
      <c r="UX418" s="17"/>
      <c r="UY418" s="17"/>
      <c r="UZ418" s="17"/>
      <c r="VA418" s="18"/>
      <c r="VC418" s="14"/>
      <c r="VD418" s="15"/>
      <c r="VE418" s="16"/>
      <c r="VF418" s="16"/>
      <c r="VG418" s="16"/>
      <c r="VH418" s="17"/>
      <c r="VI418" s="17"/>
      <c r="VJ418" s="17"/>
      <c r="VK418" s="17"/>
      <c r="VL418" s="17"/>
      <c r="VM418" s="17"/>
      <c r="VN418" s="17"/>
      <c r="VO418" s="17"/>
      <c r="VP418" s="17"/>
      <c r="VQ418" s="18"/>
      <c r="VS418" s="14"/>
      <c r="VT418" s="15"/>
      <c r="VU418" s="16"/>
      <c r="VV418" s="16"/>
      <c r="VW418" s="16"/>
      <c r="VX418" s="17"/>
      <c r="VY418" s="17"/>
      <c r="VZ418" s="17"/>
      <c r="WA418" s="17"/>
      <c r="WB418" s="17"/>
      <c r="WC418" s="17"/>
      <c r="WD418" s="17"/>
      <c r="WE418" s="17"/>
      <c r="WF418" s="17"/>
      <c r="WG418" s="18"/>
      <c r="WI418" s="14"/>
      <c r="WJ418" s="15"/>
      <c r="WK418" s="16"/>
      <c r="WL418" s="16"/>
      <c r="WM418" s="16"/>
      <c r="WN418" s="17"/>
      <c r="WO418" s="17"/>
      <c r="WP418" s="17"/>
      <c r="WQ418" s="17"/>
      <c r="WR418" s="17"/>
      <c r="WS418" s="17"/>
      <c r="WT418" s="17"/>
      <c r="WU418" s="17"/>
      <c r="WV418" s="17"/>
      <c r="WW418" s="18"/>
      <c r="WY418" s="14"/>
      <c r="WZ418" s="15"/>
      <c r="XA418" s="16"/>
      <c r="XB418" s="16"/>
      <c r="XC418" s="16"/>
      <c r="XD418" s="17"/>
      <c r="XE418" s="17"/>
      <c r="XF418" s="17"/>
      <c r="XG418" s="17"/>
      <c r="XH418" s="17"/>
      <c r="XI418" s="17"/>
      <c r="XJ418" s="17"/>
      <c r="XK418" s="17"/>
      <c r="XL418" s="17"/>
      <c r="XM418" s="18"/>
      <c r="XO418" s="14"/>
      <c r="XP418" s="15"/>
      <c r="XQ418" s="16"/>
      <c r="XR418" s="16"/>
      <c r="XS418" s="16"/>
      <c r="XT418" s="17"/>
      <c r="XU418" s="17"/>
      <c r="XV418" s="17"/>
      <c r="XW418" s="17"/>
      <c r="XX418" s="17"/>
      <c r="XY418" s="17"/>
      <c r="XZ418" s="17"/>
      <c r="YA418" s="17"/>
      <c r="YB418" s="17"/>
      <c r="YC418" s="18"/>
      <c r="YE418" s="14"/>
      <c r="YF418" s="15"/>
      <c r="YG418" s="16"/>
      <c r="YH418" s="16"/>
      <c r="YI418" s="16"/>
      <c r="YJ418" s="17"/>
      <c r="YK418" s="17"/>
      <c r="YL418" s="17"/>
      <c r="YM418" s="17"/>
      <c r="YN418" s="17"/>
      <c r="YO418" s="17"/>
      <c r="YP418" s="17"/>
      <c r="YQ418" s="17"/>
      <c r="YR418" s="17"/>
      <c r="YS418" s="18"/>
      <c r="YU418" s="14"/>
      <c r="YV418" s="15"/>
      <c r="YW418" s="16"/>
      <c r="YX418" s="16"/>
      <c r="YY418" s="16"/>
      <c r="YZ418" s="17"/>
      <c r="ZA418" s="17"/>
      <c r="ZB418" s="17"/>
      <c r="ZC418" s="17"/>
      <c r="ZD418" s="17"/>
      <c r="ZE418" s="17"/>
      <c r="ZF418" s="17"/>
      <c r="ZG418" s="17"/>
      <c r="ZH418" s="17"/>
      <c r="ZI418" s="18"/>
    </row>
    <row r="419" spans="1:685" ht="23.25" customHeight="1" x14ac:dyDescent="0.3">
      <c r="A419" s="12">
        <v>58</v>
      </c>
      <c r="B419" s="13" t="s">
        <v>127</v>
      </c>
      <c r="C419" s="40">
        <v>3.0695364396237114E-3</v>
      </c>
      <c r="D419" s="40">
        <v>6.5859381176410665E-3</v>
      </c>
      <c r="E419" s="40">
        <v>0</v>
      </c>
      <c r="F419" s="40">
        <v>0</v>
      </c>
      <c r="G419" s="40">
        <v>0</v>
      </c>
      <c r="H419" s="40">
        <v>0</v>
      </c>
      <c r="I419" s="40">
        <v>0</v>
      </c>
      <c r="J419" s="40">
        <v>0</v>
      </c>
      <c r="K419" s="40">
        <v>0</v>
      </c>
      <c r="L419" s="40">
        <v>0</v>
      </c>
      <c r="M419" s="40">
        <v>0</v>
      </c>
      <c r="N419" s="40">
        <v>0</v>
      </c>
      <c r="O419" s="41">
        <v>3.6055548211429114E-3</v>
      </c>
    </row>
    <row r="420" spans="1:685" ht="23.25" customHeight="1" x14ac:dyDescent="0.3">
      <c r="A420" s="3">
        <v>59</v>
      </c>
      <c r="B420" s="13" t="s">
        <v>53</v>
      </c>
      <c r="C420" s="40">
        <v>0</v>
      </c>
      <c r="D420" s="40">
        <v>0</v>
      </c>
      <c r="E420" s="40">
        <v>0</v>
      </c>
      <c r="F420" s="40">
        <v>0</v>
      </c>
      <c r="G420" s="40">
        <v>0</v>
      </c>
      <c r="H420" s="40">
        <v>0</v>
      </c>
      <c r="I420" s="40">
        <v>0</v>
      </c>
      <c r="J420" s="40">
        <v>0</v>
      </c>
      <c r="K420" s="40">
        <v>0</v>
      </c>
      <c r="L420" s="40">
        <v>0</v>
      </c>
      <c r="M420" s="40">
        <v>0</v>
      </c>
      <c r="N420" s="40">
        <v>0</v>
      </c>
      <c r="O420" s="41">
        <v>0</v>
      </c>
    </row>
    <row r="421" spans="1:685" ht="45.75" customHeight="1" x14ac:dyDescent="0.3">
      <c r="A421" s="12">
        <v>60</v>
      </c>
      <c r="B421" s="13" t="s">
        <v>128</v>
      </c>
      <c r="C421" s="40">
        <v>2.316451412511062E-3</v>
      </c>
      <c r="D421" s="40">
        <v>3.075224410983977E-3</v>
      </c>
      <c r="E421" s="40">
        <v>0</v>
      </c>
      <c r="F421" s="40">
        <v>0</v>
      </c>
      <c r="G421" s="40">
        <v>0</v>
      </c>
      <c r="H421" s="40">
        <v>4.6242774566473986E-2</v>
      </c>
      <c r="I421" s="40">
        <v>0</v>
      </c>
      <c r="J421" s="40">
        <v>0</v>
      </c>
      <c r="K421" s="40">
        <v>0</v>
      </c>
      <c r="L421" s="40">
        <v>0</v>
      </c>
      <c r="M421" s="40">
        <v>0</v>
      </c>
      <c r="N421" s="40">
        <v>0</v>
      </c>
      <c r="O421" s="41">
        <v>2.7379433638620603E-3</v>
      </c>
    </row>
    <row r="422" spans="1:685" ht="26.25" customHeight="1" x14ac:dyDescent="0.3">
      <c r="A422" s="3">
        <v>61</v>
      </c>
      <c r="B422" s="13" t="s">
        <v>54</v>
      </c>
      <c r="C422" s="40">
        <v>6.234400097869278E-3</v>
      </c>
      <c r="D422" s="40">
        <v>4.9163391563835347E-2</v>
      </c>
      <c r="E422" s="40">
        <v>0</v>
      </c>
      <c r="F422" s="40">
        <v>0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0</v>
      </c>
      <c r="M422" s="40">
        <v>0</v>
      </c>
      <c r="N422" s="40">
        <v>0</v>
      </c>
      <c r="O422" s="41">
        <v>2.0937929612181706E-2</v>
      </c>
    </row>
    <row r="423" spans="1:685" ht="23.25" customHeight="1" x14ac:dyDescent="0.3">
      <c r="A423" s="12">
        <v>62</v>
      </c>
      <c r="B423" s="13" t="s">
        <v>55</v>
      </c>
      <c r="C423" s="40">
        <v>0</v>
      </c>
      <c r="D423" s="40">
        <v>0</v>
      </c>
      <c r="E423" s="40">
        <v>0</v>
      </c>
      <c r="F423" s="40">
        <v>0</v>
      </c>
      <c r="G423" s="40">
        <v>0</v>
      </c>
      <c r="H423" s="40">
        <v>0</v>
      </c>
      <c r="I423" s="40">
        <v>0</v>
      </c>
      <c r="J423" s="40">
        <v>0</v>
      </c>
      <c r="K423" s="40">
        <v>0</v>
      </c>
      <c r="L423" s="40">
        <v>0</v>
      </c>
      <c r="M423" s="40">
        <v>0</v>
      </c>
      <c r="N423" s="40">
        <v>0</v>
      </c>
      <c r="O423" s="41">
        <v>0</v>
      </c>
    </row>
    <row r="424" spans="1:685" ht="30" customHeight="1" x14ac:dyDescent="0.3">
      <c r="A424" s="3">
        <v>63</v>
      </c>
      <c r="B424" s="13" t="s">
        <v>56</v>
      </c>
      <c r="C424" s="40">
        <v>0</v>
      </c>
      <c r="D424" s="40">
        <v>0</v>
      </c>
      <c r="E424" s="40">
        <v>0</v>
      </c>
      <c r="F424" s="40">
        <v>0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0</v>
      </c>
      <c r="N424" s="40">
        <v>0</v>
      </c>
      <c r="O424" s="41">
        <v>0</v>
      </c>
    </row>
    <row r="425" spans="1:685" ht="38.25" customHeight="1" x14ac:dyDescent="0.3">
      <c r="A425" s="12">
        <v>64</v>
      </c>
      <c r="B425" s="13" t="s">
        <v>129</v>
      </c>
      <c r="C425" s="40">
        <v>0</v>
      </c>
      <c r="D425" s="40">
        <v>0</v>
      </c>
      <c r="E425" s="40">
        <v>3.7230887301783387E-2</v>
      </c>
      <c r="F425" s="40">
        <v>0</v>
      </c>
      <c r="G425" s="40">
        <v>0</v>
      </c>
      <c r="H425" s="40">
        <v>0</v>
      </c>
      <c r="I425" s="40">
        <v>0</v>
      </c>
      <c r="J425" s="40">
        <v>0</v>
      </c>
      <c r="K425" s="40">
        <v>0</v>
      </c>
      <c r="L425" s="40">
        <v>0</v>
      </c>
      <c r="M425" s="40">
        <v>0</v>
      </c>
      <c r="N425" s="40">
        <v>0</v>
      </c>
      <c r="O425" s="41">
        <v>2.745199587125107E-3</v>
      </c>
    </row>
    <row r="426" spans="1:685" ht="35.25" customHeight="1" x14ac:dyDescent="0.3">
      <c r="A426" s="3">
        <v>65</v>
      </c>
      <c r="B426" s="13" t="s">
        <v>165</v>
      </c>
      <c r="C426" s="40">
        <v>0</v>
      </c>
      <c r="D426" s="40">
        <v>0</v>
      </c>
      <c r="E426" s="40">
        <v>0</v>
      </c>
      <c r="F426" s="40">
        <v>0</v>
      </c>
      <c r="G426" s="40">
        <v>0</v>
      </c>
      <c r="H426" s="40">
        <v>0</v>
      </c>
      <c r="I426" s="40">
        <v>0</v>
      </c>
      <c r="J426" s="40">
        <v>0</v>
      </c>
      <c r="K426" s="40">
        <v>0</v>
      </c>
      <c r="L426" s="40">
        <v>0</v>
      </c>
      <c r="M426" s="40">
        <v>0</v>
      </c>
      <c r="N426" s="40">
        <v>0</v>
      </c>
      <c r="O426" s="41">
        <v>0</v>
      </c>
    </row>
    <row r="427" spans="1:685" ht="37.5" customHeight="1" x14ac:dyDescent="0.3">
      <c r="A427" s="12">
        <v>66</v>
      </c>
      <c r="B427" s="13" t="s">
        <v>130</v>
      </c>
      <c r="C427" s="40">
        <v>0</v>
      </c>
      <c r="D427" s="40">
        <v>0</v>
      </c>
      <c r="E427" s="40">
        <v>0</v>
      </c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1">
        <v>0</v>
      </c>
    </row>
    <row r="428" spans="1:685" ht="37.5" customHeight="1" x14ac:dyDescent="0.3">
      <c r="A428" s="3">
        <v>67</v>
      </c>
      <c r="B428" s="13" t="s">
        <v>176</v>
      </c>
      <c r="C428" s="40">
        <v>0</v>
      </c>
      <c r="D428" s="40">
        <v>0</v>
      </c>
      <c r="E428" s="40">
        <v>0</v>
      </c>
      <c r="F428" s="40">
        <v>0</v>
      </c>
      <c r="G428" s="40">
        <v>0</v>
      </c>
      <c r="H428" s="40">
        <v>0</v>
      </c>
      <c r="I428" s="40">
        <v>0</v>
      </c>
      <c r="J428" s="40">
        <v>0</v>
      </c>
      <c r="K428" s="40">
        <v>0</v>
      </c>
      <c r="L428" s="40">
        <v>0</v>
      </c>
      <c r="M428" s="40">
        <v>0</v>
      </c>
      <c r="N428" s="40">
        <v>0</v>
      </c>
      <c r="O428" s="41">
        <v>0</v>
      </c>
    </row>
    <row r="429" spans="1:685" ht="37.5" customHeight="1" x14ac:dyDescent="0.3">
      <c r="A429" s="12">
        <v>68</v>
      </c>
      <c r="B429" s="13" t="s">
        <v>184</v>
      </c>
      <c r="C429" s="40">
        <v>7.0923450654659676E-3</v>
      </c>
      <c r="D429" s="40">
        <v>1.3717912813703034E-2</v>
      </c>
      <c r="E429" s="40">
        <v>0</v>
      </c>
      <c r="F429" s="40">
        <v>0</v>
      </c>
      <c r="G429" s="40">
        <v>0</v>
      </c>
      <c r="H429" s="40">
        <v>0</v>
      </c>
      <c r="I429" s="40">
        <v>0</v>
      </c>
      <c r="J429" s="40">
        <v>0</v>
      </c>
      <c r="K429" s="40">
        <v>0</v>
      </c>
      <c r="L429" s="40">
        <v>0</v>
      </c>
      <c r="M429" s="40">
        <v>0</v>
      </c>
      <c r="N429" s="40">
        <v>0</v>
      </c>
      <c r="O429" s="41">
        <v>7.7604569249270765E-3</v>
      </c>
    </row>
    <row r="430" spans="1:685" ht="26.25" customHeight="1" x14ac:dyDescent="0.3">
      <c r="A430" s="3">
        <v>69</v>
      </c>
      <c r="B430" s="13" t="s">
        <v>155</v>
      </c>
      <c r="C430" s="40">
        <v>3.2601908768674203E-3</v>
      </c>
      <c r="D430" s="40">
        <v>4.6128366164759653E-3</v>
      </c>
      <c r="E430" s="40">
        <v>6.7991533376806431E-4</v>
      </c>
      <c r="F430" s="40">
        <v>0</v>
      </c>
      <c r="G430" s="40">
        <v>0</v>
      </c>
      <c r="H430" s="40">
        <v>7.1290944123314062E-2</v>
      </c>
      <c r="I430" s="40">
        <v>0</v>
      </c>
      <c r="J430" s="40">
        <v>0</v>
      </c>
      <c r="K430" s="40">
        <v>0</v>
      </c>
      <c r="L430" s="40">
        <v>0</v>
      </c>
      <c r="M430" s="40">
        <v>0</v>
      </c>
      <c r="N430" s="40">
        <v>0</v>
      </c>
      <c r="O430" s="41">
        <v>4.1109305631359871E-3</v>
      </c>
    </row>
    <row r="431" spans="1:685" ht="28.5" customHeight="1" x14ac:dyDescent="0.3">
      <c r="A431" s="12">
        <v>70</v>
      </c>
      <c r="B431" s="13" t="s">
        <v>177</v>
      </c>
      <c r="C431" s="40">
        <v>6.4186993872048632E-4</v>
      </c>
      <c r="D431" s="40">
        <v>6.3983427287357252E-4</v>
      </c>
      <c r="E431" s="40">
        <v>9.6505431549871452E-4</v>
      </c>
      <c r="F431" s="40">
        <v>0</v>
      </c>
      <c r="G431" s="40">
        <v>0</v>
      </c>
      <c r="H431" s="40">
        <v>0</v>
      </c>
      <c r="I431" s="40">
        <v>0</v>
      </c>
      <c r="J431" s="40">
        <v>0</v>
      </c>
      <c r="K431" s="40">
        <v>0</v>
      </c>
      <c r="L431" s="40">
        <v>0</v>
      </c>
      <c r="M431" s="40">
        <v>0</v>
      </c>
      <c r="N431" s="40">
        <v>0</v>
      </c>
      <c r="O431" s="41">
        <v>5.4459617322011192E-4</v>
      </c>
    </row>
    <row r="432" spans="1:685" ht="28.5" customHeight="1" x14ac:dyDescent="0.3">
      <c r="A432" s="3">
        <v>71</v>
      </c>
      <c r="B432" s="13" t="s">
        <v>57</v>
      </c>
      <c r="C432" s="40">
        <v>5.1476698055801374E-4</v>
      </c>
      <c r="D432" s="40">
        <v>4.5223888396823188E-4</v>
      </c>
      <c r="E432" s="40">
        <v>0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1">
        <v>3.5652105338579247E-4</v>
      </c>
    </row>
    <row r="433" spans="1:15" ht="27.75" customHeight="1" x14ac:dyDescent="0.3">
      <c r="A433" s="12">
        <v>72</v>
      </c>
      <c r="B433" s="13" t="s">
        <v>58</v>
      </c>
      <c r="C433" s="40">
        <v>0</v>
      </c>
      <c r="D433" s="40">
        <v>0</v>
      </c>
      <c r="E433" s="40">
        <v>1.6114238867102317E-2</v>
      </c>
      <c r="F433" s="40">
        <v>0</v>
      </c>
      <c r="G433" s="40">
        <v>0</v>
      </c>
      <c r="H433" s="40">
        <v>0</v>
      </c>
      <c r="I433" s="40">
        <v>0</v>
      </c>
      <c r="J433" s="40">
        <v>0</v>
      </c>
      <c r="K433" s="40">
        <v>0</v>
      </c>
      <c r="L433" s="40">
        <v>0</v>
      </c>
      <c r="M433" s="40">
        <v>0</v>
      </c>
      <c r="N433" s="40">
        <v>0</v>
      </c>
      <c r="O433" s="41">
        <v>1.1881747949285552E-3</v>
      </c>
    </row>
    <row r="434" spans="1:15" ht="23.25" customHeight="1" x14ac:dyDescent="0.3">
      <c r="A434" s="3">
        <v>73</v>
      </c>
      <c r="B434" s="13" t="s">
        <v>59</v>
      </c>
      <c r="C434" s="40">
        <v>2.4880404060303998E-3</v>
      </c>
      <c r="D434" s="40">
        <v>3.3767170002961316E-3</v>
      </c>
      <c r="E434" s="40">
        <v>8.1737114131684256E-4</v>
      </c>
      <c r="F434" s="40">
        <v>0</v>
      </c>
      <c r="G434" s="40">
        <v>0</v>
      </c>
      <c r="H434" s="40">
        <v>0</v>
      </c>
      <c r="I434" s="40">
        <v>0</v>
      </c>
      <c r="J434" s="40">
        <v>0</v>
      </c>
      <c r="K434" s="40">
        <v>0</v>
      </c>
      <c r="L434" s="40">
        <v>0</v>
      </c>
      <c r="M434" s="40">
        <v>0</v>
      </c>
      <c r="N434" s="40">
        <v>0</v>
      </c>
      <c r="O434" s="41">
        <v>2.2365194296379378E-3</v>
      </c>
    </row>
    <row r="435" spans="1:15" ht="23.25" customHeight="1" x14ac:dyDescent="0.3">
      <c r="A435" s="12">
        <v>74</v>
      </c>
      <c r="B435" s="13" t="s">
        <v>60</v>
      </c>
      <c r="C435" s="40">
        <v>1.5157027760874849E-3</v>
      </c>
      <c r="D435" s="40">
        <v>2.1003983722080099E-3</v>
      </c>
      <c r="E435" s="40">
        <v>0</v>
      </c>
      <c r="F435" s="40">
        <v>0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0</v>
      </c>
      <c r="N435" s="40">
        <v>0</v>
      </c>
      <c r="O435" s="41">
        <v>1.3422420248864538E-3</v>
      </c>
    </row>
    <row r="436" spans="1:15" ht="36" customHeight="1" x14ac:dyDescent="0.3">
      <c r="A436" s="3">
        <v>75</v>
      </c>
      <c r="B436" s="13" t="s">
        <v>61</v>
      </c>
      <c r="C436" s="40">
        <v>2.82168567120689E-3</v>
      </c>
      <c r="D436" s="40">
        <v>4.284544685891619E-3</v>
      </c>
      <c r="E436" s="40">
        <v>6.0186007162429372E-3</v>
      </c>
      <c r="F436" s="40">
        <v>0</v>
      </c>
      <c r="G436" s="40">
        <v>0</v>
      </c>
      <c r="H436" s="40">
        <v>0</v>
      </c>
      <c r="I436" s="40">
        <v>0</v>
      </c>
      <c r="J436" s="40">
        <v>0</v>
      </c>
      <c r="K436" s="40">
        <v>0</v>
      </c>
      <c r="L436" s="40">
        <v>0</v>
      </c>
      <c r="M436" s="40">
        <v>0</v>
      </c>
      <c r="N436" s="40">
        <v>0</v>
      </c>
      <c r="O436" s="41">
        <v>3.0849688017016903E-3</v>
      </c>
    </row>
    <row r="437" spans="1:15" ht="23.25" customHeight="1" x14ac:dyDescent="0.3">
      <c r="A437" s="12">
        <v>76</v>
      </c>
      <c r="B437" s="13" t="s">
        <v>131</v>
      </c>
      <c r="C437" s="40">
        <v>0</v>
      </c>
      <c r="D437" s="40">
        <v>0</v>
      </c>
      <c r="E437" s="40">
        <v>0</v>
      </c>
      <c r="F437" s="40">
        <v>0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0</v>
      </c>
      <c r="M437" s="40">
        <v>0</v>
      </c>
      <c r="N437" s="40">
        <v>0</v>
      </c>
      <c r="O437" s="41">
        <v>0</v>
      </c>
    </row>
    <row r="438" spans="1:15" ht="23.25" customHeight="1" x14ac:dyDescent="0.3">
      <c r="A438" s="3">
        <v>77</v>
      </c>
      <c r="B438" s="13" t="s">
        <v>62</v>
      </c>
      <c r="C438" s="40">
        <v>0</v>
      </c>
      <c r="D438" s="40">
        <v>0</v>
      </c>
      <c r="E438" s="40">
        <v>1.2158293453421702E-2</v>
      </c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1">
        <v>8.9648527304586612E-4</v>
      </c>
    </row>
    <row r="439" spans="1:15" ht="23.25" customHeight="1" x14ac:dyDescent="0.3">
      <c r="A439" s="12">
        <v>78</v>
      </c>
      <c r="B439" s="13" t="s">
        <v>63</v>
      </c>
      <c r="C439" s="40">
        <v>3.5747706983195399E-3</v>
      </c>
      <c r="D439" s="40">
        <v>3.2092211173449345E-3</v>
      </c>
      <c r="E439" s="40">
        <v>0</v>
      </c>
      <c r="F439" s="40">
        <v>0</v>
      </c>
      <c r="G439" s="40">
        <v>0</v>
      </c>
      <c r="H439" s="40">
        <v>0</v>
      </c>
      <c r="I439" s="40">
        <v>2.7490709158478847E-2</v>
      </c>
      <c r="J439" s="40">
        <v>0</v>
      </c>
      <c r="K439" s="40">
        <v>0</v>
      </c>
      <c r="L439" s="40">
        <v>0</v>
      </c>
      <c r="M439" s="40">
        <v>0</v>
      </c>
      <c r="N439" s="40">
        <v>0</v>
      </c>
      <c r="O439" s="41">
        <v>3.3090764256770502E-3</v>
      </c>
    </row>
    <row r="440" spans="1:15" ht="23.25" customHeight="1" x14ac:dyDescent="0.3">
      <c r="A440" s="3">
        <v>79</v>
      </c>
      <c r="B440" s="13" t="s">
        <v>64</v>
      </c>
      <c r="C440" s="40">
        <v>0</v>
      </c>
      <c r="D440" s="40">
        <v>0</v>
      </c>
      <c r="E440" s="40">
        <v>1.1329058566810471E-2</v>
      </c>
      <c r="F440" s="40">
        <v>0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0</v>
      </c>
      <c r="N440" s="40">
        <v>0</v>
      </c>
      <c r="O440" s="41">
        <v>8.353420816439829E-4</v>
      </c>
    </row>
    <row r="441" spans="1:15" ht="37.5" customHeight="1" x14ac:dyDescent="0.3">
      <c r="A441" s="12">
        <v>80</v>
      </c>
      <c r="B441" s="13" t="s">
        <v>65</v>
      </c>
      <c r="C441" s="40">
        <v>0</v>
      </c>
      <c r="D441" s="40">
        <v>0</v>
      </c>
      <c r="E441" s="40">
        <v>1.406753825648762E-2</v>
      </c>
      <c r="F441" s="40">
        <v>0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0</v>
      </c>
      <c r="N441" s="40">
        <v>0</v>
      </c>
      <c r="O441" s="41">
        <v>1.037262418715619E-3</v>
      </c>
    </row>
    <row r="442" spans="1:15" ht="23.25" customHeight="1" x14ac:dyDescent="0.3">
      <c r="A442" s="3">
        <v>81</v>
      </c>
      <c r="B442" s="13" t="s">
        <v>132</v>
      </c>
      <c r="C442" s="40">
        <v>0</v>
      </c>
      <c r="D442" s="40">
        <v>0</v>
      </c>
      <c r="E442" s="40">
        <v>1.4022946937967332E-2</v>
      </c>
      <c r="F442" s="40">
        <v>0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0</v>
      </c>
      <c r="N442" s="40">
        <v>0</v>
      </c>
      <c r="O442" s="41">
        <v>1.0339745016644077E-3</v>
      </c>
    </row>
    <row r="443" spans="1:15" ht="23.25" customHeight="1" x14ac:dyDescent="0.3">
      <c r="A443" s="12">
        <v>82</v>
      </c>
      <c r="B443" s="13" t="s">
        <v>66</v>
      </c>
      <c r="C443" s="40">
        <v>0</v>
      </c>
      <c r="D443" s="40">
        <v>0</v>
      </c>
      <c r="E443" s="40">
        <v>0</v>
      </c>
      <c r="F443" s="40">
        <v>0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0</v>
      </c>
      <c r="N443" s="40">
        <v>0</v>
      </c>
      <c r="O443" s="41">
        <v>0</v>
      </c>
    </row>
    <row r="444" spans="1:15" ht="36" customHeight="1" x14ac:dyDescent="0.3">
      <c r="A444" s="3">
        <v>83</v>
      </c>
      <c r="B444" s="13" t="s">
        <v>133</v>
      </c>
      <c r="C444" s="40">
        <v>2.0336473305995603E-3</v>
      </c>
      <c r="D444" s="40">
        <v>1.058573980251565E-3</v>
      </c>
      <c r="E444" s="40">
        <v>0</v>
      </c>
      <c r="F444" s="40">
        <v>0</v>
      </c>
      <c r="G444" s="40">
        <v>0</v>
      </c>
      <c r="H444" s="40">
        <v>0</v>
      </c>
      <c r="I444" s="40">
        <v>0</v>
      </c>
      <c r="J444" s="40">
        <v>0</v>
      </c>
      <c r="K444" s="40">
        <v>0</v>
      </c>
      <c r="L444" s="40">
        <v>0</v>
      </c>
      <c r="M444" s="40">
        <v>0</v>
      </c>
      <c r="N444" s="40">
        <v>0</v>
      </c>
      <c r="O444" s="41">
        <v>1.1314984176955074E-3</v>
      </c>
    </row>
    <row r="445" spans="1:15" ht="46.5" customHeight="1" x14ac:dyDescent="0.3">
      <c r="A445" s="12">
        <v>84</v>
      </c>
      <c r="B445" s="13" t="s">
        <v>67</v>
      </c>
      <c r="C445" s="40">
        <v>0</v>
      </c>
      <c r="D445" s="40">
        <v>0</v>
      </c>
      <c r="E445" s="40">
        <v>1.8096711615261187E-2</v>
      </c>
      <c r="F445" s="40">
        <v>0</v>
      </c>
      <c r="G445" s="40">
        <v>0</v>
      </c>
      <c r="H445" s="40">
        <v>0</v>
      </c>
      <c r="I445" s="40">
        <v>0</v>
      </c>
      <c r="J445" s="40">
        <v>0</v>
      </c>
      <c r="K445" s="40">
        <v>0</v>
      </c>
      <c r="L445" s="40">
        <v>0</v>
      </c>
      <c r="M445" s="40">
        <v>0</v>
      </c>
      <c r="N445" s="40">
        <v>0</v>
      </c>
      <c r="O445" s="41">
        <v>1.334351364012683E-3</v>
      </c>
    </row>
    <row r="446" spans="1:15" ht="30.75" customHeight="1" x14ac:dyDescent="0.3">
      <c r="A446" s="3">
        <v>85</v>
      </c>
      <c r="B446" s="13" t="s">
        <v>68</v>
      </c>
      <c r="C446" s="40">
        <v>0</v>
      </c>
      <c r="D446" s="40">
        <v>0</v>
      </c>
      <c r="E446" s="40">
        <v>5.5248234551971776E-3</v>
      </c>
      <c r="F446" s="40">
        <v>0</v>
      </c>
      <c r="G446" s="40">
        <v>0</v>
      </c>
      <c r="H446" s="40">
        <v>0</v>
      </c>
      <c r="I446" s="40">
        <v>0</v>
      </c>
      <c r="J446" s="40">
        <v>0</v>
      </c>
      <c r="K446" s="40">
        <v>0</v>
      </c>
      <c r="L446" s="40">
        <v>0</v>
      </c>
      <c r="M446" s="40">
        <v>0</v>
      </c>
      <c r="N446" s="40">
        <v>0</v>
      </c>
      <c r="O446" s="41">
        <v>4.0736990620741665E-4</v>
      </c>
    </row>
    <row r="447" spans="1:15" ht="23.25" customHeight="1" x14ac:dyDescent="0.3">
      <c r="A447" s="12">
        <v>86</v>
      </c>
      <c r="B447" s="13" t="s">
        <v>69</v>
      </c>
      <c r="C447" s="40">
        <v>3.107667327072453E-3</v>
      </c>
      <c r="D447" s="40">
        <v>3.47721453006685E-3</v>
      </c>
      <c r="E447" s="40">
        <v>1.6760199343648509E-2</v>
      </c>
      <c r="F447" s="40">
        <v>0</v>
      </c>
      <c r="G447" s="40">
        <v>0</v>
      </c>
      <c r="H447" s="40">
        <v>0</v>
      </c>
      <c r="I447" s="40">
        <v>0</v>
      </c>
      <c r="J447" s="40">
        <v>0</v>
      </c>
      <c r="K447" s="40">
        <v>0</v>
      </c>
      <c r="L447" s="40">
        <v>0</v>
      </c>
      <c r="M447" s="40">
        <v>0</v>
      </c>
      <c r="N447" s="40">
        <v>0</v>
      </c>
      <c r="O447" s="41">
        <v>3.6723368337000751E-3</v>
      </c>
    </row>
    <row r="448" spans="1:15" ht="23.25" customHeight="1" x14ac:dyDescent="0.3">
      <c r="A448" s="3">
        <v>87</v>
      </c>
      <c r="B448" s="13" t="s">
        <v>70</v>
      </c>
      <c r="C448" s="40">
        <v>0</v>
      </c>
      <c r="D448" s="40">
        <v>0</v>
      </c>
      <c r="E448" s="40">
        <v>6.5160189198100779E-2</v>
      </c>
      <c r="F448" s="40">
        <v>0</v>
      </c>
      <c r="G448" s="40">
        <v>0</v>
      </c>
      <c r="H448" s="40">
        <v>0</v>
      </c>
      <c r="I448" s="40">
        <v>0</v>
      </c>
      <c r="J448" s="40">
        <v>0</v>
      </c>
      <c r="K448" s="40">
        <v>0</v>
      </c>
      <c r="L448" s="40">
        <v>0</v>
      </c>
      <c r="M448" s="40">
        <v>0</v>
      </c>
      <c r="N448" s="40">
        <v>0</v>
      </c>
      <c r="O448" s="41">
        <v>4.8045517431181866E-3</v>
      </c>
    </row>
    <row r="449" spans="1:701" ht="23.25" customHeight="1" x14ac:dyDescent="0.3">
      <c r="A449" s="12">
        <v>88</v>
      </c>
      <c r="B449" s="13" t="s">
        <v>134</v>
      </c>
      <c r="C449" s="40">
        <v>0</v>
      </c>
      <c r="D449" s="40">
        <v>0</v>
      </c>
      <c r="E449" s="40">
        <v>1.0885190854934208E-2</v>
      </c>
      <c r="F449" s="40">
        <v>0</v>
      </c>
      <c r="G449" s="40">
        <v>0</v>
      </c>
      <c r="H449" s="40">
        <v>0</v>
      </c>
      <c r="I449" s="40">
        <v>0</v>
      </c>
      <c r="J449" s="40">
        <v>0</v>
      </c>
      <c r="K449" s="40">
        <v>0</v>
      </c>
      <c r="L449" s="40">
        <v>0</v>
      </c>
      <c r="M449" s="40">
        <v>0</v>
      </c>
      <c r="N449" s="40">
        <v>0</v>
      </c>
      <c r="O449" s="41">
        <v>8.0261373301495308E-4</v>
      </c>
    </row>
    <row r="450" spans="1:701" ht="23.25" customHeight="1" x14ac:dyDescent="0.3">
      <c r="A450" s="3">
        <v>89</v>
      </c>
      <c r="B450" s="13" t="s">
        <v>135</v>
      </c>
      <c r="C450" s="40">
        <v>3.3745835392136455E-3</v>
      </c>
      <c r="D450" s="40">
        <v>2.7737318216718219E-3</v>
      </c>
      <c r="E450" s="40">
        <v>9.8366812277094484E-3</v>
      </c>
      <c r="F450" s="40">
        <v>0</v>
      </c>
      <c r="G450" s="40">
        <v>0</v>
      </c>
      <c r="H450" s="40">
        <v>1.7341040462427747E-2</v>
      </c>
      <c r="I450" s="40">
        <v>0</v>
      </c>
      <c r="J450" s="40">
        <v>0.44911159345993173</v>
      </c>
      <c r="K450" s="40">
        <v>0</v>
      </c>
      <c r="L450" s="40">
        <v>0</v>
      </c>
      <c r="M450" s="40">
        <v>0</v>
      </c>
      <c r="N450" s="40">
        <v>0</v>
      </c>
      <c r="O450" s="41">
        <v>7.4645870547036617E-3</v>
      </c>
    </row>
    <row r="451" spans="1:701" ht="23.25" customHeight="1" x14ac:dyDescent="0.3">
      <c r="A451" s="12">
        <v>90</v>
      </c>
      <c r="B451" s="13" t="s">
        <v>136</v>
      </c>
      <c r="C451" s="40">
        <v>9.5327218621854397E-4</v>
      </c>
      <c r="D451" s="40">
        <v>3.34991765902394E-4</v>
      </c>
      <c r="E451" s="40">
        <v>0</v>
      </c>
      <c r="F451" s="40">
        <v>0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0</v>
      </c>
      <c r="N451" s="40">
        <v>0</v>
      </c>
      <c r="O451" s="41">
        <v>4.6905712070320448E-4</v>
      </c>
    </row>
    <row r="452" spans="1:701" ht="36.75" customHeight="1" x14ac:dyDescent="0.3">
      <c r="A452" s="3">
        <v>91</v>
      </c>
      <c r="B452" s="13" t="s">
        <v>161</v>
      </c>
      <c r="C452" s="40">
        <v>1.1153284578756966E-3</v>
      </c>
      <c r="D452" s="40">
        <v>5.4268666076187828E-4</v>
      </c>
      <c r="E452" s="40">
        <v>0</v>
      </c>
      <c r="F452" s="40">
        <v>0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0</v>
      </c>
      <c r="N452" s="40">
        <v>0</v>
      </c>
      <c r="O452" s="41">
        <v>6.0614694689278381E-4</v>
      </c>
    </row>
    <row r="453" spans="1:701" ht="23.25" customHeight="1" x14ac:dyDescent="0.3">
      <c r="A453" s="12">
        <v>92</v>
      </c>
      <c r="B453" s="13" t="s">
        <v>71</v>
      </c>
      <c r="C453" s="40">
        <v>0</v>
      </c>
      <c r="D453" s="40">
        <v>0</v>
      </c>
      <c r="E453" s="40">
        <v>1.9706090028644797E-2</v>
      </c>
      <c r="F453" s="40">
        <v>0</v>
      </c>
      <c r="G453" s="40">
        <v>0</v>
      </c>
      <c r="H453" s="40">
        <v>0</v>
      </c>
      <c r="I453" s="40">
        <v>0</v>
      </c>
      <c r="J453" s="40">
        <v>0</v>
      </c>
      <c r="K453" s="40">
        <v>0</v>
      </c>
      <c r="L453" s="40">
        <v>0</v>
      </c>
      <c r="M453" s="40">
        <v>0</v>
      </c>
      <c r="N453" s="40">
        <v>0</v>
      </c>
      <c r="O453" s="41">
        <v>1.4530180216224553E-3</v>
      </c>
    </row>
    <row r="454" spans="1:701" ht="23.25" customHeight="1" x14ac:dyDescent="0.3">
      <c r="A454" s="3">
        <v>93</v>
      </c>
      <c r="B454" s="13" t="s">
        <v>137</v>
      </c>
      <c r="C454" s="40">
        <v>0</v>
      </c>
      <c r="D454" s="40">
        <v>0</v>
      </c>
      <c r="E454" s="40">
        <v>4.3553445354361876E-2</v>
      </c>
      <c r="F454" s="40">
        <v>0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0</v>
      </c>
      <c r="M454" s="40">
        <v>0</v>
      </c>
      <c r="N454" s="40">
        <v>0</v>
      </c>
      <c r="O454" s="41">
        <v>3.2113900277349278E-3</v>
      </c>
    </row>
    <row r="455" spans="1:701" ht="23.25" customHeight="1" x14ac:dyDescent="0.3">
      <c r="A455" s="12">
        <v>94</v>
      </c>
      <c r="B455" s="13" t="s">
        <v>72</v>
      </c>
      <c r="C455" s="40">
        <v>0</v>
      </c>
      <c r="D455" s="40">
        <v>0</v>
      </c>
      <c r="E455" s="40">
        <v>0</v>
      </c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1">
        <v>0</v>
      </c>
    </row>
    <row r="456" spans="1:701" ht="28.5" customHeight="1" x14ac:dyDescent="0.3">
      <c r="A456" s="3">
        <v>95</v>
      </c>
      <c r="B456" s="13" t="s">
        <v>156</v>
      </c>
      <c r="C456" s="40">
        <v>0</v>
      </c>
      <c r="D456" s="40">
        <v>0</v>
      </c>
      <c r="E456" s="40">
        <v>0</v>
      </c>
      <c r="F456" s="40">
        <v>0</v>
      </c>
      <c r="G456" s="40">
        <v>0</v>
      </c>
      <c r="H456" s="40">
        <v>0</v>
      </c>
      <c r="I456" s="40">
        <v>0</v>
      </c>
      <c r="J456" s="40">
        <v>0</v>
      </c>
      <c r="K456" s="40">
        <v>0</v>
      </c>
      <c r="L456" s="40">
        <v>0</v>
      </c>
      <c r="M456" s="40">
        <v>0</v>
      </c>
      <c r="N456" s="40">
        <v>0</v>
      </c>
      <c r="O456" s="41">
        <v>0</v>
      </c>
    </row>
    <row r="457" spans="1:701" ht="28.5" customHeight="1" x14ac:dyDescent="0.3">
      <c r="A457" s="12">
        <v>96</v>
      </c>
      <c r="B457" s="13" t="s">
        <v>162</v>
      </c>
      <c r="C457" s="40">
        <v>0</v>
      </c>
      <c r="D457" s="40">
        <v>0</v>
      </c>
      <c r="E457" s="40">
        <v>0</v>
      </c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1">
        <v>0</v>
      </c>
    </row>
    <row r="458" spans="1:701" ht="23.25" customHeight="1" x14ac:dyDescent="0.3">
      <c r="A458" s="3">
        <v>97</v>
      </c>
      <c r="B458" s="13" t="s">
        <v>73</v>
      </c>
      <c r="C458" s="40">
        <v>1.0540012805623035E-2</v>
      </c>
      <c r="D458" s="40">
        <v>9.5573150811953007E-3</v>
      </c>
      <c r="E458" s="40">
        <v>0</v>
      </c>
      <c r="F458" s="40">
        <v>0</v>
      </c>
      <c r="G458" s="40">
        <v>0</v>
      </c>
      <c r="H458" s="40">
        <v>0</v>
      </c>
      <c r="I458" s="40">
        <v>0</v>
      </c>
      <c r="J458" s="40">
        <v>0</v>
      </c>
      <c r="K458" s="40">
        <v>0</v>
      </c>
      <c r="L458" s="40">
        <v>0</v>
      </c>
      <c r="M458" s="40">
        <v>0</v>
      </c>
      <c r="N458" s="40">
        <v>0</v>
      </c>
      <c r="O458" s="41">
        <v>7.4130919819256217E-3</v>
      </c>
    </row>
    <row r="459" spans="1:701" ht="23.25" customHeight="1" x14ac:dyDescent="0.3">
      <c r="A459" s="12">
        <v>98</v>
      </c>
      <c r="B459" s="13" t="s">
        <v>138</v>
      </c>
      <c r="C459" s="40">
        <v>5.7482312828978201E-3</v>
      </c>
      <c r="D459" s="40">
        <v>4.7032843932696116E-3</v>
      </c>
      <c r="E459" s="40">
        <v>0</v>
      </c>
      <c r="F459" s="40">
        <v>0</v>
      </c>
      <c r="G459" s="40">
        <v>0</v>
      </c>
      <c r="H459" s="40">
        <v>0</v>
      </c>
      <c r="I459" s="40">
        <v>0</v>
      </c>
      <c r="J459" s="40">
        <v>0</v>
      </c>
      <c r="K459" s="40">
        <v>0</v>
      </c>
      <c r="L459" s="40">
        <v>0</v>
      </c>
      <c r="M459" s="40">
        <v>0</v>
      </c>
      <c r="N459" s="40">
        <v>0</v>
      </c>
      <c r="O459" s="41">
        <v>3.8492464967669368E-3</v>
      </c>
    </row>
    <row r="460" spans="1:701" ht="23.25" customHeight="1" x14ac:dyDescent="0.3">
      <c r="A460" s="3">
        <v>99</v>
      </c>
      <c r="B460" s="13" t="s">
        <v>74</v>
      </c>
      <c r="C460" s="40">
        <v>0</v>
      </c>
      <c r="D460" s="40">
        <v>0</v>
      </c>
      <c r="E460" s="40">
        <v>1.0682279900933631E-2</v>
      </c>
      <c r="F460" s="40">
        <v>0</v>
      </c>
      <c r="G460" s="40">
        <v>0</v>
      </c>
      <c r="H460" s="40">
        <v>0</v>
      </c>
      <c r="I460" s="40">
        <v>0</v>
      </c>
      <c r="J460" s="40">
        <v>0</v>
      </c>
      <c r="K460" s="40">
        <v>0</v>
      </c>
      <c r="L460" s="40">
        <v>0</v>
      </c>
      <c r="M460" s="40">
        <v>0</v>
      </c>
      <c r="N460" s="40">
        <v>0</v>
      </c>
      <c r="O460" s="41">
        <v>7.8765220221311096E-4</v>
      </c>
    </row>
    <row r="461" spans="1:701" ht="37.5" customHeight="1" x14ac:dyDescent="0.3">
      <c r="A461" s="12">
        <v>100</v>
      </c>
      <c r="B461" s="13" t="s">
        <v>121</v>
      </c>
      <c r="C461" s="40">
        <v>9.7805726306022609E-3</v>
      </c>
      <c r="D461" s="40">
        <v>4.3414932860950262E-3</v>
      </c>
      <c r="E461" s="40">
        <v>0</v>
      </c>
      <c r="F461" s="40">
        <v>0</v>
      </c>
      <c r="G461" s="40">
        <v>0</v>
      </c>
      <c r="H461" s="40">
        <v>0</v>
      </c>
      <c r="I461" s="40">
        <v>0</v>
      </c>
      <c r="J461" s="40">
        <v>0</v>
      </c>
      <c r="K461" s="40">
        <v>0</v>
      </c>
      <c r="L461" s="40">
        <v>0</v>
      </c>
      <c r="M461" s="40">
        <v>0</v>
      </c>
      <c r="N461" s="40">
        <v>0</v>
      </c>
      <c r="O461" s="41">
        <v>5.1566267524350848E-3</v>
      </c>
    </row>
    <row r="462" spans="1:701" ht="23.25" customHeight="1" x14ac:dyDescent="0.3">
      <c r="A462" s="3">
        <v>101</v>
      </c>
      <c r="B462" s="13" t="s">
        <v>75</v>
      </c>
      <c r="C462" s="40">
        <v>0</v>
      </c>
      <c r="D462" s="40">
        <v>0</v>
      </c>
      <c r="E462" s="40">
        <v>9.6628159949468581E-4</v>
      </c>
      <c r="F462" s="40">
        <v>0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0</v>
      </c>
      <c r="O462" s="41">
        <v>7.1248257568450068E-5</v>
      </c>
    </row>
    <row r="463" spans="1:701" s="19" customFormat="1" ht="23.25" customHeight="1" x14ac:dyDescent="0.3">
      <c r="A463" s="12">
        <v>102</v>
      </c>
      <c r="B463" s="13" t="s">
        <v>178</v>
      </c>
      <c r="C463" s="40">
        <v>0</v>
      </c>
      <c r="D463" s="40">
        <v>0</v>
      </c>
      <c r="E463" s="40">
        <v>0</v>
      </c>
      <c r="F463" s="40">
        <v>0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0</v>
      </c>
      <c r="M463" s="40">
        <v>0</v>
      </c>
      <c r="N463" s="40">
        <v>0</v>
      </c>
      <c r="O463" s="41">
        <v>0</v>
      </c>
      <c r="P463" s="15"/>
      <c r="Q463" s="16"/>
      <c r="R463" s="16"/>
      <c r="S463" s="16"/>
      <c r="T463" s="17"/>
      <c r="U463" s="17"/>
      <c r="V463" s="17"/>
      <c r="W463" s="17"/>
      <c r="X463" s="17"/>
      <c r="Y463" s="17"/>
      <c r="Z463" s="17"/>
      <c r="AA463" s="17"/>
      <c r="AB463" s="17"/>
      <c r="AC463" s="18"/>
      <c r="AD463" s="18"/>
      <c r="AE463" s="14"/>
      <c r="AF463" s="15"/>
      <c r="AG463" s="16"/>
      <c r="AH463" s="16"/>
      <c r="AI463" s="16"/>
      <c r="AJ463" s="17"/>
      <c r="AK463" s="17"/>
      <c r="AL463" s="17"/>
      <c r="AM463" s="17"/>
      <c r="AN463" s="17"/>
      <c r="AO463" s="17"/>
      <c r="AP463" s="17"/>
      <c r="AQ463" s="17"/>
      <c r="AR463" s="17"/>
      <c r="AS463" s="18"/>
      <c r="AU463" s="14"/>
      <c r="AV463" s="15"/>
      <c r="AW463" s="16"/>
      <c r="AX463" s="16"/>
      <c r="AY463" s="16"/>
      <c r="AZ463" s="17"/>
      <c r="BA463" s="17"/>
      <c r="BB463" s="17"/>
      <c r="BC463" s="17"/>
      <c r="BD463" s="17"/>
      <c r="BE463" s="17"/>
      <c r="BF463" s="17"/>
      <c r="BG463" s="17"/>
      <c r="BH463" s="17"/>
      <c r="BI463" s="18"/>
      <c r="BK463" s="14"/>
      <c r="BL463" s="15"/>
      <c r="BM463" s="16"/>
      <c r="BN463" s="16"/>
      <c r="BO463" s="16"/>
      <c r="BP463" s="17"/>
      <c r="BQ463" s="17"/>
      <c r="BR463" s="17"/>
      <c r="BS463" s="17"/>
      <c r="BT463" s="17"/>
      <c r="BU463" s="17"/>
      <c r="BV463" s="17"/>
      <c r="BW463" s="17"/>
      <c r="BX463" s="17"/>
      <c r="BY463" s="18"/>
      <c r="CA463" s="14"/>
      <c r="CB463" s="15"/>
      <c r="CC463" s="16"/>
      <c r="CD463" s="16"/>
      <c r="CE463" s="16"/>
      <c r="CF463" s="17"/>
      <c r="CG463" s="17"/>
      <c r="CH463" s="17"/>
      <c r="CI463" s="17"/>
      <c r="CJ463" s="17"/>
      <c r="CK463" s="17"/>
      <c r="CL463" s="17"/>
      <c r="CM463" s="17"/>
      <c r="CN463" s="17"/>
      <c r="CO463" s="18"/>
      <c r="CQ463" s="14"/>
      <c r="CR463" s="15"/>
      <c r="CS463" s="16"/>
      <c r="CT463" s="16"/>
      <c r="CU463" s="16"/>
      <c r="CV463" s="17"/>
      <c r="CW463" s="17"/>
      <c r="CX463" s="17"/>
      <c r="CY463" s="17"/>
      <c r="CZ463" s="17"/>
      <c r="DA463" s="17"/>
      <c r="DB463" s="17"/>
      <c r="DC463" s="17"/>
      <c r="DD463" s="17"/>
      <c r="DE463" s="18"/>
      <c r="DG463" s="14"/>
      <c r="DH463" s="15"/>
      <c r="DI463" s="16"/>
      <c r="DJ463" s="16"/>
      <c r="DK463" s="16"/>
      <c r="DL463" s="17"/>
      <c r="DM463" s="17"/>
      <c r="DN463" s="17"/>
      <c r="DO463" s="17"/>
      <c r="DP463" s="17"/>
      <c r="DQ463" s="17"/>
      <c r="DR463" s="17"/>
      <c r="DS463" s="17"/>
      <c r="DT463" s="17"/>
      <c r="DU463" s="18"/>
      <c r="DW463" s="14"/>
      <c r="DX463" s="15"/>
      <c r="DY463" s="16"/>
      <c r="DZ463" s="16"/>
      <c r="EA463" s="16"/>
      <c r="EB463" s="17"/>
      <c r="EC463" s="17"/>
      <c r="ED463" s="17"/>
      <c r="EE463" s="17"/>
      <c r="EF463" s="17"/>
      <c r="EG463" s="17"/>
      <c r="EH463" s="17"/>
      <c r="EI463" s="17"/>
      <c r="EJ463" s="17"/>
      <c r="EK463" s="18"/>
      <c r="EM463" s="14"/>
      <c r="EN463" s="15"/>
      <c r="EO463" s="16"/>
      <c r="EP463" s="16"/>
      <c r="EQ463" s="16"/>
      <c r="ER463" s="17"/>
      <c r="ES463" s="17"/>
      <c r="ET463" s="17"/>
      <c r="EU463" s="17"/>
      <c r="EV463" s="17"/>
      <c r="EW463" s="17"/>
      <c r="EX463" s="17"/>
      <c r="EY463" s="17"/>
      <c r="EZ463" s="17"/>
      <c r="FA463" s="18"/>
      <c r="FC463" s="14"/>
      <c r="FD463" s="15"/>
      <c r="FE463" s="16"/>
      <c r="FF463" s="16"/>
      <c r="FG463" s="16"/>
      <c r="FH463" s="17"/>
      <c r="FI463" s="17"/>
      <c r="FJ463" s="17"/>
      <c r="FK463" s="17"/>
      <c r="FL463" s="17"/>
      <c r="FM463" s="17"/>
      <c r="FN463" s="17"/>
      <c r="FO463" s="17"/>
      <c r="FP463" s="17"/>
      <c r="FQ463" s="18"/>
      <c r="FS463" s="14"/>
      <c r="FT463" s="15"/>
      <c r="FU463" s="16"/>
      <c r="FV463" s="16"/>
      <c r="FW463" s="16"/>
      <c r="FX463" s="17"/>
      <c r="FY463" s="17"/>
      <c r="FZ463" s="17"/>
      <c r="GA463" s="17"/>
      <c r="GB463" s="17"/>
      <c r="GC463" s="17"/>
      <c r="GD463" s="17"/>
      <c r="GE463" s="17"/>
      <c r="GF463" s="17"/>
      <c r="GG463" s="18"/>
      <c r="GI463" s="14"/>
      <c r="GJ463" s="15"/>
      <c r="GK463" s="16"/>
      <c r="GL463" s="16"/>
      <c r="GM463" s="16"/>
      <c r="GN463" s="17"/>
      <c r="GO463" s="17"/>
      <c r="GP463" s="17"/>
      <c r="GQ463" s="17"/>
      <c r="GR463" s="17"/>
      <c r="GS463" s="17"/>
      <c r="GT463" s="17"/>
      <c r="GU463" s="17"/>
      <c r="GV463" s="17"/>
      <c r="GW463" s="18"/>
      <c r="GY463" s="14"/>
      <c r="GZ463" s="15"/>
      <c r="HA463" s="16"/>
      <c r="HB463" s="16"/>
      <c r="HC463" s="16"/>
      <c r="HD463" s="17"/>
      <c r="HE463" s="17"/>
      <c r="HF463" s="17"/>
      <c r="HG463" s="17"/>
      <c r="HH463" s="17"/>
      <c r="HI463" s="17"/>
      <c r="HJ463" s="17"/>
      <c r="HK463" s="17"/>
      <c r="HL463" s="17"/>
      <c r="HM463" s="18"/>
      <c r="HO463" s="14"/>
      <c r="HP463" s="15"/>
      <c r="HQ463" s="16"/>
      <c r="HR463" s="16"/>
      <c r="HS463" s="16"/>
      <c r="HT463" s="17"/>
      <c r="HU463" s="17"/>
      <c r="HV463" s="17"/>
      <c r="HW463" s="17"/>
      <c r="HX463" s="17"/>
      <c r="HY463" s="17"/>
      <c r="HZ463" s="17"/>
      <c r="IA463" s="17"/>
      <c r="IB463" s="17"/>
      <c r="IC463" s="18"/>
      <c r="IE463" s="14"/>
      <c r="IF463" s="15"/>
      <c r="IG463" s="16"/>
      <c r="IH463" s="16"/>
      <c r="II463" s="16"/>
      <c r="IJ463" s="17"/>
      <c r="IK463" s="17"/>
      <c r="IL463" s="17"/>
      <c r="IM463" s="17"/>
      <c r="IN463" s="17"/>
      <c r="IO463" s="17"/>
      <c r="IP463" s="17"/>
      <c r="IQ463" s="17"/>
      <c r="IR463" s="17"/>
      <c r="IS463" s="18"/>
      <c r="IU463" s="14"/>
      <c r="IV463" s="15"/>
      <c r="IW463" s="16"/>
      <c r="IX463" s="16"/>
      <c r="IY463" s="16"/>
      <c r="IZ463" s="17"/>
      <c r="JA463" s="17"/>
      <c r="JB463" s="17"/>
      <c r="JC463" s="17"/>
      <c r="JD463" s="17"/>
      <c r="JE463" s="17"/>
      <c r="JF463" s="17"/>
      <c r="JG463" s="17"/>
      <c r="JH463" s="17"/>
      <c r="JI463" s="18"/>
      <c r="JK463" s="14"/>
      <c r="JL463" s="15"/>
      <c r="JM463" s="16"/>
      <c r="JN463" s="16"/>
      <c r="JO463" s="16"/>
      <c r="JP463" s="17"/>
      <c r="JQ463" s="17"/>
      <c r="JR463" s="17"/>
      <c r="JS463" s="17"/>
      <c r="JT463" s="17"/>
      <c r="JU463" s="17"/>
      <c r="JV463" s="17"/>
      <c r="JW463" s="17"/>
      <c r="JX463" s="17"/>
      <c r="JY463" s="18"/>
      <c r="KA463" s="14"/>
      <c r="KB463" s="15"/>
      <c r="KC463" s="16"/>
      <c r="KD463" s="16"/>
      <c r="KE463" s="16"/>
      <c r="KF463" s="17"/>
      <c r="KG463" s="17"/>
      <c r="KH463" s="17"/>
      <c r="KI463" s="17"/>
      <c r="KJ463" s="17"/>
      <c r="KK463" s="17"/>
      <c r="KL463" s="17"/>
      <c r="KM463" s="17"/>
      <c r="KN463" s="17"/>
      <c r="KO463" s="18"/>
      <c r="KQ463" s="14"/>
      <c r="KR463" s="15"/>
      <c r="KS463" s="16"/>
      <c r="KT463" s="16"/>
      <c r="KU463" s="16"/>
      <c r="KV463" s="17"/>
      <c r="KW463" s="17"/>
      <c r="KX463" s="17"/>
      <c r="KY463" s="17"/>
      <c r="KZ463" s="17"/>
      <c r="LA463" s="17"/>
      <c r="LB463" s="17"/>
      <c r="LC463" s="17"/>
      <c r="LD463" s="17"/>
      <c r="LE463" s="18"/>
      <c r="LG463" s="14"/>
      <c r="LH463" s="15"/>
      <c r="LI463" s="16"/>
      <c r="LJ463" s="16"/>
      <c r="LK463" s="16"/>
      <c r="LL463" s="17"/>
      <c r="LM463" s="17"/>
      <c r="LN463" s="17"/>
      <c r="LO463" s="17"/>
      <c r="LP463" s="17"/>
      <c r="LQ463" s="17"/>
      <c r="LR463" s="17"/>
      <c r="LS463" s="17"/>
      <c r="LT463" s="17"/>
      <c r="LU463" s="18"/>
      <c r="LW463" s="14"/>
      <c r="LX463" s="15"/>
      <c r="LY463" s="16"/>
      <c r="LZ463" s="16"/>
      <c r="MA463" s="16"/>
      <c r="MB463" s="17"/>
      <c r="MC463" s="17"/>
      <c r="MD463" s="17"/>
      <c r="ME463" s="17"/>
      <c r="MF463" s="17"/>
      <c r="MG463" s="17"/>
      <c r="MH463" s="17"/>
      <c r="MI463" s="17"/>
      <c r="MJ463" s="17"/>
      <c r="MK463" s="18"/>
      <c r="MM463" s="14"/>
      <c r="MN463" s="15"/>
      <c r="MO463" s="16"/>
      <c r="MP463" s="16"/>
      <c r="MQ463" s="16"/>
      <c r="MR463" s="17"/>
      <c r="MS463" s="17"/>
      <c r="MT463" s="17"/>
      <c r="MU463" s="17"/>
      <c r="MV463" s="17"/>
      <c r="MW463" s="17"/>
      <c r="MX463" s="17"/>
      <c r="MY463" s="17"/>
      <c r="MZ463" s="17"/>
      <c r="NA463" s="18"/>
      <c r="NC463" s="14"/>
      <c r="ND463" s="15"/>
      <c r="NE463" s="16"/>
      <c r="NF463" s="16"/>
      <c r="NG463" s="16"/>
      <c r="NH463" s="17"/>
      <c r="NI463" s="17"/>
      <c r="NJ463" s="17"/>
      <c r="NK463" s="17"/>
      <c r="NL463" s="17"/>
      <c r="NM463" s="17"/>
      <c r="NN463" s="17"/>
      <c r="NO463" s="17"/>
      <c r="NP463" s="17"/>
      <c r="NQ463" s="18"/>
      <c r="NS463" s="14"/>
      <c r="NT463" s="15"/>
      <c r="NU463" s="16"/>
      <c r="NV463" s="16"/>
      <c r="NW463" s="16"/>
      <c r="NX463" s="17"/>
      <c r="NY463" s="17"/>
      <c r="NZ463" s="17"/>
      <c r="OA463" s="17"/>
      <c r="OB463" s="17"/>
      <c r="OC463" s="17"/>
      <c r="OD463" s="17"/>
      <c r="OE463" s="17"/>
      <c r="OF463" s="17"/>
      <c r="OG463" s="18"/>
      <c r="OI463" s="14"/>
      <c r="OJ463" s="15"/>
      <c r="OK463" s="16"/>
      <c r="OL463" s="16"/>
      <c r="OM463" s="16"/>
      <c r="ON463" s="17"/>
      <c r="OO463" s="17"/>
      <c r="OP463" s="17"/>
      <c r="OQ463" s="17"/>
      <c r="OR463" s="17"/>
      <c r="OS463" s="17"/>
      <c r="OT463" s="17"/>
      <c r="OU463" s="17"/>
      <c r="OV463" s="17"/>
      <c r="OW463" s="18"/>
      <c r="OY463" s="14"/>
      <c r="OZ463" s="15"/>
      <c r="PA463" s="16"/>
      <c r="PB463" s="16"/>
      <c r="PC463" s="16"/>
      <c r="PD463" s="17"/>
      <c r="PE463" s="17"/>
      <c r="PF463" s="17"/>
      <c r="PG463" s="17"/>
      <c r="PH463" s="17"/>
      <c r="PI463" s="17"/>
      <c r="PJ463" s="17"/>
      <c r="PK463" s="17"/>
      <c r="PL463" s="17"/>
      <c r="PM463" s="18"/>
      <c r="PO463" s="14"/>
      <c r="PP463" s="15"/>
      <c r="PQ463" s="16"/>
      <c r="PR463" s="16"/>
      <c r="PS463" s="16"/>
      <c r="PT463" s="17"/>
      <c r="PU463" s="17"/>
      <c r="PV463" s="17"/>
      <c r="PW463" s="17"/>
      <c r="PX463" s="17"/>
      <c r="PY463" s="17"/>
      <c r="PZ463" s="17"/>
      <c r="QA463" s="17"/>
      <c r="QB463" s="17"/>
      <c r="QC463" s="18"/>
      <c r="QE463" s="14"/>
      <c r="QF463" s="15"/>
      <c r="QG463" s="16"/>
      <c r="QH463" s="16"/>
      <c r="QI463" s="16"/>
      <c r="QJ463" s="17"/>
      <c r="QK463" s="17"/>
      <c r="QL463" s="17"/>
      <c r="QM463" s="17"/>
      <c r="QN463" s="17"/>
      <c r="QO463" s="17"/>
      <c r="QP463" s="17"/>
      <c r="QQ463" s="17"/>
      <c r="QR463" s="17"/>
      <c r="QS463" s="18"/>
      <c r="QU463" s="14"/>
      <c r="QV463" s="15"/>
      <c r="QW463" s="16"/>
      <c r="QX463" s="16"/>
      <c r="QY463" s="16"/>
      <c r="QZ463" s="17"/>
      <c r="RA463" s="17"/>
      <c r="RB463" s="17"/>
      <c r="RC463" s="17"/>
      <c r="RD463" s="17"/>
      <c r="RE463" s="17"/>
      <c r="RF463" s="17"/>
      <c r="RG463" s="17"/>
      <c r="RH463" s="17"/>
      <c r="RI463" s="18"/>
      <c r="RK463" s="14"/>
      <c r="RL463" s="15"/>
      <c r="RM463" s="16"/>
      <c r="RN463" s="16"/>
      <c r="RO463" s="16"/>
      <c r="RP463" s="17"/>
      <c r="RQ463" s="17"/>
      <c r="RR463" s="17"/>
      <c r="RS463" s="17"/>
      <c r="RT463" s="17"/>
      <c r="RU463" s="17"/>
      <c r="RV463" s="17"/>
      <c r="RW463" s="17"/>
      <c r="RX463" s="17"/>
      <c r="RY463" s="18"/>
      <c r="SA463" s="14"/>
      <c r="SB463" s="15"/>
      <c r="SC463" s="16"/>
      <c r="SD463" s="16"/>
      <c r="SE463" s="16"/>
      <c r="SF463" s="17"/>
      <c r="SG463" s="17"/>
      <c r="SH463" s="17"/>
      <c r="SI463" s="17"/>
      <c r="SJ463" s="17"/>
      <c r="SK463" s="17"/>
      <c r="SL463" s="17"/>
      <c r="SM463" s="17"/>
      <c r="SN463" s="17"/>
      <c r="SO463" s="18"/>
      <c r="SQ463" s="14"/>
      <c r="SR463" s="15"/>
      <c r="SS463" s="16"/>
      <c r="ST463" s="16"/>
      <c r="SU463" s="16"/>
      <c r="SV463" s="17"/>
      <c r="SW463" s="17"/>
      <c r="SX463" s="17"/>
      <c r="SY463" s="17"/>
      <c r="SZ463" s="17"/>
      <c r="TA463" s="17"/>
      <c r="TB463" s="17"/>
      <c r="TC463" s="17"/>
      <c r="TD463" s="17"/>
      <c r="TE463" s="18"/>
      <c r="TG463" s="14"/>
      <c r="TH463" s="15"/>
      <c r="TI463" s="16"/>
      <c r="TJ463" s="16"/>
      <c r="TK463" s="16"/>
      <c r="TL463" s="17"/>
      <c r="TM463" s="17"/>
      <c r="TN463" s="17"/>
      <c r="TO463" s="17"/>
      <c r="TP463" s="17"/>
      <c r="TQ463" s="17"/>
      <c r="TR463" s="17"/>
      <c r="TS463" s="17"/>
      <c r="TT463" s="17"/>
      <c r="TU463" s="18"/>
      <c r="TW463" s="14"/>
      <c r="TX463" s="15"/>
      <c r="TY463" s="16"/>
      <c r="TZ463" s="16"/>
      <c r="UA463" s="16"/>
      <c r="UB463" s="17"/>
      <c r="UC463" s="17"/>
      <c r="UD463" s="17"/>
      <c r="UE463" s="17"/>
      <c r="UF463" s="17"/>
      <c r="UG463" s="17"/>
      <c r="UH463" s="17"/>
      <c r="UI463" s="17"/>
      <c r="UJ463" s="17"/>
      <c r="UK463" s="18"/>
      <c r="UM463" s="14"/>
      <c r="UN463" s="15"/>
      <c r="UO463" s="16"/>
      <c r="UP463" s="16"/>
      <c r="UQ463" s="16"/>
      <c r="UR463" s="17"/>
      <c r="US463" s="17"/>
      <c r="UT463" s="17"/>
      <c r="UU463" s="17"/>
      <c r="UV463" s="17"/>
      <c r="UW463" s="17"/>
      <c r="UX463" s="17"/>
      <c r="UY463" s="17"/>
      <c r="UZ463" s="17"/>
      <c r="VA463" s="18"/>
      <c r="VC463" s="14"/>
      <c r="VD463" s="15"/>
      <c r="VE463" s="16"/>
      <c r="VF463" s="16"/>
      <c r="VG463" s="16"/>
      <c r="VH463" s="17"/>
      <c r="VI463" s="17"/>
      <c r="VJ463" s="17"/>
      <c r="VK463" s="17"/>
      <c r="VL463" s="17"/>
      <c r="VM463" s="17"/>
      <c r="VN463" s="17"/>
      <c r="VO463" s="17"/>
      <c r="VP463" s="17"/>
      <c r="VQ463" s="18"/>
      <c r="VS463" s="14"/>
      <c r="VT463" s="15"/>
      <c r="VU463" s="16"/>
      <c r="VV463" s="16"/>
      <c r="VW463" s="16"/>
      <c r="VX463" s="17"/>
      <c r="VY463" s="17"/>
      <c r="VZ463" s="17"/>
      <c r="WA463" s="17"/>
      <c r="WB463" s="17"/>
      <c r="WC463" s="17"/>
      <c r="WD463" s="17"/>
      <c r="WE463" s="17"/>
      <c r="WF463" s="17"/>
      <c r="WG463" s="18"/>
      <c r="WI463" s="14"/>
      <c r="WJ463" s="15"/>
      <c r="WK463" s="16"/>
      <c r="WL463" s="16"/>
      <c r="WM463" s="16"/>
      <c r="WN463" s="17"/>
      <c r="WO463" s="17"/>
      <c r="WP463" s="17"/>
      <c r="WQ463" s="17"/>
      <c r="WR463" s="17"/>
      <c r="WS463" s="17"/>
      <c r="WT463" s="17"/>
      <c r="WU463" s="17"/>
      <c r="WV463" s="17"/>
      <c r="WW463" s="18"/>
      <c r="WY463" s="14"/>
      <c r="WZ463" s="15"/>
      <c r="XA463" s="16"/>
      <c r="XB463" s="16"/>
      <c r="XC463" s="16"/>
      <c r="XD463" s="17"/>
      <c r="XE463" s="17"/>
      <c r="XF463" s="17"/>
      <c r="XG463" s="17"/>
      <c r="XH463" s="17"/>
      <c r="XI463" s="17"/>
      <c r="XJ463" s="17"/>
      <c r="XK463" s="17"/>
      <c r="XL463" s="17"/>
      <c r="XM463" s="18"/>
      <c r="XO463" s="14"/>
      <c r="XP463" s="15"/>
      <c r="XQ463" s="16"/>
      <c r="XR463" s="16"/>
      <c r="XS463" s="16"/>
      <c r="XT463" s="17"/>
      <c r="XU463" s="17"/>
      <c r="XV463" s="17"/>
      <c r="XW463" s="17"/>
      <c r="XX463" s="17"/>
      <c r="XY463" s="17"/>
      <c r="XZ463" s="17"/>
      <c r="YA463" s="17"/>
      <c r="YB463" s="17"/>
      <c r="YC463" s="18"/>
      <c r="YE463" s="14"/>
      <c r="YF463" s="15"/>
      <c r="YG463" s="16"/>
      <c r="YH463" s="16"/>
      <c r="YI463" s="16"/>
      <c r="YJ463" s="17"/>
      <c r="YK463" s="17"/>
      <c r="YL463" s="17"/>
      <c r="YM463" s="17"/>
      <c r="YN463" s="17"/>
      <c r="YO463" s="17"/>
      <c r="YP463" s="17"/>
      <c r="YQ463" s="17"/>
      <c r="YR463" s="17"/>
      <c r="YS463" s="18"/>
      <c r="YU463" s="14"/>
      <c r="YV463" s="15"/>
      <c r="YW463" s="16"/>
      <c r="YX463" s="16"/>
      <c r="YY463" s="16"/>
      <c r="YZ463" s="17"/>
      <c r="ZA463" s="17"/>
      <c r="ZB463" s="17"/>
      <c r="ZC463" s="17"/>
      <c r="ZD463" s="17"/>
      <c r="ZE463" s="17"/>
      <c r="ZF463" s="17"/>
      <c r="ZG463" s="17"/>
      <c r="ZH463" s="17"/>
      <c r="ZI463" s="18"/>
      <c r="ZK463" s="14"/>
      <c r="ZL463" s="15"/>
      <c r="ZM463" s="16"/>
      <c r="ZN463" s="16"/>
      <c r="ZO463" s="16"/>
      <c r="ZP463" s="17"/>
      <c r="ZQ463" s="17"/>
      <c r="ZR463" s="17"/>
      <c r="ZS463" s="17"/>
      <c r="ZT463" s="17"/>
      <c r="ZU463" s="17"/>
      <c r="ZV463" s="17"/>
      <c r="ZW463" s="17"/>
      <c r="ZX463" s="17"/>
      <c r="ZY463" s="18"/>
    </row>
    <row r="464" spans="1:701" ht="23.25" customHeight="1" x14ac:dyDescent="0.3">
      <c r="A464" s="3">
        <v>103</v>
      </c>
      <c r="B464" s="13" t="s">
        <v>76</v>
      </c>
      <c r="C464" s="40">
        <v>0</v>
      </c>
      <c r="D464" s="40">
        <v>0</v>
      </c>
      <c r="E464" s="40">
        <v>0</v>
      </c>
      <c r="F464" s="40">
        <v>0</v>
      </c>
      <c r="G464" s="40">
        <v>0</v>
      </c>
      <c r="H464" s="40">
        <v>0</v>
      </c>
      <c r="I464" s="40">
        <v>0</v>
      </c>
      <c r="J464" s="40">
        <v>0</v>
      </c>
      <c r="K464" s="40">
        <v>0</v>
      </c>
      <c r="L464" s="40">
        <v>0</v>
      </c>
      <c r="M464" s="40">
        <v>0</v>
      </c>
      <c r="N464" s="40">
        <v>0</v>
      </c>
      <c r="O464" s="41">
        <v>0</v>
      </c>
    </row>
    <row r="465" spans="1:701" ht="23.25" customHeight="1" x14ac:dyDescent="0.3">
      <c r="A465" s="12">
        <v>104</v>
      </c>
      <c r="B465" s="13" t="s">
        <v>77</v>
      </c>
      <c r="C465" s="40">
        <v>0</v>
      </c>
      <c r="D465" s="40">
        <v>0</v>
      </c>
      <c r="E465" s="40">
        <v>0</v>
      </c>
      <c r="F465" s="40">
        <v>0</v>
      </c>
      <c r="G465" s="40">
        <v>0</v>
      </c>
      <c r="H465" s="40">
        <v>0</v>
      </c>
      <c r="I465" s="40">
        <v>0</v>
      </c>
      <c r="J465" s="40">
        <v>0</v>
      </c>
      <c r="K465" s="40">
        <v>0</v>
      </c>
      <c r="L465" s="40">
        <v>0</v>
      </c>
      <c r="M465" s="40">
        <v>0</v>
      </c>
      <c r="N465" s="40">
        <v>0</v>
      </c>
      <c r="O465" s="41">
        <v>0</v>
      </c>
    </row>
    <row r="466" spans="1:701" ht="23.25" customHeight="1" x14ac:dyDescent="0.3">
      <c r="A466" s="42">
        <v>105</v>
      </c>
      <c r="B466" s="43" t="s">
        <v>78</v>
      </c>
      <c r="C466" s="40">
        <v>0</v>
      </c>
      <c r="D466" s="40">
        <v>0</v>
      </c>
      <c r="E466" s="40">
        <v>7.0037006703425159E-4</v>
      </c>
      <c r="F466" s="40">
        <v>0</v>
      </c>
      <c r="G466" s="40">
        <v>0</v>
      </c>
      <c r="H466" s="40">
        <v>0</v>
      </c>
      <c r="I466" s="40">
        <v>0</v>
      </c>
      <c r="J466" s="40">
        <v>0</v>
      </c>
      <c r="K466" s="40">
        <v>0</v>
      </c>
      <c r="L466" s="40">
        <v>0</v>
      </c>
      <c r="M466" s="40">
        <v>0</v>
      </c>
      <c r="N466" s="40">
        <v>0</v>
      </c>
      <c r="O466" s="41">
        <v>5.1641412767648819E-5</v>
      </c>
    </row>
    <row r="467" spans="1:701" s="19" customFormat="1" ht="23.25" customHeight="1" x14ac:dyDescent="0.3">
      <c r="A467" s="12">
        <v>106</v>
      </c>
      <c r="B467" s="13" t="s">
        <v>188</v>
      </c>
      <c r="C467" s="40">
        <v>4.0037431821178846E-4</v>
      </c>
      <c r="D467" s="40">
        <v>8.441792500740329E-4</v>
      </c>
      <c r="E467" s="40">
        <v>0</v>
      </c>
      <c r="F467" s="40">
        <v>0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0</v>
      </c>
      <c r="N467" s="40">
        <v>0</v>
      </c>
      <c r="O467" s="41">
        <v>4.6463786382217346E-4</v>
      </c>
      <c r="P467" s="15"/>
      <c r="Q467" s="16"/>
      <c r="R467" s="16"/>
      <c r="S467" s="16"/>
      <c r="T467" s="17"/>
      <c r="U467" s="17"/>
      <c r="V467" s="17"/>
      <c r="W467" s="17"/>
      <c r="X467" s="17"/>
      <c r="Y467" s="17"/>
      <c r="Z467" s="17"/>
      <c r="AA467" s="17"/>
      <c r="AB467" s="17"/>
      <c r="AC467" s="18"/>
      <c r="AD467" s="18"/>
      <c r="AE467" s="14"/>
      <c r="AF467" s="15"/>
      <c r="AG467" s="16"/>
      <c r="AH467" s="16"/>
      <c r="AI467" s="16"/>
      <c r="AJ467" s="17"/>
      <c r="AK467" s="17"/>
      <c r="AL467" s="17"/>
      <c r="AM467" s="17"/>
      <c r="AN467" s="17"/>
      <c r="AO467" s="17"/>
      <c r="AP467" s="17"/>
      <c r="AQ467" s="17"/>
      <c r="AR467" s="17"/>
      <c r="AS467" s="18"/>
      <c r="AU467" s="14"/>
      <c r="AV467" s="15"/>
      <c r="AW467" s="16"/>
      <c r="AX467" s="16"/>
      <c r="AY467" s="16"/>
      <c r="AZ467" s="17"/>
      <c r="BA467" s="17"/>
      <c r="BB467" s="17"/>
      <c r="BC467" s="17"/>
      <c r="BD467" s="17"/>
      <c r="BE467" s="17"/>
      <c r="BF467" s="17"/>
      <c r="BG467" s="17"/>
      <c r="BH467" s="17"/>
      <c r="BI467" s="18"/>
      <c r="BK467" s="14"/>
      <c r="BL467" s="15"/>
      <c r="BM467" s="16"/>
      <c r="BN467" s="16"/>
      <c r="BO467" s="16"/>
      <c r="BP467" s="17"/>
      <c r="BQ467" s="17"/>
      <c r="BR467" s="17"/>
      <c r="BS467" s="17"/>
      <c r="BT467" s="17"/>
      <c r="BU467" s="17"/>
      <c r="BV467" s="17"/>
      <c r="BW467" s="17"/>
      <c r="BX467" s="17"/>
      <c r="BY467" s="18"/>
      <c r="CA467" s="14"/>
      <c r="CB467" s="15"/>
      <c r="CC467" s="16"/>
      <c r="CD467" s="16"/>
      <c r="CE467" s="16"/>
      <c r="CF467" s="17"/>
      <c r="CG467" s="17"/>
      <c r="CH467" s="17"/>
      <c r="CI467" s="17"/>
      <c r="CJ467" s="17"/>
      <c r="CK467" s="17"/>
      <c r="CL467" s="17"/>
      <c r="CM467" s="17"/>
      <c r="CN467" s="17"/>
      <c r="CO467" s="18"/>
      <c r="CQ467" s="14"/>
      <c r="CR467" s="15"/>
      <c r="CS467" s="16"/>
      <c r="CT467" s="16"/>
      <c r="CU467" s="16"/>
      <c r="CV467" s="17"/>
      <c r="CW467" s="17"/>
      <c r="CX467" s="17"/>
      <c r="CY467" s="17"/>
      <c r="CZ467" s="17"/>
      <c r="DA467" s="17"/>
      <c r="DB467" s="17"/>
      <c r="DC467" s="17"/>
      <c r="DD467" s="17"/>
      <c r="DE467" s="18"/>
      <c r="DG467" s="14"/>
      <c r="DH467" s="15"/>
      <c r="DI467" s="16"/>
      <c r="DJ467" s="16"/>
      <c r="DK467" s="16"/>
      <c r="DL467" s="17"/>
      <c r="DM467" s="17"/>
      <c r="DN467" s="17"/>
      <c r="DO467" s="17"/>
      <c r="DP467" s="17"/>
      <c r="DQ467" s="17"/>
      <c r="DR467" s="17"/>
      <c r="DS467" s="17"/>
      <c r="DT467" s="17"/>
      <c r="DU467" s="18"/>
      <c r="DW467" s="14"/>
      <c r="DX467" s="15"/>
      <c r="DY467" s="16"/>
      <c r="DZ467" s="16"/>
      <c r="EA467" s="16"/>
      <c r="EB467" s="17"/>
      <c r="EC467" s="17"/>
      <c r="ED467" s="17"/>
      <c r="EE467" s="17"/>
      <c r="EF467" s="17"/>
      <c r="EG467" s="17"/>
      <c r="EH467" s="17"/>
      <c r="EI467" s="17"/>
      <c r="EJ467" s="17"/>
      <c r="EK467" s="18"/>
      <c r="EM467" s="14"/>
      <c r="EN467" s="15"/>
      <c r="EO467" s="16"/>
      <c r="EP467" s="16"/>
      <c r="EQ467" s="16"/>
      <c r="ER467" s="17"/>
      <c r="ES467" s="17"/>
      <c r="ET467" s="17"/>
      <c r="EU467" s="17"/>
      <c r="EV467" s="17"/>
      <c r="EW467" s="17"/>
      <c r="EX467" s="17"/>
      <c r="EY467" s="17"/>
      <c r="EZ467" s="17"/>
      <c r="FA467" s="18"/>
      <c r="FC467" s="14"/>
      <c r="FD467" s="15"/>
      <c r="FE467" s="16"/>
      <c r="FF467" s="16"/>
      <c r="FG467" s="16"/>
      <c r="FH467" s="17"/>
      <c r="FI467" s="17"/>
      <c r="FJ467" s="17"/>
      <c r="FK467" s="17"/>
      <c r="FL467" s="17"/>
      <c r="FM467" s="17"/>
      <c r="FN467" s="17"/>
      <c r="FO467" s="17"/>
      <c r="FP467" s="17"/>
      <c r="FQ467" s="18"/>
      <c r="FS467" s="14"/>
      <c r="FT467" s="15"/>
      <c r="FU467" s="16"/>
      <c r="FV467" s="16"/>
      <c r="FW467" s="16"/>
      <c r="FX467" s="17"/>
      <c r="FY467" s="17"/>
      <c r="FZ467" s="17"/>
      <c r="GA467" s="17"/>
      <c r="GB467" s="17"/>
      <c r="GC467" s="17"/>
      <c r="GD467" s="17"/>
      <c r="GE467" s="17"/>
      <c r="GF467" s="17"/>
      <c r="GG467" s="18"/>
      <c r="GI467" s="14"/>
      <c r="GJ467" s="15"/>
      <c r="GK467" s="16"/>
      <c r="GL467" s="16"/>
      <c r="GM467" s="16"/>
      <c r="GN467" s="17"/>
      <c r="GO467" s="17"/>
      <c r="GP467" s="17"/>
      <c r="GQ467" s="17"/>
      <c r="GR467" s="17"/>
      <c r="GS467" s="17"/>
      <c r="GT467" s="17"/>
      <c r="GU467" s="17"/>
      <c r="GV467" s="17"/>
      <c r="GW467" s="18"/>
      <c r="GY467" s="14"/>
      <c r="GZ467" s="15"/>
      <c r="HA467" s="16"/>
      <c r="HB467" s="16"/>
      <c r="HC467" s="16"/>
      <c r="HD467" s="17"/>
      <c r="HE467" s="17"/>
      <c r="HF467" s="17"/>
      <c r="HG467" s="17"/>
      <c r="HH467" s="17"/>
      <c r="HI467" s="17"/>
      <c r="HJ467" s="17"/>
      <c r="HK467" s="17"/>
      <c r="HL467" s="17"/>
      <c r="HM467" s="18"/>
      <c r="HO467" s="14"/>
      <c r="HP467" s="15"/>
      <c r="HQ467" s="16"/>
      <c r="HR467" s="16"/>
      <c r="HS467" s="16"/>
      <c r="HT467" s="17"/>
      <c r="HU467" s="17"/>
      <c r="HV467" s="17"/>
      <c r="HW467" s="17"/>
      <c r="HX467" s="17"/>
      <c r="HY467" s="17"/>
      <c r="HZ467" s="17"/>
      <c r="IA467" s="17"/>
      <c r="IB467" s="17"/>
      <c r="IC467" s="18"/>
      <c r="IE467" s="14"/>
      <c r="IF467" s="15"/>
      <c r="IG467" s="16"/>
      <c r="IH467" s="16"/>
      <c r="II467" s="16"/>
      <c r="IJ467" s="17"/>
      <c r="IK467" s="17"/>
      <c r="IL467" s="17"/>
      <c r="IM467" s="17"/>
      <c r="IN467" s="17"/>
      <c r="IO467" s="17"/>
      <c r="IP467" s="17"/>
      <c r="IQ467" s="17"/>
      <c r="IR467" s="17"/>
      <c r="IS467" s="18"/>
      <c r="IU467" s="14"/>
      <c r="IV467" s="15"/>
      <c r="IW467" s="16"/>
      <c r="IX467" s="16"/>
      <c r="IY467" s="16"/>
      <c r="IZ467" s="17"/>
      <c r="JA467" s="17"/>
      <c r="JB467" s="17"/>
      <c r="JC467" s="17"/>
      <c r="JD467" s="17"/>
      <c r="JE467" s="17"/>
      <c r="JF467" s="17"/>
      <c r="JG467" s="17"/>
      <c r="JH467" s="17"/>
      <c r="JI467" s="18"/>
      <c r="JK467" s="14"/>
      <c r="JL467" s="15"/>
      <c r="JM467" s="16"/>
      <c r="JN467" s="16"/>
      <c r="JO467" s="16"/>
      <c r="JP467" s="17"/>
      <c r="JQ467" s="17"/>
      <c r="JR467" s="17"/>
      <c r="JS467" s="17"/>
      <c r="JT467" s="17"/>
      <c r="JU467" s="17"/>
      <c r="JV467" s="17"/>
      <c r="JW467" s="17"/>
      <c r="JX467" s="17"/>
      <c r="JY467" s="18"/>
      <c r="KA467" s="14"/>
      <c r="KB467" s="15"/>
      <c r="KC467" s="16"/>
      <c r="KD467" s="16"/>
      <c r="KE467" s="16"/>
      <c r="KF467" s="17"/>
      <c r="KG467" s="17"/>
      <c r="KH467" s="17"/>
      <c r="KI467" s="17"/>
      <c r="KJ467" s="17"/>
      <c r="KK467" s="17"/>
      <c r="KL467" s="17"/>
      <c r="KM467" s="17"/>
      <c r="KN467" s="17"/>
      <c r="KO467" s="18"/>
      <c r="KQ467" s="14"/>
      <c r="KR467" s="15"/>
      <c r="KS467" s="16"/>
      <c r="KT467" s="16"/>
      <c r="KU467" s="16"/>
      <c r="KV467" s="17"/>
      <c r="KW467" s="17"/>
      <c r="KX467" s="17"/>
      <c r="KY467" s="17"/>
      <c r="KZ467" s="17"/>
      <c r="LA467" s="17"/>
      <c r="LB467" s="17"/>
      <c r="LC467" s="17"/>
      <c r="LD467" s="17"/>
      <c r="LE467" s="18"/>
      <c r="LG467" s="14"/>
      <c r="LH467" s="15"/>
      <c r="LI467" s="16"/>
      <c r="LJ467" s="16"/>
      <c r="LK467" s="16"/>
      <c r="LL467" s="17"/>
      <c r="LM467" s="17"/>
      <c r="LN467" s="17"/>
      <c r="LO467" s="17"/>
      <c r="LP467" s="17"/>
      <c r="LQ467" s="17"/>
      <c r="LR467" s="17"/>
      <c r="LS467" s="17"/>
      <c r="LT467" s="17"/>
      <c r="LU467" s="18"/>
      <c r="LW467" s="14"/>
      <c r="LX467" s="15"/>
      <c r="LY467" s="16"/>
      <c r="LZ467" s="16"/>
      <c r="MA467" s="16"/>
      <c r="MB467" s="17"/>
      <c r="MC467" s="17"/>
      <c r="MD467" s="17"/>
      <c r="ME467" s="17"/>
      <c r="MF467" s="17"/>
      <c r="MG467" s="17"/>
      <c r="MH467" s="17"/>
      <c r="MI467" s="17"/>
      <c r="MJ467" s="17"/>
      <c r="MK467" s="18"/>
      <c r="MM467" s="14"/>
      <c r="MN467" s="15"/>
      <c r="MO467" s="16"/>
      <c r="MP467" s="16"/>
      <c r="MQ467" s="16"/>
      <c r="MR467" s="17"/>
      <c r="MS467" s="17"/>
      <c r="MT467" s="17"/>
      <c r="MU467" s="17"/>
      <c r="MV467" s="17"/>
      <c r="MW467" s="17"/>
      <c r="MX467" s="17"/>
      <c r="MY467" s="17"/>
      <c r="MZ467" s="17"/>
      <c r="NA467" s="18"/>
      <c r="NC467" s="14"/>
      <c r="ND467" s="15"/>
      <c r="NE467" s="16"/>
      <c r="NF467" s="16"/>
      <c r="NG467" s="16"/>
      <c r="NH467" s="17"/>
      <c r="NI467" s="17"/>
      <c r="NJ467" s="17"/>
      <c r="NK467" s="17"/>
      <c r="NL467" s="17"/>
      <c r="NM467" s="17"/>
      <c r="NN467" s="17"/>
      <c r="NO467" s="17"/>
      <c r="NP467" s="17"/>
      <c r="NQ467" s="18"/>
      <c r="NS467" s="14"/>
      <c r="NT467" s="15"/>
      <c r="NU467" s="16"/>
      <c r="NV467" s="16"/>
      <c r="NW467" s="16"/>
      <c r="NX467" s="17"/>
      <c r="NY467" s="17"/>
      <c r="NZ467" s="17"/>
      <c r="OA467" s="17"/>
      <c r="OB467" s="17"/>
      <c r="OC467" s="17"/>
      <c r="OD467" s="17"/>
      <c r="OE467" s="17"/>
      <c r="OF467" s="17"/>
      <c r="OG467" s="18"/>
      <c r="OI467" s="14"/>
      <c r="OJ467" s="15"/>
      <c r="OK467" s="16"/>
      <c r="OL467" s="16"/>
      <c r="OM467" s="16"/>
      <c r="ON467" s="17"/>
      <c r="OO467" s="17"/>
      <c r="OP467" s="17"/>
      <c r="OQ467" s="17"/>
      <c r="OR467" s="17"/>
      <c r="OS467" s="17"/>
      <c r="OT467" s="17"/>
      <c r="OU467" s="17"/>
      <c r="OV467" s="17"/>
      <c r="OW467" s="18"/>
      <c r="OY467" s="14"/>
      <c r="OZ467" s="15"/>
      <c r="PA467" s="16"/>
      <c r="PB467" s="16"/>
      <c r="PC467" s="16"/>
      <c r="PD467" s="17"/>
      <c r="PE467" s="17"/>
      <c r="PF467" s="17"/>
      <c r="PG467" s="17"/>
      <c r="PH467" s="17"/>
      <c r="PI467" s="17"/>
      <c r="PJ467" s="17"/>
      <c r="PK467" s="17"/>
      <c r="PL467" s="17"/>
      <c r="PM467" s="18"/>
      <c r="PO467" s="14"/>
      <c r="PP467" s="15"/>
      <c r="PQ467" s="16"/>
      <c r="PR467" s="16"/>
      <c r="PS467" s="16"/>
      <c r="PT467" s="17"/>
      <c r="PU467" s="17"/>
      <c r="PV467" s="17"/>
      <c r="PW467" s="17"/>
      <c r="PX467" s="17"/>
      <c r="PY467" s="17"/>
      <c r="PZ467" s="17"/>
      <c r="QA467" s="17"/>
      <c r="QB467" s="17"/>
      <c r="QC467" s="18"/>
      <c r="QE467" s="14"/>
      <c r="QF467" s="15"/>
      <c r="QG467" s="16"/>
      <c r="QH467" s="16"/>
      <c r="QI467" s="16"/>
      <c r="QJ467" s="17"/>
      <c r="QK467" s="17"/>
      <c r="QL467" s="17"/>
      <c r="QM467" s="17"/>
      <c r="QN467" s="17"/>
      <c r="QO467" s="17"/>
      <c r="QP467" s="17"/>
      <c r="QQ467" s="17"/>
      <c r="QR467" s="17"/>
      <c r="QS467" s="18"/>
      <c r="QU467" s="14"/>
      <c r="QV467" s="15"/>
      <c r="QW467" s="16"/>
      <c r="QX467" s="16"/>
      <c r="QY467" s="16"/>
      <c r="QZ467" s="17"/>
      <c r="RA467" s="17"/>
      <c r="RB467" s="17"/>
      <c r="RC467" s="17"/>
      <c r="RD467" s="17"/>
      <c r="RE467" s="17"/>
      <c r="RF467" s="17"/>
      <c r="RG467" s="17"/>
      <c r="RH467" s="17"/>
      <c r="RI467" s="18"/>
      <c r="RK467" s="14"/>
      <c r="RL467" s="15"/>
      <c r="RM467" s="16"/>
      <c r="RN467" s="16"/>
      <c r="RO467" s="16"/>
      <c r="RP467" s="17"/>
      <c r="RQ467" s="17"/>
      <c r="RR467" s="17"/>
      <c r="RS467" s="17"/>
      <c r="RT467" s="17"/>
      <c r="RU467" s="17"/>
      <c r="RV467" s="17"/>
      <c r="RW467" s="17"/>
      <c r="RX467" s="17"/>
      <c r="RY467" s="18"/>
      <c r="SA467" s="14"/>
      <c r="SB467" s="15"/>
      <c r="SC467" s="16"/>
      <c r="SD467" s="16"/>
      <c r="SE467" s="16"/>
      <c r="SF467" s="17"/>
      <c r="SG467" s="17"/>
      <c r="SH467" s="17"/>
      <c r="SI467" s="17"/>
      <c r="SJ467" s="17"/>
      <c r="SK467" s="17"/>
      <c r="SL467" s="17"/>
      <c r="SM467" s="17"/>
      <c r="SN467" s="17"/>
      <c r="SO467" s="18"/>
      <c r="SQ467" s="14"/>
      <c r="SR467" s="15"/>
      <c r="SS467" s="16"/>
      <c r="ST467" s="16"/>
      <c r="SU467" s="16"/>
      <c r="SV467" s="17"/>
      <c r="SW467" s="17"/>
      <c r="SX467" s="17"/>
      <c r="SY467" s="17"/>
      <c r="SZ467" s="17"/>
      <c r="TA467" s="17"/>
      <c r="TB467" s="17"/>
      <c r="TC467" s="17"/>
      <c r="TD467" s="17"/>
      <c r="TE467" s="18"/>
      <c r="TG467" s="14"/>
      <c r="TH467" s="15"/>
      <c r="TI467" s="16"/>
      <c r="TJ467" s="16"/>
      <c r="TK467" s="16"/>
      <c r="TL467" s="17"/>
      <c r="TM467" s="17"/>
      <c r="TN467" s="17"/>
      <c r="TO467" s="17"/>
      <c r="TP467" s="17"/>
      <c r="TQ467" s="17"/>
      <c r="TR467" s="17"/>
      <c r="TS467" s="17"/>
      <c r="TT467" s="17"/>
      <c r="TU467" s="18"/>
      <c r="TW467" s="14"/>
      <c r="TX467" s="15"/>
      <c r="TY467" s="16"/>
      <c r="TZ467" s="16"/>
      <c r="UA467" s="16"/>
      <c r="UB467" s="17"/>
      <c r="UC467" s="17"/>
      <c r="UD467" s="17"/>
      <c r="UE467" s="17"/>
      <c r="UF467" s="17"/>
      <c r="UG467" s="17"/>
      <c r="UH467" s="17"/>
      <c r="UI467" s="17"/>
      <c r="UJ467" s="17"/>
      <c r="UK467" s="18"/>
      <c r="UM467" s="14"/>
      <c r="UN467" s="15"/>
      <c r="UO467" s="16"/>
      <c r="UP467" s="16"/>
      <c r="UQ467" s="16"/>
      <c r="UR467" s="17"/>
      <c r="US467" s="17"/>
      <c r="UT467" s="17"/>
      <c r="UU467" s="17"/>
      <c r="UV467" s="17"/>
      <c r="UW467" s="17"/>
      <c r="UX467" s="17"/>
      <c r="UY467" s="17"/>
      <c r="UZ467" s="17"/>
      <c r="VA467" s="18"/>
      <c r="VC467" s="14"/>
      <c r="VD467" s="15"/>
      <c r="VE467" s="16"/>
      <c r="VF467" s="16"/>
      <c r="VG467" s="16"/>
      <c r="VH467" s="17"/>
      <c r="VI467" s="17"/>
      <c r="VJ467" s="17"/>
      <c r="VK467" s="17"/>
      <c r="VL467" s="17"/>
      <c r="VM467" s="17"/>
      <c r="VN467" s="17"/>
      <c r="VO467" s="17"/>
      <c r="VP467" s="17"/>
      <c r="VQ467" s="18"/>
      <c r="VS467" s="14"/>
      <c r="VT467" s="15"/>
      <c r="VU467" s="16"/>
      <c r="VV467" s="16"/>
      <c r="VW467" s="16"/>
      <c r="VX467" s="17"/>
      <c r="VY467" s="17"/>
      <c r="VZ467" s="17"/>
      <c r="WA467" s="17"/>
      <c r="WB467" s="17"/>
      <c r="WC467" s="17"/>
      <c r="WD467" s="17"/>
      <c r="WE467" s="17"/>
      <c r="WF467" s="17"/>
      <c r="WG467" s="18"/>
      <c r="WI467" s="14"/>
      <c r="WJ467" s="15"/>
      <c r="WK467" s="16"/>
      <c r="WL467" s="16"/>
      <c r="WM467" s="16"/>
      <c r="WN467" s="17"/>
      <c r="WO467" s="17"/>
      <c r="WP467" s="17"/>
      <c r="WQ467" s="17"/>
      <c r="WR467" s="17"/>
      <c r="WS467" s="17"/>
      <c r="WT467" s="17"/>
      <c r="WU467" s="17"/>
      <c r="WV467" s="17"/>
      <c r="WW467" s="18"/>
      <c r="WY467" s="14"/>
      <c r="WZ467" s="15"/>
      <c r="XA467" s="16"/>
      <c r="XB467" s="16"/>
      <c r="XC467" s="16"/>
      <c r="XD467" s="17"/>
      <c r="XE467" s="17"/>
      <c r="XF467" s="17"/>
      <c r="XG467" s="17"/>
      <c r="XH467" s="17"/>
      <c r="XI467" s="17"/>
      <c r="XJ467" s="17"/>
      <c r="XK467" s="17"/>
      <c r="XL467" s="17"/>
      <c r="XM467" s="18"/>
      <c r="XO467" s="14"/>
      <c r="XP467" s="15"/>
      <c r="XQ467" s="16"/>
      <c r="XR467" s="16"/>
      <c r="XS467" s="16"/>
      <c r="XT467" s="17"/>
      <c r="XU467" s="17"/>
      <c r="XV467" s="17"/>
      <c r="XW467" s="17"/>
      <c r="XX467" s="17"/>
      <c r="XY467" s="17"/>
      <c r="XZ467" s="17"/>
      <c r="YA467" s="17"/>
      <c r="YB467" s="17"/>
      <c r="YC467" s="18"/>
      <c r="YE467" s="14"/>
      <c r="YF467" s="15"/>
      <c r="YG467" s="16"/>
      <c r="YH467" s="16"/>
      <c r="YI467" s="16"/>
      <c r="YJ467" s="17"/>
      <c r="YK467" s="17"/>
      <c r="YL467" s="17"/>
      <c r="YM467" s="17"/>
      <c r="YN467" s="17"/>
      <c r="YO467" s="17"/>
      <c r="YP467" s="17"/>
      <c r="YQ467" s="17"/>
      <c r="YR467" s="17"/>
      <c r="YS467" s="18"/>
      <c r="YU467" s="14"/>
      <c r="YV467" s="15"/>
      <c r="YW467" s="16"/>
      <c r="YX467" s="16"/>
      <c r="YY467" s="16"/>
      <c r="YZ467" s="17"/>
      <c r="ZA467" s="17"/>
      <c r="ZB467" s="17"/>
      <c r="ZC467" s="17"/>
      <c r="ZD467" s="17"/>
      <c r="ZE467" s="17"/>
      <c r="ZF467" s="17"/>
      <c r="ZG467" s="17"/>
      <c r="ZH467" s="17"/>
      <c r="ZI467" s="18"/>
      <c r="ZK467" s="14"/>
      <c r="ZL467" s="15"/>
      <c r="ZM467" s="16"/>
      <c r="ZN467" s="16"/>
      <c r="ZO467" s="16"/>
      <c r="ZP467" s="17"/>
      <c r="ZQ467" s="17"/>
      <c r="ZR467" s="17"/>
      <c r="ZS467" s="17"/>
      <c r="ZT467" s="17"/>
      <c r="ZU467" s="17"/>
      <c r="ZV467" s="17"/>
      <c r="ZW467" s="17"/>
      <c r="ZX467" s="17"/>
      <c r="ZY467" s="18"/>
    </row>
    <row r="468" spans="1:701" ht="23.25" customHeight="1" x14ac:dyDescent="0.3">
      <c r="A468" s="46">
        <v>107</v>
      </c>
      <c r="B468" s="47" t="s">
        <v>79</v>
      </c>
      <c r="C468" s="40">
        <v>0</v>
      </c>
      <c r="D468" s="40">
        <v>0</v>
      </c>
      <c r="E468" s="40">
        <v>0</v>
      </c>
      <c r="F468" s="40">
        <v>0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0</v>
      </c>
      <c r="M468" s="40">
        <v>0</v>
      </c>
      <c r="N468" s="40">
        <v>0</v>
      </c>
      <c r="O468" s="41">
        <v>0</v>
      </c>
    </row>
    <row r="469" spans="1:701" ht="23.25" customHeight="1" x14ac:dyDescent="0.3">
      <c r="A469" s="12">
        <v>108</v>
      </c>
      <c r="B469" s="13" t="s">
        <v>139</v>
      </c>
      <c r="C469" s="40">
        <v>1.1566369192785E-2</v>
      </c>
      <c r="D469" s="40">
        <v>1.106276807716066E-2</v>
      </c>
      <c r="E469" s="40">
        <v>9.8264538610763554E-4</v>
      </c>
      <c r="F469" s="40">
        <v>0</v>
      </c>
      <c r="G469" s="40">
        <v>0</v>
      </c>
      <c r="H469" s="40">
        <v>0</v>
      </c>
      <c r="I469" s="40">
        <v>0</v>
      </c>
      <c r="J469" s="40">
        <v>0</v>
      </c>
      <c r="K469" s="40">
        <v>0</v>
      </c>
      <c r="L469" s="40">
        <v>0</v>
      </c>
      <c r="M469" s="40">
        <v>0</v>
      </c>
      <c r="N469" s="40">
        <v>0</v>
      </c>
      <c r="O469" s="41">
        <v>8.4260860077374801E-3</v>
      </c>
    </row>
    <row r="470" spans="1:701" ht="28.5" customHeight="1" x14ac:dyDescent="0.3">
      <c r="A470" s="3">
        <v>109</v>
      </c>
      <c r="B470" s="13" t="s">
        <v>80</v>
      </c>
      <c r="C470" s="40">
        <v>2.4346571636021611E-2</v>
      </c>
      <c r="D470" s="40">
        <v>3.1914665537521078E-2</v>
      </c>
      <c r="E470" s="40">
        <v>5.6230061748748748E-3</v>
      </c>
      <c r="F470" s="40">
        <v>0</v>
      </c>
      <c r="G470" s="40">
        <v>0</v>
      </c>
      <c r="H470" s="40">
        <v>3.0828516377649325E-2</v>
      </c>
      <c r="I470" s="40">
        <v>0</v>
      </c>
      <c r="J470" s="40">
        <v>0</v>
      </c>
      <c r="K470" s="40">
        <v>0</v>
      </c>
      <c r="L470" s="40">
        <v>0</v>
      </c>
      <c r="M470" s="40">
        <v>0</v>
      </c>
      <c r="N470" s="40">
        <v>0</v>
      </c>
      <c r="O470" s="41">
        <v>2.1772969137849315E-2</v>
      </c>
    </row>
    <row r="471" spans="1:701" ht="36" customHeight="1" x14ac:dyDescent="0.3">
      <c r="A471" s="12">
        <v>110</v>
      </c>
      <c r="B471" s="13" t="s">
        <v>81</v>
      </c>
      <c r="C471" s="40">
        <v>0</v>
      </c>
      <c r="D471" s="40">
        <v>0</v>
      </c>
      <c r="E471" s="40">
        <v>1.0233912147738805E-2</v>
      </c>
      <c r="F471" s="40">
        <v>0</v>
      </c>
      <c r="G471" s="40">
        <v>0</v>
      </c>
      <c r="H471" s="40">
        <v>0</v>
      </c>
      <c r="I471" s="40">
        <v>0</v>
      </c>
      <c r="J471" s="40">
        <v>0</v>
      </c>
      <c r="K471" s="40">
        <v>0</v>
      </c>
      <c r="L471" s="40">
        <v>0</v>
      </c>
      <c r="M471" s="40">
        <v>0</v>
      </c>
      <c r="N471" s="40">
        <v>0</v>
      </c>
      <c r="O471" s="41">
        <v>7.545920454412983E-4</v>
      </c>
    </row>
    <row r="472" spans="1:701" ht="23.25" customHeight="1" x14ac:dyDescent="0.3">
      <c r="A472" s="3">
        <v>111</v>
      </c>
      <c r="B472" s="13" t="s">
        <v>82</v>
      </c>
      <c r="C472" s="40">
        <v>0</v>
      </c>
      <c r="D472" s="40">
        <v>0</v>
      </c>
      <c r="E472" s="40">
        <v>0</v>
      </c>
      <c r="F472" s="40">
        <v>0</v>
      </c>
      <c r="G472" s="40">
        <v>0</v>
      </c>
      <c r="H472" s="40">
        <v>0</v>
      </c>
      <c r="I472" s="40">
        <v>0</v>
      </c>
      <c r="J472" s="40">
        <v>0</v>
      </c>
      <c r="K472" s="40">
        <v>0</v>
      </c>
      <c r="L472" s="40">
        <v>0</v>
      </c>
      <c r="M472" s="40">
        <v>0</v>
      </c>
      <c r="N472" s="40">
        <v>0</v>
      </c>
      <c r="O472" s="41">
        <v>0</v>
      </c>
    </row>
    <row r="473" spans="1:701" ht="23.25" customHeight="1" x14ac:dyDescent="0.3">
      <c r="A473" s="12">
        <v>112</v>
      </c>
      <c r="B473" s="13" t="s">
        <v>83</v>
      </c>
      <c r="C473" s="40">
        <v>0</v>
      </c>
      <c r="D473" s="40">
        <v>0</v>
      </c>
      <c r="E473" s="40">
        <v>0</v>
      </c>
      <c r="F473" s="40">
        <v>0</v>
      </c>
      <c r="G473" s="40">
        <v>0</v>
      </c>
      <c r="H473" s="40">
        <v>0</v>
      </c>
      <c r="I473" s="40">
        <v>0</v>
      </c>
      <c r="J473" s="40">
        <v>0</v>
      </c>
      <c r="K473" s="40">
        <v>0</v>
      </c>
      <c r="L473" s="40">
        <v>0</v>
      </c>
      <c r="M473" s="40">
        <v>0</v>
      </c>
      <c r="N473" s="40">
        <v>0</v>
      </c>
      <c r="O473" s="41">
        <v>0</v>
      </c>
    </row>
    <row r="474" spans="1:701" ht="23.25" customHeight="1" x14ac:dyDescent="0.3">
      <c r="A474" s="3">
        <v>113</v>
      </c>
      <c r="B474" s="13" t="s">
        <v>140</v>
      </c>
      <c r="C474" s="40">
        <v>0</v>
      </c>
      <c r="D474" s="40">
        <v>0</v>
      </c>
      <c r="E474" s="40">
        <v>1.7300613396541178E-2</v>
      </c>
      <c r="F474" s="40">
        <v>0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1">
        <v>1.2756514871167454E-3</v>
      </c>
    </row>
    <row r="475" spans="1:701" ht="23.25" customHeight="1" x14ac:dyDescent="0.3">
      <c r="A475" s="12">
        <v>114</v>
      </c>
      <c r="B475" s="13" t="s">
        <v>141</v>
      </c>
      <c r="C475" s="40">
        <v>2.7168257307228503E-3</v>
      </c>
      <c r="D475" s="40">
        <v>5.4268666076187824E-3</v>
      </c>
      <c r="E475" s="40">
        <v>0</v>
      </c>
      <c r="F475" s="40">
        <v>0</v>
      </c>
      <c r="G475" s="40">
        <v>0</v>
      </c>
      <c r="H475" s="40">
        <v>3.2755298651252408E-2</v>
      </c>
      <c r="I475" s="40">
        <v>0</v>
      </c>
      <c r="J475" s="40">
        <v>0</v>
      </c>
      <c r="K475" s="40">
        <v>0</v>
      </c>
      <c r="L475" s="40">
        <v>0</v>
      </c>
      <c r="M475" s="40">
        <v>0</v>
      </c>
      <c r="N475" s="40">
        <v>0</v>
      </c>
      <c r="O475" s="41">
        <v>3.5608665602796081E-3</v>
      </c>
    </row>
    <row r="476" spans="1:701" ht="23.25" customHeight="1" x14ac:dyDescent="0.3">
      <c r="A476" s="3">
        <v>115</v>
      </c>
      <c r="B476" s="13" t="s">
        <v>84</v>
      </c>
      <c r="C476" s="40">
        <v>2.5836853820476603E-2</v>
      </c>
      <c r="D476" s="40">
        <v>2.2354000538666752E-2</v>
      </c>
      <c r="E476" s="40">
        <v>0</v>
      </c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1">
        <v>1.7763220199128592E-2</v>
      </c>
    </row>
    <row r="477" spans="1:701" ht="28.5" customHeight="1" x14ac:dyDescent="0.3">
      <c r="A477" s="12">
        <v>116</v>
      </c>
      <c r="B477" s="13" t="s">
        <v>207</v>
      </c>
      <c r="C477" s="40">
        <v>2.7740220618959629E-3</v>
      </c>
      <c r="D477" s="40">
        <v>1.0250748036613256E-3</v>
      </c>
      <c r="E477" s="40">
        <v>0</v>
      </c>
      <c r="F477" s="40">
        <v>0</v>
      </c>
      <c r="G477" s="40">
        <v>0</v>
      </c>
      <c r="H477" s="40">
        <v>0</v>
      </c>
      <c r="I477" s="40">
        <v>0</v>
      </c>
      <c r="J477" s="40">
        <v>0</v>
      </c>
      <c r="K477" s="40">
        <v>0</v>
      </c>
      <c r="L477" s="40">
        <v>0</v>
      </c>
      <c r="M477" s="40">
        <v>0</v>
      </c>
      <c r="N477" s="40">
        <v>0</v>
      </c>
      <c r="O477" s="41">
        <v>1.3840729264696699E-3</v>
      </c>
    </row>
    <row r="478" spans="1:701" ht="23.25" customHeight="1" x14ac:dyDescent="0.3">
      <c r="A478" s="3">
        <v>117</v>
      </c>
      <c r="B478" s="13" t="s">
        <v>158</v>
      </c>
      <c r="C478" s="40">
        <v>1.4871046105009286E-3</v>
      </c>
      <c r="D478" s="40">
        <v>1.5677614644232039E-3</v>
      </c>
      <c r="E478" s="40">
        <v>0</v>
      </c>
      <c r="F478" s="40">
        <v>0</v>
      </c>
      <c r="G478" s="40">
        <v>0</v>
      </c>
      <c r="H478" s="40">
        <v>5.7803468208092484E-2</v>
      </c>
      <c r="I478" s="40">
        <v>0</v>
      </c>
      <c r="J478" s="40">
        <v>0</v>
      </c>
      <c r="K478" s="40">
        <v>0</v>
      </c>
      <c r="L478" s="40">
        <v>0</v>
      </c>
      <c r="M478" s="40">
        <v>0</v>
      </c>
      <c r="N478" s="40">
        <v>0</v>
      </c>
      <c r="O478" s="41">
        <v>2.0517101088210164E-3</v>
      </c>
    </row>
    <row r="479" spans="1:701" ht="28.5" customHeight="1" x14ac:dyDescent="0.3">
      <c r="A479" s="12">
        <v>118</v>
      </c>
      <c r="B479" s="13" t="s">
        <v>179</v>
      </c>
      <c r="C479" s="40">
        <v>5.4241187395835154E-3</v>
      </c>
      <c r="D479" s="40">
        <v>4.0433506144418952E-3</v>
      </c>
      <c r="E479" s="40">
        <v>0</v>
      </c>
      <c r="F479" s="40">
        <v>0</v>
      </c>
      <c r="G479" s="40">
        <v>0</v>
      </c>
      <c r="H479" s="40">
        <v>0</v>
      </c>
      <c r="I479" s="40">
        <v>0</v>
      </c>
      <c r="J479" s="40">
        <v>0</v>
      </c>
      <c r="K479" s="40">
        <v>0</v>
      </c>
      <c r="L479" s="40">
        <v>0</v>
      </c>
      <c r="M479" s="40">
        <v>0</v>
      </c>
      <c r="N479" s="40">
        <v>0</v>
      </c>
      <c r="O479" s="41">
        <v>3.482032212300834E-3</v>
      </c>
    </row>
    <row r="480" spans="1:701" ht="28.5" customHeight="1" x14ac:dyDescent="0.3">
      <c r="A480" s="3">
        <v>119</v>
      </c>
      <c r="B480" s="13" t="s">
        <v>204</v>
      </c>
      <c r="C480" s="40">
        <v>2.9478353571831439E-2</v>
      </c>
      <c r="D480" s="40">
        <v>2.2929516392487064E-2</v>
      </c>
      <c r="E480" s="40">
        <v>0</v>
      </c>
      <c r="F480" s="40">
        <v>0</v>
      </c>
      <c r="G480" s="40">
        <v>0</v>
      </c>
      <c r="H480" s="40">
        <v>0</v>
      </c>
      <c r="I480" s="40">
        <v>0</v>
      </c>
      <c r="J480" s="40">
        <v>0</v>
      </c>
      <c r="K480" s="40">
        <v>0</v>
      </c>
      <c r="L480" s="40">
        <v>0</v>
      </c>
      <c r="M480" s="40">
        <v>0</v>
      </c>
      <c r="N480" s="40">
        <v>0</v>
      </c>
      <c r="O480" s="41">
        <v>1.9287129637685026E-2</v>
      </c>
    </row>
    <row r="481" spans="1:32" ht="23.25" customHeight="1" x14ac:dyDescent="0.3">
      <c r="A481" s="12">
        <v>120</v>
      </c>
      <c r="B481" s="13" t="s">
        <v>159</v>
      </c>
      <c r="C481" s="40">
        <v>2.0848062712599556E-2</v>
      </c>
      <c r="D481" s="40">
        <v>3.6434374443076172E-2</v>
      </c>
      <c r="E481" s="40">
        <v>1.2211475759913789E-2</v>
      </c>
      <c r="F481" s="40">
        <v>0</v>
      </c>
      <c r="G481" s="40">
        <v>0.49640332254673625</v>
      </c>
      <c r="H481" s="40">
        <v>0</v>
      </c>
      <c r="I481" s="40">
        <v>5.4981418316957693E-3</v>
      </c>
      <c r="J481" s="40">
        <v>0</v>
      </c>
      <c r="K481" s="40">
        <v>0.51249999999999996</v>
      </c>
      <c r="L481" s="40">
        <v>0</v>
      </c>
      <c r="M481" s="40">
        <v>0</v>
      </c>
      <c r="N481" s="40">
        <v>0</v>
      </c>
      <c r="O481" s="41">
        <v>5.2143638197197452E-2</v>
      </c>
    </row>
    <row r="482" spans="1:32" ht="23.25" customHeight="1" x14ac:dyDescent="0.3">
      <c r="A482" s="3">
        <v>121</v>
      </c>
      <c r="B482" s="13" t="s">
        <v>85</v>
      </c>
      <c r="C482" s="40">
        <v>7.8454300925786171E-3</v>
      </c>
      <c r="D482" s="40">
        <v>5.7886577147933677E-3</v>
      </c>
      <c r="E482" s="40">
        <v>0</v>
      </c>
      <c r="F482" s="40">
        <v>0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0</v>
      </c>
      <c r="M482" s="40">
        <v>0</v>
      </c>
      <c r="N482" s="40">
        <v>0</v>
      </c>
      <c r="O482" s="41">
        <v>5.0137146518625109E-3</v>
      </c>
    </row>
    <row r="483" spans="1:32" ht="33" customHeight="1" x14ac:dyDescent="0.3">
      <c r="A483" s="12">
        <v>122</v>
      </c>
      <c r="B483" s="13" t="s">
        <v>86</v>
      </c>
      <c r="C483" s="40">
        <v>3.5747706983195399E-3</v>
      </c>
      <c r="D483" s="40">
        <v>1.0116751330252298E-2</v>
      </c>
      <c r="E483" s="40">
        <v>1.4277403819798701E-3</v>
      </c>
      <c r="F483" s="40">
        <v>0</v>
      </c>
      <c r="G483" s="40">
        <v>0</v>
      </c>
      <c r="H483" s="40">
        <v>0</v>
      </c>
      <c r="I483" s="40">
        <v>0</v>
      </c>
      <c r="J483" s="40">
        <v>5.1537395970811847E-2</v>
      </c>
      <c r="K483" s="40">
        <v>0</v>
      </c>
      <c r="L483" s="40">
        <v>0</v>
      </c>
      <c r="M483" s="40">
        <v>0</v>
      </c>
      <c r="N483" s="40">
        <v>0</v>
      </c>
      <c r="O483" s="41">
        <v>5.7168912030404395E-3</v>
      </c>
    </row>
    <row r="484" spans="1:32" ht="28.5" customHeight="1" x14ac:dyDescent="0.3">
      <c r="A484" s="3">
        <v>123</v>
      </c>
      <c r="B484" s="13" t="s">
        <v>180</v>
      </c>
      <c r="C484" s="40">
        <v>1.2583192858084782E-3</v>
      </c>
      <c r="D484" s="40">
        <v>8.5757892071012859E-4</v>
      </c>
      <c r="E484" s="40">
        <v>0</v>
      </c>
      <c r="F484" s="40">
        <v>0</v>
      </c>
      <c r="G484" s="40">
        <v>0</v>
      </c>
      <c r="H484" s="40">
        <v>0</v>
      </c>
      <c r="I484" s="40">
        <v>0</v>
      </c>
      <c r="J484" s="40">
        <v>0</v>
      </c>
      <c r="K484" s="40">
        <v>0</v>
      </c>
      <c r="L484" s="40">
        <v>0</v>
      </c>
      <c r="M484" s="40">
        <v>0</v>
      </c>
      <c r="N484" s="40">
        <v>0</v>
      </c>
      <c r="O484" s="41">
        <v>7.7718682917454719E-4</v>
      </c>
    </row>
    <row r="485" spans="1:32" ht="23.25" customHeight="1" x14ac:dyDescent="0.3">
      <c r="A485" s="12">
        <v>124</v>
      </c>
      <c r="B485" s="13" t="s">
        <v>142</v>
      </c>
      <c r="C485" s="40">
        <v>8.2680474284688374E-3</v>
      </c>
      <c r="D485" s="40">
        <v>5.8757555739279901E-3</v>
      </c>
      <c r="E485" s="40">
        <v>1.3055438054476676E-2</v>
      </c>
      <c r="F485" s="40">
        <v>0</v>
      </c>
      <c r="G485" s="40">
        <v>0</v>
      </c>
      <c r="H485" s="40">
        <v>9.05587668593449E-2</v>
      </c>
      <c r="I485" s="40">
        <v>0</v>
      </c>
      <c r="J485" s="40">
        <v>0</v>
      </c>
      <c r="K485" s="40">
        <v>0</v>
      </c>
      <c r="L485" s="40">
        <v>2.2289273493513407E-3</v>
      </c>
      <c r="M485" s="40">
        <v>0</v>
      </c>
      <c r="N485" s="40">
        <v>0</v>
      </c>
      <c r="O485" s="41">
        <v>7.7435950086183749E-3</v>
      </c>
    </row>
    <row r="486" spans="1:32" ht="26.25" customHeight="1" x14ac:dyDescent="0.3">
      <c r="A486" s="3">
        <v>125</v>
      </c>
      <c r="B486" s="13" t="s">
        <v>87</v>
      </c>
      <c r="C486" s="40">
        <v>1.3727119481547034E-3</v>
      </c>
      <c r="D486" s="40">
        <v>1.0853733215237566E-3</v>
      </c>
      <c r="E486" s="40">
        <v>0</v>
      </c>
      <c r="F486" s="40">
        <v>0</v>
      </c>
      <c r="G486" s="40">
        <v>0</v>
      </c>
      <c r="H486" s="40">
        <v>0</v>
      </c>
      <c r="I486" s="40">
        <v>0</v>
      </c>
      <c r="J486" s="40">
        <v>0</v>
      </c>
      <c r="K486" s="40">
        <v>0</v>
      </c>
      <c r="L486" s="40">
        <v>0</v>
      </c>
      <c r="M486" s="40">
        <v>0</v>
      </c>
      <c r="N486" s="40">
        <v>0</v>
      </c>
      <c r="O486" s="41">
        <v>9.0484271649275238E-4</v>
      </c>
    </row>
    <row r="487" spans="1:32" ht="23.25" customHeight="1" x14ac:dyDescent="0.3">
      <c r="A487" s="12">
        <v>126</v>
      </c>
      <c r="B487" s="13" t="s">
        <v>143</v>
      </c>
      <c r="C487" s="40">
        <v>0</v>
      </c>
      <c r="D487" s="40">
        <v>0</v>
      </c>
      <c r="E487" s="40">
        <v>0</v>
      </c>
      <c r="F487" s="40">
        <v>0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0</v>
      </c>
      <c r="M487" s="40">
        <v>0</v>
      </c>
      <c r="N487" s="40">
        <v>0</v>
      </c>
      <c r="O487" s="41">
        <v>0</v>
      </c>
    </row>
    <row r="488" spans="1:32" ht="37.5" customHeight="1" x14ac:dyDescent="0.3">
      <c r="A488" s="3">
        <v>127</v>
      </c>
      <c r="B488" s="13" t="s">
        <v>88</v>
      </c>
      <c r="C488" s="40">
        <v>0</v>
      </c>
      <c r="D488" s="40">
        <v>0</v>
      </c>
      <c r="E488" s="40">
        <v>0</v>
      </c>
      <c r="F488" s="40">
        <v>0</v>
      </c>
      <c r="G488" s="40">
        <v>0</v>
      </c>
      <c r="H488" s="40">
        <v>0</v>
      </c>
      <c r="I488" s="40">
        <v>0</v>
      </c>
      <c r="J488" s="40">
        <v>0</v>
      </c>
      <c r="K488" s="40">
        <v>0</v>
      </c>
      <c r="L488" s="40">
        <v>0</v>
      </c>
      <c r="M488" s="40">
        <v>0</v>
      </c>
      <c r="N488" s="40">
        <v>0</v>
      </c>
      <c r="O488" s="41">
        <v>0</v>
      </c>
    </row>
    <row r="489" spans="1:32" ht="28.5" customHeight="1" x14ac:dyDescent="0.3">
      <c r="A489" s="12">
        <v>128</v>
      </c>
      <c r="B489" s="13" t="s">
        <v>196</v>
      </c>
      <c r="C489" s="40">
        <v>0</v>
      </c>
      <c r="D489" s="40">
        <v>0</v>
      </c>
      <c r="E489" s="40">
        <v>0</v>
      </c>
      <c r="F489" s="40">
        <v>0</v>
      </c>
      <c r="G489" s="40">
        <v>0</v>
      </c>
      <c r="H489" s="40">
        <v>0</v>
      </c>
      <c r="I489" s="40">
        <v>0</v>
      </c>
      <c r="J489" s="40">
        <v>0</v>
      </c>
      <c r="K489" s="40">
        <v>0</v>
      </c>
      <c r="L489" s="40">
        <v>0</v>
      </c>
      <c r="M489" s="40">
        <v>0</v>
      </c>
      <c r="N489" s="40">
        <v>0</v>
      </c>
      <c r="O489" s="41">
        <v>0</v>
      </c>
    </row>
    <row r="490" spans="1:32" ht="35.25" customHeight="1" x14ac:dyDescent="0.3">
      <c r="A490" s="3">
        <v>129</v>
      </c>
      <c r="B490" s="13" t="s">
        <v>89</v>
      </c>
      <c r="C490" s="40">
        <v>0</v>
      </c>
      <c r="D490" s="40">
        <v>0</v>
      </c>
      <c r="E490" s="40">
        <v>1.6564652093623761E-2</v>
      </c>
      <c r="F490" s="40">
        <v>0</v>
      </c>
      <c r="G490" s="40">
        <v>0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0</v>
      </c>
      <c r="N490" s="40">
        <v>0</v>
      </c>
      <c r="O490" s="41">
        <v>1.2213857735834512E-3</v>
      </c>
    </row>
    <row r="491" spans="1:32" ht="33.75" customHeight="1" x14ac:dyDescent="0.3">
      <c r="A491" s="12">
        <v>130</v>
      </c>
      <c r="B491" s="13" t="s">
        <v>144</v>
      </c>
      <c r="C491" s="40">
        <v>0</v>
      </c>
      <c r="D491" s="40">
        <v>0</v>
      </c>
      <c r="E491" s="40">
        <v>2.1074920778818049E-2</v>
      </c>
      <c r="F491" s="40">
        <v>0</v>
      </c>
      <c r="G491" s="40">
        <v>0</v>
      </c>
      <c r="H491" s="40">
        <v>0</v>
      </c>
      <c r="I491" s="40">
        <v>0</v>
      </c>
      <c r="J491" s="40">
        <v>0</v>
      </c>
      <c r="K491" s="40">
        <v>0</v>
      </c>
      <c r="L491" s="40">
        <v>0</v>
      </c>
      <c r="M491" s="40">
        <v>0</v>
      </c>
      <c r="N491" s="40">
        <v>0</v>
      </c>
      <c r="O491" s="41">
        <v>1.5539480257816566E-3</v>
      </c>
    </row>
    <row r="492" spans="1:32" ht="42.75" customHeight="1" x14ac:dyDescent="0.3">
      <c r="A492" s="3">
        <v>131</v>
      </c>
      <c r="B492" s="13" t="s">
        <v>145</v>
      </c>
      <c r="C492" s="40">
        <v>0</v>
      </c>
      <c r="D492" s="40">
        <v>0</v>
      </c>
      <c r="E492" s="40">
        <v>0</v>
      </c>
      <c r="F492" s="40">
        <v>0</v>
      </c>
      <c r="G492" s="40">
        <v>0</v>
      </c>
      <c r="H492" s="40">
        <v>0</v>
      </c>
      <c r="I492" s="40">
        <v>0</v>
      </c>
      <c r="J492" s="40">
        <v>0</v>
      </c>
      <c r="K492" s="40">
        <v>0</v>
      </c>
      <c r="L492" s="40">
        <v>0</v>
      </c>
      <c r="M492" s="40">
        <v>0</v>
      </c>
      <c r="N492" s="40">
        <v>0</v>
      </c>
      <c r="O492" s="41">
        <v>0</v>
      </c>
    </row>
    <row r="493" spans="1:32" ht="33.75" customHeight="1" x14ac:dyDescent="0.3">
      <c r="A493" s="12">
        <v>132</v>
      </c>
      <c r="B493" s="13" t="s">
        <v>90</v>
      </c>
      <c r="C493" s="40">
        <v>1.801684431953048E-3</v>
      </c>
      <c r="D493" s="40">
        <v>6.3313443755552473E-4</v>
      </c>
      <c r="E493" s="40">
        <v>7.2017024883592072E-3</v>
      </c>
      <c r="F493" s="40">
        <v>0</v>
      </c>
      <c r="G493" s="40">
        <v>0</v>
      </c>
      <c r="H493" s="40">
        <v>0</v>
      </c>
      <c r="I493" s="40">
        <v>0</v>
      </c>
      <c r="J493" s="40">
        <v>0</v>
      </c>
      <c r="K493" s="40">
        <v>0</v>
      </c>
      <c r="L493" s="40">
        <v>0</v>
      </c>
      <c r="M493" s="40">
        <v>0</v>
      </c>
      <c r="N493" s="40">
        <v>0</v>
      </c>
      <c r="O493" s="41">
        <v>1.4175316440879872E-3</v>
      </c>
    </row>
    <row r="494" spans="1:32" ht="38.25" customHeight="1" x14ac:dyDescent="0.3">
      <c r="A494" s="3">
        <v>133</v>
      </c>
      <c r="B494" s="13" t="s">
        <v>160</v>
      </c>
      <c r="C494" s="40">
        <v>4.2897248379834477E-4</v>
      </c>
      <c r="D494" s="40">
        <v>3.9194036610580097E-4</v>
      </c>
      <c r="E494" s="40">
        <v>0</v>
      </c>
      <c r="F494" s="40">
        <v>0</v>
      </c>
      <c r="G494" s="40">
        <v>0</v>
      </c>
      <c r="H494" s="40">
        <v>0</v>
      </c>
      <c r="I494" s="40">
        <v>0</v>
      </c>
      <c r="J494" s="40">
        <v>0</v>
      </c>
      <c r="K494" s="40">
        <v>0</v>
      </c>
      <c r="L494" s="40">
        <v>0</v>
      </c>
      <c r="M494" s="40">
        <v>0</v>
      </c>
      <c r="N494" s="40">
        <v>0</v>
      </c>
      <c r="O494" s="41">
        <v>3.028358893884972E-4</v>
      </c>
    </row>
    <row r="495" spans="1:32" s="20" customFormat="1" ht="38.25" customHeight="1" x14ac:dyDescent="0.3">
      <c r="A495" s="12">
        <v>134</v>
      </c>
      <c r="B495" s="13" t="s">
        <v>169</v>
      </c>
      <c r="C495" s="40">
        <v>0</v>
      </c>
      <c r="D495" s="40">
        <v>0</v>
      </c>
      <c r="E495" s="40">
        <v>0</v>
      </c>
      <c r="F495" s="40">
        <v>0</v>
      </c>
      <c r="G495" s="40">
        <v>0</v>
      </c>
      <c r="H495" s="40">
        <v>0</v>
      </c>
      <c r="I495" s="40">
        <v>0</v>
      </c>
      <c r="J495" s="40">
        <v>0</v>
      </c>
      <c r="K495" s="40">
        <v>0</v>
      </c>
      <c r="L495" s="40">
        <v>0</v>
      </c>
      <c r="M495" s="40">
        <v>0</v>
      </c>
      <c r="N495" s="40">
        <v>0</v>
      </c>
      <c r="O495" s="41">
        <v>0</v>
      </c>
      <c r="P495" s="15"/>
      <c r="AE495" s="14"/>
      <c r="AF495" s="15"/>
    </row>
    <row r="496" spans="1:32" ht="38.25" customHeight="1" x14ac:dyDescent="0.3">
      <c r="A496" s="3">
        <v>135</v>
      </c>
      <c r="B496" s="13" t="s">
        <v>181</v>
      </c>
      <c r="C496" s="40">
        <v>6.0056147731768266E-3</v>
      </c>
      <c r="D496" s="40">
        <v>1.6280599822856348E-3</v>
      </c>
      <c r="E496" s="40">
        <v>0</v>
      </c>
      <c r="F496" s="40">
        <v>0</v>
      </c>
      <c r="G496" s="40">
        <v>0</v>
      </c>
      <c r="H496" s="40">
        <v>0</v>
      </c>
      <c r="I496" s="40">
        <v>0</v>
      </c>
      <c r="J496" s="40">
        <v>0</v>
      </c>
      <c r="K496" s="40">
        <v>0</v>
      </c>
      <c r="L496" s="40">
        <v>0</v>
      </c>
      <c r="M496" s="40">
        <v>0</v>
      </c>
      <c r="N496" s="40">
        <v>0</v>
      </c>
      <c r="O496" s="41">
        <v>2.7715394902860777E-3</v>
      </c>
      <c r="P496" s="15"/>
      <c r="AE496" s="14"/>
      <c r="AF496" s="15"/>
    </row>
    <row r="497" spans="1:15" ht="33.75" customHeight="1" x14ac:dyDescent="0.3">
      <c r="A497" s="12">
        <v>136</v>
      </c>
      <c r="B497" s="13" t="s">
        <v>91</v>
      </c>
      <c r="C497" s="40">
        <v>1.0295339611160275E-3</v>
      </c>
      <c r="D497" s="40">
        <v>4.4620903218198877E-3</v>
      </c>
      <c r="E497" s="40">
        <v>0</v>
      </c>
      <c r="F497" s="40">
        <v>0</v>
      </c>
      <c r="G497" s="40">
        <v>0</v>
      </c>
      <c r="H497" s="40">
        <v>0</v>
      </c>
      <c r="I497" s="40">
        <v>7.6973985643740778E-2</v>
      </c>
      <c r="J497" s="40">
        <v>0</v>
      </c>
      <c r="K497" s="40">
        <v>0</v>
      </c>
      <c r="L497" s="40">
        <v>0</v>
      </c>
      <c r="M497" s="40">
        <v>0</v>
      </c>
      <c r="N497" s="40">
        <v>0.54545454545454541</v>
      </c>
      <c r="O497" s="41">
        <v>5.1872750504105003E-3</v>
      </c>
    </row>
    <row r="498" spans="1:15" ht="23.25" customHeight="1" x14ac:dyDescent="0.3">
      <c r="A498" s="3">
        <v>137</v>
      </c>
      <c r="B498" s="13" t="s">
        <v>92</v>
      </c>
      <c r="C498" s="40">
        <v>2.7454238963094068E-3</v>
      </c>
      <c r="D498" s="40">
        <v>2.0501496073226512E-3</v>
      </c>
      <c r="E498" s="40">
        <v>5.3615946837330024E-3</v>
      </c>
      <c r="F498" s="40">
        <v>0</v>
      </c>
      <c r="G498" s="40">
        <v>0</v>
      </c>
      <c r="H498" s="40">
        <v>7.8998073217726408E-2</v>
      </c>
      <c r="I498" s="40">
        <v>0</v>
      </c>
      <c r="J498" s="40">
        <v>0</v>
      </c>
      <c r="K498" s="40">
        <v>0</v>
      </c>
      <c r="L498" s="40">
        <v>0</v>
      </c>
      <c r="M498" s="40">
        <v>0</v>
      </c>
      <c r="N498" s="40">
        <v>0</v>
      </c>
      <c r="O498" s="41">
        <v>3.4196894872874054E-3</v>
      </c>
    </row>
    <row r="499" spans="1:15" ht="23.25" customHeight="1" x14ac:dyDescent="0.3">
      <c r="A499" s="12">
        <v>138</v>
      </c>
      <c r="B499" s="13" t="s">
        <v>146</v>
      </c>
      <c r="C499" s="40">
        <v>2.7740220618959629E-3</v>
      </c>
      <c r="D499" s="40">
        <v>2.6062359387206253E-3</v>
      </c>
      <c r="E499" s="40">
        <v>0</v>
      </c>
      <c r="F499" s="40">
        <v>0</v>
      </c>
      <c r="G499" s="40">
        <v>0</v>
      </c>
      <c r="H499" s="40">
        <v>4.2389210019267827E-2</v>
      </c>
      <c r="I499" s="40">
        <v>0</v>
      </c>
      <c r="J499" s="40">
        <v>0</v>
      </c>
      <c r="K499" s="40">
        <v>0</v>
      </c>
      <c r="L499" s="40">
        <v>0</v>
      </c>
      <c r="M499" s="40">
        <v>0</v>
      </c>
      <c r="N499" s="40">
        <v>0</v>
      </c>
      <c r="O499" s="41">
        <v>2.6620045075417802E-3</v>
      </c>
    </row>
    <row r="500" spans="1:15" ht="23.25" customHeight="1" x14ac:dyDescent="0.3">
      <c r="A500" s="3">
        <v>139</v>
      </c>
      <c r="B500" s="13" t="s">
        <v>147</v>
      </c>
      <c r="C500" s="40">
        <v>5.7196331173112631E-3</v>
      </c>
      <c r="D500" s="40">
        <v>5.1555232772378433E-3</v>
      </c>
      <c r="E500" s="40">
        <v>0</v>
      </c>
      <c r="F500" s="40">
        <v>0</v>
      </c>
      <c r="G500" s="40">
        <v>0</v>
      </c>
      <c r="H500" s="40">
        <v>0</v>
      </c>
      <c r="I500" s="40">
        <v>0</v>
      </c>
      <c r="J500" s="40">
        <v>0</v>
      </c>
      <c r="K500" s="40">
        <v>0</v>
      </c>
      <c r="L500" s="40">
        <v>0</v>
      </c>
      <c r="M500" s="40">
        <v>0</v>
      </c>
      <c r="N500" s="40">
        <v>0</v>
      </c>
      <c r="O500" s="41">
        <v>4.0110484712006129E-3</v>
      </c>
    </row>
    <row r="501" spans="1:15" ht="23.25" customHeight="1" x14ac:dyDescent="0.3">
      <c r="A501" s="12">
        <v>140</v>
      </c>
      <c r="B501" s="13" t="s">
        <v>93</v>
      </c>
      <c r="C501" s="40">
        <v>0</v>
      </c>
      <c r="D501" s="40">
        <v>0</v>
      </c>
      <c r="E501" s="40">
        <v>1.1334785892125004E-2</v>
      </c>
      <c r="F501" s="40">
        <v>0</v>
      </c>
      <c r="G501" s="40">
        <v>0</v>
      </c>
      <c r="H501" s="40">
        <v>0</v>
      </c>
      <c r="I501" s="40">
        <v>0</v>
      </c>
      <c r="J501" s="40">
        <v>0</v>
      </c>
      <c r="K501" s="40">
        <v>0</v>
      </c>
      <c r="L501" s="40">
        <v>0</v>
      </c>
      <c r="M501" s="40">
        <v>0</v>
      </c>
      <c r="N501" s="40">
        <v>0</v>
      </c>
      <c r="O501" s="41">
        <v>8.3576438291661542E-4</v>
      </c>
    </row>
    <row r="502" spans="1:15" ht="23.25" customHeight="1" x14ac:dyDescent="0.3">
      <c r="A502" s="3">
        <v>141</v>
      </c>
      <c r="B502" s="13" t="s">
        <v>94</v>
      </c>
      <c r="C502" s="40">
        <v>0</v>
      </c>
      <c r="D502" s="40">
        <v>0</v>
      </c>
      <c r="E502" s="40">
        <v>1.1220239385834354E-2</v>
      </c>
      <c r="F502" s="40">
        <v>0</v>
      </c>
      <c r="G502" s="40">
        <v>0</v>
      </c>
      <c r="H502" s="40">
        <v>0</v>
      </c>
      <c r="I502" s="40">
        <v>0</v>
      </c>
      <c r="J502" s="40">
        <v>0</v>
      </c>
      <c r="K502" s="40">
        <v>0</v>
      </c>
      <c r="L502" s="40">
        <v>0</v>
      </c>
      <c r="M502" s="40">
        <v>0</v>
      </c>
      <c r="N502" s="40">
        <v>0</v>
      </c>
      <c r="O502" s="41">
        <v>8.2731835746396257E-4</v>
      </c>
    </row>
    <row r="503" spans="1:15" ht="23.25" customHeight="1" x14ac:dyDescent="0.3">
      <c r="A503" s="12">
        <v>142</v>
      </c>
      <c r="B503" s="13" t="s">
        <v>95</v>
      </c>
      <c r="C503" s="40">
        <v>0</v>
      </c>
      <c r="D503" s="40">
        <v>0</v>
      </c>
      <c r="E503" s="40">
        <v>0</v>
      </c>
      <c r="F503" s="40">
        <v>0</v>
      </c>
      <c r="G503" s="40">
        <v>0</v>
      </c>
      <c r="H503" s="40">
        <v>0</v>
      </c>
      <c r="I503" s="40">
        <v>0</v>
      </c>
      <c r="J503" s="40">
        <v>0</v>
      </c>
      <c r="K503" s="40">
        <v>0</v>
      </c>
      <c r="L503" s="40">
        <v>0</v>
      </c>
      <c r="M503" s="40">
        <v>0</v>
      </c>
      <c r="N503" s="40">
        <v>0</v>
      </c>
      <c r="O503" s="41">
        <v>0</v>
      </c>
    </row>
    <row r="504" spans="1:15" ht="23.25" customHeight="1" x14ac:dyDescent="0.3">
      <c r="A504" s="3">
        <v>143</v>
      </c>
      <c r="B504" s="13" t="s">
        <v>96</v>
      </c>
      <c r="C504" s="40">
        <v>2.1897297632230767E-2</v>
      </c>
      <c r="D504" s="40">
        <v>3.3686771979144742E-2</v>
      </c>
      <c r="E504" s="40">
        <v>0</v>
      </c>
      <c r="F504" s="40">
        <v>0</v>
      </c>
      <c r="G504" s="40">
        <v>0</v>
      </c>
      <c r="H504" s="40">
        <v>0</v>
      </c>
      <c r="I504" s="40">
        <v>0</v>
      </c>
      <c r="J504" s="40">
        <v>0</v>
      </c>
      <c r="K504" s="40">
        <v>0</v>
      </c>
      <c r="L504" s="40">
        <v>0</v>
      </c>
      <c r="M504" s="40">
        <v>0</v>
      </c>
      <c r="N504" s="40">
        <v>0</v>
      </c>
      <c r="O504" s="41">
        <v>2.0662904192694252E-2</v>
      </c>
    </row>
    <row r="505" spans="1:15" ht="23.25" customHeight="1" x14ac:dyDescent="0.3">
      <c r="A505" s="12">
        <v>144</v>
      </c>
      <c r="B505" s="13" t="s">
        <v>97</v>
      </c>
      <c r="C505" s="40">
        <v>5.2620624679263622E-3</v>
      </c>
      <c r="D505" s="40">
        <v>6.9343295541795559E-3</v>
      </c>
      <c r="E505" s="40">
        <v>3.1336651363798869E-3</v>
      </c>
      <c r="F505" s="40">
        <v>0</v>
      </c>
      <c r="G505" s="40">
        <v>2.4816043860914731E-2</v>
      </c>
      <c r="H505" s="40">
        <v>0</v>
      </c>
      <c r="I505" s="40">
        <v>0</v>
      </c>
      <c r="J505" s="40">
        <v>0</v>
      </c>
      <c r="K505" s="40">
        <v>0</v>
      </c>
      <c r="L505" s="40">
        <v>0</v>
      </c>
      <c r="M505" s="40">
        <v>0</v>
      </c>
      <c r="N505" s="40">
        <v>0</v>
      </c>
      <c r="O505" s="41">
        <v>6.2185885789391342E-3</v>
      </c>
    </row>
    <row r="506" spans="1:15" ht="23.25" customHeight="1" x14ac:dyDescent="0.3">
      <c r="A506" s="3">
        <v>145</v>
      </c>
      <c r="B506" s="13" t="s">
        <v>98</v>
      </c>
      <c r="C506" s="40">
        <v>0</v>
      </c>
      <c r="D506" s="40">
        <v>0</v>
      </c>
      <c r="E506" s="40">
        <v>0</v>
      </c>
      <c r="F506" s="40">
        <v>0</v>
      </c>
      <c r="G506" s="40">
        <v>0</v>
      </c>
      <c r="H506" s="40">
        <v>0</v>
      </c>
      <c r="I506" s="40">
        <v>0</v>
      </c>
      <c r="J506" s="40">
        <v>0</v>
      </c>
      <c r="K506" s="40">
        <v>0</v>
      </c>
      <c r="L506" s="40">
        <v>0</v>
      </c>
      <c r="M506" s="40">
        <v>0</v>
      </c>
      <c r="N506" s="40">
        <v>0</v>
      </c>
      <c r="O506" s="41">
        <v>0</v>
      </c>
    </row>
    <row r="507" spans="1:15" ht="23.25" customHeight="1" x14ac:dyDescent="0.3">
      <c r="A507" s="12">
        <v>146</v>
      </c>
      <c r="B507" s="13" t="s">
        <v>148</v>
      </c>
      <c r="C507" s="40">
        <v>0</v>
      </c>
      <c r="D507" s="40">
        <v>0</v>
      </c>
      <c r="E507" s="40">
        <v>0</v>
      </c>
      <c r="F507" s="40">
        <v>0</v>
      </c>
      <c r="G507" s="40">
        <v>0</v>
      </c>
      <c r="H507" s="40">
        <v>0</v>
      </c>
      <c r="I507" s="40">
        <v>0</v>
      </c>
      <c r="J507" s="40">
        <v>0</v>
      </c>
      <c r="K507" s="40">
        <v>0</v>
      </c>
      <c r="L507" s="40">
        <v>0</v>
      </c>
      <c r="M507" s="40">
        <v>0</v>
      </c>
      <c r="N507" s="40">
        <v>0</v>
      </c>
      <c r="O507" s="41">
        <v>0</v>
      </c>
    </row>
    <row r="508" spans="1:15" ht="23.25" customHeight="1" x14ac:dyDescent="0.3">
      <c r="A508" s="3">
        <v>147</v>
      </c>
      <c r="B508" s="13" t="s">
        <v>99</v>
      </c>
      <c r="C508" s="40">
        <v>2.615143364192872E-2</v>
      </c>
      <c r="D508" s="40">
        <v>2.2189854573374575E-2</v>
      </c>
      <c r="E508" s="40">
        <v>4.6644973740213409E-3</v>
      </c>
      <c r="F508" s="40">
        <v>0</v>
      </c>
      <c r="G508" s="40">
        <v>0</v>
      </c>
      <c r="H508" s="40">
        <v>3.2755298651252408E-2</v>
      </c>
      <c r="I508" s="40">
        <v>0</v>
      </c>
      <c r="J508" s="40">
        <v>8.4668579094905161E-2</v>
      </c>
      <c r="K508" s="40">
        <v>0</v>
      </c>
      <c r="L508" s="40">
        <v>0</v>
      </c>
      <c r="M508" s="40">
        <v>0</v>
      </c>
      <c r="N508" s="40">
        <v>0</v>
      </c>
      <c r="O508" s="41">
        <v>1.9471537213566634E-2</v>
      </c>
    </row>
    <row r="509" spans="1:15" ht="23.25" customHeight="1" x14ac:dyDescent="0.3">
      <c r="A509" s="12">
        <v>148</v>
      </c>
      <c r="B509" s="13" t="s">
        <v>100</v>
      </c>
      <c r="C509" s="40">
        <v>5.4050532958591444E-3</v>
      </c>
      <c r="D509" s="40">
        <v>4.4922395807511038E-3</v>
      </c>
      <c r="E509" s="40">
        <v>0</v>
      </c>
      <c r="F509" s="40">
        <v>0</v>
      </c>
      <c r="G509" s="40">
        <v>0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0</v>
      </c>
      <c r="N509" s="40">
        <v>0</v>
      </c>
      <c r="O509" s="41">
        <v>3.6459758639117625E-3</v>
      </c>
    </row>
    <row r="510" spans="1:15" ht="23.25" customHeight="1" x14ac:dyDescent="0.3">
      <c r="A510" s="3">
        <v>149</v>
      </c>
      <c r="B510" s="13" t="s">
        <v>101</v>
      </c>
      <c r="C510" s="40">
        <v>1.3059828951194053E-3</v>
      </c>
      <c r="D510" s="40">
        <v>1.4136652521081028E-3</v>
      </c>
      <c r="E510" s="40">
        <v>1.2062156207070624E-2</v>
      </c>
      <c r="F510" s="40">
        <v>0</v>
      </c>
      <c r="G510" s="40">
        <v>0</v>
      </c>
      <c r="H510" s="40">
        <v>0</v>
      </c>
      <c r="I510" s="40">
        <v>0</v>
      </c>
      <c r="J510" s="40">
        <v>0</v>
      </c>
      <c r="K510" s="40">
        <v>0</v>
      </c>
      <c r="L510" s="40">
        <v>0</v>
      </c>
      <c r="M510" s="40">
        <v>0</v>
      </c>
      <c r="N510" s="40">
        <v>0</v>
      </c>
      <c r="O510" s="41">
        <v>1.8952222991479031E-3</v>
      </c>
    </row>
    <row r="511" spans="1:15" ht="23.25" customHeight="1" x14ac:dyDescent="0.3">
      <c r="A511" s="12">
        <v>150</v>
      </c>
      <c r="B511" s="13" t="s">
        <v>149</v>
      </c>
      <c r="C511" s="40">
        <v>1.4013101137412595E-3</v>
      </c>
      <c r="D511" s="40">
        <v>4.5860372752037732E-3</v>
      </c>
      <c r="E511" s="40">
        <v>0</v>
      </c>
      <c r="F511" s="40">
        <v>0.33333333333333337</v>
      </c>
      <c r="G511" s="40">
        <v>0</v>
      </c>
      <c r="H511" s="40">
        <v>0</v>
      </c>
      <c r="I511" s="40">
        <v>0.48902917069694041</v>
      </c>
      <c r="J511" s="40">
        <v>0</v>
      </c>
      <c r="K511" s="40">
        <v>0</v>
      </c>
      <c r="L511" s="40">
        <v>0</v>
      </c>
      <c r="M511" s="40">
        <v>0.16106637045265204</v>
      </c>
      <c r="N511" s="40">
        <v>0</v>
      </c>
      <c r="O511" s="41">
        <v>1.8214127454017074E-2</v>
      </c>
    </row>
    <row r="512" spans="1:15" ht="30.75" customHeight="1" x14ac:dyDescent="0.3">
      <c r="A512" s="3">
        <v>151</v>
      </c>
      <c r="B512" s="13" t="s">
        <v>102</v>
      </c>
      <c r="C512" s="40">
        <v>9.6375818026694787E-3</v>
      </c>
      <c r="D512" s="40">
        <v>1.3868659108359112E-2</v>
      </c>
      <c r="E512" s="40">
        <v>7.8636176568530267E-3</v>
      </c>
      <c r="F512" s="40">
        <v>0</v>
      </c>
      <c r="G512" s="40">
        <v>0</v>
      </c>
      <c r="H512" s="40">
        <v>2.3121387283236993E-2</v>
      </c>
      <c r="I512" s="40">
        <v>4.2152420709667564E-2</v>
      </c>
      <c r="J512" s="40">
        <v>0</v>
      </c>
      <c r="K512" s="40">
        <v>0</v>
      </c>
      <c r="L512" s="40">
        <v>0</v>
      </c>
      <c r="M512" s="40">
        <v>0</v>
      </c>
      <c r="N512" s="40">
        <v>0</v>
      </c>
      <c r="O512" s="41">
        <v>1.0916241333792816E-2</v>
      </c>
    </row>
    <row r="513" spans="1:15" ht="33.75" customHeight="1" x14ac:dyDescent="0.3">
      <c r="A513" s="12">
        <v>152</v>
      </c>
      <c r="B513" s="13" t="s">
        <v>103</v>
      </c>
      <c r="C513" s="40">
        <v>0.11150424762198308</v>
      </c>
      <c r="D513" s="40">
        <v>0.11860718463540161</v>
      </c>
      <c r="E513" s="40">
        <v>2.0297640914702934E-2</v>
      </c>
      <c r="F513" s="40">
        <v>0.66666666666666674</v>
      </c>
      <c r="G513" s="40">
        <v>0.12144196879444319</v>
      </c>
      <c r="H513" s="40">
        <v>0</v>
      </c>
      <c r="I513" s="40">
        <v>0.14132260856284681</v>
      </c>
      <c r="J513" s="40">
        <v>0</v>
      </c>
      <c r="K513" s="40">
        <v>0.33749999999999997</v>
      </c>
      <c r="L513" s="40">
        <v>0</v>
      </c>
      <c r="M513" s="40">
        <v>0</v>
      </c>
      <c r="N513" s="40">
        <v>0</v>
      </c>
      <c r="O513" s="41">
        <v>9.8462544305742666E-2</v>
      </c>
    </row>
    <row r="514" spans="1:15" ht="23.25" customHeight="1" x14ac:dyDescent="0.3">
      <c r="A514" s="3">
        <v>153</v>
      </c>
      <c r="B514" s="13" t="s">
        <v>150</v>
      </c>
      <c r="C514" s="40">
        <v>0</v>
      </c>
      <c r="D514" s="40">
        <v>0</v>
      </c>
      <c r="E514" s="40">
        <v>7.2872032734118703E-3</v>
      </c>
      <c r="F514" s="40">
        <v>0</v>
      </c>
      <c r="G514" s="40">
        <v>0</v>
      </c>
      <c r="H514" s="40">
        <v>0</v>
      </c>
      <c r="I514" s="40">
        <v>0</v>
      </c>
      <c r="J514" s="40">
        <v>0</v>
      </c>
      <c r="K514" s="40">
        <v>0</v>
      </c>
      <c r="L514" s="40">
        <v>0</v>
      </c>
      <c r="M514" s="40">
        <v>0</v>
      </c>
      <c r="N514" s="40">
        <v>0</v>
      </c>
      <c r="O514" s="41">
        <v>5.3731804067180388E-4</v>
      </c>
    </row>
    <row r="515" spans="1:15" ht="23.25" customHeight="1" x14ac:dyDescent="0.3">
      <c r="A515" s="12">
        <v>154</v>
      </c>
      <c r="B515" s="13" t="s">
        <v>104</v>
      </c>
      <c r="C515" s="40">
        <v>0</v>
      </c>
      <c r="D515" s="40">
        <v>0</v>
      </c>
      <c r="E515" s="40">
        <v>1.4075311055128771E-2</v>
      </c>
      <c r="F515" s="40">
        <v>0</v>
      </c>
      <c r="G515" s="40">
        <v>0</v>
      </c>
      <c r="H515" s="40">
        <v>0</v>
      </c>
      <c r="I515" s="40">
        <v>0</v>
      </c>
      <c r="J515" s="40">
        <v>0</v>
      </c>
      <c r="K515" s="40">
        <v>0</v>
      </c>
      <c r="L515" s="40">
        <v>0</v>
      </c>
      <c r="M515" s="40">
        <v>0</v>
      </c>
      <c r="N515" s="40">
        <v>0</v>
      </c>
      <c r="O515" s="41">
        <v>1.0378355418713349E-3</v>
      </c>
    </row>
    <row r="516" spans="1:15" ht="23.25" customHeight="1" x14ac:dyDescent="0.3">
      <c r="A516" s="3">
        <v>155</v>
      </c>
      <c r="B516" s="13" t="s">
        <v>105</v>
      </c>
      <c r="C516" s="40">
        <v>0</v>
      </c>
      <c r="D516" s="40">
        <v>0</v>
      </c>
      <c r="E516" s="40">
        <v>0</v>
      </c>
      <c r="F516" s="40">
        <v>0</v>
      </c>
      <c r="G516" s="40">
        <v>0</v>
      </c>
      <c r="H516" s="40">
        <v>0</v>
      </c>
      <c r="I516" s="40">
        <v>0</v>
      </c>
      <c r="J516" s="40">
        <v>0</v>
      </c>
      <c r="K516" s="40">
        <v>0</v>
      </c>
      <c r="L516" s="40">
        <v>0</v>
      </c>
      <c r="M516" s="40">
        <v>0</v>
      </c>
      <c r="N516" s="40">
        <v>0</v>
      </c>
      <c r="O516" s="41">
        <v>0</v>
      </c>
    </row>
    <row r="517" spans="1:15" ht="23.25" customHeight="1" x14ac:dyDescent="0.3">
      <c r="A517" s="12">
        <v>156</v>
      </c>
      <c r="B517" s="13" t="s">
        <v>106</v>
      </c>
      <c r="C517" s="40">
        <v>0</v>
      </c>
      <c r="D517" s="40">
        <v>0</v>
      </c>
      <c r="E517" s="40">
        <v>3.4162268217189977E-2</v>
      </c>
      <c r="F517" s="40">
        <v>0</v>
      </c>
      <c r="G517" s="40">
        <v>0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v>0</v>
      </c>
      <c r="N517" s="40">
        <v>0</v>
      </c>
      <c r="O517" s="41">
        <v>2.518936598123861E-3</v>
      </c>
    </row>
    <row r="518" spans="1:15" ht="23.25" customHeight="1" x14ac:dyDescent="0.3">
      <c r="A518" s="3">
        <v>157</v>
      </c>
      <c r="B518" s="13" t="s">
        <v>107</v>
      </c>
      <c r="C518" s="40">
        <v>0</v>
      </c>
      <c r="D518" s="40">
        <v>0</v>
      </c>
      <c r="E518" s="40">
        <v>6.151147387807831E-3</v>
      </c>
      <c r="F518" s="40">
        <v>0</v>
      </c>
      <c r="G518" s="40">
        <v>0</v>
      </c>
      <c r="H518" s="40">
        <v>0</v>
      </c>
      <c r="I518" s="40">
        <v>0</v>
      </c>
      <c r="J518" s="40">
        <v>0</v>
      </c>
      <c r="K518" s="40">
        <v>0</v>
      </c>
      <c r="L518" s="40">
        <v>0</v>
      </c>
      <c r="M518" s="40">
        <v>0</v>
      </c>
      <c r="N518" s="40">
        <v>0</v>
      </c>
      <c r="O518" s="41">
        <v>4.5355156680745775E-4</v>
      </c>
    </row>
    <row r="519" spans="1:15" ht="28.5" customHeight="1" x14ac:dyDescent="0.3">
      <c r="A519" s="12">
        <v>158</v>
      </c>
      <c r="B519" s="13" t="s">
        <v>163</v>
      </c>
      <c r="C519" s="40">
        <v>2.8312183930690755E-3</v>
      </c>
      <c r="D519" s="40">
        <v>2.7435825627406068E-3</v>
      </c>
      <c r="E519" s="40">
        <v>1.1331922229467738E-3</v>
      </c>
      <c r="F519" s="40">
        <v>0</v>
      </c>
      <c r="G519" s="40">
        <v>0</v>
      </c>
      <c r="H519" s="40">
        <v>0</v>
      </c>
      <c r="I519" s="40">
        <v>0</v>
      </c>
      <c r="J519" s="40">
        <v>0</v>
      </c>
      <c r="K519" s="40">
        <v>0</v>
      </c>
      <c r="L519" s="40">
        <v>0</v>
      </c>
      <c r="M519" s="40">
        <v>0</v>
      </c>
      <c r="N519" s="40">
        <v>0</v>
      </c>
      <c r="O519" s="41">
        <v>2.1419163134889473E-3</v>
      </c>
    </row>
    <row r="520" spans="1:15" ht="23.25" customHeight="1" x14ac:dyDescent="0.3">
      <c r="A520" s="3">
        <v>159</v>
      </c>
      <c r="B520" s="13" t="s">
        <v>108</v>
      </c>
      <c r="C520" s="40">
        <v>0</v>
      </c>
      <c r="D520" s="40">
        <v>0</v>
      </c>
      <c r="E520" s="40">
        <v>0</v>
      </c>
      <c r="F520" s="40">
        <v>0</v>
      </c>
      <c r="G520" s="40">
        <v>0</v>
      </c>
      <c r="H520" s="40">
        <v>0</v>
      </c>
      <c r="I520" s="40">
        <v>0</v>
      </c>
      <c r="J520" s="40">
        <v>0</v>
      </c>
      <c r="K520" s="40">
        <v>0</v>
      </c>
      <c r="L520" s="40">
        <v>0</v>
      </c>
      <c r="M520" s="40">
        <v>0</v>
      </c>
      <c r="N520" s="40">
        <v>0</v>
      </c>
      <c r="O520" s="41">
        <v>0</v>
      </c>
    </row>
    <row r="521" spans="1:15" ht="23.25" customHeight="1" x14ac:dyDescent="0.3">
      <c r="A521" s="12">
        <v>160</v>
      </c>
      <c r="B521" s="13" t="s">
        <v>109</v>
      </c>
      <c r="C521" s="40">
        <v>0</v>
      </c>
      <c r="D521" s="40">
        <v>0</v>
      </c>
      <c r="E521" s="40">
        <v>0</v>
      </c>
      <c r="F521" s="40">
        <v>0</v>
      </c>
      <c r="G521" s="40">
        <v>0</v>
      </c>
      <c r="H521" s="40">
        <v>0</v>
      </c>
      <c r="I521" s="40">
        <v>0</v>
      </c>
      <c r="J521" s="40">
        <v>0</v>
      </c>
      <c r="K521" s="40">
        <v>0</v>
      </c>
      <c r="L521" s="40">
        <v>0</v>
      </c>
      <c r="M521" s="40">
        <v>0</v>
      </c>
      <c r="N521" s="40">
        <v>0</v>
      </c>
      <c r="O521" s="41">
        <v>0</v>
      </c>
    </row>
    <row r="522" spans="1:15" ht="23.25" customHeight="1" x14ac:dyDescent="0.3">
      <c r="A522" s="3">
        <v>161</v>
      </c>
      <c r="B522" s="13" t="s">
        <v>110</v>
      </c>
      <c r="C522" s="40">
        <v>4.4422483877784146E-3</v>
      </c>
      <c r="D522" s="40">
        <v>6.0868003864464988E-3</v>
      </c>
      <c r="E522" s="40">
        <v>0</v>
      </c>
      <c r="F522" s="40">
        <v>0</v>
      </c>
      <c r="G522" s="40">
        <v>0</v>
      </c>
      <c r="H522" s="40">
        <v>0</v>
      </c>
      <c r="I522" s="40">
        <v>0</v>
      </c>
      <c r="J522" s="40">
        <v>0</v>
      </c>
      <c r="K522" s="40">
        <v>0</v>
      </c>
      <c r="L522" s="40">
        <v>0</v>
      </c>
      <c r="M522" s="40">
        <v>0</v>
      </c>
      <c r="N522" s="40">
        <v>0</v>
      </c>
      <c r="O522" s="41">
        <v>3.9075840995928578E-3</v>
      </c>
    </row>
    <row r="523" spans="1:15" ht="33.75" customHeight="1" x14ac:dyDescent="0.3">
      <c r="A523" s="12">
        <v>162</v>
      </c>
      <c r="B523" s="13" t="s">
        <v>111</v>
      </c>
      <c r="C523" s="40">
        <v>0</v>
      </c>
      <c r="D523" s="40">
        <v>0</v>
      </c>
      <c r="E523" s="40">
        <v>0</v>
      </c>
      <c r="F523" s="40">
        <v>0</v>
      </c>
      <c r="G523" s="40">
        <v>0</v>
      </c>
      <c r="H523" s="40">
        <v>0</v>
      </c>
      <c r="I523" s="40">
        <v>0</v>
      </c>
      <c r="J523" s="40">
        <v>0</v>
      </c>
      <c r="K523" s="40">
        <v>0</v>
      </c>
      <c r="L523" s="40">
        <v>0</v>
      </c>
      <c r="M523" s="40">
        <v>0</v>
      </c>
      <c r="N523" s="40">
        <v>0</v>
      </c>
      <c r="O523" s="41">
        <v>0</v>
      </c>
    </row>
    <row r="524" spans="1:15" ht="23.25" customHeight="1" x14ac:dyDescent="0.3">
      <c r="A524" s="3">
        <v>163</v>
      </c>
      <c r="B524" s="13" t="s">
        <v>112</v>
      </c>
      <c r="C524" s="40">
        <v>0</v>
      </c>
      <c r="D524" s="40">
        <v>0</v>
      </c>
      <c r="E524" s="40">
        <v>6.3491492058245227E-4</v>
      </c>
      <c r="F524" s="40">
        <v>0</v>
      </c>
      <c r="G524" s="40">
        <v>0</v>
      </c>
      <c r="H524" s="40">
        <v>0</v>
      </c>
      <c r="I524" s="40">
        <v>0</v>
      </c>
      <c r="J524" s="40">
        <v>0</v>
      </c>
      <c r="K524" s="40">
        <v>0</v>
      </c>
      <c r="L524" s="40">
        <v>0</v>
      </c>
      <c r="M524" s="40">
        <v>0</v>
      </c>
      <c r="N524" s="40">
        <v>0</v>
      </c>
      <c r="O524" s="41">
        <v>4.6815112508990044E-5</v>
      </c>
    </row>
    <row r="525" spans="1:15" ht="35.25" customHeight="1" x14ac:dyDescent="0.3">
      <c r="A525" s="12">
        <v>164</v>
      </c>
      <c r="B525" s="13" t="s">
        <v>113</v>
      </c>
      <c r="C525" s="40">
        <v>0</v>
      </c>
      <c r="D525" s="40">
        <v>0</v>
      </c>
      <c r="E525" s="40">
        <v>2.6911065274326598E-2</v>
      </c>
      <c r="F525" s="40">
        <v>0</v>
      </c>
      <c r="G525" s="40">
        <v>0</v>
      </c>
      <c r="H525" s="40">
        <v>0</v>
      </c>
      <c r="I525" s="40">
        <v>0</v>
      </c>
      <c r="J525" s="40">
        <v>0</v>
      </c>
      <c r="K525" s="40">
        <v>0</v>
      </c>
      <c r="L525" s="40">
        <v>0</v>
      </c>
      <c r="M525" s="40">
        <v>0</v>
      </c>
      <c r="N525" s="40">
        <v>0</v>
      </c>
      <c r="O525" s="41">
        <v>1.9842730225943192E-3</v>
      </c>
    </row>
    <row r="526" spans="1:15" s="20" customFormat="1" ht="23.25" customHeight="1" x14ac:dyDescent="0.3">
      <c r="A526" s="3">
        <v>165</v>
      </c>
      <c r="B526" s="13" t="s">
        <v>151</v>
      </c>
      <c r="C526" s="40">
        <v>0.15221659615100466</v>
      </c>
      <c r="D526" s="40">
        <v>0.11121458634546759</v>
      </c>
      <c r="E526" s="40">
        <v>0</v>
      </c>
      <c r="F526" s="40">
        <v>0</v>
      </c>
      <c r="G526" s="40">
        <v>0.24740194158748482</v>
      </c>
      <c r="H526" s="40">
        <v>0</v>
      </c>
      <c r="I526" s="40">
        <v>8.0893957134857197E-2</v>
      </c>
      <c r="J526" s="40">
        <v>0</v>
      </c>
      <c r="K526" s="40">
        <v>0</v>
      </c>
      <c r="L526" s="40">
        <v>3.7148789155855683E-3</v>
      </c>
      <c r="M526" s="40">
        <v>0</v>
      </c>
      <c r="N526" s="40">
        <v>0</v>
      </c>
      <c r="O526" s="41">
        <v>0.11405550184098329</v>
      </c>
    </row>
    <row r="527" spans="1:15" ht="26.25" customHeight="1" x14ac:dyDescent="0.3">
      <c r="A527" s="12">
        <v>166</v>
      </c>
      <c r="B527" s="13" t="s">
        <v>152</v>
      </c>
      <c r="C527" s="40">
        <v>0</v>
      </c>
      <c r="D527" s="40">
        <v>0</v>
      </c>
      <c r="E527" s="40">
        <v>0</v>
      </c>
      <c r="F527" s="40">
        <v>0</v>
      </c>
      <c r="G527" s="40">
        <v>0</v>
      </c>
      <c r="H527" s="40">
        <v>0</v>
      </c>
      <c r="I527" s="40">
        <v>0</v>
      </c>
      <c r="J527" s="40">
        <v>0</v>
      </c>
      <c r="K527" s="40">
        <v>0</v>
      </c>
      <c r="L527" s="40">
        <v>0</v>
      </c>
      <c r="M527" s="40">
        <v>0</v>
      </c>
      <c r="N527" s="40">
        <v>0</v>
      </c>
      <c r="O527" s="41">
        <v>0</v>
      </c>
    </row>
    <row r="528" spans="1:15" ht="33" customHeight="1" x14ac:dyDescent="0.3">
      <c r="A528" s="3">
        <v>167</v>
      </c>
      <c r="B528" s="13" t="s">
        <v>114</v>
      </c>
      <c r="C528" s="40">
        <v>4.8330899841280183E-3</v>
      </c>
      <c r="D528" s="40">
        <v>5.1019245946934601E-3</v>
      </c>
      <c r="E528" s="40">
        <v>0</v>
      </c>
      <c r="F528" s="40">
        <v>0</v>
      </c>
      <c r="G528" s="40">
        <v>0</v>
      </c>
      <c r="H528" s="40">
        <v>0</v>
      </c>
      <c r="I528" s="40">
        <v>0</v>
      </c>
      <c r="J528" s="40">
        <v>0</v>
      </c>
      <c r="K528" s="40">
        <v>0</v>
      </c>
      <c r="L528" s="40">
        <v>0</v>
      </c>
      <c r="M528" s="40">
        <v>0</v>
      </c>
      <c r="N528" s="40">
        <v>0</v>
      </c>
      <c r="O528" s="41">
        <v>3.6729577690931365E-3</v>
      </c>
    </row>
    <row r="529" spans="1:15" ht="23.25" customHeight="1" x14ac:dyDescent="0.3">
      <c r="A529" s="12">
        <v>168</v>
      </c>
      <c r="B529" s="13" t="s">
        <v>153</v>
      </c>
      <c r="C529" s="40">
        <v>0</v>
      </c>
      <c r="D529" s="40">
        <v>0</v>
      </c>
      <c r="E529" s="40">
        <v>1.9344859439163933E-2</v>
      </c>
      <c r="F529" s="40">
        <v>0</v>
      </c>
      <c r="G529" s="40">
        <v>0</v>
      </c>
      <c r="H529" s="40">
        <v>0</v>
      </c>
      <c r="I529" s="40">
        <v>0</v>
      </c>
      <c r="J529" s="40">
        <v>0</v>
      </c>
      <c r="K529" s="40">
        <v>0</v>
      </c>
      <c r="L529" s="40">
        <v>0</v>
      </c>
      <c r="M529" s="40">
        <v>0</v>
      </c>
      <c r="N529" s="40">
        <v>0</v>
      </c>
      <c r="O529" s="41">
        <v>1.4263828770699823E-3</v>
      </c>
    </row>
    <row r="530" spans="1:15" ht="24.75" customHeight="1" x14ac:dyDescent="0.3">
      <c r="A530" s="3">
        <v>169</v>
      </c>
      <c r="B530" s="13" t="s">
        <v>115</v>
      </c>
      <c r="C530" s="40">
        <v>0</v>
      </c>
      <c r="D530" s="40">
        <v>0</v>
      </c>
      <c r="E530" s="40">
        <v>6.5010051455926962E-2</v>
      </c>
      <c r="F530" s="40">
        <v>0</v>
      </c>
      <c r="G530" s="40">
        <v>0</v>
      </c>
      <c r="H530" s="40">
        <v>0</v>
      </c>
      <c r="I530" s="40">
        <v>0</v>
      </c>
      <c r="J530" s="40">
        <v>0</v>
      </c>
      <c r="K530" s="40">
        <v>0</v>
      </c>
      <c r="L530" s="40">
        <v>0</v>
      </c>
      <c r="M530" s="40">
        <v>0</v>
      </c>
      <c r="N530" s="40">
        <v>0</v>
      </c>
      <c r="O530" s="41">
        <v>4.7934814168998875E-3</v>
      </c>
    </row>
    <row r="531" spans="1:15" ht="24.75" customHeight="1" x14ac:dyDescent="0.3">
      <c r="A531" s="12">
        <v>170</v>
      </c>
      <c r="B531" s="13" t="s">
        <v>154</v>
      </c>
      <c r="C531" s="40">
        <v>0</v>
      </c>
      <c r="D531" s="40">
        <v>0</v>
      </c>
      <c r="E531" s="40">
        <v>1.5435959911995548E-2</v>
      </c>
      <c r="F531" s="40">
        <v>0</v>
      </c>
      <c r="G531" s="40">
        <v>0</v>
      </c>
      <c r="H531" s="40">
        <v>0</v>
      </c>
      <c r="I531" s="40">
        <v>0</v>
      </c>
      <c r="J531" s="40">
        <v>0</v>
      </c>
      <c r="K531" s="40">
        <v>0</v>
      </c>
      <c r="L531" s="40">
        <v>0</v>
      </c>
      <c r="M531" s="40">
        <v>0</v>
      </c>
      <c r="N531" s="40">
        <v>0</v>
      </c>
      <c r="O531" s="41">
        <v>1.1381622584982038E-3</v>
      </c>
    </row>
    <row r="532" spans="1:15" ht="24.75" customHeight="1" x14ac:dyDescent="0.3">
      <c r="A532" s="3">
        <v>171</v>
      </c>
      <c r="B532" s="13" t="s">
        <v>116</v>
      </c>
      <c r="C532" s="40">
        <v>1.8410863489834145E-2</v>
      </c>
      <c r="D532" s="40">
        <v>1.2800035375130475E-2</v>
      </c>
      <c r="E532" s="40">
        <v>0</v>
      </c>
      <c r="F532" s="40">
        <v>0</v>
      </c>
      <c r="G532" s="40">
        <v>0</v>
      </c>
      <c r="H532" s="40">
        <v>0</v>
      </c>
      <c r="I532" s="40">
        <v>0</v>
      </c>
      <c r="J532" s="40">
        <v>0</v>
      </c>
      <c r="K532" s="40">
        <v>0</v>
      </c>
      <c r="L532" s="40">
        <v>0.73420041358985266</v>
      </c>
      <c r="M532" s="40">
        <v>0</v>
      </c>
      <c r="N532" s="40">
        <v>0</v>
      </c>
      <c r="O532" s="41">
        <v>5.6805534232280887E-2</v>
      </c>
    </row>
    <row r="533" spans="1:15" ht="28.5" customHeight="1" thickBot="1" x14ac:dyDescent="0.35">
      <c r="A533" s="49">
        <v>172</v>
      </c>
      <c r="B533" s="43" t="s">
        <v>192</v>
      </c>
      <c r="C533" s="44">
        <v>3.0917794573021443E-3</v>
      </c>
      <c r="D533" s="44">
        <v>5.8657058209509189E-3</v>
      </c>
      <c r="E533" s="44">
        <v>0</v>
      </c>
      <c r="F533" s="44">
        <v>0</v>
      </c>
      <c r="G533" s="44">
        <v>0</v>
      </c>
      <c r="H533" s="44">
        <v>0</v>
      </c>
      <c r="I533" s="44">
        <v>0</v>
      </c>
      <c r="J533" s="44">
        <v>0</v>
      </c>
      <c r="K533" s="44">
        <v>0</v>
      </c>
      <c r="L533" s="44">
        <v>0</v>
      </c>
      <c r="M533" s="44">
        <v>0</v>
      </c>
      <c r="N533" s="44">
        <v>0</v>
      </c>
      <c r="O533" s="45">
        <v>3.3395196693899679E-3</v>
      </c>
    </row>
    <row r="534" spans="1:15" ht="24.75" customHeight="1" thickBot="1" x14ac:dyDescent="0.4">
      <c r="A534" s="56"/>
      <c r="B534" s="57" t="s">
        <v>117</v>
      </c>
      <c r="C534" s="58">
        <v>1.0000000000000002</v>
      </c>
      <c r="D534" s="58">
        <v>0.99999999999999989</v>
      </c>
      <c r="E534" s="58">
        <v>0.99999999999999944</v>
      </c>
      <c r="F534" s="58">
        <v>1</v>
      </c>
      <c r="G534" s="58">
        <v>1.0000000000000002</v>
      </c>
      <c r="H534" s="58">
        <v>1</v>
      </c>
      <c r="I534" s="58">
        <v>1</v>
      </c>
      <c r="J534" s="58">
        <v>1</v>
      </c>
      <c r="K534" s="58">
        <v>1</v>
      </c>
      <c r="L534" s="58">
        <v>1</v>
      </c>
      <c r="M534" s="58">
        <v>1</v>
      </c>
      <c r="N534" s="58">
        <v>1</v>
      </c>
      <c r="O534" s="59">
        <v>0.99999999999999944</v>
      </c>
    </row>
    <row r="535" spans="1:15" ht="30" customHeight="1" x14ac:dyDescent="0.3">
      <c r="A535" s="73" t="s">
        <v>216</v>
      </c>
    </row>
  </sheetData>
  <mergeCells count="4">
    <mergeCell ref="C1:M1"/>
    <mergeCell ref="B179:B180"/>
    <mergeCell ref="C182:O182"/>
    <mergeCell ref="C360:O360"/>
  </mergeCells>
  <pageMargins left="0.24" right="0.49" top="0.49" bottom="0.7" header="0.47" footer="1.42"/>
  <pageSetup scale="23" orientation="landscape" r:id="rId1"/>
  <rowBreaks count="5" manualBreakCount="5">
    <brk id="31" max="14" man="1"/>
    <brk id="60" max="14" man="1"/>
    <brk id="91" max="14" man="1"/>
    <brk id="123" max="14" man="1"/>
    <brk id="152" max="14" man="1"/>
  </rowBreaks>
  <colBreaks count="1" manualBreakCount="1">
    <brk id="13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35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358" sqref="B358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6.4257812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182</v>
      </c>
      <c r="B1" s="1"/>
      <c r="C1" s="74" t="s">
        <v>212</v>
      </c>
      <c r="D1" s="74"/>
      <c r="E1" s="74"/>
      <c r="F1" s="74"/>
      <c r="G1" s="74"/>
      <c r="H1" s="74"/>
      <c r="I1" s="74"/>
      <c r="J1" s="74"/>
      <c r="K1" s="74"/>
      <c r="L1" s="74"/>
      <c r="M1" s="74"/>
    </row>
    <row r="2" spans="1:701" s="11" customFormat="1" ht="39.75" customHeight="1" x14ac:dyDescent="0.25">
      <c r="A2" s="3" t="s">
        <v>0</v>
      </c>
      <c r="B2" s="4" t="s">
        <v>1</v>
      </c>
      <c r="C2" s="10" t="s">
        <v>2</v>
      </c>
      <c r="D2" s="10" t="s">
        <v>3</v>
      </c>
      <c r="E2" s="10" t="s">
        <v>215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  <c r="N2" s="55" t="s">
        <v>191</v>
      </c>
    </row>
    <row r="3" spans="1:701" s="19" customFormat="1" ht="23.25" customHeight="1" x14ac:dyDescent="0.3">
      <c r="A3" s="12">
        <v>1</v>
      </c>
      <c r="B3" s="13" t="s">
        <v>183</v>
      </c>
      <c r="C3" s="8">
        <v>40500</v>
      </c>
      <c r="D3" s="8">
        <v>13500</v>
      </c>
      <c r="E3" s="8">
        <v>0</v>
      </c>
      <c r="F3" s="8">
        <v>0</v>
      </c>
      <c r="G3" s="8">
        <v>0</v>
      </c>
      <c r="H3" s="8">
        <v>162000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4"/>
      <c r="P3" s="15"/>
      <c r="Q3" s="16"/>
      <c r="R3" s="16"/>
      <c r="S3" s="16"/>
      <c r="T3" s="17"/>
      <c r="U3" s="17"/>
      <c r="V3" s="17"/>
      <c r="W3" s="17"/>
      <c r="X3" s="17"/>
      <c r="Y3" s="17"/>
      <c r="Z3" s="17"/>
      <c r="AA3" s="17"/>
      <c r="AB3" s="17"/>
      <c r="AC3" s="18"/>
      <c r="AD3" s="18"/>
      <c r="AE3" s="14"/>
      <c r="AF3" s="15"/>
      <c r="AG3" s="16"/>
      <c r="AH3" s="16"/>
      <c r="AI3" s="16"/>
      <c r="AJ3" s="17"/>
      <c r="AK3" s="17"/>
      <c r="AL3" s="17"/>
      <c r="AM3" s="17"/>
      <c r="AN3" s="17"/>
      <c r="AO3" s="17"/>
      <c r="AP3" s="17"/>
      <c r="AQ3" s="17"/>
      <c r="AR3" s="17"/>
      <c r="AS3" s="18"/>
      <c r="AU3" s="14"/>
      <c r="AV3" s="15"/>
      <c r="AW3" s="16"/>
      <c r="AX3" s="16"/>
      <c r="AY3" s="16"/>
      <c r="AZ3" s="17"/>
      <c r="BA3" s="17"/>
      <c r="BB3" s="17"/>
      <c r="BC3" s="17"/>
      <c r="BD3" s="17"/>
      <c r="BE3" s="17"/>
      <c r="BF3" s="17"/>
      <c r="BG3" s="17"/>
      <c r="BH3" s="17"/>
      <c r="BI3" s="18"/>
      <c r="BK3" s="14"/>
      <c r="BL3" s="15"/>
      <c r="BM3" s="16"/>
      <c r="BN3" s="16"/>
      <c r="BO3" s="16"/>
      <c r="BP3" s="17"/>
      <c r="BQ3" s="17"/>
      <c r="BR3" s="17"/>
      <c r="BS3" s="17"/>
      <c r="BT3" s="17"/>
      <c r="BU3" s="17"/>
      <c r="BV3" s="17"/>
      <c r="BW3" s="17"/>
      <c r="BX3" s="17"/>
      <c r="BY3" s="18"/>
      <c r="CA3" s="14"/>
      <c r="CB3" s="15"/>
      <c r="CC3" s="16"/>
      <c r="CD3" s="16"/>
      <c r="CE3" s="16"/>
      <c r="CF3" s="17"/>
      <c r="CG3" s="17"/>
      <c r="CH3" s="17"/>
      <c r="CI3" s="17"/>
      <c r="CJ3" s="17"/>
      <c r="CK3" s="17"/>
      <c r="CL3" s="17"/>
      <c r="CM3" s="17"/>
      <c r="CN3" s="17"/>
      <c r="CO3" s="18"/>
      <c r="CQ3" s="14"/>
      <c r="CR3" s="15"/>
      <c r="CS3" s="16"/>
      <c r="CT3" s="16"/>
      <c r="CU3" s="16"/>
      <c r="CV3" s="17"/>
      <c r="CW3" s="17"/>
      <c r="CX3" s="17"/>
      <c r="CY3" s="17"/>
      <c r="CZ3" s="17"/>
      <c r="DA3" s="17"/>
      <c r="DB3" s="17"/>
      <c r="DC3" s="17"/>
      <c r="DD3" s="17"/>
      <c r="DE3" s="18"/>
      <c r="DG3" s="14"/>
      <c r="DH3" s="15"/>
      <c r="DI3" s="16"/>
      <c r="DJ3" s="16"/>
      <c r="DK3" s="16"/>
      <c r="DL3" s="17"/>
      <c r="DM3" s="17"/>
      <c r="DN3" s="17"/>
      <c r="DO3" s="17"/>
      <c r="DP3" s="17"/>
      <c r="DQ3" s="17"/>
      <c r="DR3" s="17"/>
      <c r="DS3" s="17"/>
      <c r="DT3" s="17"/>
      <c r="DU3" s="18"/>
      <c r="DW3" s="14"/>
      <c r="DX3" s="15"/>
      <c r="DY3" s="16"/>
      <c r="DZ3" s="16"/>
      <c r="EA3" s="16"/>
      <c r="EB3" s="17"/>
      <c r="EC3" s="17"/>
      <c r="ED3" s="17"/>
      <c r="EE3" s="17"/>
      <c r="EF3" s="17"/>
      <c r="EG3" s="17"/>
      <c r="EH3" s="17"/>
      <c r="EI3" s="17"/>
      <c r="EJ3" s="17"/>
      <c r="EK3" s="18"/>
      <c r="EM3" s="14"/>
      <c r="EN3" s="15"/>
      <c r="EO3" s="16"/>
      <c r="EP3" s="16"/>
      <c r="EQ3" s="16"/>
      <c r="ER3" s="17"/>
      <c r="ES3" s="17"/>
      <c r="ET3" s="17"/>
      <c r="EU3" s="17"/>
      <c r="EV3" s="17"/>
      <c r="EW3" s="17"/>
      <c r="EX3" s="17"/>
      <c r="EY3" s="17"/>
      <c r="EZ3" s="17"/>
      <c r="FA3" s="18"/>
      <c r="FC3" s="14"/>
      <c r="FD3" s="15"/>
      <c r="FE3" s="16"/>
      <c r="FF3" s="16"/>
      <c r="FG3" s="16"/>
      <c r="FH3" s="17"/>
      <c r="FI3" s="17"/>
      <c r="FJ3" s="17"/>
      <c r="FK3" s="17"/>
      <c r="FL3" s="17"/>
      <c r="FM3" s="17"/>
      <c r="FN3" s="17"/>
      <c r="FO3" s="17"/>
      <c r="FP3" s="17"/>
      <c r="FQ3" s="18"/>
      <c r="FS3" s="14"/>
      <c r="FT3" s="15"/>
      <c r="FU3" s="16"/>
      <c r="FV3" s="16"/>
      <c r="FW3" s="16"/>
      <c r="FX3" s="17"/>
      <c r="FY3" s="17"/>
      <c r="FZ3" s="17"/>
      <c r="GA3" s="17"/>
      <c r="GB3" s="17"/>
      <c r="GC3" s="17"/>
      <c r="GD3" s="17"/>
      <c r="GE3" s="17"/>
      <c r="GF3" s="17"/>
      <c r="GG3" s="18"/>
      <c r="GI3" s="14"/>
      <c r="GJ3" s="15"/>
      <c r="GK3" s="16"/>
      <c r="GL3" s="16"/>
      <c r="GM3" s="16"/>
      <c r="GN3" s="17"/>
      <c r="GO3" s="17"/>
      <c r="GP3" s="17"/>
      <c r="GQ3" s="17"/>
      <c r="GR3" s="17"/>
      <c r="GS3" s="17"/>
      <c r="GT3" s="17"/>
      <c r="GU3" s="17"/>
      <c r="GV3" s="17"/>
      <c r="GW3" s="18"/>
      <c r="GY3" s="14"/>
      <c r="GZ3" s="15"/>
      <c r="HA3" s="16"/>
      <c r="HB3" s="16"/>
      <c r="HC3" s="16"/>
      <c r="HD3" s="17"/>
      <c r="HE3" s="17"/>
      <c r="HF3" s="17"/>
      <c r="HG3" s="17"/>
      <c r="HH3" s="17"/>
      <c r="HI3" s="17"/>
      <c r="HJ3" s="17"/>
      <c r="HK3" s="17"/>
      <c r="HL3" s="17"/>
      <c r="HM3" s="18"/>
      <c r="HO3" s="14"/>
      <c r="HP3" s="15"/>
      <c r="HQ3" s="16"/>
      <c r="HR3" s="16"/>
      <c r="HS3" s="16"/>
      <c r="HT3" s="17"/>
      <c r="HU3" s="17"/>
      <c r="HV3" s="17"/>
      <c r="HW3" s="17"/>
      <c r="HX3" s="17"/>
      <c r="HY3" s="17"/>
      <c r="HZ3" s="17"/>
      <c r="IA3" s="17"/>
      <c r="IB3" s="17"/>
      <c r="IC3" s="18"/>
      <c r="IE3" s="14"/>
      <c r="IF3" s="15"/>
      <c r="IG3" s="16"/>
      <c r="IH3" s="16"/>
      <c r="II3" s="16"/>
      <c r="IJ3" s="17"/>
      <c r="IK3" s="17"/>
      <c r="IL3" s="17"/>
      <c r="IM3" s="17"/>
      <c r="IN3" s="17"/>
      <c r="IO3" s="17"/>
      <c r="IP3" s="17"/>
      <c r="IQ3" s="17"/>
      <c r="IR3" s="17"/>
      <c r="IS3" s="18"/>
      <c r="IU3" s="14"/>
      <c r="IV3" s="15"/>
      <c r="IW3" s="16"/>
      <c r="IX3" s="16"/>
      <c r="IY3" s="16"/>
      <c r="IZ3" s="17"/>
      <c r="JA3" s="17"/>
      <c r="JB3" s="17"/>
      <c r="JC3" s="17"/>
      <c r="JD3" s="17"/>
      <c r="JE3" s="17"/>
      <c r="JF3" s="17"/>
      <c r="JG3" s="17"/>
      <c r="JH3" s="17"/>
      <c r="JI3" s="18"/>
      <c r="JK3" s="14"/>
      <c r="JL3" s="15"/>
      <c r="JM3" s="16"/>
      <c r="JN3" s="16"/>
      <c r="JO3" s="16"/>
      <c r="JP3" s="17"/>
      <c r="JQ3" s="17"/>
      <c r="JR3" s="17"/>
      <c r="JS3" s="17"/>
      <c r="JT3" s="17"/>
      <c r="JU3" s="17"/>
      <c r="JV3" s="17"/>
      <c r="JW3" s="17"/>
      <c r="JX3" s="17"/>
      <c r="JY3" s="18"/>
      <c r="KA3" s="14"/>
      <c r="KB3" s="15"/>
      <c r="KC3" s="16"/>
      <c r="KD3" s="16"/>
      <c r="KE3" s="16"/>
      <c r="KF3" s="17"/>
      <c r="KG3" s="17"/>
      <c r="KH3" s="17"/>
      <c r="KI3" s="17"/>
      <c r="KJ3" s="17"/>
      <c r="KK3" s="17"/>
      <c r="KL3" s="17"/>
      <c r="KM3" s="17"/>
      <c r="KN3" s="17"/>
      <c r="KO3" s="18"/>
      <c r="KQ3" s="14"/>
      <c r="KR3" s="15"/>
      <c r="KS3" s="16"/>
      <c r="KT3" s="16"/>
      <c r="KU3" s="16"/>
      <c r="KV3" s="17"/>
      <c r="KW3" s="17"/>
      <c r="KX3" s="17"/>
      <c r="KY3" s="17"/>
      <c r="KZ3" s="17"/>
      <c r="LA3" s="17"/>
      <c r="LB3" s="17"/>
      <c r="LC3" s="17"/>
      <c r="LD3" s="17"/>
      <c r="LE3" s="18"/>
      <c r="LG3" s="14"/>
      <c r="LH3" s="15"/>
      <c r="LI3" s="16"/>
      <c r="LJ3" s="16"/>
      <c r="LK3" s="16"/>
      <c r="LL3" s="17"/>
      <c r="LM3" s="17"/>
      <c r="LN3" s="17"/>
      <c r="LO3" s="17"/>
      <c r="LP3" s="17"/>
      <c r="LQ3" s="17"/>
      <c r="LR3" s="17"/>
      <c r="LS3" s="17"/>
      <c r="LT3" s="17"/>
      <c r="LU3" s="18"/>
      <c r="LW3" s="14"/>
      <c r="LX3" s="15"/>
      <c r="LY3" s="16"/>
      <c r="LZ3" s="16"/>
      <c r="MA3" s="16"/>
      <c r="MB3" s="17"/>
      <c r="MC3" s="17"/>
      <c r="MD3" s="17"/>
      <c r="ME3" s="17"/>
      <c r="MF3" s="17"/>
      <c r="MG3" s="17"/>
      <c r="MH3" s="17"/>
      <c r="MI3" s="17"/>
      <c r="MJ3" s="17"/>
      <c r="MK3" s="18"/>
      <c r="MM3" s="14"/>
      <c r="MN3" s="15"/>
      <c r="MO3" s="16"/>
      <c r="MP3" s="16"/>
      <c r="MQ3" s="16"/>
      <c r="MR3" s="17"/>
      <c r="MS3" s="17"/>
      <c r="MT3" s="17"/>
      <c r="MU3" s="17"/>
      <c r="MV3" s="17"/>
      <c r="MW3" s="17"/>
      <c r="MX3" s="17"/>
      <c r="MY3" s="17"/>
      <c r="MZ3" s="17"/>
      <c r="NA3" s="18"/>
      <c r="NC3" s="14"/>
      <c r="ND3" s="15"/>
      <c r="NE3" s="16"/>
      <c r="NF3" s="16"/>
      <c r="NG3" s="16"/>
      <c r="NH3" s="17"/>
      <c r="NI3" s="17"/>
      <c r="NJ3" s="17"/>
      <c r="NK3" s="17"/>
      <c r="NL3" s="17"/>
      <c r="NM3" s="17"/>
      <c r="NN3" s="17"/>
      <c r="NO3" s="17"/>
      <c r="NP3" s="17"/>
      <c r="NQ3" s="18"/>
      <c r="NS3" s="14"/>
      <c r="NT3" s="15"/>
      <c r="NU3" s="16"/>
      <c r="NV3" s="16"/>
      <c r="NW3" s="16"/>
      <c r="NX3" s="17"/>
      <c r="NY3" s="17"/>
      <c r="NZ3" s="17"/>
      <c r="OA3" s="17"/>
      <c r="OB3" s="17"/>
      <c r="OC3" s="17"/>
      <c r="OD3" s="17"/>
      <c r="OE3" s="17"/>
      <c r="OF3" s="17"/>
      <c r="OG3" s="18"/>
      <c r="OI3" s="14"/>
      <c r="OJ3" s="15"/>
      <c r="OK3" s="16"/>
      <c r="OL3" s="16"/>
      <c r="OM3" s="16"/>
      <c r="ON3" s="17"/>
      <c r="OO3" s="17"/>
      <c r="OP3" s="17"/>
      <c r="OQ3" s="17"/>
      <c r="OR3" s="17"/>
      <c r="OS3" s="17"/>
      <c r="OT3" s="17"/>
      <c r="OU3" s="17"/>
      <c r="OV3" s="17"/>
      <c r="OW3" s="18"/>
      <c r="OY3" s="14"/>
      <c r="OZ3" s="15"/>
      <c r="PA3" s="16"/>
      <c r="PB3" s="16"/>
      <c r="PC3" s="16"/>
      <c r="PD3" s="17"/>
      <c r="PE3" s="17"/>
      <c r="PF3" s="17"/>
      <c r="PG3" s="17"/>
      <c r="PH3" s="17"/>
      <c r="PI3" s="17"/>
      <c r="PJ3" s="17"/>
      <c r="PK3" s="17"/>
      <c r="PL3" s="17"/>
      <c r="PM3" s="18"/>
      <c r="PO3" s="14"/>
      <c r="PP3" s="15"/>
      <c r="PQ3" s="16"/>
      <c r="PR3" s="16"/>
      <c r="PS3" s="16"/>
      <c r="PT3" s="17"/>
      <c r="PU3" s="17"/>
      <c r="PV3" s="17"/>
      <c r="PW3" s="17"/>
      <c r="PX3" s="17"/>
      <c r="PY3" s="17"/>
      <c r="PZ3" s="17"/>
      <c r="QA3" s="17"/>
      <c r="QB3" s="17"/>
      <c r="QC3" s="18"/>
      <c r="QE3" s="14"/>
      <c r="QF3" s="15"/>
      <c r="QG3" s="16"/>
      <c r="QH3" s="16"/>
      <c r="QI3" s="16"/>
      <c r="QJ3" s="17"/>
      <c r="QK3" s="17"/>
      <c r="QL3" s="17"/>
      <c r="QM3" s="17"/>
      <c r="QN3" s="17"/>
      <c r="QO3" s="17"/>
      <c r="QP3" s="17"/>
      <c r="QQ3" s="17"/>
      <c r="QR3" s="17"/>
      <c r="QS3" s="18"/>
      <c r="QU3" s="14"/>
      <c r="QV3" s="15"/>
      <c r="QW3" s="16"/>
      <c r="QX3" s="16"/>
      <c r="QY3" s="16"/>
      <c r="QZ3" s="17"/>
      <c r="RA3" s="17"/>
      <c r="RB3" s="17"/>
      <c r="RC3" s="17"/>
      <c r="RD3" s="17"/>
      <c r="RE3" s="17"/>
      <c r="RF3" s="17"/>
      <c r="RG3" s="17"/>
      <c r="RH3" s="17"/>
      <c r="RI3" s="18"/>
      <c r="RK3" s="14"/>
      <c r="RL3" s="15"/>
      <c r="RM3" s="16"/>
      <c r="RN3" s="16"/>
      <c r="RO3" s="16"/>
      <c r="RP3" s="17"/>
      <c r="RQ3" s="17"/>
      <c r="RR3" s="17"/>
      <c r="RS3" s="17"/>
      <c r="RT3" s="17"/>
      <c r="RU3" s="17"/>
      <c r="RV3" s="17"/>
      <c r="RW3" s="17"/>
      <c r="RX3" s="17"/>
      <c r="RY3" s="18"/>
      <c r="SA3" s="14"/>
      <c r="SB3" s="15"/>
      <c r="SC3" s="16"/>
      <c r="SD3" s="16"/>
      <c r="SE3" s="16"/>
      <c r="SF3" s="17"/>
      <c r="SG3" s="17"/>
      <c r="SH3" s="17"/>
      <c r="SI3" s="17"/>
      <c r="SJ3" s="17"/>
      <c r="SK3" s="17"/>
      <c r="SL3" s="17"/>
      <c r="SM3" s="17"/>
      <c r="SN3" s="17"/>
      <c r="SO3" s="18"/>
      <c r="SQ3" s="14"/>
      <c r="SR3" s="15"/>
      <c r="SS3" s="16"/>
      <c r="ST3" s="16"/>
      <c r="SU3" s="16"/>
      <c r="SV3" s="17"/>
      <c r="SW3" s="17"/>
      <c r="SX3" s="17"/>
      <c r="SY3" s="17"/>
      <c r="SZ3" s="17"/>
      <c r="TA3" s="17"/>
      <c r="TB3" s="17"/>
      <c r="TC3" s="17"/>
      <c r="TD3" s="17"/>
      <c r="TE3" s="18"/>
      <c r="TG3" s="14"/>
      <c r="TH3" s="15"/>
      <c r="TI3" s="16"/>
      <c r="TJ3" s="16"/>
      <c r="TK3" s="16"/>
      <c r="TL3" s="17"/>
      <c r="TM3" s="17"/>
      <c r="TN3" s="17"/>
      <c r="TO3" s="17"/>
      <c r="TP3" s="17"/>
      <c r="TQ3" s="17"/>
      <c r="TR3" s="17"/>
      <c r="TS3" s="17"/>
      <c r="TT3" s="17"/>
      <c r="TU3" s="18"/>
      <c r="TW3" s="14"/>
      <c r="TX3" s="15"/>
      <c r="TY3" s="16"/>
      <c r="TZ3" s="16"/>
      <c r="UA3" s="16"/>
      <c r="UB3" s="17"/>
      <c r="UC3" s="17"/>
      <c r="UD3" s="17"/>
      <c r="UE3" s="17"/>
      <c r="UF3" s="17"/>
      <c r="UG3" s="17"/>
      <c r="UH3" s="17"/>
      <c r="UI3" s="17"/>
      <c r="UJ3" s="17"/>
      <c r="UK3" s="18"/>
      <c r="UM3" s="14"/>
      <c r="UN3" s="15"/>
      <c r="UO3" s="16"/>
      <c r="UP3" s="16"/>
      <c r="UQ3" s="16"/>
      <c r="UR3" s="17"/>
      <c r="US3" s="17"/>
      <c r="UT3" s="17"/>
      <c r="UU3" s="17"/>
      <c r="UV3" s="17"/>
      <c r="UW3" s="17"/>
      <c r="UX3" s="17"/>
      <c r="UY3" s="17"/>
      <c r="UZ3" s="17"/>
      <c r="VA3" s="18"/>
      <c r="VC3" s="14"/>
      <c r="VD3" s="15"/>
      <c r="VE3" s="16"/>
      <c r="VF3" s="16"/>
      <c r="VG3" s="16"/>
      <c r="VH3" s="17"/>
      <c r="VI3" s="17"/>
      <c r="VJ3" s="17"/>
      <c r="VK3" s="17"/>
      <c r="VL3" s="17"/>
      <c r="VM3" s="17"/>
      <c r="VN3" s="17"/>
      <c r="VO3" s="17"/>
      <c r="VP3" s="17"/>
      <c r="VQ3" s="18"/>
      <c r="VS3" s="14"/>
      <c r="VT3" s="15"/>
      <c r="VU3" s="16"/>
      <c r="VV3" s="16"/>
      <c r="VW3" s="16"/>
      <c r="VX3" s="17"/>
      <c r="VY3" s="17"/>
      <c r="VZ3" s="17"/>
      <c r="WA3" s="17"/>
      <c r="WB3" s="17"/>
      <c r="WC3" s="17"/>
      <c r="WD3" s="17"/>
      <c r="WE3" s="17"/>
      <c r="WF3" s="17"/>
      <c r="WG3" s="18"/>
      <c r="WI3" s="14"/>
      <c r="WJ3" s="15"/>
      <c r="WK3" s="16"/>
      <c r="WL3" s="16"/>
      <c r="WM3" s="16"/>
      <c r="WN3" s="17"/>
      <c r="WO3" s="17"/>
      <c r="WP3" s="17"/>
      <c r="WQ3" s="17"/>
      <c r="WR3" s="17"/>
      <c r="WS3" s="17"/>
      <c r="WT3" s="17"/>
      <c r="WU3" s="17"/>
      <c r="WV3" s="17"/>
      <c r="WW3" s="18"/>
      <c r="WY3" s="14"/>
      <c r="WZ3" s="15"/>
      <c r="XA3" s="16"/>
      <c r="XB3" s="16"/>
      <c r="XC3" s="16"/>
      <c r="XD3" s="17"/>
      <c r="XE3" s="17"/>
      <c r="XF3" s="17"/>
      <c r="XG3" s="17"/>
      <c r="XH3" s="17"/>
      <c r="XI3" s="17"/>
      <c r="XJ3" s="17"/>
      <c r="XK3" s="17"/>
      <c r="XL3" s="17"/>
      <c r="XM3" s="18"/>
      <c r="XO3" s="14"/>
      <c r="XP3" s="15"/>
      <c r="XQ3" s="16"/>
      <c r="XR3" s="16"/>
      <c r="XS3" s="16"/>
      <c r="XT3" s="17"/>
      <c r="XU3" s="17"/>
      <c r="XV3" s="17"/>
      <c r="XW3" s="17"/>
      <c r="XX3" s="17"/>
      <c r="XY3" s="17"/>
      <c r="XZ3" s="17"/>
      <c r="YA3" s="17"/>
      <c r="YB3" s="17"/>
      <c r="YC3" s="18"/>
      <c r="YE3" s="14"/>
      <c r="YF3" s="15"/>
      <c r="YG3" s="16"/>
      <c r="YH3" s="16"/>
      <c r="YI3" s="16"/>
      <c r="YJ3" s="17"/>
      <c r="YK3" s="17"/>
      <c r="YL3" s="17"/>
      <c r="YM3" s="17"/>
      <c r="YN3" s="17"/>
      <c r="YO3" s="17"/>
      <c r="YP3" s="17"/>
      <c r="YQ3" s="17"/>
      <c r="YR3" s="17"/>
      <c r="YS3" s="18"/>
      <c r="YU3" s="14"/>
      <c r="YV3" s="15"/>
      <c r="YW3" s="16"/>
      <c r="YX3" s="16"/>
      <c r="YY3" s="16"/>
      <c r="YZ3" s="17"/>
      <c r="ZA3" s="17"/>
      <c r="ZB3" s="17"/>
      <c r="ZC3" s="17"/>
      <c r="ZD3" s="17"/>
      <c r="ZE3" s="17"/>
      <c r="ZF3" s="17"/>
      <c r="ZG3" s="17"/>
      <c r="ZH3" s="17"/>
      <c r="ZI3" s="18"/>
      <c r="ZK3" s="14"/>
      <c r="ZL3" s="15"/>
      <c r="ZM3" s="16"/>
      <c r="ZN3" s="16"/>
      <c r="ZO3" s="16"/>
      <c r="ZP3" s="17"/>
      <c r="ZQ3" s="17"/>
      <c r="ZR3" s="17"/>
      <c r="ZS3" s="17"/>
      <c r="ZT3" s="17"/>
      <c r="ZU3" s="17"/>
      <c r="ZV3" s="17"/>
      <c r="ZW3" s="17"/>
      <c r="ZX3" s="17"/>
      <c r="ZY3" s="18"/>
    </row>
    <row r="4" spans="1:701" ht="28.5" customHeight="1" x14ac:dyDescent="0.3">
      <c r="A4" s="12">
        <v>2</v>
      </c>
      <c r="B4" s="13" t="s">
        <v>12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2">
        <v>3</v>
      </c>
      <c r="B5" s="13" t="s">
        <v>157</v>
      </c>
      <c r="C5" s="8">
        <v>283500</v>
      </c>
      <c r="D5" s="8">
        <v>582000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</row>
    <row r="6" spans="1:701" ht="28.5" customHeight="1" x14ac:dyDescent="0.3">
      <c r="A6" s="12">
        <v>4</v>
      </c>
      <c r="B6" s="13" t="s">
        <v>13</v>
      </c>
      <c r="C6" s="8">
        <v>972000</v>
      </c>
      <c r="D6" s="8">
        <v>972000</v>
      </c>
      <c r="E6" s="8">
        <v>0</v>
      </c>
      <c r="F6" s="8">
        <v>0</v>
      </c>
      <c r="G6" s="8">
        <v>0</v>
      </c>
      <c r="H6" s="8">
        <v>486000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2">
        <v>5</v>
      </c>
      <c r="B7" s="13" t="s">
        <v>14</v>
      </c>
      <c r="C7" s="8">
        <v>0</v>
      </c>
      <c r="D7" s="8">
        <v>0</v>
      </c>
      <c r="E7" s="8">
        <v>270920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2">
        <v>6</v>
      </c>
      <c r="B8" s="13" t="s">
        <v>15</v>
      </c>
      <c r="C8" s="8">
        <v>4743500</v>
      </c>
      <c r="D8" s="8">
        <v>2132000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2">
        <v>7</v>
      </c>
      <c r="B9" s="13" t="s">
        <v>170</v>
      </c>
      <c r="C9" s="8">
        <v>810000</v>
      </c>
      <c r="D9" s="8">
        <v>513000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2">
        <v>8</v>
      </c>
      <c r="B10" s="13" t="s">
        <v>16</v>
      </c>
      <c r="C10" s="8">
        <v>0</v>
      </c>
      <c r="D10" s="8">
        <v>0</v>
      </c>
      <c r="E10" s="8">
        <v>579250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2">
        <v>9</v>
      </c>
      <c r="B11" s="13" t="s">
        <v>17</v>
      </c>
      <c r="C11" s="8">
        <v>0</v>
      </c>
      <c r="D11" s="8">
        <v>0</v>
      </c>
      <c r="E11" s="8">
        <v>1401670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2">
        <v>10</v>
      </c>
      <c r="B12" s="13" t="s">
        <v>18</v>
      </c>
      <c r="C12" s="8">
        <v>0</v>
      </c>
      <c r="D12" s="8">
        <v>0</v>
      </c>
      <c r="E12" s="8">
        <v>724660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2">
        <v>11</v>
      </c>
      <c r="B13" s="13" t="s">
        <v>19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36" customHeight="1" x14ac:dyDescent="0.3">
      <c r="A14" s="12">
        <v>12</v>
      </c>
      <c r="B14" s="13" t="s">
        <v>122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2">
        <v>13</v>
      </c>
      <c r="B15" s="13" t="s">
        <v>20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28.5" customHeight="1" x14ac:dyDescent="0.3">
      <c r="A16" s="12">
        <v>14</v>
      </c>
      <c r="B16" s="13" t="s">
        <v>21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38.25" customHeight="1" x14ac:dyDescent="0.3">
      <c r="A17" s="12">
        <v>15</v>
      </c>
      <c r="B17" s="13" t="s">
        <v>123</v>
      </c>
      <c r="C17" s="8">
        <v>0</v>
      </c>
      <c r="D17" s="8">
        <v>0</v>
      </c>
      <c r="E17" s="8">
        <v>58990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2">
        <v>16</v>
      </c>
      <c r="B18" s="13" t="s">
        <v>22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28.5" customHeight="1" x14ac:dyDescent="0.3">
      <c r="A19" s="12">
        <v>17</v>
      </c>
      <c r="B19" s="13" t="s">
        <v>120</v>
      </c>
      <c r="C19" s="8">
        <v>136000</v>
      </c>
      <c r="D19" s="8">
        <v>40500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28.5" customHeight="1" x14ac:dyDescent="0.3">
      <c r="A20" s="12">
        <v>18</v>
      </c>
      <c r="B20" s="13" t="s">
        <v>23</v>
      </c>
      <c r="C20" s="8">
        <v>3350000</v>
      </c>
      <c r="D20" s="8">
        <v>3208500</v>
      </c>
      <c r="E20" s="8">
        <v>86170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2">
        <v>19</v>
      </c>
      <c r="B21" s="13" t="s">
        <v>24</v>
      </c>
      <c r="C21" s="8">
        <v>418500</v>
      </c>
      <c r="D21" s="8">
        <v>675000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s="20" customFormat="1" ht="28.5" customHeight="1" x14ac:dyDescent="0.3">
      <c r="A22" s="12">
        <v>20</v>
      </c>
      <c r="B22" s="13" t="s">
        <v>164</v>
      </c>
      <c r="C22" s="8">
        <v>454500</v>
      </c>
      <c r="D22" s="8">
        <v>324000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14"/>
      <c r="P22" s="15"/>
      <c r="Q22" s="16"/>
      <c r="R22" s="16"/>
      <c r="S22" s="16"/>
      <c r="T22" s="17"/>
      <c r="U22" s="17"/>
      <c r="V22" s="17"/>
      <c r="W22" s="17"/>
      <c r="X22" s="17"/>
      <c r="Y22" s="17"/>
      <c r="Z22" s="17"/>
      <c r="AA22" s="17"/>
      <c r="AB22" s="17"/>
      <c r="AC22" s="18"/>
      <c r="AE22" s="14"/>
      <c r="AF22" s="15"/>
      <c r="AG22" s="16"/>
      <c r="AH22" s="16"/>
      <c r="AI22" s="16"/>
      <c r="AJ22" s="17"/>
      <c r="AK22" s="17"/>
      <c r="AL22" s="17"/>
      <c r="AM22" s="17"/>
      <c r="AN22" s="17"/>
      <c r="AO22" s="17"/>
      <c r="AP22" s="17"/>
      <c r="AQ22" s="17"/>
      <c r="AR22" s="17"/>
      <c r="AS22" s="18"/>
      <c r="AU22" s="14"/>
      <c r="AV22" s="15"/>
      <c r="AW22" s="16"/>
      <c r="AX22" s="16"/>
      <c r="AY22" s="16"/>
      <c r="AZ22" s="17"/>
      <c r="BA22" s="17"/>
      <c r="BB22" s="17"/>
      <c r="BC22" s="17"/>
      <c r="BD22" s="17"/>
      <c r="BE22" s="17"/>
      <c r="BF22" s="17"/>
      <c r="BG22" s="17"/>
      <c r="BH22" s="17"/>
      <c r="BI22" s="18"/>
      <c r="BK22" s="14"/>
      <c r="BL22" s="15"/>
      <c r="BM22" s="16"/>
      <c r="BN22" s="16"/>
      <c r="BO22" s="16"/>
      <c r="BP22" s="17"/>
      <c r="BQ22" s="17"/>
      <c r="BR22" s="17"/>
      <c r="BS22" s="17"/>
      <c r="BT22" s="17"/>
      <c r="BU22" s="17"/>
      <c r="BV22" s="17"/>
      <c r="BW22" s="17"/>
      <c r="BX22" s="17"/>
      <c r="BY22" s="18"/>
      <c r="CA22" s="14"/>
      <c r="CB22" s="15"/>
      <c r="CC22" s="16"/>
      <c r="CD22" s="16"/>
      <c r="CE22" s="16"/>
      <c r="CF22" s="17"/>
      <c r="CG22" s="17"/>
      <c r="CH22" s="17"/>
      <c r="CI22" s="17"/>
      <c r="CJ22" s="17"/>
      <c r="CK22" s="17"/>
      <c r="CL22" s="17"/>
      <c r="CM22" s="17"/>
      <c r="CN22" s="17"/>
      <c r="CO22" s="18"/>
      <c r="CQ22" s="14"/>
      <c r="CR22" s="15"/>
      <c r="CS22" s="16"/>
      <c r="CT22" s="16"/>
      <c r="CU22" s="16"/>
      <c r="CV22" s="17"/>
      <c r="CW22" s="17"/>
      <c r="CX22" s="17"/>
      <c r="CY22" s="17"/>
      <c r="CZ22" s="17"/>
      <c r="DA22" s="17"/>
      <c r="DB22" s="17"/>
      <c r="DC22" s="17"/>
      <c r="DD22" s="17"/>
      <c r="DE22" s="18"/>
      <c r="DG22" s="14"/>
      <c r="DH22" s="15"/>
      <c r="DI22" s="16"/>
      <c r="DJ22" s="16"/>
      <c r="DK22" s="16"/>
      <c r="DL22" s="17"/>
      <c r="DM22" s="17"/>
      <c r="DN22" s="17"/>
      <c r="DO22" s="17"/>
      <c r="DP22" s="17"/>
      <c r="DQ22" s="17"/>
      <c r="DR22" s="17"/>
      <c r="DS22" s="17"/>
      <c r="DT22" s="17"/>
      <c r="DU22" s="18"/>
      <c r="DW22" s="14"/>
      <c r="DX22" s="15"/>
      <c r="DY22" s="16"/>
      <c r="DZ22" s="16"/>
      <c r="EA22" s="16"/>
      <c r="EB22" s="17"/>
      <c r="EC22" s="17"/>
      <c r="ED22" s="17"/>
      <c r="EE22" s="17"/>
      <c r="EF22" s="17"/>
      <c r="EG22" s="17"/>
      <c r="EH22" s="17"/>
      <c r="EI22" s="17"/>
      <c r="EJ22" s="17"/>
      <c r="EK22" s="18"/>
      <c r="EM22" s="14"/>
      <c r="EN22" s="15"/>
      <c r="EO22" s="16"/>
      <c r="EP22" s="16"/>
      <c r="EQ22" s="16"/>
      <c r="ER22" s="17"/>
      <c r="ES22" s="17"/>
      <c r="ET22" s="17"/>
      <c r="EU22" s="17"/>
      <c r="EV22" s="17"/>
      <c r="EW22" s="17"/>
      <c r="EX22" s="17"/>
      <c r="EY22" s="17"/>
      <c r="EZ22" s="17"/>
      <c r="FA22" s="18"/>
      <c r="FC22" s="14"/>
      <c r="FD22" s="15"/>
      <c r="FE22" s="16"/>
      <c r="FF22" s="16"/>
      <c r="FG22" s="16"/>
      <c r="FH22" s="17"/>
      <c r="FI22" s="17"/>
      <c r="FJ22" s="17"/>
      <c r="FK22" s="17"/>
      <c r="FL22" s="17"/>
      <c r="FM22" s="17"/>
      <c r="FN22" s="17"/>
      <c r="FO22" s="17"/>
      <c r="FP22" s="17"/>
      <c r="FQ22" s="18"/>
      <c r="FS22" s="14"/>
      <c r="FT22" s="15"/>
      <c r="FU22" s="16"/>
      <c r="FV22" s="16"/>
      <c r="FW22" s="16"/>
      <c r="FX22" s="17"/>
      <c r="FY22" s="17"/>
      <c r="FZ22" s="17"/>
      <c r="GA22" s="17"/>
      <c r="GB22" s="17"/>
      <c r="GC22" s="17"/>
      <c r="GD22" s="17"/>
      <c r="GE22" s="17"/>
      <c r="GF22" s="17"/>
      <c r="GG22" s="18"/>
      <c r="GI22" s="14"/>
      <c r="GJ22" s="15"/>
      <c r="GK22" s="16"/>
      <c r="GL22" s="16"/>
      <c r="GM22" s="16"/>
      <c r="GN22" s="17"/>
      <c r="GO22" s="17"/>
      <c r="GP22" s="17"/>
      <c r="GQ22" s="17"/>
      <c r="GR22" s="17"/>
      <c r="GS22" s="17"/>
      <c r="GT22" s="17"/>
      <c r="GU22" s="17"/>
      <c r="GV22" s="17"/>
      <c r="GW22" s="18"/>
      <c r="GY22" s="14"/>
      <c r="GZ22" s="15"/>
      <c r="HA22" s="16"/>
      <c r="HB22" s="16"/>
      <c r="HC22" s="16"/>
      <c r="HD22" s="17"/>
      <c r="HE22" s="17"/>
      <c r="HF22" s="17"/>
      <c r="HG22" s="17"/>
      <c r="HH22" s="17"/>
      <c r="HI22" s="17"/>
      <c r="HJ22" s="17"/>
      <c r="HK22" s="17"/>
      <c r="HL22" s="17"/>
      <c r="HM22" s="18"/>
      <c r="HO22" s="14"/>
      <c r="HP22" s="15"/>
      <c r="HQ22" s="16"/>
      <c r="HR22" s="16"/>
      <c r="HS22" s="16"/>
      <c r="HT22" s="17"/>
      <c r="HU22" s="17"/>
      <c r="HV22" s="17"/>
      <c r="HW22" s="17"/>
      <c r="HX22" s="17"/>
      <c r="HY22" s="17"/>
      <c r="HZ22" s="17"/>
      <c r="IA22" s="17"/>
      <c r="IB22" s="17"/>
      <c r="IC22" s="18"/>
      <c r="IE22" s="14"/>
      <c r="IF22" s="15"/>
      <c r="IG22" s="16"/>
      <c r="IH22" s="16"/>
      <c r="II22" s="16"/>
      <c r="IJ22" s="17"/>
      <c r="IK22" s="17"/>
      <c r="IL22" s="17"/>
      <c r="IM22" s="17"/>
      <c r="IN22" s="17"/>
      <c r="IO22" s="17"/>
      <c r="IP22" s="17"/>
      <c r="IQ22" s="17"/>
      <c r="IR22" s="17"/>
      <c r="IS22" s="18"/>
      <c r="IU22" s="14"/>
      <c r="IV22" s="15"/>
      <c r="IW22" s="16"/>
      <c r="IX22" s="16"/>
      <c r="IY22" s="16"/>
      <c r="IZ22" s="17"/>
      <c r="JA22" s="17"/>
      <c r="JB22" s="17"/>
      <c r="JC22" s="17"/>
      <c r="JD22" s="17"/>
      <c r="JE22" s="17"/>
      <c r="JF22" s="17"/>
      <c r="JG22" s="17"/>
      <c r="JH22" s="17"/>
      <c r="JI22" s="18"/>
      <c r="JK22" s="14"/>
      <c r="JL22" s="15"/>
      <c r="JM22" s="16"/>
      <c r="JN22" s="16"/>
      <c r="JO22" s="16"/>
      <c r="JP22" s="17"/>
      <c r="JQ22" s="17"/>
      <c r="JR22" s="17"/>
      <c r="JS22" s="17"/>
      <c r="JT22" s="17"/>
      <c r="JU22" s="17"/>
      <c r="JV22" s="17"/>
      <c r="JW22" s="17"/>
      <c r="JX22" s="17"/>
      <c r="JY22" s="18"/>
      <c r="KA22" s="14"/>
      <c r="KB22" s="15"/>
      <c r="KC22" s="16"/>
      <c r="KD22" s="16"/>
      <c r="KE22" s="16"/>
      <c r="KF22" s="17"/>
      <c r="KG22" s="17"/>
      <c r="KH22" s="17"/>
      <c r="KI22" s="17"/>
      <c r="KJ22" s="17"/>
      <c r="KK22" s="17"/>
      <c r="KL22" s="17"/>
      <c r="KM22" s="17"/>
      <c r="KN22" s="17"/>
      <c r="KO22" s="18"/>
      <c r="KQ22" s="14"/>
      <c r="KR22" s="15"/>
      <c r="KS22" s="16"/>
      <c r="KT22" s="16"/>
      <c r="KU22" s="16"/>
      <c r="KV22" s="17"/>
      <c r="KW22" s="17"/>
      <c r="KX22" s="17"/>
      <c r="KY22" s="17"/>
      <c r="KZ22" s="17"/>
      <c r="LA22" s="17"/>
      <c r="LB22" s="17"/>
      <c r="LC22" s="17"/>
      <c r="LD22" s="17"/>
      <c r="LE22" s="18"/>
      <c r="LG22" s="14"/>
      <c r="LH22" s="15"/>
      <c r="LI22" s="16"/>
      <c r="LJ22" s="16"/>
      <c r="LK22" s="16"/>
      <c r="LL22" s="17"/>
      <c r="LM22" s="17"/>
      <c r="LN22" s="17"/>
      <c r="LO22" s="17"/>
      <c r="LP22" s="17"/>
      <c r="LQ22" s="17"/>
      <c r="LR22" s="17"/>
      <c r="LS22" s="17"/>
      <c r="LT22" s="17"/>
      <c r="LU22" s="18"/>
      <c r="LW22" s="14"/>
      <c r="LX22" s="15"/>
      <c r="LY22" s="16"/>
      <c r="LZ22" s="16"/>
      <c r="MA22" s="16"/>
      <c r="MB22" s="17"/>
      <c r="MC22" s="17"/>
      <c r="MD22" s="17"/>
      <c r="ME22" s="17"/>
      <c r="MF22" s="17"/>
      <c r="MG22" s="17"/>
      <c r="MH22" s="17"/>
      <c r="MI22" s="17"/>
      <c r="MJ22" s="17"/>
      <c r="MK22" s="18"/>
      <c r="MM22" s="14"/>
      <c r="MN22" s="15"/>
      <c r="MO22" s="16"/>
      <c r="MP22" s="16"/>
      <c r="MQ22" s="16"/>
      <c r="MR22" s="17"/>
      <c r="MS22" s="17"/>
      <c r="MT22" s="17"/>
      <c r="MU22" s="17"/>
      <c r="MV22" s="17"/>
      <c r="MW22" s="17"/>
      <c r="MX22" s="17"/>
      <c r="MY22" s="17"/>
      <c r="MZ22" s="17"/>
      <c r="NA22" s="18"/>
      <c r="NC22" s="14"/>
      <c r="ND22" s="15"/>
      <c r="NE22" s="16"/>
      <c r="NF22" s="16"/>
      <c r="NG22" s="16"/>
      <c r="NH22" s="17"/>
      <c r="NI22" s="17"/>
      <c r="NJ22" s="17"/>
      <c r="NK22" s="17"/>
      <c r="NL22" s="17"/>
      <c r="NM22" s="17"/>
      <c r="NN22" s="17"/>
      <c r="NO22" s="17"/>
      <c r="NP22" s="17"/>
      <c r="NQ22" s="18"/>
      <c r="NS22" s="14"/>
      <c r="NT22" s="15"/>
      <c r="NU22" s="16"/>
      <c r="NV22" s="16"/>
      <c r="NW22" s="16"/>
      <c r="NX22" s="17"/>
      <c r="NY22" s="17"/>
      <c r="NZ22" s="17"/>
      <c r="OA22" s="17"/>
      <c r="OB22" s="17"/>
      <c r="OC22" s="17"/>
      <c r="OD22" s="17"/>
      <c r="OE22" s="17"/>
      <c r="OF22" s="17"/>
      <c r="OG22" s="18"/>
      <c r="OI22" s="14"/>
      <c r="OJ22" s="15"/>
      <c r="OK22" s="16"/>
      <c r="OL22" s="16"/>
      <c r="OM22" s="16"/>
      <c r="ON22" s="17"/>
      <c r="OO22" s="17"/>
      <c r="OP22" s="17"/>
      <c r="OQ22" s="17"/>
      <c r="OR22" s="17"/>
      <c r="OS22" s="17"/>
      <c r="OT22" s="17"/>
      <c r="OU22" s="17"/>
      <c r="OV22" s="17"/>
      <c r="OW22" s="18"/>
      <c r="OY22" s="14"/>
      <c r="OZ22" s="15"/>
      <c r="PA22" s="16"/>
      <c r="PB22" s="16"/>
      <c r="PC22" s="16"/>
      <c r="PD22" s="17"/>
      <c r="PE22" s="17"/>
      <c r="PF22" s="17"/>
      <c r="PG22" s="17"/>
      <c r="PH22" s="17"/>
      <c r="PI22" s="17"/>
      <c r="PJ22" s="17"/>
      <c r="PK22" s="17"/>
      <c r="PL22" s="17"/>
      <c r="PM22" s="18"/>
      <c r="PO22" s="14"/>
      <c r="PP22" s="15"/>
      <c r="PQ22" s="16"/>
      <c r="PR22" s="16"/>
      <c r="PS22" s="16"/>
      <c r="PT22" s="17"/>
      <c r="PU22" s="17"/>
      <c r="PV22" s="17"/>
      <c r="PW22" s="17"/>
      <c r="PX22" s="17"/>
      <c r="PY22" s="17"/>
      <c r="PZ22" s="17"/>
      <c r="QA22" s="17"/>
      <c r="QB22" s="17"/>
      <c r="QC22" s="18"/>
      <c r="QE22" s="14"/>
      <c r="QF22" s="15"/>
      <c r="QG22" s="16"/>
      <c r="QH22" s="16"/>
      <c r="QI22" s="16"/>
      <c r="QJ22" s="17"/>
      <c r="QK22" s="17"/>
      <c r="QL22" s="17"/>
      <c r="QM22" s="17"/>
      <c r="QN22" s="17"/>
      <c r="QO22" s="17"/>
      <c r="QP22" s="17"/>
      <c r="QQ22" s="17"/>
      <c r="QR22" s="17"/>
      <c r="QS22" s="18"/>
      <c r="QU22" s="14"/>
      <c r="QV22" s="15"/>
      <c r="QW22" s="16"/>
      <c r="QX22" s="16"/>
      <c r="QY22" s="16"/>
      <c r="QZ22" s="17"/>
      <c r="RA22" s="17"/>
      <c r="RB22" s="17"/>
      <c r="RC22" s="17"/>
      <c r="RD22" s="17"/>
      <c r="RE22" s="17"/>
      <c r="RF22" s="17"/>
      <c r="RG22" s="17"/>
      <c r="RH22" s="17"/>
      <c r="RI22" s="18"/>
      <c r="RK22" s="14"/>
      <c r="RL22" s="15"/>
      <c r="RM22" s="16"/>
      <c r="RN22" s="16"/>
      <c r="RO22" s="16"/>
      <c r="RP22" s="17"/>
      <c r="RQ22" s="17"/>
      <c r="RR22" s="17"/>
      <c r="RS22" s="17"/>
      <c r="RT22" s="17"/>
      <c r="RU22" s="17"/>
      <c r="RV22" s="17"/>
      <c r="RW22" s="17"/>
      <c r="RX22" s="17"/>
      <c r="RY22" s="18"/>
      <c r="SA22" s="14"/>
      <c r="SB22" s="15"/>
      <c r="SC22" s="16"/>
      <c r="SD22" s="16"/>
      <c r="SE22" s="16"/>
      <c r="SF22" s="17"/>
      <c r="SG22" s="17"/>
      <c r="SH22" s="17"/>
      <c r="SI22" s="17"/>
      <c r="SJ22" s="17"/>
      <c r="SK22" s="17"/>
      <c r="SL22" s="17"/>
      <c r="SM22" s="17"/>
      <c r="SN22" s="17"/>
      <c r="SO22" s="18"/>
      <c r="SQ22" s="14"/>
      <c r="SR22" s="15"/>
      <c r="SS22" s="16"/>
      <c r="ST22" s="16"/>
      <c r="SU22" s="16"/>
      <c r="SV22" s="17"/>
      <c r="SW22" s="17"/>
      <c r="SX22" s="17"/>
      <c r="SY22" s="17"/>
      <c r="SZ22" s="17"/>
      <c r="TA22" s="17"/>
      <c r="TB22" s="17"/>
      <c r="TC22" s="17"/>
      <c r="TD22" s="17"/>
      <c r="TE22" s="18"/>
      <c r="TG22" s="14"/>
      <c r="TH22" s="15"/>
      <c r="TI22" s="16"/>
      <c r="TJ22" s="16"/>
      <c r="TK22" s="16"/>
      <c r="TL22" s="17"/>
      <c r="TM22" s="17"/>
      <c r="TN22" s="17"/>
      <c r="TO22" s="17"/>
      <c r="TP22" s="17"/>
      <c r="TQ22" s="17"/>
      <c r="TR22" s="17"/>
      <c r="TS22" s="17"/>
      <c r="TT22" s="17"/>
      <c r="TU22" s="18"/>
      <c r="TW22" s="14"/>
      <c r="TX22" s="15"/>
      <c r="TY22" s="16"/>
      <c r="TZ22" s="16"/>
      <c r="UA22" s="16"/>
      <c r="UB22" s="17"/>
      <c r="UC22" s="17"/>
      <c r="UD22" s="17"/>
      <c r="UE22" s="17"/>
      <c r="UF22" s="17"/>
      <c r="UG22" s="17"/>
      <c r="UH22" s="17"/>
      <c r="UI22" s="17"/>
      <c r="UJ22" s="17"/>
      <c r="UK22" s="18"/>
      <c r="UM22" s="14"/>
      <c r="UN22" s="15"/>
      <c r="UO22" s="16"/>
      <c r="UP22" s="16"/>
      <c r="UQ22" s="16"/>
      <c r="UR22" s="17"/>
      <c r="US22" s="17"/>
      <c r="UT22" s="17"/>
      <c r="UU22" s="17"/>
      <c r="UV22" s="17"/>
      <c r="UW22" s="17"/>
      <c r="UX22" s="17"/>
      <c r="UY22" s="17"/>
      <c r="UZ22" s="17"/>
      <c r="VA22" s="18"/>
      <c r="VC22" s="14"/>
      <c r="VD22" s="15"/>
      <c r="VE22" s="16"/>
      <c r="VF22" s="16"/>
      <c r="VG22" s="16"/>
      <c r="VH22" s="17"/>
      <c r="VI22" s="17"/>
      <c r="VJ22" s="17"/>
      <c r="VK22" s="17"/>
      <c r="VL22" s="17"/>
      <c r="VM22" s="17"/>
      <c r="VN22" s="17"/>
      <c r="VO22" s="17"/>
      <c r="VP22" s="17"/>
      <c r="VQ22" s="18"/>
      <c r="VS22" s="14"/>
      <c r="VT22" s="15"/>
      <c r="VU22" s="16"/>
      <c r="VV22" s="16"/>
      <c r="VW22" s="16"/>
      <c r="VX22" s="17"/>
      <c r="VY22" s="17"/>
      <c r="VZ22" s="17"/>
      <c r="WA22" s="17"/>
      <c r="WB22" s="17"/>
      <c r="WC22" s="17"/>
      <c r="WD22" s="17"/>
      <c r="WE22" s="17"/>
      <c r="WF22" s="17"/>
      <c r="WG22" s="18"/>
      <c r="WI22" s="14"/>
      <c r="WJ22" s="15"/>
      <c r="WK22" s="16"/>
      <c r="WL22" s="16"/>
      <c r="WM22" s="16"/>
      <c r="WN22" s="17"/>
      <c r="WO22" s="17"/>
      <c r="WP22" s="17"/>
      <c r="WQ22" s="17"/>
      <c r="WR22" s="17"/>
      <c r="WS22" s="17"/>
      <c r="WT22" s="17"/>
      <c r="WU22" s="17"/>
      <c r="WV22" s="17"/>
      <c r="WW22" s="18"/>
      <c r="WY22" s="14"/>
      <c r="WZ22" s="15"/>
      <c r="XA22" s="16"/>
      <c r="XB22" s="16"/>
      <c r="XC22" s="16"/>
      <c r="XD22" s="17"/>
      <c r="XE22" s="17"/>
      <c r="XF22" s="17"/>
      <c r="XG22" s="17"/>
      <c r="XH22" s="17"/>
      <c r="XI22" s="17"/>
      <c r="XJ22" s="17"/>
      <c r="XK22" s="17"/>
      <c r="XL22" s="17"/>
      <c r="XM22" s="18"/>
      <c r="XO22" s="14"/>
      <c r="XP22" s="15"/>
      <c r="XQ22" s="16"/>
      <c r="XR22" s="16"/>
      <c r="XS22" s="16"/>
      <c r="XT22" s="17"/>
      <c r="XU22" s="17"/>
      <c r="XV22" s="17"/>
      <c r="XW22" s="17"/>
      <c r="XX22" s="17"/>
      <c r="XY22" s="17"/>
      <c r="XZ22" s="17"/>
      <c r="YA22" s="17"/>
      <c r="YB22" s="17"/>
      <c r="YC22" s="18"/>
      <c r="YE22" s="14"/>
      <c r="YF22" s="15"/>
      <c r="YG22" s="16"/>
      <c r="YH22" s="16"/>
      <c r="YI22" s="16"/>
      <c r="YJ22" s="17"/>
      <c r="YK22" s="17"/>
      <c r="YL22" s="17"/>
      <c r="YM22" s="17"/>
      <c r="YN22" s="17"/>
      <c r="YO22" s="17"/>
      <c r="YP22" s="17"/>
      <c r="YQ22" s="17"/>
      <c r="YR22" s="17"/>
      <c r="YS22" s="18"/>
      <c r="YU22" s="14"/>
      <c r="YV22" s="15"/>
      <c r="YW22" s="16"/>
      <c r="YX22" s="16"/>
      <c r="YY22" s="16"/>
      <c r="YZ22" s="17"/>
      <c r="ZA22" s="17"/>
      <c r="ZB22" s="17"/>
      <c r="ZC22" s="17"/>
      <c r="ZD22" s="17"/>
      <c r="ZE22" s="17"/>
      <c r="ZF22" s="17"/>
      <c r="ZG22" s="17"/>
      <c r="ZH22" s="17"/>
      <c r="ZI22" s="18"/>
    </row>
    <row r="23" spans="1:685" ht="28.5" customHeight="1" x14ac:dyDescent="0.3">
      <c r="A23" s="12">
        <v>21</v>
      </c>
      <c r="B23" s="13" t="s">
        <v>25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</row>
    <row r="24" spans="1:685" ht="28.5" customHeight="1" x14ac:dyDescent="0.3">
      <c r="A24" s="12">
        <v>22</v>
      </c>
      <c r="B24" s="13" t="s">
        <v>26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</row>
    <row r="25" spans="1:685" ht="28.5" customHeight="1" x14ac:dyDescent="0.3">
      <c r="A25" s="12">
        <v>23</v>
      </c>
      <c r="B25" s="13" t="s">
        <v>27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</row>
    <row r="26" spans="1:685" ht="28.5" customHeight="1" x14ac:dyDescent="0.3">
      <c r="A26" s="12">
        <v>24</v>
      </c>
      <c r="B26" s="13" t="s">
        <v>124</v>
      </c>
      <c r="C26" s="8">
        <v>319500</v>
      </c>
      <c r="D26" s="8">
        <v>378000</v>
      </c>
      <c r="E26" s="8">
        <v>20580</v>
      </c>
      <c r="F26" s="8">
        <v>0</v>
      </c>
      <c r="G26" s="8">
        <v>0</v>
      </c>
      <c r="H26" s="8">
        <v>1323000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2">
        <v>25</v>
      </c>
      <c r="B27" s="13" t="s">
        <v>28</v>
      </c>
      <c r="C27" s="8">
        <v>0</v>
      </c>
      <c r="D27" s="8">
        <v>0</v>
      </c>
      <c r="E27" s="8">
        <v>121420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31.5" customHeight="1" x14ac:dyDescent="0.3">
      <c r="A28" s="12">
        <v>26</v>
      </c>
      <c r="B28" s="13" t="s">
        <v>125</v>
      </c>
      <c r="C28" s="8">
        <v>0</v>
      </c>
      <c r="D28" s="8">
        <v>0</v>
      </c>
      <c r="E28" s="8">
        <v>456730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28.5" customHeight="1" x14ac:dyDescent="0.3">
      <c r="A29" s="12">
        <v>27</v>
      </c>
      <c r="B29" s="13" t="s">
        <v>29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</row>
    <row r="30" spans="1:685" ht="28.5" customHeight="1" x14ac:dyDescent="0.3">
      <c r="A30" s="12">
        <v>28</v>
      </c>
      <c r="B30" s="13" t="s">
        <v>30</v>
      </c>
      <c r="C30" s="8">
        <v>0</v>
      </c>
      <c r="D30" s="8">
        <v>0</v>
      </c>
      <c r="E30" s="8">
        <v>368180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</row>
    <row r="31" spans="1:685" ht="28.5" customHeight="1" x14ac:dyDescent="0.3">
      <c r="A31" s="12">
        <v>29</v>
      </c>
      <c r="B31" s="13" t="s">
        <v>31</v>
      </c>
      <c r="C31" s="8">
        <v>1143400</v>
      </c>
      <c r="D31" s="8">
        <v>1050900</v>
      </c>
      <c r="E31" s="8">
        <v>0</v>
      </c>
      <c r="F31" s="8">
        <v>0</v>
      </c>
      <c r="G31" s="8">
        <v>0</v>
      </c>
      <c r="H31" s="8">
        <v>27000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28.5" customHeight="1" x14ac:dyDescent="0.3">
      <c r="A32" s="12">
        <v>30</v>
      </c>
      <c r="B32" s="13" t="s">
        <v>32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</row>
    <row r="33" spans="1:15" ht="28.5" customHeight="1" x14ac:dyDescent="0.3">
      <c r="A33" s="12">
        <v>31</v>
      </c>
      <c r="B33" s="13" t="s">
        <v>33</v>
      </c>
      <c r="C33" s="8">
        <v>594500</v>
      </c>
      <c r="D33" s="8">
        <v>561500</v>
      </c>
      <c r="E33" s="8">
        <v>47290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2">
        <v>32</v>
      </c>
      <c r="B34" s="13" t="s">
        <v>34</v>
      </c>
      <c r="C34" s="8">
        <v>0</v>
      </c>
      <c r="D34" s="8">
        <v>0</v>
      </c>
      <c r="E34" s="8">
        <v>68000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2">
        <v>33</v>
      </c>
      <c r="B35" s="13" t="s">
        <v>35</v>
      </c>
      <c r="C35" s="8">
        <v>0</v>
      </c>
      <c r="D35" s="8">
        <v>0</v>
      </c>
      <c r="E35" s="8">
        <v>62300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2">
        <v>34</v>
      </c>
      <c r="B36" s="13" t="s">
        <v>171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2">
        <v>35</v>
      </c>
      <c r="B37" s="13" t="s">
        <v>36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5" s="20" customFormat="1" ht="23.25" customHeight="1" x14ac:dyDescent="0.3">
      <c r="A38" s="12">
        <v>36</v>
      </c>
      <c r="B38" s="13" t="s">
        <v>172</v>
      </c>
      <c r="C38" s="8">
        <v>261000</v>
      </c>
      <c r="D38" s="8">
        <v>67500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5"/>
    </row>
    <row r="39" spans="1:15" ht="36.75" customHeight="1" x14ac:dyDescent="0.3">
      <c r="A39" s="12">
        <v>37</v>
      </c>
      <c r="B39" s="13" t="s">
        <v>37</v>
      </c>
      <c r="C39" s="8">
        <v>3276500</v>
      </c>
      <c r="D39" s="8">
        <v>2344000</v>
      </c>
      <c r="E39" s="8">
        <v>434820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</row>
    <row r="40" spans="1:15" ht="28.5" customHeight="1" x14ac:dyDescent="0.3">
      <c r="A40" s="12">
        <v>38</v>
      </c>
      <c r="B40" s="13" t="s">
        <v>38</v>
      </c>
      <c r="C40" s="8">
        <v>891000</v>
      </c>
      <c r="D40" s="8">
        <v>1498500</v>
      </c>
      <c r="E40" s="8">
        <v>272970</v>
      </c>
      <c r="F40" s="8">
        <v>27000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5" ht="28.5" customHeight="1" x14ac:dyDescent="0.3">
      <c r="A41" s="12">
        <v>39</v>
      </c>
      <c r="B41" s="13" t="s">
        <v>39</v>
      </c>
      <c r="C41" s="8">
        <v>766500</v>
      </c>
      <c r="D41" s="8">
        <v>358500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5" ht="28.5" customHeight="1" x14ac:dyDescent="0.3">
      <c r="A42" s="12">
        <v>40</v>
      </c>
      <c r="B42" s="13" t="s">
        <v>40</v>
      </c>
      <c r="C42" s="8">
        <v>149000</v>
      </c>
      <c r="D42" s="8">
        <v>162000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</row>
    <row r="43" spans="1:15" ht="28.5" customHeight="1" x14ac:dyDescent="0.3">
      <c r="A43" s="12">
        <v>41</v>
      </c>
      <c r="B43" s="13" t="s">
        <v>126</v>
      </c>
      <c r="C43" s="8">
        <v>0</v>
      </c>
      <c r="D43" s="8">
        <v>0</v>
      </c>
      <c r="E43" s="8">
        <v>127120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2">
        <v>42</v>
      </c>
      <c r="B44" s="13" t="s">
        <v>41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2">
        <v>43</v>
      </c>
      <c r="B45" s="13" t="s">
        <v>42</v>
      </c>
      <c r="C45" s="8">
        <v>243500</v>
      </c>
      <c r="D45" s="8">
        <v>289500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2">
        <v>44</v>
      </c>
      <c r="B46" s="13" t="s">
        <v>43</v>
      </c>
      <c r="C46" s="8">
        <v>3282500</v>
      </c>
      <c r="D46" s="8">
        <v>3122000</v>
      </c>
      <c r="E46" s="8">
        <v>202260</v>
      </c>
      <c r="F46" s="8">
        <v>0</v>
      </c>
      <c r="G46" s="8">
        <v>0</v>
      </c>
      <c r="H46" s="8">
        <v>27000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2">
        <v>45</v>
      </c>
      <c r="B47" s="13" t="s">
        <v>44</v>
      </c>
      <c r="C47" s="8">
        <v>526500</v>
      </c>
      <c r="D47" s="8">
        <v>355500</v>
      </c>
      <c r="E47" s="8">
        <v>0</v>
      </c>
      <c r="F47" s="8">
        <v>0</v>
      </c>
      <c r="G47" s="8">
        <v>0</v>
      </c>
      <c r="H47" s="8">
        <v>94500</v>
      </c>
      <c r="I47" s="8">
        <v>324000</v>
      </c>
      <c r="J47" s="8">
        <v>0</v>
      </c>
      <c r="K47" s="8">
        <v>0</v>
      </c>
      <c r="L47" s="8">
        <v>0</v>
      </c>
      <c r="M47" s="8">
        <v>0</v>
      </c>
      <c r="N47" s="8">
        <v>108000</v>
      </c>
    </row>
    <row r="48" spans="1:15" ht="28.5" customHeight="1" x14ac:dyDescent="0.3">
      <c r="A48" s="12">
        <v>46</v>
      </c>
      <c r="B48" s="13" t="s">
        <v>173</v>
      </c>
      <c r="C48" s="8">
        <v>864000</v>
      </c>
      <c r="D48" s="8">
        <v>391500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</row>
    <row r="49" spans="1:685" ht="28.5" customHeight="1" x14ac:dyDescent="0.3">
      <c r="A49" s="12">
        <v>47</v>
      </c>
      <c r="B49" s="13" t="s">
        <v>45</v>
      </c>
      <c r="C49" s="8">
        <v>126000</v>
      </c>
      <c r="D49" s="8">
        <v>166500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</row>
    <row r="50" spans="1:685" s="20" customFormat="1" ht="28.5" customHeight="1" x14ac:dyDescent="0.3">
      <c r="A50" s="12">
        <v>48</v>
      </c>
      <c r="B50" s="13" t="s">
        <v>46</v>
      </c>
      <c r="C50" s="8">
        <v>886500</v>
      </c>
      <c r="D50" s="8">
        <v>810000</v>
      </c>
      <c r="E50" s="8">
        <v>161630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5049000</v>
      </c>
      <c r="M50" s="8">
        <v>0</v>
      </c>
      <c r="N50" s="8">
        <v>0</v>
      </c>
      <c r="O50" s="21"/>
    </row>
    <row r="51" spans="1:685" s="20" customFormat="1" ht="28.5" customHeight="1" x14ac:dyDescent="0.3">
      <c r="A51" s="12">
        <v>49</v>
      </c>
      <c r="B51" s="13" t="s">
        <v>174</v>
      </c>
      <c r="C51" s="8">
        <v>135000</v>
      </c>
      <c r="D51" s="8">
        <v>216000</v>
      </c>
      <c r="E51" s="8">
        <v>0</v>
      </c>
      <c r="F51" s="8">
        <v>0</v>
      </c>
      <c r="G51" s="8">
        <v>0</v>
      </c>
      <c r="H51" s="8">
        <v>40500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405000</v>
      </c>
      <c r="O51" s="21"/>
    </row>
    <row r="52" spans="1:685" ht="28.5" customHeight="1" x14ac:dyDescent="0.3">
      <c r="A52" s="12">
        <v>50</v>
      </c>
      <c r="B52" s="13" t="s">
        <v>47</v>
      </c>
      <c r="C52" s="8">
        <v>32352500</v>
      </c>
      <c r="D52" s="8">
        <v>27421900</v>
      </c>
      <c r="E52" s="8">
        <v>2238890</v>
      </c>
      <c r="F52" s="8">
        <v>0</v>
      </c>
      <c r="G52" s="8">
        <v>3327000</v>
      </c>
      <c r="H52" s="8">
        <v>0</v>
      </c>
      <c r="I52" s="8">
        <v>0</v>
      </c>
      <c r="J52" s="8">
        <v>0</v>
      </c>
      <c r="K52" s="8">
        <v>0</v>
      </c>
      <c r="L52" s="8">
        <v>2034000</v>
      </c>
      <c r="M52" s="8">
        <v>3619000</v>
      </c>
      <c r="N52" s="8">
        <v>0</v>
      </c>
    </row>
    <row r="53" spans="1:685" ht="28.5" customHeight="1" x14ac:dyDescent="0.3">
      <c r="A53" s="12">
        <v>51</v>
      </c>
      <c r="B53" s="13" t="s">
        <v>48</v>
      </c>
      <c r="C53" s="8">
        <v>144000</v>
      </c>
      <c r="D53" s="8">
        <v>148500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</row>
    <row r="54" spans="1:685" ht="28.5" customHeight="1" x14ac:dyDescent="0.3">
      <c r="A54" s="12">
        <v>52</v>
      </c>
      <c r="B54" s="13" t="s">
        <v>49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</row>
    <row r="55" spans="1:685" ht="30.75" customHeight="1" x14ac:dyDescent="0.3">
      <c r="A55" s="12">
        <v>53</v>
      </c>
      <c r="B55" s="13" t="s">
        <v>50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</row>
    <row r="56" spans="1:685" ht="28.5" customHeight="1" x14ac:dyDescent="0.3">
      <c r="A56" s="12">
        <v>54</v>
      </c>
      <c r="B56" s="13" t="s">
        <v>51</v>
      </c>
      <c r="C56" s="8">
        <v>1489500</v>
      </c>
      <c r="D56" s="8">
        <v>1291500</v>
      </c>
      <c r="E56" s="8">
        <v>101840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685" ht="28.5" customHeight="1" x14ac:dyDescent="0.3">
      <c r="A57" s="12">
        <v>55</v>
      </c>
      <c r="B57" s="13" t="s">
        <v>52</v>
      </c>
      <c r="C57" s="8">
        <v>0</v>
      </c>
      <c r="D57" s="8">
        <v>0</v>
      </c>
      <c r="E57" s="8">
        <v>109870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685" ht="28.5" customHeight="1" x14ac:dyDescent="0.3">
      <c r="A58" s="12">
        <v>56</v>
      </c>
      <c r="B58" s="13" t="s">
        <v>175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685" s="20" customFormat="1" ht="28.5" customHeight="1" x14ac:dyDescent="0.3">
      <c r="A59" s="12">
        <v>57</v>
      </c>
      <c r="B59" s="13" t="s">
        <v>166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14"/>
      <c r="P59" s="15"/>
      <c r="Q59" s="16"/>
      <c r="R59" s="16"/>
      <c r="S59" s="16"/>
      <c r="T59" s="17"/>
      <c r="U59" s="17"/>
      <c r="V59" s="17"/>
      <c r="W59" s="17"/>
      <c r="X59" s="17"/>
      <c r="Y59" s="17"/>
      <c r="Z59" s="17"/>
      <c r="AA59" s="17"/>
      <c r="AB59" s="17"/>
      <c r="AC59" s="18"/>
      <c r="AE59" s="14"/>
      <c r="AF59" s="15"/>
      <c r="AG59" s="16"/>
      <c r="AH59" s="16"/>
      <c r="AI59" s="16"/>
      <c r="AJ59" s="17"/>
      <c r="AK59" s="17"/>
      <c r="AL59" s="17"/>
      <c r="AM59" s="17"/>
      <c r="AN59" s="17"/>
      <c r="AO59" s="17"/>
      <c r="AP59" s="17"/>
      <c r="AQ59" s="17"/>
      <c r="AR59" s="17"/>
      <c r="AS59" s="18"/>
      <c r="AU59" s="14"/>
      <c r="AV59" s="15"/>
      <c r="AW59" s="16"/>
      <c r="AX59" s="16"/>
      <c r="AY59" s="16"/>
      <c r="AZ59" s="17"/>
      <c r="BA59" s="17"/>
      <c r="BB59" s="17"/>
      <c r="BC59" s="17"/>
      <c r="BD59" s="17"/>
      <c r="BE59" s="17"/>
      <c r="BF59" s="17"/>
      <c r="BG59" s="17"/>
      <c r="BH59" s="17"/>
      <c r="BI59" s="18"/>
      <c r="BK59" s="14"/>
      <c r="BL59" s="15"/>
      <c r="BM59" s="16"/>
      <c r="BN59" s="16"/>
      <c r="BO59" s="16"/>
      <c r="BP59" s="17"/>
      <c r="BQ59" s="17"/>
      <c r="BR59" s="17"/>
      <c r="BS59" s="17"/>
      <c r="BT59" s="17"/>
      <c r="BU59" s="17"/>
      <c r="BV59" s="17"/>
      <c r="BW59" s="17"/>
      <c r="BX59" s="17"/>
      <c r="BY59" s="18"/>
      <c r="CA59" s="14"/>
      <c r="CB59" s="15"/>
      <c r="CC59" s="16"/>
      <c r="CD59" s="16"/>
      <c r="CE59" s="16"/>
      <c r="CF59" s="17"/>
      <c r="CG59" s="17"/>
      <c r="CH59" s="17"/>
      <c r="CI59" s="17"/>
      <c r="CJ59" s="17"/>
      <c r="CK59" s="17"/>
      <c r="CL59" s="17"/>
      <c r="CM59" s="17"/>
      <c r="CN59" s="17"/>
      <c r="CO59" s="18"/>
      <c r="CQ59" s="14"/>
      <c r="CR59" s="15"/>
      <c r="CS59" s="16"/>
      <c r="CT59" s="16"/>
      <c r="CU59" s="16"/>
      <c r="CV59" s="17"/>
      <c r="CW59" s="17"/>
      <c r="CX59" s="17"/>
      <c r="CY59" s="17"/>
      <c r="CZ59" s="17"/>
      <c r="DA59" s="17"/>
      <c r="DB59" s="17"/>
      <c r="DC59" s="17"/>
      <c r="DD59" s="17"/>
      <c r="DE59" s="18"/>
      <c r="DG59" s="14"/>
      <c r="DH59" s="15"/>
      <c r="DI59" s="16"/>
      <c r="DJ59" s="16"/>
      <c r="DK59" s="16"/>
      <c r="DL59" s="17"/>
      <c r="DM59" s="17"/>
      <c r="DN59" s="17"/>
      <c r="DO59" s="17"/>
      <c r="DP59" s="17"/>
      <c r="DQ59" s="17"/>
      <c r="DR59" s="17"/>
      <c r="DS59" s="17"/>
      <c r="DT59" s="17"/>
      <c r="DU59" s="18"/>
      <c r="DW59" s="14"/>
      <c r="DX59" s="15"/>
      <c r="DY59" s="16"/>
      <c r="DZ59" s="16"/>
      <c r="EA59" s="16"/>
      <c r="EB59" s="17"/>
      <c r="EC59" s="17"/>
      <c r="ED59" s="17"/>
      <c r="EE59" s="17"/>
      <c r="EF59" s="17"/>
      <c r="EG59" s="17"/>
      <c r="EH59" s="17"/>
      <c r="EI59" s="17"/>
      <c r="EJ59" s="17"/>
      <c r="EK59" s="18"/>
      <c r="EM59" s="14"/>
      <c r="EN59" s="15"/>
      <c r="EO59" s="16"/>
      <c r="EP59" s="16"/>
      <c r="EQ59" s="16"/>
      <c r="ER59" s="17"/>
      <c r="ES59" s="17"/>
      <c r="ET59" s="17"/>
      <c r="EU59" s="17"/>
      <c r="EV59" s="17"/>
      <c r="EW59" s="17"/>
      <c r="EX59" s="17"/>
      <c r="EY59" s="17"/>
      <c r="EZ59" s="17"/>
      <c r="FA59" s="18"/>
      <c r="FC59" s="14"/>
      <c r="FD59" s="15"/>
      <c r="FE59" s="16"/>
      <c r="FF59" s="16"/>
      <c r="FG59" s="16"/>
      <c r="FH59" s="17"/>
      <c r="FI59" s="17"/>
      <c r="FJ59" s="17"/>
      <c r="FK59" s="17"/>
      <c r="FL59" s="17"/>
      <c r="FM59" s="17"/>
      <c r="FN59" s="17"/>
      <c r="FO59" s="17"/>
      <c r="FP59" s="17"/>
      <c r="FQ59" s="18"/>
      <c r="FS59" s="14"/>
      <c r="FT59" s="15"/>
      <c r="FU59" s="16"/>
      <c r="FV59" s="16"/>
      <c r="FW59" s="16"/>
      <c r="FX59" s="17"/>
      <c r="FY59" s="17"/>
      <c r="FZ59" s="17"/>
      <c r="GA59" s="17"/>
      <c r="GB59" s="17"/>
      <c r="GC59" s="17"/>
      <c r="GD59" s="17"/>
      <c r="GE59" s="17"/>
      <c r="GF59" s="17"/>
      <c r="GG59" s="18"/>
      <c r="GI59" s="14"/>
      <c r="GJ59" s="15"/>
      <c r="GK59" s="16"/>
      <c r="GL59" s="16"/>
      <c r="GM59" s="16"/>
      <c r="GN59" s="17"/>
      <c r="GO59" s="17"/>
      <c r="GP59" s="17"/>
      <c r="GQ59" s="17"/>
      <c r="GR59" s="17"/>
      <c r="GS59" s="17"/>
      <c r="GT59" s="17"/>
      <c r="GU59" s="17"/>
      <c r="GV59" s="17"/>
      <c r="GW59" s="18"/>
      <c r="GY59" s="14"/>
      <c r="GZ59" s="15"/>
      <c r="HA59" s="16"/>
      <c r="HB59" s="16"/>
      <c r="HC59" s="16"/>
      <c r="HD59" s="17"/>
      <c r="HE59" s="17"/>
      <c r="HF59" s="17"/>
      <c r="HG59" s="17"/>
      <c r="HH59" s="17"/>
      <c r="HI59" s="17"/>
      <c r="HJ59" s="17"/>
      <c r="HK59" s="17"/>
      <c r="HL59" s="17"/>
      <c r="HM59" s="18"/>
      <c r="HO59" s="14"/>
      <c r="HP59" s="15"/>
      <c r="HQ59" s="16"/>
      <c r="HR59" s="16"/>
      <c r="HS59" s="16"/>
      <c r="HT59" s="17"/>
      <c r="HU59" s="17"/>
      <c r="HV59" s="17"/>
      <c r="HW59" s="17"/>
      <c r="HX59" s="17"/>
      <c r="HY59" s="17"/>
      <c r="HZ59" s="17"/>
      <c r="IA59" s="17"/>
      <c r="IB59" s="17"/>
      <c r="IC59" s="18"/>
      <c r="IE59" s="14"/>
      <c r="IF59" s="15"/>
      <c r="IG59" s="16"/>
      <c r="IH59" s="16"/>
      <c r="II59" s="16"/>
      <c r="IJ59" s="17"/>
      <c r="IK59" s="17"/>
      <c r="IL59" s="17"/>
      <c r="IM59" s="17"/>
      <c r="IN59" s="17"/>
      <c r="IO59" s="17"/>
      <c r="IP59" s="17"/>
      <c r="IQ59" s="17"/>
      <c r="IR59" s="17"/>
      <c r="IS59" s="18"/>
      <c r="IU59" s="14"/>
      <c r="IV59" s="15"/>
      <c r="IW59" s="16"/>
      <c r="IX59" s="16"/>
      <c r="IY59" s="16"/>
      <c r="IZ59" s="17"/>
      <c r="JA59" s="17"/>
      <c r="JB59" s="17"/>
      <c r="JC59" s="17"/>
      <c r="JD59" s="17"/>
      <c r="JE59" s="17"/>
      <c r="JF59" s="17"/>
      <c r="JG59" s="17"/>
      <c r="JH59" s="17"/>
      <c r="JI59" s="18"/>
      <c r="JK59" s="14"/>
      <c r="JL59" s="15"/>
      <c r="JM59" s="16"/>
      <c r="JN59" s="16"/>
      <c r="JO59" s="16"/>
      <c r="JP59" s="17"/>
      <c r="JQ59" s="17"/>
      <c r="JR59" s="17"/>
      <c r="JS59" s="17"/>
      <c r="JT59" s="17"/>
      <c r="JU59" s="17"/>
      <c r="JV59" s="17"/>
      <c r="JW59" s="17"/>
      <c r="JX59" s="17"/>
      <c r="JY59" s="18"/>
      <c r="KA59" s="14"/>
      <c r="KB59" s="15"/>
      <c r="KC59" s="16"/>
      <c r="KD59" s="16"/>
      <c r="KE59" s="16"/>
      <c r="KF59" s="17"/>
      <c r="KG59" s="17"/>
      <c r="KH59" s="17"/>
      <c r="KI59" s="17"/>
      <c r="KJ59" s="17"/>
      <c r="KK59" s="17"/>
      <c r="KL59" s="17"/>
      <c r="KM59" s="17"/>
      <c r="KN59" s="17"/>
      <c r="KO59" s="18"/>
      <c r="KQ59" s="14"/>
      <c r="KR59" s="15"/>
      <c r="KS59" s="16"/>
      <c r="KT59" s="16"/>
      <c r="KU59" s="16"/>
      <c r="KV59" s="17"/>
      <c r="KW59" s="17"/>
      <c r="KX59" s="17"/>
      <c r="KY59" s="17"/>
      <c r="KZ59" s="17"/>
      <c r="LA59" s="17"/>
      <c r="LB59" s="17"/>
      <c r="LC59" s="17"/>
      <c r="LD59" s="17"/>
      <c r="LE59" s="18"/>
      <c r="LG59" s="14"/>
      <c r="LH59" s="15"/>
      <c r="LI59" s="16"/>
      <c r="LJ59" s="16"/>
      <c r="LK59" s="16"/>
      <c r="LL59" s="17"/>
      <c r="LM59" s="17"/>
      <c r="LN59" s="17"/>
      <c r="LO59" s="17"/>
      <c r="LP59" s="17"/>
      <c r="LQ59" s="17"/>
      <c r="LR59" s="17"/>
      <c r="LS59" s="17"/>
      <c r="LT59" s="17"/>
      <c r="LU59" s="18"/>
      <c r="LW59" s="14"/>
      <c r="LX59" s="15"/>
      <c r="LY59" s="16"/>
      <c r="LZ59" s="16"/>
      <c r="MA59" s="16"/>
      <c r="MB59" s="17"/>
      <c r="MC59" s="17"/>
      <c r="MD59" s="17"/>
      <c r="ME59" s="17"/>
      <c r="MF59" s="17"/>
      <c r="MG59" s="17"/>
      <c r="MH59" s="17"/>
      <c r="MI59" s="17"/>
      <c r="MJ59" s="17"/>
      <c r="MK59" s="18"/>
      <c r="MM59" s="14"/>
      <c r="MN59" s="15"/>
      <c r="MO59" s="16"/>
      <c r="MP59" s="16"/>
      <c r="MQ59" s="16"/>
      <c r="MR59" s="17"/>
      <c r="MS59" s="17"/>
      <c r="MT59" s="17"/>
      <c r="MU59" s="17"/>
      <c r="MV59" s="17"/>
      <c r="MW59" s="17"/>
      <c r="MX59" s="17"/>
      <c r="MY59" s="17"/>
      <c r="MZ59" s="17"/>
      <c r="NA59" s="18"/>
      <c r="NC59" s="14"/>
      <c r="ND59" s="15"/>
      <c r="NE59" s="16"/>
      <c r="NF59" s="16"/>
      <c r="NG59" s="16"/>
      <c r="NH59" s="17"/>
      <c r="NI59" s="17"/>
      <c r="NJ59" s="17"/>
      <c r="NK59" s="17"/>
      <c r="NL59" s="17"/>
      <c r="NM59" s="17"/>
      <c r="NN59" s="17"/>
      <c r="NO59" s="17"/>
      <c r="NP59" s="17"/>
      <c r="NQ59" s="18"/>
      <c r="NS59" s="14"/>
      <c r="NT59" s="15"/>
      <c r="NU59" s="16"/>
      <c r="NV59" s="16"/>
      <c r="NW59" s="16"/>
      <c r="NX59" s="17"/>
      <c r="NY59" s="17"/>
      <c r="NZ59" s="17"/>
      <c r="OA59" s="17"/>
      <c r="OB59" s="17"/>
      <c r="OC59" s="17"/>
      <c r="OD59" s="17"/>
      <c r="OE59" s="17"/>
      <c r="OF59" s="17"/>
      <c r="OG59" s="18"/>
      <c r="OI59" s="14"/>
      <c r="OJ59" s="15"/>
      <c r="OK59" s="16"/>
      <c r="OL59" s="16"/>
      <c r="OM59" s="16"/>
      <c r="ON59" s="17"/>
      <c r="OO59" s="17"/>
      <c r="OP59" s="17"/>
      <c r="OQ59" s="17"/>
      <c r="OR59" s="17"/>
      <c r="OS59" s="17"/>
      <c r="OT59" s="17"/>
      <c r="OU59" s="17"/>
      <c r="OV59" s="17"/>
      <c r="OW59" s="18"/>
      <c r="OY59" s="14"/>
      <c r="OZ59" s="15"/>
      <c r="PA59" s="16"/>
      <c r="PB59" s="16"/>
      <c r="PC59" s="16"/>
      <c r="PD59" s="17"/>
      <c r="PE59" s="17"/>
      <c r="PF59" s="17"/>
      <c r="PG59" s="17"/>
      <c r="PH59" s="17"/>
      <c r="PI59" s="17"/>
      <c r="PJ59" s="17"/>
      <c r="PK59" s="17"/>
      <c r="PL59" s="17"/>
      <c r="PM59" s="18"/>
      <c r="PO59" s="14"/>
      <c r="PP59" s="15"/>
      <c r="PQ59" s="16"/>
      <c r="PR59" s="16"/>
      <c r="PS59" s="16"/>
      <c r="PT59" s="17"/>
      <c r="PU59" s="17"/>
      <c r="PV59" s="17"/>
      <c r="PW59" s="17"/>
      <c r="PX59" s="17"/>
      <c r="PY59" s="17"/>
      <c r="PZ59" s="17"/>
      <c r="QA59" s="17"/>
      <c r="QB59" s="17"/>
      <c r="QC59" s="18"/>
      <c r="QE59" s="14"/>
      <c r="QF59" s="15"/>
      <c r="QG59" s="16"/>
      <c r="QH59" s="16"/>
      <c r="QI59" s="16"/>
      <c r="QJ59" s="17"/>
      <c r="QK59" s="17"/>
      <c r="QL59" s="17"/>
      <c r="QM59" s="17"/>
      <c r="QN59" s="17"/>
      <c r="QO59" s="17"/>
      <c r="QP59" s="17"/>
      <c r="QQ59" s="17"/>
      <c r="QR59" s="17"/>
      <c r="QS59" s="18"/>
      <c r="QU59" s="14"/>
      <c r="QV59" s="15"/>
      <c r="QW59" s="16"/>
      <c r="QX59" s="16"/>
      <c r="QY59" s="16"/>
      <c r="QZ59" s="17"/>
      <c r="RA59" s="17"/>
      <c r="RB59" s="17"/>
      <c r="RC59" s="17"/>
      <c r="RD59" s="17"/>
      <c r="RE59" s="17"/>
      <c r="RF59" s="17"/>
      <c r="RG59" s="17"/>
      <c r="RH59" s="17"/>
      <c r="RI59" s="18"/>
      <c r="RK59" s="14"/>
      <c r="RL59" s="15"/>
      <c r="RM59" s="16"/>
      <c r="RN59" s="16"/>
      <c r="RO59" s="16"/>
      <c r="RP59" s="17"/>
      <c r="RQ59" s="17"/>
      <c r="RR59" s="17"/>
      <c r="RS59" s="17"/>
      <c r="RT59" s="17"/>
      <c r="RU59" s="17"/>
      <c r="RV59" s="17"/>
      <c r="RW59" s="17"/>
      <c r="RX59" s="17"/>
      <c r="RY59" s="18"/>
      <c r="SA59" s="14"/>
      <c r="SB59" s="15"/>
      <c r="SC59" s="16"/>
      <c r="SD59" s="16"/>
      <c r="SE59" s="16"/>
      <c r="SF59" s="17"/>
      <c r="SG59" s="17"/>
      <c r="SH59" s="17"/>
      <c r="SI59" s="17"/>
      <c r="SJ59" s="17"/>
      <c r="SK59" s="17"/>
      <c r="SL59" s="17"/>
      <c r="SM59" s="17"/>
      <c r="SN59" s="17"/>
      <c r="SO59" s="18"/>
      <c r="SQ59" s="14"/>
      <c r="SR59" s="15"/>
      <c r="SS59" s="16"/>
      <c r="ST59" s="16"/>
      <c r="SU59" s="16"/>
      <c r="SV59" s="17"/>
      <c r="SW59" s="17"/>
      <c r="SX59" s="17"/>
      <c r="SY59" s="17"/>
      <c r="SZ59" s="17"/>
      <c r="TA59" s="17"/>
      <c r="TB59" s="17"/>
      <c r="TC59" s="17"/>
      <c r="TD59" s="17"/>
      <c r="TE59" s="18"/>
      <c r="TG59" s="14"/>
      <c r="TH59" s="15"/>
      <c r="TI59" s="16"/>
      <c r="TJ59" s="16"/>
      <c r="TK59" s="16"/>
      <c r="TL59" s="17"/>
      <c r="TM59" s="17"/>
      <c r="TN59" s="17"/>
      <c r="TO59" s="17"/>
      <c r="TP59" s="17"/>
      <c r="TQ59" s="17"/>
      <c r="TR59" s="17"/>
      <c r="TS59" s="17"/>
      <c r="TT59" s="17"/>
      <c r="TU59" s="18"/>
      <c r="TW59" s="14"/>
      <c r="TX59" s="15"/>
      <c r="TY59" s="16"/>
      <c r="TZ59" s="16"/>
      <c r="UA59" s="16"/>
      <c r="UB59" s="17"/>
      <c r="UC59" s="17"/>
      <c r="UD59" s="17"/>
      <c r="UE59" s="17"/>
      <c r="UF59" s="17"/>
      <c r="UG59" s="17"/>
      <c r="UH59" s="17"/>
      <c r="UI59" s="17"/>
      <c r="UJ59" s="17"/>
      <c r="UK59" s="18"/>
      <c r="UM59" s="14"/>
      <c r="UN59" s="15"/>
      <c r="UO59" s="16"/>
      <c r="UP59" s="16"/>
      <c r="UQ59" s="16"/>
      <c r="UR59" s="17"/>
      <c r="US59" s="17"/>
      <c r="UT59" s="17"/>
      <c r="UU59" s="17"/>
      <c r="UV59" s="17"/>
      <c r="UW59" s="17"/>
      <c r="UX59" s="17"/>
      <c r="UY59" s="17"/>
      <c r="UZ59" s="17"/>
      <c r="VA59" s="18"/>
      <c r="VC59" s="14"/>
      <c r="VD59" s="15"/>
      <c r="VE59" s="16"/>
      <c r="VF59" s="16"/>
      <c r="VG59" s="16"/>
      <c r="VH59" s="17"/>
      <c r="VI59" s="17"/>
      <c r="VJ59" s="17"/>
      <c r="VK59" s="17"/>
      <c r="VL59" s="17"/>
      <c r="VM59" s="17"/>
      <c r="VN59" s="17"/>
      <c r="VO59" s="17"/>
      <c r="VP59" s="17"/>
      <c r="VQ59" s="18"/>
      <c r="VS59" s="14"/>
      <c r="VT59" s="15"/>
      <c r="VU59" s="16"/>
      <c r="VV59" s="16"/>
      <c r="VW59" s="16"/>
      <c r="VX59" s="17"/>
      <c r="VY59" s="17"/>
      <c r="VZ59" s="17"/>
      <c r="WA59" s="17"/>
      <c r="WB59" s="17"/>
      <c r="WC59" s="17"/>
      <c r="WD59" s="17"/>
      <c r="WE59" s="17"/>
      <c r="WF59" s="17"/>
      <c r="WG59" s="18"/>
      <c r="WI59" s="14"/>
      <c r="WJ59" s="15"/>
      <c r="WK59" s="16"/>
      <c r="WL59" s="16"/>
      <c r="WM59" s="16"/>
      <c r="WN59" s="17"/>
      <c r="WO59" s="17"/>
      <c r="WP59" s="17"/>
      <c r="WQ59" s="17"/>
      <c r="WR59" s="17"/>
      <c r="WS59" s="17"/>
      <c r="WT59" s="17"/>
      <c r="WU59" s="17"/>
      <c r="WV59" s="17"/>
      <c r="WW59" s="18"/>
      <c r="WY59" s="14"/>
      <c r="WZ59" s="15"/>
      <c r="XA59" s="16"/>
      <c r="XB59" s="16"/>
      <c r="XC59" s="16"/>
      <c r="XD59" s="17"/>
      <c r="XE59" s="17"/>
      <c r="XF59" s="17"/>
      <c r="XG59" s="17"/>
      <c r="XH59" s="17"/>
      <c r="XI59" s="17"/>
      <c r="XJ59" s="17"/>
      <c r="XK59" s="17"/>
      <c r="XL59" s="17"/>
      <c r="XM59" s="18"/>
      <c r="XO59" s="14"/>
      <c r="XP59" s="15"/>
      <c r="XQ59" s="16"/>
      <c r="XR59" s="16"/>
      <c r="XS59" s="16"/>
      <c r="XT59" s="17"/>
      <c r="XU59" s="17"/>
      <c r="XV59" s="17"/>
      <c r="XW59" s="17"/>
      <c r="XX59" s="17"/>
      <c r="XY59" s="17"/>
      <c r="XZ59" s="17"/>
      <c r="YA59" s="17"/>
      <c r="YB59" s="17"/>
      <c r="YC59" s="18"/>
      <c r="YE59" s="14"/>
      <c r="YF59" s="15"/>
      <c r="YG59" s="16"/>
      <c r="YH59" s="16"/>
      <c r="YI59" s="16"/>
      <c r="YJ59" s="17"/>
      <c r="YK59" s="17"/>
      <c r="YL59" s="17"/>
      <c r="YM59" s="17"/>
      <c r="YN59" s="17"/>
      <c r="YO59" s="17"/>
      <c r="YP59" s="17"/>
      <c r="YQ59" s="17"/>
      <c r="YR59" s="17"/>
      <c r="YS59" s="18"/>
      <c r="YU59" s="14"/>
      <c r="YV59" s="15"/>
      <c r="YW59" s="16"/>
      <c r="YX59" s="16"/>
      <c r="YY59" s="16"/>
      <c r="YZ59" s="17"/>
      <c r="ZA59" s="17"/>
      <c r="ZB59" s="17"/>
      <c r="ZC59" s="17"/>
      <c r="ZD59" s="17"/>
      <c r="ZE59" s="17"/>
      <c r="ZF59" s="17"/>
      <c r="ZG59" s="17"/>
      <c r="ZH59" s="17"/>
      <c r="ZI59" s="18"/>
    </row>
    <row r="60" spans="1:685" ht="28.5" customHeight="1" x14ac:dyDescent="0.3">
      <c r="A60" s="12">
        <v>58</v>
      </c>
      <c r="B60" s="13" t="s">
        <v>127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685" ht="28.5" customHeight="1" x14ac:dyDescent="0.3">
      <c r="A61" s="12">
        <v>59</v>
      </c>
      <c r="B61" s="13" t="s">
        <v>53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685" ht="36" customHeight="1" x14ac:dyDescent="0.3">
      <c r="A62" s="12">
        <v>60</v>
      </c>
      <c r="B62" s="13" t="s">
        <v>128</v>
      </c>
      <c r="C62" s="8">
        <v>553500</v>
      </c>
      <c r="D62" s="8">
        <v>400500</v>
      </c>
      <c r="E62" s="8">
        <v>0</v>
      </c>
      <c r="F62" s="8">
        <v>0</v>
      </c>
      <c r="G62" s="8">
        <v>0</v>
      </c>
      <c r="H62" s="8">
        <v>40500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685" ht="28.5" customHeight="1" x14ac:dyDescent="0.3">
      <c r="A63" s="12">
        <v>61</v>
      </c>
      <c r="B63" s="13" t="s">
        <v>54</v>
      </c>
      <c r="C63" s="8">
        <v>4068500</v>
      </c>
      <c r="D63" s="8">
        <v>11140000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54000</v>
      </c>
    </row>
    <row r="64" spans="1:685" ht="28.5" customHeight="1" x14ac:dyDescent="0.3">
      <c r="A64" s="12">
        <v>62</v>
      </c>
      <c r="B64" s="13" t="s">
        <v>55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701" ht="28.5" customHeight="1" x14ac:dyDescent="0.3">
      <c r="A65" s="12">
        <v>63</v>
      </c>
      <c r="B65" s="13" t="s">
        <v>56</v>
      </c>
      <c r="C65" s="8">
        <v>4959000</v>
      </c>
      <c r="D65" s="8">
        <v>2677000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701" ht="35.25" customHeight="1" x14ac:dyDescent="0.3">
      <c r="A66" s="12">
        <v>64</v>
      </c>
      <c r="B66" s="13" t="s">
        <v>129</v>
      </c>
      <c r="C66" s="8">
        <v>0</v>
      </c>
      <c r="D66" s="8">
        <v>0</v>
      </c>
      <c r="E66" s="8">
        <v>1054110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701" s="20" customFormat="1" ht="35.25" customHeight="1" x14ac:dyDescent="0.3">
      <c r="A67" s="12">
        <v>65</v>
      </c>
      <c r="B67" s="13" t="s">
        <v>165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701" s="20" customFormat="1" ht="35.25" customHeight="1" x14ac:dyDescent="0.3">
      <c r="A68" s="12">
        <v>66</v>
      </c>
      <c r="B68" s="13" t="s">
        <v>130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701" s="20" customFormat="1" ht="37.5" customHeight="1" x14ac:dyDescent="0.3">
      <c r="A69" s="12">
        <v>67</v>
      </c>
      <c r="B69" s="13" t="s">
        <v>176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5"/>
    </row>
    <row r="70" spans="1:701" s="19" customFormat="1" ht="23.25" customHeight="1" x14ac:dyDescent="0.3">
      <c r="A70" s="12">
        <v>68</v>
      </c>
      <c r="B70" s="13" t="s">
        <v>184</v>
      </c>
      <c r="C70" s="8">
        <v>1111500</v>
      </c>
      <c r="D70" s="8">
        <v>2425500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14"/>
      <c r="P70" s="15"/>
      <c r="Q70" s="16"/>
      <c r="R70" s="16"/>
      <c r="S70" s="16"/>
      <c r="T70" s="17"/>
      <c r="U70" s="17"/>
      <c r="V70" s="17"/>
      <c r="W70" s="17"/>
      <c r="X70" s="17"/>
      <c r="Y70" s="17"/>
      <c r="Z70" s="17"/>
      <c r="AA70" s="17"/>
      <c r="AB70" s="17"/>
      <c r="AC70" s="18"/>
      <c r="AD70" s="18"/>
      <c r="AE70" s="14"/>
      <c r="AF70" s="15"/>
      <c r="AG70" s="16"/>
      <c r="AH70" s="16"/>
      <c r="AI70" s="16"/>
      <c r="AJ70" s="17"/>
      <c r="AK70" s="17"/>
      <c r="AL70" s="17"/>
      <c r="AM70" s="17"/>
      <c r="AN70" s="17"/>
      <c r="AO70" s="17"/>
      <c r="AP70" s="17"/>
      <c r="AQ70" s="17"/>
      <c r="AR70" s="17"/>
      <c r="AS70" s="18"/>
      <c r="AU70" s="14"/>
      <c r="AV70" s="15"/>
      <c r="AW70" s="16"/>
      <c r="AX70" s="16"/>
      <c r="AY70" s="16"/>
      <c r="AZ70" s="17"/>
      <c r="BA70" s="17"/>
      <c r="BB70" s="17"/>
      <c r="BC70" s="17"/>
      <c r="BD70" s="17"/>
      <c r="BE70" s="17"/>
      <c r="BF70" s="17"/>
      <c r="BG70" s="17"/>
      <c r="BH70" s="17"/>
      <c r="BI70" s="18"/>
      <c r="BK70" s="14"/>
      <c r="BL70" s="15"/>
      <c r="BM70" s="16"/>
      <c r="BN70" s="16"/>
      <c r="BO70" s="16"/>
      <c r="BP70" s="17"/>
      <c r="BQ70" s="17"/>
      <c r="BR70" s="17"/>
      <c r="BS70" s="17"/>
      <c r="BT70" s="17"/>
      <c r="BU70" s="17"/>
      <c r="BV70" s="17"/>
      <c r="BW70" s="17"/>
      <c r="BX70" s="17"/>
      <c r="BY70" s="18"/>
      <c r="CA70" s="14"/>
      <c r="CB70" s="15"/>
      <c r="CC70" s="16"/>
      <c r="CD70" s="16"/>
      <c r="CE70" s="16"/>
      <c r="CF70" s="17"/>
      <c r="CG70" s="17"/>
      <c r="CH70" s="17"/>
      <c r="CI70" s="17"/>
      <c r="CJ70" s="17"/>
      <c r="CK70" s="17"/>
      <c r="CL70" s="17"/>
      <c r="CM70" s="17"/>
      <c r="CN70" s="17"/>
      <c r="CO70" s="18"/>
      <c r="CQ70" s="14"/>
      <c r="CR70" s="15"/>
      <c r="CS70" s="16"/>
      <c r="CT70" s="16"/>
      <c r="CU70" s="16"/>
      <c r="CV70" s="17"/>
      <c r="CW70" s="17"/>
      <c r="CX70" s="17"/>
      <c r="CY70" s="17"/>
      <c r="CZ70" s="17"/>
      <c r="DA70" s="17"/>
      <c r="DB70" s="17"/>
      <c r="DC70" s="17"/>
      <c r="DD70" s="17"/>
      <c r="DE70" s="18"/>
      <c r="DG70" s="14"/>
      <c r="DH70" s="15"/>
      <c r="DI70" s="16"/>
      <c r="DJ70" s="16"/>
      <c r="DK70" s="16"/>
      <c r="DL70" s="17"/>
      <c r="DM70" s="17"/>
      <c r="DN70" s="17"/>
      <c r="DO70" s="17"/>
      <c r="DP70" s="17"/>
      <c r="DQ70" s="17"/>
      <c r="DR70" s="17"/>
      <c r="DS70" s="17"/>
      <c r="DT70" s="17"/>
      <c r="DU70" s="18"/>
      <c r="DW70" s="14"/>
      <c r="DX70" s="15"/>
      <c r="DY70" s="16"/>
      <c r="DZ70" s="16"/>
      <c r="EA70" s="16"/>
      <c r="EB70" s="17"/>
      <c r="EC70" s="17"/>
      <c r="ED70" s="17"/>
      <c r="EE70" s="17"/>
      <c r="EF70" s="17"/>
      <c r="EG70" s="17"/>
      <c r="EH70" s="17"/>
      <c r="EI70" s="17"/>
      <c r="EJ70" s="17"/>
      <c r="EK70" s="18"/>
      <c r="EM70" s="14"/>
      <c r="EN70" s="15"/>
      <c r="EO70" s="16"/>
      <c r="EP70" s="16"/>
      <c r="EQ70" s="16"/>
      <c r="ER70" s="17"/>
      <c r="ES70" s="17"/>
      <c r="ET70" s="17"/>
      <c r="EU70" s="17"/>
      <c r="EV70" s="17"/>
      <c r="EW70" s="17"/>
      <c r="EX70" s="17"/>
      <c r="EY70" s="17"/>
      <c r="EZ70" s="17"/>
      <c r="FA70" s="18"/>
      <c r="FC70" s="14"/>
      <c r="FD70" s="15"/>
      <c r="FE70" s="16"/>
      <c r="FF70" s="16"/>
      <c r="FG70" s="16"/>
      <c r="FH70" s="17"/>
      <c r="FI70" s="17"/>
      <c r="FJ70" s="17"/>
      <c r="FK70" s="17"/>
      <c r="FL70" s="17"/>
      <c r="FM70" s="17"/>
      <c r="FN70" s="17"/>
      <c r="FO70" s="17"/>
      <c r="FP70" s="17"/>
      <c r="FQ70" s="18"/>
      <c r="FS70" s="14"/>
      <c r="FT70" s="15"/>
      <c r="FU70" s="16"/>
      <c r="FV70" s="16"/>
      <c r="FW70" s="16"/>
      <c r="FX70" s="17"/>
      <c r="FY70" s="17"/>
      <c r="FZ70" s="17"/>
      <c r="GA70" s="17"/>
      <c r="GB70" s="17"/>
      <c r="GC70" s="17"/>
      <c r="GD70" s="17"/>
      <c r="GE70" s="17"/>
      <c r="GF70" s="17"/>
      <c r="GG70" s="18"/>
      <c r="GI70" s="14"/>
      <c r="GJ70" s="15"/>
      <c r="GK70" s="16"/>
      <c r="GL70" s="16"/>
      <c r="GM70" s="16"/>
      <c r="GN70" s="17"/>
      <c r="GO70" s="17"/>
      <c r="GP70" s="17"/>
      <c r="GQ70" s="17"/>
      <c r="GR70" s="17"/>
      <c r="GS70" s="17"/>
      <c r="GT70" s="17"/>
      <c r="GU70" s="17"/>
      <c r="GV70" s="17"/>
      <c r="GW70" s="18"/>
      <c r="GY70" s="14"/>
      <c r="GZ70" s="15"/>
      <c r="HA70" s="16"/>
      <c r="HB70" s="16"/>
      <c r="HC70" s="16"/>
      <c r="HD70" s="17"/>
      <c r="HE70" s="17"/>
      <c r="HF70" s="17"/>
      <c r="HG70" s="17"/>
      <c r="HH70" s="17"/>
      <c r="HI70" s="17"/>
      <c r="HJ70" s="17"/>
      <c r="HK70" s="17"/>
      <c r="HL70" s="17"/>
      <c r="HM70" s="18"/>
      <c r="HO70" s="14"/>
      <c r="HP70" s="15"/>
      <c r="HQ70" s="16"/>
      <c r="HR70" s="16"/>
      <c r="HS70" s="16"/>
      <c r="HT70" s="17"/>
      <c r="HU70" s="17"/>
      <c r="HV70" s="17"/>
      <c r="HW70" s="17"/>
      <c r="HX70" s="17"/>
      <c r="HY70" s="17"/>
      <c r="HZ70" s="17"/>
      <c r="IA70" s="17"/>
      <c r="IB70" s="17"/>
      <c r="IC70" s="18"/>
      <c r="IE70" s="14"/>
      <c r="IF70" s="15"/>
      <c r="IG70" s="16"/>
      <c r="IH70" s="16"/>
      <c r="II70" s="16"/>
      <c r="IJ70" s="17"/>
      <c r="IK70" s="17"/>
      <c r="IL70" s="17"/>
      <c r="IM70" s="17"/>
      <c r="IN70" s="17"/>
      <c r="IO70" s="17"/>
      <c r="IP70" s="17"/>
      <c r="IQ70" s="17"/>
      <c r="IR70" s="17"/>
      <c r="IS70" s="18"/>
      <c r="IU70" s="14"/>
      <c r="IV70" s="15"/>
      <c r="IW70" s="16"/>
      <c r="IX70" s="16"/>
      <c r="IY70" s="16"/>
      <c r="IZ70" s="17"/>
      <c r="JA70" s="17"/>
      <c r="JB70" s="17"/>
      <c r="JC70" s="17"/>
      <c r="JD70" s="17"/>
      <c r="JE70" s="17"/>
      <c r="JF70" s="17"/>
      <c r="JG70" s="17"/>
      <c r="JH70" s="17"/>
      <c r="JI70" s="18"/>
      <c r="JK70" s="14"/>
      <c r="JL70" s="15"/>
      <c r="JM70" s="16"/>
      <c r="JN70" s="16"/>
      <c r="JO70" s="16"/>
      <c r="JP70" s="17"/>
      <c r="JQ70" s="17"/>
      <c r="JR70" s="17"/>
      <c r="JS70" s="17"/>
      <c r="JT70" s="17"/>
      <c r="JU70" s="17"/>
      <c r="JV70" s="17"/>
      <c r="JW70" s="17"/>
      <c r="JX70" s="17"/>
      <c r="JY70" s="18"/>
      <c r="KA70" s="14"/>
      <c r="KB70" s="15"/>
      <c r="KC70" s="16"/>
      <c r="KD70" s="16"/>
      <c r="KE70" s="16"/>
      <c r="KF70" s="17"/>
      <c r="KG70" s="17"/>
      <c r="KH70" s="17"/>
      <c r="KI70" s="17"/>
      <c r="KJ70" s="17"/>
      <c r="KK70" s="17"/>
      <c r="KL70" s="17"/>
      <c r="KM70" s="17"/>
      <c r="KN70" s="17"/>
      <c r="KO70" s="18"/>
      <c r="KQ70" s="14"/>
      <c r="KR70" s="15"/>
      <c r="KS70" s="16"/>
      <c r="KT70" s="16"/>
      <c r="KU70" s="16"/>
      <c r="KV70" s="17"/>
      <c r="KW70" s="17"/>
      <c r="KX70" s="17"/>
      <c r="KY70" s="17"/>
      <c r="KZ70" s="17"/>
      <c r="LA70" s="17"/>
      <c r="LB70" s="17"/>
      <c r="LC70" s="17"/>
      <c r="LD70" s="17"/>
      <c r="LE70" s="18"/>
      <c r="LG70" s="14"/>
      <c r="LH70" s="15"/>
      <c r="LI70" s="16"/>
      <c r="LJ70" s="16"/>
      <c r="LK70" s="16"/>
      <c r="LL70" s="17"/>
      <c r="LM70" s="17"/>
      <c r="LN70" s="17"/>
      <c r="LO70" s="17"/>
      <c r="LP70" s="17"/>
      <c r="LQ70" s="17"/>
      <c r="LR70" s="17"/>
      <c r="LS70" s="17"/>
      <c r="LT70" s="17"/>
      <c r="LU70" s="18"/>
      <c r="LW70" s="14"/>
      <c r="LX70" s="15"/>
      <c r="LY70" s="16"/>
      <c r="LZ70" s="16"/>
      <c r="MA70" s="16"/>
      <c r="MB70" s="17"/>
      <c r="MC70" s="17"/>
      <c r="MD70" s="17"/>
      <c r="ME70" s="17"/>
      <c r="MF70" s="17"/>
      <c r="MG70" s="17"/>
      <c r="MH70" s="17"/>
      <c r="MI70" s="17"/>
      <c r="MJ70" s="17"/>
      <c r="MK70" s="18"/>
      <c r="MM70" s="14"/>
      <c r="MN70" s="15"/>
      <c r="MO70" s="16"/>
      <c r="MP70" s="16"/>
      <c r="MQ70" s="16"/>
      <c r="MR70" s="17"/>
      <c r="MS70" s="17"/>
      <c r="MT70" s="17"/>
      <c r="MU70" s="17"/>
      <c r="MV70" s="17"/>
      <c r="MW70" s="17"/>
      <c r="MX70" s="17"/>
      <c r="MY70" s="17"/>
      <c r="MZ70" s="17"/>
      <c r="NA70" s="18"/>
      <c r="NC70" s="14"/>
      <c r="ND70" s="15"/>
      <c r="NE70" s="16"/>
      <c r="NF70" s="16"/>
      <c r="NG70" s="16"/>
      <c r="NH70" s="17"/>
      <c r="NI70" s="17"/>
      <c r="NJ70" s="17"/>
      <c r="NK70" s="17"/>
      <c r="NL70" s="17"/>
      <c r="NM70" s="17"/>
      <c r="NN70" s="17"/>
      <c r="NO70" s="17"/>
      <c r="NP70" s="17"/>
      <c r="NQ70" s="18"/>
      <c r="NS70" s="14"/>
      <c r="NT70" s="15"/>
      <c r="NU70" s="16"/>
      <c r="NV70" s="16"/>
      <c r="NW70" s="16"/>
      <c r="NX70" s="17"/>
      <c r="NY70" s="17"/>
      <c r="NZ70" s="17"/>
      <c r="OA70" s="17"/>
      <c r="OB70" s="17"/>
      <c r="OC70" s="17"/>
      <c r="OD70" s="17"/>
      <c r="OE70" s="17"/>
      <c r="OF70" s="17"/>
      <c r="OG70" s="18"/>
      <c r="OI70" s="14"/>
      <c r="OJ70" s="15"/>
      <c r="OK70" s="16"/>
      <c r="OL70" s="16"/>
      <c r="OM70" s="16"/>
      <c r="ON70" s="17"/>
      <c r="OO70" s="17"/>
      <c r="OP70" s="17"/>
      <c r="OQ70" s="17"/>
      <c r="OR70" s="17"/>
      <c r="OS70" s="17"/>
      <c r="OT70" s="17"/>
      <c r="OU70" s="17"/>
      <c r="OV70" s="17"/>
      <c r="OW70" s="18"/>
      <c r="OY70" s="14"/>
      <c r="OZ70" s="15"/>
      <c r="PA70" s="16"/>
      <c r="PB70" s="16"/>
      <c r="PC70" s="16"/>
      <c r="PD70" s="17"/>
      <c r="PE70" s="17"/>
      <c r="PF70" s="17"/>
      <c r="PG70" s="17"/>
      <c r="PH70" s="17"/>
      <c r="PI70" s="17"/>
      <c r="PJ70" s="17"/>
      <c r="PK70" s="17"/>
      <c r="PL70" s="17"/>
      <c r="PM70" s="18"/>
      <c r="PO70" s="14"/>
      <c r="PP70" s="15"/>
      <c r="PQ70" s="16"/>
      <c r="PR70" s="16"/>
      <c r="PS70" s="16"/>
      <c r="PT70" s="17"/>
      <c r="PU70" s="17"/>
      <c r="PV70" s="17"/>
      <c r="PW70" s="17"/>
      <c r="PX70" s="17"/>
      <c r="PY70" s="17"/>
      <c r="PZ70" s="17"/>
      <c r="QA70" s="17"/>
      <c r="QB70" s="17"/>
      <c r="QC70" s="18"/>
      <c r="QE70" s="14"/>
      <c r="QF70" s="15"/>
      <c r="QG70" s="16"/>
      <c r="QH70" s="16"/>
      <c r="QI70" s="16"/>
      <c r="QJ70" s="17"/>
      <c r="QK70" s="17"/>
      <c r="QL70" s="17"/>
      <c r="QM70" s="17"/>
      <c r="QN70" s="17"/>
      <c r="QO70" s="17"/>
      <c r="QP70" s="17"/>
      <c r="QQ70" s="17"/>
      <c r="QR70" s="17"/>
      <c r="QS70" s="18"/>
      <c r="QU70" s="14"/>
      <c r="QV70" s="15"/>
      <c r="QW70" s="16"/>
      <c r="QX70" s="16"/>
      <c r="QY70" s="16"/>
      <c r="QZ70" s="17"/>
      <c r="RA70" s="17"/>
      <c r="RB70" s="17"/>
      <c r="RC70" s="17"/>
      <c r="RD70" s="17"/>
      <c r="RE70" s="17"/>
      <c r="RF70" s="17"/>
      <c r="RG70" s="17"/>
      <c r="RH70" s="17"/>
      <c r="RI70" s="18"/>
      <c r="RK70" s="14"/>
      <c r="RL70" s="15"/>
      <c r="RM70" s="16"/>
      <c r="RN70" s="16"/>
      <c r="RO70" s="16"/>
      <c r="RP70" s="17"/>
      <c r="RQ70" s="17"/>
      <c r="RR70" s="17"/>
      <c r="RS70" s="17"/>
      <c r="RT70" s="17"/>
      <c r="RU70" s="17"/>
      <c r="RV70" s="17"/>
      <c r="RW70" s="17"/>
      <c r="RX70" s="17"/>
      <c r="RY70" s="18"/>
      <c r="SA70" s="14"/>
      <c r="SB70" s="15"/>
      <c r="SC70" s="16"/>
      <c r="SD70" s="16"/>
      <c r="SE70" s="16"/>
      <c r="SF70" s="17"/>
      <c r="SG70" s="17"/>
      <c r="SH70" s="17"/>
      <c r="SI70" s="17"/>
      <c r="SJ70" s="17"/>
      <c r="SK70" s="17"/>
      <c r="SL70" s="17"/>
      <c r="SM70" s="17"/>
      <c r="SN70" s="17"/>
      <c r="SO70" s="18"/>
      <c r="SQ70" s="14"/>
      <c r="SR70" s="15"/>
      <c r="SS70" s="16"/>
      <c r="ST70" s="16"/>
      <c r="SU70" s="16"/>
      <c r="SV70" s="17"/>
      <c r="SW70" s="17"/>
      <c r="SX70" s="17"/>
      <c r="SY70" s="17"/>
      <c r="SZ70" s="17"/>
      <c r="TA70" s="17"/>
      <c r="TB70" s="17"/>
      <c r="TC70" s="17"/>
      <c r="TD70" s="17"/>
      <c r="TE70" s="18"/>
      <c r="TG70" s="14"/>
      <c r="TH70" s="15"/>
      <c r="TI70" s="16"/>
      <c r="TJ70" s="16"/>
      <c r="TK70" s="16"/>
      <c r="TL70" s="17"/>
      <c r="TM70" s="17"/>
      <c r="TN70" s="17"/>
      <c r="TO70" s="17"/>
      <c r="TP70" s="17"/>
      <c r="TQ70" s="17"/>
      <c r="TR70" s="17"/>
      <c r="TS70" s="17"/>
      <c r="TT70" s="17"/>
      <c r="TU70" s="18"/>
      <c r="TW70" s="14"/>
      <c r="TX70" s="15"/>
      <c r="TY70" s="16"/>
      <c r="TZ70" s="16"/>
      <c r="UA70" s="16"/>
      <c r="UB70" s="17"/>
      <c r="UC70" s="17"/>
      <c r="UD70" s="17"/>
      <c r="UE70" s="17"/>
      <c r="UF70" s="17"/>
      <c r="UG70" s="17"/>
      <c r="UH70" s="17"/>
      <c r="UI70" s="17"/>
      <c r="UJ70" s="17"/>
      <c r="UK70" s="18"/>
      <c r="UM70" s="14"/>
      <c r="UN70" s="15"/>
      <c r="UO70" s="16"/>
      <c r="UP70" s="16"/>
      <c r="UQ70" s="16"/>
      <c r="UR70" s="17"/>
      <c r="US70" s="17"/>
      <c r="UT70" s="17"/>
      <c r="UU70" s="17"/>
      <c r="UV70" s="17"/>
      <c r="UW70" s="17"/>
      <c r="UX70" s="17"/>
      <c r="UY70" s="17"/>
      <c r="UZ70" s="17"/>
      <c r="VA70" s="18"/>
      <c r="VC70" s="14"/>
      <c r="VD70" s="15"/>
      <c r="VE70" s="16"/>
      <c r="VF70" s="16"/>
      <c r="VG70" s="16"/>
      <c r="VH70" s="17"/>
      <c r="VI70" s="17"/>
      <c r="VJ70" s="17"/>
      <c r="VK70" s="17"/>
      <c r="VL70" s="17"/>
      <c r="VM70" s="17"/>
      <c r="VN70" s="17"/>
      <c r="VO70" s="17"/>
      <c r="VP70" s="17"/>
      <c r="VQ70" s="18"/>
      <c r="VS70" s="14"/>
      <c r="VT70" s="15"/>
      <c r="VU70" s="16"/>
      <c r="VV70" s="16"/>
      <c r="VW70" s="16"/>
      <c r="VX70" s="17"/>
      <c r="VY70" s="17"/>
      <c r="VZ70" s="17"/>
      <c r="WA70" s="17"/>
      <c r="WB70" s="17"/>
      <c r="WC70" s="17"/>
      <c r="WD70" s="17"/>
      <c r="WE70" s="17"/>
      <c r="WF70" s="17"/>
      <c r="WG70" s="18"/>
      <c r="WI70" s="14"/>
      <c r="WJ70" s="15"/>
      <c r="WK70" s="16"/>
      <c r="WL70" s="16"/>
      <c r="WM70" s="16"/>
      <c r="WN70" s="17"/>
      <c r="WO70" s="17"/>
      <c r="WP70" s="17"/>
      <c r="WQ70" s="17"/>
      <c r="WR70" s="17"/>
      <c r="WS70" s="17"/>
      <c r="WT70" s="17"/>
      <c r="WU70" s="17"/>
      <c r="WV70" s="17"/>
      <c r="WW70" s="18"/>
      <c r="WY70" s="14"/>
      <c r="WZ70" s="15"/>
      <c r="XA70" s="16"/>
      <c r="XB70" s="16"/>
      <c r="XC70" s="16"/>
      <c r="XD70" s="17"/>
      <c r="XE70" s="17"/>
      <c r="XF70" s="17"/>
      <c r="XG70" s="17"/>
      <c r="XH70" s="17"/>
      <c r="XI70" s="17"/>
      <c r="XJ70" s="17"/>
      <c r="XK70" s="17"/>
      <c r="XL70" s="17"/>
      <c r="XM70" s="18"/>
      <c r="XO70" s="14"/>
      <c r="XP70" s="15"/>
      <c r="XQ70" s="16"/>
      <c r="XR70" s="16"/>
      <c r="XS70" s="16"/>
      <c r="XT70" s="17"/>
      <c r="XU70" s="17"/>
      <c r="XV70" s="17"/>
      <c r="XW70" s="17"/>
      <c r="XX70" s="17"/>
      <c r="XY70" s="17"/>
      <c r="XZ70" s="17"/>
      <c r="YA70" s="17"/>
      <c r="YB70" s="17"/>
      <c r="YC70" s="18"/>
      <c r="YE70" s="14"/>
      <c r="YF70" s="15"/>
      <c r="YG70" s="16"/>
      <c r="YH70" s="16"/>
      <c r="YI70" s="16"/>
      <c r="YJ70" s="17"/>
      <c r="YK70" s="17"/>
      <c r="YL70" s="17"/>
      <c r="YM70" s="17"/>
      <c r="YN70" s="17"/>
      <c r="YO70" s="17"/>
      <c r="YP70" s="17"/>
      <c r="YQ70" s="17"/>
      <c r="YR70" s="17"/>
      <c r="YS70" s="18"/>
      <c r="YU70" s="14"/>
      <c r="YV70" s="15"/>
      <c r="YW70" s="16"/>
      <c r="YX70" s="16"/>
      <c r="YY70" s="16"/>
      <c r="YZ70" s="17"/>
      <c r="ZA70" s="17"/>
      <c r="ZB70" s="17"/>
      <c r="ZC70" s="17"/>
      <c r="ZD70" s="17"/>
      <c r="ZE70" s="17"/>
      <c r="ZF70" s="17"/>
      <c r="ZG70" s="17"/>
      <c r="ZH70" s="17"/>
      <c r="ZI70" s="18"/>
      <c r="ZK70" s="14"/>
      <c r="ZL70" s="15"/>
      <c r="ZM70" s="16"/>
      <c r="ZN70" s="16"/>
      <c r="ZO70" s="16"/>
      <c r="ZP70" s="17"/>
      <c r="ZQ70" s="17"/>
      <c r="ZR70" s="17"/>
      <c r="ZS70" s="17"/>
      <c r="ZT70" s="17"/>
      <c r="ZU70" s="17"/>
      <c r="ZV70" s="17"/>
      <c r="ZW70" s="17"/>
      <c r="ZX70" s="17"/>
      <c r="ZY70" s="18"/>
    </row>
    <row r="71" spans="1:701" s="20" customFormat="1" ht="28.5" customHeight="1" x14ac:dyDescent="0.3">
      <c r="A71" s="12">
        <v>69</v>
      </c>
      <c r="B71" s="13" t="s">
        <v>155</v>
      </c>
      <c r="C71" s="8">
        <v>634500</v>
      </c>
      <c r="D71" s="8">
        <v>621000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</row>
    <row r="72" spans="1:701" ht="28.5" customHeight="1" x14ac:dyDescent="0.3">
      <c r="A72" s="12">
        <v>70</v>
      </c>
      <c r="B72" s="13" t="s">
        <v>177</v>
      </c>
      <c r="C72" s="8">
        <v>267000</v>
      </c>
      <c r="D72" s="8">
        <v>227500</v>
      </c>
      <c r="E72" s="8">
        <v>50240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</row>
    <row r="73" spans="1:701" ht="28.5" customHeight="1" x14ac:dyDescent="0.3">
      <c r="A73" s="12">
        <v>71</v>
      </c>
      <c r="B73" s="13" t="s">
        <v>57</v>
      </c>
      <c r="C73" s="8">
        <v>90000</v>
      </c>
      <c r="D73" s="8">
        <v>360000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</row>
    <row r="74" spans="1:701" ht="28.5" customHeight="1" x14ac:dyDescent="0.3">
      <c r="A74" s="12">
        <v>72</v>
      </c>
      <c r="B74" s="13" t="s">
        <v>58</v>
      </c>
      <c r="C74" s="8">
        <v>0</v>
      </c>
      <c r="D74" s="8">
        <v>0</v>
      </c>
      <c r="E74" s="8">
        <v>494900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</row>
    <row r="75" spans="1:701" ht="28.5" customHeight="1" x14ac:dyDescent="0.3">
      <c r="A75" s="12">
        <v>73</v>
      </c>
      <c r="B75" s="13" t="s">
        <v>59</v>
      </c>
      <c r="C75" s="8">
        <v>382500</v>
      </c>
      <c r="D75" s="8">
        <v>517500</v>
      </c>
      <c r="E75" s="8">
        <v>33010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</row>
    <row r="76" spans="1:701" s="20" customFormat="1" ht="28.5" customHeight="1" x14ac:dyDescent="0.3">
      <c r="A76" s="12">
        <v>74</v>
      </c>
      <c r="B76" s="13" t="s">
        <v>60</v>
      </c>
      <c r="C76" s="8">
        <v>297000</v>
      </c>
      <c r="D76" s="8">
        <v>328000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21"/>
    </row>
    <row r="77" spans="1:701" ht="32.25" customHeight="1" x14ac:dyDescent="0.3">
      <c r="A77" s="12">
        <v>75</v>
      </c>
      <c r="B77" s="13" t="s">
        <v>61</v>
      </c>
      <c r="C77" s="8">
        <v>413000</v>
      </c>
      <c r="D77" s="8">
        <v>691500</v>
      </c>
      <c r="E77" s="8">
        <v>149340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701" ht="28.5" customHeight="1" x14ac:dyDescent="0.3">
      <c r="A78" s="12">
        <v>76</v>
      </c>
      <c r="B78" s="13" t="s">
        <v>131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701" ht="28.5" customHeight="1" x14ac:dyDescent="0.3">
      <c r="A79" s="12">
        <v>77</v>
      </c>
      <c r="B79" s="13" t="s">
        <v>62</v>
      </c>
      <c r="C79" s="8">
        <v>0</v>
      </c>
      <c r="D79" s="8">
        <v>0</v>
      </c>
      <c r="E79" s="8">
        <v>331400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701" ht="28.5" customHeight="1" x14ac:dyDescent="0.3">
      <c r="A80" s="12">
        <v>78</v>
      </c>
      <c r="B80" s="13" t="s">
        <v>63</v>
      </c>
      <c r="C80" s="8">
        <v>742500</v>
      </c>
      <c r="D80" s="8">
        <v>528500</v>
      </c>
      <c r="E80" s="8">
        <v>0</v>
      </c>
      <c r="F80" s="8">
        <v>0</v>
      </c>
      <c r="G80" s="8">
        <v>0</v>
      </c>
      <c r="H80" s="8">
        <v>0</v>
      </c>
      <c r="I80" s="8">
        <v>162000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</row>
    <row r="81" spans="1:14" ht="28.5" customHeight="1" x14ac:dyDescent="0.3">
      <c r="A81" s="12">
        <v>79</v>
      </c>
      <c r="B81" s="13" t="s">
        <v>64</v>
      </c>
      <c r="C81" s="8">
        <v>0</v>
      </c>
      <c r="D81" s="8">
        <v>0</v>
      </c>
      <c r="E81" s="8">
        <v>298830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4" ht="39" customHeight="1" x14ac:dyDescent="0.3">
      <c r="A82" s="12">
        <v>80</v>
      </c>
      <c r="B82" s="13" t="s">
        <v>65</v>
      </c>
      <c r="C82" s="8">
        <v>0</v>
      </c>
      <c r="D82" s="8">
        <v>0</v>
      </c>
      <c r="E82" s="8">
        <v>382590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ht="28.5" customHeight="1" x14ac:dyDescent="0.3">
      <c r="A83" s="12">
        <v>81</v>
      </c>
      <c r="B83" s="13" t="s">
        <v>132</v>
      </c>
      <c r="C83" s="8">
        <v>0</v>
      </c>
      <c r="D83" s="8">
        <v>0</v>
      </c>
      <c r="E83" s="8">
        <v>411420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ht="28.5" customHeight="1" x14ac:dyDescent="0.3">
      <c r="A84" s="12">
        <v>82</v>
      </c>
      <c r="B84" s="13" t="s">
        <v>66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ht="38.25" customHeight="1" x14ac:dyDescent="0.3">
      <c r="A85" s="12">
        <v>83</v>
      </c>
      <c r="B85" s="13" t="s">
        <v>133</v>
      </c>
      <c r="C85" s="8">
        <v>420000</v>
      </c>
      <c r="D85" s="8">
        <v>161000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ht="36" customHeight="1" x14ac:dyDescent="0.3">
      <c r="A86" s="12">
        <v>84</v>
      </c>
      <c r="B86" s="13" t="s">
        <v>67</v>
      </c>
      <c r="C86" s="8">
        <v>0</v>
      </c>
      <c r="D86" s="8">
        <v>0</v>
      </c>
      <c r="E86" s="8">
        <v>281710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ht="28.5" customHeight="1" x14ac:dyDescent="0.3">
      <c r="A87" s="12">
        <v>85</v>
      </c>
      <c r="B87" s="13" t="s">
        <v>68</v>
      </c>
      <c r="C87" s="8">
        <v>0</v>
      </c>
      <c r="D87" s="8">
        <v>0</v>
      </c>
      <c r="E87" s="8">
        <v>98220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ht="28.5" customHeight="1" x14ac:dyDescent="0.3">
      <c r="A88" s="12">
        <v>86</v>
      </c>
      <c r="B88" s="13" t="s">
        <v>69</v>
      </c>
      <c r="C88" s="8">
        <v>444000</v>
      </c>
      <c r="D88" s="8">
        <v>477000</v>
      </c>
      <c r="E88" s="8">
        <v>391290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ht="28.5" customHeight="1" x14ac:dyDescent="0.3">
      <c r="A89" s="12">
        <v>87</v>
      </c>
      <c r="B89" s="13" t="s">
        <v>70</v>
      </c>
      <c r="C89" s="8">
        <v>0</v>
      </c>
      <c r="D89" s="8">
        <v>0</v>
      </c>
      <c r="E89" s="8">
        <v>1785960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ht="28.5" customHeight="1" x14ac:dyDescent="0.3">
      <c r="A90" s="12">
        <v>88</v>
      </c>
      <c r="B90" s="13" t="s">
        <v>134</v>
      </c>
      <c r="C90" s="8">
        <v>0</v>
      </c>
      <c r="D90" s="8">
        <v>0</v>
      </c>
      <c r="E90" s="8">
        <v>343020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ht="28.5" customHeight="1" x14ac:dyDescent="0.3">
      <c r="A91" s="12">
        <v>89</v>
      </c>
      <c r="B91" s="13" t="s">
        <v>135</v>
      </c>
      <c r="C91" s="8">
        <v>783000</v>
      </c>
      <c r="D91" s="8">
        <v>598500</v>
      </c>
      <c r="E91" s="8">
        <v>420120</v>
      </c>
      <c r="F91" s="8">
        <v>0</v>
      </c>
      <c r="G91" s="8">
        <v>0</v>
      </c>
      <c r="H91" s="8">
        <v>13500</v>
      </c>
      <c r="I91" s="8">
        <v>0</v>
      </c>
      <c r="J91" s="8">
        <v>1917000</v>
      </c>
      <c r="K91" s="8">
        <v>0</v>
      </c>
      <c r="L91" s="8">
        <v>0</v>
      </c>
      <c r="M91" s="8">
        <v>0</v>
      </c>
      <c r="N91" s="8">
        <v>0</v>
      </c>
    </row>
    <row r="92" spans="1:14" ht="28.5" customHeight="1" x14ac:dyDescent="0.3">
      <c r="A92" s="12">
        <v>90</v>
      </c>
      <c r="B92" s="13" t="s">
        <v>136</v>
      </c>
      <c r="C92" s="8">
        <v>200000</v>
      </c>
      <c r="D92" s="8">
        <v>50000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4" ht="36.75" customHeight="1" x14ac:dyDescent="0.3">
      <c r="A93" s="12">
        <v>91</v>
      </c>
      <c r="B93" s="13" t="s">
        <v>161</v>
      </c>
      <c r="C93" s="8">
        <v>121500</v>
      </c>
      <c r="D93" s="8">
        <v>126000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ht="28.5" customHeight="1" x14ac:dyDescent="0.3">
      <c r="A94" s="12">
        <v>92</v>
      </c>
      <c r="B94" s="13" t="s">
        <v>71</v>
      </c>
      <c r="C94" s="8">
        <v>0</v>
      </c>
      <c r="D94" s="8">
        <v>0</v>
      </c>
      <c r="E94" s="8">
        <v>626530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4" ht="28.5" customHeight="1" x14ac:dyDescent="0.3">
      <c r="A95" s="12">
        <v>93</v>
      </c>
      <c r="B95" s="13" t="s">
        <v>137</v>
      </c>
      <c r="C95" s="8">
        <v>0</v>
      </c>
      <c r="D95" s="8">
        <v>0</v>
      </c>
      <c r="E95" s="8">
        <v>1111770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ht="28.5" customHeight="1" x14ac:dyDescent="0.3">
      <c r="A96" s="12">
        <v>94</v>
      </c>
      <c r="B96" s="13" t="s">
        <v>72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701" ht="28.5" customHeight="1" x14ac:dyDescent="0.3">
      <c r="A97" s="12">
        <v>95</v>
      </c>
      <c r="B97" s="13" t="s">
        <v>156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701" ht="28.5" customHeight="1" x14ac:dyDescent="0.3">
      <c r="A98" s="12">
        <v>96</v>
      </c>
      <c r="B98" s="13" t="s">
        <v>162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701" s="20" customFormat="1" ht="28.5" customHeight="1" x14ac:dyDescent="0.3">
      <c r="A99" s="12">
        <v>97</v>
      </c>
      <c r="B99" s="13" t="s">
        <v>73</v>
      </c>
      <c r="C99" s="8">
        <v>2096000</v>
      </c>
      <c r="D99" s="8">
        <v>1763000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701" s="20" customFormat="1" ht="28.5" customHeight="1" x14ac:dyDescent="0.3">
      <c r="A100" s="12">
        <v>98</v>
      </c>
      <c r="B100" s="13" t="s">
        <v>138</v>
      </c>
      <c r="C100" s="8">
        <v>702000</v>
      </c>
      <c r="D100" s="8">
        <v>567000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701" s="20" customFormat="1" ht="28.5" customHeight="1" x14ac:dyDescent="0.3">
      <c r="A101" s="12">
        <v>99</v>
      </c>
      <c r="B101" s="13" t="s">
        <v>74</v>
      </c>
      <c r="C101" s="8">
        <v>0</v>
      </c>
      <c r="D101" s="8">
        <v>0</v>
      </c>
      <c r="E101" s="8">
        <v>287280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</row>
    <row r="102" spans="1:701" s="20" customFormat="1" ht="38.25" customHeight="1" x14ac:dyDescent="0.3">
      <c r="A102" s="12">
        <v>100</v>
      </c>
      <c r="B102" s="13" t="s">
        <v>121</v>
      </c>
      <c r="C102" s="8">
        <v>1620000</v>
      </c>
      <c r="D102" s="8">
        <v>756000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701" s="19" customFormat="1" ht="23.25" customHeight="1" x14ac:dyDescent="0.3">
      <c r="A103" s="12">
        <v>101</v>
      </c>
      <c r="B103" s="13" t="s">
        <v>75</v>
      </c>
      <c r="C103" s="8">
        <v>0</v>
      </c>
      <c r="D103" s="8">
        <v>0</v>
      </c>
      <c r="E103" s="8">
        <v>24300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14"/>
      <c r="P103" s="15"/>
      <c r="Q103" s="16"/>
      <c r="R103" s="16"/>
      <c r="S103" s="16"/>
      <c r="T103" s="17"/>
      <c r="U103" s="17"/>
      <c r="V103" s="17"/>
      <c r="W103" s="17"/>
      <c r="X103" s="17"/>
      <c r="Y103" s="17"/>
      <c r="Z103" s="17"/>
      <c r="AA103" s="17"/>
      <c r="AB103" s="17"/>
      <c r="AC103" s="18"/>
      <c r="AD103" s="18"/>
      <c r="AE103" s="14"/>
      <c r="AF103" s="15"/>
      <c r="AG103" s="16"/>
      <c r="AH103" s="16"/>
      <c r="AI103" s="16"/>
      <c r="AJ103" s="17"/>
      <c r="AK103" s="17"/>
      <c r="AL103" s="17"/>
      <c r="AM103" s="17"/>
      <c r="AN103" s="17"/>
      <c r="AO103" s="17"/>
      <c r="AP103" s="17"/>
      <c r="AQ103" s="17"/>
      <c r="AR103" s="17"/>
      <c r="AS103" s="18"/>
      <c r="AU103" s="14"/>
      <c r="AV103" s="15"/>
      <c r="AW103" s="16"/>
      <c r="AX103" s="16"/>
      <c r="AY103" s="16"/>
      <c r="AZ103" s="17"/>
      <c r="BA103" s="17"/>
      <c r="BB103" s="17"/>
      <c r="BC103" s="17"/>
      <c r="BD103" s="17"/>
      <c r="BE103" s="17"/>
      <c r="BF103" s="17"/>
      <c r="BG103" s="17"/>
      <c r="BH103" s="17"/>
      <c r="BI103" s="18"/>
      <c r="BK103" s="14"/>
      <c r="BL103" s="15"/>
      <c r="BM103" s="16"/>
      <c r="BN103" s="16"/>
      <c r="BO103" s="16"/>
      <c r="BP103" s="17"/>
      <c r="BQ103" s="17"/>
      <c r="BR103" s="17"/>
      <c r="BS103" s="17"/>
      <c r="BT103" s="17"/>
      <c r="BU103" s="17"/>
      <c r="BV103" s="17"/>
      <c r="BW103" s="17"/>
      <c r="BX103" s="17"/>
      <c r="BY103" s="18"/>
      <c r="CA103" s="14"/>
      <c r="CB103" s="15"/>
      <c r="CC103" s="16"/>
      <c r="CD103" s="16"/>
      <c r="CE103" s="16"/>
      <c r="CF103" s="17"/>
      <c r="CG103" s="17"/>
      <c r="CH103" s="17"/>
      <c r="CI103" s="17"/>
      <c r="CJ103" s="17"/>
      <c r="CK103" s="17"/>
      <c r="CL103" s="17"/>
      <c r="CM103" s="17"/>
      <c r="CN103" s="17"/>
      <c r="CO103" s="18"/>
      <c r="CQ103" s="14"/>
      <c r="CR103" s="15"/>
      <c r="CS103" s="16"/>
      <c r="CT103" s="16"/>
      <c r="CU103" s="16"/>
      <c r="CV103" s="17"/>
      <c r="CW103" s="17"/>
      <c r="CX103" s="17"/>
      <c r="CY103" s="17"/>
      <c r="CZ103" s="17"/>
      <c r="DA103" s="17"/>
      <c r="DB103" s="17"/>
      <c r="DC103" s="17"/>
      <c r="DD103" s="17"/>
      <c r="DE103" s="18"/>
      <c r="DG103" s="14"/>
      <c r="DH103" s="15"/>
      <c r="DI103" s="16"/>
      <c r="DJ103" s="16"/>
      <c r="DK103" s="16"/>
      <c r="DL103" s="17"/>
      <c r="DM103" s="17"/>
      <c r="DN103" s="17"/>
      <c r="DO103" s="17"/>
      <c r="DP103" s="17"/>
      <c r="DQ103" s="17"/>
      <c r="DR103" s="17"/>
      <c r="DS103" s="17"/>
      <c r="DT103" s="17"/>
      <c r="DU103" s="18"/>
      <c r="DW103" s="14"/>
      <c r="DX103" s="15"/>
      <c r="DY103" s="16"/>
      <c r="DZ103" s="16"/>
      <c r="EA103" s="16"/>
      <c r="EB103" s="17"/>
      <c r="EC103" s="17"/>
      <c r="ED103" s="17"/>
      <c r="EE103" s="17"/>
      <c r="EF103" s="17"/>
      <c r="EG103" s="17"/>
      <c r="EH103" s="17"/>
      <c r="EI103" s="17"/>
      <c r="EJ103" s="17"/>
      <c r="EK103" s="18"/>
      <c r="EM103" s="14"/>
      <c r="EN103" s="15"/>
      <c r="EO103" s="16"/>
      <c r="EP103" s="16"/>
      <c r="EQ103" s="16"/>
      <c r="ER103" s="17"/>
      <c r="ES103" s="17"/>
      <c r="ET103" s="17"/>
      <c r="EU103" s="17"/>
      <c r="EV103" s="17"/>
      <c r="EW103" s="17"/>
      <c r="EX103" s="17"/>
      <c r="EY103" s="17"/>
      <c r="EZ103" s="17"/>
      <c r="FA103" s="18"/>
      <c r="FC103" s="14"/>
      <c r="FD103" s="15"/>
      <c r="FE103" s="16"/>
      <c r="FF103" s="16"/>
      <c r="FG103" s="16"/>
      <c r="FH103" s="17"/>
      <c r="FI103" s="17"/>
      <c r="FJ103" s="17"/>
      <c r="FK103" s="17"/>
      <c r="FL103" s="17"/>
      <c r="FM103" s="17"/>
      <c r="FN103" s="17"/>
      <c r="FO103" s="17"/>
      <c r="FP103" s="17"/>
      <c r="FQ103" s="18"/>
      <c r="FS103" s="14"/>
      <c r="FT103" s="15"/>
      <c r="FU103" s="16"/>
      <c r="FV103" s="16"/>
      <c r="FW103" s="16"/>
      <c r="FX103" s="17"/>
      <c r="FY103" s="17"/>
      <c r="FZ103" s="17"/>
      <c r="GA103" s="17"/>
      <c r="GB103" s="17"/>
      <c r="GC103" s="17"/>
      <c r="GD103" s="17"/>
      <c r="GE103" s="17"/>
      <c r="GF103" s="17"/>
      <c r="GG103" s="18"/>
      <c r="GI103" s="14"/>
      <c r="GJ103" s="15"/>
      <c r="GK103" s="16"/>
      <c r="GL103" s="16"/>
      <c r="GM103" s="16"/>
      <c r="GN103" s="17"/>
      <c r="GO103" s="17"/>
      <c r="GP103" s="17"/>
      <c r="GQ103" s="17"/>
      <c r="GR103" s="17"/>
      <c r="GS103" s="17"/>
      <c r="GT103" s="17"/>
      <c r="GU103" s="17"/>
      <c r="GV103" s="17"/>
      <c r="GW103" s="18"/>
      <c r="GY103" s="14"/>
      <c r="GZ103" s="15"/>
      <c r="HA103" s="16"/>
      <c r="HB103" s="16"/>
      <c r="HC103" s="16"/>
      <c r="HD103" s="17"/>
      <c r="HE103" s="17"/>
      <c r="HF103" s="17"/>
      <c r="HG103" s="17"/>
      <c r="HH103" s="17"/>
      <c r="HI103" s="17"/>
      <c r="HJ103" s="17"/>
      <c r="HK103" s="17"/>
      <c r="HL103" s="17"/>
      <c r="HM103" s="18"/>
      <c r="HO103" s="14"/>
      <c r="HP103" s="15"/>
      <c r="HQ103" s="16"/>
      <c r="HR103" s="16"/>
      <c r="HS103" s="16"/>
      <c r="HT103" s="17"/>
      <c r="HU103" s="17"/>
      <c r="HV103" s="17"/>
      <c r="HW103" s="17"/>
      <c r="HX103" s="17"/>
      <c r="HY103" s="17"/>
      <c r="HZ103" s="17"/>
      <c r="IA103" s="17"/>
      <c r="IB103" s="17"/>
      <c r="IC103" s="18"/>
      <c r="IE103" s="14"/>
      <c r="IF103" s="15"/>
      <c r="IG103" s="16"/>
      <c r="IH103" s="16"/>
      <c r="II103" s="16"/>
      <c r="IJ103" s="17"/>
      <c r="IK103" s="17"/>
      <c r="IL103" s="17"/>
      <c r="IM103" s="17"/>
      <c r="IN103" s="17"/>
      <c r="IO103" s="17"/>
      <c r="IP103" s="17"/>
      <c r="IQ103" s="17"/>
      <c r="IR103" s="17"/>
      <c r="IS103" s="18"/>
      <c r="IU103" s="14"/>
      <c r="IV103" s="15"/>
      <c r="IW103" s="16"/>
      <c r="IX103" s="16"/>
      <c r="IY103" s="16"/>
      <c r="IZ103" s="17"/>
      <c r="JA103" s="17"/>
      <c r="JB103" s="17"/>
      <c r="JC103" s="17"/>
      <c r="JD103" s="17"/>
      <c r="JE103" s="17"/>
      <c r="JF103" s="17"/>
      <c r="JG103" s="17"/>
      <c r="JH103" s="17"/>
      <c r="JI103" s="18"/>
      <c r="JK103" s="14"/>
      <c r="JL103" s="15"/>
      <c r="JM103" s="16"/>
      <c r="JN103" s="16"/>
      <c r="JO103" s="16"/>
      <c r="JP103" s="17"/>
      <c r="JQ103" s="17"/>
      <c r="JR103" s="17"/>
      <c r="JS103" s="17"/>
      <c r="JT103" s="17"/>
      <c r="JU103" s="17"/>
      <c r="JV103" s="17"/>
      <c r="JW103" s="17"/>
      <c r="JX103" s="17"/>
      <c r="JY103" s="18"/>
      <c r="KA103" s="14"/>
      <c r="KB103" s="15"/>
      <c r="KC103" s="16"/>
      <c r="KD103" s="16"/>
      <c r="KE103" s="16"/>
      <c r="KF103" s="17"/>
      <c r="KG103" s="17"/>
      <c r="KH103" s="17"/>
      <c r="KI103" s="17"/>
      <c r="KJ103" s="17"/>
      <c r="KK103" s="17"/>
      <c r="KL103" s="17"/>
      <c r="KM103" s="17"/>
      <c r="KN103" s="17"/>
      <c r="KO103" s="18"/>
      <c r="KQ103" s="14"/>
      <c r="KR103" s="15"/>
      <c r="KS103" s="16"/>
      <c r="KT103" s="16"/>
      <c r="KU103" s="16"/>
      <c r="KV103" s="17"/>
      <c r="KW103" s="17"/>
      <c r="KX103" s="17"/>
      <c r="KY103" s="17"/>
      <c r="KZ103" s="17"/>
      <c r="LA103" s="17"/>
      <c r="LB103" s="17"/>
      <c r="LC103" s="17"/>
      <c r="LD103" s="17"/>
      <c r="LE103" s="18"/>
      <c r="LG103" s="14"/>
      <c r="LH103" s="15"/>
      <c r="LI103" s="16"/>
      <c r="LJ103" s="16"/>
      <c r="LK103" s="16"/>
      <c r="LL103" s="17"/>
      <c r="LM103" s="17"/>
      <c r="LN103" s="17"/>
      <c r="LO103" s="17"/>
      <c r="LP103" s="17"/>
      <c r="LQ103" s="17"/>
      <c r="LR103" s="17"/>
      <c r="LS103" s="17"/>
      <c r="LT103" s="17"/>
      <c r="LU103" s="18"/>
      <c r="LW103" s="14"/>
      <c r="LX103" s="15"/>
      <c r="LY103" s="16"/>
      <c r="LZ103" s="16"/>
      <c r="MA103" s="16"/>
      <c r="MB103" s="17"/>
      <c r="MC103" s="17"/>
      <c r="MD103" s="17"/>
      <c r="ME103" s="17"/>
      <c r="MF103" s="17"/>
      <c r="MG103" s="17"/>
      <c r="MH103" s="17"/>
      <c r="MI103" s="17"/>
      <c r="MJ103" s="17"/>
      <c r="MK103" s="18"/>
      <c r="MM103" s="14"/>
      <c r="MN103" s="15"/>
      <c r="MO103" s="16"/>
      <c r="MP103" s="16"/>
      <c r="MQ103" s="16"/>
      <c r="MR103" s="17"/>
      <c r="MS103" s="17"/>
      <c r="MT103" s="17"/>
      <c r="MU103" s="17"/>
      <c r="MV103" s="17"/>
      <c r="MW103" s="17"/>
      <c r="MX103" s="17"/>
      <c r="MY103" s="17"/>
      <c r="MZ103" s="17"/>
      <c r="NA103" s="18"/>
      <c r="NC103" s="14"/>
      <c r="ND103" s="15"/>
      <c r="NE103" s="16"/>
      <c r="NF103" s="16"/>
      <c r="NG103" s="16"/>
      <c r="NH103" s="17"/>
      <c r="NI103" s="17"/>
      <c r="NJ103" s="17"/>
      <c r="NK103" s="17"/>
      <c r="NL103" s="17"/>
      <c r="NM103" s="17"/>
      <c r="NN103" s="17"/>
      <c r="NO103" s="17"/>
      <c r="NP103" s="17"/>
      <c r="NQ103" s="18"/>
      <c r="NS103" s="14"/>
      <c r="NT103" s="15"/>
      <c r="NU103" s="16"/>
      <c r="NV103" s="16"/>
      <c r="NW103" s="16"/>
      <c r="NX103" s="17"/>
      <c r="NY103" s="17"/>
      <c r="NZ103" s="17"/>
      <c r="OA103" s="17"/>
      <c r="OB103" s="17"/>
      <c r="OC103" s="17"/>
      <c r="OD103" s="17"/>
      <c r="OE103" s="17"/>
      <c r="OF103" s="17"/>
      <c r="OG103" s="18"/>
      <c r="OI103" s="14"/>
      <c r="OJ103" s="15"/>
      <c r="OK103" s="16"/>
      <c r="OL103" s="16"/>
      <c r="OM103" s="16"/>
      <c r="ON103" s="17"/>
      <c r="OO103" s="17"/>
      <c r="OP103" s="17"/>
      <c r="OQ103" s="17"/>
      <c r="OR103" s="17"/>
      <c r="OS103" s="17"/>
      <c r="OT103" s="17"/>
      <c r="OU103" s="17"/>
      <c r="OV103" s="17"/>
      <c r="OW103" s="18"/>
      <c r="OY103" s="14"/>
      <c r="OZ103" s="15"/>
      <c r="PA103" s="16"/>
      <c r="PB103" s="16"/>
      <c r="PC103" s="16"/>
      <c r="PD103" s="17"/>
      <c r="PE103" s="17"/>
      <c r="PF103" s="17"/>
      <c r="PG103" s="17"/>
      <c r="PH103" s="17"/>
      <c r="PI103" s="17"/>
      <c r="PJ103" s="17"/>
      <c r="PK103" s="17"/>
      <c r="PL103" s="17"/>
      <c r="PM103" s="18"/>
      <c r="PO103" s="14"/>
      <c r="PP103" s="15"/>
      <c r="PQ103" s="16"/>
      <c r="PR103" s="16"/>
      <c r="PS103" s="16"/>
      <c r="PT103" s="17"/>
      <c r="PU103" s="17"/>
      <c r="PV103" s="17"/>
      <c r="PW103" s="17"/>
      <c r="PX103" s="17"/>
      <c r="PY103" s="17"/>
      <c r="PZ103" s="17"/>
      <c r="QA103" s="17"/>
      <c r="QB103" s="17"/>
      <c r="QC103" s="18"/>
      <c r="QE103" s="14"/>
      <c r="QF103" s="15"/>
      <c r="QG103" s="16"/>
      <c r="QH103" s="16"/>
      <c r="QI103" s="16"/>
      <c r="QJ103" s="17"/>
      <c r="QK103" s="17"/>
      <c r="QL103" s="17"/>
      <c r="QM103" s="17"/>
      <c r="QN103" s="17"/>
      <c r="QO103" s="17"/>
      <c r="QP103" s="17"/>
      <c r="QQ103" s="17"/>
      <c r="QR103" s="17"/>
      <c r="QS103" s="18"/>
      <c r="QU103" s="14"/>
      <c r="QV103" s="15"/>
      <c r="QW103" s="16"/>
      <c r="QX103" s="16"/>
      <c r="QY103" s="16"/>
      <c r="QZ103" s="17"/>
      <c r="RA103" s="17"/>
      <c r="RB103" s="17"/>
      <c r="RC103" s="17"/>
      <c r="RD103" s="17"/>
      <c r="RE103" s="17"/>
      <c r="RF103" s="17"/>
      <c r="RG103" s="17"/>
      <c r="RH103" s="17"/>
      <c r="RI103" s="18"/>
      <c r="RK103" s="14"/>
      <c r="RL103" s="15"/>
      <c r="RM103" s="16"/>
      <c r="RN103" s="16"/>
      <c r="RO103" s="16"/>
      <c r="RP103" s="17"/>
      <c r="RQ103" s="17"/>
      <c r="RR103" s="17"/>
      <c r="RS103" s="17"/>
      <c r="RT103" s="17"/>
      <c r="RU103" s="17"/>
      <c r="RV103" s="17"/>
      <c r="RW103" s="17"/>
      <c r="RX103" s="17"/>
      <c r="RY103" s="18"/>
      <c r="SA103" s="14"/>
      <c r="SB103" s="15"/>
      <c r="SC103" s="16"/>
      <c r="SD103" s="16"/>
      <c r="SE103" s="16"/>
      <c r="SF103" s="17"/>
      <c r="SG103" s="17"/>
      <c r="SH103" s="17"/>
      <c r="SI103" s="17"/>
      <c r="SJ103" s="17"/>
      <c r="SK103" s="17"/>
      <c r="SL103" s="17"/>
      <c r="SM103" s="17"/>
      <c r="SN103" s="17"/>
      <c r="SO103" s="18"/>
      <c r="SQ103" s="14"/>
      <c r="SR103" s="15"/>
      <c r="SS103" s="16"/>
      <c r="ST103" s="16"/>
      <c r="SU103" s="16"/>
      <c r="SV103" s="17"/>
      <c r="SW103" s="17"/>
      <c r="SX103" s="17"/>
      <c r="SY103" s="17"/>
      <c r="SZ103" s="17"/>
      <c r="TA103" s="17"/>
      <c r="TB103" s="17"/>
      <c r="TC103" s="17"/>
      <c r="TD103" s="17"/>
      <c r="TE103" s="18"/>
      <c r="TG103" s="14"/>
      <c r="TH103" s="15"/>
      <c r="TI103" s="16"/>
      <c r="TJ103" s="16"/>
      <c r="TK103" s="16"/>
      <c r="TL103" s="17"/>
      <c r="TM103" s="17"/>
      <c r="TN103" s="17"/>
      <c r="TO103" s="17"/>
      <c r="TP103" s="17"/>
      <c r="TQ103" s="17"/>
      <c r="TR103" s="17"/>
      <c r="TS103" s="17"/>
      <c r="TT103" s="17"/>
      <c r="TU103" s="18"/>
      <c r="TW103" s="14"/>
      <c r="TX103" s="15"/>
      <c r="TY103" s="16"/>
      <c r="TZ103" s="16"/>
      <c r="UA103" s="16"/>
      <c r="UB103" s="17"/>
      <c r="UC103" s="17"/>
      <c r="UD103" s="17"/>
      <c r="UE103" s="17"/>
      <c r="UF103" s="17"/>
      <c r="UG103" s="17"/>
      <c r="UH103" s="17"/>
      <c r="UI103" s="17"/>
      <c r="UJ103" s="17"/>
      <c r="UK103" s="18"/>
      <c r="UM103" s="14"/>
      <c r="UN103" s="15"/>
      <c r="UO103" s="16"/>
      <c r="UP103" s="16"/>
      <c r="UQ103" s="16"/>
      <c r="UR103" s="17"/>
      <c r="US103" s="17"/>
      <c r="UT103" s="17"/>
      <c r="UU103" s="17"/>
      <c r="UV103" s="17"/>
      <c r="UW103" s="17"/>
      <c r="UX103" s="17"/>
      <c r="UY103" s="17"/>
      <c r="UZ103" s="17"/>
      <c r="VA103" s="18"/>
      <c r="VC103" s="14"/>
      <c r="VD103" s="15"/>
      <c r="VE103" s="16"/>
      <c r="VF103" s="16"/>
      <c r="VG103" s="16"/>
      <c r="VH103" s="17"/>
      <c r="VI103" s="17"/>
      <c r="VJ103" s="17"/>
      <c r="VK103" s="17"/>
      <c r="VL103" s="17"/>
      <c r="VM103" s="17"/>
      <c r="VN103" s="17"/>
      <c r="VO103" s="17"/>
      <c r="VP103" s="17"/>
      <c r="VQ103" s="18"/>
      <c r="VS103" s="14"/>
      <c r="VT103" s="15"/>
      <c r="VU103" s="16"/>
      <c r="VV103" s="16"/>
      <c r="VW103" s="16"/>
      <c r="VX103" s="17"/>
      <c r="VY103" s="17"/>
      <c r="VZ103" s="17"/>
      <c r="WA103" s="17"/>
      <c r="WB103" s="17"/>
      <c r="WC103" s="17"/>
      <c r="WD103" s="17"/>
      <c r="WE103" s="17"/>
      <c r="WF103" s="17"/>
      <c r="WG103" s="18"/>
      <c r="WI103" s="14"/>
      <c r="WJ103" s="15"/>
      <c r="WK103" s="16"/>
      <c r="WL103" s="16"/>
      <c r="WM103" s="16"/>
      <c r="WN103" s="17"/>
      <c r="WO103" s="17"/>
      <c r="WP103" s="17"/>
      <c r="WQ103" s="17"/>
      <c r="WR103" s="17"/>
      <c r="WS103" s="17"/>
      <c r="WT103" s="17"/>
      <c r="WU103" s="17"/>
      <c r="WV103" s="17"/>
      <c r="WW103" s="18"/>
      <c r="WY103" s="14"/>
      <c r="WZ103" s="15"/>
      <c r="XA103" s="16"/>
      <c r="XB103" s="16"/>
      <c r="XC103" s="16"/>
      <c r="XD103" s="17"/>
      <c r="XE103" s="17"/>
      <c r="XF103" s="17"/>
      <c r="XG103" s="17"/>
      <c r="XH103" s="17"/>
      <c r="XI103" s="17"/>
      <c r="XJ103" s="17"/>
      <c r="XK103" s="17"/>
      <c r="XL103" s="17"/>
      <c r="XM103" s="18"/>
      <c r="XO103" s="14"/>
      <c r="XP103" s="15"/>
      <c r="XQ103" s="16"/>
      <c r="XR103" s="16"/>
      <c r="XS103" s="16"/>
      <c r="XT103" s="17"/>
      <c r="XU103" s="17"/>
      <c r="XV103" s="17"/>
      <c r="XW103" s="17"/>
      <c r="XX103" s="17"/>
      <c r="XY103" s="17"/>
      <c r="XZ103" s="17"/>
      <c r="YA103" s="17"/>
      <c r="YB103" s="17"/>
      <c r="YC103" s="18"/>
      <c r="YE103" s="14"/>
      <c r="YF103" s="15"/>
      <c r="YG103" s="16"/>
      <c r="YH103" s="16"/>
      <c r="YI103" s="16"/>
      <c r="YJ103" s="17"/>
      <c r="YK103" s="17"/>
      <c r="YL103" s="17"/>
      <c r="YM103" s="17"/>
      <c r="YN103" s="17"/>
      <c r="YO103" s="17"/>
      <c r="YP103" s="17"/>
      <c r="YQ103" s="17"/>
      <c r="YR103" s="17"/>
      <c r="YS103" s="18"/>
      <c r="YU103" s="14"/>
      <c r="YV103" s="15"/>
      <c r="YW103" s="16"/>
      <c r="YX103" s="16"/>
      <c r="YY103" s="16"/>
      <c r="YZ103" s="17"/>
      <c r="ZA103" s="17"/>
      <c r="ZB103" s="17"/>
      <c r="ZC103" s="17"/>
      <c r="ZD103" s="17"/>
      <c r="ZE103" s="17"/>
      <c r="ZF103" s="17"/>
      <c r="ZG103" s="17"/>
      <c r="ZH103" s="17"/>
      <c r="ZI103" s="18"/>
      <c r="ZK103" s="14"/>
      <c r="ZL103" s="15"/>
      <c r="ZM103" s="16"/>
      <c r="ZN103" s="16"/>
      <c r="ZO103" s="16"/>
      <c r="ZP103" s="17"/>
      <c r="ZQ103" s="17"/>
      <c r="ZR103" s="17"/>
      <c r="ZS103" s="17"/>
      <c r="ZT103" s="17"/>
      <c r="ZU103" s="17"/>
      <c r="ZV103" s="17"/>
      <c r="ZW103" s="17"/>
      <c r="ZX103" s="17"/>
      <c r="ZY103" s="18"/>
    </row>
    <row r="104" spans="1:701" ht="28.5" customHeight="1" x14ac:dyDescent="0.3">
      <c r="A104" s="12">
        <v>102</v>
      </c>
      <c r="B104" s="13" t="s">
        <v>178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701" ht="28.5" customHeight="1" x14ac:dyDescent="0.3">
      <c r="A105" s="12">
        <v>103</v>
      </c>
      <c r="B105" s="13" t="s">
        <v>76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701" ht="28.5" customHeight="1" x14ac:dyDescent="0.3">
      <c r="A106" s="12">
        <v>104</v>
      </c>
      <c r="B106" s="13" t="s">
        <v>77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701" ht="28.5" customHeight="1" x14ac:dyDescent="0.3">
      <c r="A107" s="12">
        <v>105</v>
      </c>
      <c r="B107" s="43" t="s">
        <v>78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</row>
    <row r="108" spans="1:701" s="19" customFormat="1" ht="23.25" customHeight="1" x14ac:dyDescent="0.3">
      <c r="A108" s="12">
        <v>106</v>
      </c>
      <c r="B108" s="13" t="s">
        <v>188</v>
      </c>
      <c r="C108" s="8">
        <v>90000</v>
      </c>
      <c r="D108" s="8">
        <v>67500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14"/>
      <c r="P108" s="15"/>
      <c r="Q108" s="16"/>
      <c r="R108" s="16"/>
      <c r="S108" s="16"/>
      <c r="T108" s="17"/>
      <c r="U108" s="17"/>
      <c r="V108" s="17"/>
      <c r="W108" s="17"/>
      <c r="X108" s="17"/>
      <c r="Y108" s="17"/>
      <c r="Z108" s="17"/>
      <c r="AA108" s="17"/>
      <c r="AB108" s="17"/>
      <c r="AC108" s="18"/>
      <c r="AD108" s="18"/>
      <c r="AE108" s="14"/>
      <c r="AF108" s="15"/>
      <c r="AG108" s="16"/>
      <c r="AH108" s="16"/>
      <c r="AI108" s="16"/>
      <c r="AJ108" s="17"/>
      <c r="AK108" s="17"/>
      <c r="AL108" s="17"/>
      <c r="AM108" s="17"/>
      <c r="AN108" s="17"/>
      <c r="AO108" s="17"/>
      <c r="AP108" s="17"/>
      <c r="AQ108" s="17"/>
      <c r="AR108" s="17"/>
      <c r="AS108" s="18"/>
      <c r="AU108" s="14"/>
      <c r="AV108" s="15"/>
      <c r="AW108" s="16"/>
      <c r="AX108" s="16"/>
      <c r="AY108" s="16"/>
      <c r="AZ108" s="17"/>
      <c r="BA108" s="17"/>
      <c r="BB108" s="17"/>
      <c r="BC108" s="17"/>
      <c r="BD108" s="17"/>
      <c r="BE108" s="17"/>
      <c r="BF108" s="17"/>
      <c r="BG108" s="17"/>
      <c r="BH108" s="17"/>
      <c r="BI108" s="18"/>
      <c r="BK108" s="14"/>
      <c r="BL108" s="15"/>
      <c r="BM108" s="16"/>
      <c r="BN108" s="16"/>
      <c r="BO108" s="16"/>
      <c r="BP108" s="17"/>
      <c r="BQ108" s="17"/>
      <c r="BR108" s="17"/>
      <c r="BS108" s="17"/>
      <c r="BT108" s="17"/>
      <c r="BU108" s="17"/>
      <c r="BV108" s="17"/>
      <c r="BW108" s="17"/>
      <c r="BX108" s="17"/>
      <c r="BY108" s="18"/>
      <c r="CA108" s="14"/>
      <c r="CB108" s="15"/>
      <c r="CC108" s="16"/>
      <c r="CD108" s="16"/>
      <c r="CE108" s="16"/>
      <c r="CF108" s="17"/>
      <c r="CG108" s="17"/>
      <c r="CH108" s="17"/>
      <c r="CI108" s="17"/>
      <c r="CJ108" s="17"/>
      <c r="CK108" s="17"/>
      <c r="CL108" s="17"/>
      <c r="CM108" s="17"/>
      <c r="CN108" s="17"/>
      <c r="CO108" s="18"/>
      <c r="CQ108" s="14"/>
      <c r="CR108" s="15"/>
      <c r="CS108" s="16"/>
      <c r="CT108" s="16"/>
      <c r="CU108" s="16"/>
      <c r="CV108" s="17"/>
      <c r="CW108" s="17"/>
      <c r="CX108" s="17"/>
      <c r="CY108" s="17"/>
      <c r="CZ108" s="17"/>
      <c r="DA108" s="17"/>
      <c r="DB108" s="17"/>
      <c r="DC108" s="17"/>
      <c r="DD108" s="17"/>
      <c r="DE108" s="18"/>
      <c r="DG108" s="14"/>
      <c r="DH108" s="15"/>
      <c r="DI108" s="16"/>
      <c r="DJ108" s="16"/>
      <c r="DK108" s="16"/>
      <c r="DL108" s="17"/>
      <c r="DM108" s="17"/>
      <c r="DN108" s="17"/>
      <c r="DO108" s="17"/>
      <c r="DP108" s="17"/>
      <c r="DQ108" s="17"/>
      <c r="DR108" s="17"/>
      <c r="DS108" s="17"/>
      <c r="DT108" s="17"/>
      <c r="DU108" s="18"/>
      <c r="DW108" s="14"/>
      <c r="DX108" s="15"/>
      <c r="DY108" s="16"/>
      <c r="DZ108" s="16"/>
      <c r="EA108" s="16"/>
      <c r="EB108" s="17"/>
      <c r="EC108" s="17"/>
      <c r="ED108" s="17"/>
      <c r="EE108" s="17"/>
      <c r="EF108" s="17"/>
      <c r="EG108" s="17"/>
      <c r="EH108" s="17"/>
      <c r="EI108" s="17"/>
      <c r="EJ108" s="17"/>
      <c r="EK108" s="18"/>
      <c r="EM108" s="14"/>
      <c r="EN108" s="15"/>
      <c r="EO108" s="16"/>
      <c r="EP108" s="16"/>
      <c r="EQ108" s="16"/>
      <c r="ER108" s="17"/>
      <c r="ES108" s="17"/>
      <c r="ET108" s="17"/>
      <c r="EU108" s="17"/>
      <c r="EV108" s="17"/>
      <c r="EW108" s="17"/>
      <c r="EX108" s="17"/>
      <c r="EY108" s="17"/>
      <c r="EZ108" s="17"/>
      <c r="FA108" s="18"/>
      <c r="FC108" s="14"/>
      <c r="FD108" s="15"/>
      <c r="FE108" s="16"/>
      <c r="FF108" s="16"/>
      <c r="FG108" s="16"/>
      <c r="FH108" s="17"/>
      <c r="FI108" s="17"/>
      <c r="FJ108" s="17"/>
      <c r="FK108" s="17"/>
      <c r="FL108" s="17"/>
      <c r="FM108" s="17"/>
      <c r="FN108" s="17"/>
      <c r="FO108" s="17"/>
      <c r="FP108" s="17"/>
      <c r="FQ108" s="18"/>
      <c r="FS108" s="14"/>
      <c r="FT108" s="15"/>
      <c r="FU108" s="16"/>
      <c r="FV108" s="16"/>
      <c r="FW108" s="16"/>
      <c r="FX108" s="17"/>
      <c r="FY108" s="17"/>
      <c r="FZ108" s="17"/>
      <c r="GA108" s="17"/>
      <c r="GB108" s="17"/>
      <c r="GC108" s="17"/>
      <c r="GD108" s="17"/>
      <c r="GE108" s="17"/>
      <c r="GF108" s="17"/>
      <c r="GG108" s="18"/>
      <c r="GI108" s="14"/>
      <c r="GJ108" s="15"/>
      <c r="GK108" s="16"/>
      <c r="GL108" s="16"/>
      <c r="GM108" s="16"/>
      <c r="GN108" s="17"/>
      <c r="GO108" s="17"/>
      <c r="GP108" s="17"/>
      <c r="GQ108" s="17"/>
      <c r="GR108" s="17"/>
      <c r="GS108" s="17"/>
      <c r="GT108" s="17"/>
      <c r="GU108" s="17"/>
      <c r="GV108" s="17"/>
      <c r="GW108" s="18"/>
      <c r="GY108" s="14"/>
      <c r="GZ108" s="15"/>
      <c r="HA108" s="16"/>
      <c r="HB108" s="16"/>
      <c r="HC108" s="16"/>
      <c r="HD108" s="17"/>
      <c r="HE108" s="17"/>
      <c r="HF108" s="17"/>
      <c r="HG108" s="17"/>
      <c r="HH108" s="17"/>
      <c r="HI108" s="17"/>
      <c r="HJ108" s="17"/>
      <c r="HK108" s="17"/>
      <c r="HL108" s="17"/>
      <c r="HM108" s="18"/>
      <c r="HO108" s="14"/>
      <c r="HP108" s="15"/>
      <c r="HQ108" s="16"/>
      <c r="HR108" s="16"/>
      <c r="HS108" s="16"/>
      <c r="HT108" s="17"/>
      <c r="HU108" s="17"/>
      <c r="HV108" s="17"/>
      <c r="HW108" s="17"/>
      <c r="HX108" s="17"/>
      <c r="HY108" s="17"/>
      <c r="HZ108" s="17"/>
      <c r="IA108" s="17"/>
      <c r="IB108" s="17"/>
      <c r="IC108" s="18"/>
      <c r="IE108" s="14"/>
      <c r="IF108" s="15"/>
      <c r="IG108" s="16"/>
      <c r="IH108" s="16"/>
      <c r="II108" s="16"/>
      <c r="IJ108" s="17"/>
      <c r="IK108" s="17"/>
      <c r="IL108" s="17"/>
      <c r="IM108" s="17"/>
      <c r="IN108" s="17"/>
      <c r="IO108" s="17"/>
      <c r="IP108" s="17"/>
      <c r="IQ108" s="17"/>
      <c r="IR108" s="17"/>
      <c r="IS108" s="18"/>
      <c r="IU108" s="14"/>
      <c r="IV108" s="15"/>
      <c r="IW108" s="16"/>
      <c r="IX108" s="16"/>
      <c r="IY108" s="16"/>
      <c r="IZ108" s="17"/>
      <c r="JA108" s="17"/>
      <c r="JB108" s="17"/>
      <c r="JC108" s="17"/>
      <c r="JD108" s="17"/>
      <c r="JE108" s="17"/>
      <c r="JF108" s="17"/>
      <c r="JG108" s="17"/>
      <c r="JH108" s="17"/>
      <c r="JI108" s="18"/>
      <c r="JK108" s="14"/>
      <c r="JL108" s="15"/>
      <c r="JM108" s="16"/>
      <c r="JN108" s="16"/>
      <c r="JO108" s="16"/>
      <c r="JP108" s="17"/>
      <c r="JQ108" s="17"/>
      <c r="JR108" s="17"/>
      <c r="JS108" s="17"/>
      <c r="JT108" s="17"/>
      <c r="JU108" s="17"/>
      <c r="JV108" s="17"/>
      <c r="JW108" s="17"/>
      <c r="JX108" s="17"/>
      <c r="JY108" s="18"/>
      <c r="KA108" s="14"/>
      <c r="KB108" s="15"/>
      <c r="KC108" s="16"/>
      <c r="KD108" s="16"/>
      <c r="KE108" s="16"/>
      <c r="KF108" s="17"/>
      <c r="KG108" s="17"/>
      <c r="KH108" s="17"/>
      <c r="KI108" s="17"/>
      <c r="KJ108" s="17"/>
      <c r="KK108" s="17"/>
      <c r="KL108" s="17"/>
      <c r="KM108" s="17"/>
      <c r="KN108" s="17"/>
      <c r="KO108" s="18"/>
      <c r="KQ108" s="14"/>
      <c r="KR108" s="15"/>
      <c r="KS108" s="16"/>
      <c r="KT108" s="16"/>
      <c r="KU108" s="16"/>
      <c r="KV108" s="17"/>
      <c r="KW108" s="17"/>
      <c r="KX108" s="17"/>
      <c r="KY108" s="17"/>
      <c r="KZ108" s="17"/>
      <c r="LA108" s="17"/>
      <c r="LB108" s="17"/>
      <c r="LC108" s="17"/>
      <c r="LD108" s="17"/>
      <c r="LE108" s="18"/>
      <c r="LG108" s="14"/>
      <c r="LH108" s="15"/>
      <c r="LI108" s="16"/>
      <c r="LJ108" s="16"/>
      <c r="LK108" s="16"/>
      <c r="LL108" s="17"/>
      <c r="LM108" s="17"/>
      <c r="LN108" s="17"/>
      <c r="LO108" s="17"/>
      <c r="LP108" s="17"/>
      <c r="LQ108" s="17"/>
      <c r="LR108" s="17"/>
      <c r="LS108" s="17"/>
      <c r="LT108" s="17"/>
      <c r="LU108" s="18"/>
      <c r="LW108" s="14"/>
      <c r="LX108" s="15"/>
      <c r="LY108" s="16"/>
      <c r="LZ108" s="16"/>
      <c r="MA108" s="16"/>
      <c r="MB108" s="17"/>
      <c r="MC108" s="17"/>
      <c r="MD108" s="17"/>
      <c r="ME108" s="17"/>
      <c r="MF108" s="17"/>
      <c r="MG108" s="17"/>
      <c r="MH108" s="17"/>
      <c r="MI108" s="17"/>
      <c r="MJ108" s="17"/>
      <c r="MK108" s="18"/>
      <c r="MM108" s="14"/>
      <c r="MN108" s="15"/>
      <c r="MO108" s="16"/>
      <c r="MP108" s="16"/>
      <c r="MQ108" s="16"/>
      <c r="MR108" s="17"/>
      <c r="MS108" s="17"/>
      <c r="MT108" s="17"/>
      <c r="MU108" s="17"/>
      <c r="MV108" s="17"/>
      <c r="MW108" s="17"/>
      <c r="MX108" s="17"/>
      <c r="MY108" s="17"/>
      <c r="MZ108" s="17"/>
      <c r="NA108" s="18"/>
      <c r="NC108" s="14"/>
      <c r="ND108" s="15"/>
      <c r="NE108" s="16"/>
      <c r="NF108" s="16"/>
      <c r="NG108" s="16"/>
      <c r="NH108" s="17"/>
      <c r="NI108" s="17"/>
      <c r="NJ108" s="17"/>
      <c r="NK108" s="17"/>
      <c r="NL108" s="17"/>
      <c r="NM108" s="17"/>
      <c r="NN108" s="17"/>
      <c r="NO108" s="17"/>
      <c r="NP108" s="17"/>
      <c r="NQ108" s="18"/>
      <c r="NS108" s="14"/>
      <c r="NT108" s="15"/>
      <c r="NU108" s="16"/>
      <c r="NV108" s="16"/>
      <c r="NW108" s="16"/>
      <c r="NX108" s="17"/>
      <c r="NY108" s="17"/>
      <c r="NZ108" s="17"/>
      <c r="OA108" s="17"/>
      <c r="OB108" s="17"/>
      <c r="OC108" s="17"/>
      <c r="OD108" s="17"/>
      <c r="OE108" s="17"/>
      <c r="OF108" s="17"/>
      <c r="OG108" s="18"/>
      <c r="OI108" s="14"/>
      <c r="OJ108" s="15"/>
      <c r="OK108" s="16"/>
      <c r="OL108" s="16"/>
      <c r="OM108" s="16"/>
      <c r="ON108" s="17"/>
      <c r="OO108" s="17"/>
      <c r="OP108" s="17"/>
      <c r="OQ108" s="17"/>
      <c r="OR108" s="17"/>
      <c r="OS108" s="17"/>
      <c r="OT108" s="17"/>
      <c r="OU108" s="17"/>
      <c r="OV108" s="17"/>
      <c r="OW108" s="18"/>
      <c r="OY108" s="14"/>
      <c r="OZ108" s="15"/>
      <c r="PA108" s="16"/>
      <c r="PB108" s="16"/>
      <c r="PC108" s="16"/>
      <c r="PD108" s="17"/>
      <c r="PE108" s="17"/>
      <c r="PF108" s="17"/>
      <c r="PG108" s="17"/>
      <c r="PH108" s="17"/>
      <c r="PI108" s="17"/>
      <c r="PJ108" s="17"/>
      <c r="PK108" s="17"/>
      <c r="PL108" s="17"/>
      <c r="PM108" s="18"/>
      <c r="PO108" s="14"/>
      <c r="PP108" s="15"/>
      <c r="PQ108" s="16"/>
      <c r="PR108" s="16"/>
      <c r="PS108" s="16"/>
      <c r="PT108" s="17"/>
      <c r="PU108" s="17"/>
      <c r="PV108" s="17"/>
      <c r="PW108" s="17"/>
      <c r="PX108" s="17"/>
      <c r="PY108" s="17"/>
      <c r="PZ108" s="17"/>
      <c r="QA108" s="17"/>
      <c r="QB108" s="17"/>
      <c r="QC108" s="18"/>
      <c r="QE108" s="14"/>
      <c r="QF108" s="15"/>
      <c r="QG108" s="16"/>
      <c r="QH108" s="16"/>
      <c r="QI108" s="16"/>
      <c r="QJ108" s="17"/>
      <c r="QK108" s="17"/>
      <c r="QL108" s="17"/>
      <c r="QM108" s="17"/>
      <c r="QN108" s="17"/>
      <c r="QO108" s="17"/>
      <c r="QP108" s="17"/>
      <c r="QQ108" s="17"/>
      <c r="QR108" s="17"/>
      <c r="QS108" s="18"/>
      <c r="QU108" s="14"/>
      <c r="QV108" s="15"/>
      <c r="QW108" s="16"/>
      <c r="QX108" s="16"/>
      <c r="QY108" s="16"/>
      <c r="QZ108" s="17"/>
      <c r="RA108" s="17"/>
      <c r="RB108" s="17"/>
      <c r="RC108" s="17"/>
      <c r="RD108" s="17"/>
      <c r="RE108" s="17"/>
      <c r="RF108" s="17"/>
      <c r="RG108" s="17"/>
      <c r="RH108" s="17"/>
      <c r="RI108" s="18"/>
      <c r="RK108" s="14"/>
      <c r="RL108" s="15"/>
      <c r="RM108" s="16"/>
      <c r="RN108" s="16"/>
      <c r="RO108" s="16"/>
      <c r="RP108" s="17"/>
      <c r="RQ108" s="17"/>
      <c r="RR108" s="17"/>
      <c r="RS108" s="17"/>
      <c r="RT108" s="17"/>
      <c r="RU108" s="17"/>
      <c r="RV108" s="17"/>
      <c r="RW108" s="17"/>
      <c r="RX108" s="17"/>
      <c r="RY108" s="18"/>
      <c r="SA108" s="14"/>
      <c r="SB108" s="15"/>
      <c r="SC108" s="16"/>
      <c r="SD108" s="16"/>
      <c r="SE108" s="16"/>
      <c r="SF108" s="17"/>
      <c r="SG108" s="17"/>
      <c r="SH108" s="17"/>
      <c r="SI108" s="17"/>
      <c r="SJ108" s="17"/>
      <c r="SK108" s="17"/>
      <c r="SL108" s="17"/>
      <c r="SM108" s="17"/>
      <c r="SN108" s="17"/>
      <c r="SO108" s="18"/>
      <c r="SQ108" s="14"/>
      <c r="SR108" s="15"/>
      <c r="SS108" s="16"/>
      <c r="ST108" s="16"/>
      <c r="SU108" s="16"/>
      <c r="SV108" s="17"/>
      <c r="SW108" s="17"/>
      <c r="SX108" s="17"/>
      <c r="SY108" s="17"/>
      <c r="SZ108" s="17"/>
      <c r="TA108" s="17"/>
      <c r="TB108" s="17"/>
      <c r="TC108" s="17"/>
      <c r="TD108" s="17"/>
      <c r="TE108" s="18"/>
      <c r="TG108" s="14"/>
      <c r="TH108" s="15"/>
      <c r="TI108" s="16"/>
      <c r="TJ108" s="16"/>
      <c r="TK108" s="16"/>
      <c r="TL108" s="17"/>
      <c r="TM108" s="17"/>
      <c r="TN108" s="17"/>
      <c r="TO108" s="17"/>
      <c r="TP108" s="17"/>
      <c r="TQ108" s="17"/>
      <c r="TR108" s="17"/>
      <c r="TS108" s="17"/>
      <c r="TT108" s="17"/>
      <c r="TU108" s="18"/>
      <c r="TW108" s="14"/>
      <c r="TX108" s="15"/>
      <c r="TY108" s="16"/>
      <c r="TZ108" s="16"/>
      <c r="UA108" s="16"/>
      <c r="UB108" s="17"/>
      <c r="UC108" s="17"/>
      <c r="UD108" s="17"/>
      <c r="UE108" s="17"/>
      <c r="UF108" s="17"/>
      <c r="UG108" s="17"/>
      <c r="UH108" s="17"/>
      <c r="UI108" s="17"/>
      <c r="UJ108" s="17"/>
      <c r="UK108" s="18"/>
      <c r="UM108" s="14"/>
      <c r="UN108" s="15"/>
      <c r="UO108" s="16"/>
      <c r="UP108" s="16"/>
      <c r="UQ108" s="16"/>
      <c r="UR108" s="17"/>
      <c r="US108" s="17"/>
      <c r="UT108" s="17"/>
      <c r="UU108" s="17"/>
      <c r="UV108" s="17"/>
      <c r="UW108" s="17"/>
      <c r="UX108" s="17"/>
      <c r="UY108" s="17"/>
      <c r="UZ108" s="17"/>
      <c r="VA108" s="18"/>
      <c r="VC108" s="14"/>
      <c r="VD108" s="15"/>
      <c r="VE108" s="16"/>
      <c r="VF108" s="16"/>
      <c r="VG108" s="16"/>
      <c r="VH108" s="17"/>
      <c r="VI108" s="17"/>
      <c r="VJ108" s="17"/>
      <c r="VK108" s="17"/>
      <c r="VL108" s="17"/>
      <c r="VM108" s="17"/>
      <c r="VN108" s="17"/>
      <c r="VO108" s="17"/>
      <c r="VP108" s="17"/>
      <c r="VQ108" s="18"/>
      <c r="VS108" s="14"/>
      <c r="VT108" s="15"/>
      <c r="VU108" s="16"/>
      <c r="VV108" s="16"/>
      <c r="VW108" s="16"/>
      <c r="VX108" s="17"/>
      <c r="VY108" s="17"/>
      <c r="VZ108" s="17"/>
      <c r="WA108" s="17"/>
      <c r="WB108" s="17"/>
      <c r="WC108" s="17"/>
      <c r="WD108" s="17"/>
      <c r="WE108" s="17"/>
      <c r="WF108" s="17"/>
      <c r="WG108" s="18"/>
      <c r="WI108" s="14"/>
      <c r="WJ108" s="15"/>
      <c r="WK108" s="16"/>
      <c r="WL108" s="16"/>
      <c r="WM108" s="16"/>
      <c r="WN108" s="17"/>
      <c r="WO108" s="17"/>
      <c r="WP108" s="17"/>
      <c r="WQ108" s="17"/>
      <c r="WR108" s="17"/>
      <c r="WS108" s="17"/>
      <c r="WT108" s="17"/>
      <c r="WU108" s="17"/>
      <c r="WV108" s="17"/>
      <c r="WW108" s="18"/>
      <c r="WY108" s="14"/>
      <c r="WZ108" s="15"/>
      <c r="XA108" s="16"/>
      <c r="XB108" s="16"/>
      <c r="XC108" s="16"/>
      <c r="XD108" s="17"/>
      <c r="XE108" s="17"/>
      <c r="XF108" s="17"/>
      <c r="XG108" s="17"/>
      <c r="XH108" s="17"/>
      <c r="XI108" s="17"/>
      <c r="XJ108" s="17"/>
      <c r="XK108" s="17"/>
      <c r="XL108" s="17"/>
      <c r="XM108" s="18"/>
      <c r="XO108" s="14"/>
      <c r="XP108" s="15"/>
      <c r="XQ108" s="16"/>
      <c r="XR108" s="16"/>
      <c r="XS108" s="16"/>
      <c r="XT108" s="17"/>
      <c r="XU108" s="17"/>
      <c r="XV108" s="17"/>
      <c r="XW108" s="17"/>
      <c r="XX108" s="17"/>
      <c r="XY108" s="17"/>
      <c r="XZ108" s="17"/>
      <c r="YA108" s="17"/>
      <c r="YB108" s="17"/>
      <c r="YC108" s="18"/>
      <c r="YE108" s="14"/>
      <c r="YF108" s="15"/>
      <c r="YG108" s="16"/>
      <c r="YH108" s="16"/>
      <c r="YI108" s="16"/>
      <c r="YJ108" s="17"/>
      <c r="YK108" s="17"/>
      <c r="YL108" s="17"/>
      <c r="YM108" s="17"/>
      <c r="YN108" s="17"/>
      <c r="YO108" s="17"/>
      <c r="YP108" s="17"/>
      <c r="YQ108" s="17"/>
      <c r="YR108" s="17"/>
      <c r="YS108" s="18"/>
      <c r="YU108" s="14"/>
      <c r="YV108" s="15"/>
      <c r="YW108" s="16"/>
      <c r="YX108" s="16"/>
      <c r="YY108" s="16"/>
      <c r="YZ108" s="17"/>
      <c r="ZA108" s="17"/>
      <c r="ZB108" s="17"/>
      <c r="ZC108" s="17"/>
      <c r="ZD108" s="17"/>
      <c r="ZE108" s="17"/>
      <c r="ZF108" s="17"/>
      <c r="ZG108" s="17"/>
      <c r="ZH108" s="17"/>
      <c r="ZI108" s="18"/>
      <c r="ZK108" s="14"/>
      <c r="ZL108" s="15"/>
      <c r="ZM108" s="16"/>
      <c r="ZN108" s="16"/>
      <c r="ZO108" s="16"/>
      <c r="ZP108" s="17"/>
      <c r="ZQ108" s="17"/>
      <c r="ZR108" s="17"/>
      <c r="ZS108" s="17"/>
      <c r="ZT108" s="17"/>
      <c r="ZU108" s="17"/>
      <c r="ZV108" s="17"/>
      <c r="ZW108" s="17"/>
      <c r="ZX108" s="17"/>
      <c r="ZY108" s="18"/>
    </row>
    <row r="109" spans="1:701" ht="28.5" customHeight="1" x14ac:dyDescent="0.3">
      <c r="A109" s="12">
        <v>107</v>
      </c>
      <c r="B109" s="47" t="s">
        <v>79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</row>
    <row r="110" spans="1:701" ht="28.5" customHeight="1" x14ac:dyDescent="0.3">
      <c r="A110" s="12">
        <v>108</v>
      </c>
      <c r="B110" s="13" t="s">
        <v>139</v>
      </c>
      <c r="C110" s="8">
        <v>5275000</v>
      </c>
      <c r="D110" s="8">
        <v>2972000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</row>
    <row r="111" spans="1:701" ht="28.5" customHeight="1" x14ac:dyDescent="0.3">
      <c r="A111" s="12">
        <v>109</v>
      </c>
      <c r="B111" s="13" t="s">
        <v>80</v>
      </c>
      <c r="C111" s="8">
        <v>3737000</v>
      </c>
      <c r="D111" s="8">
        <v>5260500</v>
      </c>
      <c r="E111" s="8">
        <v>136830</v>
      </c>
      <c r="F111" s="8">
        <v>0</v>
      </c>
      <c r="G111" s="8">
        <v>0</v>
      </c>
      <c r="H111" s="8">
        <v>94500</v>
      </c>
      <c r="I111" s="8">
        <v>0</v>
      </c>
      <c r="J111" s="8">
        <v>13500</v>
      </c>
      <c r="K111" s="8">
        <v>0</v>
      </c>
      <c r="L111" s="8">
        <v>0</v>
      </c>
      <c r="M111" s="8">
        <v>0</v>
      </c>
      <c r="N111" s="8">
        <v>0</v>
      </c>
    </row>
    <row r="112" spans="1:701" ht="33" customHeight="1" x14ac:dyDescent="0.3">
      <c r="A112" s="12">
        <v>110</v>
      </c>
      <c r="B112" s="13" t="s">
        <v>81</v>
      </c>
      <c r="C112" s="8">
        <v>0</v>
      </c>
      <c r="D112" s="8">
        <v>0</v>
      </c>
      <c r="E112" s="8">
        <v>358370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15" ht="28.5" customHeight="1" x14ac:dyDescent="0.3">
      <c r="A113" s="12">
        <v>111</v>
      </c>
      <c r="B113" s="13" t="s">
        <v>82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15" ht="28.5" customHeight="1" x14ac:dyDescent="0.3">
      <c r="A114" s="12">
        <v>112</v>
      </c>
      <c r="B114" s="13" t="s">
        <v>83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</row>
    <row r="115" spans="1:15" ht="28.5" customHeight="1" x14ac:dyDescent="0.3">
      <c r="A115" s="12">
        <v>113</v>
      </c>
      <c r="B115" s="13" t="s">
        <v>140</v>
      </c>
      <c r="C115" s="8">
        <v>0</v>
      </c>
      <c r="D115" s="8">
        <v>0</v>
      </c>
      <c r="E115" s="8">
        <v>436300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15" ht="28.5" customHeight="1" x14ac:dyDescent="0.3">
      <c r="A116" s="12">
        <v>114</v>
      </c>
      <c r="B116" s="13" t="s">
        <v>141</v>
      </c>
      <c r="C116" s="8">
        <v>531000</v>
      </c>
      <c r="D116" s="8">
        <v>990000</v>
      </c>
      <c r="E116" s="8">
        <v>0</v>
      </c>
      <c r="F116" s="8">
        <v>0</v>
      </c>
      <c r="G116" s="8">
        <v>0</v>
      </c>
      <c r="H116" s="8">
        <v>27000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15" ht="28.5" customHeight="1" x14ac:dyDescent="0.3">
      <c r="A117" s="12">
        <v>115</v>
      </c>
      <c r="B117" s="13" t="s">
        <v>84</v>
      </c>
      <c r="C117" s="8">
        <v>4544500</v>
      </c>
      <c r="D117" s="8">
        <v>3916000</v>
      </c>
      <c r="E117" s="8">
        <v>15020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</row>
    <row r="118" spans="1:15" ht="28.5" customHeight="1" x14ac:dyDescent="0.3">
      <c r="A118" s="12">
        <v>116</v>
      </c>
      <c r="B118" s="13" t="s">
        <v>207</v>
      </c>
      <c r="C118" s="8">
        <v>1003000</v>
      </c>
      <c r="D118" s="8">
        <v>481500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</row>
    <row r="119" spans="1:15" s="20" customFormat="1" ht="28.5" customHeight="1" x14ac:dyDescent="0.3">
      <c r="A119" s="12">
        <v>117</v>
      </c>
      <c r="B119" s="13" t="s">
        <v>158</v>
      </c>
      <c r="C119" s="8">
        <v>166500</v>
      </c>
      <c r="D119" s="8">
        <v>211500</v>
      </c>
      <c r="E119" s="8">
        <v>0</v>
      </c>
      <c r="F119" s="8">
        <v>0</v>
      </c>
      <c r="G119" s="8">
        <v>0</v>
      </c>
      <c r="H119" s="8">
        <v>216000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</row>
    <row r="120" spans="1:15" s="20" customFormat="1" ht="28.5" customHeight="1" x14ac:dyDescent="0.3">
      <c r="A120" s="12">
        <v>118</v>
      </c>
      <c r="B120" s="13" t="s">
        <v>179</v>
      </c>
      <c r="C120" s="8">
        <v>1104000</v>
      </c>
      <c r="D120" s="8">
        <v>781500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6"/>
    </row>
    <row r="121" spans="1:15" s="20" customFormat="1" ht="28.5" customHeight="1" x14ac:dyDescent="0.3">
      <c r="A121" s="12">
        <v>119</v>
      </c>
      <c r="B121" s="13" t="s">
        <v>204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6"/>
    </row>
    <row r="122" spans="1:15" ht="28.5" customHeight="1" x14ac:dyDescent="0.3">
      <c r="A122" s="12">
        <v>120</v>
      </c>
      <c r="B122" s="13" t="s">
        <v>159</v>
      </c>
      <c r="C122" s="8">
        <v>3439800</v>
      </c>
      <c r="D122" s="8">
        <v>5379000</v>
      </c>
      <c r="E122" s="8">
        <v>244000</v>
      </c>
      <c r="F122" s="8">
        <v>0</v>
      </c>
      <c r="G122" s="8">
        <v>12474000</v>
      </c>
      <c r="H122" s="8">
        <v>0</v>
      </c>
      <c r="I122" s="8">
        <v>0</v>
      </c>
      <c r="J122" s="8">
        <v>0</v>
      </c>
      <c r="K122" s="8">
        <v>393000</v>
      </c>
      <c r="L122" s="8">
        <v>0</v>
      </c>
      <c r="M122" s="8">
        <v>0</v>
      </c>
      <c r="N122" s="8">
        <v>0</v>
      </c>
    </row>
    <row r="123" spans="1:15" ht="28.5" customHeight="1" x14ac:dyDescent="0.3">
      <c r="A123" s="12">
        <v>121</v>
      </c>
      <c r="B123" s="13" t="s">
        <v>85</v>
      </c>
      <c r="C123" s="8">
        <v>7031500</v>
      </c>
      <c r="D123" s="8">
        <v>6736000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189000</v>
      </c>
    </row>
    <row r="124" spans="1:15" ht="28.5" customHeight="1" x14ac:dyDescent="0.3">
      <c r="A124" s="12">
        <v>122</v>
      </c>
      <c r="B124" s="13" t="s">
        <v>86</v>
      </c>
      <c r="C124" s="8">
        <v>639000</v>
      </c>
      <c r="D124" s="8">
        <v>1726000</v>
      </c>
      <c r="E124" s="8">
        <v>32490</v>
      </c>
      <c r="F124" s="8">
        <v>0</v>
      </c>
      <c r="G124" s="8">
        <v>0</v>
      </c>
      <c r="H124" s="8">
        <v>0</v>
      </c>
      <c r="I124" s="8">
        <v>0</v>
      </c>
      <c r="J124" s="8">
        <v>229500</v>
      </c>
      <c r="K124" s="8">
        <v>0</v>
      </c>
      <c r="L124" s="8">
        <v>0</v>
      </c>
      <c r="M124" s="8">
        <v>0</v>
      </c>
      <c r="N124" s="8">
        <v>0</v>
      </c>
    </row>
    <row r="125" spans="1:15" ht="28.5" customHeight="1" x14ac:dyDescent="0.3">
      <c r="A125" s="12">
        <v>123</v>
      </c>
      <c r="B125" s="13" t="s">
        <v>180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15" ht="28.5" customHeight="1" x14ac:dyDescent="0.3">
      <c r="A126" s="12">
        <v>124</v>
      </c>
      <c r="B126" s="13" t="s">
        <v>142</v>
      </c>
      <c r="C126" s="8">
        <v>1292500</v>
      </c>
      <c r="D126" s="8">
        <v>931000</v>
      </c>
      <c r="E126" s="8">
        <v>394750</v>
      </c>
      <c r="F126" s="8">
        <v>0</v>
      </c>
      <c r="G126" s="8">
        <v>0</v>
      </c>
      <c r="H126" s="8">
        <v>67500</v>
      </c>
      <c r="I126" s="8">
        <v>0</v>
      </c>
      <c r="J126" s="8">
        <v>0</v>
      </c>
      <c r="K126" s="8">
        <v>0</v>
      </c>
      <c r="L126" s="8">
        <v>54000</v>
      </c>
      <c r="M126" s="8">
        <v>0</v>
      </c>
      <c r="N126" s="8">
        <v>0</v>
      </c>
    </row>
    <row r="127" spans="1:15" ht="28.5" customHeight="1" x14ac:dyDescent="0.3">
      <c r="A127" s="12">
        <v>125</v>
      </c>
      <c r="B127" s="13" t="s">
        <v>87</v>
      </c>
      <c r="C127" s="8">
        <v>234000</v>
      </c>
      <c r="D127" s="8">
        <v>198000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</row>
    <row r="128" spans="1:15" ht="31.5" customHeight="1" x14ac:dyDescent="0.3">
      <c r="A128" s="12">
        <v>126</v>
      </c>
      <c r="B128" s="13" t="s">
        <v>143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</row>
    <row r="129" spans="1:32" ht="28.5" customHeight="1" x14ac:dyDescent="0.3">
      <c r="A129" s="12">
        <v>127</v>
      </c>
      <c r="B129" s="13" t="s">
        <v>88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</row>
    <row r="130" spans="1:32" ht="28.5" customHeight="1" x14ac:dyDescent="0.3">
      <c r="A130" s="12">
        <v>128</v>
      </c>
      <c r="B130" s="13" t="s">
        <v>196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</row>
    <row r="131" spans="1:32" ht="36.75" customHeight="1" x14ac:dyDescent="0.3">
      <c r="A131" s="12">
        <v>129</v>
      </c>
      <c r="B131" s="13" t="s">
        <v>89</v>
      </c>
      <c r="C131" s="8">
        <v>0</v>
      </c>
      <c r="D131" s="8">
        <v>0</v>
      </c>
      <c r="E131" s="8">
        <v>460950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</row>
    <row r="132" spans="1:32" ht="37.5" customHeight="1" x14ac:dyDescent="0.3">
      <c r="A132" s="12">
        <v>130</v>
      </c>
      <c r="B132" s="13" t="s">
        <v>144</v>
      </c>
      <c r="C132" s="8">
        <v>0</v>
      </c>
      <c r="D132" s="8">
        <v>0</v>
      </c>
      <c r="E132" s="8">
        <v>540570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</row>
    <row r="133" spans="1:32" ht="34.5" customHeight="1" x14ac:dyDescent="0.3">
      <c r="A133" s="12">
        <v>131</v>
      </c>
      <c r="B133" s="13" t="s">
        <v>145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</row>
    <row r="134" spans="1:32" ht="38.25" customHeight="1" x14ac:dyDescent="0.3">
      <c r="A134" s="12">
        <v>132</v>
      </c>
      <c r="B134" s="13" t="s">
        <v>90</v>
      </c>
      <c r="C134" s="8">
        <v>310500</v>
      </c>
      <c r="D134" s="8">
        <v>108000</v>
      </c>
      <c r="E134" s="8">
        <v>193690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</row>
    <row r="135" spans="1:32" s="20" customFormat="1" ht="38.25" customHeight="1" x14ac:dyDescent="0.3">
      <c r="A135" s="12">
        <v>133</v>
      </c>
      <c r="B135" s="13" t="s">
        <v>160</v>
      </c>
      <c r="C135" s="8">
        <v>80000</v>
      </c>
      <c r="D135" s="8">
        <v>13500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</row>
    <row r="136" spans="1:32" s="20" customFormat="1" ht="38.25" customHeight="1" x14ac:dyDescent="0.3">
      <c r="A136" s="12">
        <v>134</v>
      </c>
      <c r="B136" s="13" t="s">
        <v>169</v>
      </c>
      <c r="C136" s="8">
        <v>108000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14"/>
      <c r="P136" s="15"/>
      <c r="AE136" s="14"/>
      <c r="AF136" s="15"/>
    </row>
    <row r="137" spans="1:32" s="20" customFormat="1" ht="38.25" customHeight="1" x14ac:dyDescent="0.3">
      <c r="A137" s="12">
        <v>135</v>
      </c>
      <c r="B137" s="13" t="s">
        <v>181</v>
      </c>
      <c r="C137" s="8">
        <v>864000</v>
      </c>
      <c r="D137" s="8">
        <v>162000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5"/>
      <c r="P137" s="15"/>
      <c r="AE137" s="14"/>
      <c r="AF137" s="15"/>
    </row>
    <row r="138" spans="1:32" ht="31.5" customHeight="1" x14ac:dyDescent="0.3">
      <c r="A138" s="12">
        <v>136</v>
      </c>
      <c r="B138" s="13" t="s">
        <v>91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</row>
    <row r="139" spans="1:32" ht="28.5" customHeight="1" x14ac:dyDescent="0.3">
      <c r="A139" s="12">
        <v>137</v>
      </c>
      <c r="B139" s="13" t="s">
        <v>92</v>
      </c>
      <c r="C139" s="8">
        <v>526500</v>
      </c>
      <c r="D139" s="8">
        <v>391500</v>
      </c>
      <c r="E139" s="8">
        <v>142960</v>
      </c>
      <c r="F139" s="8">
        <v>0</v>
      </c>
      <c r="G139" s="8">
        <v>0</v>
      </c>
      <c r="H139" s="8">
        <v>162000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32" ht="28.5" customHeight="1" x14ac:dyDescent="0.3">
      <c r="A140" s="12">
        <v>138</v>
      </c>
      <c r="B140" s="13" t="s">
        <v>146</v>
      </c>
      <c r="C140" s="8">
        <v>659500</v>
      </c>
      <c r="D140" s="8">
        <v>567000</v>
      </c>
      <c r="E140" s="8">
        <v>0</v>
      </c>
      <c r="F140" s="8">
        <v>0</v>
      </c>
      <c r="G140" s="8">
        <v>0</v>
      </c>
      <c r="H140" s="8">
        <v>526500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32" ht="28.5" customHeight="1" x14ac:dyDescent="0.3">
      <c r="A141" s="12">
        <v>139</v>
      </c>
      <c r="B141" s="13" t="s">
        <v>147</v>
      </c>
      <c r="C141" s="8">
        <v>90000</v>
      </c>
      <c r="D141" s="8">
        <v>274500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32" ht="28.5" customHeight="1" x14ac:dyDescent="0.3">
      <c r="A142" s="12">
        <v>140</v>
      </c>
      <c r="B142" s="13" t="s">
        <v>93</v>
      </c>
      <c r="C142" s="8">
        <v>0</v>
      </c>
      <c r="D142" s="8">
        <v>0</v>
      </c>
      <c r="E142" s="8">
        <v>328740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32" ht="28.5" customHeight="1" x14ac:dyDescent="0.3">
      <c r="A143" s="12">
        <v>141</v>
      </c>
      <c r="B143" s="13" t="s">
        <v>94</v>
      </c>
      <c r="C143" s="8">
        <v>0</v>
      </c>
      <c r="D143" s="8">
        <v>0</v>
      </c>
      <c r="E143" s="8">
        <v>276530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</row>
    <row r="144" spans="1:32" ht="28.5" customHeight="1" x14ac:dyDescent="0.3">
      <c r="A144" s="12">
        <v>142</v>
      </c>
      <c r="B144" s="13" t="s">
        <v>95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</row>
    <row r="145" spans="1:14" ht="28.5" customHeight="1" x14ac:dyDescent="0.3">
      <c r="A145" s="12">
        <v>143</v>
      </c>
      <c r="B145" s="13" t="s">
        <v>96</v>
      </c>
      <c r="C145" s="8">
        <v>1900000</v>
      </c>
      <c r="D145" s="8">
        <v>2668200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</row>
    <row r="146" spans="1:14" ht="28.5" customHeight="1" x14ac:dyDescent="0.3">
      <c r="A146" s="12">
        <v>144</v>
      </c>
      <c r="B146" s="13" t="s">
        <v>97</v>
      </c>
      <c r="C146" s="8">
        <v>1026000</v>
      </c>
      <c r="D146" s="8">
        <v>1237500</v>
      </c>
      <c r="E146" s="8">
        <v>127120</v>
      </c>
      <c r="F146" s="8">
        <v>0</v>
      </c>
      <c r="G146" s="8">
        <v>780000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</row>
    <row r="147" spans="1:14" ht="28.5" customHeight="1" x14ac:dyDescent="0.3">
      <c r="A147" s="12">
        <v>145</v>
      </c>
      <c r="B147" s="13" t="s">
        <v>98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</row>
    <row r="148" spans="1:14" ht="28.5" customHeight="1" x14ac:dyDescent="0.3">
      <c r="A148" s="12">
        <v>146</v>
      </c>
      <c r="B148" s="13" t="s">
        <v>148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</row>
    <row r="149" spans="1:14" ht="28.5" customHeight="1" x14ac:dyDescent="0.3">
      <c r="A149" s="12">
        <v>147</v>
      </c>
      <c r="B149" s="13" t="s">
        <v>99</v>
      </c>
      <c r="C149" s="8">
        <v>5518500</v>
      </c>
      <c r="D149" s="8">
        <v>5026000</v>
      </c>
      <c r="E149" s="8">
        <v>141240</v>
      </c>
      <c r="F149" s="8">
        <v>40500</v>
      </c>
      <c r="G149" s="8">
        <v>0</v>
      </c>
      <c r="H149" s="8">
        <v>27000</v>
      </c>
      <c r="I149" s="8">
        <v>0</v>
      </c>
      <c r="J149" s="8">
        <v>351000</v>
      </c>
      <c r="K149" s="8">
        <v>0</v>
      </c>
      <c r="L149" s="8">
        <v>0</v>
      </c>
      <c r="M149" s="8">
        <v>0</v>
      </c>
      <c r="N149" s="8">
        <v>0</v>
      </c>
    </row>
    <row r="150" spans="1:14" ht="28.5" customHeight="1" x14ac:dyDescent="0.3">
      <c r="A150" s="12">
        <v>148</v>
      </c>
      <c r="B150" s="13" t="s">
        <v>100</v>
      </c>
      <c r="C150" s="8">
        <v>414000</v>
      </c>
      <c r="D150" s="8">
        <v>288000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14" ht="28.5" customHeight="1" x14ac:dyDescent="0.3">
      <c r="A151" s="12">
        <v>149</v>
      </c>
      <c r="B151" s="13" t="s">
        <v>101</v>
      </c>
      <c r="C151" s="8">
        <v>108000</v>
      </c>
      <c r="D151" s="8">
        <v>206500</v>
      </c>
      <c r="E151" s="8">
        <v>290250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</row>
    <row r="152" spans="1:14" ht="28.5" customHeight="1" x14ac:dyDescent="0.3">
      <c r="A152" s="12">
        <v>150</v>
      </c>
      <c r="B152" s="13" t="s">
        <v>149</v>
      </c>
      <c r="C152" s="8">
        <v>294500</v>
      </c>
      <c r="D152" s="8">
        <v>531500</v>
      </c>
      <c r="E152" s="8">
        <v>0</v>
      </c>
      <c r="F152" s="8">
        <v>270000</v>
      </c>
      <c r="G152" s="8">
        <v>0</v>
      </c>
      <c r="H152" s="8">
        <v>0</v>
      </c>
      <c r="I152" s="8">
        <v>10824000</v>
      </c>
      <c r="J152" s="8">
        <v>0</v>
      </c>
      <c r="K152" s="8">
        <v>0</v>
      </c>
      <c r="L152" s="8">
        <v>0</v>
      </c>
      <c r="M152" s="8">
        <v>100000</v>
      </c>
      <c r="N152" s="8">
        <v>0</v>
      </c>
    </row>
    <row r="153" spans="1:14" ht="28.5" customHeight="1" x14ac:dyDescent="0.3">
      <c r="A153" s="12">
        <v>151</v>
      </c>
      <c r="B153" s="13" t="s">
        <v>102</v>
      </c>
      <c r="C153" s="8">
        <v>1345500</v>
      </c>
      <c r="D153" s="8">
        <v>1651500</v>
      </c>
      <c r="E153" s="8">
        <v>186670</v>
      </c>
      <c r="F153" s="8">
        <v>0</v>
      </c>
      <c r="G153" s="8">
        <v>0</v>
      </c>
      <c r="H153" s="8">
        <v>0</v>
      </c>
      <c r="I153" s="8">
        <v>2759000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</row>
    <row r="154" spans="1:14" ht="31.5" customHeight="1" x14ac:dyDescent="0.3">
      <c r="A154" s="12">
        <v>152</v>
      </c>
      <c r="B154" s="13" t="s">
        <v>103</v>
      </c>
      <c r="C154" s="8">
        <v>18342000</v>
      </c>
      <c r="D154" s="8">
        <v>18238500</v>
      </c>
      <c r="E154" s="8">
        <v>528690</v>
      </c>
      <c r="F154" s="8">
        <v>0</v>
      </c>
      <c r="G154" s="8">
        <v>2763000</v>
      </c>
      <c r="H154" s="8">
        <v>0</v>
      </c>
      <c r="I154" s="8">
        <v>604000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</row>
    <row r="155" spans="1:14" ht="28.5" customHeight="1" x14ac:dyDescent="0.3">
      <c r="A155" s="12">
        <v>153</v>
      </c>
      <c r="B155" s="13" t="s">
        <v>150</v>
      </c>
      <c r="C155" s="8">
        <v>0</v>
      </c>
      <c r="D155" s="8">
        <v>0</v>
      </c>
      <c r="E155" s="8">
        <v>195840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</row>
    <row r="156" spans="1:14" ht="28.5" customHeight="1" x14ac:dyDescent="0.3">
      <c r="A156" s="12">
        <v>154</v>
      </c>
      <c r="B156" s="13" t="s">
        <v>104</v>
      </c>
      <c r="C156" s="8">
        <v>0</v>
      </c>
      <c r="D156" s="8">
        <v>0</v>
      </c>
      <c r="E156" s="8">
        <v>403050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14" ht="28.5" customHeight="1" x14ac:dyDescent="0.3">
      <c r="A157" s="12">
        <v>155</v>
      </c>
      <c r="B157" s="13" t="s">
        <v>105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</row>
    <row r="158" spans="1:14" ht="28.5" customHeight="1" x14ac:dyDescent="0.3">
      <c r="A158" s="12">
        <v>156</v>
      </c>
      <c r="B158" s="13" t="s">
        <v>106</v>
      </c>
      <c r="C158" s="8">
        <v>0</v>
      </c>
      <c r="D158" s="8">
        <v>0</v>
      </c>
      <c r="E158" s="8">
        <v>948670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</row>
    <row r="159" spans="1:14" ht="28.5" customHeight="1" x14ac:dyDescent="0.3">
      <c r="A159" s="12">
        <v>157</v>
      </c>
      <c r="B159" s="13" t="s">
        <v>107</v>
      </c>
      <c r="C159" s="8">
        <v>0</v>
      </c>
      <c r="D159" s="8">
        <v>0</v>
      </c>
      <c r="E159" s="8">
        <v>183760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14" ht="28.5" customHeight="1" x14ac:dyDescent="0.3">
      <c r="A160" s="12">
        <v>158</v>
      </c>
      <c r="B160" s="13" t="s">
        <v>163</v>
      </c>
      <c r="C160" s="8">
        <v>445500</v>
      </c>
      <c r="D160" s="8">
        <v>517500</v>
      </c>
      <c r="E160" s="8">
        <v>71840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</row>
    <row r="161" spans="1:15" ht="28.5" customHeight="1" x14ac:dyDescent="0.3">
      <c r="A161" s="12">
        <v>159</v>
      </c>
      <c r="B161" s="13" t="s">
        <v>108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</row>
    <row r="162" spans="1:15" ht="28.5" customHeight="1" x14ac:dyDescent="0.3">
      <c r="A162" s="12">
        <v>160</v>
      </c>
      <c r="B162" s="13" t="s">
        <v>109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5" ht="28.5" customHeight="1" x14ac:dyDescent="0.3">
      <c r="A163" s="12">
        <v>161</v>
      </c>
      <c r="B163" s="13" t="s">
        <v>110</v>
      </c>
      <c r="C163" s="8">
        <v>905000</v>
      </c>
      <c r="D163" s="8">
        <v>1419500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5" ht="34.5" customHeight="1" x14ac:dyDescent="0.3">
      <c r="A164" s="12">
        <v>162</v>
      </c>
      <c r="B164" s="13" t="s">
        <v>111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5" ht="28.5" customHeight="1" x14ac:dyDescent="0.3">
      <c r="A165" s="12">
        <v>163</v>
      </c>
      <c r="B165" s="13" t="s">
        <v>112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</row>
    <row r="166" spans="1:15" ht="28.5" customHeight="1" x14ac:dyDescent="0.3">
      <c r="A166" s="12">
        <v>164</v>
      </c>
      <c r="B166" s="13" t="s">
        <v>113</v>
      </c>
      <c r="C166" s="8">
        <v>0</v>
      </c>
      <c r="D166" s="8">
        <v>0</v>
      </c>
      <c r="E166" s="8">
        <v>788060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5" ht="28.5" customHeight="1" x14ac:dyDescent="0.3">
      <c r="A167" s="12">
        <v>165</v>
      </c>
      <c r="B167" s="13" t="s">
        <v>151</v>
      </c>
      <c r="C167" s="8">
        <v>24687000</v>
      </c>
      <c r="D167" s="8">
        <v>18680100</v>
      </c>
      <c r="E167" s="8">
        <v>0</v>
      </c>
      <c r="F167" s="8">
        <v>0</v>
      </c>
      <c r="G167" s="8">
        <v>5945600</v>
      </c>
      <c r="H167" s="8">
        <v>0</v>
      </c>
      <c r="I167" s="8">
        <v>452000</v>
      </c>
      <c r="J167" s="8">
        <v>0</v>
      </c>
      <c r="K167" s="8">
        <v>0</v>
      </c>
      <c r="L167" s="8">
        <v>90000</v>
      </c>
      <c r="M167" s="8">
        <v>0</v>
      </c>
      <c r="N167" s="8">
        <v>0</v>
      </c>
    </row>
    <row r="168" spans="1:15" ht="28.5" customHeight="1" x14ac:dyDescent="0.3">
      <c r="A168" s="12">
        <v>166</v>
      </c>
      <c r="B168" s="13" t="s">
        <v>152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</row>
    <row r="169" spans="1:15" ht="37.5" customHeight="1" x14ac:dyDescent="0.3">
      <c r="A169" s="12">
        <v>167</v>
      </c>
      <c r="B169" s="13" t="s">
        <v>114</v>
      </c>
      <c r="C169" s="8">
        <v>1048500</v>
      </c>
      <c r="D169" s="8">
        <v>729500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5" ht="28.5" customHeight="1" x14ac:dyDescent="0.3">
      <c r="A170" s="12">
        <v>168</v>
      </c>
      <c r="B170" s="13" t="s">
        <v>153</v>
      </c>
      <c r="C170" s="8">
        <v>0</v>
      </c>
      <c r="D170" s="8">
        <v>0</v>
      </c>
      <c r="E170" s="8">
        <v>447560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</row>
    <row r="171" spans="1:15" ht="28.5" customHeight="1" x14ac:dyDescent="0.3">
      <c r="A171" s="12">
        <v>169</v>
      </c>
      <c r="B171" s="13" t="s">
        <v>115</v>
      </c>
      <c r="C171" s="8">
        <v>0</v>
      </c>
      <c r="D171" s="8">
        <v>0</v>
      </c>
      <c r="E171" s="8">
        <v>1744360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</row>
    <row r="172" spans="1:15" ht="28.5" customHeight="1" x14ac:dyDescent="0.3">
      <c r="A172" s="12">
        <v>170</v>
      </c>
      <c r="B172" s="13" t="s">
        <v>154</v>
      </c>
      <c r="C172" s="8">
        <v>0</v>
      </c>
      <c r="D172" s="8">
        <v>0</v>
      </c>
      <c r="E172" s="8">
        <v>420710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</row>
    <row r="173" spans="1:15" ht="28.5" customHeight="1" x14ac:dyDescent="0.3">
      <c r="A173" s="12">
        <v>171</v>
      </c>
      <c r="B173" s="13" t="s">
        <v>116</v>
      </c>
      <c r="C173" s="8">
        <v>3604000</v>
      </c>
      <c r="D173" s="8">
        <v>2231000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21163600</v>
      </c>
      <c r="M173" s="8">
        <v>0</v>
      </c>
      <c r="N173" s="8">
        <v>0</v>
      </c>
    </row>
    <row r="174" spans="1:15" ht="28.5" customHeight="1" x14ac:dyDescent="0.3">
      <c r="A174" s="12">
        <v>172</v>
      </c>
      <c r="B174" s="13" t="s">
        <v>192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</row>
    <row r="175" spans="1:15" s="24" customFormat="1" ht="28.5" customHeight="1" x14ac:dyDescent="0.35">
      <c r="A175" s="12"/>
      <c r="B175" s="22" t="s">
        <v>117</v>
      </c>
      <c r="C175" s="7">
        <v>169930200</v>
      </c>
      <c r="D175" s="7">
        <v>158102100</v>
      </c>
      <c r="E175" s="7">
        <v>26530620</v>
      </c>
      <c r="F175" s="7">
        <v>337500</v>
      </c>
      <c r="G175" s="7">
        <v>25289600</v>
      </c>
      <c r="H175" s="7">
        <v>3334500</v>
      </c>
      <c r="I175" s="7">
        <v>15125000</v>
      </c>
      <c r="J175" s="7">
        <v>2511000</v>
      </c>
      <c r="K175" s="7">
        <v>393000</v>
      </c>
      <c r="L175" s="7">
        <v>28390600</v>
      </c>
      <c r="M175" s="7">
        <v>3719000</v>
      </c>
      <c r="N175" s="7">
        <v>756000</v>
      </c>
      <c r="O175" s="23"/>
    </row>
    <row r="176" spans="1:15" ht="16.5" customHeight="1" x14ac:dyDescent="0.2">
      <c r="A176" s="25"/>
      <c r="C176" s="26"/>
      <c r="D176" s="26"/>
      <c r="E176" s="27"/>
      <c r="F176" s="26"/>
      <c r="G176" s="25"/>
      <c r="H176" s="25"/>
      <c r="I176" s="25"/>
      <c r="J176" s="25"/>
      <c r="K176" s="25"/>
      <c r="L176" s="25"/>
      <c r="M176" s="25"/>
    </row>
    <row r="177" spans="1:15" ht="16.5" customHeight="1" x14ac:dyDescent="0.2">
      <c r="A177" s="25"/>
      <c r="C177" s="26"/>
      <c r="D177" s="28"/>
      <c r="E177" s="26"/>
      <c r="F177" s="26"/>
      <c r="G177" s="26"/>
      <c r="H177" s="25"/>
      <c r="I177" s="25"/>
      <c r="J177" s="25"/>
      <c r="K177" s="26"/>
      <c r="L177" s="25"/>
      <c r="M177" s="25"/>
    </row>
    <row r="178" spans="1:15" ht="16.5" customHeight="1" x14ac:dyDescent="0.2">
      <c r="A178" s="25"/>
      <c r="C178" s="26"/>
      <c r="D178" s="26"/>
      <c r="E178" s="25"/>
      <c r="F178" s="26"/>
      <c r="G178" s="25"/>
      <c r="H178" s="25"/>
      <c r="I178" s="25"/>
      <c r="J178" s="25"/>
      <c r="K178" s="25"/>
      <c r="L178" s="25"/>
      <c r="M178" s="25"/>
    </row>
    <row r="179" spans="1:15" ht="33.75" customHeight="1" x14ac:dyDescent="0.2">
      <c r="A179" s="29"/>
      <c r="B179" s="75" t="s">
        <v>167</v>
      </c>
      <c r="C179" s="10" t="s">
        <v>2</v>
      </c>
      <c r="D179" s="10" t="s">
        <v>3</v>
      </c>
      <c r="E179" s="10" t="s">
        <v>215</v>
      </c>
      <c r="F179" s="10" t="s">
        <v>4</v>
      </c>
      <c r="G179" s="10" t="s">
        <v>5</v>
      </c>
      <c r="H179" s="10" t="s">
        <v>6</v>
      </c>
      <c r="I179" s="10" t="s">
        <v>7</v>
      </c>
      <c r="J179" s="10" t="s">
        <v>8</v>
      </c>
      <c r="K179" s="10" t="s">
        <v>9</v>
      </c>
      <c r="L179" s="10" t="s">
        <v>10</v>
      </c>
      <c r="M179" s="10" t="s">
        <v>11</v>
      </c>
      <c r="N179" s="55" t="s">
        <v>191</v>
      </c>
    </row>
    <row r="180" spans="1:15" ht="27" customHeight="1" x14ac:dyDescent="0.3">
      <c r="A180" s="30"/>
      <c r="B180" s="75"/>
      <c r="C180" s="31">
        <v>1324.5</v>
      </c>
      <c r="D180" s="31">
        <v>1183.43</v>
      </c>
      <c r="E180" s="31">
        <v>1000</v>
      </c>
      <c r="F180" s="31">
        <v>1240.5999999999999</v>
      </c>
      <c r="G180" s="31">
        <v>1240.5999999999999</v>
      </c>
      <c r="H180" s="31">
        <v>1324.5</v>
      </c>
      <c r="I180" s="32">
        <v>1009.08</v>
      </c>
      <c r="J180" s="31">
        <v>1183.43</v>
      </c>
      <c r="K180" s="31">
        <v>1183.43</v>
      </c>
      <c r="L180" s="31">
        <v>1183.43</v>
      </c>
      <c r="M180" s="31">
        <v>1183.43</v>
      </c>
      <c r="N180" s="31">
        <v>1324.5</v>
      </c>
    </row>
    <row r="181" spans="1:15" ht="16.5" customHeight="1" x14ac:dyDescent="0.2"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</row>
    <row r="182" spans="1:15" ht="27" customHeight="1" x14ac:dyDescent="0.3">
      <c r="B182" s="2" t="s">
        <v>118</v>
      </c>
      <c r="C182" s="76" t="s">
        <v>212</v>
      </c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</row>
    <row r="183" spans="1:15" ht="38.25" customHeight="1" x14ac:dyDescent="0.25">
      <c r="A183" s="3" t="s">
        <v>0</v>
      </c>
      <c r="B183" s="4" t="s">
        <v>1</v>
      </c>
      <c r="C183" s="10" t="s">
        <v>2</v>
      </c>
      <c r="D183" s="10" t="s">
        <v>3</v>
      </c>
      <c r="E183" s="10" t="s">
        <v>215</v>
      </c>
      <c r="F183" s="10" t="s">
        <v>4</v>
      </c>
      <c r="G183" s="10" t="s">
        <v>5</v>
      </c>
      <c r="H183" s="10" t="s">
        <v>6</v>
      </c>
      <c r="I183" s="10" t="s">
        <v>7</v>
      </c>
      <c r="J183" s="10" t="s">
        <v>8</v>
      </c>
      <c r="K183" s="10" t="s">
        <v>9</v>
      </c>
      <c r="L183" s="10" t="s">
        <v>10</v>
      </c>
      <c r="M183" s="10" t="s">
        <v>11</v>
      </c>
      <c r="N183" s="55" t="s">
        <v>191</v>
      </c>
      <c r="O183" s="33" t="s">
        <v>168</v>
      </c>
    </row>
    <row r="184" spans="1:15" ht="38.25" customHeight="1" x14ac:dyDescent="0.3">
      <c r="A184" s="3">
        <v>1</v>
      </c>
      <c r="B184" s="13" t="s">
        <v>183</v>
      </c>
      <c r="C184" s="8">
        <v>30.577576443941108</v>
      </c>
      <c r="D184" s="8">
        <v>11.407518822406056</v>
      </c>
      <c r="E184" s="8">
        <v>0</v>
      </c>
      <c r="F184" s="8">
        <v>0</v>
      </c>
      <c r="G184" s="8">
        <v>0</v>
      </c>
      <c r="H184" s="8">
        <v>122.31030577576443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60">
        <v>164.29540104211159</v>
      </c>
    </row>
    <row r="185" spans="1:15" ht="28.5" customHeight="1" x14ac:dyDescent="0.3">
      <c r="A185" s="12">
        <v>2</v>
      </c>
      <c r="B185" s="13" t="s">
        <v>12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60">
        <v>0</v>
      </c>
    </row>
    <row r="186" spans="1:15" ht="34.5" customHeight="1" x14ac:dyDescent="0.3">
      <c r="A186" s="3">
        <v>3</v>
      </c>
      <c r="B186" s="13" t="s">
        <v>157</v>
      </c>
      <c r="C186" s="8">
        <v>214.04303510758777</v>
      </c>
      <c r="D186" s="8">
        <v>491.79081145483889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60">
        <v>705.83384656242663</v>
      </c>
    </row>
    <row r="187" spans="1:15" ht="28.5" customHeight="1" x14ac:dyDescent="0.3">
      <c r="A187" s="12">
        <v>4</v>
      </c>
      <c r="B187" s="13" t="s">
        <v>13</v>
      </c>
      <c r="C187" s="8">
        <v>733.86183465458669</v>
      </c>
      <c r="D187" s="8">
        <v>821.34135521323606</v>
      </c>
      <c r="E187" s="8">
        <v>0</v>
      </c>
      <c r="F187" s="8">
        <v>0</v>
      </c>
      <c r="G187" s="8">
        <v>0</v>
      </c>
      <c r="H187" s="8">
        <v>366.93091732729334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60">
        <v>1922.1341071951163</v>
      </c>
    </row>
    <row r="188" spans="1:15" ht="28.5" customHeight="1" x14ac:dyDescent="0.3">
      <c r="A188" s="3">
        <v>5</v>
      </c>
      <c r="B188" s="13" t="s">
        <v>14</v>
      </c>
      <c r="C188" s="8">
        <v>0</v>
      </c>
      <c r="D188" s="8">
        <v>0</v>
      </c>
      <c r="E188" s="8">
        <v>270.92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60">
        <v>270.92</v>
      </c>
    </row>
    <row r="189" spans="1:15" ht="28.5" customHeight="1" x14ac:dyDescent="0.3">
      <c r="A189" s="12">
        <v>6</v>
      </c>
      <c r="B189" s="13" t="s">
        <v>15</v>
      </c>
      <c r="C189" s="8">
        <v>3581.3514533786333</v>
      </c>
      <c r="D189" s="8">
        <v>1801.5429725459046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60">
        <v>5382.8944259245382</v>
      </c>
    </row>
    <row r="190" spans="1:15" ht="28.5" customHeight="1" x14ac:dyDescent="0.3">
      <c r="A190" s="3">
        <v>7</v>
      </c>
      <c r="B190" s="13" t="s">
        <v>170</v>
      </c>
      <c r="C190" s="8">
        <v>611.55152887882218</v>
      </c>
      <c r="D190" s="8">
        <v>433.48571525143012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60">
        <v>1045.0372441302522</v>
      </c>
    </row>
    <row r="191" spans="1:15" ht="28.5" customHeight="1" x14ac:dyDescent="0.3">
      <c r="A191" s="12">
        <v>8</v>
      </c>
      <c r="B191" s="13" t="s">
        <v>16</v>
      </c>
      <c r="C191" s="8">
        <v>0</v>
      </c>
      <c r="D191" s="8">
        <v>0</v>
      </c>
      <c r="E191" s="8">
        <v>579.25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60">
        <v>579.25</v>
      </c>
    </row>
    <row r="192" spans="1:15" ht="28.5" customHeight="1" x14ac:dyDescent="0.3">
      <c r="A192" s="3">
        <v>9</v>
      </c>
      <c r="B192" s="13" t="s">
        <v>17</v>
      </c>
      <c r="C192" s="8">
        <v>0</v>
      </c>
      <c r="D192" s="8">
        <v>0</v>
      </c>
      <c r="E192" s="8">
        <v>1401.67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60">
        <v>1401.67</v>
      </c>
    </row>
    <row r="193" spans="1:685" ht="28.5" customHeight="1" x14ac:dyDescent="0.3">
      <c r="A193" s="12">
        <v>10</v>
      </c>
      <c r="B193" s="13" t="s">
        <v>18</v>
      </c>
      <c r="C193" s="8">
        <v>0</v>
      </c>
      <c r="D193" s="8">
        <v>0</v>
      </c>
      <c r="E193" s="8">
        <v>724.66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60">
        <v>724.66</v>
      </c>
    </row>
    <row r="194" spans="1:685" ht="28.5" customHeight="1" x14ac:dyDescent="0.3">
      <c r="A194" s="3">
        <v>11</v>
      </c>
      <c r="B194" s="13" t="s">
        <v>19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60">
        <v>0</v>
      </c>
    </row>
    <row r="195" spans="1:685" ht="39" customHeight="1" x14ac:dyDescent="0.3">
      <c r="A195" s="12">
        <v>12</v>
      </c>
      <c r="B195" s="13" t="s">
        <v>122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60">
        <v>0</v>
      </c>
    </row>
    <row r="196" spans="1:685" ht="28.5" customHeight="1" x14ac:dyDescent="0.3">
      <c r="A196" s="3">
        <v>13</v>
      </c>
      <c r="B196" s="13" t="s">
        <v>20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60">
        <v>0</v>
      </c>
    </row>
    <row r="197" spans="1:685" ht="28.5" customHeight="1" x14ac:dyDescent="0.3">
      <c r="A197" s="12">
        <v>14</v>
      </c>
      <c r="B197" s="13" t="s">
        <v>21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60">
        <v>0</v>
      </c>
    </row>
    <row r="198" spans="1:685" ht="28.5" customHeight="1" x14ac:dyDescent="0.3">
      <c r="A198" s="3">
        <v>15</v>
      </c>
      <c r="B198" s="13" t="s">
        <v>123</v>
      </c>
      <c r="C198" s="8">
        <v>0</v>
      </c>
      <c r="D198" s="8">
        <v>0</v>
      </c>
      <c r="E198" s="8">
        <v>58.99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60">
        <v>58.99</v>
      </c>
    </row>
    <row r="199" spans="1:685" ht="28.5" customHeight="1" x14ac:dyDescent="0.3">
      <c r="A199" s="12">
        <v>16</v>
      </c>
      <c r="B199" s="13" t="s">
        <v>22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60">
        <v>0</v>
      </c>
    </row>
    <row r="200" spans="1:685" ht="28.5" customHeight="1" x14ac:dyDescent="0.3">
      <c r="A200" s="3">
        <v>17</v>
      </c>
      <c r="B200" s="13" t="s">
        <v>120</v>
      </c>
      <c r="C200" s="8">
        <v>102.68025670064175</v>
      </c>
      <c r="D200" s="8">
        <v>34.222556467218169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60">
        <v>136.9028131678599</v>
      </c>
    </row>
    <row r="201" spans="1:685" ht="28.5" customHeight="1" x14ac:dyDescent="0.3">
      <c r="A201" s="12">
        <v>18</v>
      </c>
      <c r="B201" s="13" t="s">
        <v>23</v>
      </c>
      <c r="C201" s="8">
        <v>2529.256323140808</v>
      </c>
      <c r="D201" s="8">
        <v>2711.1869734585061</v>
      </c>
      <c r="E201" s="8">
        <v>86.17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60">
        <v>5326.6132965993147</v>
      </c>
    </row>
    <row r="202" spans="1:685" ht="28.5" customHeight="1" x14ac:dyDescent="0.3">
      <c r="A202" s="3">
        <v>19</v>
      </c>
      <c r="B202" s="13" t="s">
        <v>24</v>
      </c>
      <c r="C202" s="8">
        <v>315.96828992072483</v>
      </c>
      <c r="D202" s="8">
        <v>570.37594112030285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60">
        <v>886.34423104102768</v>
      </c>
    </row>
    <row r="203" spans="1:685" s="20" customFormat="1" ht="28.5" customHeight="1" x14ac:dyDescent="0.3">
      <c r="A203" s="12">
        <v>20</v>
      </c>
      <c r="B203" s="13" t="s">
        <v>164</v>
      </c>
      <c r="C203" s="8">
        <v>343.1483578708947</v>
      </c>
      <c r="D203" s="8">
        <v>273.78045173774535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60">
        <v>616.92880960863999</v>
      </c>
      <c r="P203" s="15"/>
      <c r="Q203" s="16"/>
      <c r="R203" s="16"/>
      <c r="S203" s="16"/>
      <c r="T203" s="17"/>
      <c r="U203" s="17"/>
      <c r="V203" s="17"/>
      <c r="W203" s="17"/>
      <c r="X203" s="17"/>
      <c r="Y203" s="17"/>
      <c r="Z203" s="17"/>
      <c r="AA203" s="17"/>
      <c r="AB203" s="17"/>
      <c r="AC203" s="18"/>
      <c r="AE203" s="14"/>
      <c r="AF203" s="15"/>
      <c r="AG203" s="16"/>
      <c r="AH203" s="16"/>
      <c r="AI203" s="16"/>
      <c r="AJ203" s="17"/>
      <c r="AK203" s="17"/>
      <c r="AL203" s="17"/>
      <c r="AM203" s="17"/>
      <c r="AN203" s="17"/>
      <c r="AO203" s="17"/>
      <c r="AP203" s="17"/>
      <c r="AQ203" s="17"/>
      <c r="AR203" s="17"/>
      <c r="AS203" s="18"/>
      <c r="AU203" s="14"/>
      <c r="AV203" s="15"/>
      <c r="AW203" s="16"/>
      <c r="AX203" s="16"/>
      <c r="AY203" s="16"/>
      <c r="AZ203" s="17"/>
      <c r="BA203" s="17"/>
      <c r="BB203" s="17"/>
      <c r="BC203" s="17"/>
      <c r="BD203" s="17"/>
      <c r="BE203" s="17"/>
      <c r="BF203" s="17"/>
      <c r="BG203" s="17"/>
      <c r="BH203" s="17"/>
      <c r="BI203" s="18"/>
      <c r="BK203" s="14"/>
      <c r="BL203" s="15"/>
      <c r="BM203" s="16"/>
      <c r="BN203" s="16"/>
      <c r="BO203" s="16"/>
      <c r="BP203" s="17"/>
      <c r="BQ203" s="17"/>
      <c r="BR203" s="17"/>
      <c r="BS203" s="17"/>
      <c r="BT203" s="17"/>
      <c r="BU203" s="17"/>
      <c r="BV203" s="17"/>
      <c r="BW203" s="17"/>
      <c r="BX203" s="17"/>
      <c r="BY203" s="18"/>
      <c r="CA203" s="14"/>
      <c r="CB203" s="15"/>
      <c r="CC203" s="16"/>
      <c r="CD203" s="16"/>
      <c r="CE203" s="16"/>
      <c r="CF203" s="17"/>
      <c r="CG203" s="17"/>
      <c r="CH203" s="17"/>
      <c r="CI203" s="17"/>
      <c r="CJ203" s="17"/>
      <c r="CK203" s="17"/>
      <c r="CL203" s="17"/>
      <c r="CM203" s="17"/>
      <c r="CN203" s="17"/>
      <c r="CO203" s="18"/>
      <c r="CQ203" s="14"/>
      <c r="CR203" s="15"/>
      <c r="CS203" s="16"/>
      <c r="CT203" s="16"/>
      <c r="CU203" s="16"/>
      <c r="CV203" s="17"/>
      <c r="CW203" s="17"/>
      <c r="CX203" s="17"/>
      <c r="CY203" s="17"/>
      <c r="CZ203" s="17"/>
      <c r="DA203" s="17"/>
      <c r="DB203" s="17"/>
      <c r="DC203" s="17"/>
      <c r="DD203" s="17"/>
      <c r="DE203" s="18"/>
      <c r="DG203" s="14"/>
      <c r="DH203" s="15"/>
      <c r="DI203" s="16"/>
      <c r="DJ203" s="16"/>
      <c r="DK203" s="16"/>
      <c r="DL203" s="17"/>
      <c r="DM203" s="17"/>
      <c r="DN203" s="17"/>
      <c r="DO203" s="17"/>
      <c r="DP203" s="17"/>
      <c r="DQ203" s="17"/>
      <c r="DR203" s="17"/>
      <c r="DS203" s="17"/>
      <c r="DT203" s="17"/>
      <c r="DU203" s="18"/>
      <c r="DW203" s="14"/>
      <c r="DX203" s="15"/>
      <c r="DY203" s="16"/>
      <c r="DZ203" s="16"/>
      <c r="EA203" s="16"/>
      <c r="EB203" s="17"/>
      <c r="EC203" s="17"/>
      <c r="ED203" s="17"/>
      <c r="EE203" s="17"/>
      <c r="EF203" s="17"/>
      <c r="EG203" s="17"/>
      <c r="EH203" s="17"/>
      <c r="EI203" s="17"/>
      <c r="EJ203" s="17"/>
      <c r="EK203" s="18"/>
      <c r="EM203" s="14"/>
      <c r="EN203" s="15"/>
      <c r="EO203" s="16"/>
      <c r="EP203" s="16"/>
      <c r="EQ203" s="16"/>
      <c r="ER203" s="17"/>
      <c r="ES203" s="17"/>
      <c r="ET203" s="17"/>
      <c r="EU203" s="17"/>
      <c r="EV203" s="17"/>
      <c r="EW203" s="17"/>
      <c r="EX203" s="17"/>
      <c r="EY203" s="17"/>
      <c r="EZ203" s="17"/>
      <c r="FA203" s="18"/>
      <c r="FC203" s="14"/>
      <c r="FD203" s="15"/>
      <c r="FE203" s="16"/>
      <c r="FF203" s="16"/>
      <c r="FG203" s="16"/>
      <c r="FH203" s="17"/>
      <c r="FI203" s="17"/>
      <c r="FJ203" s="17"/>
      <c r="FK203" s="17"/>
      <c r="FL203" s="17"/>
      <c r="FM203" s="17"/>
      <c r="FN203" s="17"/>
      <c r="FO203" s="17"/>
      <c r="FP203" s="17"/>
      <c r="FQ203" s="18"/>
      <c r="FS203" s="14"/>
      <c r="FT203" s="15"/>
      <c r="FU203" s="16"/>
      <c r="FV203" s="16"/>
      <c r="FW203" s="16"/>
      <c r="FX203" s="17"/>
      <c r="FY203" s="17"/>
      <c r="FZ203" s="17"/>
      <c r="GA203" s="17"/>
      <c r="GB203" s="17"/>
      <c r="GC203" s="17"/>
      <c r="GD203" s="17"/>
      <c r="GE203" s="17"/>
      <c r="GF203" s="17"/>
      <c r="GG203" s="18"/>
      <c r="GI203" s="14"/>
      <c r="GJ203" s="15"/>
      <c r="GK203" s="16"/>
      <c r="GL203" s="16"/>
      <c r="GM203" s="16"/>
      <c r="GN203" s="17"/>
      <c r="GO203" s="17"/>
      <c r="GP203" s="17"/>
      <c r="GQ203" s="17"/>
      <c r="GR203" s="17"/>
      <c r="GS203" s="17"/>
      <c r="GT203" s="17"/>
      <c r="GU203" s="17"/>
      <c r="GV203" s="17"/>
      <c r="GW203" s="18"/>
      <c r="GY203" s="14"/>
      <c r="GZ203" s="15"/>
      <c r="HA203" s="16"/>
      <c r="HB203" s="16"/>
      <c r="HC203" s="16"/>
      <c r="HD203" s="17"/>
      <c r="HE203" s="17"/>
      <c r="HF203" s="17"/>
      <c r="HG203" s="17"/>
      <c r="HH203" s="17"/>
      <c r="HI203" s="17"/>
      <c r="HJ203" s="17"/>
      <c r="HK203" s="17"/>
      <c r="HL203" s="17"/>
      <c r="HM203" s="18"/>
      <c r="HO203" s="14"/>
      <c r="HP203" s="15"/>
      <c r="HQ203" s="16"/>
      <c r="HR203" s="16"/>
      <c r="HS203" s="16"/>
      <c r="HT203" s="17"/>
      <c r="HU203" s="17"/>
      <c r="HV203" s="17"/>
      <c r="HW203" s="17"/>
      <c r="HX203" s="17"/>
      <c r="HY203" s="17"/>
      <c r="HZ203" s="17"/>
      <c r="IA203" s="17"/>
      <c r="IB203" s="17"/>
      <c r="IC203" s="18"/>
      <c r="IE203" s="14"/>
      <c r="IF203" s="15"/>
      <c r="IG203" s="16"/>
      <c r="IH203" s="16"/>
      <c r="II203" s="16"/>
      <c r="IJ203" s="17"/>
      <c r="IK203" s="17"/>
      <c r="IL203" s="17"/>
      <c r="IM203" s="17"/>
      <c r="IN203" s="17"/>
      <c r="IO203" s="17"/>
      <c r="IP203" s="17"/>
      <c r="IQ203" s="17"/>
      <c r="IR203" s="17"/>
      <c r="IS203" s="18"/>
      <c r="IU203" s="14"/>
      <c r="IV203" s="15"/>
      <c r="IW203" s="16"/>
      <c r="IX203" s="16"/>
      <c r="IY203" s="16"/>
      <c r="IZ203" s="17"/>
      <c r="JA203" s="17"/>
      <c r="JB203" s="17"/>
      <c r="JC203" s="17"/>
      <c r="JD203" s="17"/>
      <c r="JE203" s="17"/>
      <c r="JF203" s="17"/>
      <c r="JG203" s="17"/>
      <c r="JH203" s="17"/>
      <c r="JI203" s="18"/>
      <c r="JK203" s="14"/>
      <c r="JL203" s="15"/>
      <c r="JM203" s="16"/>
      <c r="JN203" s="16"/>
      <c r="JO203" s="16"/>
      <c r="JP203" s="17"/>
      <c r="JQ203" s="17"/>
      <c r="JR203" s="17"/>
      <c r="JS203" s="17"/>
      <c r="JT203" s="17"/>
      <c r="JU203" s="17"/>
      <c r="JV203" s="17"/>
      <c r="JW203" s="17"/>
      <c r="JX203" s="17"/>
      <c r="JY203" s="18"/>
      <c r="KA203" s="14"/>
      <c r="KB203" s="15"/>
      <c r="KC203" s="16"/>
      <c r="KD203" s="16"/>
      <c r="KE203" s="16"/>
      <c r="KF203" s="17"/>
      <c r="KG203" s="17"/>
      <c r="KH203" s="17"/>
      <c r="KI203" s="17"/>
      <c r="KJ203" s="17"/>
      <c r="KK203" s="17"/>
      <c r="KL203" s="17"/>
      <c r="KM203" s="17"/>
      <c r="KN203" s="17"/>
      <c r="KO203" s="18"/>
      <c r="KQ203" s="14"/>
      <c r="KR203" s="15"/>
      <c r="KS203" s="16"/>
      <c r="KT203" s="16"/>
      <c r="KU203" s="16"/>
      <c r="KV203" s="17"/>
      <c r="KW203" s="17"/>
      <c r="KX203" s="17"/>
      <c r="KY203" s="17"/>
      <c r="KZ203" s="17"/>
      <c r="LA203" s="17"/>
      <c r="LB203" s="17"/>
      <c r="LC203" s="17"/>
      <c r="LD203" s="17"/>
      <c r="LE203" s="18"/>
      <c r="LG203" s="14"/>
      <c r="LH203" s="15"/>
      <c r="LI203" s="16"/>
      <c r="LJ203" s="16"/>
      <c r="LK203" s="16"/>
      <c r="LL203" s="17"/>
      <c r="LM203" s="17"/>
      <c r="LN203" s="17"/>
      <c r="LO203" s="17"/>
      <c r="LP203" s="17"/>
      <c r="LQ203" s="17"/>
      <c r="LR203" s="17"/>
      <c r="LS203" s="17"/>
      <c r="LT203" s="17"/>
      <c r="LU203" s="18"/>
      <c r="LW203" s="14"/>
      <c r="LX203" s="15"/>
      <c r="LY203" s="16"/>
      <c r="LZ203" s="16"/>
      <c r="MA203" s="16"/>
      <c r="MB203" s="17"/>
      <c r="MC203" s="17"/>
      <c r="MD203" s="17"/>
      <c r="ME203" s="17"/>
      <c r="MF203" s="17"/>
      <c r="MG203" s="17"/>
      <c r="MH203" s="17"/>
      <c r="MI203" s="17"/>
      <c r="MJ203" s="17"/>
      <c r="MK203" s="18"/>
      <c r="MM203" s="14"/>
      <c r="MN203" s="15"/>
      <c r="MO203" s="16"/>
      <c r="MP203" s="16"/>
      <c r="MQ203" s="16"/>
      <c r="MR203" s="17"/>
      <c r="MS203" s="17"/>
      <c r="MT203" s="17"/>
      <c r="MU203" s="17"/>
      <c r="MV203" s="17"/>
      <c r="MW203" s="17"/>
      <c r="MX203" s="17"/>
      <c r="MY203" s="17"/>
      <c r="MZ203" s="17"/>
      <c r="NA203" s="18"/>
      <c r="NC203" s="14"/>
      <c r="ND203" s="15"/>
      <c r="NE203" s="16"/>
      <c r="NF203" s="16"/>
      <c r="NG203" s="16"/>
      <c r="NH203" s="17"/>
      <c r="NI203" s="17"/>
      <c r="NJ203" s="17"/>
      <c r="NK203" s="17"/>
      <c r="NL203" s="17"/>
      <c r="NM203" s="17"/>
      <c r="NN203" s="17"/>
      <c r="NO203" s="17"/>
      <c r="NP203" s="17"/>
      <c r="NQ203" s="18"/>
      <c r="NS203" s="14"/>
      <c r="NT203" s="15"/>
      <c r="NU203" s="16"/>
      <c r="NV203" s="16"/>
      <c r="NW203" s="16"/>
      <c r="NX203" s="17"/>
      <c r="NY203" s="17"/>
      <c r="NZ203" s="17"/>
      <c r="OA203" s="17"/>
      <c r="OB203" s="17"/>
      <c r="OC203" s="17"/>
      <c r="OD203" s="17"/>
      <c r="OE203" s="17"/>
      <c r="OF203" s="17"/>
      <c r="OG203" s="18"/>
      <c r="OI203" s="14"/>
      <c r="OJ203" s="15"/>
      <c r="OK203" s="16"/>
      <c r="OL203" s="16"/>
      <c r="OM203" s="16"/>
      <c r="ON203" s="17"/>
      <c r="OO203" s="17"/>
      <c r="OP203" s="17"/>
      <c r="OQ203" s="17"/>
      <c r="OR203" s="17"/>
      <c r="OS203" s="17"/>
      <c r="OT203" s="17"/>
      <c r="OU203" s="17"/>
      <c r="OV203" s="17"/>
      <c r="OW203" s="18"/>
      <c r="OY203" s="14"/>
      <c r="OZ203" s="15"/>
      <c r="PA203" s="16"/>
      <c r="PB203" s="16"/>
      <c r="PC203" s="16"/>
      <c r="PD203" s="17"/>
      <c r="PE203" s="17"/>
      <c r="PF203" s="17"/>
      <c r="PG203" s="17"/>
      <c r="PH203" s="17"/>
      <c r="PI203" s="17"/>
      <c r="PJ203" s="17"/>
      <c r="PK203" s="17"/>
      <c r="PL203" s="17"/>
      <c r="PM203" s="18"/>
      <c r="PO203" s="14"/>
      <c r="PP203" s="15"/>
      <c r="PQ203" s="16"/>
      <c r="PR203" s="16"/>
      <c r="PS203" s="16"/>
      <c r="PT203" s="17"/>
      <c r="PU203" s="17"/>
      <c r="PV203" s="17"/>
      <c r="PW203" s="17"/>
      <c r="PX203" s="17"/>
      <c r="PY203" s="17"/>
      <c r="PZ203" s="17"/>
      <c r="QA203" s="17"/>
      <c r="QB203" s="17"/>
      <c r="QC203" s="18"/>
      <c r="QE203" s="14"/>
      <c r="QF203" s="15"/>
      <c r="QG203" s="16"/>
      <c r="QH203" s="16"/>
      <c r="QI203" s="16"/>
      <c r="QJ203" s="17"/>
      <c r="QK203" s="17"/>
      <c r="QL203" s="17"/>
      <c r="QM203" s="17"/>
      <c r="QN203" s="17"/>
      <c r="QO203" s="17"/>
      <c r="QP203" s="17"/>
      <c r="QQ203" s="17"/>
      <c r="QR203" s="17"/>
      <c r="QS203" s="18"/>
      <c r="QU203" s="14"/>
      <c r="QV203" s="15"/>
      <c r="QW203" s="16"/>
      <c r="QX203" s="16"/>
      <c r="QY203" s="16"/>
      <c r="QZ203" s="17"/>
      <c r="RA203" s="17"/>
      <c r="RB203" s="17"/>
      <c r="RC203" s="17"/>
      <c r="RD203" s="17"/>
      <c r="RE203" s="17"/>
      <c r="RF203" s="17"/>
      <c r="RG203" s="17"/>
      <c r="RH203" s="17"/>
      <c r="RI203" s="18"/>
      <c r="RK203" s="14"/>
      <c r="RL203" s="15"/>
      <c r="RM203" s="16"/>
      <c r="RN203" s="16"/>
      <c r="RO203" s="16"/>
      <c r="RP203" s="17"/>
      <c r="RQ203" s="17"/>
      <c r="RR203" s="17"/>
      <c r="RS203" s="17"/>
      <c r="RT203" s="17"/>
      <c r="RU203" s="17"/>
      <c r="RV203" s="17"/>
      <c r="RW203" s="17"/>
      <c r="RX203" s="17"/>
      <c r="RY203" s="18"/>
      <c r="SA203" s="14"/>
      <c r="SB203" s="15"/>
      <c r="SC203" s="16"/>
      <c r="SD203" s="16"/>
      <c r="SE203" s="16"/>
      <c r="SF203" s="17"/>
      <c r="SG203" s="17"/>
      <c r="SH203" s="17"/>
      <c r="SI203" s="17"/>
      <c r="SJ203" s="17"/>
      <c r="SK203" s="17"/>
      <c r="SL203" s="17"/>
      <c r="SM203" s="17"/>
      <c r="SN203" s="17"/>
      <c r="SO203" s="18"/>
      <c r="SQ203" s="14"/>
      <c r="SR203" s="15"/>
      <c r="SS203" s="16"/>
      <c r="ST203" s="16"/>
      <c r="SU203" s="16"/>
      <c r="SV203" s="17"/>
      <c r="SW203" s="17"/>
      <c r="SX203" s="17"/>
      <c r="SY203" s="17"/>
      <c r="SZ203" s="17"/>
      <c r="TA203" s="17"/>
      <c r="TB203" s="17"/>
      <c r="TC203" s="17"/>
      <c r="TD203" s="17"/>
      <c r="TE203" s="18"/>
      <c r="TG203" s="14"/>
      <c r="TH203" s="15"/>
      <c r="TI203" s="16"/>
      <c r="TJ203" s="16"/>
      <c r="TK203" s="16"/>
      <c r="TL203" s="17"/>
      <c r="TM203" s="17"/>
      <c r="TN203" s="17"/>
      <c r="TO203" s="17"/>
      <c r="TP203" s="17"/>
      <c r="TQ203" s="17"/>
      <c r="TR203" s="17"/>
      <c r="TS203" s="17"/>
      <c r="TT203" s="17"/>
      <c r="TU203" s="18"/>
      <c r="TW203" s="14"/>
      <c r="TX203" s="15"/>
      <c r="TY203" s="16"/>
      <c r="TZ203" s="16"/>
      <c r="UA203" s="16"/>
      <c r="UB203" s="17"/>
      <c r="UC203" s="17"/>
      <c r="UD203" s="17"/>
      <c r="UE203" s="17"/>
      <c r="UF203" s="17"/>
      <c r="UG203" s="17"/>
      <c r="UH203" s="17"/>
      <c r="UI203" s="17"/>
      <c r="UJ203" s="17"/>
      <c r="UK203" s="18"/>
      <c r="UM203" s="14"/>
      <c r="UN203" s="15"/>
      <c r="UO203" s="16"/>
      <c r="UP203" s="16"/>
      <c r="UQ203" s="16"/>
      <c r="UR203" s="17"/>
      <c r="US203" s="17"/>
      <c r="UT203" s="17"/>
      <c r="UU203" s="17"/>
      <c r="UV203" s="17"/>
      <c r="UW203" s="17"/>
      <c r="UX203" s="17"/>
      <c r="UY203" s="17"/>
      <c r="UZ203" s="17"/>
      <c r="VA203" s="18"/>
      <c r="VC203" s="14"/>
      <c r="VD203" s="15"/>
      <c r="VE203" s="16"/>
      <c r="VF203" s="16"/>
      <c r="VG203" s="16"/>
      <c r="VH203" s="17"/>
      <c r="VI203" s="17"/>
      <c r="VJ203" s="17"/>
      <c r="VK203" s="17"/>
      <c r="VL203" s="17"/>
      <c r="VM203" s="17"/>
      <c r="VN203" s="17"/>
      <c r="VO203" s="17"/>
      <c r="VP203" s="17"/>
      <c r="VQ203" s="18"/>
      <c r="VS203" s="14"/>
      <c r="VT203" s="15"/>
      <c r="VU203" s="16"/>
      <c r="VV203" s="16"/>
      <c r="VW203" s="16"/>
      <c r="VX203" s="17"/>
      <c r="VY203" s="17"/>
      <c r="VZ203" s="17"/>
      <c r="WA203" s="17"/>
      <c r="WB203" s="17"/>
      <c r="WC203" s="17"/>
      <c r="WD203" s="17"/>
      <c r="WE203" s="17"/>
      <c r="WF203" s="17"/>
      <c r="WG203" s="18"/>
      <c r="WI203" s="14"/>
      <c r="WJ203" s="15"/>
      <c r="WK203" s="16"/>
      <c r="WL203" s="16"/>
      <c r="WM203" s="16"/>
      <c r="WN203" s="17"/>
      <c r="WO203" s="17"/>
      <c r="WP203" s="17"/>
      <c r="WQ203" s="17"/>
      <c r="WR203" s="17"/>
      <c r="WS203" s="17"/>
      <c r="WT203" s="17"/>
      <c r="WU203" s="17"/>
      <c r="WV203" s="17"/>
      <c r="WW203" s="18"/>
      <c r="WY203" s="14"/>
      <c r="WZ203" s="15"/>
      <c r="XA203" s="16"/>
      <c r="XB203" s="16"/>
      <c r="XC203" s="16"/>
      <c r="XD203" s="17"/>
      <c r="XE203" s="17"/>
      <c r="XF203" s="17"/>
      <c r="XG203" s="17"/>
      <c r="XH203" s="17"/>
      <c r="XI203" s="17"/>
      <c r="XJ203" s="17"/>
      <c r="XK203" s="17"/>
      <c r="XL203" s="17"/>
      <c r="XM203" s="18"/>
      <c r="XO203" s="14"/>
      <c r="XP203" s="15"/>
      <c r="XQ203" s="16"/>
      <c r="XR203" s="16"/>
      <c r="XS203" s="16"/>
      <c r="XT203" s="17"/>
      <c r="XU203" s="17"/>
      <c r="XV203" s="17"/>
      <c r="XW203" s="17"/>
      <c r="XX203" s="17"/>
      <c r="XY203" s="17"/>
      <c r="XZ203" s="17"/>
      <c r="YA203" s="17"/>
      <c r="YB203" s="17"/>
      <c r="YC203" s="18"/>
      <c r="YE203" s="14"/>
      <c r="YF203" s="15"/>
      <c r="YG203" s="16"/>
      <c r="YH203" s="16"/>
      <c r="YI203" s="16"/>
      <c r="YJ203" s="17"/>
      <c r="YK203" s="17"/>
      <c r="YL203" s="17"/>
      <c r="YM203" s="17"/>
      <c r="YN203" s="17"/>
      <c r="YO203" s="17"/>
      <c r="YP203" s="17"/>
      <c r="YQ203" s="17"/>
      <c r="YR203" s="17"/>
      <c r="YS203" s="18"/>
      <c r="YU203" s="14"/>
      <c r="YV203" s="15"/>
      <c r="YW203" s="16"/>
      <c r="YX203" s="16"/>
      <c r="YY203" s="16"/>
      <c r="YZ203" s="17"/>
      <c r="ZA203" s="17"/>
      <c r="ZB203" s="17"/>
      <c r="ZC203" s="17"/>
      <c r="ZD203" s="17"/>
      <c r="ZE203" s="17"/>
      <c r="ZF203" s="17"/>
      <c r="ZG203" s="17"/>
      <c r="ZH203" s="17"/>
      <c r="ZI203" s="18"/>
    </row>
    <row r="204" spans="1:685" ht="28.5" customHeight="1" x14ac:dyDescent="0.3">
      <c r="A204" s="3">
        <v>21</v>
      </c>
      <c r="B204" s="13" t="s">
        <v>25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60">
        <v>0</v>
      </c>
    </row>
    <row r="205" spans="1:685" ht="28.5" customHeight="1" x14ac:dyDescent="0.3">
      <c r="A205" s="12">
        <v>22</v>
      </c>
      <c r="B205" s="13" t="s">
        <v>26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60">
        <v>0</v>
      </c>
    </row>
    <row r="206" spans="1:685" ht="28.5" customHeight="1" x14ac:dyDescent="0.3">
      <c r="A206" s="3">
        <v>23</v>
      </c>
      <c r="B206" s="13" t="s">
        <v>27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60">
        <v>0</v>
      </c>
    </row>
    <row r="207" spans="1:685" ht="28.5" customHeight="1" x14ac:dyDescent="0.3">
      <c r="A207" s="12">
        <v>24</v>
      </c>
      <c r="B207" s="13" t="s">
        <v>124</v>
      </c>
      <c r="C207" s="8">
        <v>241.22310305775764</v>
      </c>
      <c r="D207" s="8">
        <v>319.4105270273696</v>
      </c>
      <c r="E207" s="8">
        <v>20.58</v>
      </c>
      <c r="F207" s="8">
        <v>0</v>
      </c>
      <c r="G207" s="8">
        <v>0</v>
      </c>
      <c r="H207" s="8">
        <v>998.86749716874294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60">
        <v>1580.0811272538704</v>
      </c>
    </row>
    <row r="208" spans="1:685" ht="28.5" customHeight="1" x14ac:dyDescent="0.3">
      <c r="A208" s="3">
        <v>25</v>
      </c>
      <c r="B208" s="13" t="s">
        <v>28</v>
      </c>
      <c r="C208" s="8">
        <v>0</v>
      </c>
      <c r="D208" s="8">
        <v>0</v>
      </c>
      <c r="E208" s="8">
        <v>121.42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60">
        <v>121.42</v>
      </c>
    </row>
    <row r="209" spans="1:15" ht="35.25" customHeight="1" x14ac:dyDescent="0.3">
      <c r="A209" s="12">
        <v>26</v>
      </c>
      <c r="B209" s="13" t="s">
        <v>125</v>
      </c>
      <c r="C209" s="8">
        <v>0</v>
      </c>
      <c r="D209" s="8">
        <v>0</v>
      </c>
      <c r="E209" s="8">
        <v>456.73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60">
        <v>456.73</v>
      </c>
    </row>
    <row r="210" spans="1:15" ht="28.5" customHeight="1" x14ac:dyDescent="0.3">
      <c r="A210" s="3">
        <v>27</v>
      </c>
      <c r="B210" s="13" t="s">
        <v>29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60">
        <v>0</v>
      </c>
    </row>
    <row r="211" spans="1:15" ht="28.5" customHeight="1" x14ac:dyDescent="0.3">
      <c r="A211" s="12">
        <v>28</v>
      </c>
      <c r="B211" s="13" t="s">
        <v>30</v>
      </c>
      <c r="C211" s="8">
        <v>0</v>
      </c>
      <c r="D211" s="8">
        <v>0</v>
      </c>
      <c r="E211" s="8">
        <v>368.18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60">
        <v>368.18</v>
      </c>
    </row>
    <row r="212" spans="1:15" ht="28.5" customHeight="1" x14ac:dyDescent="0.3">
      <c r="A212" s="3">
        <v>29</v>
      </c>
      <c r="B212" s="13" t="s">
        <v>31</v>
      </c>
      <c r="C212" s="8">
        <v>863.26915817289546</v>
      </c>
      <c r="D212" s="8">
        <v>888.01196521974259</v>
      </c>
      <c r="E212" s="8">
        <v>0</v>
      </c>
      <c r="F212" s="8">
        <v>0</v>
      </c>
      <c r="G212" s="8">
        <v>0</v>
      </c>
      <c r="H212" s="8">
        <v>20.385050962627407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60">
        <v>1771.6661743552656</v>
      </c>
    </row>
    <row r="213" spans="1:15" ht="28.5" customHeight="1" x14ac:dyDescent="0.3">
      <c r="A213" s="12">
        <v>30</v>
      </c>
      <c r="B213" s="13" t="s">
        <v>32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60">
        <v>0</v>
      </c>
    </row>
    <row r="214" spans="1:15" ht="28.5" customHeight="1" x14ac:dyDescent="0.3">
      <c r="A214" s="3">
        <v>31</v>
      </c>
      <c r="B214" s="13" t="s">
        <v>33</v>
      </c>
      <c r="C214" s="8">
        <v>448.84862212155531</v>
      </c>
      <c r="D214" s="8">
        <v>474.46828287266669</v>
      </c>
      <c r="E214" s="8">
        <v>47.29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60">
        <v>970.60690499422196</v>
      </c>
    </row>
    <row r="215" spans="1:15" ht="28.5" customHeight="1" x14ac:dyDescent="0.3">
      <c r="A215" s="12">
        <v>32</v>
      </c>
      <c r="B215" s="13" t="s">
        <v>34</v>
      </c>
      <c r="C215" s="8">
        <v>0</v>
      </c>
      <c r="D215" s="8">
        <v>0</v>
      </c>
      <c r="E215" s="8">
        <v>68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60">
        <v>68</v>
      </c>
    </row>
    <row r="216" spans="1:15" ht="28.5" customHeight="1" x14ac:dyDescent="0.3">
      <c r="A216" s="3">
        <v>33</v>
      </c>
      <c r="B216" s="13" t="s">
        <v>35</v>
      </c>
      <c r="C216" s="8">
        <v>0</v>
      </c>
      <c r="D216" s="8">
        <v>0</v>
      </c>
      <c r="E216" s="8">
        <v>62.3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60">
        <v>62.3</v>
      </c>
    </row>
    <row r="217" spans="1:15" ht="28.5" customHeight="1" x14ac:dyDescent="0.3">
      <c r="A217" s="12">
        <v>34</v>
      </c>
      <c r="B217" s="13" t="s">
        <v>171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60">
        <v>0</v>
      </c>
    </row>
    <row r="218" spans="1:15" ht="28.5" customHeight="1" x14ac:dyDescent="0.3">
      <c r="A218" s="3">
        <v>35</v>
      </c>
      <c r="B218" s="13" t="s">
        <v>36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60">
        <v>0</v>
      </c>
    </row>
    <row r="219" spans="1:15" ht="23.25" customHeight="1" x14ac:dyDescent="0.3">
      <c r="A219" s="12">
        <v>36</v>
      </c>
      <c r="B219" s="13" t="s">
        <v>172</v>
      </c>
      <c r="C219" s="8">
        <v>197.05549263873161</v>
      </c>
      <c r="D219" s="8">
        <v>57.037594112030284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60">
        <v>254.0930867507619</v>
      </c>
    </row>
    <row r="220" spans="1:15" ht="28.5" customHeight="1" x14ac:dyDescent="0.3">
      <c r="A220" s="3">
        <v>37</v>
      </c>
      <c r="B220" s="13" t="s">
        <v>37</v>
      </c>
      <c r="C220" s="8">
        <v>2473.7636844092112</v>
      </c>
      <c r="D220" s="8">
        <v>1980.6832681273922</v>
      </c>
      <c r="E220" s="8">
        <v>434.82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60">
        <v>4889.2669525366036</v>
      </c>
    </row>
    <row r="221" spans="1:15" ht="28.5" customHeight="1" x14ac:dyDescent="0.3">
      <c r="A221" s="12">
        <v>38</v>
      </c>
      <c r="B221" s="13" t="s">
        <v>38</v>
      </c>
      <c r="C221" s="8">
        <v>672.70668176670438</v>
      </c>
      <c r="D221" s="8">
        <v>1266.2345892870724</v>
      </c>
      <c r="E221" s="8">
        <v>272.97000000000003</v>
      </c>
      <c r="F221" s="8">
        <v>21.763662743833631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60">
        <v>2233.6749337976103</v>
      </c>
    </row>
    <row r="222" spans="1:15" ht="28.5" customHeight="1" x14ac:dyDescent="0.3">
      <c r="A222" s="3">
        <v>39</v>
      </c>
      <c r="B222" s="13" t="s">
        <v>39</v>
      </c>
      <c r="C222" s="8">
        <v>578.70894677236697</v>
      </c>
      <c r="D222" s="8">
        <v>302.93299983944974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60">
        <v>881.64194661181671</v>
      </c>
    </row>
    <row r="223" spans="1:15" ht="28.5" customHeight="1" x14ac:dyDescent="0.3">
      <c r="A223" s="12">
        <v>40</v>
      </c>
      <c r="B223" s="13" t="s">
        <v>40</v>
      </c>
      <c r="C223" s="8">
        <v>112.49528123820309</v>
      </c>
      <c r="D223" s="8">
        <v>136.89022586887268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60">
        <v>249.38550710707577</v>
      </c>
    </row>
    <row r="224" spans="1:15" ht="28.5" customHeight="1" x14ac:dyDescent="0.3">
      <c r="A224" s="3">
        <v>41</v>
      </c>
      <c r="B224" s="13" t="s">
        <v>126</v>
      </c>
      <c r="C224" s="8">
        <v>0</v>
      </c>
      <c r="D224" s="8">
        <v>0</v>
      </c>
      <c r="E224" s="8">
        <v>127.12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60">
        <v>127.12</v>
      </c>
    </row>
    <row r="225" spans="1:685" ht="28.5" customHeight="1" x14ac:dyDescent="0.3">
      <c r="A225" s="12">
        <v>42</v>
      </c>
      <c r="B225" s="13" t="s">
        <v>41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60">
        <v>0</v>
      </c>
    </row>
    <row r="226" spans="1:685" ht="28.5" customHeight="1" x14ac:dyDescent="0.3">
      <c r="A226" s="3">
        <v>43</v>
      </c>
      <c r="B226" s="13" t="s">
        <v>42</v>
      </c>
      <c r="C226" s="8">
        <v>183.84295960739902</v>
      </c>
      <c r="D226" s="8">
        <v>244.627903636041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60">
        <v>428.47086324344002</v>
      </c>
    </row>
    <row r="227" spans="1:685" ht="28.5" customHeight="1" x14ac:dyDescent="0.3">
      <c r="A227" s="12">
        <v>44</v>
      </c>
      <c r="B227" s="13" t="s">
        <v>43</v>
      </c>
      <c r="C227" s="8">
        <v>2478.2936957342395</v>
      </c>
      <c r="D227" s="8">
        <v>2638.0943528556822</v>
      </c>
      <c r="E227" s="8">
        <v>202.26</v>
      </c>
      <c r="F227" s="8">
        <v>0</v>
      </c>
      <c r="G227" s="8">
        <v>0</v>
      </c>
      <c r="H227" s="8">
        <v>20.385050962627407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60">
        <v>5339.0330995525492</v>
      </c>
    </row>
    <row r="228" spans="1:685" ht="28.5" customHeight="1" x14ac:dyDescent="0.3">
      <c r="A228" s="3">
        <v>45</v>
      </c>
      <c r="B228" s="13" t="s">
        <v>44</v>
      </c>
      <c r="C228" s="8">
        <v>397.50849377123444</v>
      </c>
      <c r="D228" s="8">
        <v>300.39799565669284</v>
      </c>
      <c r="E228" s="8">
        <v>0</v>
      </c>
      <c r="F228" s="8">
        <v>0</v>
      </c>
      <c r="G228" s="8">
        <v>0</v>
      </c>
      <c r="H228" s="8">
        <v>71.347678369195918</v>
      </c>
      <c r="I228" s="8">
        <v>321.08455226542986</v>
      </c>
      <c r="J228" s="8">
        <v>0</v>
      </c>
      <c r="K228" s="8">
        <v>0</v>
      </c>
      <c r="L228" s="8">
        <v>0</v>
      </c>
      <c r="M228" s="8">
        <v>0</v>
      </c>
      <c r="N228" s="8">
        <v>81.540203850509627</v>
      </c>
      <c r="O228" s="60">
        <v>1171.8789239130626</v>
      </c>
    </row>
    <row r="229" spans="1:685" ht="28.5" customHeight="1" x14ac:dyDescent="0.3">
      <c r="A229" s="12">
        <v>46</v>
      </c>
      <c r="B229" s="13" t="s">
        <v>173</v>
      </c>
      <c r="C229" s="8">
        <v>652.32163080407702</v>
      </c>
      <c r="D229" s="8">
        <v>330.81804584977561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60">
        <v>983.13967665385258</v>
      </c>
    </row>
    <row r="230" spans="1:685" ht="28.5" customHeight="1" x14ac:dyDescent="0.3">
      <c r="A230" s="3">
        <v>47</v>
      </c>
      <c r="B230" s="13" t="s">
        <v>45</v>
      </c>
      <c r="C230" s="8">
        <v>95.130237825594563</v>
      </c>
      <c r="D230" s="8">
        <v>140.69273214300802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60">
        <v>235.82296996860259</v>
      </c>
    </row>
    <row r="231" spans="1:685" ht="28.5" customHeight="1" x14ac:dyDescent="0.3">
      <c r="A231" s="12">
        <v>48</v>
      </c>
      <c r="B231" s="13" t="s">
        <v>46</v>
      </c>
      <c r="C231" s="8">
        <v>669.30917327293321</v>
      </c>
      <c r="D231" s="8">
        <v>684.45112934436338</v>
      </c>
      <c r="E231" s="8">
        <v>161.63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4266.4120395798654</v>
      </c>
      <c r="M231" s="8">
        <v>0</v>
      </c>
      <c r="N231" s="8">
        <v>0</v>
      </c>
      <c r="O231" s="60">
        <v>5781.802342197162</v>
      </c>
    </row>
    <row r="232" spans="1:685" s="20" customFormat="1" ht="28.5" customHeight="1" x14ac:dyDescent="0.3">
      <c r="A232" s="3">
        <v>49</v>
      </c>
      <c r="B232" s="13" t="s">
        <v>174</v>
      </c>
      <c r="C232" s="8">
        <v>101.92525481313703</v>
      </c>
      <c r="D232" s="8">
        <v>182.52030115849689</v>
      </c>
      <c r="E232" s="8">
        <v>0</v>
      </c>
      <c r="F232" s="8">
        <v>0</v>
      </c>
      <c r="G232" s="8">
        <v>0</v>
      </c>
      <c r="H232" s="8">
        <v>30.577576443941108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305.77576443941109</v>
      </c>
      <c r="O232" s="60">
        <v>620.79889685498608</v>
      </c>
    </row>
    <row r="233" spans="1:685" ht="28.5" customHeight="1" x14ac:dyDescent="0.3">
      <c r="A233" s="12">
        <v>50</v>
      </c>
      <c r="B233" s="13" t="s">
        <v>47</v>
      </c>
      <c r="C233" s="8">
        <v>24426.198565496416</v>
      </c>
      <c r="D233" s="8">
        <v>23171.543733047158</v>
      </c>
      <c r="E233" s="8">
        <v>2238.89</v>
      </c>
      <c r="F233" s="8">
        <v>0</v>
      </c>
      <c r="G233" s="8">
        <v>2681.7668869901663</v>
      </c>
      <c r="H233" s="8">
        <v>0</v>
      </c>
      <c r="I233" s="8">
        <v>0</v>
      </c>
      <c r="J233" s="8">
        <v>0</v>
      </c>
      <c r="K233" s="8">
        <v>0</v>
      </c>
      <c r="L233" s="8">
        <v>1718.7328359091791</v>
      </c>
      <c r="M233" s="8">
        <v>3058.0600457990754</v>
      </c>
      <c r="N233" s="8">
        <v>0</v>
      </c>
      <c r="O233" s="60">
        <v>57295.192067241987</v>
      </c>
    </row>
    <row r="234" spans="1:685" ht="28.5" customHeight="1" x14ac:dyDescent="0.3">
      <c r="A234" s="3">
        <v>51</v>
      </c>
      <c r="B234" s="13" t="s">
        <v>48</v>
      </c>
      <c r="C234" s="8">
        <v>108.7202718006795</v>
      </c>
      <c r="D234" s="8">
        <v>125.48270704646661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60">
        <v>234.20297884714611</v>
      </c>
    </row>
    <row r="235" spans="1:685" ht="28.5" customHeight="1" x14ac:dyDescent="0.3">
      <c r="A235" s="12">
        <v>52</v>
      </c>
      <c r="B235" s="13" t="s">
        <v>49</v>
      </c>
      <c r="C235" s="8">
        <v>0</v>
      </c>
      <c r="D235" s="8">
        <v>0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60">
        <v>0</v>
      </c>
    </row>
    <row r="236" spans="1:685" ht="36.75" customHeight="1" x14ac:dyDescent="0.3">
      <c r="A236" s="3">
        <v>53</v>
      </c>
      <c r="B236" s="13" t="s">
        <v>50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60">
        <v>0</v>
      </c>
    </row>
    <row r="237" spans="1:685" ht="28.5" customHeight="1" x14ac:dyDescent="0.3">
      <c r="A237" s="12">
        <v>54</v>
      </c>
      <c r="B237" s="13" t="s">
        <v>51</v>
      </c>
      <c r="C237" s="8">
        <v>1124.5753114382785</v>
      </c>
      <c r="D237" s="8">
        <v>1091.3193006768461</v>
      </c>
      <c r="E237" s="8">
        <v>101.84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60">
        <v>2317.7346121151249</v>
      </c>
    </row>
    <row r="238" spans="1:685" ht="28.5" customHeight="1" x14ac:dyDescent="0.3">
      <c r="A238" s="3">
        <v>55</v>
      </c>
      <c r="B238" s="13" t="s">
        <v>52</v>
      </c>
      <c r="C238" s="8">
        <v>0</v>
      </c>
      <c r="D238" s="8">
        <v>0</v>
      </c>
      <c r="E238" s="8">
        <v>109.87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60">
        <v>109.87</v>
      </c>
    </row>
    <row r="239" spans="1:685" ht="28.5" customHeight="1" x14ac:dyDescent="0.3">
      <c r="A239" s="12">
        <v>56</v>
      </c>
      <c r="B239" s="13" t="s">
        <v>175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60">
        <v>0</v>
      </c>
    </row>
    <row r="240" spans="1:685" s="20" customFormat="1" ht="28.5" customHeight="1" x14ac:dyDescent="0.3">
      <c r="A240" s="3">
        <v>57</v>
      </c>
      <c r="B240" s="13" t="s">
        <v>166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60">
        <v>0</v>
      </c>
      <c r="P240" s="15"/>
      <c r="Q240" s="16"/>
      <c r="R240" s="16"/>
      <c r="S240" s="16"/>
      <c r="T240" s="17"/>
      <c r="U240" s="17"/>
      <c r="V240" s="17"/>
      <c r="W240" s="17"/>
      <c r="X240" s="17"/>
      <c r="Y240" s="17"/>
      <c r="Z240" s="17"/>
      <c r="AA240" s="17"/>
      <c r="AB240" s="17"/>
      <c r="AC240" s="18"/>
      <c r="AE240" s="14"/>
      <c r="AF240" s="15"/>
      <c r="AG240" s="16"/>
      <c r="AH240" s="16"/>
      <c r="AI240" s="16"/>
      <c r="AJ240" s="17"/>
      <c r="AK240" s="17"/>
      <c r="AL240" s="17"/>
      <c r="AM240" s="17"/>
      <c r="AN240" s="17"/>
      <c r="AO240" s="17"/>
      <c r="AP240" s="17"/>
      <c r="AQ240" s="17"/>
      <c r="AR240" s="17"/>
      <c r="AS240" s="18"/>
      <c r="AU240" s="14"/>
      <c r="AV240" s="15"/>
      <c r="AW240" s="16"/>
      <c r="AX240" s="16"/>
      <c r="AY240" s="16"/>
      <c r="AZ240" s="17"/>
      <c r="BA240" s="17"/>
      <c r="BB240" s="17"/>
      <c r="BC240" s="17"/>
      <c r="BD240" s="17"/>
      <c r="BE240" s="17"/>
      <c r="BF240" s="17"/>
      <c r="BG240" s="17"/>
      <c r="BH240" s="17"/>
      <c r="BI240" s="18"/>
      <c r="BK240" s="14"/>
      <c r="BL240" s="15"/>
      <c r="BM240" s="16"/>
      <c r="BN240" s="16"/>
      <c r="BO240" s="16"/>
      <c r="BP240" s="17"/>
      <c r="BQ240" s="17"/>
      <c r="BR240" s="17"/>
      <c r="BS240" s="17"/>
      <c r="BT240" s="17"/>
      <c r="BU240" s="17"/>
      <c r="BV240" s="17"/>
      <c r="BW240" s="17"/>
      <c r="BX240" s="17"/>
      <c r="BY240" s="18"/>
      <c r="CA240" s="14"/>
      <c r="CB240" s="15"/>
      <c r="CC240" s="16"/>
      <c r="CD240" s="16"/>
      <c r="CE240" s="16"/>
      <c r="CF240" s="17"/>
      <c r="CG240" s="17"/>
      <c r="CH240" s="17"/>
      <c r="CI240" s="17"/>
      <c r="CJ240" s="17"/>
      <c r="CK240" s="17"/>
      <c r="CL240" s="17"/>
      <c r="CM240" s="17"/>
      <c r="CN240" s="17"/>
      <c r="CO240" s="18"/>
      <c r="CQ240" s="14"/>
      <c r="CR240" s="15"/>
      <c r="CS240" s="16"/>
      <c r="CT240" s="16"/>
      <c r="CU240" s="16"/>
      <c r="CV240" s="17"/>
      <c r="CW240" s="17"/>
      <c r="CX240" s="17"/>
      <c r="CY240" s="17"/>
      <c r="CZ240" s="17"/>
      <c r="DA240" s="17"/>
      <c r="DB240" s="17"/>
      <c r="DC240" s="17"/>
      <c r="DD240" s="17"/>
      <c r="DE240" s="18"/>
      <c r="DG240" s="14"/>
      <c r="DH240" s="15"/>
      <c r="DI240" s="16"/>
      <c r="DJ240" s="16"/>
      <c r="DK240" s="16"/>
      <c r="DL240" s="17"/>
      <c r="DM240" s="17"/>
      <c r="DN240" s="17"/>
      <c r="DO240" s="17"/>
      <c r="DP240" s="17"/>
      <c r="DQ240" s="17"/>
      <c r="DR240" s="17"/>
      <c r="DS240" s="17"/>
      <c r="DT240" s="17"/>
      <c r="DU240" s="18"/>
      <c r="DW240" s="14"/>
      <c r="DX240" s="15"/>
      <c r="DY240" s="16"/>
      <c r="DZ240" s="16"/>
      <c r="EA240" s="16"/>
      <c r="EB240" s="17"/>
      <c r="EC240" s="17"/>
      <c r="ED240" s="17"/>
      <c r="EE240" s="17"/>
      <c r="EF240" s="17"/>
      <c r="EG240" s="17"/>
      <c r="EH240" s="17"/>
      <c r="EI240" s="17"/>
      <c r="EJ240" s="17"/>
      <c r="EK240" s="18"/>
      <c r="EM240" s="14"/>
      <c r="EN240" s="15"/>
      <c r="EO240" s="16"/>
      <c r="EP240" s="16"/>
      <c r="EQ240" s="16"/>
      <c r="ER240" s="17"/>
      <c r="ES240" s="17"/>
      <c r="ET240" s="17"/>
      <c r="EU240" s="17"/>
      <c r="EV240" s="17"/>
      <c r="EW240" s="17"/>
      <c r="EX240" s="17"/>
      <c r="EY240" s="17"/>
      <c r="EZ240" s="17"/>
      <c r="FA240" s="18"/>
      <c r="FC240" s="14"/>
      <c r="FD240" s="15"/>
      <c r="FE240" s="16"/>
      <c r="FF240" s="16"/>
      <c r="FG240" s="16"/>
      <c r="FH240" s="17"/>
      <c r="FI240" s="17"/>
      <c r="FJ240" s="17"/>
      <c r="FK240" s="17"/>
      <c r="FL240" s="17"/>
      <c r="FM240" s="17"/>
      <c r="FN240" s="17"/>
      <c r="FO240" s="17"/>
      <c r="FP240" s="17"/>
      <c r="FQ240" s="18"/>
      <c r="FS240" s="14"/>
      <c r="FT240" s="15"/>
      <c r="FU240" s="16"/>
      <c r="FV240" s="16"/>
      <c r="FW240" s="16"/>
      <c r="FX240" s="17"/>
      <c r="FY240" s="17"/>
      <c r="FZ240" s="17"/>
      <c r="GA240" s="17"/>
      <c r="GB240" s="17"/>
      <c r="GC240" s="17"/>
      <c r="GD240" s="17"/>
      <c r="GE240" s="17"/>
      <c r="GF240" s="17"/>
      <c r="GG240" s="18"/>
      <c r="GI240" s="14"/>
      <c r="GJ240" s="15"/>
      <c r="GK240" s="16"/>
      <c r="GL240" s="16"/>
      <c r="GM240" s="16"/>
      <c r="GN240" s="17"/>
      <c r="GO240" s="17"/>
      <c r="GP240" s="17"/>
      <c r="GQ240" s="17"/>
      <c r="GR240" s="17"/>
      <c r="GS240" s="17"/>
      <c r="GT240" s="17"/>
      <c r="GU240" s="17"/>
      <c r="GV240" s="17"/>
      <c r="GW240" s="18"/>
      <c r="GY240" s="14"/>
      <c r="GZ240" s="15"/>
      <c r="HA240" s="16"/>
      <c r="HB240" s="16"/>
      <c r="HC240" s="16"/>
      <c r="HD240" s="17"/>
      <c r="HE240" s="17"/>
      <c r="HF240" s="17"/>
      <c r="HG240" s="17"/>
      <c r="HH240" s="17"/>
      <c r="HI240" s="17"/>
      <c r="HJ240" s="17"/>
      <c r="HK240" s="17"/>
      <c r="HL240" s="17"/>
      <c r="HM240" s="18"/>
      <c r="HO240" s="14"/>
      <c r="HP240" s="15"/>
      <c r="HQ240" s="16"/>
      <c r="HR240" s="16"/>
      <c r="HS240" s="16"/>
      <c r="HT240" s="17"/>
      <c r="HU240" s="17"/>
      <c r="HV240" s="17"/>
      <c r="HW240" s="17"/>
      <c r="HX240" s="17"/>
      <c r="HY240" s="17"/>
      <c r="HZ240" s="17"/>
      <c r="IA240" s="17"/>
      <c r="IB240" s="17"/>
      <c r="IC240" s="18"/>
      <c r="IE240" s="14"/>
      <c r="IF240" s="15"/>
      <c r="IG240" s="16"/>
      <c r="IH240" s="16"/>
      <c r="II240" s="16"/>
      <c r="IJ240" s="17"/>
      <c r="IK240" s="17"/>
      <c r="IL240" s="17"/>
      <c r="IM240" s="17"/>
      <c r="IN240" s="17"/>
      <c r="IO240" s="17"/>
      <c r="IP240" s="17"/>
      <c r="IQ240" s="17"/>
      <c r="IR240" s="17"/>
      <c r="IS240" s="18"/>
      <c r="IU240" s="14"/>
      <c r="IV240" s="15"/>
      <c r="IW240" s="16"/>
      <c r="IX240" s="16"/>
      <c r="IY240" s="16"/>
      <c r="IZ240" s="17"/>
      <c r="JA240" s="17"/>
      <c r="JB240" s="17"/>
      <c r="JC240" s="17"/>
      <c r="JD240" s="17"/>
      <c r="JE240" s="17"/>
      <c r="JF240" s="17"/>
      <c r="JG240" s="17"/>
      <c r="JH240" s="17"/>
      <c r="JI240" s="18"/>
      <c r="JK240" s="14"/>
      <c r="JL240" s="15"/>
      <c r="JM240" s="16"/>
      <c r="JN240" s="16"/>
      <c r="JO240" s="16"/>
      <c r="JP240" s="17"/>
      <c r="JQ240" s="17"/>
      <c r="JR240" s="17"/>
      <c r="JS240" s="17"/>
      <c r="JT240" s="17"/>
      <c r="JU240" s="17"/>
      <c r="JV240" s="17"/>
      <c r="JW240" s="17"/>
      <c r="JX240" s="17"/>
      <c r="JY240" s="18"/>
      <c r="KA240" s="14"/>
      <c r="KB240" s="15"/>
      <c r="KC240" s="16"/>
      <c r="KD240" s="16"/>
      <c r="KE240" s="16"/>
      <c r="KF240" s="17"/>
      <c r="KG240" s="17"/>
      <c r="KH240" s="17"/>
      <c r="KI240" s="17"/>
      <c r="KJ240" s="17"/>
      <c r="KK240" s="17"/>
      <c r="KL240" s="17"/>
      <c r="KM240" s="17"/>
      <c r="KN240" s="17"/>
      <c r="KO240" s="18"/>
      <c r="KQ240" s="14"/>
      <c r="KR240" s="15"/>
      <c r="KS240" s="16"/>
      <c r="KT240" s="16"/>
      <c r="KU240" s="16"/>
      <c r="KV240" s="17"/>
      <c r="KW240" s="17"/>
      <c r="KX240" s="17"/>
      <c r="KY240" s="17"/>
      <c r="KZ240" s="17"/>
      <c r="LA240" s="17"/>
      <c r="LB240" s="17"/>
      <c r="LC240" s="17"/>
      <c r="LD240" s="17"/>
      <c r="LE240" s="18"/>
      <c r="LG240" s="14"/>
      <c r="LH240" s="15"/>
      <c r="LI240" s="16"/>
      <c r="LJ240" s="16"/>
      <c r="LK240" s="16"/>
      <c r="LL240" s="17"/>
      <c r="LM240" s="17"/>
      <c r="LN240" s="17"/>
      <c r="LO240" s="17"/>
      <c r="LP240" s="17"/>
      <c r="LQ240" s="17"/>
      <c r="LR240" s="17"/>
      <c r="LS240" s="17"/>
      <c r="LT240" s="17"/>
      <c r="LU240" s="18"/>
      <c r="LW240" s="14"/>
      <c r="LX240" s="15"/>
      <c r="LY240" s="16"/>
      <c r="LZ240" s="16"/>
      <c r="MA240" s="16"/>
      <c r="MB240" s="17"/>
      <c r="MC240" s="17"/>
      <c r="MD240" s="17"/>
      <c r="ME240" s="17"/>
      <c r="MF240" s="17"/>
      <c r="MG240" s="17"/>
      <c r="MH240" s="17"/>
      <c r="MI240" s="17"/>
      <c r="MJ240" s="17"/>
      <c r="MK240" s="18"/>
      <c r="MM240" s="14"/>
      <c r="MN240" s="15"/>
      <c r="MO240" s="16"/>
      <c r="MP240" s="16"/>
      <c r="MQ240" s="16"/>
      <c r="MR240" s="17"/>
      <c r="MS240" s="17"/>
      <c r="MT240" s="17"/>
      <c r="MU240" s="17"/>
      <c r="MV240" s="17"/>
      <c r="MW240" s="17"/>
      <c r="MX240" s="17"/>
      <c r="MY240" s="17"/>
      <c r="MZ240" s="17"/>
      <c r="NA240" s="18"/>
      <c r="NC240" s="14"/>
      <c r="ND240" s="15"/>
      <c r="NE240" s="16"/>
      <c r="NF240" s="16"/>
      <c r="NG240" s="16"/>
      <c r="NH240" s="17"/>
      <c r="NI240" s="17"/>
      <c r="NJ240" s="17"/>
      <c r="NK240" s="17"/>
      <c r="NL240" s="17"/>
      <c r="NM240" s="17"/>
      <c r="NN240" s="17"/>
      <c r="NO240" s="17"/>
      <c r="NP240" s="17"/>
      <c r="NQ240" s="18"/>
      <c r="NS240" s="14"/>
      <c r="NT240" s="15"/>
      <c r="NU240" s="16"/>
      <c r="NV240" s="16"/>
      <c r="NW240" s="16"/>
      <c r="NX240" s="17"/>
      <c r="NY240" s="17"/>
      <c r="NZ240" s="17"/>
      <c r="OA240" s="17"/>
      <c r="OB240" s="17"/>
      <c r="OC240" s="17"/>
      <c r="OD240" s="17"/>
      <c r="OE240" s="17"/>
      <c r="OF240" s="17"/>
      <c r="OG240" s="18"/>
      <c r="OI240" s="14"/>
      <c r="OJ240" s="15"/>
      <c r="OK240" s="16"/>
      <c r="OL240" s="16"/>
      <c r="OM240" s="16"/>
      <c r="ON240" s="17"/>
      <c r="OO240" s="17"/>
      <c r="OP240" s="17"/>
      <c r="OQ240" s="17"/>
      <c r="OR240" s="17"/>
      <c r="OS240" s="17"/>
      <c r="OT240" s="17"/>
      <c r="OU240" s="17"/>
      <c r="OV240" s="17"/>
      <c r="OW240" s="18"/>
      <c r="OY240" s="14"/>
      <c r="OZ240" s="15"/>
      <c r="PA240" s="16"/>
      <c r="PB240" s="16"/>
      <c r="PC240" s="16"/>
      <c r="PD240" s="17"/>
      <c r="PE240" s="17"/>
      <c r="PF240" s="17"/>
      <c r="PG240" s="17"/>
      <c r="PH240" s="17"/>
      <c r="PI240" s="17"/>
      <c r="PJ240" s="17"/>
      <c r="PK240" s="17"/>
      <c r="PL240" s="17"/>
      <c r="PM240" s="18"/>
      <c r="PO240" s="14"/>
      <c r="PP240" s="15"/>
      <c r="PQ240" s="16"/>
      <c r="PR240" s="16"/>
      <c r="PS240" s="16"/>
      <c r="PT240" s="17"/>
      <c r="PU240" s="17"/>
      <c r="PV240" s="17"/>
      <c r="PW240" s="17"/>
      <c r="PX240" s="17"/>
      <c r="PY240" s="17"/>
      <c r="PZ240" s="17"/>
      <c r="QA240" s="17"/>
      <c r="QB240" s="17"/>
      <c r="QC240" s="18"/>
      <c r="QE240" s="14"/>
      <c r="QF240" s="15"/>
      <c r="QG240" s="16"/>
      <c r="QH240" s="16"/>
      <c r="QI240" s="16"/>
      <c r="QJ240" s="17"/>
      <c r="QK240" s="17"/>
      <c r="QL240" s="17"/>
      <c r="QM240" s="17"/>
      <c r="QN240" s="17"/>
      <c r="QO240" s="17"/>
      <c r="QP240" s="17"/>
      <c r="QQ240" s="17"/>
      <c r="QR240" s="17"/>
      <c r="QS240" s="18"/>
      <c r="QU240" s="14"/>
      <c r="QV240" s="15"/>
      <c r="QW240" s="16"/>
      <c r="QX240" s="16"/>
      <c r="QY240" s="16"/>
      <c r="QZ240" s="17"/>
      <c r="RA240" s="17"/>
      <c r="RB240" s="17"/>
      <c r="RC240" s="17"/>
      <c r="RD240" s="17"/>
      <c r="RE240" s="17"/>
      <c r="RF240" s="17"/>
      <c r="RG240" s="17"/>
      <c r="RH240" s="17"/>
      <c r="RI240" s="18"/>
      <c r="RK240" s="14"/>
      <c r="RL240" s="15"/>
      <c r="RM240" s="16"/>
      <c r="RN240" s="16"/>
      <c r="RO240" s="16"/>
      <c r="RP240" s="17"/>
      <c r="RQ240" s="17"/>
      <c r="RR240" s="17"/>
      <c r="RS240" s="17"/>
      <c r="RT240" s="17"/>
      <c r="RU240" s="17"/>
      <c r="RV240" s="17"/>
      <c r="RW240" s="17"/>
      <c r="RX240" s="17"/>
      <c r="RY240" s="18"/>
      <c r="SA240" s="14"/>
      <c r="SB240" s="15"/>
      <c r="SC240" s="16"/>
      <c r="SD240" s="16"/>
      <c r="SE240" s="16"/>
      <c r="SF240" s="17"/>
      <c r="SG240" s="17"/>
      <c r="SH240" s="17"/>
      <c r="SI240" s="17"/>
      <c r="SJ240" s="17"/>
      <c r="SK240" s="17"/>
      <c r="SL240" s="17"/>
      <c r="SM240" s="17"/>
      <c r="SN240" s="17"/>
      <c r="SO240" s="18"/>
      <c r="SQ240" s="14"/>
      <c r="SR240" s="15"/>
      <c r="SS240" s="16"/>
      <c r="ST240" s="16"/>
      <c r="SU240" s="16"/>
      <c r="SV240" s="17"/>
      <c r="SW240" s="17"/>
      <c r="SX240" s="17"/>
      <c r="SY240" s="17"/>
      <c r="SZ240" s="17"/>
      <c r="TA240" s="17"/>
      <c r="TB240" s="17"/>
      <c r="TC240" s="17"/>
      <c r="TD240" s="17"/>
      <c r="TE240" s="18"/>
      <c r="TG240" s="14"/>
      <c r="TH240" s="15"/>
      <c r="TI240" s="16"/>
      <c r="TJ240" s="16"/>
      <c r="TK240" s="16"/>
      <c r="TL240" s="17"/>
      <c r="TM240" s="17"/>
      <c r="TN240" s="17"/>
      <c r="TO240" s="17"/>
      <c r="TP240" s="17"/>
      <c r="TQ240" s="17"/>
      <c r="TR240" s="17"/>
      <c r="TS240" s="17"/>
      <c r="TT240" s="17"/>
      <c r="TU240" s="18"/>
      <c r="TW240" s="14"/>
      <c r="TX240" s="15"/>
      <c r="TY240" s="16"/>
      <c r="TZ240" s="16"/>
      <c r="UA240" s="16"/>
      <c r="UB240" s="17"/>
      <c r="UC240" s="17"/>
      <c r="UD240" s="17"/>
      <c r="UE240" s="17"/>
      <c r="UF240" s="17"/>
      <c r="UG240" s="17"/>
      <c r="UH240" s="17"/>
      <c r="UI240" s="17"/>
      <c r="UJ240" s="17"/>
      <c r="UK240" s="18"/>
      <c r="UM240" s="14"/>
      <c r="UN240" s="15"/>
      <c r="UO240" s="16"/>
      <c r="UP240" s="16"/>
      <c r="UQ240" s="16"/>
      <c r="UR240" s="17"/>
      <c r="US240" s="17"/>
      <c r="UT240" s="17"/>
      <c r="UU240" s="17"/>
      <c r="UV240" s="17"/>
      <c r="UW240" s="17"/>
      <c r="UX240" s="17"/>
      <c r="UY240" s="17"/>
      <c r="UZ240" s="17"/>
      <c r="VA240" s="18"/>
      <c r="VC240" s="14"/>
      <c r="VD240" s="15"/>
      <c r="VE240" s="16"/>
      <c r="VF240" s="16"/>
      <c r="VG240" s="16"/>
      <c r="VH240" s="17"/>
      <c r="VI240" s="17"/>
      <c r="VJ240" s="17"/>
      <c r="VK240" s="17"/>
      <c r="VL240" s="17"/>
      <c r="VM240" s="17"/>
      <c r="VN240" s="17"/>
      <c r="VO240" s="17"/>
      <c r="VP240" s="17"/>
      <c r="VQ240" s="18"/>
      <c r="VS240" s="14"/>
      <c r="VT240" s="15"/>
      <c r="VU240" s="16"/>
      <c r="VV240" s="16"/>
      <c r="VW240" s="16"/>
      <c r="VX240" s="17"/>
      <c r="VY240" s="17"/>
      <c r="VZ240" s="17"/>
      <c r="WA240" s="17"/>
      <c r="WB240" s="17"/>
      <c r="WC240" s="17"/>
      <c r="WD240" s="17"/>
      <c r="WE240" s="17"/>
      <c r="WF240" s="17"/>
      <c r="WG240" s="18"/>
      <c r="WI240" s="14"/>
      <c r="WJ240" s="15"/>
      <c r="WK240" s="16"/>
      <c r="WL240" s="16"/>
      <c r="WM240" s="16"/>
      <c r="WN240" s="17"/>
      <c r="WO240" s="17"/>
      <c r="WP240" s="17"/>
      <c r="WQ240" s="17"/>
      <c r="WR240" s="17"/>
      <c r="WS240" s="17"/>
      <c r="WT240" s="17"/>
      <c r="WU240" s="17"/>
      <c r="WV240" s="17"/>
      <c r="WW240" s="18"/>
      <c r="WY240" s="14"/>
      <c r="WZ240" s="15"/>
      <c r="XA240" s="16"/>
      <c r="XB240" s="16"/>
      <c r="XC240" s="16"/>
      <c r="XD240" s="17"/>
      <c r="XE240" s="17"/>
      <c r="XF240" s="17"/>
      <c r="XG240" s="17"/>
      <c r="XH240" s="17"/>
      <c r="XI240" s="17"/>
      <c r="XJ240" s="17"/>
      <c r="XK240" s="17"/>
      <c r="XL240" s="17"/>
      <c r="XM240" s="18"/>
      <c r="XO240" s="14"/>
      <c r="XP240" s="15"/>
      <c r="XQ240" s="16"/>
      <c r="XR240" s="16"/>
      <c r="XS240" s="16"/>
      <c r="XT240" s="17"/>
      <c r="XU240" s="17"/>
      <c r="XV240" s="17"/>
      <c r="XW240" s="17"/>
      <c r="XX240" s="17"/>
      <c r="XY240" s="17"/>
      <c r="XZ240" s="17"/>
      <c r="YA240" s="17"/>
      <c r="YB240" s="17"/>
      <c r="YC240" s="18"/>
      <c r="YE240" s="14"/>
      <c r="YF240" s="15"/>
      <c r="YG240" s="16"/>
      <c r="YH240" s="16"/>
      <c r="YI240" s="16"/>
      <c r="YJ240" s="17"/>
      <c r="YK240" s="17"/>
      <c r="YL240" s="17"/>
      <c r="YM240" s="17"/>
      <c r="YN240" s="17"/>
      <c r="YO240" s="17"/>
      <c r="YP240" s="17"/>
      <c r="YQ240" s="17"/>
      <c r="YR240" s="17"/>
      <c r="YS240" s="18"/>
      <c r="YU240" s="14"/>
      <c r="YV240" s="15"/>
      <c r="YW240" s="16"/>
      <c r="YX240" s="16"/>
      <c r="YY240" s="16"/>
      <c r="YZ240" s="17"/>
      <c r="ZA240" s="17"/>
      <c r="ZB240" s="17"/>
      <c r="ZC240" s="17"/>
      <c r="ZD240" s="17"/>
      <c r="ZE240" s="17"/>
      <c r="ZF240" s="17"/>
      <c r="ZG240" s="17"/>
      <c r="ZH240" s="17"/>
      <c r="ZI240" s="18"/>
    </row>
    <row r="241" spans="1:15" ht="28.5" customHeight="1" x14ac:dyDescent="0.3">
      <c r="A241" s="12">
        <v>58</v>
      </c>
      <c r="B241" s="13" t="s">
        <v>127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60">
        <v>0</v>
      </c>
    </row>
    <row r="242" spans="1:15" ht="28.5" customHeight="1" x14ac:dyDescent="0.3">
      <c r="A242" s="3">
        <v>59</v>
      </c>
      <c r="B242" s="13" t="s">
        <v>53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60">
        <v>0</v>
      </c>
    </row>
    <row r="243" spans="1:15" ht="28.5" customHeight="1" x14ac:dyDescent="0.3">
      <c r="A243" s="12">
        <v>60</v>
      </c>
      <c r="B243" s="13" t="s">
        <v>128</v>
      </c>
      <c r="C243" s="8">
        <v>417.89354473386186</v>
      </c>
      <c r="D243" s="8">
        <v>338.42305839804635</v>
      </c>
      <c r="E243" s="8">
        <v>0</v>
      </c>
      <c r="F243" s="8">
        <v>0</v>
      </c>
      <c r="G243" s="8">
        <v>0</v>
      </c>
      <c r="H243" s="8">
        <v>30.577576443941108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60">
        <v>786.89417957584931</v>
      </c>
    </row>
    <row r="244" spans="1:15" ht="28.5" customHeight="1" x14ac:dyDescent="0.3">
      <c r="A244" s="3">
        <v>61</v>
      </c>
      <c r="B244" s="13" t="s">
        <v>54</v>
      </c>
      <c r="C244" s="8">
        <v>3071.7251793129481</v>
      </c>
      <c r="D244" s="8">
        <v>9413.3155319706275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40.770101925254814</v>
      </c>
      <c r="O244" s="60">
        <v>12525.810813208829</v>
      </c>
    </row>
    <row r="245" spans="1:15" ht="28.5" customHeight="1" x14ac:dyDescent="0.3">
      <c r="A245" s="12">
        <v>62</v>
      </c>
      <c r="B245" s="13" t="s">
        <v>55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60">
        <v>0</v>
      </c>
    </row>
    <row r="246" spans="1:15" ht="28.5" customHeight="1" x14ac:dyDescent="0.3">
      <c r="A246" s="3">
        <v>63</v>
      </c>
      <c r="B246" s="13" t="s">
        <v>56</v>
      </c>
      <c r="C246" s="8">
        <v>3744.0543601359004</v>
      </c>
      <c r="D246" s="8">
        <v>2262.0687324134083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60">
        <v>6006.1230925493091</v>
      </c>
    </row>
    <row r="247" spans="1:15" ht="34.5" customHeight="1" x14ac:dyDescent="0.3">
      <c r="A247" s="12">
        <v>64</v>
      </c>
      <c r="B247" s="13" t="s">
        <v>129</v>
      </c>
      <c r="C247" s="8">
        <v>0</v>
      </c>
      <c r="D247" s="8">
        <v>0</v>
      </c>
      <c r="E247" s="8">
        <v>1054.1099999999999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60">
        <v>1054.1099999999999</v>
      </c>
    </row>
    <row r="248" spans="1:15" ht="35.25" customHeight="1" x14ac:dyDescent="0.3">
      <c r="A248" s="3">
        <v>65</v>
      </c>
      <c r="B248" s="13" t="s">
        <v>165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60">
        <v>0</v>
      </c>
    </row>
    <row r="249" spans="1:15" ht="28.5" customHeight="1" x14ac:dyDescent="0.3">
      <c r="A249" s="12">
        <v>66</v>
      </c>
      <c r="B249" s="13" t="s">
        <v>130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60">
        <v>0</v>
      </c>
    </row>
    <row r="250" spans="1:15" ht="37.5" customHeight="1" x14ac:dyDescent="0.3">
      <c r="A250" s="3">
        <v>67</v>
      </c>
      <c r="B250" s="13" t="s">
        <v>176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60">
        <v>0</v>
      </c>
    </row>
    <row r="251" spans="1:15" ht="37.5" customHeight="1" x14ac:dyDescent="0.3">
      <c r="A251" s="12">
        <v>68</v>
      </c>
      <c r="B251" s="13" t="s">
        <v>184</v>
      </c>
      <c r="C251" s="8">
        <v>839.18459796149489</v>
      </c>
      <c r="D251" s="8">
        <v>2049.5508817589548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60">
        <v>2888.7354797204498</v>
      </c>
    </row>
    <row r="252" spans="1:15" ht="28.5" customHeight="1" x14ac:dyDescent="0.3">
      <c r="A252" s="3">
        <v>69</v>
      </c>
      <c r="B252" s="13" t="s">
        <v>155</v>
      </c>
      <c r="C252" s="8">
        <v>479.04869762174405</v>
      </c>
      <c r="D252" s="8">
        <v>524.74586583067855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60">
        <v>1003.7945634524226</v>
      </c>
    </row>
    <row r="253" spans="1:15" ht="28.5" customHeight="1" x14ac:dyDescent="0.3">
      <c r="A253" s="12">
        <v>70</v>
      </c>
      <c r="B253" s="13" t="s">
        <v>177</v>
      </c>
      <c r="C253" s="8">
        <v>201.58550396375992</v>
      </c>
      <c r="D253" s="8">
        <v>192.23781719239835</v>
      </c>
      <c r="E253" s="8">
        <v>50.24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60">
        <v>444.06332115615828</v>
      </c>
    </row>
    <row r="254" spans="1:15" ht="28.5" customHeight="1" x14ac:dyDescent="0.3">
      <c r="A254" s="3">
        <v>71</v>
      </c>
      <c r="B254" s="13" t="s">
        <v>57</v>
      </c>
      <c r="C254" s="8">
        <v>67.950169875424692</v>
      </c>
      <c r="D254" s="8">
        <v>304.20050193082818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60">
        <v>372.15067180625289</v>
      </c>
    </row>
    <row r="255" spans="1:15" ht="28.5" customHeight="1" x14ac:dyDescent="0.3">
      <c r="A255" s="12">
        <v>72</v>
      </c>
      <c r="B255" s="13" t="s">
        <v>58</v>
      </c>
      <c r="C255" s="8">
        <v>0</v>
      </c>
      <c r="D255" s="8">
        <v>0</v>
      </c>
      <c r="E255" s="8">
        <v>494.9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60">
        <v>494.9</v>
      </c>
    </row>
    <row r="256" spans="1:15" ht="28.5" customHeight="1" x14ac:dyDescent="0.3">
      <c r="A256" s="3">
        <v>73</v>
      </c>
      <c r="B256" s="13" t="s">
        <v>59</v>
      </c>
      <c r="C256" s="8">
        <v>288.7882219705549</v>
      </c>
      <c r="D256" s="8">
        <v>437.28822152556552</v>
      </c>
      <c r="E256" s="8">
        <v>33.01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60">
        <v>759.08644349612041</v>
      </c>
    </row>
    <row r="257" spans="1:15" ht="28.5" customHeight="1" x14ac:dyDescent="0.3">
      <c r="A257" s="12">
        <v>74</v>
      </c>
      <c r="B257" s="13" t="s">
        <v>60</v>
      </c>
      <c r="C257" s="8">
        <v>224.23556058890148</v>
      </c>
      <c r="D257" s="8">
        <v>277.16045731475458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60">
        <v>501.39601790365606</v>
      </c>
    </row>
    <row r="258" spans="1:15" ht="33.75" customHeight="1" x14ac:dyDescent="0.3">
      <c r="A258" s="3">
        <v>75</v>
      </c>
      <c r="B258" s="13" t="s">
        <v>61</v>
      </c>
      <c r="C258" s="8">
        <v>311.81577953944884</v>
      </c>
      <c r="D258" s="8">
        <v>584.31846412546577</v>
      </c>
      <c r="E258" s="8">
        <v>149.34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60">
        <v>1045.4742436649146</v>
      </c>
    </row>
    <row r="259" spans="1:15" ht="28.5" customHeight="1" x14ac:dyDescent="0.3">
      <c r="A259" s="12">
        <v>76</v>
      </c>
      <c r="B259" s="13" t="s">
        <v>131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60">
        <v>0</v>
      </c>
    </row>
    <row r="260" spans="1:15" ht="28.5" customHeight="1" x14ac:dyDescent="0.3">
      <c r="A260" s="3">
        <v>77</v>
      </c>
      <c r="B260" s="13" t="s">
        <v>62</v>
      </c>
      <c r="C260" s="8">
        <v>0</v>
      </c>
      <c r="D260" s="8">
        <v>0</v>
      </c>
      <c r="E260" s="8">
        <v>331.4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60">
        <v>331.4</v>
      </c>
    </row>
    <row r="261" spans="1:15" ht="28.5" customHeight="1" x14ac:dyDescent="0.3">
      <c r="A261" s="12">
        <v>78</v>
      </c>
      <c r="B261" s="13" t="s">
        <v>63</v>
      </c>
      <c r="C261" s="8">
        <v>560.58890147225372</v>
      </c>
      <c r="D261" s="8">
        <v>446.58323686234081</v>
      </c>
      <c r="E261" s="8">
        <v>0</v>
      </c>
      <c r="F261" s="8">
        <v>0</v>
      </c>
      <c r="G261" s="8">
        <v>0</v>
      </c>
      <c r="H261" s="8">
        <v>0</v>
      </c>
      <c r="I261" s="8">
        <v>160.54227613271493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60">
        <v>1167.7144144673096</v>
      </c>
    </row>
    <row r="262" spans="1:15" ht="28.5" customHeight="1" x14ac:dyDescent="0.3">
      <c r="A262" s="3">
        <v>79</v>
      </c>
      <c r="B262" s="13" t="s">
        <v>64</v>
      </c>
      <c r="C262" s="8">
        <v>0</v>
      </c>
      <c r="D262" s="8">
        <v>0</v>
      </c>
      <c r="E262" s="8">
        <v>298.83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60">
        <v>298.83</v>
      </c>
    </row>
    <row r="263" spans="1:15" ht="28.5" customHeight="1" x14ac:dyDescent="0.3">
      <c r="A263" s="12">
        <v>80</v>
      </c>
      <c r="B263" s="13" t="s">
        <v>65</v>
      </c>
      <c r="C263" s="8">
        <v>0</v>
      </c>
      <c r="D263" s="8">
        <v>0</v>
      </c>
      <c r="E263" s="8">
        <v>382.59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60">
        <v>382.59</v>
      </c>
    </row>
    <row r="264" spans="1:15" ht="28.5" customHeight="1" x14ac:dyDescent="0.3">
      <c r="A264" s="3">
        <v>81</v>
      </c>
      <c r="B264" s="13" t="s">
        <v>132</v>
      </c>
      <c r="C264" s="8">
        <v>0</v>
      </c>
      <c r="D264" s="8">
        <v>0</v>
      </c>
      <c r="E264" s="8">
        <v>411.42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60">
        <v>411.42</v>
      </c>
    </row>
    <row r="265" spans="1:15" ht="28.5" customHeight="1" x14ac:dyDescent="0.3">
      <c r="A265" s="12">
        <v>82</v>
      </c>
      <c r="B265" s="13" t="s">
        <v>66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60">
        <v>0</v>
      </c>
    </row>
    <row r="266" spans="1:15" ht="35.25" customHeight="1" x14ac:dyDescent="0.3">
      <c r="A266" s="3">
        <v>83</v>
      </c>
      <c r="B266" s="13" t="s">
        <v>133</v>
      </c>
      <c r="C266" s="8">
        <v>317.10079275198188</v>
      </c>
      <c r="D266" s="8">
        <v>136.04522447462037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60">
        <v>453.14601722660223</v>
      </c>
    </row>
    <row r="267" spans="1:15" ht="28.5" customHeight="1" x14ac:dyDescent="0.3">
      <c r="A267" s="12">
        <v>84</v>
      </c>
      <c r="B267" s="13" t="s">
        <v>67</v>
      </c>
      <c r="C267" s="8">
        <v>0</v>
      </c>
      <c r="D267" s="8">
        <v>0</v>
      </c>
      <c r="E267" s="8">
        <v>281.70999999999998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60">
        <v>281.70999999999998</v>
      </c>
    </row>
    <row r="268" spans="1:15" ht="28.5" customHeight="1" x14ac:dyDescent="0.3">
      <c r="A268" s="3">
        <v>85</v>
      </c>
      <c r="B268" s="13" t="s">
        <v>68</v>
      </c>
      <c r="C268" s="8">
        <v>0</v>
      </c>
      <c r="D268" s="8">
        <v>0</v>
      </c>
      <c r="E268" s="8">
        <v>98.22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60">
        <v>98.22</v>
      </c>
    </row>
    <row r="269" spans="1:15" ht="28.5" customHeight="1" x14ac:dyDescent="0.3">
      <c r="A269" s="12">
        <v>86</v>
      </c>
      <c r="B269" s="13" t="s">
        <v>69</v>
      </c>
      <c r="C269" s="8">
        <v>335.22083805209513</v>
      </c>
      <c r="D269" s="8">
        <v>403.06566505834735</v>
      </c>
      <c r="E269" s="8">
        <v>391.29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60">
        <v>1129.5765031104424</v>
      </c>
    </row>
    <row r="270" spans="1:15" ht="28.5" customHeight="1" x14ac:dyDescent="0.3">
      <c r="A270" s="3">
        <v>87</v>
      </c>
      <c r="B270" s="13" t="s">
        <v>70</v>
      </c>
      <c r="C270" s="8">
        <v>0</v>
      </c>
      <c r="D270" s="8">
        <v>0</v>
      </c>
      <c r="E270" s="8">
        <v>1785.96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60">
        <v>1785.96</v>
      </c>
    </row>
    <row r="271" spans="1:15" ht="28.5" customHeight="1" x14ac:dyDescent="0.3">
      <c r="A271" s="12">
        <v>88</v>
      </c>
      <c r="B271" s="13" t="s">
        <v>134</v>
      </c>
      <c r="C271" s="8">
        <v>0</v>
      </c>
      <c r="D271" s="8">
        <v>0</v>
      </c>
      <c r="E271" s="8">
        <v>343.02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60">
        <v>343.02</v>
      </c>
    </row>
    <row r="272" spans="1:15" ht="28.5" customHeight="1" x14ac:dyDescent="0.3">
      <c r="A272" s="3">
        <v>89</v>
      </c>
      <c r="B272" s="13" t="s">
        <v>135</v>
      </c>
      <c r="C272" s="8">
        <v>591.16647791619482</v>
      </c>
      <c r="D272" s="8">
        <v>505.73333446000186</v>
      </c>
      <c r="E272" s="8">
        <v>420.12</v>
      </c>
      <c r="F272" s="8">
        <v>0</v>
      </c>
      <c r="G272" s="8">
        <v>0</v>
      </c>
      <c r="H272" s="8">
        <v>10.192525481313703</v>
      </c>
      <c r="I272" s="8">
        <v>0</v>
      </c>
      <c r="J272" s="8">
        <v>1619.8676727816601</v>
      </c>
      <c r="K272" s="8">
        <v>0</v>
      </c>
      <c r="L272" s="8">
        <v>0</v>
      </c>
      <c r="M272" s="8">
        <v>0</v>
      </c>
      <c r="N272" s="8">
        <v>0</v>
      </c>
      <c r="O272" s="60">
        <v>3147.0800106391703</v>
      </c>
    </row>
    <row r="273" spans="1:701" ht="28.5" customHeight="1" x14ac:dyDescent="0.3">
      <c r="A273" s="12">
        <v>90</v>
      </c>
      <c r="B273" s="13" t="s">
        <v>136</v>
      </c>
      <c r="C273" s="8">
        <v>151.00037750094376</v>
      </c>
      <c r="D273" s="8">
        <v>42.250069712615023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60">
        <v>193.25044721355877</v>
      </c>
    </row>
    <row r="274" spans="1:701" ht="36.75" customHeight="1" x14ac:dyDescent="0.3">
      <c r="A274" s="3">
        <v>91</v>
      </c>
      <c r="B274" s="13" t="s">
        <v>161</v>
      </c>
      <c r="C274" s="8">
        <v>91.732729331823336</v>
      </c>
      <c r="D274" s="8">
        <v>106.47017567578986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60">
        <v>198.2029050076132</v>
      </c>
    </row>
    <row r="275" spans="1:701" ht="28.5" customHeight="1" x14ac:dyDescent="0.3">
      <c r="A275" s="12">
        <v>92</v>
      </c>
      <c r="B275" s="13" t="s">
        <v>71</v>
      </c>
      <c r="C275" s="8">
        <v>0</v>
      </c>
      <c r="D275" s="8">
        <v>0</v>
      </c>
      <c r="E275" s="8">
        <v>626.53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60">
        <v>626.53</v>
      </c>
    </row>
    <row r="276" spans="1:701" ht="28.5" customHeight="1" x14ac:dyDescent="0.3">
      <c r="A276" s="3">
        <v>93</v>
      </c>
      <c r="B276" s="13" t="s">
        <v>137</v>
      </c>
      <c r="C276" s="8">
        <v>0</v>
      </c>
      <c r="D276" s="8">
        <v>0</v>
      </c>
      <c r="E276" s="8">
        <v>1111.77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60">
        <v>1111.77</v>
      </c>
    </row>
    <row r="277" spans="1:701" ht="28.5" customHeight="1" x14ac:dyDescent="0.3">
      <c r="A277" s="12">
        <v>94</v>
      </c>
      <c r="B277" s="13" t="s">
        <v>72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60">
        <v>0</v>
      </c>
    </row>
    <row r="278" spans="1:701" ht="28.5" customHeight="1" x14ac:dyDescent="0.3">
      <c r="A278" s="3">
        <v>95</v>
      </c>
      <c r="B278" s="13" t="s">
        <v>156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60">
        <v>0</v>
      </c>
    </row>
    <row r="279" spans="1:701" ht="28.5" customHeight="1" x14ac:dyDescent="0.3">
      <c r="A279" s="12">
        <v>96</v>
      </c>
      <c r="B279" s="13" t="s">
        <v>162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60">
        <v>0</v>
      </c>
    </row>
    <row r="280" spans="1:701" ht="28.5" customHeight="1" x14ac:dyDescent="0.3">
      <c r="A280" s="3">
        <v>97</v>
      </c>
      <c r="B280" s="13" t="s">
        <v>73</v>
      </c>
      <c r="C280" s="8">
        <v>1582.4839562098905</v>
      </c>
      <c r="D280" s="8">
        <v>1489.7374580668056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60">
        <v>3072.2214142766961</v>
      </c>
    </row>
    <row r="281" spans="1:701" ht="28.5" customHeight="1" x14ac:dyDescent="0.3">
      <c r="A281" s="12">
        <v>98</v>
      </c>
      <c r="B281" s="13" t="s">
        <v>138</v>
      </c>
      <c r="C281" s="8">
        <v>530.01132502831263</v>
      </c>
      <c r="D281" s="8">
        <v>479.11579054105437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60">
        <v>1009.127115569367</v>
      </c>
    </row>
    <row r="282" spans="1:701" ht="28.5" customHeight="1" x14ac:dyDescent="0.3">
      <c r="A282" s="3">
        <v>99</v>
      </c>
      <c r="B282" s="13" t="s">
        <v>74</v>
      </c>
      <c r="C282" s="8">
        <v>0</v>
      </c>
      <c r="D282" s="8">
        <v>0</v>
      </c>
      <c r="E282" s="8">
        <v>287.27999999999997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60">
        <v>287.27999999999997</v>
      </c>
    </row>
    <row r="283" spans="1:701" ht="28.5" customHeight="1" x14ac:dyDescent="0.3">
      <c r="A283" s="12">
        <v>100</v>
      </c>
      <c r="B283" s="13" t="s">
        <v>121</v>
      </c>
      <c r="C283" s="8">
        <v>1223.1030577576444</v>
      </c>
      <c r="D283" s="8">
        <v>638.82105405473919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60">
        <v>1861.9241118123837</v>
      </c>
    </row>
    <row r="284" spans="1:701" s="19" customFormat="1" ht="23.25" customHeight="1" x14ac:dyDescent="0.3">
      <c r="A284" s="3">
        <v>101</v>
      </c>
      <c r="B284" s="13" t="s">
        <v>75</v>
      </c>
      <c r="C284" s="8">
        <v>0</v>
      </c>
      <c r="D284" s="8">
        <v>0</v>
      </c>
      <c r="E284" s="8">
        <v>24.3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60">
        <v>24.3</v>
      </c>
      <c r="P284" s="15"/>
      <c r="Q284" s="16"/>
      <c r="R284" s="16"/>
      <c r="S284" s="16"/>
      <c r="T284" s="17"/>
      <c r="U284" s="17"/>
      <c r="V284" s="17"/>
      <c r="W284" s="17"/>
      <c r="X284" s="17"/>
      <c r="Y284" s="17"/>
      <c r="Z284" s="17"/>
      <c r="AA284" s="17"/>
      <c r="AB284" s="17"/>
      <c r="AC284" s="18"/>
      <c r="AD284" s="18"/>
      <c r="AE284" s="14"/>
      <c r="AF284" s="15"/>
      <c r="AG284" s="16"/>
      <c r="AH284" s="16"/>
      <c r="AI284" s="16"/>
      <c r="AJ284" s="17"/>
      <c r="AK284" s="17"/>
      <c r="AL284" s="17"/>
      <c r="AM284" s="17"/>
      <c r="AN284" s="17"/>
      <c r="AO284" s="17"/>
      <c r="AP284" s="17"/>
      <c r="AQ284" s="17"/>
      <c r="AR284" s="17"/>
      <c r="AS284" s="18"/>
      <c r="AU284" s="14"/>
      <c r="AV284" s="15"/>
      <c r="AW284" s="16"/>
      <c r="AX284" s="16"/>
      <c r="AY284" s="16"/>
      <c r="AZ284" s="17"/>
      <c r="BA284" s="17"/>
      <c r="BB284" s="17"/>
      <c r="BC284" s="17"/>
      <c r="BD284" s="17"/>
      <c r="BE284" s="17"/>
      <c r="BF284" s="17"/>
      <c r="BG284" s="17"/>
      <c r="BH284" s="17"/>
      <c r="BI284" s="18"/>
      <c r="BK284" s="14"/>
      <c r="BL284" s="15"/>
      <c r="BM284" s="16"/>
      <c r="BN284" s="16"/>
      <c r="BO284" s="16"/>
      <c r="BP284" s="17"/>
      <c r="BQ284" s="17"/>
      <c r="BR284" s="17"/>
      <c r="BS284" s="17"/>
      <c r="BT284" s="17"/>
      <c r="BU284" s="17"/>
      <c r="BV284" s="17"/>
      <c r="BW284" s="17"/>
      <c r="BX284" s="17"/>
      <c r="BY284" s="18"/>
      <c r="CA284" s="14"/>
      <c r="CB284" s="15"/>
      <c r="CC284" s="16"/>
      <c r="CD284" s="16"/>
      <c r="CE284" s="16"/>
      <c r="CF284" s="17"/>
      <c r="CG284" s="17"/>
      <c r="CH284" s="17"/>
      <c r="CI284" s="17"/>
      <c r="CJ284" s="17"/>
      <c r="CK284" s="17"/>
      <c r="CL284" s="17"/>
      <c r="CM284" s="17"/>
      <c r="CN284" s="17"/>
      <c r="CO284" s="18"/>
      <c r="CQ284" s="14"/>
      <c r="CR284" s="15"/>
      <c r="CS284" s="16"/>
      <c r="CT284" s="16"/>
      <c r="CU284" s="16"/>
      <c r="CV284" s="17"/>
      <c r="CW284" s="17"/>
      <c r="CX284" s="17"/>
      <c r="CY284" s="17"/>
      <c r="CZ284" s="17"/>
      <c r="DA284" s="17"/>
      <c r="DB284" s="17"/>
      <c r="DC284" s="17"/>
      <c r="DD284" s="17"/>
      <c r="DE284" s="18"/>
      <c r="DG284" s="14"/>
      <c r="DH284" s="15"/>
      <c r="DI284" s="16"/>
      <c r="DJ284" s="16"/>
      <c r="DK284" s="16"/>
      <c r="DL284" s="17"/>
      <c r="DM284" s="17"/>
      <c r="DN284" s="17"/>
      <c r="DO284" s="17"/>
      <c r="DP284" s="17"/>
      <c r="DQ284" s="17"/>
      <c r="DR284" s="17"/>
      <c r="DS284" s="17"/>
      <c r="DT284" s="17"/>
      <c r="DU284" s="18"/>
      <c r="DW284" s="14"/>
      <c r="DX284" s="15"/>
      <c r="DY284" s="16"/>
      <c r="DZ284" s="16"/>
      <c r="EA284" s="16"/>
      <c r="EB284" s="17"/>
      <c r="EC284" s="17"/>
      <c r="ED284" s="17"/>
      <c r="EE284" s="17"/>
      <c r="EF284" s="17"/>
      <c r="EG284" s="17"/>
      <c r="EH284" s="17"/>
      <c r="EI284" s="17"/>
      <c r="EJ284" s="17"/>
      <c r="EK284" s="18"/>
      <c r="EM284" s="14"/>
      <c r="EN284" s="15"/>
      <c r="EO284" s="16"/>
      <c r="EP284" s="16"/>
      <c r="EQ284" s="16"/>
      <c r="ER284" s="17"/>
      <c r="ES284" s="17"/>
      <c r="ET284" s="17"/>
      <c r="EU284" s="17"/>
      <c r="EV284" s="17"/>
      <c r="EW284" s="17"/>
      <c r="EX284" s="17"/>
      <c r="EY284" s="17"/>
      <c r="EZ284" s="17"/>
      <c r="FA284" s="18"/>
      <c r="FC284" s="14"/>
      <c r="FD284" s="15"/>
      <c r="FE284" s="16"/>
      <c r="FF284" s="16"/>
      <c r="FG284" s="16"/>
      <c r="FH284" s="17"/>
      <c r="FI284" s="17"/>
      <c r="FJ284" s="17"/>
      <c r="FK284" s="17"/>
      <c r="FL284" s="17"/>
      <c r="FM284" s="17"/>
      <c r="FN284" s="17"/>
      <c r="FO284" s="17"/>
      <c r="FP284" s="17"/>
      <c r="FQ284" s="18"/>
      <c r="FS284" s="14"/>
      <c r="FT284" s="15"/>
      <c r="FU284" s="16"/>
      <c r="FV284" s="16"/>
      <c r="FW284" s="16"/>
      <c r="FX284" s="17"/>
      <c r="FY284" s="17"/>
      <c r="FZ284" s="17"/>
      <c r="GA284" s="17"/>
      <c r="GB284" s="17"/>
      <c r="GC284" s="17"/>
      <c r="GD284" s="17"/>
      <c r="GE284" s="17"/>
      <c r="GF284" s="17"/>
      <c r="GG284" s="18"/>
      <c r="GI284" s="14"/>
      <c r="GJ284" s="15"/>
      <c r="GK284" s="16"/>
      <c r="GL284" s="16"/>
      <c r="GM284" s="16"/>
      <c r="GN284" s="17"/>
      <c r="GO284" s="17"/>
      <c r="GP284" s="17"/>
      <c r="GQ284" s="17"/>
      <c r="GR284" s="17"/>
      <c r="GS284" s="17"/>
      <c r="GT284" s="17"/>
      <c r="GU284" s="17"/>
      <c r="GV284" s="17"/>
      <c r="GW284" s="18"/>
      <c r="GY284" s="14"/>
      <c r="GZ284" s="15"/>
      <c r="HA284" s="16"/>
      <c r="HB284" s="16"/>
      <c r="HC284" s="16"/>
      <c r="HD284" s="17"/>
      <c r="HE284" s="17"/>
      <c r="HF284" s="17"/>
      <c r="HG284" s="17"/>
      <c r="HH284" s="17"/>
      <c r="HI284" s="17"/>
      <c r="HJ284" s="17"/>
      <c r="HK284" s="17"/>
      <c r="HL284" s="17"/>
      <c r="HM284" s="18"/>
      <c r="HO284" s="14"/>
      <c r="HP284" s="15"/>
      <c r="HQ284" s="16"/>
      <c r="HR284" s="16"/>
      <c r="HS284" s="16"/>
      <c r="HT284" s="17"/>
      <c r="HU284" s="17"/>
      <c r="HV284" s="17"/>
      <c r="HW284" s="17"/>
      <c r="HX284" s="17"/>
      <c r="HY284" s="17"/>
      <c r="HZ284" s="17"/>
      <c r="IA284" s="17"/>
      <c r="IB284" s="17"/>
      <c r="IC284" s="18"/>
      <c r="IE284" s="14"/>
      <c r="IF284" s="15"/>
      <c r="IG284" s="16"/>
      <c r="IH284" s="16"/>
      <c r="II284" s="16"/>
      <c r="IJ284" s="17"/>
      <c r="IK284" s="17"/>
      <c r="IL284" s="17"/>
      <c r="IM284" s="17"/>
      <c r="IN284" s="17"/>
      <c r="IO284" s="17"/>
      <c r="IP284" s="17"/>
      <c r="IQ284" s="17"/>
      <c r="IR284" s="17"/>
      <c r="IS284" s="18"/>
      <c r="IU284" s="14"/>
      <c r="IV284" s="15"/>
      <c r="IW284" s="16"/>
      <c r="IX284" s="16"/>
      <c r="IY284" s="16"/>
      <c r="IZ284" s="17"/>
      <c r="JA284" s="17"/>
      <c r="JB284" s="17"/>
      <c r="JC284" s="17"/>
      <c r="JD284" s="17"/>
      <c r="JE284" s="17"/>
      <c r="JF284" s="17"/>
      <c r="JG284" s="17"/>
      <c r="JH284" s="17"/>
      <c r="JI284" s="18"/>
      <c r="JK284" s="14"/>
      <c r="JL284" s="15"/>
      <c r="JM284" s="16"/>
      <c r="JN284" s="16"/>
      <c r="JO284" s="16"/>
      <c r="JP284" s="17"/>
      <c r="JQ284" s="17"/>
      <c r="JR284" s="17"/>
      <c r="JS284" s="17"/>
      <c r="JT284" s="17"/>
      <c r="JU284" s="17"/>
      <c r="JV284" s="17"/>
      <c r="JW284" s="17"/>
      <c r="JX284" s="17"/>
      <c r="JY284" s="18"/>
      <c r="KA284" s="14"/>
      <c r="KB284" s="15"/>
      <c r="KC284" s="16"/>
      <c r="KD284" s="16"/>
      <c r="KE284" s="16"/>
      <c r="KF284" s="17"/>
      <c r="KG284" s="17"/>
      <c r="KH284" s="17"/>
      <c r="KI284" s="17"/>
      <c r="KJ284" s="17"/>
      <c r="KK284" s="17"/>
      <c r="KL284" s="17"/>
      <c r="KM284" s="17"/>
      <c r="KN284" s="17"/>
      <c r="KO284" s="18"/>
      <c r="KQ284" s="14"/>
      <c r="KR284" s="15"/>
      <c r="KS284" s="16"/>
      <c r="KT284" s="16"/>
      <c r="KU284" s="16"/>
      <c r="KV284" s="17"/>
      <c r="KW284" s="17"/>
      <c r="KX284" s="17"/>
      <c r="KY284" s="17"/>
      <c r="KZ284" s="17"/>
      <c r="LA284" s="17"/>
      <c r="LB284" s="17"/>
      <c r="LC284" s="17"/>
      <c r="LD284" s="17"/>
      <c r="LE284" s="18"/>
      <c r="LG284" s="14"/>
      <c r="LH284" s="15"/>
      <c r="LI284" s="16"/>
      <c r="LJ284" s="16"/>
      <c r="LK284" s="16"/>
      <c r="LL284" s="17"/>
      <c r="LM284" s="17"/>
      <c r="LN284" s="17"/>
      <c r="LO284" s="17"/>
      <c r="LP284" s="17"/>
      <c r="LQ284" s="17"/>
      <c r="LR284" s="17"/>
      <c r="LS284" s="17"/>
      <c r="LT284" s="17"/>
      <c r="LU284" s="18"/>
      <c r="LW284" s="14"/>
      <c r="LX284" s="15"/>
      <c r="LY284" s="16"/>
      <c r="LZ284" s="16"/>
      <c r="MA284" s="16"/>
      <c r="MB284" s="17"/>
      <c r="MC284" s="17"/>
      <c r="MD284" s="17"/>
      <c r="ME284" s="17"/>
      <c r="MF284" s="17"/>
      <c r="MG284" s="17"/>
      <c r="MH284" s="17"/>
      <c r="MI284" s="17"/>
      <c r="MJ284" s="17"/>
      <c r="MK284" s="18"/>
      <c r="MM284" s="14"/>
      <c r="MN284" s="15"/>
      <c r="MO284" s="16"/>
      <c r="MP284" s="16"/>
      <c r="MQ284" s="16"/>
      <c r="MR284" s="17"/>
      <c r="MS284" s="17"/>
      <c r="MT284" s="17"/>
      <c r="MU284" s="17"/>
      <c r="MV284" s="17"/>
      <c r="MW284" s="17"/>
      <c r="MX284" s="17"/>
      <c r="MY284" s="17"/>
      <c r="MZ284" s="17"/>
      <c r="NA284" s="18"/>
      <c r="NC284" s="14"/>
      <c r="ND284" s="15"/>
      <c r="NE284" s="16"/>
      <c r="NF284" s="16"/>
      <c r="NG284" s="16"/>
      <c r="NH284" s="17"/>
      <c r="NI284" s="17"/>
      <c r="NJ284" s="17"/>
      <c r="NK284" s="17"/>
      <c r="NL284" s="17"/>
      <c r="NM284" s="17"/>
      <c r="NN284" s="17"/>
      <c r="NO284" s="17"/>
      <c r="NP284" s="17"/>
      <c r="NQ284" s="18"/>
      <c r="NS284" s="14"/>
      <c r="NT284" s="15"/>
      <c r="NU284" s="16"/>
      <c r="NV284" s="16"/>
      <c r="NW284" s="16"/>
      <c r="NX284" s="17"/>
      <c r="NY284" s="17"/>
      <c r="NZ284" s="17"/>
      <c r="OA284" s="17"/>
      <c r="OB284" s="17"/>
      <c r="OC284" s="17"/>
      <c r="OD284" s="17"/>
      <c r="OE284" s="17"/>
      <c r="OF284" s="17"/>
      <c r="OG284" s="18"/>
      <c r="OI284" s="14"/>
      <c r="OJ284" s="15"/>
      <c r="OK284" s="16"/>
      <c r="OL284" s="16"/>
      <c r="OM284" s="16"/>
      <c r="ON284" s="17"/>
      <c r="OO284" s="17"/>
      <c r="OP284" s="17"/>
      <c r="OQ284" s="17"/>
      <c r="OR284" s="17"/>
      <c r="OS284" s="17"/>
      <c r="OT284" s="17"/>
      <c r="OU284" s="17"/>
      <c r="OV284" s="17"/>
      <c r="OW284" s="18"/>
      <c r="OY284" s="14"/>
      <c r="OZ284" s="15"/>
      <c r="PA284" s="16"/>
      <c r="PB284" s="16"/>
      <c r="PC284" s="16"/>
      <c r="PD284" s="17"/>
      <c r="PE284" s="17"/>
      <c r="PF284" s="17"/>
      <c r="PG284" s="17"/>
      <c r="PH284" s="17"/>
      <c r="PI284" s="17"/>
      <c r="PJ284" s="17"/>
      <c r="PK284" s="17"/>
      <c r="PL284" s="17"/>
      <c r="PM284" s="18"/>
      <c r="PO284" s="14"/>
      <c r="PP284" s="15"/>
      <c r="PQ284" s="16"/>
      <c r="PR284" s="16"/>
      <c r="PS284" s="16"/>
      <c r="PT284" s="17"/>
      <c r="PU284" s="17"/>
      <c r="PV284" s="17"/>
      <c r="PW284" s="17"/>
      <c r="PX284" s="17"/>
      <c r="PY284" s="17"/>
      <c r="PZ284" s="17"/>
      <c r="QA284" s="17"/>
      <c r="QB284" s="17"/>
      <c r="QC284" s="18"/>
      <c r="QE284" s="14"/>
      <c r="QF284" s="15"/>
      <c r="QG284" s="16"/>
      <c r="QH284" s="16"/>
      <c r="QI284" s="16"/>
      <c r="QJ284" s="17"/>
      <c r="QK284" s="17"/>
      <c r="QL284" s="17"/>
      <c r="QM284" s="17"/>
      <c r="QN284" s="17"/>
      <c r="QO284" s="17"/>
      <c r="QP284" s="17"/>
      <c r="QQ284" s="17"/>
      <c r="QR284" s="17"/>
      <c r="QS284" s="18"/>
      <c r="QU284" s="14"/>
      <c r="QV284" s="15"/>
      <c r="QW284" s="16"/>
      <c r="QX284" s="16"/>
      <c r="QY284" s="16"/>
      <c r="QZ284" s="17"/>
      <c r="RA284" s="17"/>
      <c r="RB284" s="17"/>
      <c r="RC284" s="17"/>
      <c r="RD284" s="17"/>
      <c r="RE284" s="17"/>
      <c r="RF284" s="17"/>
      <c r="RG284" s="17"/>
      <c r="RH284" s="17"/>
      <c r="RI284" s="18"/>
      <c r="RK284" s="14"/>
      <c r="RL284" s="15"/>
      <c r="RM284" s="16"/>
      <c r="RN284" s="16"/>
      <c r="RO284" s="16"/>
      <c r="RP284" s="17"/>
      <c r="RQ284" s="17"/>
      <c r="RR284" s="17"/>
      <c r="RS284" s="17"/>
      <c r="RT284" s="17"/>
      <c r="RU284" s="17"/>
      <c r="RV284" s="17"/>
      <c r="RW284" s="17"/>
      <c r="RX284" s="17"/>
      <c r="RY284" s="18"/>
      <c r="SA284" s="14"/>
      <c r="SB284" s="15"/>
      <c r="SC284" s="16"/>
      <c r="SD284" s="16"/>
      <c r="SE284" s="16"/>
      <c r="SF284" s="17"/>
      <c r="SG284" s="17"/>
      <c r="SH284" s="17"/>
      <c r="SI284" s="17"/>
      <c r="SJ284" s="17"/>
      <c r="SK284" s="17"/>
      <c r="SL284" s="17"/>
      <c r="SM284" s="17"/>
      <c r="SN284" s="17"/>
      <c r="SO284" s="18"/>
      <c r="SQ284" s="14"/>
      <c r="SR284" s="15"/>
      <c r="SS284" s="16"/>
      <c r="ST284" s="16"/>
      <c r="SU284" s="16"/>
      <c r="SV284" s="17"/>
      <c r="SW284" s="17"/>
      <c r="SX284" s="17"/>
      <c r="SY284" s="17"/>
      <c r="SZ284" s="17"/>
      <c r="TA284" s="17"/>
      <c r="TB284" s="17"/>
      <c r="TC284" s="17"/>
      <c r="TD284" s="17"/>
      <c r="TE284" s="18"/>
      <c r="TG284" s="14"/>
      <c r="TH284" s="15"/>
      <c r="TI284" s="16"/>
      <c r="TJ284" s="16"/>
      <c r="TK284" s="16"/>
      <c r="TL284" s="17"/>
      <c r="TM284" s="17"/>
      <c r="TN284" s="17"/>
      <c r="TO284" s="17"/>
      <c r="TP284" s="17"/>
      <c r="TQ284" s="17"/>
      <c r="TR284" s="17"/>
      <c r="TS284" s="17"/>
      <c r="TT284" s="17"/>
      <c r="TU284" s="18"/>
      <c r="TW284" s="14"/>
      <c r="TX284" s="15"/>
      <c r="TY284" s="16"/>
      <c r="TZ284" s="16"/>
      <c r="UA284" s="16"/>
      <c r="UB284" s="17"/>
      <c r="UC284" s="17"/>
      <c r="UD284" s="17"/>
      <c r="UE284" s="17"/>
      <c r="UF284" s="17"/>
      <c r="UG284" s="17"/>
      <c r="UH284" s="17"/>
      <c r="UI284" s="17"/>
      <c r="UJ284" s="17"/>
      <c r="UK284" s="18"/>
      <c r="UM284" s="14"/>
      <c r="UN284" s="15"/>
      <c r="UO284" s="16"/>
      <c r="UP284" s="16"/>
      <c r="UQ284" s="16"/>
      <c r="UR284" s="17"/>
      <c r="US284" s="17"/>
      <c r="UT284" s="17"/>
      <c r="UU284" s="17"/>
      <c r="UV284" s="17"/>
      <c r="UW284" s="17"/>
      <c r="UX284" s="17"/>
      <c r="UY284" s="17"/>
      <c r="UZ284" s="17"/>
      <c r="VA284" s="18"/>
      <c r="VC284" s="14"/>
      <c r="VD284" s="15"/>
      <c r="VE284" s="16"/>
      <c r="VF284" s="16"/>
      <c r="VG284" s="16"/>
      <c r="VH284" s="17"/>
      <c r="VI284" s="17"/>
      <c r="VJ284" s="17"/>
      <c r="VK284" s="17"/>
      <c r="VL284" s="17"/>
      <c r="VM284" s="17"/>
      <c r="VN284" s="17"/>
      <c r="VO284" s="17"/>
      <c r="VP284" s="17"/>
      <c r="VQ284" s="18"/>
      <c r="VS284" s="14"/>
      <c r="VT284" s="15"/>
      <c r="VU284" s="16"/>
      <c r="VV284" s="16"/>
      <c r="VW284" s="16"/>
      <c r="VX284" s="17"/>
      <c r="VY284" s="17"/>
      <c r="VZ284" s="17"/>
      <c r="WA284" s="17"/>
      <c r="WB284" s="17"/>
      <c r="WC284" s="17"/>
      <c r="WD284" s="17"/>
      <c r="WE284" s="17"/>
      <c r="WF284" s="17"/>
      <c r="WG284" s="18"/>
      <c r="WI284" s="14"/>
      <c r="WJ284" s="15"/>
      <c r="WK284" s="16"/>
      <c r="WL284" s="16"/>
      <c r="WM284" s="16"/>
      <c r="WN284" s="17"/>
      <c r="WO284" s="17"/>
      <c r="WP284" s="17"/>
      <c r="WQ284" s="17"/>
      <c r="WR284" s="17"/>
      <c r="WS284" s="17"/>
      <c r="WT284" s="17"/>
      <c r="WU284" s="17"/>
      <c r="WV284" s="17"/>
      <c r="WW284" s="18"/>
      <c r="WY284" s="14"/>
      <c r="WZ284" s="15"/>
      <c r="XA284" s="16"/>
      <c r="XB284" s="16"/>
      <c r="XC284" s="16"/>
      <c r="XD284" s="17"/>
      <c r="XE284" s="17"/>
      <c r="XF284" s="17"/>
      <c r="XG284" s="17"/>
      <c r="XH284" s="17"/>
      <c r="XI284" s="17"/>
      <c r="XJ284" s="17"/>
      <c r="XK284" s="17"/>
      <c r="XL284" s="17"/>
      <c r="XM284" s="18"/>
      <c r="XO284" s="14"/>
      <c r="XP284" s="15"/>
      <c r="XQ284" s="16"/>
      <c r="XR284" s="16"/>
      <c r="XS284" s="16"/>
      <c r="XT284" s="17"/>
      <c r="XU284" s="17"/>
      <c r="XV284" s="17"/>
      <c r="XW284" s="17"/>
      <c r="XX284" s="17"/>
      <c r="XY284" s="17"/>
      <c r="XZ284" s="17"/>
      <c r="YA284" s="17"/>
      <c r="YB284" s="17"/>
      <c r="YC284" s="18"/>
      <c r="YE284" s="14"/>
      <c r="YF284" s="15"/>
      <c r="YG284" s="16"/>
      <c r="YH284" s="16"/>
      <c r="YI284" s="16"/>
      <c r="YJ284" s="17"/>
      <c r="YK284" s="17"/>
      <c r="YL284" s="17"/>
      <c r="YM284" s="17"/>
      <c r="YN284" s="17"/>
      <c r="YO284" s="17"/>
      <c r="YP284" s="17"/>
      <c r="YQ284" s="17"/>
      <c r="YR284" s="17"/>
      <c r="YS284" s="18"/>
      <c r="YU284" s="14"/>
      <c r="YV284" s="15"/>
      <c r="YW284" s="16"/>
      <c r="YX284" s="16"/>
      <c r="YY284" s="16"/>
      <c r="YZ284" s="17"/>
      <c r="ZA284" s="17"/>
      <c r="ZB284" s="17"/>
      <c r="ZC284" s="17"/>
      <c r="ZD284" s="17"/>
      <c r="ZE284" s="17"/>
      <c r="ZF284" s="17"/>
      <c r="ZG284" s="17"/>
      <c r="ZH284" s="17"/>
      <c r="ZI284" s="18"/>
      <c r="ZK284" s="14"/>
      <c r="ZL284" s="15"/>
      <c r="ZM284" s="16"/>
      <c r="ZN284" s="16"/>
      <c r="ZO284" s="16"/>
      <c r="ZP284" s="17"/>
      <c r="ZQ284" s="17"/>
      <c r="ZR284" s="17"/>
      <c r="ZS284" s="17"/>
      <c r="ZT284" s="17"/>
      <c r="ZU284" s="17"/>
      <c r="ZV284" s="17"/>
      <c r="ZW284" s="17"/>
      <c r="ZX284" s="17"/>
      <c r="ZY284" s="18"/>
    </row>
    <row r="285" spans="1:701" ht="28.5" customHeight="1" x14ac:dyDescent="0.3">
      <c r="A285" s="12">
        <v>102</v>
      </c>
      <c r="B285" s="13" t="s">
        <v>178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60">
        <v>0</v>
      </c>
    </row>
    <row r="286" spans="1:701" ht="28.5" customHeight="1" x14ac:dyDescent="0.3">
      <c r="A286" s="3">
        <v>103</v>
      </c>
      <c r="B286" s="13" t="s">
        <v>76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60">
        <v>0</v>
      </c>
    </row>
    <row r="287" spans="1:701" ht="28.5" customHeight="1" x14ac:dyDescent="0.3">
      <c r="A287" s="12">
        <v>104</v>
      </c>
      <c r="B287" s="13" t="s">
        <v>77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60">
        <v>0</v>
      </c>
    </row>
    <row r="288" spans="1:701" ht="28.5" customHeight="1" x14ac:dyDescent="0.3">
      <c r="A288" s="3">
        <v>105</v>
      </c>
      <c r="B288" s="43" t="s">
        <v>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60">
        <v>0</v>
      </c>
    </row>
    <row r="289" spans="1:701" s="19" customFormat="1" ht="23.25" customHeight="1" x14ac:dyDescent="0.3">
      <c r="A289" s="12">
        <v>106</v>
      </c>
      <c r="B289" s="13" t="s">
        <v>188</v>
      </c>
      <c r="C289" s="8">
        <v>67.950169875424692</v>
      </c>
      <c r="D289" s="8">
        <v>57.037594112030284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60">
        <v>124.98776398745497</v>
      </c>
      <c r="P289" s="15"/>
      <c r="Q289" s="16"/>
      <c r="R289" s="16"/>
      <c r="S289" s="16"/>
      <c r="T289" s="17"/>
      <c r="U289" s="17"/>
      <c r="V289" s="17"/>
      <c r="W289" s="17"/>
      <c r="X289" s="17"/>
      <c r="Y289" s="17"/>
      <c r="Z289" s="17"/>
      <c r="AA289" s="17"/>
      <c r="AB289" s="17"/>
      <c r="AC289" s="18"/>
      <c r="AD289" s="18"/>
      <c r="AE289" s="14"/>
      <c r="AF289" s="15"/>
      <c r="AG289" s="16"/>
      <c r="AH289" s="16"/>
      <c r="AI289" s="16"/>
      <c r="AJ289" s="17"/>
      <c r="AK289" s="17"/>
      <c r="AL289" s="17"/>
      <c r="AM289" s="17"/>
      <c r="AN289" s="17"/>
      <c r="AO289" s="17"/>
      <c r="AP289" s="17"/>
      <c r="AQ289" s="17"/>
      <c r="AR289" s="17"/>
      <c r="AS289" s="18"/>
      <c r="AU289" s="14"/>
      <c r="AV289" s="15"/>
      <c r="AW289" s="16"/>
      <c r="AX289" s="16"/>
      <c r="AY289" s="16"/>
      <c r="AZ289" s="17"/>
      <c r="BA289" s="17"/>
      <c r="BB289" s="17"/>
      <c r="BC289" s="17"/>
      <c r="BD289" s="17"/>
      <c r="BE289" s="17"/>
      <c r="BF289" s="17"/>
      <c r="BG289" s="17"/>
      <c r="BH289" s="17"/>
      <c r="BI289" s="18"/>
      <c r="BK289" s="14"/>
      <c r="BL289" s="15"/>
      <c r="BM289" s="16"/>
      <c r="BN289" s="16"/>
      <c r="BO289" s="16"/>
      <c r="BP289" s="17"/>
      <c r="BQ289" s="17"/>
      <c r="BR289" s="17"/>
      <c r="BS289" s="17"/>
      <c r="BT289" s="17"/>
      <c r="BU289" s="17"/>
      <c r="BV289" s="17"/>
      <c r="BW289" s="17"/>
      <c r="BX289" s="17"/>
      <c r="BY289" s="18"/>
      <c r="CA289" s="14"/>
      <c r="CB289" s="15"/>
      <c r="CC289" s="16"/>
      <c r="CD289" s="16"/>
      <c r="CE289" s="16"/>
      <c r="CF289" s="17"/>
      <c r="CG289" s="17"/>
      <c r="CH289" s="17"/>
      <c r="CI289" s="17"/>
      <c r="CJ289" s="17"/>
      <c r="CK289" s="17"/>
      <c r="CL289" s="17"/>
      <c r="CM289" s="17"/>
      <c r="CN289" s="17"/>
      <c r="CO289" s="18"/>
      <c r="CQ289" s="14"/>
      <c r="CR289" s="15"/>
      <c r="CS289" s="16"/>
      <c r="CT289" s="16"/>
      <c r="CU289" s="16"/>
      <c r="CV289" s="17"/>
      <c r="CW289" s="17"/>
      <c r="CX289" s="17"/>
      <c r="CY289" s="17"/>
      <c r="CZ289" s="17"/>
      <c r="DA289" s="17"/>
      <c r="DB289" s="17"/>
      <c r="DC289" s="17"/>
      <c r="DD289" s="17"/>
      <c r="DE289" s="18"/>
      <c r="DG289" s="14"/>
      <c r="DH289" s="15"/>
      <c r="DI289" s="16"/>
      <c r="DJ289" s="16"/>
      <c r="DK289" s="16"/>
      <c r="DL289" s="17"/>
      <c r="DM289" s="17"/>
      <c r="DN289" s="17"/>
      <c r="DO289" s="17"/>
      <c r="DP289" s="17"/>
      <c r="DQ289" s="17"/>
      <c r="DR289" s="17"/>
      <c r="DS289" s="17"/>
      <c r="DT289" s="17"/>
      <c r="DU289" s="18"/>
      <c r="DW289" s="14"/>
      <c r="DX289" s="15"/>
      <c r="DY289" s="16"/>
      <c r="DZ289" s="16"/>
      <c r="EA289" s="16"/>
      <c r="EB289" s="17"/>
      <c r="EC289" s="17"/>
      <c r="ED289" s="17"/>
      <c r="EE289" s="17"/>
      <c r="EF289" s="17"/>
      <c r="EG289" s="17"/>
      <c r="EH289" s="17"/>
      <c r="EI289" s="17"/>
      <c r="EJ289" s="17"/>
      <c r="EK289" s="18"/>
      <c r="EM289" s="14"/>
      <c r="EN289" s="15"/>
      <c r="EO289" s="16"/>
      <c r="EP289" s="16"/>
      <c r="EQ289" s="16"/>
      <c r="ER289" s="17"/>
      <c r="ES289" s="17"/>
      <c r="ET289" s="17"/>
      <c r="EU289" s="17"/>
      <c r="EV289" s="17"/>
      <c r="EW289" s="17"/>
      <c r="EX289" s="17"/>
      <c r="EY289" s="17"/>
      <c r="EZ289" s="17"/>
      <c r="FA289" s="18"/>
      <c r="FC289" s="14"/>
      <c r="FD289" s="15"/>
      <c r="FE289" s="16"/>
      <c r="FF289" s="16"/>
      <c r="FG289" s="16"/>
      <c r="FH289" s="17"/>
      <c r="FI289" s="17"/>
      <c r="FJ289" s="17"/>
      <c r="FK289" s="17"/>
      <c r="FL289" s="17"/>
      <c r="FM289" s="17"/>
      <c r="FN289" s="17"/>
      <c r="FO289" s="17"/>
      <c r="FP289" s="17"/>
      <c r="FQ289" s="18"/>
      <c r="FS289" s="14"/>
      <c r="FT289" s="15"/>
      <c r="FU289" s="16"/>
      <c r="FV289" s="16"/>
      <c r="FW289" s="16"/>
      <c r="FX289" s="17"/>
      <c r="FY289" s="17"/>
      <c r="FZ289" s="17"/>
      <c r="GA289" s="17"/>
      <c r="GB289" s="17"/>
      <c r="GC289" s="17"/>
      <c r="GD289" s="17"/>
      <c r="GE289" s="17"/>
      <c r="GF289" s="17"/>
      <c r="GG289" s="18"/>
      <c r="GI289" s="14"/>
      <c r="GJ289" s="15"/>
      <c r="GK289" s="16"/>
      <c r="GL289" s="16"/>
      <c r="GM289" s="16"/>
      <c r="GN289" s="17"/>
      <c r="GO289" s="17"/>
      <c r="GP289" s="17"/>
      <c r="GQ289" s="17"/>
      <c r="GR289" s="17"/>
      <c r="GS289" s="17"/>
      <c r="GT289" s="17"/>
      <c r="GU289" s="17"/>
      <c r="GV289" s="17"/>
      <c r="GW289" s="18"/>
      <c r="GY289" s="14"/>
      <c r="GZ289" s="15"/>
      <c r="HA289" s="16"/>
      <c r="HB289" s="16"/>
      <c r="HC289" s="16"/>
      <c r="HD289" s="17"/>
      <c r="HE289" s="17"/>
      <c r="HF289" s="17"/>
      <c r="HG289" s="17"/>
      <c r="HH289" s="17"/>
      <c r="HI289" s="17"/>
      <c r="HJ289" s="17"/>
      <c r="HK289" s="17"/>
      <c r="HL289" s="17"/>
      <c r="HM289" s="18"/>
      <c r="HO289" s="14"/>
      <c r="HP289" s="15"/>
      <c r="HQ289" s="16"/>
      <c r="HR289" s="16"/>
      <c r="HS289" s="16"/>
      <c r="HT289" s="17"/>
      <c r="HU289" s="17"/>
      <c r="HV289" s="17"/>
      <c r="HW289" s="17"/>
      <c r="HX289" s="17"/>
      <c r="HY289" s="17"/>
      <c r="HZ289" s="17"/>
      <c r="IA289" s="17"/>
      <c r="IB289" s="17"/>
      <c r="IC289" s="18"/>
      <c r="IE289" s="14"/>
      <c r="IF289" s="15"/>
      <c r="IG289" s="16"/>
      <c r="IH289" s="16"/>
      <c r="II289" s="16"/>
      <c r="IJ289" s="17"/>
      <c r="IK289" s="17"/>
      <c r="IL289" s="17"/>
      <c r="IM289" s="17"/>
      <c r="IN289" s="17"/>
      <c r="IO289" s="17"/>
      <c r="IP289" s="17"/>
      <c r="IQ289" s="17"/>
      <c r="IR289" s="17"/>
      <c r="IS289" s="18"/>
      <c r="IU289" s="14"/>
      <c r="IV289" s="15"/>
      <c r="IW289" s="16"/>
      <c r="IX289" s="16"/>
      <c r="IY289" s="16"/>
      <c r="IZ289" s="17"/>
      <c r="JA289" s="17"/>
      <c r="JB289" s="17"/>
      <c r="JC289" s="17"/>
      <c r="JD289" s="17"/>
      <c r="JE289" s="17"/>
      <c r="JF289" s="17"/>
      <c r="JG289" s="17"/>
      <c r="JH289" s="17"/>
      <c r="JI289" s="18"/>
      <c r="JK289" s="14"/>
      <c r="JL289" s="15"/>
      <c r="JM289" s="16"/>
      <c r="JN289" s="16"/>
      <c r="JO289" s="16"/>
      <c r="JP289" s="17"/>
      <c r="JQ289" s="17"/>
      <c r="JR289" s="17"/>
      <c r="JS289" s="17"/>
      <c r="JT289" s="17"/>
      <c r="JU289" s="17"/>
      <c r="JV289" s="17"/>
      <c r="JW289" s="17"/>
      <c r="JX289" s="17"/>
      <c r="JY289" s="18"/>
      <c r="KA289" s="14"/>
      <c r="KB289" s="15"/>
      <c r="KC289" s="16"/>
      <c r="KD289" s="16"/>
      <c r="KE289" s="16"/>
      <c r="KF289" s="17"/>
      <c r="KG289" s="17"/>
      <c r="KH289" s="17"/>
      <c r="KI289" s="17"/>
      <c r="KJ289" s="17"/>
      <c r="KK289" s="17"/>
      <c r="KL289" s="17"/>
      <c r="KM289" s="17"/>
      <c r="KN289" s="17"/>
      <c r="KO289" s="18"/>
      <c r="KQ289" s="14"/>
      <c r="KR289" s="15"/>
      <c r="KS289" s="16"/>
      <c r="KT289" s="16"/>
      <c r="KU289" s="16"/>
      <c r="KV289" s="17"/>
      <c r="KW289" s="17"/>
      <c r="KX289" s="17"/>
      <c r="KY289" s="17"/>
      <c r="KZ289" s="17"/>
      <c r="LA289" s="17"/>
      <c r="LB289" s="17"/>
      <c r="LC289" s="17"/>
      <c r="LD289" s="17"/>
      <c r="LE289" s="18"/>
      <c r="LG289" s="14"/>
      <c r="LH289" s="15"/>
      <c r="LI289" s="16"/>
      <c r="LJ289" s="16"/>
      <c r="LK289" s="16"/>
      <c r="LL289" s="17"/>
      <c r="LM289" s="17"/>
      <c r="LN289" s="17"/>
      <c r="LO289" s="17"/>
      <c r="LP289" s="17"/>
      <c r="LQ289" s="17"/>
      <c r="LR289" s="17"/>
      <c r="LS289" s="17"/>
      <c r="LT289" s="17"/>
      <c r="LU289" s="18"/>
      <c r="LW289" s="14"/>
      <c r="LX289" s="15"/>
      <c r="LY289" s="16"/>
      <c r="LZ289" s="16"/>
      <c r="MA289" s="16"/>
      <c r="MB289" s="17"/>
      <c r="MC289" s="17"/>
      <c r="MD289" s="17"/>
      <c r="ME289" s="17"/>
      <c r="MF289" s="17"/>
      <c r="MG289" s="17"/>
      <c r="MH289" s="17"/>
      <c r="MI289" s="17"/>
      <c r="MJ289" s="17"/>
      <c r="MK289" s="18"/>
      <c r="MM289" s="14"/>
      <c r="MN289" s="15"/>
      <c r="MO289" s="16"/>
      <c r="MP289" s="16"/>
      <c r="MQ289" s="16"/>
      <c r="MR289" s="17"/>
      <c r="MS289" s="17"/>
      <c r="MT289" s="17"/>
      <c r="MU289" s="17"/>
      <c r="MV289" s="17"/>
      <c r="MW289" s="17"/>
      <c r="MX289" s="17"/>
      <c r="MY289" s="17"/>
      <c r="MZ289" s="17"/>
      <c r="NA289" s="18"/>
      <c r="NC289" s="14"/>
      <c r="ND289" s="15"/>
      <c r="NE289" s="16"/>
      <c r="NF289" s="16"/>
      <c r="NG289" s="16"/>
      <c r="NH289" s="17"/>
      <c r="NI289" s="17"/>
      <c r="NJ289" s="17"/>
      <c r="NK289" s="17"/>
      <c r="NL289" s="17"/>
      <c r="NM289" s="17"/>
      <c r="NN289" s="17"/>
      <c r="NO289" s="17"/>
      <c r="NP289" s="17"/>
      <c r="NQ289" s="18"/>
      <c r="NS289" s="14"/>
      <c r="NT289" s="15"/>
      <c r="NU289" s="16"/>
      <c r="NV289" s="16"/>
      <c r="NW289" s="16"/>
      <c r="NX289" s="17"/>
      <c r="NY289" s="17"/>
      <c r="NZ289" s="17"/>
      <c r="OA289" s="17"/>
      <c r="OB289" s="17"/>
      <c r="OC289" s="17"/>
      <c r="OD289" s="17"/>
      <c r="OE289" s="17"/>
      <c r="OF289" s="17"/>
      <c r="OG289" s="18"/>
      <c r="OI289" s="14"/>
      <c r="OJ289" s="15"/>
      <c r="OK289" s="16"/>
      <c r="OL289" s="16"/>
      <c r="OM289" s="16"/>
      <c r="ON289" s="17"/>
      <c r="OO289" s="17"/>
      <c r="OP289" s="17"/>
      <c r="OQ289" s="17"/>
      <c r="OR289" s="17"/>
      <c r="OS289" s="17"/>
      <c r="OT289" s="17"/>
      <c r="OU289" s="17"/>
      <c r="OV289" s="17"/>
      <c r="OW289" s="18"/>
      <c r="OY289" s="14"/>
      <c r="OZ289" s="15"/>
      <c r="PA289" s="16"/>
      <c r="PB289" s="16"/>
      <c r="PC289" s="16"/>
      <c r="PD289" s="17"/>
      <c r="PE289" s="17"/>
      <c r="PF289" s="17"/>
      <c r="PG289" s="17"/>
      <c r="PH289" s="17"/>
      <c r="PI289" s="17"/>
      <c r="PJ289" s="17"/>
      <c r="PK289" s="17"/>
      <c r="PL289" s="17"/>
      <c r="PM289" s="18"/>
      <c r="PO289" s="14"/>
      <c r="PP289" s="15"/>
      <c r="PQ289" s="16"/>
      <c r="PR289" s="16"/>
      <c r="PS289" s="16"/>
      <c r="PT289" s="17"/>
      <c r="PU289" s="17"/>
      <c r="PV289" s="17"/>
      <c r="PW289" s="17"/>
      <c r="PX289" s="17"/>
      <c r="PY289" s="17"/>
      <c r="PZ289" s="17"/>
      <c r="QA289" s="17"/>
      <c r="QB289" s="17"/>
      <c r="QC289" s="18"/>
      <c r="QE289" s="14"/>
      <c r="QF289" s="15"/>
      <c r="QG289" s="16"/>
      <c r="QH289" s="16"/>
      <c r="QI289" s="16"/>
      <c r="QJ289" s="17"/>
      <c r="QK289" s="17"/>
      <c r="QL289" s="17"/>
      <c r="QM289" s="17"/>
      <c r="QN289" s="17"/>
      <c r="QO289" s="17"/>
      <c r="QP289" s="17"/>
      <c r="QQ289" s="17"/>
      <c r="QR289" s="17"/>
      <c r="QS289" s="18"/>
      <c r="QU289" s="14"/>
      <c r="QV289" s="15"/>
      <c r="QW289" s="16"/>
      <c r="QX289" s="16"/>
      <c r="QY289" s="16"/>
      <c r="QZ289" s="17"/>
      <c r="RA289" s="17"/>
      <c r="RB289" s="17"/>
      <c r="RC289" s="17"/>
      <c r="RD289" s="17"/>
      <c r="RE289" s="17"/>
      <c r="RF289" s="17"/>
      <c r="RG289" s="17"/>
      <c r="RH289" s="17"/>
      <c r="RI289" s="18"/>
      <c r="RK289" s="14"/>
      <c r="RL289" s="15"/>
      <c r="RM289" s="16"/>
      <c r="RN289" s="16"/>
      <c r="RO289" s="16"/>
      <c r="RP289" s="17"/>
      <c r="RQ289" s="17"/>
      <c r="RR289" s="17"/>
      <c r="RS289" s="17"/>
      <c r="RT289" s="17"/>
      <c r="RU289" s="17"/>
      <c r="RV289" s="17"/>
      <c r="RW289" s="17"/>
      <c r="RX289" s="17"/>
      <c r="RY289" s="18"/>
      <c r="SA289" s="14"/>
      <c r="SB289" s="15"/>
      <c r="SC289" s="16"/>
      <c r="SD289" s="16"/>
      <c r="SE289" s="16"/>
      <c r="SF289" s="17"/>
      <c r="SG289" s="17"/>
      <c r="SH289" s="17"/>
      <c r="SI289" s="17"/>
      <c r="SJ289" s="17"/>
      <c r="SK289" s="17"/>
      <c r="SL289" s="17"/>
      <c r="SM289" s="17"/>
      <c r="SN289" s="17"/>
      <c r="SO289" s="18"/>
      <c r="SQ289" s="14"/>
      <c r="SR289" s="15"/>
      <c r="SS289" s="16"/>
      <c r="ST289" s="16"/>
      <c r="SU289" s="16"/>
      <c r="SV289" s="17"/>
      <c r="SW289" s="17"/>
      <c r="SX289" s="17"/>
      <c r="SY289" s="17"/>
      <c r="SZ289" s="17"/>
      <c r="TA289" s="17"/>
      <c r="TB289" s="17"/>
      <c r="TC289" s="17"/>
      <c r="TD289" s="17"/>
      <c r="TE289" s="18"/>
      <c r="TG289" s="14"/>
      <c r="TH289" s="15"/>
      <c r="TI289" s="16"/>
      <c r="TJ289" s="16"/>
      <c r="TK289" s="16"/>
      <c r="TL289" s="17"/>
      <c r="TM289" s="17"/>
      <c r="TN289" s="17"/>
      <c r="TO289" s="17"/>
      <c r="TP289" s="17"/>
      <c r="TQ289" s="17"/>
      <c r="TR289" s="17"/>
      <c r="TS289" s="17"/>
      <c r="TT289" s="17"/>
      <c r="TU289" s="18"/>
      <c r="TW289" s="14"/>
      <c r="TX289" s="15"/>
      <c r="TY289" s="16"/>
      <c r="TZ289" s="16"/>
      <c r="UA289" s="16"/>
      <c r="UB289" s="17"/>
      <c r="UC289" s="17"/>
      <c r="UD289" s="17"/>
      <c r="UE289" s="17"/>
      <c r="UF289" s="17"/>
      <c r="UG289" s="17"/>
      <c r="UH289" s="17"/>
      <c r="UI289" s="17"/>
      <c r="UJ289" s="17"/>
      <c r="UK289" s="18"/>
      <c r="UM289" s="14"/>
      <c r="UN289" s="15"/>
      <c r="UO289" s="16"/>
      <c r="UP289" s="16"/>
      <c r="UQ289" s="16"/>
      <c r="UR289" s="17"/>
      <c r="US289" s="17"/>
      <c r="UT289" s="17"/>
      <c r="UU289" s="17"/>
      <c r="UV289" s="17"/>
      <c r="UW289" s="17"/>
      <c r="UX289" s="17"/>
      <c r="UY289" s="17"/>
      <c r="UZ289" s="17"/>
      <c r="VA289" s="18"/>
      <c r="VC289" s="14"/>
      <c r="VD289" s="15"/>
      <c r="VE289" s="16"/>
      <c r="VF289" s="16"/>
      <c r="VG289" s="16"/>
      <c r="VH289" s="17"/>
      <c r="VI289" s="17"/>
      <c r="VJ289" s="17"/>
      <c r="VK289" s="17"/>
      <c r="VL289" s="17"/>
      <c r="VM289" s="17"/>
      <c r="VN289" s="17"/>
      <c r="VO289" s="17"/>
      <c r="VP289" s="17"/>
      <c r="VQ289" s="18"/>
      <c r="VS289" s="14"/>
      <c r="VT289" s="15"/>
      <c r="VU289" s="16"/>
      <c r="VV289" s="16"/>
      <c r="VW289" s="16"/>
      <c r="VX289" s="17"/>
      <c r="VY289" s="17"/>
      <c r="VZ289" s="17"/>
      <c r="WA289" s="17"/>
      <c r="WB289" s="17"/>
      <c r="WC289" s="17"/>
      <c r="WD289" s="17"/>
      <c r="WE289" s="17"/>
      <c r="WF289" s="17"/>
      <c r="WG289" s="18"/>
      <c r="WI289" s="14"/>
      <c r="WJ289" s="15"/>
      <c r="WK289" s="16"/>
      <c r="WL289" s="16"/>
      <c r="WM289" s="16"/>
      <c r="WN289" s="17"/>
      <c r="WO289" s="17"/>
      <c r="WP289" s="17"/>
      <c r="WQ289" s="17"/>
      <c r="WR289" s="17"/>
      <c r="WS289" s="17"/>
      <c r="WT289" s="17"/>
      <c r="WU289" s="17"/>
      <c r="WV289" s="17"/>
      <c r="WW289" s="18"/>
      <c r="WY289" s="14"/>
      <c r="WZ289" s="15"/>
      <c r="XA289" s="16"/>
      <c r="XB289" s="16"/>
      <c r="XC289" s="16"/>
      <c r="XD289" s="17"/>
      <c r="XE289" s="17"/>
      <c r="XF289" s="17"/>
      <c r="XG289" s="17"/>
      <c r="XH289" s="17"/>
      <c r="XI289" s="17"/>
      <c r="XJ289" s="17"/>
      <c r="XK289" s="17"/>
      <c r="XL289" s="17"/>
      <c r="XM289" s="18"/>
      <c r="XO289" s="14"/>
      <c r="XP289" s="15"/>
      <c r="XQ289" s="16"/>
      <c r="XR289" s="16"/>
      <c r="XS289" s="16"/>
      <c r="XT289" s="17"/>
      <c r="XU289" s="17"/>
      <c r="XV289" s="17"/>
      <c r="XW289" s="17"/>
      <c r="XX289" s="17"/>
      <c r="XY289" s="17"/>
      <c r="XZ289" s="17"/>
      <c r="YA289" s="17"/>
      <c r="YB289" s="17"/>
      <c r="YC289" s="18"/>
      <c r="YE289" s="14"/>
      <c r="YF289" s="15"/>
      <c r="YG289" s="16"/>
      <c r="YH289" s="16"/>
      <c r="YI289" s="16"/>
      <c r="YJ289" s="17"/>
      <c r="YK289" s="17"/>
      <c r="YL289" s="17"/>
      <c r="YM289" s="17"/>
      <c r="YN289" s="17"/>
      <c r="YO289" s="17"/>
      <c r="YP289" s="17"/>
      <c r="YQ289" s="17"/>
      <c r="YR289" s="17"/>
      <c r="YS289" s="18"/>
      <c r="YU289" s="14"/>
      <c r="YV289" s="15"/>
      <c r="YW289" s="16"/>
      <c r="YX289" s="16"/>
      <c r="YY289" s="16"/>
      <c r="YZ289" s="17"/>
      <c r="ZA289" s="17"/>
      <c r="ZB289" s="17"/>
      <c r="ZC289" s="17"/>
      <c r="ZD289" s="17"/>
      <c r="ZE289" s="17"/>
      <c r="ZF289" s="17"/>
      <c r="ZG289" s="17"/>
      <c r="ZH289" s="17"/>
      <c r="ZI289" s="18"/>
      <c r="ZK289" s="14"/>
      <c r="ZL289" s="15"/>
      <c r="ZM289" s="16"/>
      <c r="ZN289" s="16"/>
      <c r="ZO289" s="16"/>
      <c r="ZP289" s="17"/>
      <c r="ZQ289" s="17"/>
      <c r="ZR289" s="17"/>
      <c r="ZS289" s="17"/>
      <c r="ZT289" s="17"/>
      <c r="ZU289" s="17"/>
      <c r="ZV289" s="17"/>
      <c r="ZW289" s="17"/>
      <c r="ZX289" s="17"/>
      <c r="ZY289" s="18"/>
    </row>
    <row r="290" spans="1:701" ht="28.5" customHeight="1" x14ac:dyDescent="0.3">
      <c r="A290" s="3">
        <v>107</v>
      </c>
      <c r="B290" s="47" t="s">
        <v>79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60">
        <v>0</v>
      </c>
    </row>
    <row r="291" spans="1:701" ht="28.5" customHeight="1" x14ac:dyDescent="0.3">
      <c r="A291" s="12">
        <v>108</v>
      </c>
      <c r="B291" s="13" t="s">
        <v>139</v>
      </c>
      <c r="C291" s="8">
        <v>3982.6349565873916</v>
      </c>
      <c r="D291" s="8">
        <v>2511.3441437178371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60">
        <v>6493.9791003052287</v>
      </c>
    </row>
    <row r="292" spans="1:701" ht="28.5" customHeight="1" x14ac:dyDescent="0.3">
      <c r="A292" s="3">
        <v>109</v>
      </c>
      <c r="B292" s="13" t="s">
        <v>80</v>
      </c>
      <c r="C292" s="8">
        <v>2821.4420536051339</v>
      </c>
      <c r="D292" s="8">
        <v>4445.1298344642264</v>
      </c>
      <c r="E292" s="8">
        <v>136.83000000000001</v>
      </c>
      <c r="F292" s="8">
        <v>0</v>
      </c>
      <c r="G292" s="8">
        <v>0</v>
      </c>
      <c r="H292" s="8">
        <v>71.347678369195918</v>
      </c>
      <c r="I292" s="8">
        <v>0</v>
      </c>
      <c r="J292" s="8">
        <v>11.407518822406056</v>
      </c>
      <c r="K292" s="8">
        <v>0</v>
      </c>
      <c r="L292" s="8">
        <v>0</v>
      </c>
      <c r="M292" s="8">
        <v>0</v>
      </c>
      <c r="N292" s="8">
        <v>0</v>
      </c>
      <c r="O292" s="60">
        <v>7486.157085260962</v>
      </c>
    </row>
    <row r="293" spans="1:701" ht="35.25" customHeight="1" x14ac:dyDescent="0.3">
      <c r="A293" s="12">
        <v>110</v>
      </c>
      <c r="B293" s="13" t="s">
        <v>81</v>
      </c>
      <c r="C293" s="8">
        <v>0</v>
      </c>
      <c r="D293" s="8">
        <v>0</v>
      </c>
      <c r="E293" s="8">
        <v>358.37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60">
        <v>358.37</v>
      </c>
    </row>
    <row r="294" spans="1:701" ht="28.5" customHeight="1" x14ac:dyDescent="0.3">
      <c r="A294" s="3">
        <v>111</v>
      </c>
      <c r="B294" s="13" t="s">
        <v>82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60">
        <v>0</v>
      </c>
    </row>
    <row r="295" spans="1:701" ht="28.5" customHeight="1" x14ac:dyDescent="0.3">
      <c r="A295" s="12">
        <v>112</v>
      </c>
      <c r="B295" s="13" t="s">
        <v>83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60">
        <v>0</v>
      </c>
    </row>
    <row r="296" spans="1:701" ht="28.5" customHeight="1" x14ac:dyDescent="0.3">
      <c r="A296" s="3">
        <v>113</v>
      </c>
      <c r="B296" s="13" t="s">
        <v>140</v>
      </c>
      <c r="C296" s="8">
        <v>0</v>
      </c>
      <c r="D296" s="8">
        <v>0</v>
      </c>
      <c r="E296" s="8">
        <v>436.3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60">
        <v>436.3</v>
      </c>
    </row>
    <row r="297" spans="1:701" ht="28.5" customHeight="1" x14ac:dyDescent="0.3">
      <c r="A297" s="12">
        <v>114</v>
      </c>
      <c r="B297" s="13" t="s">
        <v>141</v>
      </c>
      <c r="C297" s="8">
        <v>400.90600226500567</v>
      </c>
      <c r="D297" s="8">
        <v>836.55138030977741</v>
      </c>
      <c r="E297" s="8">
        <v>0</v>
      </c>
      <c r="F297" s="8">
        <v>0</v>
      </c>
      <c r="G297" s="8">
        <v>0</v>
      </c>
      <c r="H297" s="8">
        <v>20.385050962627407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60">
        <v>1257.8424335374104</v>
      </c>
    </row>
    <row r="298" spans="1:701" ht="28.5" customHeight="1" x14ac:dyDescent="0.3">
      <c r="A298" s="3">
        <v>115</v>
      </c>
      <c r="B298" s="13" t="s">
        <v>84</v>
      </c>
      <c r="C298" s="8">
        <v>3431.1060777651942</v>
      </c>
      <c r="D298" s="8">
        <v>3309.0254598920087</v>
      </c>
      <c r="E298" s="8">
        <v>15.02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60">
        <v>6755.1515376572033</v>
      </c>
    </row>
    <row r="299" spans="1:701" ht="28.5" customHeight="1" x14ac:dyDescent="0.3">
      <c r="A299" s="12">
        <v>116</v>
      </c>
      <c r="B299" s="13" t="s">
        <v>207</v>
      </c>
      <c r="C299" s="8">
        <v>757.26689316723287</v>
      </c>
      <c r="D299" s="8">
        <v>406.86817133248269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60">
        <v>1164.1350644997156</v>
      </c>
    </row>
    <row r="300" spans="1:701" ht="28.5" customHeight="1" x14ac:dyDescent="0.3">
      <c r="A300" s="3">
        <v>117</v>
      </c>
      <c r="B300" s="13" t="s">
        <v>158</v>
      </c>
      <c r="C300" s="8">
        <v>125.70781426953567</v>
      </c>
      <c r="D300" s="8">
        <v>178.71779488436155</v>
      </c>
      <c r="E300" s="8">
        <v>0</v>
      </c>
      <c r="F300" s="8">
        <v>0</v>
      </c>
      <c r="G300" s="8">
        <v>0</v>
      </c>
      <c r="H300" s="8">
        <v>163.08040770101925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60">
        <v>467.50601685491642</v>
      </c>
    </row>
    <row r="301" spans="1:701" ht="28.5" customHeight="1" x14ac:dyDescent="0.3">
      <c r="A301" s="12">
        <v>118</v>
      </c>
      <c r="B301" s="13" t="s">
        <v>179</v>
      </c>
      <c r="C301" s="8">
        <v>833.52208380520949</v>
      </c>
      <c r="D301" s="8">
        <v>660.36858960817278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60">
        <v>1493.8906734133823</v>
      </c>
    </row>
    <row r="302" spans="1:701" ht="28.5" customHeight="1" x14ac:dyDescent="0.3">
      <c r="A302" s="3">
        <v>119</v>
      </c>
      <c r="B302" s="13" t="s">
        <v>204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60">
        <v>0</v>
      </c>
    </row>
    <row r="303" spans="1:701" ht="28.5" customHeight="1" x14ac:dyDescent="0.3">
      <c r="A303" s="12">
        <v>120</v>
      </c>
      <c r="B303" s="13" t="s">
        <v>159</v>
      </c>
      <c r="C303" s="8">
        <v>2597.0554926387317</v>
      </c>
      <c r="D303" s="8">
        <v>4545.2624996831246</v>
      </c>
      <c r="E303" s="8">
        <v>244</v>
      </c>
      <c r="F303" s="8">
        <v>0</v>
      </c>
      <c r="G303" s="8">
        <v>10054.812187651138</v>
      </c>
      <c r="H303" s="8">
        <v>0</v>
      </c>
      <c r="I303" s="8">
        <v>0</v>
      </c>
      <c r="J303" s="8">
        <v>0</v>
      </c>
      <c r="K303" s="8">
        <v>332.08554794115406</v>
      </c>
      <c r="L303" s="8">
        <v>0</v>
      </c>
      <c r="M303" s="8">
        <v>0</v>
      </c>
      <c r="N303" s="8">
        <v>0</v>
      </c>
      <c r="O303" s="60">
        <v>17773.215727914147</v>
      </c>
    </row>
    <row r="304" spans="1:701" ht="28.5" customHeight="1" x14ac:dyDescent="0.3">
      <c r="A304" s="3">
        <v>121</v>
      </c>
      <c r="B304" s="13" t="s">
        <v>85</v>
      </c>
      <c r="C304" s="8">
        <v>5308.7957719894302</v>
      </c>
      <c r="D304" s="8">
        <v>5691.9293916834959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142.69535673839184</v>
      </c>
      <c r="O304" s="60">
        <v>11143.420520411319</v>
      </c>
    </row>
    <row r="305" spans="1:32" ht="28.5" customHeight="1" x14ac:dyDescent="0.3">
      <c r="A305" s="12">
        <v>122</v>
      </c>
      <c r="B305" s="13" t="s">
        <v>86</v>
      </c>
      <c r="C305" s="8">
        <v>482.44620611551528</v>
      </c>
      <c r="D305" s="8">
        <v>1458.4724064794707</v>
      </c>
      <c r="E305" s="8">
        <v>32.49</v>
      </c>
      <c r="F305" s="8">
        <v>0</v>
      </c>
      <c r="G305" s="8">
        <v>0</v>
      </c>
      <c r="H305" s="8">
        <v>0</v>
      </c>
      <c r="I305" s="8">
        <v>0</v>
      </c>
      <c r="J305" s="8">
        <v>193.92781998090297</v>
      </c>
      <c r="K305" s="8">
        <v>0</v>
      </c>
      <c r="L305" s="8">
        <v>0</v>
      </c>
      <c r="M305" s="8">
        <v>0</v>
      </c>
      <c r="N305" s="8">
        <v>0</v>
      </c>
      <c r="O305" s="60">
        <v>2167.3364325758889</v>
      </c>
    </row>
    <row r="306" spans="1:32" ht="28.5" customHeight="1" x14ac:dyDescent="0.3">
      <c r="A306" s="3">
        <v>123</v>
      </c>
      <c r="B306" s="13" t="s">
        <v>180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60">
        <v>0</v>
      </c>
    </row>
    <row r="307" spans="1:32" ht="28.5" customHeight="1" x14ac:dyDescent="0.3">
      <c r="A307" s="12">
        <v>124</v>
      </c>
      <c r="B307" s="13" t="s">
        <v>142</v>
      </c>
      <c r="C307" s="8">
        <v>975.839939599849</v>
      </c>
      <c r="D307" s="8">
        <v>786.69629804889178</v>
      </c>
      <c r="E307" s="8">
        <v>394.75</v>
      </c>
      <c r="F307" s="8">
        <v>0</v>
      </c>
      <c r="G307" s="8">
        <v>0</v>
      </c>
      <c r="H307" s="8">
        <v>50.962627406568515</v>
      </c>
      <c r="I307" s="8">
        <v>0</v>
      </c>
      <c r="J307" s="8">
        <v>0</v>
      </c>
      <c r="K307" s="8">
        <v>0</v>
      </c>
      <c r="L307" s="8">
        <v>45.630075289624223</v>
      </c>
      <c r="M307" s="8">
        <v>0</v>
      </c>
      <c r="N307" s="8">
        <v>0</v>
      </c>
      <c r="O307" s="60">
        <v>2253.8789403449337</v>
      </c>
    </row>
    <row r="308" spans="1:32" ht="28.5" customHeight="1" x14ac:dyDescent="0.3">
      <c r="A308" s="3">
        <v>125</v>
      </c>
      <c r="B308" s="13" t="s">
        <v>87</v>
      </c>
      <c r="C308" s="8">
        <v>176.67044167610419</v>
      </c>
      <c r="D308" s="8">
        <v>167.31027606195551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60">
        <v>343.9807177380597</v>
      </c>
    </row>
    <row r="309" spans="1:32" ht="28.5" customHeight="1" x14ac:dyDescent="0.3">
      <c r="A309" s="12">
        <v>126</v>
      </c>
      <c r="B309" s="13" t="s">
        <v>143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60">
        <v>0</v>
      </c>
    </row>
    <row r="310" spans="1:32" ht="34.5" customHeight="1" x14ac:dyDescent="0.3">
      <c r="A310" s="3">
        <v>127</v>
      </c>
      <c r="B310" s="13" t="s">
        <v>88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60">
        <v>0</v>
      </c>
    </row>
    <row r="311" spans="1:32" ht="28.5" customHeight="1" x14ac:dyDescent="0.3">
      <c r="A311" s="12">
        <v>128</v>
      </c>
      <c r="B311" s="13" t="s">
        <v>196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60">
        <v>0</v>
      </c>
    </row>
    <row r="312" spans="1:32" ht="41.25" customHeight="1" x14ac:dyDescent="0.3">
      <c r="A312" s="3">
        <v>129</v>
      </c>
      <c r="B312" s="13" t="s">
        <v>89</v>
      </c>
      <c r="C312" s="8">
        <v>0</v>
      </c>
      <c r="D312" s="8">
        <v>0</v>
      </c>
      <c r="E312" s="8">
        <v>460.95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60">
        <v>460.95</v>
      </c>
    </row>
    <row r="313" spans="1:32" ht="36.75" customHeight="1" x14ac:dyDescent="0.3">
      <c r="A313" s="12">
        <v>130</v>
      </c>
      <c r="B313" s="13" t="s">
        <v>144</v>
      </c>
      <c r="C313" s="8">
        <v>0</v>
      </c>
      <c r="D313" s="8">
        <v>0</v>
      </c>
      <c r="E313" s="8">
        <v>540.57000000000005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60">
        <v>540.57000000000005</v>
      </c>
    </row>
    <row r="314" spans="1:32" ht="37.5" customHeight="1" x14ac:dyDescent="0.3">
      <c r="A314" s="3">
        <v>131</v>
      </c>
      <c r="B314" s="13" t="s">
        <v>145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60">
        <v>0</v>
      </c>
    </row>
    <row r="315" spans="1:32" ht="36" customHeight="1" x14ac:dyDescent="0.3">
      <c r="A315" s="12">
        <v>132</v>
      </c>
      <c r="B315" s="13" t="s">
        <v>90</v>
      </c>
      <c r="C315" s="8">
        <v>234.42808607021519</v>
      </c>
      <c r="D315" s="8">
        <v>91.260150579248446</v>
      </c>
      <c r="E315" s="8">
        <v>193.69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60">
        <v>519.37823664946359</v>
      </c>
    </row>
    <row r="316" spans="1:32" ht="38.25" customHeight="1" x14ac:dyDescent="0.3">
      <c r="A316" s="3">
        <v>133</v>
      </c>
      <c r="B316" s="13" t="s">
        <v>160</v>
      </c>
      <c r="C316" s="8">
        <v>60.400151000377498</v>
      </c>
      <c r="D316" s="8">
        <v>11.407518822406056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60">
        <v>71.807669822783552</v>
      </c>
    </row>
    <row r="317" spans="1:32" s="20" customFormat="1" ht="38.25" customHeight="1" x14ac:dyDescent="0.3">
      <c r="A317" s="12">
        <v>134</v>
      </c>
      <c r="B317" s="13" t="s">
        <v>169</v>
      </c>
      <c r="C317" s="8">
        <v>81.540203850509627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60">
        <v>81.540203850509627</v>
      </c>
      <c r="P317" s="15"/>
      <c r="AE317" s="14"/>
      <c r="AF317" s="15"/>
    </row>
    <row r="318" spans="1:32" ht="38.25" customHeight="1" x14ac:dyDescent="0.3">
      <c r="A318" s="3">
        <v>135</v>
      </c>
      <c r="B318" s="13" t="s">
        <v>181</v>
      </c>
      <c r="C318" s="8">
        <v>652.32163080407702</v>
      </c>
      <c r="D318" s="8">
        <v>136.89022586887268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60">
        <v>789.21185667294969</v>
      </c>
      <c r="P318" s="15"/>
      <c r="AE318" s="14"/>
      <c r="AF318" s="15"/>
    </row>
    <row r="319" spans="1:32" ht="40.5" customHeight="1" x14ac:dyDescent="0.3">
      <c r="A319" s="12">
        <v>136</v>
      </c>
      <c r="B319" s="13" t="s">
        <v>91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60">
        <v>0</v>
      </c>
    </row>
    <row r="320" spans="1:32" ht="28.5" customHeight="1" x14ac:dyDescent="0.3">
      <c r="A320" s="3">
        <v>137</v>
      </c>
      <c r="B320" s="13" t="s">
        <v>92</v>
      </c>
      <c r="C320" s="8">
        <v>397.50849377123444</v>
      </c>
      <c r="D320" s="8">
        <v>330.81804584977561</v>
      </c>
      <c r="E320" s="8">
        <v>142.96</v>
      </c>
      <c r="F320" s="8">
        <v>0</v>
      </c>
      <c r="G320" s="8">
        <v>0</v>
      </c>
      <c r="H320" s="8">
        <v>122.31030577576443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60">
        <v>993.59684539677448</v>
      </c>
    </row>
    <row r="321" spans="1:15" ht="28.5" customHeight="1" x14ac:dyDescent="0.3">
      <c r="A321" s="12">
        <v>138</v>
      </c>
      <c r="B321" s="13" t="s">
        <v>146</v>
      </c>
      <c r="C321" s="8">
        <v>497.92374480936201</v>
      </c>
      <c r="D321" s="8">
        <v>479.11579054105437</v>
      </c>
      <c r="E321" s="8">
        <v>0</v>
      </c>
      <c r="F321" s="8">
        <v>0</v>
      </c>
      <c r="G321" s="8">
        <v>0</v>
      </c>
      <c r="H321" s="8">
        <v>397.50849377123444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60">
        <v>1374.5480291216509</v>
      </c>
    </row>
    <row r="322" spans="1:15" ht="28.5" customHeight="1" x14ac:dyDescent="0.3">
      <c r="A322" s="3">
        <v>139</v>
      </c>
      <c r="B322" s="13" t="s">
        <v>147</v>
      </c>
      <c r="C322" s="8">
        <v>67.950169875424692</v>
      </c>
      <c r="D322" s="8">
        <v>231.95288272225648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60">
        <v>299.90305259768115</v>
      </c>
    </row>
    <row r="323" spans="1:15" ht="28.5" customHeight="1" x14ac:dyDescent="0.3">
      <c r="A323" s="12">
        <v>140</v>
      </c>
      <c r="B323" s="13" t="s">
        <v>93</v>
      </c>
      <c r="C323" s="8">
        <v>0</v>
      </c>
      <c r="D323" s="8">
        <v>0</v>
      </c>
      <c r="E323" s="8">
        <v>328.74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60">
        <v>328.74</v>
      </c>
    </row>
    <row r="324" spans="1:15" ht="28.5" customHeight="1" x14ac:dyDescent="0.3">
      <c r="A324" s="3">
        <v>141</v>
      </c>
      <c r="B324" s="13" t="s">
        <v>94</v>
      </c>
      <c r="C324" s="8">
        <v>0</v>
      </c>
      <c r="D324" s="8">
        <v>0</v>
      </c>
      <c r="E324" s="8">
        <v>276.52999999999997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60">
        <v>276.52999999999997</v>
      </c>
    </row>
    <row r="325" spans="1:15" ht="28.5" customHeight="1" x14ac:dyDescent="0.3">
      <c r="A325" s="12">
        <v>142</v>
      </c>
      <c r="B325" s="13" t="s">
        <v>95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60">
        <v>0</v>
      </c>
    </row>
    <row r="326" spans="1:15" ht="28.5" customHeight="1" x14ac:dyDescent="0.3">
      <c r="A326" s="3">
        <v>143</v>
      </c>
      <c r="B326" s="13" t="s">
        <v>96</v>
      </c>
      <c r="C326" s="8">
        <v>1434.5035862589657</v>
      </c>
      <c r="D326" s="8">
        <v>2254.6327201439881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60">
        <v>3689.1363064029538</v>
      </c>
    </row>
    <row r="327" spans="1:15" ht="28.5" customHeight="1" x14ac:dyDescent="0.3">
      <c r="A327" s="12">
        <v>144</v>
      </c>
      <c r="B327" s="13" t="s">
        <v>97</v>
      </c>
      <c r="C327" s="8">
        <v>774.63193657984141</v>
      </c>
      <c r="D327" s="8">
        <v>1045.6892253872218</v>
      </c>
      <c r="E327" s="8">
        <v>127.12</v>
      </c>
      <c r="F327" s="8">
        <v>0</v>
      </c>
      <c r="G327" s="8">
        <v>628.72803482186043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60">
        <v>2576.1691967889237</v>
      </c>
    </row>
    <row r="328" spans="1:15" ht="28.5" customHeight="1" x14ac:dyDescent="0.3">
      <c r="A328" s="3">
        <v>145</v>
      </c>
      <c r="B328" s="13" t="s">
        <v>98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60">
        <v>0</v>
      </c>
    </row>
    <row r="329" spans="1:15" ht="28.5" customHeight="1" x14ac:dyDescent="0.3">
      <c r="A329" s="12">
        <v>146</v>
      </c>
      <c r="B329" s="13" t="s">
        <v>148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60">
        <v>0</v>
      </c>
    </row>
    <row r="330" spans="1:15" ht="28.5" customHeight="1" x14ac:dyDescent="0.3">
      <c r="A330" s="3">
        <v>147</v>
      </c>
      <c r="B330" s="13" t="s">
        <v>99</v>
      </c>
      <c r="C330" s="8">
        <v>4166.4779161947909</v>
      </c>
      <c r="D330" s="8">
        <v>4246.9770075120623</v>
      </c>
      <c r="E330" s="8">
        <v>141.24</v>
      </c>
      <c r="F330" s="8">
        <v>32.645494115750445</v>
      </c>
      <c r="G330" s="8">
        <v>0</v>
      </c>
      <c r="H330" s="8">
        <v>20.385050962627407</v>
      </c>
      <c r="I330" s="8">
        <v>0</v>
      </c>
      <c r="J330" s="8">
        <v>296.59548938255745</v>
      </c>
      <c r="K330" s="8">
        <v>0</v>
      </c>
      <c r="L330" s="8">
        <v>0</v>
      </c>
      <c r="M330" s="8">
        <v>0</v>
      </c>
      <c r="N330" s="8">
        <v>0</v>
      </c>
      <c r="O330" s="60">
        <v>8904.3209581677893</v>
      </c>
    </row>
    <row r="331" spans="1:15" ht="28.5" customHeight="1" x14ac:dyDescent="0.3">
      <c r="A331" s="12">
        <v>148</v>
      </c>
      <c r="B331" s="13" t="s">
        <v>100</v>
      </c>
      <c r="C331" s="8">
        <v>312.57078142695354</v>
      </c>
      <c r="D331" s="8">
        <v>243.36040154466252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60">
        <v>555.93118297161607</v>
      </c>
    </row>
    <row r="332" spans="1:15" ht="28.5" customHeight="1" x14ac:dyDescent="0.3">
      <c r="A332" s="3">
        <v>149</v>
      </c>
      <c r="B332" s="13" t="s">
        <v>101</v>
      </c>
      <c r="C332" s="8">
        <v>81.540203850509627</v>
      </c>
      <c r="D332" s="8">
        <v>174.49278791310005</v>
      </c>
      <c r="E332" s="8">
        <v>290.25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60">
        <v>546.28299176360974</v>
      </c>
    </row>
    <row r="333" spans="1:15" ht="28.5" customHeight="1" x14ac:dyDescent="0.3">
      <c r="A333" s="12">
        <v>150</v>
      </c>
      <c r="B333" s="13" t="s">
        <v>149</v>
      </c>
      <c r="C333" s="8">
        <v>222.34805587013969</v>
      </c>
      <c r="D333" s="8">
        <v>449.1182410450977</v>
      </c>
      <c r="E333" s="8">
        <v>0</v>
      </c>
      <c r="F333" s="8">
        <v>217.63662743833629</v>
      </c>
      <c r="G333" s="8">
        <v>0</v>
      </c>
      <c r="H333" s="8">
        <v>0</v>
      </c>
      <c r="I333" s="8">
        <v>10726.602449756214</v>
      </c>
      <c r="J333" s="8">
        <v>0</v>
      </c>
      <c r="K333" s="8">
        <v>0</v>
      </c>
      <c r="L333" s="8">
        <v>0</v>
      </c>
      <c r="M333" s="8">
        <v>84.500139425230046</v>
      </c>
      <c r="N333" s="8">
        <v>0</v>
      </c>
      <c r="O333" s="60">
        <v>11700.205513535018</v>
      </c>
    </row>
    <row r="334" spans="1:15" ht="36" customHeight="1" x14ac:dyDescent="0.3">
      <c r="A334" s="3">
        <v>151</v>
      </c>
      <c r="B334" s="13" t="s">
        <v>102</v>
      </c>
      <c r="C334" s="8">
        <v>1015.8550396375991</v>
      </c>
      <c r="D334" s="8">
        <v>1395.5198026076741</v>
      </c>
      <c r="E334" s="8">
        <v>186.67</v>
      </c>
      <c r="F334" s="8">
        <v>0</v>
      </c>
      <c r="G334" s="8">
        <v>0</v>
      </c>
      <c r="H334" s="8">
        <v>0</v>
      </c>
      <c r="I334" s="8">
        <v>2734.1737027787685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60">
        <v>5332.2185450240413</v>
      </c>
    </row>
    <row r="335" spans="1:15" ht="36.75" customHeight="1" x14ac:dyDescent="0.3">
      <c r="A335" s="12">
        <v>152</v>
      </c>
      <c r="B335" s="13" t="s">
        <v>103</v>
      </c>
      <c r="C335" s="8">
        <v>13848.244620611551</v>
      </c>
      <c r="D335" s="8">
        <v>15411.557929070583</v>
      </c>
      <c r="E335" s="8">
        <v>528.69000000000005</v>
      </c>
      <c r="F335" s="8">
        <v>0</v>
      </c>
      <c r="G335" s="8">
        <v>2227.1481541189751</v>
      </c>
      <c r="H335" s="8">
        <v>0</v>
      </c>
      <c r="I335" s="8">
        <v>598.56502953185077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60">
        <v>32614.205733332961</v>
      </c>
    </row>
    <row r="336" spans="1:15" ht="28.5" customHeight="1" x14ac:dyDescent="0.3">
      <c r="A336" s="3">
        <v>153</v>
      </c>
      <c r="B336" s="13" t="s">
        <v>150</v>
      </c>
      <c r="C336" s="8">
        <v>0</v>
      </c>
      <c r="D336" s="8">
        <v>0</v>
      </c>
      <c r="E336" s="8">
        <v>195.84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60">
        <v>195.84</v>
      </c>
    </row>
    <row r="337" spans="1:15" ht="28.5" customHeight="1" x14ac:dyDescent="0.3">
      <c r="A337" s="12">
        <v>154</v>
      </c>
      <c r="B337" s="13" t="s">
        <v>104</v>
      </c>
      <c r="C337" s="8">
        <v>0</v>
      </c>
      <c r="D337" s="8">
        <v>0</v>
      </c>
      <c r="E337" s="8">
        <v>403.05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60">
        <v>403.05</v>
      </c>
    </row>
    <row r="338" spans="1:15" ht="28.5" customHeight="1" x14ac:dyDescent="0.3">
      <c r="A338" s="3">
        <v>155</v>
      </c>
      <c r="B338" s="13" t="s">
        <v>105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60">
        <v>0</v>
      </c>
    </row>
    <row r="339" spans="1:15" ht="28.5" customHeight="1" x14ac:dyDescent="0.3">
      <c r="A339" s="12">
        <v>156</v>
      </c>
      <c r="B339" s="13" t="s">
        <v>106</v>
      </c>
      <c r="C339" s="8">
        <v>0</v>
      </c>
      <c r="D339" s="8">
        <v>0</v>
      </c>
      <c r="E339" s="8">
        <v>948.67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60">
        <v>948.67</v>
      </c>
    </row>
    <row r="340" spans="1:15" ht="28.5" customHeight="1" x14ac:dyDescent="0.3">
      <c r="A340" s="3">
        <v>157</v>
      </c>
      <c r="B340" s="13" t="s">
        <v>107</v>
      </c>
      <c r="C340" s="8">
        <v>0</v>
      </c>
      <c r="D340" s="8">
        <v>0</v>
      </c>
      <c r="E340" s="8">
        <v>183.76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60">
        <v>183.76</v>
      </c>
    </row>
    <row r="341" spans="1:15" ht="28.5" customHeight="1" x14ac:dyDescent="0.3">
      <c r="A341" s="12">
        <v>158</v>
      </c>
      <c r="B341" s="13" t="s">
        <v>163</v>
      </c>
      <c r="C341" s="8">
        <v>336.35334088335219</v>
      </c>
      <c r="D341" s="8">
        <v>437.28822152556552</v>
      </c>
      <c r="E341" s="8">
        <v>71.84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60">
        <v>845.48156240891774</v>
      </c>
    </row>
    <row r="342" spans="1:15" ht="28.5" customHeight="1" x14ac:dyDescent="0.3">
      <c r="A342" s="3">
        <v>159</v>
      </c>
      <c r="B342" s="13" t="s">
        <v>108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60">
        <v>0</v>
      </c>
    </row>
    <row r="343" spans="1:15" ht="28.5" customHeight="1" x14ac:dyDescent="0.3">
      <c r="A343" s="12">
        <v>160</v>
      </c>
      <c r="B343" s="13" t="s">
        <v>109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60">
        <v>0</v>
      </c>
    </row>
    <row r="344" spans="1:15" ht="28.5" customHeight="1" x14ac:dyDescent="0.3">
      <c r="A344" s="3">
        <v>161</v>
      </c>
      <c r="B344" s="13" t="s">
        <v>110</v>
      </c>
      <c r="C344" s="8">
        <v>683.27670819177047</v>
      </c>
      <c r="D344" s="8">
        <v>1199.4794791411405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60">
        <v>1882.7561873329109</v>
      </c>
    </row>
    <row r="345" spans="1:15" ht="39" customHeight="1" x14ac:dyDescent="0.3">
      <c r="A345" s="12">
        <v>162</v>
      </c>
      <c r="B345" s="13" t="s">
        <v>111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60">
        <v>0</v>
      </c>
    </row>
    <row r="346" spans="1:15" ht="28.5" customHeight="1" x14ac:dyDescent="0.3">
      <c r="A346" s="3">
        <v>163</v>
      </c>
      <c r="B346" s="13" t="s">
        <v>112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60">
        <v>0</v>
      </c>
    </row>
    <row r="347" spans="1:15" ht="28.5" customHeight="1" x14ac:dyDescent="0.3">
      <c r="A347" s="12">
        <v>164</v>
      </c>
      <c r="B347" s="13" t="s">
        <v>113</v>
      </c>
      <c r="C347" s="8">
        <v>0</v>
      </c>
      <c r="D347" s="8">
        <v>0</v>
      </c>
      <c r="E347" s="8">
        <v>788.06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60">
        <v>788.06</v>
      </c>
    </row>
    <row r="348" spans="1:15" ht="28.5" customHeight="1" x14ac:dyDescent="0.3">
      <c r="A348" s="3">
        <v>165</v>
      </c>
      <c r="B348" s="13" t="s">
        <v>151</v>
      </c>
      <c r="C348" s="8">
        <v>18638.731596828991</v>
      </c>
      <c r="D348" s="8">
        <v>15784.710544772399</v>
      </c>
      <c r="E348" s="8">
        <v>0</v>
      </c>
      <c r="F348" s="8">
        <v>0</v>
      </c>
      <c r="G348" s="8">
        <v>4792.5197485087865</v>
      </c>
      <c r="H348" s="8">
        <v>0</v>
      </c>
      <c r="I348" s="8">
        <v>447.93277044436513</v>
      </c>
      <c r="J348" s="8">
        <v>0</v>
      </c>
      <c r="K348" s="8">
        <v>0</v>
      </c>
      <c r="L348" s="8">
        <v>76.050125482707045</v>
      </c>
      <c r="M348" s="8">
        <v>0</v>
      </c>
      <c r="N348" s="8">
        <v>0</v>
      </c>
      <c r="O348" s="60">
        <v>39739.944786037253</v>
      </c>
    </row>
    <row r="349" spans="1:15" ht="28.5" customHeight="1" x14ac:dyDescent="0.3">
      <c r="A349" s="12">
        <v>166</v>
      </c>
      <c r="B349" s="13" t="s">
        <v>152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60">
        <v>0</v>
      </c>
    </row>
    <row r="350" spans="1:15" s="34" customFormat="1" ht="40.5" customHeight="1" x14ac:dyDescent="0.3">
      <c r="A350" s="3">
        <v>167</v>
      </c>
      <c r="B350" s="13" t="s">
        <v>114</v>
      </c>
      <c r="C350" s="8">
        <v>791.6194790486976</v>
      </c>
      <c r="D350" s="8">
        <v>616.42851710705315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60">
        <v>1408.0479961557508</v>
      </c>
    </row>
    <row r="351" spans="1:15" ht="28.5" customHeight="1" x14ac:dyDescent="0.3">
      <c r="A351" s="12">
        <v>168</v>
      </c>
      <c r="B351" s="13" t="s">
        <v>153</v>
      </c>
      <c r="C351" s="8">
        <v>0</v>
      </c>
      <c r="D351" s="8">
        <v>0</v>
      </c>
      <c r="E351" s="8">
        <v>447.56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60">
        <v>447.56</v>
      </c>
    </row>
    <row r="352" spans="1:15" ht="28.5" customHeight="1" x14ac:dyDescent="0.3">
      <c r="A352" s="3">
        <v>169</v>
      </c>
      <c r="B352" s="13" t="s">
        <v>115</v>
      </c>
      <c r="C352" s="8">
        <v>0</v>
      </c>
      <c r="D352" s="8">
        <v>0</v>
      </c>
      <c r="E352" s="8">
        <v>1744.36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60">
        <v>1744.36</v>
      </c>
    </row>
    <row r="353" spans="1:18" s="34" customFormat="1" ht="28.5" customHeight="1" x14ac:dyDescent="0.3">
      <c r="A353" s="12">
        <v>170</v>
      </c>
      <c r="B353" s="13" t="s">
        <v>154</v>
      </c>
      <c r="C353" s="8">
        <v>0</v>
      </c>
      <c r="D353" s="8">
        <v>0</v>
      </c>
      <c r="E353" s="8">
        <v>420.71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60">
        <v>420.71</v>
      </c>
    </row>
    <row r="354" spans="1:18" ht="26.25" customHeight="1" x14ac:dyDescent="0.3">
      <c r="A354" s="3">
        <v>171</v>
      </c>
      <c r="B354" s="13" t="s">
        <v>116</v>
      </c>
      <c r="C354" s="8">
        <v>2721.0268025670066</v>
      </c>
      <c r="D354" s="8">
        <v>1885.1981105768823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17883.271507397985</v>
      </c>
      <c r="M354" s="8">
        <v>0</v>
      </c>
      <c r="N354" s="8">
        <v>0</v>
      </c>
      <c r="O354" s="60">
        <v>22489.496420541873</v>
      </c>
    </row>
    <row r="355" spans="1:18" ht="28.5" customHeight="1" x14ac:dyDescent="0.3">
      <c r="A355" s="12">
        <v>172</v>
      </c>
      <c r="B355" s="13" t="s">
        <v>192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60">
        <v>0</v>
      </c>
    </row>
    <row r="356" spans="1:18" s="34" customFormat="1" ht="27" customHeight="1" x14ac:dyDescent="0.35">
      <c r="A356" s="12"/>
      <c r="B356" s="22" t="s">
        <v>117</v>
      </c>
      <c r="C356" s="7">
        <v>128297.62174405437</v>
      </c>
      <c r="D356" s="7">
        <v>133596.49493421664</v>
      </c>
      <c r="E356" s="7">
        <v>26530.619999999995</v>
      </c>
      <c r="F356" s="7">
        <v>272.04578429792036</v>
      </c>
      <c r="G356" s="7">
        <v>20384.975012090927</v>
      </c>
      <c r="H356" s="7">
        <v>2517.553793884485</v>
      </c>
      <c r="I356" s="7">
        <v>14988.900780909342</v>
      </c>
      <c r="J356" s="7">
        <v>2121.7985009675267</v>
      </c>
      <c r="K356" s="7">
        <v>332.08554794115406</v>
      </c>
      <c r="L356" s="7">
        <v>23990.09658365936</v>
      </c>
      <c r="M356" s="7">
        <v>3142.5601852243053</v>
      </c>
      <c r="N356" s="7">
        <v>570.78142695356735</v>
      </c>
      <c r="O356" s="7">
        <v>356745.53429419949</v>
      </c>
      <c r="R356" s="35"/>
    </row>
    <row r="357" spans="1:18" ht="16.5" customHeight="1" x14ac:dyDescent="0.2">
      <c r="A357" s="25"/>
      <c r="C357" s="36"/>
      <c r="D357" s="25"/>
      <c r="E357" s="25"/>
      <c r="F357" s="25"/>
      <c r="G357" s="25"/>
      <c r="H357" s="25"/>
      <c r="I357" s="25"/>
      <c r="J357" s="25"/>
      <c r="K357" s="25"/>
      <c r="L357" s="25"/>
      <c r="M357" s="25"/>
    </row>
    <row r="358" spans="1:18" ht="16.5" customHeight="1" x14ac:dyDescent="0.2">
      <c r="A358" s="25"/>
      <c r="C358" s="25"/>
      <c r="D358" s="25"/>
      <c r="E358" s="26"/>
      <c r="F358" s="25"/>
      <c r="G358" s="25"/>
      <c r="H358" s="25"/>
      <c r="I358" s="25"/>
      <c r="J358" s="25"/>
      <c r="K358" s="25"/>
      <c r="L358" s="25"/>
      <c r="M358" s="25"/>
      <c r="N358" s="37"/>
      <c r="O358" s="38"/>
    </row>
    <row r="359" spans="1:18" ht="15.75" customHeight="1" x14ac:dyDescent="0.2">
      <c r="A359" s="29"/>
      <c r="B359" s="39"/>
      <c r="O359" s="38"/>
    </row>
    <row r="360" spans="1:18" ht="32.25" customHeight="1" x14ac:dyDescent="0.25">
      <c r="B360" s="1" t="s">
        <v>119</v>
      </c>
      <c r="C360" s="76" t="s">
        <v>212</v>
      </c>
      <c r="D360" s="76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</row>
    <row r="361" spans="1:18" ht="41.25" customHeight="1" x14ac:dyDescent="0.25">
      <c r="A361" s="3" t="s">
        <v>0</v>
      </c>
      <c r="B361" s="4" t="s">
        <v>1</v>
      </c>
      <c r="C361" s="10" t="s">
        <v>2</v>
      </c>
      <c r="D361" s="10" t="s">
        <v>3</v>
      </c>
      <c r="E361" s="10" t="s">
        <v>215</v>
      </c>
      <c r="F361" s="10" t="s">
        <v>4</v>
      </c>
      <c r="G361" s="10" t="s">
        <v>5</v>
      </c>
      <c r="H361" s="10" t="s">
        <v>6</v>
      </c>
      <c r="I361" s="10" t="s">
        <v>7</v>
      </c>
      <c r="J361" s="10" t="s">
        <v>8</v>
      </c>
      <c r="K361" s="10" t="s">
        <v>9</v>
      </c>
      <c r="L361" s="10" t="s">
        <v>10</v>
      </c>
      <c r="M361" s="10" t="s">
        <v>197</v>
      </c>
      <c r="N361" s="55" t="s">
        <v>191</v>
      </c>
      <c r="O361" s="33" t="s">
        <v>168</v>
      </c>
    </row>
    <row r="362" spans="1:18" ht="41.25" customHeight="1" x14ac:dyDescent="0.3">
      <c r="A362" s="3">
        <v>1</v>
      </c>
      <c r="B362" s="13" t="s">
        <v>183</v>
      </c>
      <c r="C362" s="40">
        <v>2.3833315090548941E-4</v>
      </c>
      <c r="D362" s="40">
        <v>8.5387860123300059E-5</v>
      </c>
      <c r="E362" s="40">
        <v>0</v>
      </c>
      <c r="F362" s="40">
        <v>0</v>
      </c>
      <c r="G362" s="40">
        <v>0</v>
      </c>
      <c r="H362" s="40">
        <v>4.8582995951416998E-2</v>
      </c>
      <c r="I362" s="40">
        <v>0</v>
      </c>
      <c r="J362" s="40">
        <v>0</v>
      </c>
      <c r="K362" s="40">
        <v>0</v>
      </c>
      <c r="L362" s="40">
        <v>0</v>
      </c>
      <c r="M362" s="40">
        <v>0</v>
      </c>
      <c r="N362" s="40">
        <v>0</v>
      </c>
      <c r="O362" s="41">
        <v>4.6053947491497149E-4</v>
      </c>
    </row>
    <row r="363" spans="1:18" ht="25.5" customHeight="1" x14ac:dyDescent="0.3">
      <c r="A363" s="12">
        <v>2</v>
      </c>
      <c r="B363" s="13" t="s">
        <v>12</v>
      </c>
      <c r="C363" s="40">
        <v>0</v>
      </c>
      <c r="D363" s="40">
        <v>0</v>
      </c>
      <c r="E363" s="40">
        <v>0</v>
      </c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1">
        <v>0</v>
      </c>
    </row>
    <row r="364" spans="1:18" ht="49.5" customHeight="1" x14ac:dyDescent="0.3">
      <c r="A364" s="3">
        <v>3</v>
      </c>
      <c r="B364" s="13" t="s">
        <v>157</v>
      </c>
      <c r="C364" s="40">
        <v>1.6683320563384259E-3</v>
      </c>
      <c r="D364" s="40">
        <v>3.6811655253156032E-3</v>
      </c>
      <c r="E364" s="40">
        <v>0</v>
      </c>
      <c r="F364" s="40">
        <v>0</v>
      </c>
      <c r="G364" s="40">
        <v>0</v>
      </c>
      <c r="H364" s="40">
        <v>0</v>
      </c>
      <c r="I364" s="40">
        <v>0</v>
      </c>
      <c r="J364" s="40">
        <v>0</v>
      </c>
      <c r="K364" s="40">
        <v>0</v>
      </c>
      <c r="L364" s="40">
        <v>0</v>
      </c>
      <c r="M364" s="40">
        <v>0</v>
      </c>
      <c r="N364" s="40">
        <v>0</v>
      </c>
      <c r="O364" s="41">
        <v>1.978535899430047E-3</v>
      </c>
    </row>
    <row r="365" spans="1:18" ht="37.5" customHeight="1" x14ac:dyDescent="0.3">
      <c r="A365" s="12">
        <v>4</v>
      </c>
      <c r="B365" s="13" t="s">
        <v>13</v>
      </c>
      <c r="C365" s="40">
        <v>5.7199956217317462E-3</v>
      </c>
      <c r="D365" s="40">
        <v>6.1479259288776053E-3</v>
      </c>
      <c r="E365" s="40">
        <v>0</v>
      </c>
      <c r="F365" s="40">
        <v>0</v>
      </c>
      <c r="G365" s="40">
        <v>0</v>
      </c>
      <c r="H365" s="40">
        <v>0.145748987854251</v>
      </c>
      <c r="I365" s="40">
        <v>0</v>
      </c>
      <c r="J365" s="40">
        <v>0</v>
      </c>
      <c r="K365" s="40">
        <v>0</v>
      </c>
      <c r="L365" s="40">
        <v>0</v>
      </c>
      <c r="M365" s="40">
        <v>0</v>
      </c>
      <c r="N365" s="40">
        <v>0</v>
      </c>
      <c r="O365" s="41">
        <v>5.3879696377922377E-3</v>
      </c>
    </row>
    <row r="366" spans="1:18" ht="37.5" customHeight="1" x14ac:dyDescent="0.3">
      <c r="A366" s="3">
        <v>5</v>
      </c>
      <c r="B366" s="13" t="s">
        <v>14</v>
      </c>
      <c r="C366" s="40">
        <v>0</v>
      </c>
      <c r="D366" s="40">
        <v>0</v>
      </c>
      <c r="E366" s="40">
        <v>1.0211597015071645E-2</v>
      </c>
      <c r="F366" s="40">
        <v>0</v>
      </c>
      <c r="G366" s="40">
        <v>0</v>
      </c>
      <c r="H366" s="40">
        <v>0</v>
      </c>
      <c r="I366" s="40">
        <v>0</v>
      </c>
      <c r="J366" s="40">
        <v>0</v>
      </c>
      <c r="K366" s="40">
        <v>0</v>
      </c>
      <c r="L366" s="40">
        <v>0</v>
      </c>
      <c r="M366" s="40">
        <v>0</v>
      </c>
      <c r="N366" s="40">
        <v>0</v>
      </c>
      <c r="O366" s="41">
        <v>7.5942085872497222E-4</v>
      </c>
    </row>
    <row r="367" spans="1:18" ht="33" customHeight="1" x14ac:dyDescent="0.3">
      <c r="A367" s="12">
        <v>6</v>
      </c>
      <c r="B367" s="13" t="s">
        <v>15</v>
      </c>
      <c r="C367" s="40">
        <v>2.7914402501733063E-2</v>
      </c>
      <c r="D367" s="40">
        <v>1.348495687280561E-2</v>
      </c>
      <c r="E367" s="40">
        <v>0</v>
      </c>
      <c r="F367" s="40">
        <v>0</v>
      </c>
      <c r="G367" s="40">
        <v>0</v>
      </c>
      <c r="H367" s="40">
        <v>0</v>
      </c>
      <c r="I367" s="40">
        <v>0</v>
      </c>
      <c r="J367" s="40">
        <v>0</v>
      </c>
      <c r="K367" s="40">
        <v>0</v>
      </c>
      <c r="L367" s="40">
        <v>0</v>
      </c>
      <c r="M367" s="40">
        <v>0</v>
      </c>
      <c r="N367" s="40">
        <v>0</v>
      </c>
      <c r="O367" s="41">
        <v>1.508889084364934E-2</v>
      </c>
    </row>
    <row r="368" spans="1:18" ht="28.5" customHeight="1" x14ac:dyDescent="0.3">
      <c r="A368" s="3">
        <v>7</v>
      </c>
      <c r="B368" s="13" t="s">
        <v>170</v>
      </c>
      <c r="C368" s="40">
        <v>4.766663018109788E-3</v>
      </c>
      <c r="D368" s="40">
        <v>3.2447386846854026E-3</v>
      </c>
      <c r="E368" s="40">
        <v>0</v>
      </c>
      <c r="F368" s="40">
        <v>0</v>
      </c>
      <c r="G368" s="40">
        <v>0</v>
      </c>
      <c r="H368" s="40">
        <v>0</v>
      </c>
      <c r="I368" s="40">
        <v>0</v>
      </c>
      <c r="J368" s="40">
        <v>0</v>
      </c>
      <c r="K368" s="40">
        <v>0</v>
      </c>
      <c r="L368" s="40">
        <v>0</v>
      </c>
      <c r="M368" s="40">
        <v>0</v>
      </c>
      <c r="N368" s="40">
        <v>0</v>
      </c>
      <c r="O368" s="41">
        <v>2.9293632117856731E-3</v>
      </c>
    </row>
    <row r="369" spans="1:685" ht="23.25" customHeight="1" x14ac:dyDescent="0.3">
      <c r="A369" s="12">
        <v>8</v>
      </c>
      <c r="B369" s="13" t="s">
        <v>16</v>
      </c>
      <c r="C369" s="40">
        <v>0</v>
      </c>
      <c r="D369" s="40">
        <v>0</v>
      </c>
      <c r="E369" s="40">
        <v>2.1833262848738554E-2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1">
        <v>1.6237063798037804E-3</v>
      </c>
    </row>
    <row r="370" spans="1:685" ht="23.25" customHeight="1" x14ac:dyDescent="0.3">
      <c r="A370" s="3">
        <v>9</v>
      </c>
      <c r="B370" s="13" t="s">
        <v>17</v>
      </c>
      <c r="C370" s="40">
        <v>0</v>
      </c>
      <c r="D370" s="40">
        <v>0</v>
      </c>
      <c r="E370" s="40">
        <v>5.2832161479829734E-2</v>
      </c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1">
        <v>3.9290470804998964E-3</v>
      </c>
    </row>
    <row r="371" spans="1:685" ht="23.25" customHeight="1" x14ac:dyDescent="0.3">
      <c r="A371" s="12">
        <v>10</v>
      </c>
      <c r="B371" s="13" t="s">
        <v>18</v>
      </c>
      <c r="C371" s="40">
        <v>0</v>
      </c>
      <c r="D371" s="40">
        <v>0</v>
      </c>
      <c r="E371" s="40">
        <v>2.7314099708186244E-2</v>
      </c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0</v>
      </c>
      <c r="N371" s="40">
        <v>0</v>
      </c>
      <c r="O371" s="41">
        <v>2.0313078380467973E-3</v>
      </c>
    </row>
    <row r="372" spans="1:685" ht="23.25" customHeight="1" x14ac:dyDescent="0.3">
      <c r="A372" s="3">
        <v>11</v>
      </c>
      <c r="B372" s="13" t="s">
        <v>19</v>
      </c>
      <c r="C372" s="40">
        <v>0</v>
      </c>
      <c r="D372" s="40">
        <v>0</v>
      </c>
      <c r="E372" s="40">
        <v>0</v>
      </c>
      <c r="F372" s="40">
        <v>0</v>
      </c>
      <c r="G372" s="40">
        <v>0</v>
      </c>
      <c r="H372" s="40">
        <v>0</v>
      </c>
      <c r="I372" s="40">
        <v>0</v>
      </c>
      <c r="J372" s="40">
        <v>0</v>
      </c>
      <c r="K372" s="40">
        <v>0</v>
      </c>
      <c r="L372" s="40">
        <v>0</v>
      </c>
      <c r="M372" s="40">
        <v>0</v>
      </c>
      <c r="N372" s="40">
        <v>0</v>
      </c>
      <c r="O372" s="41">
        <v>0</v>
      </c>
    </row>
    <row r="373" spans="1:685" ht="38.25" customHeight="1" x14ac:dyDescent="0.3">
      <c r="A373" s="12">
        <v>12</v>
      </c>
      <c r="B373" s="13" t="s">
        <v>122</v>
      </c>
      <c r="C373" s="40">
        <v>0</v>
      </c>
      <c r="D373" s="40">
        <v>0</v>
      </c>
      <c r="E373" s="40">
        <v>0</v>
      </c>
      <c r="F373" s="40">
        <v>0</v>
      </c>
      <c r="G373" s="40">
        <v>0</v>
      </c>
      <c r="H373" s="40">
        <v>0</v>
      </c>
      <c r="I373" s="40">
        <v>0</v>
      </c>
      <c r="J373" s="40">
        <v>0</v>
      </c>
      <c r="K373" s="40">
        <v>0</v>
      </c>
      <c r="L373" s="40">
        <v>0</v>
      </c>
      <c r="M373" s="40">
        <v>0</v>
      </c>
      <c r="N373" s="40">
        <v>0</v>
      </c>
      <c r="O373" s="41">
        <v>0</v>
      </c>
    </row>
    <row r="374" spans="1:685" ht="23.25" customHeight="1" x14ac:dyDescent="0.3">
      <c r="A374" s="3">
        <v>13</v>
      </c>
      <c r="B374" s="13" t="s">
        <v>20</v>
      </c>
      <c r="C374" s="40">
        <v>0</v>
      </c>
      <c r="D374" s="40">
        <v>0</v>
      </c>
      <c r="E374" s="40">
        <v>0</v>
      </c>
      <c r="F374" s="40">
        <v>0</v>
      </c>
      <c r="G374" s="40">
        <v>0</v>
      </c>
      <c r="H374" s="40">
        <v>0</v>
      </c>
      <c r="I374" s="40">
        <v>0</v>
      </c>
      <c r="J374" s="40">
        <v>0</v>
      </c>
      <c r="K374" s="40">
        <v>0</v>
      </c>
      <c r="L374" s="40">
        <v>0</v>
      </c>
      <c r="M374" s="40">
        <v>0</v>
      </c>
      <c r="N374" s="40">
        <v>0</v>
      </c>
      <c r="O374" s="41">
        <v>0</v>
      </c>
    </row>
    <row r="375" spans="1:685" ht="23.25" customHeight="1" x14ac:dyDescent="0.3">
      <c r="A375" s="12">
        <v>14</v>
      </c>
      <c r="B375" s="13" t="s">
        <v>21</v>
      </c>
      <c r="C375" s="40">
        <v>0</v>
      </c>
      <c r="D375" s="40">
        <v>0</v>
      </c>
      <c r="E375" s="40">
        <v>0</v>
      </c>
      <c r="F375" s="40">
        <v>0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0</v>
      </c>
      <c r="M375" s="40">
        <v>0</v>
      </c>
      <c r="N375" s="40">
        <v>0</v>
      </c>
      <c r="O375" s="41">
        <v>0</v>
      </c>
    </row>
    <row r="376" spans="1:685" ht="33.75" customHeight="1" x14ac:dyDescent="0.3">
      <c r="A376" s="3">
        <v>15</v>
      </c>
      <c r="B376" s="13" t="s">
        <v>123</v>
      </c>
      <c r="C376" s="40">
        <v>0</v>
      </c>
      <c r="D376" s="40">
        <v>0</v>
      </c>
      <c r="E376" s="40">
        <v>2.2234685808322613E-3</v>
      </c>
      <c r="F376" s="40">
        <v>0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v>0</v>
      </c>
      <c r="N376" s="40">
        <v>0</v>
      </c>
      <c r="O376" s="41">
        <v>1.6535595916206301E-4</v>
      </c>
    </row>
    <row r="377" spans="1:685" ht="28.5" customHeight="1" x14ac:dyDescent="0.3">
      <c r="A377" s="12">
        <v>16</v>
      </c>
      <c r="B377" s="13" t="s">
        <v>22</v>
      </c>
      <c r="C377" s="40">
        <v>0</v>
      </c>
      <c r="D377" s="40">
        <v>0</v>
      </c>
      <c r="E377" s="40">
        <v>0</v>
      </c>
      <c r="F377" s="40">
        <v>0</v>
      </c>
      <c r="G377" s="40">
        <v>0</v>
      </c>
      <c r="H377" s="40">
        <v>0</v>
      </c>
      <c r="I377" s="40">
        <v>0</v>
      </c>
      <c r="J377" s="40">
        <v>0</v>
      </c>
      <c r="K377" s="40">
        <v>0</v>
      </c>
      <c r="L377" s="40">
        <v>0</v>
      </c>
      <c r="M377" s="40">
        <v>0</v>
      </c>
      <c r="N377" s="40">
        <v>0</v>
      </c>
      <c r="O377" s="41">
        <v>0</v>
      </c>
    </row>
    <row r="378" spans="1:685" ht="23.25" customHeight="1" x14ac:dyDescent="0.3">
      <c r="A378" s="3">
        <v>17</v>
      </c>
      <c r="B378" s="13" t="s">
        <v>120</v>
      </c>
      <c r="C378" s="40">
        <v>8.0032860550979161E-4</v>
      </c>
      <c r="D378" s="40">
        <v>2.561635803699002E-4</v>
      </c>
      <c r="E378" s="40">
        <v>0</v>
      </c>
      <c r="F378" s="40">
        <v>0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0</v>
      </c>
      <c r="N378" s="40">
        <v>0</v>
      </c>
      <c r="O378" s="41">
        <v>3.8375480561715858E-4</v>
      </c>
    </row>
    <row r="379" spans="1:685" ht="23.25" customHeight="1" x14ac:dyDescent="0.3">
      <c r="A379" s="12">
        <v>18</v>
      </c>
      <c r="B379" s="13" t="s">
        <v>23</v>
      </c>
      <c r="C379" s="40">
        <v>1.9713976679836782E-2</v>
      </c>
      <c r="D379" s="40">
        <v>2.0293848089304317E-2</v>
      </c>
      <c r="E379" s="40">
        <v>3.2479452044467871E-3</v>
      </c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1">
        <v>1.4931128169936907E-2</v>
      </c>
    </row>
    <row r="380" spans="1:685" ht="23.25" customHeight="1" x14ac:dyDescent="0.3">
      <c r="A380" s="3">
        <v>19</v>
      </c>
      <c r="B380" s="13" t="s">
        <v>24</v>
      </c>
      <c r="C380" s="40">
        <v>2.4627758926900577E-3</v>
      </c>
      <c r="D380" s="40">
        <v>4.2693930061650041E-3</v>
      </c>
      <c r="E380" s="40">
        <v>0</v>
      </c>
      <c r="F380" s="40">
        <v>0</v>
      </c>
      <c r="G380" s="40">
        <v>0</v>
      </c>
      <c r="H380" s="40">
        <v>0</v>
      </c>
      <c r="I380" s="40">
        <v>0</v>
      </c>
      <c r="J380" s="40">
        <v>0</v>
      </c>
      <c r="K380" s="40">
        <v>0</v>
      </c>
      <c r="L380" s="40">
        <v>0</v>
      </c>
      <c r="M380" s="40">
        <v>0</v>
      </c>
      <c r="N380" s="40">
        <v>0</v>
      </c>
      <c r="O380" s="41">
        <v>2.4845278940761198E-3</v>
      </c>
    </row>
    <row r="381" spans="1:685" s="20" customFormat="1" ht="28.5" customHeight="1" x14ac:dyDescent="0.3">
      <c r="A381" s="12">
        <v>20</v>
      </c>
      <c r="B381" s="13" t="s">
        <v>164</v>
      </c>
      <c r="C381" s="40">
        <v>2.6746275823838258E-3</v>
      </c>
      <c r="D381" s="40">
        <v>2.0493086429592016E-3</v>
      </c>
      <c r="E381" s="40">
        <v>0</v>
      </c>
      <c r="F381" s="40">
        <v>0</v>
      </c>
      <c r="G381" s="40">
        <v>0</v>
      </c>
      <c r="H381" s="40">
        <v>0</v>
      </c>
      <c r="I381" s="40">
        <v>0</v>
      </c>
      <c r="J381" s="40">
        <v>0</v>
      </c>
      <c r="K381" s="40">
        <v>0</v>
      </c>
      <c r="L381" s="40">
        <v>0</v>
      </c>
      <c r="M381" s="40">
        <v>0</v>
      </c>
      <c r="N381" s="40">
        <v>0</v>
      </c>
      <c r="O381" s="41">
        <v>1.7293245473393188E-3</v>
      </c>
      <c r="P381" s="15"/>
      <c r="Q381" s="16"/>
      <c r="R381" s="16"/>
      <c r="S381" s="16"/>
      <c r="T381" s="17"/>
      <c r="U381" s="17"/>
      <c r="V381" s="17"/>
      <c r="W381" s="17"/>
      <c r="X381" s="17"/>
      <c r="Y381" s="17"/>
      <c r="Z381" s="17"/>
      <c r="AA381" s="17"/>
      <c r="AB381" s="17"/>
      <c r="AC381" s="18"/>
      <c r="AE381" s="14"/>
      <c r="AF381" s="15"/>
      <c r="AG381" s="16"/>
      <c r="AH381" s="16"/>
      <c r="AI381" s="16"/>
      <c r="AJ381" s="17"/>
      <c r="AK381" s="17"/>
      <c r="AL381" s="17"/>
      <c r="AM381" s="17"/>
      <c r="AN381" s="17"/>
      <c r="AO381" s="17"/>
      <c r="AP381" s="17"/>
      <c r="AQ381" s="17"/>
      <c r="AR381" s="17"/>
      <c r="AS381" s="18"/>
      <c r="AU381" s="14"/>
      <c r="AV381" s="15"/>
      <c r="AW381" s="16"/>
      <c r="AX381" s="16"/>
      <c r="AY381" s="16"/>
      <c r="AZ381" s="17"/>
      <c r="BA381" s="17"/>
      <c r="BB381" s="17"/>
      <c r="BC381" s="17"/>
      <c r="BD381" s="17"/>
      <c r="BE381" s="17"/>
      <c r="BF381" s="17"/>
      <c r="BG381" s="17"/>
      <c r="BH381" s="17"/>
      <c r="BI381" s="18"/>
      <c r="BK381" s="14"/>
      <c r="BL381" s="15"/>
      <c r="BM381" s="16"/>
      <c r="BN381" s="16"/>
      <c r="BO381" s="16"/>
      <c r="BP381" s="17"/>
      <c r="BQ381" s="17"/>
      <c r="BR381" s="17"/>
      <c r="BS381" s="17"/>
      <c r="BT381" s="17"/>
      <c r="BU381" s="17"/>
      <c r="BV381" s="17"/>
      <c r="BW381" s="17"/>
      <c r="BX381" s="17"/>
      <c r="BY381" s="18"/>
      <c r="CA381" s="14"/>
      <c r="CB381" s="15"/>
      <c r="CC381" s="16"/>
      <c r="CD381" s="16"/>
      <c r="CE381" s="16"/>
      <c r="CF381" s="17"/>
      <c r="CG381" s="17"/>
      <c r="CH381" s="17"/>
      <c r="CI381" s="17"/>
      <c r="CJ381" s="17"/>
      <c r="CK381" s="17"/>
      <c r="CL381" s="17"/>
      <c r="CM381" s="17"/>
      <c r="CN381" s="17"/>
      <c r="CO381" s="18"/>
      <c r="CQ381" s="14"/>
      <c r="CR381" s="15"/>
      <c r="CS381" s="16"/>
      <c r="CT381" s="16"/>
      <c r="CU381" s="16"/>
      <c r="CV381" s="17"/>
      <c r="CW381" s="17"/>
      <c r="CX381" s="17"/>
      <c r="CY381" s="17"/>
      <c r="CZ381" s="17"/>
      <c r="DA381" s="17"/>
      <c r="DB381" s="17"/>
      <c r="DC381" s="17"/>
      <c r="DD381" s="17"/>
      <c r="DE381" s="18"/>
      <c r="DG381" s="14"/>
      <c r="DH381" s="15"/>
      <c r="DI381" s="16"/>
      <c r="DJ381" s="16"/>
      <c r="DK381" s="16"/>
      <c r="DL381" s="17"/>
      <c r="DM381" s="17"/>
      <c r="DN381" s="17"/>
      <c r="DO381" s="17"/>
      <c r="DP381" s="17"/>
      <c r="DQ381" s="17"/>
      <c r="DR381" s="17"/>
      <c r="DS381" s="17"/>
      <c r="DT381" s="17"/>
      <c r="DU381" s="18"/>
      <c r="DW381" s="14"/>
      <c r="DX381" s="15"/>
      <c r="DY381" s="16"/>
      <c r="DZ381" s="16"/>
      <c r="EA381" s="16"/>
      <c r="EB381" s="17"/>
      <c r="EC381" s="17"/>
      <c r="ED381" s="17"/>
      <c r="EE381" s="17"/>
      <c r="EF381" s="17"/>
      <c r="EG381" s="17"/>
      <c r="EH381" s="17"/>
      <c r="EI381" s="17"/>
      <c r="EJ381" s="17"/>
      <c r="EK381" s="18"/>
      <c r="EM381" s="14"/>
      <c r="EN381" s="15"/>
      <c r="EO381" s="16"/>
      <c r="EP381" s="16"/>
      <c r="EQ381" s="16"/>
      <c r="ER381" s="17"/>
      <c r="ES381" s="17"/>
      <c r="ET381" s="17"/>
      <c r="EU381" s="17"/>
      <c r="EV381" s="17"/>
      <c r="EW381" s="17"/>
      <c r="EX381" s="17"/>
      <c r="EY381" s="17"/>
      <c r="EZ381" s="17"/>
      <c r="FA381" s="18"/>
      <c r="FC381" s="14"/>
      <c r="FD381" s="15"/>
      <c r="FE381" s="16"/>
      <c r="FF381" s="16"/>
      <c r="FG381" s="16"/>
      <c r="FH381" s="17"/>
      <c r="FI381" s="17"/>
      <c r="FJ381" s="17"/>
      <c r="FK381" s="17"/>
      <c r="FL381" s="17"/>
      <c r="FM381" s="17"/>
      <c r="FN381" s="17"/>
      <c r="FO381" s="17"/>
      <c r="FP381" s="17"/>
      <c r="FQ381" s="18"/>
      <c r="FS381" s="14"/>
      <c r="FT381" s="15"/>
      <c r="FU381" s="16"/>
      <c r="FV381" s="16"/>
      <c r="FW381" s="16"/>
      <c r="FX381" s="17"/>
      <c r="FY381" s="17"/>
      <c r="FZ381" s="17"/>
      <c r="GA381" s="17"/>
      <c r="GB381" s="17"/>
      <c r="GC381" s="17"/>
      <c r="GD381" s="17"/>
      <c r="GE381" s="17"/>
      <c r="GF381" s="17"/>
      <c r="GG381" s="18"/>
      <c r="GI381" s="14"/>
      <c r="GJ381" s="15"/>
      <c r="GK381" s="16"/>
      <c r="GL381" s="16"/>
      <c r="GM381" s="16"/>
      <c r="GN381" s="17"/>
      <c r="GO381" s="17"/>
      <c r="GP381" s="17"/>
      <c r="GQ381" s="17"/>
      <c r="GR381" s="17"/>
      <c r="GS381" s="17"/>
      <c r="GT381" s="17"/>
      <c r="GU381" s="17"/>
      <c r="GV381" s="17"/>
      <c r="GW381" s="18"/>
      <c r="GY381" s="14"/>
      <c r="GZ381" s="15"/>
      <c r="HA381" s="16"/>
      <c r="HB381" s="16"/>
      <c r="HC381" s="16"/>
      <c r="HD381" s="17"/>
      <c r="HE381" s="17"/>
      <c r="HF381" s="17"/>
      <c r="HG381" s="17"/>
      <c r="HH381" s="17"/>
      <c r="HI381" s="17"/>
      <c r="HJ381" s="17"/>
      <c r="HK381" s="17"/>
      <c r="HL381" s="17"/>
      <c r="HM381" s="18"/>
      <c r="HO381" s="14"/>
      <c r="HP381" s="15"/>
      <c r="HQ381" s="16"/>
      <c r="HR381" s="16"/>
      <c r="HS381" s="16"/>
      <c r="HT381" s="17"/>
      <c r="HU381" s="17"/>
      <c r="HV381" s="17"/>
      <c r="HW381" s="17"/>
      <c r="HX381" s="17"/>
      <c r="HY381" s="17"/>
      <c r="HZ381" s="17"/>
      <c r="IA381" s="17"/>
      <c r="IB381" s="17"/>
      <c r="IC381" s="18"/>
      <c r="IE381" s="14"/>
      <c r="IF381" s="15"/>
      <c r="IG381" s="16"/>
      <c r="IH381" s="16"/>
      <c r="II381" s="16"/>
      <c r="IJ381" s="17"/>
      <c r="IK381" s="17"/>
      <c r="IL381" s="17"/>
      <c r="IM381" s="17"/>
      <c r="IN381" s="17"/>
      <c r="IO381" s="17"/>
      <c r="IP381" s="17"/>
      <c r="IQ381" s="17"/>
      <c r="IR381" s="17"/>
      <c r="IS381" s="18"/>
      <c r="IU381" s="14"/>
      <c r="IV381" s="15"/>
      <c r="IW381" s="16"/>
      <c r="IX381" s="16"/>
      <c r="IY381" s="16"/>
      <c r="IZ381" s="17"/>
      <c r="JA381" s="17"/>
      <c r="JB381" s="17"/>
      <c r="JC381" s="17"/>
      <c r="JD381" s="17"/>
      <c r="JE381" s="17"/>
      <c r="JF381" s="17"/>
      <c r="JG381" s="17"/>
      <c r="JH381" s="17"/>
      <c r="JI381" s="18"/>
      <c r="JK381" s="14"/>
      <c r="JL381" s="15"/>
      <c r="JM381" s="16"/>
      <c r="JN381" s="16"/>
      <c r="JO381" s="16"/>
      <c r="JP381" s="17"/>
      <c r="JQ381" s="17"/>
      <c r="JR381" s="17"/>
      <c r="JS381" s="17"/>
      <c r="JT381" s="17"/>
      <c r="JU381" s="17"/>
      <c r="JV381" s="17"/>
      <c r="JW381" s="17"/>
      <c r="JX381" s="17"/>
      <c r="JY381" s="18"/>
      <c r="KA381" s="14"/>
      <c r="KB381" s="15"/>
      <c r="KC381" s="16"/>
      <c r="KD381" s="16"/>
      <c r="KE381" s="16"/>
      <c r="KF381" s="17"/>
      <c r="KG381" s="17"/>
      <c r="KH381" s="17"/>
      <c r="KI381" s="17"/>
      <c r="KJ381" s="17"/>
      <c r="KK381" s="17"/>
      <c r="KL381" s="17"/>
      <c r="KM381" s="17"/>
      <c r="KN381" s="17"/>
      <c r="KO381" s="18"/>
      <c r="KQ381" s="14"/>
      <c r="KR381" s="15"/>
      <c r="KS381" s="16"/>
      <c r="KT381" s="16"/>
      <c r="KU381" s="16"/>
      <c r="KV381" s="17"/>
      <c r="KW381" s="17"/>
      <c r="KX381" s="17"/>
      <c r="KY381" s="17"/>
      <c r="KZ381" s="17"/>
      <c r="LA381" s="17"/>
      <c r="LB381" s="17"/>
      <c r="LC381" s="17"/>
      <c r="LD381" s="17"/>
      <c r="LE381" s="18"/>
      <c r="LG381" s="14"/>
      <c r="LH381" s="15"/>
      <c r="LI381" s="16"/>
      <c r="LJ381" s="16"/>
      <c r="LK381" s="16"/>
      <c r="LL381" s="17"/>
      <c r="LM381" s="17"/>
      <c r="LN381" s="17"/>
      <c r="LO381" s="17"/>
      <c r="LP381" s="17"/>
      <c r="LQ381" s="17"/>
      <c r="LR381" s="17"/>
      <c r="LS381" s="17"/>
      <c r="LT381" s="17"/>
      <c r="LU381" s="18"/>
      <c r="LW381" s="14"/>
      <c r="LX381" s="15"/>
      <c r="LY381" s="16"/>
      <c r="LZ381" s="16"/>
      <c r="MA381" s="16"/>
      <c r="MB381" s="17"/>
      <c r="MC381" s="17"/>
      <c r="MD381" s="17"/>
      <c r="ME381" s="17"/>
      <c r="MF381" s="17"/>
      <c r="MG381" s="17"/>
      <c r="MH381" s="17"/>
      <c r="MI381" s="17"/>
      <c r="MJ381" s="17"/>
      <c r="MK381" s="18"/>
      <c r="MM381" s="14"/>
      <c r="MN381" s="15"/>
      <c r="MO381" s="16"/>
      <c r="MP381" s="16"/>
      <c r="MQ381" s="16"/>
      <c r="MR381" s="17"/>
      <c r="MS381" s="17"/>
      <c r="MT381" s="17"/>
      <c r="MU381" s="17"/>
      <c r="MV381" s="17"/>
      <c r="MW381" s="17"/>
      <c r="MX381" s="17"/>
      <c r="MY381" s="17"/>
      <c r="MZ381" s="17"/>
      <c r="NA381" s="18"/>
      <c r="NC381" s="14"/>
      <c r="ND381" s="15"/>
      <c r="NE381" s="16"/>
      <c r="NF381" s="16"/>
      <c r="NG381" s="16"/>
      <c r="NH381" s="17"/>
      <c r="NI381" s="17"/>
      <c r="NJ381" s="17"/>
      <c r="NK381" s="17"/>
      <c r="NL381" s="17"/>
      <c r="NM381" s="17"/>
      <c r="NN381" s="17"/>
      <c r="NO381" s="17"/>
      <c r="NP381" s="17"/>
      <c r="NQ381" s="18"/>
      <c r="NS381" s="14"/>
      <c r="NT381" s="15"/>
      <c r="NU381" s="16"/>
      <c r="NV381" s="16"/>
      <c r="NW381" s="16"/>
      <c r="NX381" s="17"/>
      <c r="NY381" s="17"/>
      <c r="NZ381" s="17"/>
      <c r="OA381" s="17"/>
      <c r="OB381" s="17"/>
      <c r="OC381" s="17"/>
      <c r="OD381" s="17"/>
      <c r="OE381" s="17"/>
      <c r="OF381" s="17"/>
      <c r="OG381" s="18"/>
      <c r="OI381" s="14"/>
      <c r="OJ381" s="15"/>
      <c r="OK381" s="16"/>
      <c r="OL381" s="16"/>
      <c r="OM381" s="16"/>
      <c r="ON381" s="17"/>
      <c r="OO381" s="17"/>
      <c r="OP381" s="17"/>
      <c r="OQ381" s="17"/>
      <c r="OR381" s="17"/>
      <c r="OS381" s="17"/>
      <c r="OT381" s="17"/>
      <c r="OU381" s="17"/>
      <c r="OV381" s="17"/>
      <c r="OW381" s="18"/>
      <c r="OY381" s="14"/>
      <c r="OZ381" s="15"/>
      <c r="PA381" s="16"/>
      <c r="PB381" s="16"/>
      <c r="PC381" s="16"/>
      <c r="PD381" s="17"/>
      <c r="PE381" s="17"/>
      <c r="PF381" s="17"/>
      <c r="PG381" s="17"/>
      <c r="PH381" s="17"/>
      <c r="PI381" s="17"/>
      <c r="PJ381" s="17"/>
      <c r="PK381" s="17"/>
      <c r="PL381" s="17"/>
      <c r="PM381" s="18"/>
      <c r="PO381" s="14"/>
      <c r="PP381" s="15"/>
      <c r="PQ381" s="16"/>
      <c r="PR381" s="16"/>
      <c r="PS381" s="16"/>
      <c r="PT381" s="17"/>
      <c r="PU381" s="17"/>
      <c r="PV381" s="17"/>
      <c r="PW381" s="17"/>
      <c r="PX381" s="17"/>
      <c r="PY381" s="17"/>
      <c r="PZ381" s="17"/>
      <c r="QA381" s="17"/>
      <c r="QB381" s="17"/>
      <c r="QC381" s="18"/>
      <c r="QE381" s="14"/>
      <c r="QF381" s="15"/>
      <c r="QG381" s="16"/>
      <c r="QH381" s="16"/>
      <c r="QI381" s="16"/>
      <c r="QJ381" s="17"/>
      <c r="QK381" s="17"/>
      <c r="QL381" s="17"/>
      <c r="QM381" s="17"/>
      <c r="QN381" s="17"/>
      <c r="QO381" s="17"/>
      <c r="QP381" s="17"/>
      <c r="QQ381" s="17"/>
      <c r="QR381" s="17"/>
      <c r="QS381" s="18"/>
      <c r="QU381" s="14"/>
      <c r="QV381" s="15"/>
      <c r="QW381" s="16"/>
      <c r="QX381" s="16"/>
      <c r="QY381" s="16"/>
      <c r="QZ381" s="17"/>
      <c r="RA381" s="17"/>
      <c r="RB381" s="17"/>
      <c r="RC381" s="17"/>
      <c r="RD381" s="17"/>
      <c r="RE381" s="17"/>
      <c r="RF381" s="17"/>
      <c r="RG381" s="17"/>
      <c r="RH381" s="17"/>
      <c r="RI381" s="18"/>
      <c r="RK381" s="14"/>
      <c r="RL381" s="15"/>
      <c r="RM381" s="16"/>
      <c r="RN381" s="16"/>
      <c r="RO381" s="16"/>
      <c r="RP381" s="17"/>
      <c r="RQ381" s="17"/>
      <c r="RR381" s="17"/>
      <c r="RS381" s="17"/>
      <c r="RT381" s="17"/>
      <c r="RU381" s="17"/>
      <c r="RV381" s="17"/>
      <c r="RW381" s="17"/>
      <c r="RX381" s="17"/>
      <c r="RY381" s="18"/>
      <c r="SA381" s="14"/>
      <c r="SB381" s="15"/>
      <c r="SC381" s="16"/>
      <c r="SD381" s="16"/>
      <c r="SE381" s="16"/>
      <c r="SF381" s="17"/>
      <c r="SG381" s="17"/>
      <c r="SH381" s="17"/>
      <c r="SI381" s="17"/>
      <c r="SJ381" s="17"/>
      <c r="SK381" s="17"/>
      <c r="SL381" s="17"/>
      <c r="SM381" s="17"/>
      <c r="SN381" s="17"/>
      <c r="SO381" s="18"/>
      <c r="SQ381" s="14"/>
      <c r="SR381" s="15"/>
      <c r="SS381" s="16"/>
      <c r="ST381" s="16"/>
      <c r="SU381" s="16"/>
      <c r="SV381" s="17"/>
      <c r="SW381" s="17"/>
      <c r="SX381" s="17"/>
      <c r="SY381" s="17"/>
      <c r="SZ381" s="17"/>
      <c r="TA381" s="17"/>
      <c r="TB381" s="17"/>
      <c r="TC381" s="17"/>
      <c r="TD381" s="17"/>
      <c r="TE381" s="18"/>
      <c r="TG381" s="14"/>
      <c r="TH381" s="15"/>
      <c r="TI381" s="16"/>
      <c r="TJ381" s="16"/>
      <c r="TK381" s="16"/>
      <c r="TL381" s="17"/>
      <c r="TM381" s="17"/>
      <c r="TN381" s="17"/>
      <c r="TO381" s="17"/>
      <c r="TP381" s="17"/>
      <c r="TQ381" s="17"/>
      <c r="TR381" s="17"/>
      <c r="TS381" s="17"/>
      <c r="TT381" s="17"/>
      <c r="TU381" s="18"/>
      <c r="TW381" s="14"/>
      <c r="TX381" s="15"/>
      <c r="TY381" s="16"/>
      <c r="TZ381" s="16"/>
      <c r="UA381" s="16"/>
      <c r="UB381" s="17"/>
      <c r="UC381" s="17"/>
      <c r="UD381" s="17"/>
      <c r="UE381" s="17"/>
      <c r="UF381" s="17"/>
      <c r="UG381" s="17"/>
      <c r="UH381" s="17"/>
      <c r="UI381" s="17"/>
      <c r="UJ381" s="17"/>
      <c r="UK381" s="18"/>
      <c r="UM381" s="14"/>
      <c r="UN381" s="15"/>
      <c r="UO381" s="16"/>
      <c r="UP381" s="16"/>
      <c r="UQ381" s="16"/>
      <c r="UR381" s="17"/>
      <c r="US381" s="17"/>
      <c r="UT381" s="17"/>
      <c r="UU381" s="17"/>
      <c r="UV381" s="17"/>
      <c r="UW381" s="17"/>
      <c r="UX381" s="17"/>
      <c r="UY381" s="17"/>
      <c r="UZ381" s="17"/>
      <c r="VA381" s="18"/>
      <c r="VC381" s="14"/>
      <c r="VD381" s="15"/>
      <c r="VE381" s="16"/>
      <c r="VF381" s="16"/>
      <c r="VG381" s="16"/>
      <c r="VH381" s="17"/>
      <c r="VI381" s="17"/>
      <c r="VJ381" s="17"/>
      <c r="VK381" s="17"/>
      <c r="VL381" s="17"/>
      <c r="VM381" s="17"/>
      <c r="VN381" s="17"/>
      <c r="VO381" s="17"/>
      <c r="VP381" s="17"/>
      <c r="VQ381" s="18"/>
      <c r="VS381" s="14"/>
      <c r="VT381" s="15"/>
      <c r="VU381" s="16"/>
      <c r="VV381" s="16"/>
      <c r="VW381" s="16"/>
      <c r="VX381" s="17"/>
      <c r="VY381" s="17"/>
      <c r="VZ381" s="17"/>
      <c r="WA381" s="17"/>
      <c r="WB381" s="17"/>
      <c r="WC381" s="17"/>
      <c r="WD381" s="17"/>
      <c r="WE381" s="17"/>
      <c r="WF381" s="17"/>
      <c r="WG381" s="18"/>
      <c r="WI381" s="14"/>
      <c r="WJ381" s="15"/>
      <c r="WK381" s="16"/>
      <c r="WL381" s="16"/>
      <c r="WM381" s="16"/>
      <c r="WN381" s="17"/>
      <c r="WO381" s="17"/>
      <c r="WP381" s="17"/>
      <c r="WQ381" s="17"/>
      <c r="WR381" s="17"/>
      <c r="WS381" s="17"/>
      <c r="WT381" s="17"/>
      <c r="WU381" s="17"/>
      <c r="WV381" s="17"/>
      <c r="WW381" s="18"/>
      <c r="WY381" s="14"/>
      <c r="WZ381" s="15"/>
      <c r="XA381" s="16"/>
      <c r="XB381" s="16"/>
      <c r="XC381" s="16"/>
      <c r="XD381" s="17"/>
      <c r="XE381" s="17"/>
      <c r="XF381" s="17"/>
      <c r="XG381" s="17"/>
      <c r="XH381" s="17"/>
      <c r="XI381" s="17"/>
      <c r="XJ381" s="17"/>
      <c r="XK381" s="17"/>
      <c r="XL381" s="17"/>
      <c r="XM381" s="18"/>
      <c r="XO381" s="14"/>
      <c r="XP381" s="15"/>
      <c r="XQ381" s="16"/>
      <c r="XR381" s="16"/>
      <c r="XS381" s="16"/>
      <c r="XT381" s="17"/>
      <c r="XU381" s="17"/>
      <c r="XV381" s="17"/>
      <c r="XW381" s="17"/>
      <c r="XX381" s="17"/>
      <c r="XY381" s="17"/>
      <c r="XZ381" s="17"/>
      <c r="YA381" s="17"/>
      <c r="YB381" s="17"/>
      <c r="YC381" s="18"/>
      <c r="YE381" s="14"/>
      <c r="YF381" s="15"/>
      <c r="YG381" s="16"/>
      <c r="YH381" s="16"/>
      <c r="YI381" s="16"/>
      <c r="YJ381" s="17"/>
      <c r="YK381" s="17"/>
      <c r="YL381" s="17"/>
      <c r="YM381" s="17"/>
      <c r="YN381" s="17"/>
      <c r="YO381" s="17"/>
      <c r="YP381" s="17"/>
      <c r="YQ381" s="17"/>
      <c r="YR381" s="17"/>
      <c r="YS381" s="18"/>
      <c r="YU381" s="14"/>
      <c r="YV381" s="15"/>
      <c r="YW381" s="16"/>
      <c r="YX381" s="16"/>
      <c r="YY381" s="16"/>
      <c r="YZ381" s="17"/>
      <c r="ZA381" s="17"/>
      <c r="ZB381" s="17"/>
      <c r="ZC381" s="17"/>
      <c r="ZD381" s="17"/>
      <c r="ZE381" s="17"/>
      <c r="ZF381" s="17"/>
      <c r="ZG381" s="17"/>
      <c r="ZH381" s="17"/>
      <c r="ZI381" s="18"/>
    </row>
    <row r="382" spans="1:685" ht="23.25" customHeight="1" x14ac:dyDescent="0.3">
      <c r="A382" s="3">
        <v>21</v>
      </c>
      <c r="B382" s="13" t="s">
        <v>25</v>
      </c>
      <c r="C382" s="40">
        <v>0</v>
      </c>
      <c r="D382" s="40">
        <v>0</v>
      </c>
      <c r="E382" s="40">
        <v>0</v>
      </c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0</v>
      </c>
      <c r="O382" s="41">
        <v>0</v>
      </c>
    </row>
    <row r="383" spans="1:685" ht="23.25" customHeight="1" x14ac:dyDescent="0.3">
      <c r="A383" s="12">
        <v>22</v>
      </c>
      <c r="B383" s="13" t="s">
        <v>26</v>
      </c>
      <c r="C383" s="40">
        <v>0</v>
      </c>
      <c r="D383" s="40">
        <v>0</v>
      </c>
      <c r="E383" s="40">
        <v>0</v>
      </c>
      <c r="F383" s="40">
        <v>0</v>
      </c>
      <c r="G383" s="40">
        <v>0</v>
      </c>
      <c r="H383" s="40">
        <v>0</v>
      </c>
      <c r="I383" s="40">
        <v>0</v>
      </c>
      <c r="J383" s="40">
        <v>0</v>
      </c>
      <c r="K383" s="40">
        <v>0</v>
      </c>
      <c r="L383" s="40">
        <v>0</v>
      </c>
      <c r="M383" s="40">
        <v>0</v>
      </c>
      <c r="N383" s="40">
        <v>0</v>
      </c>
      <c r="O383" s="41">
        <v>0</v>
      </c>
    </row>
    <row r="384" spans="1:685" ht="23.25" customHeight="1" x14ac:dyDescent="0.3">
      <c r="A384" s="3">
        <v>23</v>
      </c>
      <c r="B384" s="13" t="s">
        <v>27</v>
      </c>
      <c r="C384" s="40">
        <v>0</v>
      </c>
      <c r="D384" s="40">
        <v>0</v>
      </c>
      <c r="E384" s="40">
        <v>0</v>
      </c>
      <c r="F384" s="40">
        <v>0</v>
      </c>
      <c r="G384" s="40">
        <v>0</v>
      </c>
      <c r="H384" s="40">
        <v>0</v>
      </c>
      <c r="I384" s="40">
        <v>0</v>
      </c>
      <c r="J384" s="40">
        <v>0</v>
      </c>
      <c r="K384" s="40">
        <v>0</v>
      </c>
      <c r="L384" s="40">
        <v>0</v>
      </c>
      <c r="M384" s="40">
        <v>0</v>
      </c>
      <c r="N384" s="40">
        <v>0</v>
      </c>
      <c r="O384" s="41">
        <v>0</v>
      </c>
    </row>
    <row r="385" spans="1:15" ht="23.25" customHeight="1" x14ac:dyDescent="0.3">
      <c r="A385" s="12">
        <v>24</v>
      </c>
      <c r="B385" s="13" t="s">
        <v>124</v>
      </c>
      <c r="C385" s="40">
        <v>1.8801837460321943E-3</v>
      </c>
      <c r="D385" s="40">
        <v>2.390860083452402E-3</v>
      </c>
      <c r="E385" s="40">
        <v>7.7570746556243327E-4</v>
      </c>
      <c r="F385" s="40">
        <v>0</v>
      </c>
      <c r="G385" s="40">
        <v>0</v>
      </c>
      <c r="H385" s="40">
        <v>0.39676113360323884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1">
        <v>4.4291546084240969E-3</v>
      </c>
    </row>
    <row r="386" spans="1:15" ht="23.25" customHeight="1" x14ac:dyDescent="0.3">
      <c r="A386" s="3">
        <v>25</v>
      </c>
      <c r="B386" s="13" t="s">
        <v>28</v>
      </c>
      <c r="C386" s="40">
        <v>0</v>
      </c>
      <c r="D386" s="40">
        <v>0</v>
      </c>
      <c r="E386" s="40">
        <v>4.5765986622250069E-3</v>
      </c>
      <c r="F386" s="40">
        <v>0</v>
      </c>
      <c r="G386" s="40">
        <v>0</v>
      </c>
      <c r="H386" s="40">
        <v>0</v>
      </c>
      <c r="I386" s="40">
        <v>0</v>
      </c>
      <c r="J386" s="40">
        <v>0</v>
      </c>
      <c r="K386" s="40">
        <v>0</v>
      </c>
      <c r="L386" s="40">
        <v>0</v>
      </c>
      <c r="M386" s="40">
        <v>0</v>
      </c>
      <c r="N386" s="40">
        <v>0</v>
      </c>
      <c r="O386" s="41">
        <v>3.4035464589689252E-4</v>
      </c>
    </row>
    <row r="387" spans="1:15" ht="35.25" customHeight="1" x14ac:dyDescent="0.3">
      <c r="A387" s="12">
        <v>26</v>
      </c>
      <c r="B387" s="13" t="s">
        <v>125</v>
      </c>
      <c r="C387" s="40">
        <v>0</v>
      </c>
      <c r="D387" s="40">
        <v>0</v>
      </c>
      <c r="E387" s="40">
        <v>1.7215202660171534E-2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0</v>
      </c>
      <c r="N387" s="40">
        <v>0</v>
      </c>
      <c r="O387" s="41">
        <v>1.2802683035783868E-3</v>
      </c>
    </row>
    <row r="388" spans="1:15" ht="23.25" customHeight="1" x14ac:dyDescent="0.3">
      <c r="A388" s="3">
        <v>27</v>
      </c>
      <c r="B388" s="13" t="s">
        <v>29</v>
      </c>
      <c r="C388" s="40">
        <v>0</v>
      </c>
      <c r="D388" s="40">
        <v>0</v>
      </c>
      <c r="E388" s="40">
        <v>0</v>
      </c>
      <c r="F388" s="40">
        <v>0</v>
      </c>
      <c r="G388" s="40">
        <v>0</v>
      </c>
      <c r="H388" s="40">
        <v>0</v>
      </c>
      <c r="I388" s="40">
        <v>0</v>
      </c>
      <c r="J388" s="40">
        <v>0</v>
      </c>
      <c r="K388" s="40">
        <v>0</v>
      </c>
      <c r="L388" s="40">
        <v>0</v>
      </c>
      <c r="M388" s="40">
        <v>0</v>
      </c>
      <c r="N388" s="40">
        <v>0</v>
      </c>
      <c r="O388" s="41">
        <v>0</v>
      </c>
    </row>
    <row r="389" spans="1:15" ht="23.25" customHeight="1" x14ac:dyDescent="0.3">
      <c r="A389" s="12">
        <v>28</v>
      </c>
      <c r="B389" s="13" t="s">
        <v>30</v>
      </c>
      <c r="C389" s="40">
        <v>0</v>
      </c>
      <c r="D389" s="40">
        <v>0</v>
      </c>
      <c r="E389" s="40">
        <v>1.3877549789639294E-2</v>
      </c>
      <c r="F389" s="40">
        <v>0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0</v>
      </c>
      <c r="N389" s="40">
        <v>0</v>
      </c>
      <c r="O389" s="41">
        <v>1.0320521621340628E-3</v>
      </c>
    </row>
    <row r="390" spans="1:15" ht="23.25" customHeight="1" x14ac:dyDescent="0.3">
      <c r="A390" s="3">
        <v>29</v>
      </c>
      <c r="B390" s="13" t="s">
        <v>31</v>
      </c>
      <c r="C390" s="40">
        <v>6.7286450554404102E-3</v>
      </c>
      <c r="D390" s="40">
        <v>6.6469705335982258E-3</v>
      </c>
      <c r="E390" s="40">
        <v>0</v>
      </c>
      <c r="F390" s="40">
        <v>0</v>
      </c>
      <c r="G390" s="40">
        <v>0</v>
      </c>
      <c r="H390" s="40">
        <v>8.0971659919028324E-3</v>
      </c>
      <c r="I390" s="40">
        <v>0</v>
      </c>
      <c r="J390" s="40">
        <v>0</v>
      </c>
      <c r="K390" s="40">
        <v>0</v>
      </c>
      <c r="L390" s="40">
        <v>0</v>
      </c>
      <c r="M390" s="40">
        <v>0</v>
      </c>
      <c r="N390" s="40">
        <v>0</v>
      </c>
      <c r="O390" s="41">
        <v>4.9661901945329328E-3</v>
      </c>
    </row>
    <row r="391" spans="1:15" ht="23.25" customHeight="1" x14ac:dyDescent="0.3">
      <c r="A391" s="12">
        <v>30</v>
      </c>
      <c r="B391" s="13" t="s">
        <v>32</v>
      </c>
      <c r="C391" s="40">
        <v>0</v>
      </c>
      <c r="D391" s="40">
        <v>0</v>
      </c>
      <c r="E391" s="40">
        <v>0</v>
      </c>
      <c r="F391" s="40">
        <v>0</v>
      </c>
      <c r="G391" s="40">
        <v>0</v>
      </c>
      <c r="H391" s="40">
        <v>0</v>
      </c>
      <c r="I391" s="40">
        <v>0</v>
      </c>
      <c r="J391" s="40">
        <v>0</v>
      </c>
      <c r="K391" s="40">
        <v>0</v>
      </c>
      <c r="L391" s="40">
        <v>0</v>
      </c>
      <c r="M391" s="40">
        <v>0</v>
      </c>
      <c r="N391" s="40">
        <v>0</v>
      </c>
      <c r="O391" s="41">
        <v>0</v>
      </c>
    </row>
    <row r="392" spans="1:15" ht="23.25" customHeight="1" x14ac:dyDescent="0.3">
      <c r="A392" s="3">
        <v>31</v>
      </c>
      <c r="B392" s="13" t="s">
        <v>33</v>
      </c>
      <c r="C392" s="40">
        <v>3.498495264526258E-3</v>
      </c>
      <c r="D392" s="40">
        <v>3.5515024784617028E-3</v>
      </c>
      <c r="E392" s="40">
        <v>1.7824687097399159E-3</v>
      </c>
      <c r="F392" s="40">
        <v>0</v>
      </c>
      <c r="G392" s="40">
        <v>0</v>
      </c>
      <c r="H392" s="40">
        <v>0</v>
      </c>
      <c r="I392" s="40">
        <v>0</v>
      </c>
      <c r="J392" s="40">
        <v>0</v>
      </c>
      <c r="K392" s="40">
        <v>0</v>
      </c>
      <c r="L392" s="40">
        <v>0</v>
      </c>
      <c r="M392" s="40">
        <v>0</v>
      </c>
      <c r="N392" s="40">
        <v>0</v>
      </c>
      <c r="O392" s="41">
        <v>2.7207261526469052E-3</v>
      </c>
    </row>
    <row r="393" spans="1:15" ht="23.25" customHeight="1" x14ac:dyDescent="0.3">
      <c r="A393" s="12">
        <v>32</v>
      </c>
      <c r="B393" s="13" t="s">
        <v>34</v>
      </c>
      <c r="C393" s="40">
        <v>0</v>
      </c>
      <c r="D393" s="40">
        <v>0</v>
      </c>
      <c r="E393" s="40">
        <v>2.5630761738700421E-3</v>
      </c>
      <c r="F393" s="40">
        <v>0</v>
      </c>
      <c r="G393" s="40">
        <v>0</v>
      </c>
      <c r="H393" s="40">
        <v>0</v>
      </c>
      <c r="I393" s="40">
        <v>0</v>
      </c>
      <c r="J393" s="40">
        <v>0</v>
      </c>
      <c r="K393" s="40">
        <v>0</v>
      </c>
      <c r="L393" s="40">
        <v>0</v>
      </c>
      <c r="M393" s="40">
        <v>0</v>
      </c>
      <c r="N393" s="40">
        <v>0</v>
      </c>
      <c r="O393" s="41">
        <v>1.9061205667096601E-4</v>
      </c>
    </row>
    <row r="394" spans="1:15" ht="23.25" customHeight="1" x14ac:dyDescent="0.3">
      <c r="A394" s="3">
        <v>33</v>
      </c>
      <c r="B394" s="13" t="s">
        <v>35</v>
      </c>
      <c r="C394" s="40">
        <v>0</v>
      </c>
      <c r="D394" s="40">
        <v>0</v>
      </c>
      <c r="E394" s="40">
        <v>2.348230082825053E-3</v>
      </c>
      <c r="F394" s="40">
        <v>0</v>
      </c>
      <c r="G394" s="40">
        <v>0</v>
      </c>
      <c r="H394" s="40">
        <v>0</v>
      </c>
      <c r="I394" s="40">
        <v>0</v>
      </c>
      <c r="J394" s="40">
        <v>0</v>
      </c>
      <c r="K394" s="40">
        <v>0</v>
      </c>
      <c r="L394" s="40">
        <v>0</v>
      </c>
      <c r="M394" s="40">
        <v>0</v>
      </c>
      <c r="N394" s="40">
        <v>0</v>
      </c>
      <c r="O394" s="41">
        <v>1.7463428133237033E-4</v>
      </c>
    </row>
    <row r="395" spans="1:15" ht="28.5" customHeight="1" x14ac:dyDescent="0.3">
      <c r="A395" s="12">
        <v>34</v>
      </c>
      <c r="B395" s="13" t="s">
        <v>171</v>
      </c>
      <c r="C395" s="40">
        <v>0</v>
      </c>
      <c r="D395" s="40">
        <v>0</v>
      </c>
      <c r="E395" s="40">
        <v>0</v>
      </c>
      <c r="F395" s="40">
        <v>0</v>
      </c>
      <c r="G395" s="40">
        <v>0</v>
      </c>
      <c r="H395" s="40">
        <v>0</v>
      </c>
      <c r="I395" s="40">
        <v>0</v>
      </c>
      <c r="J395" s="40">
        <v>0</v>
      </c>
      <c r="K395" s="40">
        <v>0</v>
      </c>
      <c r="L395" s="40">
        <v>0</v>
      </c>
      <c r="M395" s="40">
        <v>0</v>
      </c>
      <c r="N395" s="40">
        <v>0</v>
      </c>
      <c r="O395" s="41">
        <v>0</v>
      </c>
    </row>
    <row r="396" spans="1:15" ht="23.25" customHeight="1" x14ac:dyDescent="0.3">
      <c r="A396" s="3">
        <v>35</v>
      </c>
      <c r="B396" s="13" t="s">
        <v>36</v>
      </c>
      <c r="C396" s="40">
        <v>0</v>
      </c>
      <c r="D396" s="40">
        <v>0</v>
      </c>
      <c r="E396" s="40">
        <v>0</v>
      </c>
      <c r="F396" s="40">
        <v>0</v>
      </c>
      <c r="G396" s="40">
        <v>0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0</v>
      </c>
      <c r="N396" s="40">
        <v>0</v>
      </c>
      <c r="O396" s="41">
        <v>0</v>
      </c>
    </row>
    <row r="397" spans="1:15" ht="23.25" customHeight="1" x14ac:dyDescent="0.3">
      <c r="A397" s="12">
        <v>36</v>
      </c>
      <c r="B397" s="13" t="s">
        <v>172</v>
      </c>
      <c r="C397" s="40">
        <v>1.5359247502798208E-3</v>
      </c>
      <c r="D397" s="40">
        <v>4.2693930061650037E-4</v>
      </c>
      <c r="E397" s="40">
        <v>0</v>
      </c>
      <c r="F397" s="40">
        <v>0</v>
      </c>
      <c r="G397" s="40">
        <v>0</v>
      </c>
      <c r="H397" s="40">
        <v>0</v>
      </c>
      <c r="I397" s="40">
        <v>0</v>
      </c>
      <c r="J397" s="40">
        <v>0</v>
      </c>
      <c r="K397" s="40">
        <v>0</v>
      </c>
      <c r="L397" s="40">
        <v>0</v>
      </c>
      <c r="M397" s="40">
        <v>0</v>
      </c>
      <c r="N397" s="40">
        <v>0</v>
      </c>
      <c r="O397" s="41">
        <v>7.1225302722701333E-4</v>
      </c>
    </row>
    <row r="398" spans="1:15" ht="33" customHeight="1" x14ac:dyDescent="0.3">
      <c r="A398" s="3">
        <v>37</v>
      </c>
      <c r="B398" s="13" t="s">
        <v>37</v>
      </c>
      <c r="C398" s="40">
        <v>1.9281446146712004E-2</v>
      </c>
      <c r="D398" s="40">
        <v>1.4825862528075211E-2</v>
      </c>
      <c r="E398" s="40">
        <v>1.6389364440031935E-2</v>
      </c>
      <c r="F398" s="40">
        <v>0</v>
      </c>
      <c r="G398" s="40">
        <v>0</v>
      </c>
      <c r="H398" s="40">
        <v>0</v>
      </c>
      <c r="I398" s="40">
        <v>0</v>
      </c>
      <c r="J398" s="40">
        <v>0</v>
      </c>
      <c r="K398" s="40">
        <v>0</v>
      </c>
      <c r="L398" s="40">
        <v>0</v>
      </c>
      <c r="M398" s="40">
        <v>0</v>
      </c>
      <c r="N398" s="40">
        <v>0</v>
      </c>
      <c r="O398" s="41">
        <v>1.3705194550535123E-2</v>
      </c>
    </row>
    <row r="399" spans="1:15" ht="23.25" customHeight="1" x14ac:dyDescent="0.3">
      <c r="A399" s="12">
        <v>38</v>
      </c>
      <c r="B399" s="13" t="s">
        <v>38</v>
      </c>
      <c r="C399" s="40">
        <v>5.2433293199207667E-3</v>
      </c>
      <c r="D399" s="40">
        <v>9.4780524736863079E-3</v>
      </c>
      <c r="E399" s="40">
        <v>1.0288866223254492E-2</v>
      </c>
      <c r="F399" s="40">
        <v>0.08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0</v>
      </c>
      <c r="N399" s="40">
        <v>0</v>
      </c>
      <c r="O399" s="41">
        <v>6.2612554862580341E-3</v>
      </c>
    </row>
    <row r="400" spans="1:15" ht="23.25" customHeight="1" x14ac:dyDescent="0.3">
      <c r="A400" s="3">
        <v>39</v>
      </c>
      <c r="B400" s="13" t="s">
        <v>39</v>
      </c>
      <c r="C400" s="40">
        <v>4.5106755597298185E-3</v>
      </c>
      <c r="D400" s="40">
        <v>2.2675220632743021E-3</v>
      </c>
      <c r="E400" s="40">
        <v>0</v>
      </c>
      <c r="F400" s="40">
        <v>0</v>
      </c>
      <c r="G400" s="40">
        <v>0</v>
      </c>
      <c r="H400" s="40">
        <v>0</v>
      </c>
      <c r="I400" s="40">
        <v>0</v>
      </c>
      <c r="J400" s="40">
        <v>0</v>
      </c>
      <c r="K400" s="40">
        <v>0</v>
      </c>
      <c r="L400" s="40">
        <v>0</v>
      </c>
      <c r="M400" s="40">
        <v>0</v>
      </c>
      <c r="N400" s="40">
        <v>0</v>
      </c>
      <c r="O400" s="41">
        <v>2.4713468336922412E-3</v>
      </c>
    </row>
    <row r="401" spans="1:15" ht="23.25" customHeight="1" x14ac:dyDescent="0.3">
      <c r="A401" s="12">
        <v>40</v>
      </c>
      <c r="B401" s="13" t="s">
        <v>40</v>
      </c>
      <c r="C401" s="40">
        <v>8.7683060456587457E-4</v>
      </c>
      <c r="D401" s="40">
        <v>1.0246543214796008E-3</v>
      </c>
      <c r="E401" s="40">
        <v>0</v>
      </c>
      <c r="F401" s="40">
        <v>0</v>
      </c>
      <c r="G401" s="40">
        <v>0</v>
      </c>
      <c r="H401" s="40">
        <v>0</v>
      </c>
      <c r="I401" s="40">
        <v>0</v>
      </c>
      <c r="J401" s="40">
        <v>0</v>
      </c>
      <c r="K401" s="40">
        <v>0</v>
      </c>
      <c r="L401" s="40">
        <v>0</v>
      </c>
      <c r="M401" s="40">
        <v>0</v>
      </c>
      <c r="N401" s="40">
        <v>0</v>
      </c>
      <c r="O401" s="41">
        <v>6.9905712372958116E-4</v>
      </c>
    </row>
    <row r="402" spans="1:15" ht="23.25" customHeight="1" x14ac:dyDescent="0.3">
      <c r="A402" s="3">
        <v>41</v>
      </c>
      <c r="B402" s="13" t="s">
        <v>126</v>
      </c>
      <c r="C402" s="40">
        <v>0</v>
      </c>
      <c r="D402" s="40">
        <v>0</v>
      </c>
      <c r="E402" s="40">
        <v>4.7914447532699965E-3</v>
      </c>
      <c r="F402" s="40">
        <v>0</v>
      </c>
      <c r="G402" s="40">
        <v>0</v>
      </c>
      <c r="H402" s="40">
        <v>0</v>
      </c>
      <c r="I402" s="40">
        <v>0</v>
      </c>
      <c r="J402" s="40">
        <v>0</v>
      </c>
      <c r="K402" s="40">
        <v>0</v>
      </c>
      <c r="L402" s="40">
        <v>0</v>
      </c>
      <c r="M402" s="40">
        <v>0</v>
      </c>
      <c r="N402" s="40">
        <v>0</v>
      </c>
      <c r="O402" s="41">
        <v>3.5633242123548823E-4</v>
      </c>
    </row>
    <row r="403" spans="1:15" ht="23.25" customHeight="1" x14ac:dyDescent="0.3">
      <c r="A403" s="12">
        <v>42</v>
      </c>
      <c r="B403" s="13" t="s">
        <v>41</v>
      </c>
      <c r="C403" s="40">
        <v>0</v>
      </c>
      <c r="D403" s="40">
        <v>0</v>
      </c>
      <c r="E403" s="40">
        <v>0</v>
      </c>
      <c r="F403" s="40">
        <v>0</v>
      </c>
      <c r="G403" s="40">
        <v>0</v>
      </c>
      <c r="H403" s="40">
        <v>0</v>
      </c>
      <c r="I403" s="40">
        <v>0</v>
      </c>
      <c r="J403" s="40">
        <v>0</v>
      </c>
      <c r="K403" s="40">
        <v>0</v>
      </c>
      <c r="L403" s="40">
        <v>0</v>
      </c>
      <c r="M403" s="40">
        <v>0</v>
      </c>
      <c r="N403" s="40">
        <v>0</v>
      </c>
      <c r="O403" s="41">
        <v>0</v>
      </c>
    </row>
    <row r="404" spans="1:15" ht="23.25" customHeight="1" x14ac:dyDescent="0.3">
      <c r="A404" s="3">
        <v>43</v>
      </c>
      <c r="B404" s="13" t="s">
        <v>42</v>
      </c>
      <c r="C404" s="40">
        <v>1.4329412900120166E-3</v>
      </c>
      <c r="D404" s="40">
        <v>1.8310952226441015E-3</v>
      </c>
      <c r="E404" s="40">
        <v>0</v>
      </c>
      <c r="F404" s="40">
        <v>0</v>
      </c>
      <c r="G404" s="40">
        <v>0</v>
      </c>
      <c r="H404" s="40">
        <v>0</v>
      </c>
      <c r="I404" s="40">
        <v>0</v>
      </c>
      <c r="J404" s="40">
        <v>0</v>
      </c>
      <c r="K404" s="40">
        <v>0</v>
      </c>
      <c r="L404" s="40">
        <v>0</v>
      </c>
      <c r="M404" s="40">
        <v>0</v>
      </c>
      <c r="N404" s="40">
        <v>0</v>
      </c>
      <c r="O404" s="41">
        <v>1.2010545950943575E-3</v>
      </c>
    </row>
    <row r="405" spans="1:15" ht="23.25" customHeight="1" x14ac:dyDescent="0.3">
      <c r="A405" s="12">
        <v>44</v>
      </c>
      <c r="B405" s="13" t="s">
        <v>43</v>
      </c>
      <c r="C405" s="40">
        <v>1.9316754761660965E-2</v>
      </c>
      <c r="D405" s="40">
        <v>1.9746733281847617E-2</v>
      </c>
      <c r="E405" s="40">
        <v>7.6236439253963917E-3</v>
      </c>
      <c r="F405" s="40">
        <v>0</v>
      </c>
      <c r="G405" s="40">
        <v>0</v>
      </c>
      <c r="H405" s="40">
        <v>8.0971659919028324E-3</v>
      </c>
      <c r="I405" s="40">
        <v>0</v>
      </c>
      <c r="J405" s="40">
        <v>0</v>
      </c>
      <c r="K405" s="40">
        <v>0</v>
      </c>
      <c r="L405" s="40">
        <v>0</v>
      </c>
      <c r="M405" s="40">
        <v>0</v>
      </c>
      <c r="N405" s="40">
        <v>0</v>
      </c>
      <c r="O405" s="41">
        <v>1.4965942349118732E-2</v>
      </c>
    </row>
    <row r="406" spans="1:15" ht="23.25" customHeight="1" x14ac:dyDescent="0.3">
      <c r="A406" s="3">
        <v>45</v>
      </c>
      <c r="B406" s="13" t="s">
        <v>44</v>
      </c>
      <c r="C406" s="40">
        <v>3.0983309617713625E-3</v>
      </c>
      <c r="D406" s="40">
        <v>2.248546983246902E-3</v>
      </c>
      <c r="E406" s="40">
        <v>0</v>
      </c>
      <c r="F406" s="40">
        <v>0</v>
      </c>
      <c r="G406" s="40">
        <v>0</v>
      </c>
      <c r="H406" s="40">
        <v>2.8340080971659912E-2</v>
      </c>
      <c r="I406" s="40">
        <v>2.1421487603305783E-2</v>
      </c>
      <c r="J406" s="40">
        <v>0</v>
      </c>
      <c r="K406" s="40">
        <v>0</v>
      </c>
      <c r="L406" s="40">
        <v>0</v>
      </c>
      <c r="M406" s="40">
        <v>0</v>
      </c>
      <c r="N406" s="40">
        <v>0.14285714285714288</v>
      </c>
      <c r="O406" s="41">
        <v>3.284915468476873E-3</v>
      </c>
    </row>
    <row r="407" spans="1:15" ht="28.5" customHeight="1" x14ac:dyDescent="0.3">
      <c r="A407" s="12">
        <v>46</v>
      </c>
      <c r="B407" s="13" t="s">
        <v>173</v>
      </c>
      <c r="C407" s="40">
        <v>5.084440552650441E-3</v>
      </c>
      <c r="D407" s="40">
        <v>2.4762479435757019E-3</v>
      </c>
      <c r="E407" s="40">
        <v>0</v>
      </c>
      <c r="F407" s="40">
        <v>0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0</v>
      </c>
      <c r="M407" s="40">
        <v>0</v>
      </c>
      <c r="N407" s="40">
        <v>0</v>
      </c>
      <c r="O407" s="41">
        <v>2.7558569964973431E-3</v>
      </c>
    </row>
    <row r="408" spans="1:15" ht="28.5" customHeight="1" x14ac:dyDescent="0.3">
      <c r="A408" s="3">
        <v>47</v>
      </c>
      <c r="B408" s="13" t="s">
        <v>45</v>
      </c>
      <c r="C408" s="40">
        <v>7.4148091392818929E-4</v>
      </c>
      <c r="D408" s="40">
        <v>1.0531169415207008E-3</v>
      </c>
      <c r="E408" s="40">
        <v>0</v>
      </c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1">
        <v>6.6103972523486455E-4</v>
      </c>
    </row>
    <row r="409" spans="1:15" ht="23.25" customHeight="1" x14ac:dyDescent="0.3">
      <c r="A409" s="12">
        <v>48</v>
      </c>
      <c r="B409" s="13" t="s">
        <v>46</v>
      </c>
      <c r="C409" s="40">
        <v>5.2168478587090459E-3</v>
      </c>
      <c r="D409" s="40">
        <v>5.1232716073980038E-3</v>
      </c>
      <c r="E409" s="40">
        <v>6.0922059115090426E-3</v>
      </c>
      <c r="F409" s="40">
        <v>0</v>
      </c>
      <c r="G409" s="40">
        <v>0</v>
      </c>
      <c r="H409" s="40">
        <v>0</v>
      </c>
      <c r="I409" s="40">
        <v>0</v>
      </c>
      <c r="J409" s="40">
        <v>0</v>
      </c>
      <c r="K409" s="40">
        <v>0</v>
      </c>
      <c r="L409" s="40">
        <v>0.17784055285904493</v>
      </c>
      <c r="M409" s="40">
        <v>0</v>
      </c>
      <c r="N409" s="40">
        <v>0</v>
      </c>
      <c r="O409" s="41">
        <v>1.6207076995753081E-2</v>
      </c>
    </row>
    <row r="410" spans="1:15" s="20" customFormat="1" ht="28.5" customHeight="1" x14ac:dyDescent="0.3">
      <c r="A410" s="3">
        <v>49</v>
      </c>
      <c r="B410" s="13" t="s">
        <v>174</v>
      </c>
      <c r="C410" s="40">
        <v>7.9444383635163133E-4</v>
      </c>
      <c r="D410" s="40">
        <v>1.3662057619728009E-3</v>
      </c>
      <c r="E410" s="40">
        <v>0</v>
      </c>
      <c r="F410" s="40">
        <v>0</v>
      </c>
      <c r="G410" s="40">
        <v>0</v>
      </c>
      <c r="H410" s="40">
        <v>1.2145748987854249E-2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0.5357142857142857</v>
      </c>
      <c r="O410" s="41">
        <v>1.7401728604205264E-3</v>
      </c>
    </row>
    <row r="411" spans="1:15" ht="23.25" customHeight="1" x14ac:dyDescent="0.3">
      <c r="A411" s="12">
        <v>50</v>
      </c>
      <c r="B411" s="13" t="s">
        <v>47</v>
      </c>
      <c r="C411" s="40">
        <v>0.19038699418937893</v>
      </c>
      <c r="D411" s="40">
        <v>0.17344424900112015</v>
      </c>
      <c r="E411" s="40">
        <v>8.4388906101704381E-2</v>
      </c>
      <c r="F411" s="40">
        <v>0</v>
      </c>
      <c r="G411" s="40">
        <v>0.13155605466278628</v>
      </c>
      <c r="H411" s="40">
        <v>0</v>
      </c>
      <c r="I411" s="40">
        <v>0</v>
      </c>
      <c r="J411" s="40">
        <v>0</v>
      </c>
      <c r="K411" s="40">
        <v>0</v>
      </c>
      <c r="L411" s="40">
        <v>7.1643431276549277E-2</v>
      </c>
      <c r="M411" s="40">
        <v>0.973111051357892</v>
      </c>
      <c r="N411" s="40">
        <v>0</v>
      </c>
      <c r="O411" s="41">
        <v>0.16060521172492664</v>
      </c>
    </row>
    <row r="412" spans="1:15" ht="23.25" customHeight="1" x14ac:dyDescent="0.3">
      <c r="A412" s="3">
        <v>51</v>
      </c>
      <c r="B412" s="13" t="s">
        <v>48</v>
      </c>
      <c r="C412" s="40">
        <v>8.4740675877507346E-4</v>
      </c>
      <c r="D412" s="40">
        <v>9.3926646135630073E-4</v>
      </c>
      <c r="E412" s="40">
        <v>0</v>
      </c>
      <c r="F412" s="40">
        <v>0</v>
      </c>
      <c r="G412" s="40">
        <v>0</v>
      </c>
      <c r="H412" s="40">
        <v>0</v>
      </c>
      <c r="I412" s="40">
        <v>0</v>
      </c>
      <c r="J412" s="40">
        <v>0</v>
      </c>
      <c r="K412" s="40">
        <v>0</v>
      </c>
      <c r="L412" s="40">
        <v>0</v>
      </c>
      <c r="M412" s="40">
        <v>0</v>
      </c>
      <c r="N412" s="40">
        <v>0</v>
      </c>
      <c r="O412" s="41">
        <v>6.5649869818413631E-4</v>
      </c>
    </row>
    <row r="413" spans="1:15" ht="28.5" customHeight="1" x14ac:dyDescent="0.3">
      <c r="A413" s="12">
        <v>52</v>
      </c>
      <c r="B413" s="13" t="s">
        <v>49</v>
      </c>
      <c r="C413" s="40">
        <v>0</v>
      </c>
      <c r="D413" s="40">
        <v>0</v>
      </c>
      <c r="E413" s="40">
        <v>0</v>
      </c>
      <c r="F413" s="40">
        <v>0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0</v>
      </c>
      <c r="N413" s="40">
        <v>0</v>
      </c>
      <c r="O413" s="41">
        <v>0</v>
      </c>
    </row>
    <row r="414" spans="1:15" ht="36" customHeight="1" x14ac:dyDescent="0.3">
      <c r="A414" s="3">
        <v>53</v>
      </c>
      <c r="B414" s="13" t="s">
        <v>50</v>
      </c>
      <c r="C414" s="40">
        <v>0</v>
      </c>
      <c r="D414" s="40">
        <v>0</v>
      </c>
      <c r="E414" s="40">
        <v>0</v>
      </c>
      <c r="F414" s="40">
        <v>0</v>
      </c>
      <c r="G414" s="40">
        <v>0</v>
      </c>
      <c r="H414" s="40">
        <v>0</v>
      </c>
      <c r="I414" s="40">
        <v>0</v>
      </c>
      <c r="J414" s="40">
        <v>0</v>
      </c>
      <c r="K414" s="40">
        <v>0</v>
      </c>
      <c r="L414" s="40">
        <v>0</v>
      </c>
      <c r="M414" s="40">
        <v>0</v>
      </c>
      <c r="N414" s="40">
        <v>0</v>
      </c>
      <c r="O414" s="41">
        <v>0</v>
      </c>
    </row>
    <row r="415" spans="1:15" ht="30.75" customHeight="1" x14ac:dyDescent="0.3">
      <c r="A415" s="12">
        <v>54</v>
      </c>
      <c r="B415" s="13" t="s">
        <v>51</v>
      </c>
      <c r="C415" s="40">
        <v>8.7653636610796649E-3</v>
      </c>
      <c r="D415" s="40">
        <v>8.1687719517957065E-3</v>
      </c>
      <c r="E415" s="40">
        <v>3.8385834933371333E-3</v>
      </c>
      <c r="F415" s="40">
        <v>0</v>
      </c>
      <c r="G415" s="40">
        <v>0</v>
      </c>
      <c r="H415" s="40">
        <v>0</v>
      </c>
      <c r="I415" s="40">
        <v>0</v>
      </c>
      <c r="J415" s="40">
        <v>0</v>
      </c>
      <c r="K415" s="40">
        <v>0</v>
      </c>
      <c r="L415" s="40">
        <v>0</v>
      </c>
      <c r="M415" s="40">
        <v>0</v>
      </c>
      <c r="N415" s="40">
        <v>0</v>
      </c>
      <c r="O415" s="41">
        <v>6.496884724010994E-3</v>
      </c>
    </row>
    <row r="416" spans="1:15" ht="23.25" customHeight="1" x14ac:dyDescent="0.3">
      <c r="A416" s="3">
        <v>55</v>
      </c>
      <c r="B416" s="13" t="s">
        <v>52</v>
      </c>
      <c r="C416" s="40">
        <v>0</v>
      </c>
      <c r="D416" s="40">
        <v>0</v>
      </c>
      <c r="E416" s="40">
        <v>4.1412526356338457E-3</v>
      </c>
      <c r="F416" s="40">
        <v>0</v>
      </c>
      <c r="G416" s="40">
        <v>0</v>
      </c>
      <c r="H416" s="40">
        <v>0</v>
      </c>
      <c r="I416" s="40">
        <v>0</v>
      </c>
      <c r="J416" s="40">
        <v>0</v>
      </c>
      <c r="K416" s="40">
        <v>0</v>
      </c>
      <c r="L416" s="40">
        <v>0</v>
      </c>
      <c r="M416" s="40">
        <v>0</v>
      </c>
      <c r="N416" s="40">
        <v>0</v>
      </c>
      <c r="O416" s="41">
        <v>3.079786274476329E-4</v>
      </c>
    </row>
    <row r="417" spans="1:685" ht="28.5" customHeight="1" x14ac:dyDescent="0.3">
      <c r="A417" s="12">
        <v>56</v>
      </c>
      <c r="B417" s="13" t="s">
        <v>175</v>
      </c>
      <c r="C417" s="40">
        <v>0</v>
      </c>
      <c r="D417" s="40">
        <v>0</v>
      </c>
      <c r="E417" s="40">
        <v>0</v>
      </c>
      <c r="F417" s="40">
        <v>0</v>
      </c>
      <c r="G417" s="40">
        <v>0</v>
      </c>
      <c r="H417" s="40">
        <v>0</v>
      </c>
      <c r="I417" s="40">
        <v>0</v>
      </c>
      <c r="J417" s="40">
        <v>0</v>
      </c>
      <c r="K417" s="40">
        <v>0</v>
      </c>
      <c r="L417" s="40">
        <v>0</v>
      </c>
      <c r="M417" s="40">
        <v>0</v>
      </c>
      <c r="N417" s="40">
        <v>0</v>
      </c>
      <c r="O417" s="41">
        <v>0</v>
      </c>
    </row>
    <row r="418" spans="1:685" s="20" customFormat="1" ht="28.5" customHeight="1" x14ac:dyDescent="0.3">
      <c r="A418" s="3">
        <v>57</v>
      </c>
      <c r="B418" s="13" t="s">
        <v>166</v>
      </c>
      <c r="C418" s="40">
        <v>0</v>
      </c>
      <c r="D418" s="40">
        <v>0</v>
      </c>
      <c r="E418" s="40">
        <v>0</v>
      </c>
      <c r="F418" s="40">
        <v>0</v>
      </c>
      <c r="G418" s="40">
        <v>0</v>
      </c>
      <c r="H418" s="40">
        <v>0</v>
      </c>
      <c r="I418" s="40">
        <v>0</v>
      </c>
      <c r="J418" s="40">
        <v>0</v>
      </c>
      <c r="K418" s="40">
        <v>0</v>
      </c>
      <c r="L418" s="40">
        <v>0</v>
      </c>
      <c r="M418" s="40">
        <v>0</v>
      </c>
      <c r="N418" s="40">
        <v>0</v>
      </c>
      <c r="O418" s="41">
        <v>0</v>
      </c>
      <c r="P418" s="15"/>
      <c r="Q418" s="16"/>
      <c r="R418" s="16"/>
      <c r="S418" s="16"/>
      <c r="T418" s="17"/>
      <c r="U418" s="17"/>
      <c r="V418" s="17"/>
      <c r="W418" s="17"/>
      <c r="X418" s="17"/>
      <c r="Y418" s="17"/>
      <c r="Z418" s="17"/>
      <c r="AA418" s="17"/>
      <c r="AB418" s="17"/>
      <c r="AC418" s="18"/>
      <c r="AE418" s="14"/>
      <c r="AF418" s="15"/>
      <c r="AG418" s="16"/>
      <c r="AH418" s="16"/>
      <c r="AI418" s="16"/>
      <c r="AJ418" s="17"/>
      <c r="AK418" s="17"/>
      <c r="AL418" s="17"/>
      <c r="AM418" s="17"/>
      <c r="AN418" s="17"/>
      <c r="AO418" s="17"/>
      <c r="AP418" s="17"/>
      <c r="AQ418" s="17"/>
      <c r="AR418" s="17"/>
      <c r="AS418" s="18"/>
      <c r="AU418" s="14"/>
      <c r="AV418" s="15"/>
      <c r="AW418" s="16"/>
      <c r="AX418" s="16"/>
      <c r="AY418" s="16"/>
      <c r="AZ418" s="17"/>
      <c r="BA418" s="17"/>
      <c r="BB418" s="17"/>
      <c r="BC418" s="17"/>
      <c r="BD418" s="17"/>
      <c r="BE418" s="17"/>
      <c r="BF418" s="17"/>
      <c r="BG418" s="17"/>
      <c r="BH418" s="17"/>
      <c r="BI418" s="18"/>
      <c r="BK418" s="14"/>
      <c r="BL418" s="15"/>
      <c r="BM418" s="16"/>
      <c r="BN418" s="16"/>
      <c r="BO418" s="16"/>
      <c r="BP418" s="17"/>
      <c r="BQ418" s="17"/>
      <c r="BR418" s="17"/>
      <c r="BS418" s="17"/>
      <c r="BT418" s="17"/>
      <c r="BU418" s="17"/>
      <c r="BV418" s="17"/>
      <c r="BW418" s="17"/>
      <c r="BX418" s="17"/>
      <c r="BY418" s="18"/>
      <c r="CA418" s="14"/>
      <c r="CB418" s="15"/>
      <c r="CC418" s="16"/>
      <c r="CD418" s="16"/>
      <c r="CE418" s="16"/>
      <c r="CF418" s="17"/>
      <c r="CG418" s="17"/>
      <c r="CH418" s="17"/>
      <c r="CI418" s="17"/>
      <c r="CJ418" s="17"/>
      <c r="CK418" s="17"/>
      <c r="CL418" s="17"/>
      <c r="CM418" s="17"/>
      <c r="CN418" s="17"/>
      <c r="CO418" s="18"/>
      <c r="CQ418" s="14"/>
      <c r="CR418" s="15"/>
      <c r="CS418" s="16"/>
      <c r="CT418" s="16"/>
      <c r="CU418" s="16"/>
      <c r="CV418" s="17"/>
      <c r="CW418" s="17"/>
      <c r="CX418" s="17"/>
      <c r="CY418" s="17"/>
      <c r="CZ418" s="17"/>
      <c r="DA418" s="17"/>
      <c r="DB418" s="17"/>
      <c r="DC418" s="17"/>
      <c r="DD418" s="17"/>
      <c r="DE418" s="18"/>
      <c r="DG418" s="14"/>
      <c r="DH418" s="15"/>
      <c r="DI418" s="16"/>
      <c r="DJ418" s="16"/>
      <c r="DK418" s="16"/>
      <c r="DL418" s="17"/>
      <c r="DM418" s="17"/>
      <c r="DN418" s="17"/>
      <c r="DO418" s="17"/>
      <c r="DP418" s="17"/>
      <c r="DQ418" s="17"/>
      <c r="DR418" s="17"/>
      <c r="DS418" s="17"/>
      <c r="DT418" s="17"/>
      <c r="DU418" s="18"/>
      <c r="DW418" s="14"/>
      <c r="DX418" s="15"/>
      <c r="DY418" s="16"/>
      <c r="DZ418" s="16"/>
      <c r="EA418" s="16"/>
      <c r="EB418" s="17"/>
      <c r="EC418" s="17"/>
      <c r="ED418" s="17"/>
      <c r="EE418" s="17"/>
      <c r="EF418" s="17"/>
      <c r="EG418" s="17"/>
      <c r="EH418" s="17"/>
      <c r="EI418" s="17"/>
      <c r="EJ418" s="17"/>
      <c r="EK418" s="18"/>
      <c r="EM418" s="14"/>
      <c r="EN418" s="15"/>
      <c r="EO418" s="16"/>
      <c r="EP418" s="16"/>
      <c r="EQ418" s="16"/>
      <c r="ER418" s="17"/>
      <c r="ES418" s="17"/>
      <c r="ET418" s="17"/>
      <c r="EU418" s="17"/>
      <c r="EV418" s="17"/>
      <c r="EW418" s="17"/>
      <c r="EX418" s="17"/>
      <c r="EY418" s="17"/>
      <c r="EZ418" s="17"/>
      <c r="FA418" s="18"/>
      <c r="FC418" s="14"/>
      <c r="FD418" s="15"/>
      <c r="FE418" s="16"/>
      <c r="FF418" s="16"/>
      <c r="FG418" s="16"/>
      <c r="FH418" s="17"/>
      <c r="FI418" s="17"/>
      <c r="FJ418" s="17"/>
      <c r="FK418" s="17"/>
      <c r="FL418" s="17"/>
      <c r="FM418" s="17"/>
      <c r="FN418" s="17"/>
      <c r="FO418" s="17"/>
      <c r="FP418" s="17"/>
      <c r="FQ418" s="18"/>
      <c r="FS418" s="14"/>
      <c r="FT418" s="15"/>
      <c r="FU418" s="16"/>
      <c r="FV418" s="16"/>
      <c r="FW418" s="16"/>
      <c r="FX418" s="17"/>
      <c r="FY418" s="17"/>
      <c r="FZ418" s="17"/>
      <c r="GA418" s="17"/>
      <c r="GB418" s="17"/>
      <c r="GC418" s="17"/>
      <c r="GD418" s="17"/>
      <c r="GE418" s="17"/>
      <c r="GF418" s="17"/>
      <c r="GG418" s="18"/>
      <c r="GI418" s="14"/>
      <c r="GJ418" s="15"/>
      <c r="GK418" s="16"/>
      <c r="GL418" s="16"/>
      <c r="GM418" s="16"/>
      <c r="GN418" s="17"/>
      <c r="GO418" s="17"/>
      <c r="GP418" s="17"/>
      <c r="GQ418" s="17"/>
      <c r="GR418" s="17"/>
      <c r="GS418" s="17"/>
      <c r="GT418" s="17"/>
      <c r="GU418" s="17"/>
      <c r="GV418" s="17"/>
      <c r="GW418" s="18"/>
      <c r="GY418" s="14"/>
      <c r="GZ418" s="15"/>
      <c r="HA418" s="16"/>
      <c r="HB418" s="16"/>
      <c r="HC418" s="16"/>
      <c r="HD418" s="17"/>
      <c r="HE418" s="17"/>
      <c r="HF418" s="17"/>
      <c r="HG418" s="17"/>
      <c r="HH418" s="17"/>
      <c r="HI418" s="17"/>
      <c r="HJ418" s="17"/>
      <c r="HK418" s="17"/>
      <c r="HL418" s="17"/>
      <c r="HM418" s="18"/>
      <c r="HO418" s="14"/>
      <c r="HP418" s="15"/>
      <c r="HQ418" s="16"/>
      <c r="HR418" s="16"/>
      <c r="HS418" s="16"/>
      <c r="HT418" s="17"/>
      <c r="HU418" s="17"/>
      <c r="HV418" s="17"/>
      <c r="HW418" s="17"/>
      <c r="HX418" s="17"/>
      <c r="HY418" s="17"/>
      <c r="HZ418" s="17"/>
      <c r="IA418" s="17"/>
      <c r="IB418" s="17"/>
      <c r="IC418" s="18"/>
      <c r="IE418" s="14"/>
      <c r="IF418" s="15"/>
      <c r="IG418" s="16"/>
      <c r="IH418" s="16"/>
      <c r="II418" s="16"/>
      <c r="IJ418" s="17"/>
      <c r="IK418" s="17"/>
      <c r="IL418" s="17"/>
      <c r="IM418" s="17"/>
      <c r="IN418" s="17"/>
      <c r="IO418" s="17"/>
      <c r="IP418" s="17"/>
      <c r="IQ418" s="17"/>
      <c r="IR418" s="17"/>
      <c r="IS418" s="18"/>
      <c r="IU418" s="14"/>
      <c r="IV418" s="15"/>
      <c r="IW418" s="16"/>
      <c r="IX418" s="16"/>
      <c r="IY418" s="16"/>
      <c r="IZ418" s="17"/>
      <c r="JA418" s="17"/>
      <c r="JB418" s="17"/>
      <c r="JC418" s="17"/>
      <c r="JD418" s="17"/>
      <c r="JE418" s="17"/>
      <c r="JF418" s="17"/>
      <c r="JG418" s="17"/>
      <c r="JH418" s="17"/>
      <c r="JI418" s="18"/>
      <c r="JK418" s="14"/>
      <c r="JL418" s="15"/>
      <c r="JM418" s="16"/>
      <c r="JN418" s="16"/>
      <c r="JO418" s="16"/>
      <c r="JP418" s="17"/>
      <c r="JQ418" s="17"/>
      <c r="JR418" s="17"/>
      <c r="JS418" s="17"/>
      <c r="JT418" s="17"/>
      <c r="JU418" s="17"/>
      <c r="JV418" s="17"/>
      <c r="JW418" s="17"/>
      <c r="JX418" s="17"/>
      <c r="JY418" s="18"/>
      <c r="KA418" s="14"/>
      <c r="KB418" s="15"/>
      <c r="KC418" s="16"/>
      <c r="KD418" s="16"/>
      <c r="KE418" s="16"/>
      <c r="KF418" s="17"/>
      <c r="KG418" s="17"/>
      <c r="KH418" s="17"/>
      <c r="KI418" s="17"/>
      <c r="KJ418" s="17"/>
      <c r="KK418" s="17"/>
      <c r="KL418" s="17"/>
      <c r="KM418" s="17"/>
      <c r="KN418" s="17"/>
      <c r="KO418" s="18"/>
      <c r="KQ418" s="14"/>
      <c r="KR418" s="15"/>
      <c r="KS418" s="16"/>
      <c r="KT418" s="16"/>
      <c r="KU418" s="16"/>
      <c r="KV418" s="17"/>
      <c r="KW418" s="17"/>
      <c r="KX418" s="17"/>
      <c r="KY418" s="17"/>
      <c r="KZ418" s="17"/>
      <c r="LA418" s="17"/>
      <c r="LB418" s="17"/>
      <c r="LC418" s="17"/>
      <c r="LD418" s="17"/>
      <c r="LE418" s="18"/>
      <c r="LG418" s="14"/>
      <c r="LH418" s="15"/>
      <c r="LI418" s="16"/>
      <c r="LJ418" s="16"/>
      <c r="LK418" s="16"/>
      <c r="LL418" s="17"/>
      <c r="LM418" s="17"/>
      <c r="LN418" s="17"/>
      <c r="LO418" s="17"/>
      <c r="LP418" s="17"/>
      <c r="LQ418" s="17"/>
      <c r="LR418" s="17"/>
      <c r="LS418" s="17"/>
      <c r="LT418" s="17"/>
      <c r="LU418" s="18"/>
      <c r="LW418" s="14"/>
      <c r="LX418" s="15"/>
      <c r="LY418" s="16"/>
      <c r="LZ418" s="16"/>
      <c r="MA418" s="16"/>
      <c r="MB418" s="17"/>
      <c r="MC418" s="17"/>
      <c r="MD418" s="17"/>
      <c r="ME418" s="17"/>
      <c r="MF418" s="17"/>
      <c r="MG418" s="17"/>
      <c r="MH418" s="17"/>
      <c r="MI418" s="17"/>
      <c r="MJ418" s="17"/>
      <c r="MK418" s="18"/>
      <c r="MM418" s="14"/>
      <c r="MN418" s="15"/>
      <c r="MO418" s="16"/>
      <c r="MP418" s="16"/>
      <c r="MQ418" s="16"/>
      <c r="MR418" s="17"/>
      <c r="MS418" s="17"/>
      <c r="MT418" s="17"/>
      <c r="MU418" s="17"/>
      <c r="MV418" s="17"/>
      <c r="MW418" s="17"/>
      <c r="MX418" s="17"/>
      <c r="MY418" s="17"/>
      <c r="MZ418" s="17"/>
      <c r="NA418" s="18"/>
      <c r="NC418" s="14"/>
      <c r="ND418" s="15"/>
      <c r="NE418" s="16"/>
      <c r="NF418" s="16"/>
      <c r="NG418" s="16"/>
      <c r="NH418" s="17"/>
      <c r="NI418" s="17"/>
      <c r="NJ418" s="17"/>
      <c r="NK418" s="17"/>
      <c r="NL418" s="17"/>
      <c r="NM418" s="17"/>
      <c r="NN418" s="17"/>
      <c r="NO418" s="17"/>
      <c r="NP418" s="17"/>
      <c r="NQ418" s="18"/>
      <c r="NS418" s="14"/>
      <c r="NT418" s="15"/>
      <c r="NU418" s="16"/>
      <c r="NV418" s="16"/>
      <c r="NW418" s="16"/>
      <c r="NX418" s="17"/>
      <c r="NY418" s="17"/>
      <c r="NZ418" s="17"/>
      <c r="OA418" s="17"/>
      <c r="OB418" s="17"/>
      <c r="OC418" s="17"/>
      <c r="OD418" s="17"/>
      <c r="OE418" s="17"/>
      <c r="OF418" s="17"/>
      <c r="OG418" s="18"/>
      <c r="OI418" s="14"/>
      <c r="OJ418" s="15"/>
      <c r="OK418" s="16"/>
      <c r="OL418" s="16"/>
      <c r="OM418" s="16"/>
      <c r="ON418" s="17"/>
      <c r="OO418" s="17"/>
      <c r="OP418" s="17"/>
      <c r="OQ418" s="17"/>
      <c r="OR418" s="17"/>
      <c r="OS418" s="17"/>
      <c r="OT418" s="17"/>
      <c r="OU418" s="17"/>
      <c r="OV418" s="17"/>
      <c r="OW418" s="18"/>
      <c r="OY418" s="14"/>
      <c r="OZ418" s="15"/>
      <c r="PA418" s="16"/>
      <c r="PB418" s="16"/>
      <c r="PC418" s="16"/>
      <c r="PD418" s="17"/>
      <c r="PE418" s="17"/>
      <c r="PF418" s="17"/>
      <c r="PG418" s="17"/>
      <c r="PH418" s="17"/>
      <c r="PI418" s="17"/>
      <c r="PJ418" s="17"/>
      <c r="PK418" s="17"/>
      <c r="PL418" s="17"/>
      <c r="PM418" s="18"/>
      <c r="PO418" s="14"/>
      <c r="PP418" s="15"/>
      <c r="PQ418" s="16"/>
      <c r="PR418" s="16"/>
      <c r="PS418" s="16"/>
      <c r="PT418" s="17"/>
      <c r="PU418" s="17"/>
      <c r="PV418" s="17"/>
      <c r="PW418" s="17"/>
      <c r="PX418" s="17"/>
      <c r="PY418" s="17"/>
      <c r="PZ418" s="17"/>
      <c r="QA418" s="17"/>
      <c r="QB418" s="17"/>
      <c r="QC418" s="18"/>
      <c r="QE418" s="14"/>
      <c r="QF418" s="15"/>
      <c r="QG418" s="16"/>
      <c r="QH418" s="16"/>
      <c r="QI418" s="16"/>
      <c r="QJ418" s="17"/>
      <c r="QK418" s="17"/>
      <c r="QL418" s="17"/>
      <c r="QM418" s="17"/>
      <c r="QN418" s="17"/>
      <c r="QO418" s="17"/>
      <c r="QP418" s="17"/>
      <c r="QQ418" s="17"/>
      <c r="QR418" s="17"/>
      <c r="QS418" s="18"/>
      <c r="QU418" s="14"/>
      <c r="QV418" s="15"/>
      <c r="QW418" s="16"/>
      <c r="QX418" s="16"/>
      <c r="QY418" s="16"/>
      <c r="QZ418" s="17"/>
      <c r="RA418" s="17"/>
      <c r="RB418" s="17"/>
      <c r="RC418" s="17"/>
      <c r="RD418" s="17"/>
      <c r="RE418" s="17"/>
      <c r="RF418" s="17"/>
      <c r="RG418" s="17"/>
      <c r="RH418" s="17"/>
      <c r="RI418" s="18"/>
      <c r="RK418" s="14"/>
      <c r="RL418" s="15"/>
      <c r="RM418" s="16"/>
      <c r="RN418" s="16"/>
      <c r="RO418" s="16"/>
      <c r="RP418" s="17"/>
      <c r="RQ418" s="17"/>
      <c r="RR418" s="17"/>
      <c r="RS418" s="17"/>
      <c r="RT418" s="17"/>
      <c r="RU418" s="17"/>
      <c r="RV418" s="17"/>
      <c r="RW418" s="17"/>
      <c r="RX418" s="17"/>
      <c r="RY418" s="18"/>
      <c r="SA418" s="14"/>
      <c r="SB418" s="15"/>
      <c r="SC418" s="16"/>
      <c r="SD418" s="16"/>
      <c r="SE418" s="16"/>
      <c r="SF418" s="17"/>
      <c r="SG418" s="17"/>
      <c r="SH418" s="17"/>
      <c r="SI418" s="17"/>
      <c r="SJ418" s="17"/>
      <c r="SK418" s="17"/>
      <c r="SL418" s="17"/>
      <c r="SM418" s="17"/>
      <c r="SN418" s="17"/>
      <c r="SO418" s="18"/>
      <c r="SQ418" s="14"/>
      <c r="SR418" s="15"/>
      <c r="SS418" s="16"/>
      <c r="ST418" s="16"/>
      <c r="SU418" s="16"/>
      <c r="SV418" s="17"/>
      <c r="SW418" s="17"/>
      <c r="SX418" s="17"/>
      <c r="SY418" s="17"/>
      <c r="SZ418" s="17"/>
      <c r="TA418" s="17"/>
      <c r="TB418" s="17"/>
      <c r="TC418" s="17"/>
      <c r="TD418" s="17"/>
      <c r="TE418" s="18"/>
      <c r="TG418" s="14"/>
      <c r="TH418" s="15"/>
      <c r="TI418" s="16"/>
      <c r="TJ418" s="16"/>
      <c r="TK418" s="16"/>
      <c r="TL418" s="17"/>
      <c r="TM418" s="17"/>
      <c r="TN418" s="17"/>
      <c r="TO418" s="17"/>
      <c r="TP418" s="17"/>
      <c r="TQ418" s="17"/>
      <c r="TR418" s="17"/>
      <c r="TS418" s="17"/>
      <c r="TT418" s="17"/>
      <c r="TU418" s="18"/>
      <c r="TW418" s="14"/>
      <c r="TX418" s="15"/>
      <c r="TY418" s="16"/>
      <c r="TZ418" s="16"/>
      <c r="UA418" s="16"/>
      <c r="UB418" s="17"/>
      <c r="UC418" s="17"/>
      <c r="UD418" s="17"/>
      <c r="UE418" s="17"/>
      <c r="UF418" s="17"/>
      <c r="UG418" s="17"/>
      <c r="UH418" s="17"/>
      <c r="UI418" s="17"/>
      <c r="UJ418" s="17"/>
      <c r="UK418" s="18"/>
      <c r="UM418" s="14"/>
      <c r="UN418" s="15"/>
      <c r="UO418" s="16"/>
      <c r="UP418" s="16"/>
      <c r="UQ418" s="16"/>
      <c r="UR418" s="17"/>
      <c r="US418" s="17"/>
      <c r="UT418" s="17"/>
      <c r="UU418" s="17"/>
      <c r="UV418" s="17"/>
      <c r="UW418" s="17"/>
      <c r="UX418" s="17"/>
      <c r="UY418" s="17"/>
      <c r="UZ418" s="17"/>
      <c r="VA418" s="18"/>
      <c r="VC418" s="14"/>
      <c r="VD418" s="15"/>
      <c r="VE418" s="16"/>
      <c r="VF418" s="16"/>
      <c r="VG418" s="16"/>
      <c r="VH418" s="17"/>
      <c r="VI418" s="17"/>
      <c r="VJ418" s="17"/>
      <c r="VK418" s="17"/>
      <c r="VL418" s="17"/>
      <c r="VM418" s="17"/>
      <c r="VN418" s="17"/>
      <c r="VO418" s="17"/>
      <c r="VP418" s="17"/>
      <c r="VQ418" s="18"/>
      <c r="VS418" s="14"/>
      <c r="VT418" s="15"/>
      <c r="VU418" s="16"/>
      <c r="VV418" s="16"/>
      <c r="VW418" s="16"/>
      <c r="VX418" s="17"/>
      <c r="VY418" s="17"/>
      <c r="VZ418" s="17"/>
      <c r="WA418" s="17"/>
      <c r="WB418" s="17"/>
      <c r="WC418" s="17"/>
      <c r="WD418" s="17"/>
      <c r="WE418" s="17"/>
      <c r="WF418" s="17"/>
      <c r="WG418" s="18"/>
      <c r="WI418" s="14"/>
      <c r="WJ418" s="15"/>
      <c r="WK418" s="16"/>
      <c r="WL418" s="16"/>
      <c r="WM418" s="16"/>
      <c r="WN418" s="17"/>
      <c r="WO418" s="17"/>
      <c r="WP418" s="17"/>
      <c r="WQ418" s="17"/>
      <c r="WR418" s="17"/>
      <c r="WS418" s="17"/>
      <c r="WT418" s="17"/>
      <c r="WU418" s="17"/>
      <c r="WV418" s="17"/>
      <c r="WW418" s="18"/>
      <c r="WY418" s="14"/>
      <c r="WZ418" s="15"/>
      <c r="XA418" s="16"/>
      <c r="XB418" s="16"/>
      <c r="XC418" s="16"/>
      <c r="XD418" s="17"/>
      <c r="XE418" s="17"/>
      <c r="XF418" s="17"/>
      <c r="XG418" s="17"/>
      <c r="XH418" s="17"/>
      <c r="XI418" s="17"/>
      <c r="XJ418" s="17"/>
      <c r="XK418" s="17"/>
      <c r="XL418" s="17"/>
      <c r="XM418" s="18"/>
      <c r="XO418" s="14"/>
      <c r="XP418" s="15"/>
      <c r="XQ418" s="16"/>
      <c r="XR418" s="16"/>
      <c r="XS418" s="16"/>
      <c r="XT418" s="17"/>
      <c r="XU418" s="17"/>
      <c r="XV418" s="17"/>
      <c r="XW418" s="17"/>
      <c r="XX418" s="17"/>
      <c r="XY418" s="17"/>
      <c r="XZ418" s="17"/>
      <c r="YA418" s="17"/>
      <c r="YB418" s="17"/>
      <c r="YC418" s="18"/>
      <c r="YE418" s="14"/>
      <c r="YF418" s="15"/>
      <c r="YG418" s="16"/>
      <c r="YH418" s="16"/>
      <c r="YI418" s="16"/>
      <c r="YJ418" s="17"/>
      <c r="YK418" s="17"/>
      <c r="YL418" s="17"/>
      <c r="YM418" s="17"/>
      <c r="YN418" s="17"/>
      <c r="YO418" s="17"/>
      <c r="YP418" s="17"/>
      <c r="YQ418" s="17"/>
      <c r="YR418" s="17"/>
      <c r="YS418" s="18"/>
      <c r="YU418" s="14"/>
      <c r="YV418" s="15"/>
      <c r="YW418" s="16"/>
      <c r="YX418" s="16"/>
      <c r="YY418" s="16"/>
      <c r="YZ418" s="17"/>
      <c r="ZA418" s="17"/>
      <c r="ZB418" s="17"/>
      <c r="ZC418" s="17"/>
      <c r="ZD418" s="17"/>
      <c r="ZE418" s="17"/>
      <c r="ZF418" s="17"/>
      <c r="ZG418" s="17"/>
      <c r="ZH418" s="17"/>
      <c r="ZI418" s="18"/>
    </row>
    <row r="419" spans="1:685" ht="23.25" customHeight="1" x14ac:dyDescent="0.3">
      <c r="A419" s="12">
        <v>58</v>
      </c>
      <c r="B419" s="13" t="s">
        <v>127</v>
      </c>
      <c r="C419" s="40">
        <v>0</v>
      </c>
      <c r="D419" s="40">
        <v>0</v>
      </c>
      <c r="E419" s="40">
        <v>0</v>
      </c>
      <c r="F419" s="40">
        <v>0</v>
      </c>
      <c r="G419" s="40">
        <v>0</v>
      </c>
      <c r="H419" s="40">
        <v>0</v>
      </c>
      <c r="I419" s="40">
        <v>0</v>
      </c>
      <c r="J419" s="40">
        <v>0</v>
      </c>
      <c r="K419" s="40">
        <v>0</v>
      </c>
      <c r="L419" s="40">
        <v>0</v>
      </c>
      <c r="M419" s="40">
        <v>0</v>
      </c>
      <c r="N419" s="40">
        <v>0</v>
      </c>
      <c r="O419" s="41">
        <v>0</v>
      </c>
    </row>
    <row r="420" spans="1:685" ht="23.25" customHeight="1" x14ac:dyDescent="0.3">
      <c r="A420" s="3">
        <v>59</v>
      </c>
      <c r="B420" s="13" t="s">
        <v>53</v>
      </c>
      <c r="C420" s="40">
        <v>0</v>
      </c>
      <c r="D420" s="40">
        <v>0</v>
      </c>
      <c r="E420" s="40">
        <v>0</v>
      </c>
      <c r="F420" s="40">
        <v>0</v>
      </c>
      <c r="G420" s="40">
        <v>0</v>
      </c>
      <c r="H420" s="40">
        <v>0</v>
      </c>
      <c r="I420" s="40">
        <v>0</v>
      </c>
      <c r="J420" s="40">
        <v>0</v>
      </c>
      <c r="K420" s="40">
        <v>0</v>
      </c>
      <c r="L420" s="40">
        <v>0</v>
      </c>
      <c r="M420" s="40">
        <v>0</v>
      </c>
      <c r="N420" s="40">
        <v>0</v>
      </c>
      <c r="O420" s="41">
        <v>0</v>
      </c>
    </row>
    <row r="421" spans="1:685" ht="45.75" customHeight="1" x14ac:dyDescent="0.3">
      <c r="A421" s="12">
        <v>60</v>
      </c>
      <c r="B421" s="13" t="s">
        <v>128</v>
      </c>
      <c r="C421" s="40">
        <v>3.257219729041689E-3</v>
      </c>
      <c r="D421" s="40">
        <v>2.5331731836579019E-3</v>
      </c>
      <c r="E421" s="40">
        <v>0</v>
      </c>
      <c r="F421" s="40">
        <v>0</v>
      </c>
      <c r="G421" s="40">
        <v>0</v>
      </c>
      <c r="H421" s="40">
        <v>1.2145748987854249E-2</v>
      </c>
      <c r="I421" s="40">
        <v>0</v>
      </c>
      <c r="J421" s="40">
        <v>0</v>
      </c>
      <c r="K421" s="40">
        <v>0</v>
      </c>
      <c r="L421" s="40">
        <v>0</v>
      </c>
      <c r="M421" s="40">
        <v>0</v>
      </c>
      <c r="N421" s="40">
        <v>0</v>
      </c>
      <c r="O421" s="41">
        <v>2.2057576169318394E-3</v>
      </c>
    </row>
    <row r="422" spans="1:685" ht="26.25" customHeight="1" x14ac:dyDescent="0.3">
      <c r="A422" s="3">
        <v>61</v>
      </c>
      <c r="B422" s="13" t="s">
        <v>54</v>
      </c>
      <c r="C422" s="40">
        <v>2.3942183319974903E-2</v>
      </c>
      <c r="D422" s="40">
        <v>7.0460797168412054E-2</v>
      </c>
      <c r="E422" s="40">
        <v>0</v>
      </c>
      <c r="F422" s="40">
        <v>0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0</v>
      </c>
      <c r="M422" s="40">
        <v>0</v>
      </c>
      <c r="N422" s="40">
        <v>7.1428571428571438E-2</v>
      </c>
      <c r="O422" s="41">
        <v>3.5111331773193533E-2</v>
      </c>
    </row>
    <row r="423" spans="1:685" ht="23.25" customHeight="1" x14ac:dyDescent="0.3">
      <c r="A423" s="12">
        <v>62</v>
      </c>
      <c r="B423" s="13" t="s">
        <v>55</v>
      </c>
      <c r="C423" s="40">
        <v>0</v>
      </c>
      <c r="D423" s="40">
        <v>0</v>
      </c>
      <c r="E423" s="40">
        <v>0</v>
      </c>
      <c r="F423" s="40">
        <v>0</v>
      </c>
      <c r="G423" s="40">
        <v>0</v>
      </c>
      <c r="H423" s="40">
        <v>0</v>
      </c>
      <c r="I423" s="40">
        <v>0</v>
      </c>
      <c r="J423" s="40">
        <v>0</v>
      </c>
      <c r="K423" s="40">
        <v>0</v>
      </c>
      <c r="L423" s="40">
        <v>0</v>
      </c>
      <c r="M423" s="40">
        <v>0</v>
      </c>
      <c r="N423" s="40">
        <v>0</v>
      </c>
      <c r="O423" s="41">
        <v>0</v>
      </c>
    </row>
    <row r="424" spans="1:685" ht="30" customHeight="1" x14ac:dyDescent="0.3">
      <c r="A424" s="3">
        <v>63</v>
      </c>
      <c r="B424" s="13" t="s">
        <v>56</v>
      </c>
      <c r="C424" s="40">
        <v>2.9182570255316592E-2</v>
      </c>
      <c r="D424" s="40">
        <v>1.6932096411116614E-2</v>
      </c>
      <c r="E424" s="40">
        <v>0</v>
      </c>
      <c r="F424" s="40">
        <v>0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0</v>
      </c>
      <c r="N424" s="40">
        <v>0</v>
      </c>
      <c r="O424" s="41">
        <v>1.6835874636614803E-2</v>
      </c>
    </row>
    <row r="425" spans="1:685" ht="38.25" customHeight="1" x14ac:dyDescent="0.3">
      <c r="A425" s="12">
        <v>64</v>
      </c>
      <c r="B425" s="13" t="s">
        <v>129</v>
      </c>
      <c r="C425" s="40">
        <v>0</v>
      </c>
      <c r="D425" s="40">
        <v>0</v>
      </c>
      <c r="E425" s="40">
        <v>3.9731826847619847E-2</v>
      </c>
      <c r="F425" s="40">
        <v>0</v>
      </c>
      <c r="G425" s="40">
        <v>0</v>
      </c>
      <c r="H425" s="40">
        <v>0</v>
      </c>
      <c r="I425" s="40">
        <v>0</v>
      </c>
      <c r="J425" s="40">
        <v>0</v>
      </c>
      <c r="K425" s="40">
        <v>0</v>
      </c>
      <c r="L425" s="40">
        <v>0</v>
      </c>
      <c r="M425" s="40">
        <v>0</v>
      </c>
      <c r="N425" s="40">
        <v>0</v>
      </c>
      <c r="O425" s="41">
        <v>2.9547952214328231E-3</v>
      </c>
    </row>
    <row r="426" spans="1:685" ht="35.25" customHeight="1" x14ac:dyDescent="0.3">
      <c r="A426" s="3">
        <v>65</v>
      </c>
      <c r="B426" s="13" t="s">
        <v>165</v>
      </c>
      <c r="C426" s="40">
        <v>0</v>
      </c>
      <c r="D426" s="40">
        <v>0</v>
      </c>
      <c r="E426" s="40">
        <v>0</v>
      </c>
      <c r="F426" s="40">
        <v>0</v>
      </c>
      <c r="G426" s="40">
        <v>0</v>
      </c>
      <c r="H426" s="40">
        <v>0</v>
      </c>
      <c r="I426" s="40">
        <v>0</v>
      </c>
      <c r="J426" s="40">
        <v>0</v>
      </c>
      <c r="K426" s="40">
        <v>0</v>
      </c>
      <c r="L426" s="40">
        <v>0</v>
      </c>
      <c r="M426" s="40">
        <v>0</v>
      </c>
      <c r="N426" s="40">
        <v>0</v>
      </c>
      <c r="O426" s="41">
        <v>0</v>
      </c>
    </row>
    <row r="427" spans="1:685" ht="37.5" customHeight="1" x14ac:dyDescent="0.3">
      <c r="A427" s="12">
        <v>66</v>
      </c>
      <c r="B427" s="13" t="s">
        <v>130</v>
      </c>
      <c r="C427" s="40">
        <v>0</v>
      </c>
      <c r="D427" s="40">
        <v>0</v>
      </c>
      <c r="E427" s="40">
        <v>0</v>
      </c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1">
        <v>0</v>
      </c>
    </row>
    <row r="428" spans="1:685" ht="37.5" customHeight="1" x14ac:dyDescent="0.3">
      <c r="A428" s="3">
        <v>67</v>
      </c>
      <c r="B428" s="13" t="s">
        <v>176</v>
      </c>
      <c r="C428" s="40">
        <v>0</v>
      </c>
      <c r="D428" s="40">
        <v>0</v>
      </c>
      <c r="E428" s="40">
        <v>0</v>
      </c>
      <c r="F428" s="40">
        <v>0</v>
      </c>
      <c r="G428" s="40">
        <v>0</v>
      </c>
      <c r="H428" s="40">
        <v>0</v>
      </c>
      <c r="I428" s="40">
        <v>0</v>
      </c>
      <c r="J428" s="40">
        <v>0</v>
      </c>
      <c r="K428" s="40">
        <v>0</v>
      </c>
      <c r="L428" s="40">
        <v>0</v>
      </c>
      <c r="M428" s="40">
        <v>0</v>
      </c>
      <c r="N428" s="40">
        <v>0</v>
      </c>
      <c r="O428" s="41">
        <v>0</v>
      </c>
    </row>
    <row r="429" spans="1:685" ht="37.5" customHeight="1" x14ac:dyDescent="0.3">
      <c r="A429" s="12">
        <v>68</v>
      </c>
      <c r="B429" s="13" t="s">
        <v>184</v>
      </c>
      <c r="C429" s="40">
        <v>6.5409209192950979E-3</v>
      </c>
      <c r="D429" s="40">
        <v>1.5341352202152912E-2</v>
      </c>
      <c r="E429" s="40">
        <v>0</v>
      </c>
      <c r="F429" s="40">
        <v>0</v>
      </c>
      <c r="G429" s="40">
        <v>0</v>
      </c>
      <c r="H429" s="40">
        <v>0</v>
      </c>
      <c r="I429" s="40">
        <v>0</v>
      </c>
      <c r="J429" s="40">
        <v>0</v>
      </c>
      <c r="K429" s="40">
        <v>0</v>
      </c>
      <c r="L429" s="40">
        <v>0</v>
      </c>
      <c r="M429" s="40">
        <v>0</v>
      </c>
      <c r="N429" s="40">
        <v>0</v>
      </c>
      <c r="O429" s="41">
        <v>8.0974678083515373E-3</v>
      </c>
    </row>
    <row r="430" spans="1:685" ht="26.25" customHeight="1" x14ac:dyDescent="0.3">
      <c r="A430" s="3">
        <v>69</v>
      </c>
      <c r="B430" s="13" t="s">
        <v>155</v>
      </c>
      <c r="C430" s="40">
        <v>3.7338860308526673E-3</v>
      </c>
      <c r="D430" s="40">
        <v>3.9278415656718033E-3</v>
      </c>
      <c r="E430" s="40">
        <v>0</v>
      </c>
      <c r="F430" s="40">
        <v>0</v>
      </c>
      <c r="G430" s="40">
        <v>0</v>
      </c>
      <c r="H430" s="40">
        <v>0</v>
      </c>
      <c r="I430" s="40">
        <v>0</v>
      </c>
      <c r="J430" s="40">
        <v>0</v>
      </c>
      <c r="K430" s="40">
        <v>0</v>
      </c>
      <c r="L430" s="40">
        <v>0</v>
      </c>
      <c r="M430" s="40">
        <v>0</v>
      </c>
      <c r="N430" s="40">
        <v>0</v>
      </c>
      <c r="O430" s="41">
        <v>2.8137550913941286E-3</v>
      </c>
    </row>
    <row r="431" spans="1:685" ht="28.5" customHeight="1" x14ac:dyDescent="0.3">
      <c r="A431" s="12">
        <v>70</v>
      </c>
      <c r="B431" s="13" t="s">
        <v>177</v>
      </c>
      <c r="C431" s="40">
        <v>1.5712333652287821E-3</v>
      </c>
      <c r="D431" s="40">
        <v>1.4389435687445012E-3</v>
      </c>
      <c r="E431" s="40">
        <v>1.8936609849298663E-3</v>
      </c>
      <c r="F431" s="40">
        <v>0</v>
      </c>
      <c r="G431" s="40">
        <v>0</v>
      </c>
      <c r="H431" s="40">
        <v>0</v>
      </c>
      <c r="I431" s="40">
        <v>0</v>
      </c>
      <c r="J431" s="40">
        <v>0</v>
      </c>
      <c r="K431" s="40">
        <v>0</v>
      </c>
      <c r="L431" s="40">
        <v>0</v>
      </c>
      <c r="M431" s="40">
        <v>0</v>
      </c>
      <c r="N431" s="40">
        <v>0</v>
      </c>
      <c r="O431" s="41">
        <v>1.2447621020252209E-3</v>
      </c>
    </row>
    <row r="432" spans="1:685" ht="28.5" customHeight="1" x14ac:dyDescent="0.3">
      <c r="A432" s="3">
        <v>71</v>
      </c>
      <c r="B432" s="13" t="s">
        <v>57</v>
      </c>
      <c r="C432" s="40">
        <v>5.2962922423442096E-4</v>
      </c>
      <c r="D432" s="40">
        <v>2.277009603288002E-3</v>
      </c>
      <c r="E432" s="40">
        <v>0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1">
        <v>1.0431824256539933E-3</v>
      </c>
    </row>
    <row r="433" spans="1:15" ht="27.75" customHeight="1" x14ac:dyDescent="0.3">
      <c r="A433" s="12">
        <v>72</v>
      </c>
      <c r="B433" s="13" t="s">
        <v>58</v>
      </c>
      <c r="C433" s="40">
        <v>0</v>
      </c>
      <c r="D433" s="40">
        <v>0</v>
      </c>
      <c r="E433" s="40">
        <v>1.8653917624239465E-2</v>
      </c>
      <c r="F433" s="40">
        <v>0</v>
      </c>
      <c r="G433" s="40">
        <v>0</v>
      </c>
      <c r="H433" s="40">
        <v>0</v>
      </c>
      <c r="I433" s="40">
        <v>0</v>
      </c>
      <c r="J433" s="40">
        <v>0</v>
      </c>
      <c r="K433" s="40">
        <v>0</v>
      </c>
      <c r="L433" s="40">
        <v>0</v>
      </c>
      <c r="M433" s="40">
        <v>0</v>
      </c>
      <c r="N433" s="40">
        <v>0</v>
      </c>
      <c r="O433" s="41">
        <v>1.3872633359773687E-3</v>
      </c>
    </row>
    <row r="434" spans="1:15" ht="23.25" customHeight="1" x14ac:dyDescent="0.3">
      <c r="A434" s="3">
        <v>73</v>
      </c>
      <c r="B434" s="13" t="s">
        <v>59</v>
      </c>
      <c r="C434" s="40">
        <v>2.2509242029962887E-3</v>
      </c>
      <c r="D434" s="40">
        <v>3.2732013047265026E-3</v>
      </c>
      <c r="E434" s="40">
        <v>1.244222713227207E-3</v>
      </c>
      <c r="F434" s="40">
        <v>0</v>
      </c>
      <c r="G434" s="40">
        <v>0</v>
      </c>
      <c r="H434" s="40">
        <v>0</v>
      </c>
      <c r="I434" s="40">
        <v>0</v>
      </c>
      <c r="J434" s="40">
        <v>0</v>
      </c>
      <c r="K434" s="40">
        <v>0</v>
      </c>
      <c r="L434" s="40">
        <v>0</v>
      </c>
      <c r="M434" s="40">
        <v>0</v>
      </c>
      <c r="N434" s="40">
        <v>0</v>
      </c>
      <c r="O434" s="41">
        <v>2.1278092380271254E-3</v>
      </c>
    </row>
    <row r="435" spans="1:15" ht="23.25" customHeight="1" x14ac:dyDescent="0.3">
      <c r="A435" s="12">
        <v>74</v>
      </c>
      <c r="B435" s="13" t="s">
        <v>60</v>
      </c>
      <c r="C435" s="40">
        <v>1.7477764399735892E-3</v>
      </c>
      <c r="D435" s="40">
        <v>2.074608749662402E-3</v>
      </c>
      <c r="E435" s="40">
        <v>0</v>
      </c>
      <c r="F435" s="40">
        <v>0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0</v>
      </c>
      <c r="N435" s="40">
        <v>0</v>
      </c>
      <c r="O435" s="41">
        <v>1.4054724438124762E-3</v>
      </c>
    </row>
    <row r="436" spans="1:15" ht="36" customHeight="1" x14ac:dyDescent="0.3">
      <c r="A436" s="3">
        <v>75</v>
      </c>
      <c r="B436" s="13" t="s">
        <v>61</v>
      </c>
      <c r="C436" s="40">
        <v>2.4304096623201758E-3</v>
      </c>
      <c r="D436" s="40">
        <v>4.3737559463157038E-3</v>
      </c>
      <c r="E436" s="40">
        <v>5.6289675853787068E-3</v>
      </c>
      <c r="F436" s="40">
        <v>0</v>
      </c>
      <c r="G436" s="40">
        <v>0</v>
      </c>
      <c r="H436" s="40">
        <v>0</v>
      </c>
      <c r="I436" s="40">
        <v>0</v>
      </c>
      <c r="J436" s="40">
        <v>0</v>
      </c>
      <c r="K436" s="40">
        <v>0</v>
      </c>
      <c r="L436" s="40">
        <v>0</v>
      </c>
      <c r="M436" s="40">
        <v>0</v>
      </c>
      <c r="N436" s="40">
        <v>0</v>
      </c>
      <c r="O436" s="41">
        <v>2.9305881732572358E-3</v>
      </c>
    </row>
    <row r="437" spans="1:15" ht="23.25" customHeight="1" x14ac:dyDescent="0.3">
      <c r="A437" s="12">
        <v>76</v>
      </c>
      <c r="B437" s="13" t="s">
        <v>131</v>
      </c>
      <c r="C437" s="40">
        <v>0</v>
      </c>
      <c r="D437" s="40">
        <v>0</v>
      </c>
      <c r="E437" s="40">
        <v>0</v>
      </c>
      <c r="F437" s="40">
        <v>0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0</v>
      </c>
      <c r="M437" s="40">
        <v>0</v>
      </c>
      <c r="N437" s="40">
        <v>0</v>
      </c>
      <c r="O437" s="41">
        <v>0</v>
      </c>
    </row>
    <row r="438" spans="1:15" ht="23.25" customHeight="1" x14ac:dyDescent="0.3">
      <c r="A438" s="3">
        <v>77</v>
      </c>
      <c r="B438" s="13" t="s">
        <v>62</v>
      </c>
      <c r="C438" s="40">
        <v>0</v>
      </c>
      <c r="D438" s="40">
        <v>0</v>
      </c>
      <c r="E438" s="40">
        <v>1.2491227117948998E-2</v>
      </c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1">
        <v>9.2895346442291369E-4</v>
      </c>
    </row>
    <row r="439" spans="1:15" ht="23.25" customHeight="1" x14ac:dyDescent="0.3">
      <c r="A439" s="12">
        <v>78</v>
      </c>
      <c r="B439" s="13" t="s">
        <v>63</v>
      </c>
      <c r="C439" s="40">
        <v>4.3694410999339725E-3</v>
      </c>
      <c r="D439" s="40">
        <v>3.342776598160303E-3</v>
      </c>
      <c r="E439" s="40">
        <v>0</v>
      </c>
      <c r="F439" s="40">
        <v>0</v>
      </c>
      <c r="G439" s="40">
        <v>0</v>
      </c>
      <c r="H439" s="40">
        <v>0</v>
      </c>
      <c r="I439" s="40">
        <v>1.0710743801652892E-2</v>
      </c>
      <c r="J439" s="40">
        <v>0</v>
      </c>
      <c r="K439" s="40">
        <v>0</v>
      </c>
      <c r="L439" s="40">
        <v>0</v>
      </c>
      <c r="M439" s="40">
        <v>0</v>
      </c>
      <c r="N439" s="40">
        <v>0</v>
      </c>
      <c r="O439" s="41">
        <v>3.2732418550874515E-3</v>
      </c>
    </row>
    <row r="440" spans="1:15" ht="23.25" customHeight="1" x14ac:dyDescent="0.3">
      <c r="A440" s="3">
        <v>79</v>
      </c>
      <c r="B440" s="13" t="s">
        <v>64</v>
      </c>
      <c r="C440" s="40">
        <v>0</v>
      </c>
      <c r="D440" s="40">
        <v>0</v>
      </c>
      <c r="E440" s="40">
        <v>1.1263589015258597E-2</v>
      </c>
      <c r="F440" s="40">
        <v>0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0</v>
      </c>
      <c r="N440" s="40">
        <v>0</v>
      </c>
      <c r="O440" s="41">
        <v>8.3765589551448188E-4</v>
      </c>
    </row>
    <row r="441" spans="1:15" ht="37.5" customHeight="1" x14ac:dyDescent="0.3">
      <c r="A441" s="12">
        <v>80</v>
      </c>
      <c r="B441" s="13" t="s">
        <v>65</v>
      </c>
      <c r="C441" s="40">
        <v>0</v>
      </c>
      <c r="D441" s="40">
        <v>0</v>
      </c>
      <c r="E441" s="40">
        <v>1.4420695784719694E-2</v>
      </c>
      <c r="F441" s="40">
        <v>0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0</v>
      </c>
      <c r="N441" s="40">
        <v>0</v>
      </c>
      <c r="O441" s="41">
        <v>1.0724450994374247E-3</v>
      </c>
    </row>
    <row r="442" spans="1:15" ht="23.25" customHeight="1" x14ac:dyDescent="0.3">
      <c r="A442" s="3">
        <v>81</v>
      </c>
      <c r="B442" s="13" t="s">
        <v>132</v>
      </c>
      <c r="C442" s="40">
        <v>0</v>
      </c>
      <c r="D442" s="40">
        <v>0</v>
      </c>
      <c r="E442" s="40">
        <v>1.5507364697847246E-2</v>
      </c>
      <c r="F442" s="40">
        <v>0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0</v>
      </c>
      <c r="N442" s="40">
        <v>0</v>
      </c>
      <c r="O442" s="41">
        <v>1.1532590052289536E-3</v>
      </c>
    </row>
    <row r="443" spans="1:15" ht="23.25" customHeight="1" x14ac:dyDescent="0.3">
      <c r="A443" s="12">
        <v>82</v>
      </c>
      <c r="B443" s="13" t="s">
        <v>66</v>
      </c>
      <c r="C443" s="40">
        <v>0</v>
      </c>
      <c r="D443" s="40">
        <v>0</v>
      </c>
      <c r="E443" s="40">
        <v>0</v>
      </c>
      <c r="F443" s="40">
        <v>0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0</v>
      </c>
      <c r="N443" s="40">
        <v>0</v>
      </c>
      <c r="O443" s="41">
        <v>0</v>
      </c>
    </row>
    <row r="444" spans="1:15" ht="36" customHeight="1" x14ac:dyDescent="0.3">
      <c r="A444" s="3">
        <v>83</v>
      </c>
      <c r="B444" s="13" t="s">
        <v>133</v>
      </c>
      <c r="C444" s="40">
        <v>2.4716030464272975E-3</v>
      </c>
      <c r="D444" s="40">
        <v>1.0183292948038008E-3</v>
      </c>
      <c r="E444" s="40">
        <v>0</v>
      </c>
      <c r="F444" s="40">
        <v>0</v>
      </c>
      <c r="G444" s="40">
        <v>0</v>
      </c>
      <c r="H444" s="40">
        <v>0</v>
      </c>
      <c r="I444" s="40">
        <v>0</v>
      </c>
      <c r="J444" s="40">
        <v>0</v>
      </c>
      <c r="K444" s="40">
        <v>0</v>
      </c>
      <c r="L444" s="40">
        <v>0</v>
      </c>
      <c r="M444" s="40">
        <v>0</v>
      </c>
      <c r="N444" s="40">
        <v>0</v>
      </c>
      <c r="O444" s="41">
        <v>1.2702219752326418E-3</v>
      </c>
    </row>
    <row r="445" spans="1:15" ht="46.5" customHeight="1" x14ac:dyDescent="0.3">
      <c r="A445" s="12">
        <v>84</v>
      </c>
      <c r="B445" s="13" t="s">
        <v>67</v>
      </c>
      <c r="C445" s="40">
        <v>0</v>
      </c>
      <c r="D445" s="40">
        <v>0</v>
      </c>
      <c r="E445" s="40">
        <v>1.0618296896190139E-2</v>
      </c>
      <c r="F445" s="40">
        <v>0</v>
      </c>
      <c r="G445" s="40">
        <v>0</v>
      </c>
      <c r="H445" s="40">
        <v>0</v>
      </c>
      <c r="I445" s="40">
        <v>0</v>
      </c>
      <c r="J445" s="40">
        <v>0</v>
      </c>
      <c r="K445" s="40">
        <v>0</v>
      </c>
      <c r="L445" s="40">
        <v>0</v>
      </c>
      <c r="M445" s="40">
        <v>0</v>
      </c>
      <c r="N445" s="40">
        <v>0</v>
      </c>
      <c r="O445" s="41">
        <v>7.8966650712908575E-4</v>
      </c>
    </row>
    <row r="446" spans="1:15" ht="30.75" customHeight="1" x14ac:dyDescent="0.3">
      <c r="A446" s="3">
        <v>85</v>
      </c>
      <c r="B446" s="13" t="s">
        <v>68</v>
      </c>
      <c r="C446" s="40">
        <v>0</v>
      </c>
      <c r="D446" s="40">
        <v>0</v>
      </c>
      <c r="E446" s="40">
        <v>3.7021373793752282E-3</v>
      </c>
      <c r="F446" s="40">
        <v>0</v>
      </c>
      <c r="G446" s="40">
        <v>0</v>
      </c>
      <c r="H446" s="40">
        <v>0</v>
      </c>
      <c r="I446" s="40">
        <v>0</v>
      </c>
      <c r="J446" s="40">
        <v>0</v>
      </c>
      <c r="K446" s="40">
        <v>0</v>
      </c>
      <c r="L446" s="40">
        <v>0</v>
      </c>
      <c r="M446" s="40">
        <v>0</v>
      </c>
      <c r="N446" s="40">
        <v>0</v>
      </c>
      <c r="O446" s="41">
        <v>2.7532229715032766E-4</v>
      </c>
    </row>
    <row r="447" spans="1:15" ht="23.25" customHeight="1" x14ac:dyDescent="0.3">
      <c r="A447" s="12">
        <v>86</v>
      </c>
      <c r="B447" s="13" t="s">
        <v>69</v>
      </c>
      <c r="C447" s="40">
        <v>2.6128375062231431E-3</v>
      </c>
      <c r="D447" s="40">
        <v>3.0170377243566027E-3</v>
      </c>
      <c r="E447" s="40">
        <v>1.4748618765788365E-2</v>
      </c>
      <c r="F447" s="40">
        <v>0</v>
      </c>
      <c r="G447" s="40">
        <v>0</v>
      </c>
      <c r="H447" s="40">
        <v>0</v>
      </c>
      <c r="I447" s="40">
        <v>0</v>
      </c>
      <c r="J447" s="40">
        <v>0</v>
      </c>
      <c r="K447" s="40">
        <v>0</v>
      </c>
      <c r="L447" s="40">
        <v>0</v>
      </c>
      <c r="M447" s="40">
        <v>0</v>
      </c>
      <c r="N447" s="40">
        <v>0</v>
      </c>
      <c r="O447" s="41">
        <v>3.1663367709570478E-3</v>
      </c>
    </row>
    <row r="448" spans="1:15" ht="23.25" customHeight="1" x14ac:dyDescent="0.3">
      <c r="A448" s="3">
        <v>87</v>
      </c>
      <c r="B448" s="13" t="s">
        <v>70</v>
      </c>
      <c r="C448" s="40">
        <v>0</v>
      </c>
      <c r="D448" s="40">
        <v>0</v>
      </c>
      <c r="E448" s="40">
        <v>6.7316934168896184E-2</v>
      </c>
      <c r="F448" s="40">
        <v>0</v>
      </c>
      <c r="G448" s="40">
        <v>0</v>
      </c>
      <c r="H448" s="40">
        <v>0</v>
      </c>
      <c r="I448" s="40">
        <v>0</v>
      </c>
      <c r="J448" s="40">
        <v>0</v>
      </c>
      <c r="K448" s="40">
        <v>0</v>
      </c>
      <c r="L448" s="40">
        <v>0</v>
      </c>
      <c r="M448" s="40">
        <v>0</v>
      </c>
      <c r="N448" s="40">
        <v>0</v>
      </c>
      <c r="O448" s="41">
        <v>5.0062574813540947E-3</v>
      </c>
    </row>
    <row r="449" spans="1:701" ht="23.25" customHeight="1" x14ac:dyDescent="0.3">
      <c r="A449" s="12">
        <v>88</v>
      </c>
      <c r="B449" s="13" t="s">
        <v>134</v>
      </c>
      <c r="C449" s="40">
        <v>0</v>
      </c>
      <c r="D449" s="40">
        <v>0</v>
      </c>
      <c r="E449" s="40">
        <v>1.2929211605307378E-2</v>
      </c>
      <c r="F449" s="40">
        <v>0</v>
      </c>
      <c r="G449" s="40">
        <v>0</v>
      </c>
      <c r="H449" s="40">
        <v>0</v>
      </c>
      <c r="I449" s="40">
        <v>0</v>
      </c>
      <c r="J449" s="40">
        <v>0</v>
      </c>
      <c r="K449" s="40">
        <v>0</v>
      </c>
      <c r="L449" s="40">
        <v>0</v>
      </c>
      <c r="M449" s="40">
        <v>0</v>
      </c>
      <c r="N449" s="40">
        <v>0</v>
      </c>
      <c r="O449" s="41">
        <v>9.6152570116580529E-4</v>
      </c>
    </row>
    <row r="450" spans="1:701" ht="23.25" customHeight="1" x14ac:dyDescent="0.3">
      <c r="A450" s="3">
        <v>89</v>
      </c>
      <c r="B450" s="13" t="s">
        <v>135</v>
      </c>
      <c r="C450" s="40">
        <v>4.6077742508394623E-3</v>
      </c>
      <c r="D450" s="40">
        <v>3.7855284654663033E-3</v>
      </c>
      <c r="E450" s="40">
        <v>1.5835287678915913E-2</v>
      </c>
      <c r="F450" s="40">
        <v>0</v>
      </c>
      <c r="G450" s="40">
        <v>0</v>
      </c>
      <c r="H450" s="40">
        <v>4.0485829959514162E-3</v>
      </c>
      <c r="I450" s="40">
        <v>0</v>
      </c>
      <c r="J450" s="40">
        <v>0.76344086021505375</v>
      </c>
      <c r="K450" s="40">
        <v>0</v>
      </c>
      <c r="L450" s="40">
        <v>0</v>
      </c>
      <c r="M450" s="40">
        <v>0</v>
      </c>
      <c r="N450" s="40">
        <v>0</v>
      </c>
      <c r="O450" s="41">
        <v>8.8216381372943804E-3</v>
      </c>
    </row>
    <row r="451" spans="1:701" ht="23.25" customHeight="1" x14ac:dyDescent="0.3">
      <c r="A451" s="12">
        <v>90</v>
      </c>
      <c r="B451" s="13" t="s">
        <v>136</v>
      </c>
      <c r="C451" s="40">
        <v>1.1769538316320465E-3</v>
      </c>
      <c r="D451" s="40">
        <v>3.1625133379000023E-4</v>
      </c>
      <c r="E451" s="40">
        <v>0</v>
      </c>
      <c r="F451" s="40">
        <v>0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0</v>
      </c>
      <c r="N451" s="40">
        <v>0</v>
      </c>
      <c r="O451" s="41">
        <v>5.4170389994059398E-4</v>
      </c>
    </row>
    <row r="452" spans="1:701" ht="36.75" customHeight="1" x14ac:dyDescent="0.3">
      <c r="A452" s="3">
        <v>91</v>
      </c>
      <c r="B452" s="13" t="s">
        <v>161</v>
      </c>
      <c r="C452" s="40">
        <v>7.1499945271646828E-4</v>
      </c>
      <c r="D452" s="40">
        <v>7.9695336115080066E-4</v>
      </c>
      <c r="E452" s="40">
        <v>0</v>
      </c>
      <c r="F452" s="40">
        <v>0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0</v>
      </c>
      <c r="N452" s="40">
        <v>0</v>
      </c>
      <c r="O452" s="41">
        <v>5.5558622590678325E-4</v>
      </c>
    </row>
    <row r="453" spans="1:701" ht="23.25" customHeight="1" x14ac:dyDescent="0.3">
      <c r="A453" s="12">
        <v>92</v>
      </c>
      <c r="B453" s="13" t="s">
        <v>71</v>
      </c>
      <c r="C453" s="40">
        <v>0</v>
      </c>
      <c r="D453" s="40">
        <v>0</v>
      </c>
      <c r="E453" s="40">
        <v>2.3615354635511725E-2</v>
      </c>
      <c r="F453" s="40">
        <v>0</v>
      </c>
      <c r="G453" s="40">
        <v>0</v>
      </c>
      <c r="H453" s="40">
        <v>0</v>
      </c>
      <c r="I453" s="40">
        <v>0</v>
      </c>
      <c r="J453" s="40">
        <v>0</v>
      </c>
      <c r="K453" s="40">
        <v>0</v>
      </c>
      <c r="L453" s="40">
        <v>0</v>
      </c>
      <c r="M453" s="40">
        <v>0</v>
      </c>
      <c r="N453" s="40">
        <v>0</v>
      </c>
      <c r="O453" s="41">
        <v>1.7562378215597108E-3</v>
      </c>
    </row>
    <row r="454" spans="1:701" ht="23.25" customHeight="1" x14ac:dyDescent="0.3">
      <c r="A454" s="3">
        <v>93</v>
      </c>
      <c r="B454" s="13" t="s">
        <v>137</v>
      </c>
      <c r="C454" s="40">
        <v>0</v>
      </c>
      <c r="D454" s="40">
        <v>0</v>
      </c>
      <c r="E454" s="40">
        <v>4.1905164673874951E-2</v>
      </c>
      <c r="F454" s="40">
        <v>0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0</v>
      </c>
      <c r="M454" s="40">
        <v>0</v>
      </c>
      <c r="N454" s="40">
        <v>0</v>
      </c>
      <c r="O454" s="41">
        <v>3.1164230330158805E-3</v>
      </c>
    </row>
    <row r="455" spans="1:701" ht="23.25" customHeight="1" x14ac:dyDescent="0.3">
      <c r="A455" s="12">
        <v>94</v>
      </c>
      <c r="B455" s="13" t="s">
        <v>72</v>
      </c>
      <c r="C455" s="40">
        <v>0</v>
      </c>
      <c r="D455" s="40">
        <v>0</v>
      </c>
      <c r="E455" s="40">
        <v>0</v>
      </c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1">
        <v>0</v>
      </c>
    </row>
    <row r="456" spans="1:701" ht="28.5" customHeight="1" x14ac:dyDescent="0.3">
      <c r="A456" s="3">
        <v>95</v>
      </c>
      <c r="B456" s="13" t="s">
        <v>156</v>
      </c>
      <c r="C456" s="40">
        <v>0</v>
      </c>
      <c r="D456" s="40">
        <v>0</v>
      </c>
      <c r="E456" s="40">
        <v>0</v>
      </c>
      <c r="F456" s="40">
        <v>0</v>
      </c>
      <c r="G456" s="40">
        <v>0</v>
      </c>
      <c r="H456" s="40">
        <v>0</v>
      </c>
      <c r="I456" s="40">
        <v>0</v>
      </c>
      <c r="J456" s="40">
        <v>0</v>
      </c>
      <c r="K456" s="40">
        <v>0</v>
      </c>
      <c r="L456" s="40">
        <v>0</v>
      </c>
      <c r="M456" s="40">
        <v>0</v>
      </c>
      <c r="N456" s="40">
        <v>0</v>
      </c>
      <c r="O456" s="41">
        <v>0</v>
      </c>
    </row>
    <row r="457" spans="1:701" ht="28.5" customHeight="1" x14ac:dyDescent="0.3">
      <c r="A457" s="12">
        <v>96</v>
      </c>
      <c r="B457" s="13" t="s">
        <v>162</v>
      </c>
      <c r="C457" s="40">
        <v>0</v>
      </c>
      <c r="D457" s="40">
        <v>0</v>
      </c>
      <c r="E457" s="40">
        <v>0</v>
      </c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1">
        <v>0</v>
      </c>
    </row>
    <row r="458" spans="1:701" ht="23.25" customHeight="1" x14ac:dyDescent="0.3">
      <c r="A458" s="3">
        <v>97</v>
      </c>
      <c r="B458" s="13" t="s">
        <v>73</v>
      </c>
      <c r="C458" s="40">
        <v>1.2334476155503846E-2</v>
      </c>
      <c r="D458" s="40">
        <v>1.1151022029435409E-2</v>
      </c>
      <c r="E458" s="40">
        <v>0</v>
      </c>
      <c r="F458" s="40">
        <v>0</v>
      </c>
      <c r="G458" s="40">
        <v>0</v>
      </c>
      <c r="H458" s="40">
        <v>0</v>
      </c>
      <c r="I458" s="40">
        <v>0</v>
      </c>
      <c r="J458" s="40">
        <v>0</v>
      </c>
      <c r="K458" s="40">
        <v>0</v>
      </c>
      <c r="L458" s="40">
        <v>0</v>
      </c>
      <c r="M458" s="40">
        <v>0</v>
      </c>
      <c r="N458" s="40">
        <v>0</v>
      </c>
      <c r="O458" s="41">
        <v>8.6118006224097793E-3</v>
      </c>
    </row>
    <row r="459" spans="1:701" ht="23.25" customHeight="1" x14ac:dyDescent="0.3">
      <c r="A459" s="12">
        <v>98</v>
      </c>
      <c r="B459" s="13" t="s">
        <v>138</v>
      </c>
      <c r="C459" s="40">
        <v>4.1311079490284836E-3</v>
      </c>
      <c r="D459" s="40">
        <v>3.586290125178603E-3</v>
      </c>
      <c r="E459" s="40">
        <v>0</v>
      </c>
      <c r="F459" s="40">
        <v>0</v>
      </c>
      <c r="G459" s="40">
        <v>0</v>
      </c>
      <c r="H459" s="40">
        <v>0</v>
      </c>
      <c r="I459" s="40">
        <v>0</v>
      </c>
      <c r="J459" s="40">
        <v>0</v>
      </c>
      <c r="K459" s="40">
        <v>0</v>
      </c>
      <c r="L459" s="40">
        <v>0</v>
      </c>
      <c r="M459" s="40">
        <v>0</v>
      </c>
      <c r="N459" s="40">
        <v>0</v>
      </c>
      <c r="O459" s="41">
        <v>2.8287028667811271E-3</v>
      </c>
    </row>
    <row r="460" spans="1:701" ht="23.25" customHeight="1" x14ac:dyDescent="0.3">
      <c r="A460" s="3">
        <v>99</v>
      </c>
      <c r="B460" s="13" t="s">
        <v>74</v>
      </c>
      <c r="C460" s="40">
        <v>0</v>
      </c>
      <c r="D460" s="40">
        <v>0</v>
      </c>
      <c r="E460" s="40">
        <v>1.0828242988667434E-2</v>
      </c>
      <c r="F460" s="40">
        <v>0</v>
      </c>
      <c r="G460" s="40">
        <v>0</v>
      </c>
      <c r="H460" s="40">
        <v>0</v>
      </c>
      <c r="I460" s="40">
        <v>0</v>
      </c>
      <c r="J460" s="40">
        <v>0</v>
      </c>
      <c r="K460" s="40">
        <v>0</v>
      </c>
      <c r="L460" s="40">
        <v>0</v>
      </c>
      <c r="M460" s="40">
        <v>0</v>
      </c>
      <c r="N460" s="40">
        <v>0</v>
      </c>
      <c r="O460" s="41">
        <v>8.0527987706522221E-4</v>
      </c>
    </row>
    <row r="461" spans="1:701" ht="37.5" customHeight="1" x14ac:dyDescent="0.3">
      <c r="A461" s="12">
        <v>100</v>
      </c>
      <c r="B461" s="13" t="s">
        <v>121</v>
      </c>
      <c r="C461" s="40">
        <v>9.5333260362195759E-3</v>
      </c>
      <c r="D461" s="40">
        <v>4.7817201669048039E-3</v>
      </c>
      <c r="E461" s="40">
        <v>0</v>
      </c>
      <c r="F461" s="40">
        <v>0</v>
      </c>
      <c r="G461" s="40">
        <v>0</v>
      </c>
      <c r="H461" s="40">
        <v>0</v>
      </c>
      <c r="I461" s="40">
        <v>0</v>
      </c>
      <c r="J461" s="40">
        <v>0</v>
      </c>
      <c r="K461" s="40">
        <v>0</v>
      </c>
      <c r="L461" s="40">
        <v>0</v>
      </c>
      <c r="M461" s="40">
        <v>0</v>
      </c>
      <c r="N461" s="40">
        <v>0</v>
      </c>
      <c r="O461" s="41">
        <v>5.2191938870267667E-3</v>
      </c>
    </row>
    <row r="462" spans="1:701" ht="23.25" customHeight="1" x14ac:dyDescent="0.3">
      <c r="A462" s="3">
        <v>101</v>
      </c>
      <c r="B462" s="13" t="s">
        <v>75</v>
      </c>
      <c r="C462" s="40">
        <v>0</v>
      </c>
      <c r="D462" s="40">
        <v>0</v>
      </c>
      <c r="E462" s="40">
        <v>9.1592280919179441E-4</v>
      </c>
      <c r="F462" s="40">
        <v>0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0</v>
      </c>
      <c r="O462" s="41">
        <v>6.8115779075065793E-5</v>
      </c>
    </row>
    <row r="463" spans="1:701" s="19" customFormat="1" ht="23.25" customHeight="1" x14ac:dyDescent="0.3">
      <c r="A463" s="12">
        <v>102</v>
      </c>
      <c r="B463" s="13" t="s">
        <v>178</v>
      </c>
      <c r="C463" s="40">
        <v>0</v>
      </c>
      <c r="D463" s="40">
        <v>0</v>
      </c>
      <c r="E463" s="40">
        <v>0</v>
      </c>
      <c r="F463" s="40">
        <v>0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0</v>
      </c>
      <c r="M463" s="40">
        <v>0</v>
      </c>
      <c r="N463" s="40">
        <v>0</v>
      </c>
      <c r="O463" s="41">
        <v>0</v>
      </c>
      <c r="P463" s="15"/>
      <c r="Q463" s="16"/>
      <c r="R463" s="16"/>
      <c r="S463" s="16"/>
      <c r="T463" s="17"/>
      <c r="U463" s="17"/>
      <c r="V463" s="17"/>
      <c r="W463" s="17"/>
      <c r="X463" s="17"/>
      <c r="Y463" s="17"/>
      <c r="Z463" s="17"/>
      <c r="AA463" s="17"/>
      <c r="AB463" s="17"/>
      <c r="AC463" s="18"/>
      <c r="AD463" s="18"/>
      <c r="AE463" s="14"/>
      <c r="AF463" s="15"/>
      <c r="AG463" s="16"/>
      <c r="AH463" s="16"/>
      <c r="AI463" s="16"/>
      <c r="AJ463" s="17"/>
      <c r="AK463" s="17"/>
      <c r="AL463" s="17"/>
      <c r="AM463" s="17"/>
      <c r="AN463" s="17"/>
      <c r="AO463" s="17"/>
      <c r="AP463" s="17"/>
      <c r="AQ463" s="17"/>
      <c r="AR463" s="17"/>
      <c r="AS463" s="18"/>
      <c r="AU463" s="14"/>
      <c r="AV463" s="15"/>
      <c r="AW463" s="16"/>
      <c r="AX463" s="16"/>
      <c r="AY463" s="16"/>
      <c r="AZ463" s="17"/>
      <c r="BA463" s="17"/>
      <c r="BB463" s="17"/>
      <c r="BC463" s="17"/>
      <c r="BD463" s="17"/>
      <c r="BE463" s="17"/>
      <c r="BF463" s="17"/>
      <c r="BG463" s="17"/>
      <c r="BH463" s="17"/>
      <c r="BI463" s="18"/>
      <c r="BK463" s="14"/>
      <c r="BL463" s="15"/>
      <c r="BM463" s="16"/>
      <c r="BN463" s="16"/>
      <c r="BO463" s="16"/>
      <c r="BP463" s="17"/>
      <c r="BQ463" s="17"/>
      <c r="BR463" s="17"/>
      <c r="BS463" s="17"/>
      <c r="BT463" s="17"/>
      <c r="BU463" s="17"/>
      <c r="BV463" s="17"/>
      <c r="BW463" s="17"/>
      <c r="BX463" s="17"/>
      <c r="BY463" s="18"/>
      <c r="CA463" s="14"/>
      <c r="CB463" s="15"/>
      <c r="CC463" s="16"/>
      <c r="CD463" s="16"/>
      <c r="CE463" s="16"/>
      <c r="CF463" s="17"/>
      <c r="CG463" s="17"/>
      <c r="CH463" s="17"/>
      <c r="CI463" s="17"/>
      <c r="CJ463" s="17"/>
      <c r="CK463" s="17"/>
      <c r="CL463" s="17"/>
      <c r="CM463" s="17"/>
      <c r="CN463" s="17"/>
      <c r="CO463" s="18"/>
      <c r="CQ463" s="14"/>
      <c r="CR463" s="15"/>
      <c r="CS463" s="16"/>
      <c r="CT463" s="16"/>
      <c r="CU463" s="16"/>
      <c r="CV463" s="17"/>
      <c r="CW463" s="17"/>
      <c r="CX463" s="17"/>
      <c r="CY463" s="17"/>
      <c r="CZ463" s="17"/>
      <c r="DA463" s="17"/>
      <c r="DB463" s="17"/>
      <c r="DC463" s="17"/>
      <c r="DD463" s="17"/>
      <c r="DE463" s="18"/>
      <c r="DG463" s="14"/>
      <c r="DH463" s="15"/>
      <c r="DI463" s="16"/>
      <c r="DJ463" s="16"/>
      <c r="DK463" s="16"/>
      <c r="DL463" s="17"/>
      <c r="DM463" s="17"/>
      <c r="DN463" s="17"/>
      <c r="DO463" s="17"/>
      <c r="DP463" s="17"/>
      <c r="DQ463" s="17"/>
      <c r="DR463" s="17"/>
      <c r="DS463" s="17"/>
      <c r="DT463" s="17"/>
      <c r="DU463" s="18"/>
      <c r="DW463" s="14"/>
      <c r="DX463" s="15"/>
      <c r="DY463" s="16"/>
      <c r="DZ463" s="16"/>
      <c r="EA463" s="16"/>
      <c r="EB463" s="17"/>
      <c r="EC463" s="17"/>
      <c r="ED463" s="17"/>
      <c r="EE463" s="17"/>
      <c r="EF463" s="17"/>
      <c r="EG463" s="17"/>
      <c r="EH463" s="17"/>
      <c r="EI463" s="17"/>
      <c r="EJ463" s="17"/>
      <c r="EK463" s="18"/>
      <c r="EM463" s="14"/>
      <c r="EN463" s="15"/>
      <c r="EO463" s="16"/>
      <c r="EP463" s="16"/>
      <c r="EQ463" s="16"/>
      <c r="ER463" s="17"/>
      <c r="ES463" s="17"/>
      <c r="ET463" s="17"/>
      <c r="EU463" s="17"/>
      <c r="EV463" s="17"/>
      <c r="EW463" s="17"/>
      <c r="EX463" s="17"/>
      <c r="EY463" s="17"/>
      <c r="EZ463" s="17"/>
      <c r="FA463" s="18"/>
      <c r="FC463" s="14"/>
      <c r="FD463" s="15"/>
      <c r="FE463" s="16"/>
      <c r="FF463" s="16"/>
      <c r="FG463" s="16"/>
      <c r="FH463" s="17"/>
      <c r="FI463" s="17"/>
      <c r="FJ463" s="17"/>
      <c r="FK463" s="17"/>
      <c r="FL463" s="17"/>
      <c r="FM463" s="17"/>
      <c r="FN463" s="17"/>
      <c r="FO463" s="17"/>
      <c r="FP463" s="17"/>
      <c r="FQ463" s="18"/>
      <c r="FS463" s="14"/>
      <c r="FT463" s="15"/>
      <c r="FU463" s="16"/>
      <c r="FV463" s="16"/>
      <c r="FW463" s="16"/>
      <c r="FX463" s="17"/>
      <c r="FY463" s="17"/>
      <c r="FZ463" s="17"/>
      <c r="GA463" s="17"/>
      <c r="GB463" s="17"/>
      <c r="GC463" s="17"/>
      <c r="GD463" s="17"/>
      <c r="GE463" s="17"/>
      <c r="GF463" s="17"/>
      <c r="GG463" s="18"/>
      <c r="GI463" s="14"/>
      <c r="GJ463" s="15"/>
      <c r="GK463" s="16"/>
      <c r="GL463" s="16"/>
      <c r="GM463" s="16"/>
      <c r="GN463" s="17"/>
      <c r="GO463" s="17"/>
      <c r="GP463" s="17"/>
      <c r="GQ463" s="17"/>
      <c r="GR463" s="17"/>
      <c r="GS463" s="17"/>
      <c r="GT463" s="17"/>
      <c r="GU463" s="17"/>
      <c r="GV463" s="17"/>
      <c r="GW463" s="18"/>
      <c r="GY463" s="14"/>
      <c r="GZ463" s="15"/>
      <c r="HA463" s="16"/>
      <c r="HB463" s="16"/>
      <c r="HC463" s="16"/>
      <c r="HD463" s="17"/>
      <c r="HE463" s="17"/>
      <c r="HF463" s="17"/>
      <c r="HG463" s="17"/>
      <c r="HH463" s="17"/>
      <c r="HI463" s="17"/>
      <c r="HJ463" s="17"/>
      <c r="HK463" s="17"/>
      <c r="HL463" s="17"/>
      <c r="HM463" s="18"/>
      <c r="HO463" s="14"/>
      <c r="HP463" s="15"/>
      <c r="HQ463" s="16"/>
      <c r="HR463" s="16"/>
      <c r="HS463" s="16"/>
      <c r="HT463" s="17"/>
      <c r="HU463" s="17"/>
      <c r="HV463" s="17"/>
      <c r="HW463" s="17"/>
      <c r="HX463" s="17"/>
      <c r="HY463" s="17"/>
      <c r="HZ463" s="17"/>
      <c r="IA463" s="17"/>
      <c r="IB463" s="17"/>
      <c r="IC463" s="18"/>
      <c r="IE463" s="14"/>
      <c r="IF463" s="15"/>
      <c r="IG463" s="16"/>
      <c r="IH463" s="16"/>
      <c r="II463" s="16"/>
      <c r="IJ463" s="17"/>
      <c r="IK463" s="17"/>
      <c r="IL463" s="17"/>
      <c r="IM463" s="17"/>
      <c r="IN463" s="17"/>
      <c r="IO463" s="17"/>
      <c r="IP463" s="17"/>
      <c r="IQ463" s="17"/>
      <c r="IR463" s="17"/>
      <c r="IS463" s="18"/>
      <c r="IU463" s="14"/>
      <c r="IV463" s="15"/>
      <c r="IW463" s="16"/>
      <c r="IX463" s="16"/>
      <c r="IY463" s="16"/>
      <c r="IZ463" s="17"/>
      <c r="JA463" s="17"/>
      <c r="JB463" s="17"/>
      <c r="JC463" s="17"/>
      <c r="JD463" s="17"/>
      <c r="JE463" s="17"/>
      <c r="JF463" s="17"/>
      <c r="JG463" s="17"/>
      <c r="JH463" s="17"/>
      <c r="JI463" s="18"/>
      <c r="JK463" s="14"/>
      <c r="JL463" s="15"/>
      <c r="JM463" s="16"/>
      <c r="JN463" s="16"/>
      <c r="JO463" s="16"/>
      <c r="JP463" s="17"/>
      <c r="JQ463" s="17"/>
      <c r="JR463" s="17"/>
      <c r="JS463" s="17"/>
      <c r="JT463" s="17"/>
      <c r="JU463" s="17"/>
      <c r="JV463" s="17"/>
      <c r="JW463" s="17"/>
      <c r="JX463" s="17"/>
      <c r="JY463" s="18"/>
      <c r="KA463" s="14"/>
      <c r="KB463" s="15"/>
      <c r="KC463" s="16"/>
      <c r="KD463" s="16"/>
      <c r="KE463" s="16"/>
      <c r="KF463" s="17"/>
      <c r="KG463" s="17"/>
      <c r="KH463" s="17"/>
      <c r="KI463" s="17"/>
      <c r="KJ463" s="17"/>
      <c r="KK463" s="17"/>
      <c r="KL463" s="17"/>
      <c r="KM463" s="17"/>
      <c r="KN463" s="17"/>
      <c r="KO463" s="18"/>
      <c r="KQ463" s="14"/>
      <c r="KR463" s="15"/>
      <c r="KS463" s="16"/>
      <c r="KT463" s="16"/>
      <c r="KU463" s="16"/>
      <c r="KV463" s="17"/>
      <c r="KW463" s="17"/>
      <c r="KX463" s="17"/>
      <c r="KY463" s="17"/>
      <c r="KZ463" s="17"/>
      <c r="LA463" s="17"/>
      <c r="LB463" s="17"/>
      <c r="LC463" s="17"/>
      <c r="LD463" s="17"/>
      <c r="LE463" s="18"/>
      <c r="LG463" s="14"/>
      <c r="LH463" s="15"/>
      <c r="LI463" s="16"/>
      <c r="LJ463" s="16"/>
      <c r="LK463" s="16"/>
      <c r="LL463" s="17"/>
      <c r="LM463" s="17"/>
      <c r="LN463" s="17"/>
      <c r="LO463" s="17"/>
      <c r="LP463" s="17"/>
      <c r="LQ463" s="17"/>
      <c r="LR463" s="17"/>
      <c r="LS463" s="17"/>
      <c r="LT463" s="17"/>
      <c r="LU463" s="18"/>
      <c r="LW463" s="14"/>
      <c r="LX463" s="15"/>
      <c r="LY463" s="16"/>
      <c r="LZ463" s="16"/>
      <c r="MA463" s="16"/>
      <c r="MB463" s="17"/>
      <c r="MC463" s="17"/>
      <c r="MD463" s="17"/>
      <c r="ME463" s="17"/>
      <c r="MF463" s="17"/>
      <c r="MG463" s="17"/>
      <c r="MH463" s="17"/>
      <c r="MI463" s="17"/>
      <c r="MJ463" s="17"/>
      <c r="MK463" s="18"/>
      <c r="MM463" s="14"/>
      <c r="MN463" s="15"/>
      <c r="MO463" s="16"/>
      <c r="MP463" s="16"/>
      <c r="MQ463" s="16"/>
      <c r="MR463" s="17"/>
      <c r="MS463" s="17"/>
      <c r="MT463" s="17"/>
      <c r="MU463" s="17"/>
      <c r="MV463" s="17"/>
      <c r="MW463" s="17"/>
      <c r="MX463" s="17"/>
      <c r="MY463" s="17"/>
      <c r="MZ463" s="17"/>
      <c r="NA463" s="18"/>
      <c r="NC463" s="14"/>
      <c r="ND463" s="15"/>
      <c r="NE463" s="16"/>
      <c r="NF463" s="16"/>
      <c r="NG463" s="16"/>
      <c r="NH463" s="17"/>
      <c r="NI463" s="17"/>
      <c r="NJ463" s="17"/>
      <c r="NK463" s="17"/>
      <c r="NL463" s="17"/>
      <c r="NM463" s="17"/>
      <c r="NN463" s="17"/>
      <c r="NO463" s="17"/>
      <c r="NP463" s="17"/>
      <c r="NQ463" s="18"/>
      <c r="NS463" s="14"/>
      <c r="NT463" s="15"/>
      <c r="NU463" s="16"/>
      <c r="NV463" s="16"/>
      <c r="NW463" s="16"/>
      <c r="NX463" s="17"/>
      <c r="NY463" s="17"/>
      <c r="NZ463" s="17"/>
      <c r="OA463" s="17"/>
      <c r="OB463" s="17"/>
      <c r="OC463" s="17"/>
      <c r="OD463" s="17"/>
      <c r="OE463" s="17"/>
      <c r="OF463" s="17"/>
      <c r="OG463" s="18"/>
      <c r="OI463" s="14"/>
      <c r="OJ463" s="15"/>
      <c r="OK463" s="16"/>
      <c r="OL463" s="16"/>
      <c r="OM463" s="16"/>
      <c r="ON463" s="17"/>
      <c r="OO463" s="17"/>
      <c r="OP463" s="17"/>
      <c r="OQ463" s="17"/>
      <c r="OR463" s="17"/>
      <c r="OS463" s="17"/>
      <c r="OT463" s="17"/>
      <c r="OU463" s="17"/>
      <c r="OV463" s="17"/>
      <c r="OW463" s="18"/>
      <c r="OY463" s="14"/>
      <c r="OZ463" s="15"/>
      <c r="PA463" s="16"/>
      <c r="PB463" s="16"/>
      <c r="PC463" s="16"/>
      <c r="PD463" s="17"/>
      <c r="PE463" s="17"/>
      <c r="PF463" s="17"/>
      <c r="PG463" s="17"/>
      <c r="PH463" s="17"/>
      <c r="PI463" s="17"/>
      <c r="PJ463" s="17"/>
      <c r="PK463" s="17"/>
      <c r="PL463" s="17"/>
      <c r="PM463" s="18"/>
      <c r="PO463" s="14"/>
      <c r="PP463" s="15"/>
      <c r="PQ463" s="16"/>
      <c r="PR463" s="16"/>
      <c r="PS463" s="16"/>
      <c r="PT463" s="17"/>
      <c r="PU463" s="17"/>
      <c r="PV463" s="17"/>
      <c r="PW463" s="17"/>
      <c r="PX463" s="17"/>
      <c r="PY463" s="17"/>
      <c r="PZ463" s="17"/>
      <c r="QA463" s="17"/>
      <c r="QB463" s="17"/>
      <c r="QC463" s="18"/>
      <c r="QE463" s="14"/>
      <c r="QF463" s="15"/>
      <c r="QG463" s="16"/>
      <c r="QH463" s="16"/>
      <c r="QI463" s="16"/>
      <c r="QJ463" s="17"/>
      <c r="QK463" s="17"/>
      <c r="QL463" s="17"/>
      <c r="QM463" s="17"/>
      <c r="QN463" s="17"/>
      <c r="QO463" s="17"/>
      <c r="QP463" s="17"/>
      <c r="QQ463" s="17"/>
      <c r="QR463" s="17"/>
      <c r="QS463" s="18"/>
      <c r="QU463" s="14"/>
      <c r="QV463" s="15"/>
      <c r="QW463" s="16"/>
      <c r="QX463" s="16"/>
      <c r="QY463" s="16"/>
      <c r="QZ463" s="17"/>
      <c r="RA463" s="17"/>
      <c r="RB463" s="17"/>
      <c r="RC463" s="17"/>
      <c r="RD463" s="17"/>
      <c r="RE463" s="17"/>
      <c r="RF463" s="17"/>
      <c r="RG463" s="17"/>
      <c r="RH463" s="17"/>
      <c r="RI463" s="18"/>
      <c r="RK463" s="14"/>
      <c r="RL463" s="15"/>
      <c r="RM463" s="16"/>
      <c r="RN463" s="16"/>
      <c r="RO463" s="16"/>
      <c r="RP463" s="17"/>
      <c r="RQ463" s="17"/>
      <c r="RR463" s="17"/>
      <c r="RS463" s="17"/>
      <c r="RT463" s="17"/>
      <c r="RU463" s="17"/>
      <c r="RV463" s="17"/>
      <c r="RW463" s="17"/>
      <c r="RX463" s="17"/>
      <c r="RY463" s="18"/>
      <c r="SA463" s="14"/>
      <c r="SB463" s="15"/>
      <c r="SC463" s="16"/>
      <c r="SD463" s="16"/>
      <c r="SE463" s="16"/>
      <c r="SF463" s="17"/>
      <c r="SG463" s="17"/>
      <c r="SH463" s="17"/>
      <c r="SI463" s="17"/>
      <c r="SJ463" s="17"/>
      <c r="SK463" s="17"/>
      <c r="SL463" s="17"/>
      <c r="SM463" s="17"/>
      <c r="SN463" s="17"/>
      <c r="SO463" s="18"/>
      <c r="SQ463" s="14"/>
      <c r="SR463" s="15"/>
      <c r="SS463" s="16"/>
      <c r="ST463" s="16"/>
      <c r="SU463" s="16"/>
      <c r="SV463" s="17"/>
      <c r="SW463" s="17"/>
      <c r="SX463" s="17"/>
      <c r="SY463" s="17"/>
      <c r="SZ463" s="17"/>
      <c r="TA463" s="17"/>
      <c r="TB463" s="17"/>
      <c r="TC463" s="17"/>
      <c r="TD463" s="17"/>
      <c r="TE463" s="18"/>
      <c r="TG463" s="14"/>
      <c r="TH463" s="15"/>
      <c r="TI463" s="16"/>
      <c r="TJ463" s="16"/>
      <c r="TK463" s="16"/>
      <c r="TL463" s="17"/>
      <c r="TM463" s="17"/>
      <c r="TN463" s="17"/>
      <c r="TO463" s="17"/>
      <c r="TP463" s="17"/>
      <c r="TQ463" s="17"/>
      <c r="TR463" s="17"/>
      <c r="TS463" s="17"/>
      <c r="TT463" s="17"/>
      <c r="TU463" s="18"/>
      <c r="TW463" s="14"/>
      <c r="TX463" s="15"/>
      <c r="TY463" s="16"/>
      <c r="TZ463" s="16"/>
      <c r="UA463" s="16"/>
      <c r="UB463" s="17"/>
      <c r="UC463" s="17"/>
      <c r="UD463" s="17"/>
      <c r="UE463" s="17"/>
      <c r="UF463" s="17"/>
      <c r="UG463" s="17"/>
      <c r="UH463" s="17"/>
      <c r="UI463" s="17"/>
      <c r="UJ463" s="17"/>
      <c r="UK463" s="18"/>
      <c r="UM463" s="14"/>
      <c r="UN463" s="15"/>
      <c r="UO463" s="16"/>
      <c r="UP463" s="16"/>
      <c r="UQ463" s="16"/>
      <c r="UR463" s="17"/>
      <c r="US463" s="17"/>
      <c r="UT463" s="17"/>
      <c r="UU463" s="17"/>
      <c r="UV463" s="17"/>
      <c r="UW463" s="17"/>
      <c r="UX463" s="17"/>
      <c r="UY463" s="17"/>
      <c r="UZ463" s="17"/>
      <c r="VA463" s="18"/>
      <c r="VC463" s="14"/>
      <c r="VD463" s="15"/>
      <c r="VE463" s="16"/>
      <c r="VF463" s="16"/>
      <c r="VG463" s="16"/>
      <c r="VH463" s="17"/>
      <c r="VI463" s="17"/>
      <c r="VJ463" s="17"/>
      <c r="VK463" s="17"/>
      <c r="VL463" s="17"/>
      <c r="VM463" s="17"/>
      <c r="VN463" s="17"/>
      <c r="VO463" s="17"/>
      <c r="VP463" s="17"/>
      <c r="VQ463" s="18"/>
      <c r="VS463" s="14"/>
      <c r="VT463" s="15"/>
      <c r="VU463" s="16"/>
      <c r="VV463" s="16"/>
      <c r="VW463" s="16"/>
      <c r="VX463" s="17"/>
      <c r="VY463" s="17"/>
      <c r="VZ463" s="17"/>
      <c r="WA463" s="17"/>
      <c r="WB463" s="17"/>
      <c r="WC463" s="17"/>
      <c r="WD463" s="17"/>
      <c r="WE463" s="17"/>
      <c r="WF463" s="17"/>
      <c r="WG463" s="18"/>
      <c r="WI463" s="14"/>
      <c r="WJ463" s="15"/>
      <c r="WK463" s="16"/>
      <c r="WL463" s="16"/>
      <c r="WM463" s="16"/>
      <c r="WN463" s="17"/>
      <c r="WO463" s="17"/>
      <c r="WP463" s="17"/>
      <c r="WQ463" s="17"/>
      <c r="WR463" s="17"/>
      <c r="WS463" s="17"/>
      <c r="WT463" s="17"/>
      <c r="WU463" s="17"/>
      <c r="WV463" s="17"/>
      <c r="WW463" s="18"/>
      <c r="WY463" s="14"/>
      <c r="WZ463" s="15"/>
      <c r="XA463" s="16"/>
      <c r="XB463" s="16"/>
      <c r="XC463" s="16"/>
      <c r="XD463" s="17"/>
      <c r="XE463" s="17"/>
      <c r="XF463" s="17"/>
      <c r="XG463" s="17"/>
      <c r="XH463" s="17"/>
      <c r="XI463" s="17"/>
      <c r="XJ463" s="17"/>
      <c r="XK463" s="17"/>
      <c r="XL463" s="17"/>
      <c r="XM463" s="18"/>
      <c r="XO463" s="14"/>
      <c r="XP463" s="15"/>
      <c r="XQ463" s="16"/>
      <c r="XR463" s="16"/>
      <c r="XS463" s="16"/>
      <c r="XT463" s="17"/>
      <c r="XU463" s="17"/>
      <c r="XV463" s="17"/>
      <c r="XW463" s="17"/>
      <c r="XX463" s="17"/>
      <c r="XY463" s="17"/>
      <c r="XZ463" s="17"/>
      <c r="YA463" s="17"/>
      <c r="YB463" s="17"/>
      <c r="YC463" s="18"/>
      <c r="YE463" s="14"/>
      <c r="YF463" s="15"/>
      <c r="YG463" s="16"/>
      <c r="YH463" s="16"/>
      <c r="YI463" s="16"/>
      <c r="YJ463" s="17"/>
      <c r="YK463" s="17"/>
      <c r="YL463" s="17"/>
      <c r="YM463" s="17"/>
      <c r="YN463" s="17"/>
      <c r="YO463" s="17"/>
      <c r="YP463" s="17"/>
      <c r="YQ463" s="17"/>
      <c r="YR463" s="17"/>
      <c r="YS463" s="18"/>
      <c r="YU463" s="14"/>
      <c r="YV463" s="15"/>
      <c r="YW463" s="16"/>
      <c r="YX463" s="16"/>
      <c r="YY463" s="16"/>
      <c r="YZ463" s="17"/>
      <c r="ZA463" s="17"/>
      <c r="ZB463" s="17"/>
      <c r="ZC463" s="17"/>
      <c r="ZD463" s="17"/>
      <c r="ZE463" s="17"/>
      <c r="ZF463" s="17"/>
      <c r="ZG463" s="17"/>
      <c r="ZH463" s="17"/>
      <c r="ZI463" s="18"/>
      <c r="ZK463" s="14"/>
      <c r="ZL463" s="15"/>
      <c r="ZM463" s="16"/>
      <c r="ZN463" s="16"/>
      <c r="ZO463" s="16"/>
      <c r="ZP463" s="17"/>
      <c r="ZQ463" s="17"/>
      <c r="ZR463" s="17"/>
      <c r="ZS463" s="17"/>
      <c r="ZT463" s="17"/>
      <c r="ZU463" s="17"/>
      <c r="ZV463" s="17"/>
      <c r="ZW463" s="17"/>
      <c r="ZX463" s="17"/>
      <c r="ZY463" s="18"/>
    </row>
    <row r="464" spans="1:701" ht="23.25" customHeight="1" x14ac:dyDescent="0.3">
      <c r="A464" s="3">
        <v>103</v>
      </c>
      <c r="B464" s="13" t="s">
        <v>76</v>
      </c>
      <c r="C464" s="40">
        <v>0</v>
      </c>
      <c r="D464" s="40">
        <v>0</v>
      </c>
      <c r="E464" s="40">
        <v>0</v>
      </c>
      <c r="F464" s="40">
        <v>0</v>
      </c>
      <c r="G464" s="40">
        <v>0</v>
      </c>
      <c r="H464" s="40">
        <v>0</v>
      </c>
      <c r="I464" s="40">
        <v>0</v>
      </c>
      <c r="J464" s="40">
        <v>0</v>
      </c>
      <c r="K464" s="40">
        <v>0</v>
      </c>
      <c r="L464" s="40">
        <v>0</v>
      </c>
      <c r="M464" s="40">
        <v>0</v>
      </c>
      <c r="N464" s="40">
        <v>0</v>
      </c>
      <c r="O464" s="41">
        <v>0</v>
      </c>
    </row>
    <row r="465" spans="1:701" ht="23.25" customHeight="1" x14ac:dyDescent="0.3">
      <c r="A465" s="12">
        <v>104</v>
      </c>
      <c r="B465" s="13" t="s">
        <v>77</v>
      </c>
      <c r="C465" s="40">
        <v>0</v>
      </c>
      <c r="D465" s="40">
        <v>0</v>
      </c>
      <c r="E465" s="40">
        <v>0</v>
      </c>
      <c r="F465" s="40">
        <v>0</v>
      </c>
      <c r="G465" s="40">
        <v>0</v>
      </c>
      <c r="H465" s="40">
        <v>0</v>
      </c>
      <c r="I465" s="40">
        <v>0</v>
      </c>
      <c r="J465" s="40">
        <v>0</v>
      </c>
      <c r="K465" s="40">
        <v>0</v>
      </c>
      <c r="L465" s="40">
        <v>0</v>
      </c>
      <c r="M465" s="40">
        <v>0</v>
      </c>
      <c r="N465" s="40">
        <v>0</v>
      </c>
      <c r="O465" s="41">
        <v>0</v>
      </c>
    </row>
    <row r="466" spans="1:701" ht="23.25" customHeight="1" x14ac:dyDescent="0.3">
      <c r="A466" s="42">
        <v>105</v>
      </c>
      <c r="B466" s="43" t="s">
        <v>78</v>
      </c>
      <c r="C466" s="40">
        <v>0</v>
      </c>
      <c r="D466" s="40">
        <v>0</v>
      </c>
      <c r="E466" s="40">
        <v>0</v>
      </c>
      <c r="F466" s="40">
        <v>0</v>
      </c>
      <c r="G466" s="40">
        <v>0</v>
      </c>
      <c r="H466" s="40">
        <v>0</v>
      </c>
      <c r="I466" s="40">
        <v>0</v>
      </c>
      <c r="J466" s="40">
        <v>0</v>
      </c>
      <c r="K466" s="40">
        <v>0</v>
      </c>
      <c r="L466" s="40">
        <v>0</v>
      </c>
      <c r="M466" s="40">
        <v>0</v>
      </c>
      <c r="N466" s="40">
        <v>0</v>
      </c>
      <c r="O466" s="41">
        <v>0</v>
      </c>
    </row>
    <row r="467" spans="1:701" s="19" customFormat="1" ht="23.25" customHeight="1" x14ac:dyDescent="0.3">
      <c r="A467" s="12">
        <v>106</v>
      </c>
      <c r="B467" s="13" t="s">
        <v>188</v>
      </c>
      <c r="C467" s="40">
        <v>5.2962922423442096E-4</v>
      </c>
      <c r="D467" s="40">
        <v>4.2693930061650037E-4</v>
      </c>
      <c r="E467" s="40">
        <v>0</v>
      </c>
      <c r="F467" s="40">
        <v>0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0</v>
      </c>
      <c r="N467" s="40">
        <v>0</v>
      </c>
      <c r="O467" s="41">
        <v>3.5035551106403072E-4</v>
      </c>
      <c r="P467" s="15"/>
      <c r="Q467" s="16"/>
      <c r="R467" s="16"/>
      <c r="S467" s="16"/>
      <c r="T467" s="17"/>
      <c r="U467" s="17"/>
      <c r="V467" s="17"/>
      <c r="W467" s="17"/>
      <c r="X467" s="17"/>
      <c r="Y467" s="17"/>
      <c r="Z467" s="17"/>
      <c r="AA467" s="17"/>
      <c r="AB467" s="17"/>
      <c r="AC467" s="18"/>
      <c r="AD467" s="18"/>
      <c r="AE467" s="14"/>
      <c r="AF467" s="15"/>
      <c r="AG467" s="16"/>
      <c r="AH467" s="16"/>
      <c r="AI467" s="16"/>
      <c r="AJ467" s="17"/>
      <c r="AK467" s="17"/>
      <c r="AL467" s="17"/>
      <c r="AM467" s="17"/>
      <c r="AN467" s="17"/>
      <c r="AO467" s="17"/>
      <c r="AP467" s="17"/>
      <c r="AQ467" s="17"/>
      <c r="AR467" s="17"/>
      <c r="AS467" s="18"/>
      <c r="AU467" s="14"/>
      <c r="AV467" s="15"/>
      <c r="AW467" s="16"/>
      <c r="AX467" s="16"/>
      <c r="AY467" s="16"/>
      <c r="AZ467" s="17"/>
      <c r="BA467" s="17"/>
      <c r="BB467" s="17"/>
      <c r="BC467" s="17"/>
      <c r="BD467" s="17"/>
      <c r="BE467" s="17"/>
      <c r="BF467" s="17"/>
      <c r="BG467" s="17"/>
      <c r="BH467" s="17"/>
      <c r="BI467" s="18"/>
      <c r="BK467" s="14"/>
      <c r="BL467" s="15"/>
      <c r="BM467" s="16"/>
      <c r="BN467" s="16"/>
      <c r="BO467" s="16"/>
      <c r="BP467" s="17"/>
      <c r="BQ467" s="17"/>
      <c r="BR467" s="17"/>
      <c r="BS467" s="17"/>
      <c r="BT467" s="17"/>
      <c r="BU467" s="17"/>
      <c r="BV467" s="17"/>
      <c r="BW467" s="17"/>
      <c r="BX467" s="17"/>
      <c r="BY467" s="18"/>
      <c r="CA467" s="14"/>
      <c r="CB467" s="15"/>
      <c r="CC467" s="16"/>
      <c r="CD467" s="16"/>
      <c r="CE467" s="16"/>
      <c r="CF467" s="17"/>
      <c r="CG467" s="17"/>
      <c r="CH467" s="17"/>
      <c r="CI467" s="17"/>
      <c r="CJ467" s="17"/>
      <c r="CK467" s="17"/>
      <c r="CL467" s="17"/>
      <c r="CM467" s="17"/>
      <c r="CN467" s="17"/>
      <c r="CO467" s="18"/>
      <c r="CQ467" s="14"/>
      <c r="CR467" s="15"/>
      <c r="CS467" s="16"/>
      <c r="CT467" s="16"/>
      <c r="CU467" s="16"/>
      <c r="CV467" s="17"/>
      <c r="CW467" s="17"/>
      <c r="CX467" s="17"/>
      <c r="CY467" s="17"/>
      <c r="CZ467" s="17"/>
      <c r="DA467" s="17"/>
      <c r="DB467" s="17"/>
      <c r="DC467" s="17"/>
      <c r="DD467" s="17"/>
      <c r="DE467" s="18"/>
      <c r="DG467" s="14"/>
      <c r="DH467" s="15"/>
      <c r="DI467" s="16"/>
      <c r="DJ467" s="16"/>
      <c r="DK467" s="16"/>
      <c r="DL467" s="17"/>
      <c r="DM467" s="17"/>
      <c r="DN467" s="17"/>
      <c r="DO467" s="17"/>
      <c r="DP467" s="17"/>
      <c r="DQ467" s="17"/>
      <c r="DR467" s="17"/>
      <c r="DS467" s="17"/>
      <c r="DT467" s="17"/>
      <c r="DU467" s="18"/>
      <c r="DW467" s="14"/>
      <c r="DX467" s="15"/>
      <c r="DY467" s="16"/>
      <c r="DZ467" s="16"/>
      <c r="EA467" s="16"/>
      <c r="EB467" s="17"/>
      <c r="EC467" s="17"/>
      <c r="ED467" s="17"/>
      <c r="EE467" s="17"/>
      <c r="EF467" s="17"/>
      <c r="EG467" s="17"/>
      <c r="EH467" s="17"/>
      <c r="EI467" s="17"/>
      <c r="EJ467" s="17"/>
      <c r="EK467" s="18"/>
      <c r="EM467" s="14"/>
      <c r="EN467" s="15"/>
      <c r="EO467" s="16"/>
      <c r="EP467" s="16"/>
      <c r="EQ467" s="16"/>
      <c r="ER467" s="17"/>
      <c r="ES467" s="17"/>
      <c r="ET467" s="17"/>
      <c r="EU467" s="17"/>
      <c r="EV467" s="17"/>
      <c r="EW467" s="17"/>
      <c r="EX467" s="17"/>
      <c r="EY467" s="17"/>
      <c r="EZ467" s="17"/>
      <c r="FA467" s="18"/>
      <c r="FC467" s="14"/>
      <c r="FD467" s="15"/>
      <c r="FE467" s="16"/>
      <c r="FF467" s="16"/>
      <c r="FG467" s="16"/>
      <c r="FH467" s="17"/>
      <c r="FI467" s="17"/>
      <c r="FJ467" s="17"/>
      <c r="FK467" s="17"/>
      <c r="FL467" s="17"/>
      <c r="FM467" s="17"/>
      <c r="FN467" s="17"/>
      <c r="FO467" s="17"/>
      <c r="FP467" s="17"/>
      <c r="FQ467" s="18"/>
      <c r="FS467" s="14"/>
      <c r="FT467" s="15"/>
      <c r="FU467" s="16"/>
      <c r="FV467" s="16"/>
      <c r="FW467" s="16"/>
      <c r="FX467" s="17"/>
      <c r="FY467" s="17"/>
      <c r="FZ467" s="17"/>
      <c r="GA467" s="17"/>
      <c r="GB467" s="17"/>
      <c r="GC467" s="17"/>
      <c r="GD467" s="17"/>
      <c r="GE467" s="17"/>
      <c r="GF467" s="17"/>
      <c r="GG467" s="18"/>
      <c r="GI467" s="14"/>
      <c r="GJ467" s="15"/>
      <c r="GK467" s="16"/>
      <c r="GL467" s="16"/>
      <c r="GM467" s="16"/>
      <c r="GN467" s="17"/>
      <c r="GO467" s="17"/>
      <c r="GP467" s="17"/>
      <c r="GQ467" s="17"/>
      <c r="GR467" s="17"/>
      <c r="GS467" s="17"/>
      <c r="GT467" s="17"/>
      <c r="GU467" s="17"/>
      <c r="GV467" s="17"/>
      <c r="GW467" s="18"/>
      <c r="GY467" s="14"/>
      <c r="GZ467" s="15"/>
      <c r="HA467" s="16"/>
      <c r="HB467" s="16"/>
      <c r="HC467" s="16"/>
      <c r="HD467" s="17"/>
      <c r="HE467" s="17"/>
      <c r="HF467" s="17"/>
      <c r="HG467" s="17"/>
      <c r="HH467" s="17"/>
      <c r="HI467" s="17"/>
      <c r="HJ467" s="17"/>
      <c r="HK467" s="17"/>
      <c r="HL467" s="17"/>
      <c r="HM467" s="18"/>
      <c r="HO467" s="14"/>
      <c r="HP467" s="15"/>
      <c r="HQ467" s="16"/>
      <c r="HR467" s="16"/>
      <c r="HS467" s="16"/>
      <c r="HT467" s="17"/>
      <c r="HU467" s="17"/>
      <c r="HV467" s="17"/>
      <c r="HW467" s="17"/>
      <c r="HX467" s="17"/>
      <c r="HY467" s="17"/>
      <c r="HZ467" s="17"/>
      <c r="IA467" s="17"/>
      <c r="IB467" s="17"/>
      <c r="IC467" s="18"/>
      <c r="IE467" s="14"/>
      <c r="IF467" s="15"/>
      <c r="IG467" s="16"/>
      <c r="IH467" s="16"/>
      <c r="II467" s="16"/>
      <c r="IJ467" s="17"/>
      <c r="IK467" s="17"/>
      <c r="IL467" s="17"/>
      <c r="IM467" s="17"/>
      <c r="IN467" s="17"/>
      <c r="IO467" s="17"/>
      <c r="IP467" s="17"/>
      <c r="IQ467" s="17"/>
      <c r="IR467" s="17"/>
      <c r="IS467" s="18"/>
      <c r="IU467" s="14"/>
      <c r="IV467" s="15"/>
      <c r="IW467" s="16"/>
      <c r="IX467" s="16"/>
      <c r="IY467" s="16"/>
      <c r="IZ467" s="17"/>
      <c r="JA467" s="17"/>
      <c r="JB467" s="17"/>
      <c r="JC467" s="17"/>
      <c r="JD467" s="17"/>
      <c r="JE467" s="17"/>
      <c r="JF467" s="17"/>
      <c r="JG467" s="17"/>
      <c r="JH467" s="17"/>
      <c r="JI467" s="18"/>
      <c r="JK467" s="14"/>
      <c r="JL467" s="15"/>
      <c r="JM467" s="16"/>
      <c r="JN467" s="16"/>
      <c r="JO467" s="16"/>
      <c r="JP467" s="17"/>
      <c r="JQ467" s="17"/>
      <c r="JR467" s="17"/>
      <c r="JS467" s="17"/>
      <c r="JT467" s="17"/>
      <c r="JU467" s="17"/>
      <c r="JV467" s="17"/>
      <c r="JW467" s="17"/>
      <c r="JX467" s="17"/>
      <c r="JY467" s="18"/>
      <c r="KA467" s="14"/>
      <c r="KB467" s="15"/>
      <c r="KC467" s="16"/>
      <c r="KD467" s="16"/>
      <c r="KE467" s="16"/>
      <c r="KF467" s="17"/>
      <c r="KG467" s="17"/>
      <c r="KH467" s="17"/>
      <c r="KI467" s="17"/>
      <c r="KJ467" s="17"/>
      <c r="KK467" s="17"/>
      <c r="KL467" s="17"/>
      <c r="KM467" s="17"/>
      <c r="KN467" s="17"/>
      <c r="KO467" s="18"/>
      <c r="KQ467" s="14"/>
      <c r="KR467" s="15"/>
      <c r="KS467" s="16"/>
      <c r="KT467" s="16"/>
      <c r="KU467" s="16"/>
      <c r="KV467" s="17"/>
      <c r="KW467" s="17"/>
      <c r="KX467" s="17"/>
      <c r="KY467" s="17"/>
      <c r="KZ467" s="17"/>
      <c r="LA467" s="17"/>
      <c r="LB467" s="17"/>
      <c r="LC467" s="17"/>
      <c r="LD467" s="17"/>
      <c r="LE467" s="18"/>
      <c r="LG467" s="14"/>
      <c r="LH467" s="15"/>
      <c r="LI467" s="16"/>
      <c r="LJ467" s="16"/>
      <c r="LK467" s="16"/>
      <c r="LL467" s="17"/>
      <c r="LM467" s="17"/>
      <c r="LN467" s="17"/>
      <c r="LO467" s="17"/>
      <c r="LP467" s="17"/>
      <c r="LQ467" s="17"/>
      <c r="LR467" s="17"/>
      <c r="LS467" s="17"/>
      <c r="LT467" s="17"/>
      <c r="LU467" s="18"/>
      <c r="LW467" s="14"/>
      <c r="LX467" s="15"/>
      <c r="LY467" s="16"/>
      <c r="LZ467" s="16"/>
      <c r="MA467" s="16"/>
      <c r="MB467" s="17"/>
      <c r="MC467" s="17"/>
      <c r="MD467" s="17"/>
      <c r="ME467" s="17"/>
      <c r="MF467" s="17"/>
      <c r="MG467" s="17"/>
      <c r="MH467" s="17"/>
      <c r="MI467" s="17"/>
      <c r="MJ467" s="17"/>
      <c r="MK467" s="18"/>
      <c r="MM467" s="14"/>
      <c r="MN467" s="15"/>
      <c r="MO467" s="16"/>
      <c r="MP467" s="16"/>
      <c r="MQ467" s="16"/>
      <c r="MR467" s="17"/>
      <c r="MS467" s="17"/>
      <c r="MT467" s="17"/>
      <c r="MU467" s="17"/>
      <c r="MV467" s="17"/>
      <c r="MW467" s="17"/>
      <c r="MX467" s="17"/>
      <c r="MY467" s="17"/>
      <c r="MZ467" s="17"/>
      <c r="NA467" s="18"/>
      <c r="NC467" s="14"/>
      <c r="ND467" s="15"/>
      <c r="NE467" s="16"/>
      <c r="NF467" s="16"/>
      <c r="NG467" s="16"/>
      <c r="NH467" s="17"/>
      <c r="NI467" s="17"/>
      <c r="NJ467" s="17"/>
      <c r="NK467" s="17"/>
      <c r="NL467" s="17"/>
      <c r="NM467" s="17"/>
      <c r="NN467" s="17"/>
      <c r="NO467" s="17"/>
      <c r="NP467" s="17"/>
      <c r="NQ467" s="18"/>
      <c r="NS467" s="14"/>
      <c r="NT467" s="15"/>
      <c r="NU467" s="16"/>
      <c r="NV467" s="16"/>
      <c r="NW467" s="16"/>
      <c r="NX467" s="17"/>
      <c r="NY467" s="17"/>
      <c r="NZ467" s="17"/>
      <c r="OA467" s="17"/>
      <c r="OB467" s="17"/>
      <c r="OC467" s="17"/>
      <c r="OD467" s="17"/>
      <c r="OE467" s="17"/>
      <c r="OF467" s="17"/>
      <c r="OG467" s="18"/>
      <c r="OI467" s="14"/>
      <c r="OJ467" s="15"/>
      <c r="OK467" s="16"/>
      <c r="OL467" s="16"/>
      <c r="OM467" s="16"/>
      <c r="ON467" s="17"/>
      <c r="OO467" s="17"/>
      <c r="OP467" s="17"/>
      <c r="OQ467" s="17"/>
      <c r="OR467" s="17"/>
      <c r="OS467" s="17"/>
      <c r="OT467" s="17"/>
      <c r="OU467" s="17"/>
      <c r="OV467" s="17"/>
      <c r="OW467" s="18"/>
      <c r="OY467" s="14"/>
      <c r="OZ467" s="15"/>
      <c r="PA467" s="16"/>
      <c r="PB467" s="16"/>
      <c r="PC467" s="16"/>
      <c r="PD467" s="17"/>
      <c r="PE467" s="17"/>
      <c r="PF467" s="17"/>
      <c r="PG467" s="17"/>
      <c r="PH467" s="17"/>
      <c r="PI467" s="17"/>
      <c r="PJ467" s="17"/>
      <c r="PK467" s="17"/>
      <c r="PL467" s="17"/>
      <c r="PM467" s="18"/>
      <c r="PO467" s="14"/>
      <c r="PP467" s="15"/>
      <c r="PQ467" s="16"/>
      <c r="PR467" s="16"/>
      <c r="PS467" s="16"/>
      <c r="PT467" s="17"/>
      <c r="PU467" s="17"/>
      <c r="PV467" s="17"/>
      <c r="PW467" s="17"/>
      <c r="PX467" s="17"/>
      <c r="PY467" s="17"/>
      <c r="PZ467" s="17"/>
      <c r="QA467" s="17"/>
      <c r="QB467" s="17"/>
      <c r="QC467" s="18"/>
      <c r="QE467" s="14"/>
      <c r="QF467" s="15"/>
      <c r="QG467" s="16"/>
      <c r="QH467" s="16"/>
      <c r="QI467" s="16"/>
      <c r="QJ467" s="17"/>
      <c r="QK467" s="17"/>
      <c r="QL467" s="17"/>
      <c r="QM467" s="17"/>
      <c r="QN467" s="17"/>
      <c r="QO467" s="17"/>
      <c r="QP467" s="17"/>
      <c r="QQ467" s="17"/>
      <c r="QR467" s="17"/>
      <c r="QS467" s="18"/>
      <c r="QU467" s="14"/>
      <c r="QV467" s="15"/>
      <c r="QW467" s="16"/>
      <c r="QX467" s="16"/>
      <c r="QY467" s="16"/>
      <c r="QZ467" s="17"/>
      <c r="RA467" s="17"/>
      <c r="RB467" s="17"/>
      <c r="RC467" s="17"/>
      <c r="RD467" s="17"/>
      <c r="RE467" s="17"/>
      <c r="RF467" s="17"/>
      <c r="RG467" s="17"/>
      <c r="RH467" s="17"/>
      <c r="RI467" s="18"/>
      <c r="RK467" s="14"/>
      <c r="RL467" s="15"/>
      <c r="RM467" s="16"/>
      <c r="RN467" s="16"/>
      <c r="RO467" s="16"/>
      <c r="RP467" s="17"/>
      <c r="RQ467" s="17"/>
      <c r="RR467" s="17"/>
      <c r="RS467" s="17"/>
      <c r="RT467" s="17"/>
      <c r="RU467" s="17"/>
      <c r="RV467" s="17"/>
      <c r="RW467" s="17"/>
      <c r="RX467" s="17"/>
      <c r="RY467" s="18"/>
      <c r="SA467" s="14"/>
      <c r="SB467" s="15"/>
      <c r="SC467" s="16"/>
      <c r="SD467" s="16"/>
      <c r="SE467" s="16"/>
      <c r="SF467" s="17"/>
      <c r="SG467" s="17"/>
      <c r="SH467" s="17"/>
      <c r="SI467" s="17"/>
      <c r="SJ467" s="17"/>
      <c r="SK467" s="17"/>
      <c r="SL467" s="17"/>
      <c r="SM467" s="17"/>
      <c r="SN467" s="17"/>
      <c r="SO467" s="18"/>
      <c r="SQ467" s="14"/>
      <c r="SR467" s="15"/>
      <c r="SS467" s="16"/>
      <c r="ST467" s="16"/>
      <c r="SU467" s="16"/>
      <c r="SV467" s="17"/>
      <c r="SW467" s="17"/>
      <c r="SX467" s="17"/>
      <c r="SY467" s="17"/>
      <c r="SZ467" s="17"/>
      <c r="TA467" s="17"/>
      <c r="TB467" s="17"/>
      <c r="TC467" s="17"/>
      <c r="TD467" s="17"/>
      <c r="TE467" s="18"/>
      <c r="TG467" s="14"/>
      <c r="TH467" s="15"/>
      <c r="TI467" s="16"/>
      <c r="TJ467" s="16"/>
      <c r="TK467" s="16"/>
      <c r="TL467" s="17"/>
      <c r="TM467" s="17"/>
      <c r="TN467" s="17"/>
      <c r="TO467" s="17"/>
      <c r="TP467" s="17"/>
      <c r="TQ467" s="17"/>
      <c r="TR467" s="17"/>
      <c r="TS467" s="17"/>
      <c r="TT467" s="17"/>
      <c r="TU467" s="18"/>
      <c r="TW467" s="14"/>
      <c r="TX467" s="15"/>
      <c r="TY467" s="16"/>
      <c r="TZ467" s="16"/>
      <c r="UA467" s="16"/>
      <c r="UB467" s="17"/>
      <c r="UC467" s="17"/>
      <c r="UD467" s="17"/>
      <c r="UE467" s="17"/>
      <c r="UF467" s="17"/>
      <c r="UG467" s="17"/>
      <c r="UH467" s="17"/>
      <c r="UI467" s="17"/>
      <c r="UJ467" s="17"/>
      <c r="UK467" s="18"/>
      <c r="UM467" s="14"/>
      <c r="UN467" s="15"/>
      <c r="UO467" s="16"/>
      <c r="UP467" s="16"/>
      <c r="UQ467" s="16"/>
      <c r="UR467" s="17"/>
      <c r="US467" s="17"/>
      <c r="UT467" s="17"/>
      <c r="UU467" s="17"/>
      <c r="UV467" s="17"/>
      <c r="UW467" s="17"/>
      <c r="UX467" s="17"/>
      <c r="UY467" s="17"/>
      <c r="UZ467" s="17"/>
      <c r="VA467" s="18"/>
      <c r="VC467" s="14"/>
      <c r="VD467" s="15"/>
      <c r="VE467" s="16"/>
      <c r="VF467" s="16"/>
      <c r="VG467" s="16"/>
      <c r="VH467" s="17"/>
      <c r="VI467" s="17"/>
      <c r="VJ467" s="17"/>
      <c r="VK467" s="17"/>
      <c r="VL467" s="17"/>
      <c r="VM467" s="17"/>
      <c r="VN467" s="17"/>
      <c r="VO467" s="17"/>
      <c r="VP467" s="17"/>
      <c r="VQ467" s="18"/>
      <c r="VS467" s="14"/>
      <c r="VT467" s="15"/>
      <c r="VU467" s="16"/>
      <c r="VV467" s="16"/>
      <c r="VW467" s="16"/>
      <c r="VX467" s="17"/>
      <c r="VY467" s="17"/>
      <c r="VZ467" s="17"/>
      <c r="WA467" s="17"/>
      <c r="WB467" s="17"/>
      <c r="WC467" s="17"/>
      <c r="WD467" s="17"/>
      <c r="WE467" s="17"/>
      <c r="WF467" s="17"/>
      <c r="WG467" s="18"/>
      <c r="WI467" s="14"/>
      <c r="WJ467" s="15"/>
      <c r="WK467" s="16"/>
      <c r="WL467" s="16"/>
      <c r="WM467" s="16"/>
      <c r="WN467" s="17"/>
      <c r="WO467" s="17"/>
      <c r="WP467" s="17"/>
      <c r="WQ467" s="17"/>
      <c r="WR467" s="17"/>
      <c r="WS467" s="17"/>
      <c r="WT467" s="17"/>
      <c r="WU467" s="17"/>
      <c r="WV467" s="17"/>
      <c r="WW467" s="18"/>
      <c r="WY467" s="14"/>
      <c r="WZ467" s="15"/>
      <c r="XA467" s="16"/>
      <c r="XB467" s="16"/>
      <c r="XC467" s="16"/>
      <c r="XD467" s="17"/>
      <c r="XE467" s="17"/>
      <c r="XF467" s="17"/>
      <c r="XG467" s="17"/>
      <c r="XH467" s="17"/>
      <c r="XI467" s="17"/>
      <c r="XJ467" s="17"/>
      <c r="XK467" s="17"/>
      <c r="XL467" s="17"/>
      <c r="XM467" s="18"/>
      <c r="XO467" s="14"/>
      <c r="XP467" s="15"/>
      <c r="XQ467" s="16"/>
      <c r="XR467" s="16"/>
      <c r="XS467" s="16"/>
      <c r="XT467" s="17"/>
      <c r="XU467" s="17"/>
      <c r="XV467" s="17"/>
      <c r="XW467" s="17"/>
      <c r="XX467" s="17"/>
      <c r="XY467" s="17"/>
      <c r="XZ467" s="17"/>
      <c r="YA467" s="17"/>
      <c r="YB467" s="17"/>
      <c r="YC467" s="18"/>
      <c r="YE467" s="14"/>
      <c r="YF467" s="15"/>
      <c r="YG467" s="16"/>
      <c r="YH467" s="16"/>
      <c r="YI467" s="16"/>
      <c r="YJ467" s="17"/>
      <c r="YK467" s="17"/>
      <c r="YL467" s="17"/>
      <c r="YM467" s="17"/>
      <c r="YN467" s="17"/>
      <c r="YO467" s="17"/>
      <c r="YP467" s="17"/>
      <c r="YQ467" s="17"/>
      <c r="YR467" s="17"/>
      <c r="YS467" s="18"/>
      <c r="YU467" s="14"/>
      <c r="YV467" s="15"/>
      <c r="YW467" s="16"/>
      <c r="YX467" s="16"/>
      <c r="YY467" s="16"/>
      <c r="YZ467" s="17"/>
      <c r="ZA467" s="17"/>
      <c r="ZB467" s="17"/>
      <c r="ZC467" s="17"/>
      <c r="ZD467" s="17"/>
      <c r="ZE467" s="17"/>
      <c r="ZF467" s="17"/>
      <c r="ZG467" s="17"/>
      <c r="ZH467" s="17"/>
      <c r="ZI467" s="18"/>
      <c r="ZK467" s="14"/>
      <c r="ZL467" s="15"/>
      <c r="ZM467" s="16"/>
      <c r="ZN467" s="16"/>
      <c r="ZO467" s="16"/>
      <c r="ZP467" s="17"/>
      <c r="ZQ467" s="17"/>
      <c r="ZR467" s="17"/>
      <c r="ZS467" s="17"/>
      <c r="ZT467" s="17"/>
      <c r="ZU467" s="17"/>
      <c r="ZV467" s="17"/>
      <c r="ZW467" s="17"/>
      <c r="ZX467" s="17"/>
      <c r="ZY467" s="18"/>
    </row>
    <row r="468" spans="1:701" ht="23.25" customHeight="1" x14ac:dyDescent="0.3">
      <c r="A468" s="46">
        <v>107</v>
      </c>
      <c r="B468" s="47" t="s">
        <v>79</v>
      </c>
      <c r="C468" s="40">
        <v>0</v>
      </c>
      <c r="D468" s="40">
        <v>0</v>
      </c>
      <c r="E468" s="40">
        <v>0</v>
      </c>
      <c r="F468" s="40">
        <v>0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0</v>
      </c>
      <c r="M468" s="40">
        <v>0</v>
      </c>
      <c r="N468" s="40">
        <v>0</v>
      </c>
      <c r="O468" s="41">
        <v>0</v>
      </c>
    </row>
    <row r="469" spans="1:701" ht="23.25" customHeight="1" x14ac:dyDescent="0.3">
      <c r="A469" s="12">
        <v>108</v>
      </c>
      <c r="B469" s="13" t="s">
        <v>139</v>
      </c>
      <c r="C469" s="40">
        <v>3.1042157309295226E-2</v>
      </c>
      <c r="D469" s="40">
        <v>1.8797979280477616E-2</v>
      </c>
      <c r="E469" s="40">
        <v>0</v>
      </c>
      <c r="F469" s="40">
        <v>0</v>
      </c>
      <c r="G469" s="40">
        <v>0</v>
      </c>
      <c r="H469" s="40">
        <v>0</v>
      </c>
      <c r="I469" s="40">
        <v>0</v>
      </c>
      <c r="J469" s="40">
        <v>0</v>
      </c>
      <c r="K469" s="40">
        <v>0</v>
      </c>
      <c r="L469" s="40">
        <v>0</v>
      </c>
      <c r="M469" s="40">
        <v>0</v>
      </c>
      <c r="N469" s="40">
        <v>0</v>
      </c>
      <c r="O469" s="41">
        <v>1.8203392827756605E-2</v>
      </c>
    </row>
    <row r="470" spans="1:701" ht="28.5" customHeight="1" x14ac:dyDescent="0.3">
      <c r="A470" s="3">
        <v>109</v>
      </c>
      <c r="B470" s="13" t="s">
        <v>80</v>
      </c>
      <c r="C470" s="40">
        <v>2.1991382344044786E-2</v>
      </c>
      <c r="D470" s="40">
        <v>3.3272802828045928E-2</v>
      </c>
      <c r="E470" s="40">
        <v>5.1574369539799684E-3</v>
      </c>
      <c r="F470" s="40">
        <v>0</v>
      </c>
      <c r="G470" s="40">
        <v>0</v>
      </c>
      <c r="H470" s="40">
        <v>2.8340080971659912E-2</v>
      </c>
      <c r="I470" s="40">
        <v>0</v>
      </c>
      <c r="J470" s="40">
        <v>5.3763440860215049E-3</v>
      </c>
      <c r="K470" s="40">
        <v>0</v>
      </c>
      <c r="L470" s="40">
        <v>0</v>
      </c>
      <c r="M470" s="40">
        <v>0</v>
      </c>
      <c r="N470" s="40">
        <v>0</v>
      </c>
      <c r="O470" s="41">
        <v>2.0984585273287004E-2</v>
      </c>
    </row>
    <row r="471" spans="1:701" ht="36" customHeight="1" x14ac:dyDescent="0.3">
      <c r="A471" s="12">
        <v>110</v>
      </c>
      <c r="B471" s="13" t="s">
        <v>81</v>
      </c>
      <c r="C471" s="40">
        <v>0</v>
      </c>
      <c r="D471" s="40">
        <v>0</v>
      </c>
      <c r="E471" s="40">
        <v>1.3507788359261867E-2</v>
      </c>
      <c r="F471" s="40">
        <v>0</v>
      </c>
      <c r="G471" s="40">
        <v>0</v>
      </c>
      <c r="H471" s="40">
        <v>0</v>
      </c>
      <c r="I471" s="40">
        <v>0</v>
      </c>
      <c r="J471" s="40">
        <v>0</v>
      </c>
      <c r="K471" s="40">
        <v>0</v>
      </c>
      <c r="L471" s="40">
        <v>0</v>
      </c>
      <c r="M471" s="40">
        <v>0</v>
      </c>
      <c r="N471" s="40">
        <v>0</v>
      </c>
      <c r="O471" s="41">
        <v>1.0045535698407955E-3</v>
      </c>
    </row>
    <row r="472" spans="1:701" ht="23.25" customHeight="1" x14ac:dyDescent="0.3">
      <c r="A472" s="3">
        <v>111</v>
      </c>
      <c r="B472" s="13" t="s">
        <v>82</v>
      </c>
      <c r="C472" s="40">
        <v>0</v>
      </c>
      <c r="D472" s="40">
        <v>0</v>
      </c>
      <c r="E472" s="40">
        <v>0</v>
      </c>
      <c r="F472" s="40">
        <v>0</v>
      </c>
      <c r="G472" s="40">
        <v>0</v>
      </c>
      <c r="H472" s="40">
        <v>0</v>
      </c>
      <c r="I472" s="40">
        <v>0</v>
      </c>
      <c r="J472" s="40">
        <v>0</v>
      </c>
      <c r="K472" s="40">
        <v>0</v>
      </c>
      <c r="L472" s="40">
        <v>0</v>
      </c>
      <c r="M472" s="40">
        <v>0</v>
      </c>
      <c r="N472" s="40">
        <v>0</v>
      </c>
      <c r="O472" s="41">
        <v>0</v>
      </c>
    </row>
    <row r="473" spans="1:701" ht="23.25" customHeight="1" x14ac:dyDescent="0.3">
      <c r="A473" s="12">
        <v>112</v>
      </c>
      <c r="B473" s="13" t="s">
        <v>83</v>
      </c>
      <c r="C473" s="40">
        <v>0</v>
      </c>
      <c r="D473" s="40">
        <v>0</v>
      </c>
      <c r="E473" s="40">
        <v>0</v>
      </c>
      <c r="F473" s="40">
        <v>0</v>
      </c>
      <c r="G473" s="40">
        <v>0</v>
      </c>
      <c r="H473" s="40">
        <v>0</v>
      </c>
      <c r="I473" s="40">
        <v>0</v>
      </c>
      <c r="J473" s="40">
        <v>0</v>
      </c>
      <c r="K473" s="40">
        <v>0</v>
      </c>
      <c r="L473" s="40">
        <v>0</v>
      </c>
      <c r="M473" s="40">
        <v>0</v>
      </c>
      <c r="N473" s="40">
        <v>0</v>
      </c>
      <c r="O473" s="41">
        <v>0</v>
      </c>
    </row>
    <row r="474" spans="1:701" ht="23.25" customHeight="1" x14ac:dyDescent="0.3">
      <c r="A474" s="3">
        <v>113</v>
      </c>
      <c r="B474" s="13" t="s">
        <v>140</v>
      </c>
      <c r="C474" s="40">
        <v>0</v>
      </c>
      <c r="D474" s="40">
        <v>0</v>
      </c>
      <c r="E474" s="40">
        <v>1.6445149039110284E-2</v>
      </c>
      <c r="F474" s="40">
        <v>0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1">
        <v>1.2230005930226834E-3</v>
      </c>
    </row>
    <row r="475" spans="1:701" ht="23.25" customHeight="1" x14ac:dyDescent="0.3">
      <c r="A475" s="12">
        <v>114</v>
      </c>
      <c r="B475" s="13" t="s">
        <v>141</v>
      </c>
      <c r="C475" s="40">
        <v>3.1248124229830833E-3</v>
      </c>
      <c r="D475" s="40">
        <v>6.2617764090420044E-3</v>
      </c>
      <c r="E475" s="40">
        <v>0</v>
      </c>
      <c r="F475" s="40">
        <v>0</v>
      </c>
      <c r="G475" s="40">
        <v>0</v>
      </c>
      <c r="H475" s="40">
        <v>8.0971659919028324E-3</v>
      </c>
      <c r="I475" s="40">
        <v>0</v>
      </c>
      <c r="J475" s="40">
        <v>0</v>
      </c>
      <c r="K475" s="40">
        <v>0</v>
      </c>
      <c r="L475" s="40">
        <v>0</v>
      </c>
      <c r="M475" s="40">
        <v>0</v>
      </c>
      <c r="N475" s="40">
        <v>0</v>
      </c>
      <c r="O475" s="41">
        <v>3.5258813709496861E-3</v>
      </c>
    </row>
    <row r="476" spans="1:701" ht="23.25" customHeight="1" x14ac:dyDescent="0.3">
      <c r="A476" s="3">
        <v>115</v>
      </c>
      <c r="B476" s="13" t="s">
        <v>84</v>
      </c>
      <c r="C476" s="40">
        <v>2.6743333439259175E-2</v>
      </c>
      <c r="D476" s="40">
        <v>2.476880446243282E-2</v>
      </c>
      <c r="E476" s="40">
        <v>5.6613829605188276E-4</v>
      </c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1">
        <v>1.89354901134835E-2</v>
      </c>
    </row>
    <row r="477" spans="1:701" ht="28.5" customHeight="1" x14ac:dyDescent="0.3">
      <c r="A477" s="12">
        <v>116</v>
      </c>
      <c r="B477" s="13" t="s">
        <v>207</v>
      </c>
      <c r="C477" s="40">
        <v>5.9024234656347126E-3</v>
      </c>
      <c r="D477" s="40">
        <v>3.0455003443977027E-3</v>
      </c>
      <c r="E477" s="40">
        <v>0</v>
      </c>
      <c r="F477" s="40">
        <v>0</v>
      </c>
      <c r="G477" s="40">
        <v>0</v>
      </c>
      <c r="H477" s="40">
        <v>0</v>
      </c>
      <c r="I477" s="40">
        <v>0</v>
      </c>
      <c r="J477" s="40">
        <v>0</v>
      </c>
      <c r="K477" s="40">
        <v>0</v>
      </c>
      <c r="L477" s="40">
        <v>0</v>
      </c>
      <c r="M477" s="40">
        <v>0</v>
      </c>
      <c r="N477" s="40">
        <v>0</v>
      </c>
      <c r="O477" s="41">
        <v>3.2632085130452713E-3</v>
      </c>
    </row>
    <row r="478" spans="1:701" ht="23.25" customHeight="1" x14ac:dyDescent="0.3">
      <c r="A478" s="3">
        <v>117</v>
      </c>
      <c r="B478" s="13" t="s">
        <v>158</v>
      </c>
      <c r="C478" s="40">
        <v>9.7981406483367865E-4</v>
      </c>
      <c r="D478" s="40">
        <v>1.3377431419317012E-3</v>
      </c>
      <c r="E478" s="40">
        <v>0</v>
      </c>
      <c r="F478" s="40">
        <v>0</v>
      </c>
      <c r="G478" s="40">
        <v>0</v>
      </c>
      <c r="H478" s="40">
        <v>6.4777327935222659E-2</v>
      </c>
      <c r="I478" s="40">
        <v>0</v>
      </c>
      <c r="J478" s="40">
        <v>0</v>
      </c>
      <c r="K478" s="40">
        <v>0</v>
      </c>
      <c r="L478" s="40">
        <v>0</v>
      </c>
      <c r="M478" s="40">
        <v>0</v>
      </c>
      <c r="N478" s="40">
        <v>0</v>
      </c>
      <c r="O478" s="41">
        <v>1.3104747555701018E-3</v>
      </c>
    </row>
    <row r="479" spans="1:701" ht="28.5" customHeight="1" x14ac:dyDescent="0.3">
      <c r="A479" s="12">
        <v>118</v>
      </c>
      <c r="B479" s="13" t="s">
        <v>179</v>
      </c>
      <c r="C479" s="40">
        <v>6.4967851506088966E-3</v>
      </c>
      <c r="D479" s="40">
        <v>4.9430083471377036E-3</v>
      </c>
      <c r="E479" s="40">
        <v>0</v>
      </c>
      <c r="F479" s="40">
        <v>0</v>
      </c>
      <c r="G479" s="40">
        <v>0</v>
      </c>
      <c r="H479" s="40">
        <v>0</v>
      </c>
      <c r="I479" s="40">
        <v>0</v>
      </c>
      <c r="J479" s="40">
        <v>0</v>
      </c>
      <c r="K479" s="40">
        <v>0</v>
      </c>
      <c r="L479" s="40">
        <v>0</v>
      </c>
      <c r="M479" s="40">
        <v>0</v>
      </c>
      <c r="N479" s="40">
        <v>0</v>
      </c>
      <c r="O479" s="41">
        <v>4.1875525544249883E-3</v>
      </c>
    </row>
    <row r="480" spans="1:701" ht="28.5" customHeight="1" x14ac:dyDescent="0.3">
      <c r="A480" s="3">
        <v>119</v>
      </c>
      <c r="B480" s="13" t="s">
        <v>204</v>
      </c>
      <c r="C480" s="40">
        <v>0</v>
      </c>
      <c r="D480" s="40">
        <v>0</v>
      </c>
      <c r="E480" s="40">
        <v>0</v>
      </c>
      <c r="F480" s="40">
        <v>0</v>
      </c>
      <c r="G480" s="40">
        <v>0</v>
      </c>
      <c r="H480" s="40">
        <v>0</v>
      </c>
      <c r="I480" s="40">
        <v>0</v>
      </c>
      <c r="J480" s="40">
        <v>0</v>
      </c>
      <c r="K480" s="40">
        <v>0</v>
      </c>
      <c r="L480" s="40">
        <v>0</v>
      </c>
      <c r="M480" s="40">
        <v>0</v>
      </c>
      <c r="N480" s="40">
        <v>0</v>
      </c>
      <c r="O480" s="41">
        <v>0</v>
      </c>
    </row>
    <row r="481" spans="1:32" ht="23.25" customHeight="1" x14ac:dyDescent="0.3">
      <c r="A481" s="12">
        <v>120</v>
      </c>
      <c r="B481" s="13" t="s">
        <v>159</v>
      </c>
      <c r="C481" s="40">
        <v>2.0242428950239567E-2</v>
      </c>
      <c r="D481" s="40">
        <v>3.4022318489128227E-2</v>
      </c>
      <c r="E481" s="40">
        <v>9.1969203885925027E-3</v>
      </c>
      <c r="F481" s="40">
        <v>0</v>
      </c>
      <c r="G481" s="40">
        <v>0.49324623560673159</v>
      </c>
      <c r="H481" s="40">
        <v>0</v>
      </c>
      <c r="I481" s="40">
        <v>0</v>
      </c>
      <c r="J481" s="40">
        <v>0</v>
      </c>
      <c r="K481" s="40">
        <v>1</v>
      </c>
      <c r="L481" s="40">
        <v>0</v>
      </c>
      <c r="M481" s="40">
        <v>0</v>
      </c>
      <c r="N481" s="40">
        <v>0</v>
      </c>
      <c r="O481" s="41">
        <v>4.9820429464036406E-2</v>
      </c>
    </row>
    <row r="482" spans="1:32" ht="23.25" customHeight="1" x14ac:dyDescent="0.3">
      <c r="A482" s="3">
        <v>121</v>
      </c>
      <c r="B482" s="13" t="s">
        <v>85</v>
      </c>
      <c r="C482" s="40">
        <v>4.1378754335603674E-2</v>
      </c>
      <c r="D482" s="40">
        <v>4.2605379688188831E-2</v>
      </c>
      <c r="E482" s="40">
        <v>0</v>
      </c>
      <c r="F482" s="40">
        <v>0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0</v>
      </c>
      <c r="M482" s="40">
        <v>0</v>
      </c>
      <c r="N482" s="40">
        <v>0.25</v>
      </c>
      <c r="O482" s="41">
        <v>3.1236327996250701E-2</v>
      </c>
    </row>
    <row r="483" spans="1:32" ht="33" customHeight="1" x14ac:dyDescent="0.3">
      <c r="A483" s="12">
        <v>122</v>
      </c>
      <c r="B483" s="13" t="s">
        <v>86</v>
      </c>
      <c r="C483" s="40">
        <v>3.7603674920643885E-3</v>
      </c>
      <c r="D483" s="40">
        <v>1.0916996042430809E-2</v>
      </c>
      <c r="E483" s="40">
        <v>1.2246227189564363E-3</v>
      </c>
      <c r="F483" s="40">
        <v>0</v>
      </c>
      <c r="G483" s="40">
        <v>0</v>
      </c>
      <c r="H483" s="40">
        <v>0</v>
      </c>
      <c r="I483" s="40">
        <v>0</v>
      </c>
      <c r="J483" s="40">
        <v>9.139784946236558E-2</v>
      </c>
      <c r="K483" s="40">
        <v>0</v>
      </c>
      <c r="L483" s="40">
        <v>0</v>
      </c>
      <c r="M483" s="40">
        <v>0</v>
      </c>
      <c r="N483" s="40">
        <v>0</v>
      </c>
      <c r="O483" s="41">
        <v>6.0753008075177155E-3</v>
      </c>
    </row>
    <row r="484" spans="1:32" ht="28.5" customHeight="1" x14ac:dyDescent="0.3">
      <c r="A484" s="3">
        <v>123</v>
      </c>
      <c r="B484" s="13" t="s">
        <v>180</v>
      </c>
      <c r="C484" s="40">
        <v>0</v>
      </c>
      <c r="D484" s="40">
        <v>0</v>
      </c>
      <c r="E484" s="40">
        <v>0</v>
      </c>
      <c r="F484" s="40">
        <v>0</v>
      </c>
      <c r="G484" s="40">
        <v>0</v>
      </c>
      <c r="H484" s="40">
        <v>0</v>
      </c>
      <c r="I484" s="40">
        <v>0</v>
      </c>
      <c r="J484" s="40">
        <v>0</v>
      </c>
      <c r="K484" s="40">
        <v>0</v>
      </c>
      <c r="L484" s="40">
        <v>0</v>
      </c>
      <c r="M484" s="40">
        <v>0</v>
      </c>
      <c r="N484" s="40">
        <v>0</v>
      </c>
      <c r="O484" s="41">
        <v>0</v>
      </c>
    </row>
    <row r="485" spans="1:32" ht="23.25" customHeight="1" x14ac:dyDescent="0.3">
      <c r="A485" s="12">
        <v>124</v>
      </c>
      <c r="B485" s="13" t="s">
        <v>142</v>
      </c>
      <c r="C485" s="40">
        <v>7.6060641369221004E-3</v>
      </c>
      <c r="D485" s="40">
        <v>5.8885998351698053E-3</v>
      </c>
      <c r="E485" s="40">
        <v>1.4879034112282339E-2</v>
      </c>
      <c r="F485" s="40">
        <v>0</v>
      </c>
      <c r="G485" s="40">
        <v>0</v>
      </c>
      <c r="H485" s="40">
        <v>2.0242914979757082E-2</v>
      </c>
      <c r="I485" s="40">
        <v>0</v>
      </c>
      <c r="J485" s="40">
        <v>0</v>
      </c>
      <c r="K485" s="40">
        <v>0</v>
      </c>
      <c r="L485" s="40">
        <v>1.9020379984924587E-3</v>
      </c>
      <c r="M485" s="40">
        <v>0</v>
      </c>
      <c r="N485" s="40">
        <v>0</v>
      </c>
      <c r="O485" s="41">
        <v>6.3178897103900776E-3</v>
      </c>
    </row>
    <row r="486" spans="1:32" ht="26.25" customHeight="1" x14ac:dyDescent="0.3">
      <c r="A486" s="3">
        <v>125</v>
      </c>
      <c r="B486" s="13" t="s">
        <v>87</v>
      </c>
      <c r="C486" s="40">
        <v>1.3770359830094943E-3</v>
      </c>
      <c r="D486" s="40">
        <v>1.2523552818084012E-3</v>
      </c>
      <c r="E486" s="40">
        <v>0</v>
      </c>
      <c r="F486" s="40">
        <v>0</v>
      </c>
      <c r="G486" s="40">
        <v>0</v>
      </c>
      <c r="H486" s="40">
        <v>0</v>
      </c>
      <c r="I486" s="40">
        <v>0</v>
      </c>
      <c r="J486" s="40">
        <v>0</v>
      </c>
      <c r="K486" s="40">
        <v>0</v>
      </c>
      <c r="L486" s="40">
        <v>0</v>
      </c>
      <c r="M486" s="40">
        <v>0</v>
      </c>
      <c r="N486" s="40">
        <v>0</v>
      </c>
      <c r="O486" s="41">
        <v>9.6421870681186173E-4</v>
      </c>
    </row>
    <row r="487" spans="1:32" ht="23.25" customHeight="1" x14ac:dyDescent="0.3">
      <c r="A487" s="12">
        <v>126</v>
      </c>
      <c r="B487" s="13" t="s">
        <v>143</v>
      </c>
      <c r="C487" s="40">
        <v>0</v>
      </c>
      <c r="D487" s="40">
        <v>0</v>
      </c>
      <c r="E487" s="40">
        <v>0</v>
      </c>
      <c r="F487" s="40">
        <v>0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0</v>
      </c>
      <c r="M487" s="40">
        <v>0</v>
      </c>
      <c r="N487" s="40">
        <v>0</v>
      </c>
      <c r="O487" s="41">
        <v>0</v>
      </c>
    </row>
    <row r="488" spans="1:32" ht="37.5" customHeight="1" x14ac:dyDescent="0.3">
      <c r="A488" s="3">
        <v>127</v>
      </c>
      <c r="B488" s="13" t="s">
        <v>88</v>
      </c>
      <c r="C488" s="40">
        <v>0</v>
      </c>
      <c r="D488" s="40">
        <v>0</v>
      </c>
      <c r="E488" s="40">
        <v>0</v>
      </c>
      <c r="F488" s="40">
        <v>0</v>
      </c>
      <c r="G488" s="40">
        <v>0</v>
      </c>
      <c r="H488" s="40">
        <v>0</v>
      </c>
      <c r="I488" s="40">
        <v>0</v>
      </c>
      <c r="J488" s="40">
        <v>0</v>
      </c>
      <c r="K488" s="40">
        <v>0</v>
      </c>
      <c r="L488" s="40">
        <v>0</v>
      </c>
      <c r="M488" s="40">
        <v>0</v>
      </c>
      <c r="N488" s="40">
        <v>0</v>
      </c>
      <c r="O488" s="41">
        <v>0</v>
      </c>
    </row>
    <row r="489" spans="1:32" ht="28.5" customHeight="1" x14ac:dyDescent="0.3">
      <c r="A489" s="12">
        <v>128</v>
      </c>
      <c r="B489" s="13" t="s">
        <v>196</v>
      </c>
      <c r="C489" s="40">
        <v>0</v>
      </c>
      <c r="D489" s="40">
        <v>0</v>
      </c>
      <c r="E489" s="40">
        <v>0</v>
      </c>
      <c r="F489" s="40">
        <v>0</v>
      </c>
      <c r="G489" s="40">
        <v>0</v>
      </c>
      <c r="H489" s="40">
        <v>0</v>
      </c>
      <c r="I489" s="40">
        <v>0</v>
      </c>
      <c r="J489" s="40">
        <v>0</v>
      </c>
      <c r="K489" s="40">
        <v>0</v>
      </c>
      <c r="L489" s="40">
        <v>0</v>
      </c>
      <c r="M489" s="40">
        <v>0</v>
      </c>
      <c r="N489" s="40">
        <v>0</v>
      </c>
      <c r="O489" s="41">
        <v>0</v>
      </c>
    </row>
    <row r="490" spans="1:32" ht="35.25" customHeight="1" x14ac:dyDescent="0.3">
      <c r="A490" s="3">
        <v>129</v>
      </c>
      <c r="B490" s="13" t="s">
        <v>89</v>
      </c>
      <c r="C490" s="40">
        <v>0</v>
      </c>
      <c r="D490" s="40">
        <v>0</v>
      </c>
      <c r="E490" s="40">
        <v>1.7374264152138174E-2</v>
      </c>
      <c r="F490" s="40">
        <v>0</v>
      </c>
      <c r="G490" s="40">
        <v>0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0</v>
      </c>
      <c r="N490" s="40">
        <v>0</v>
      </c>
      <c r="O490" s="41">
        <v>1.2920974635659086E-3</v>
      </c>
    </row>
    <row r="491" spans="1:32" ht="33.75" customHeight="1" x14ac:dyDescent="0.3">
      <c r="A491" s="12">
        <v>130</v>
      </c>
      <c r="B491" s="13" t="s">
        <v>144</v>
      </c>
      <c r="C491" s="40">
        <v>0</v>
      </c>
      <c r="D491" s="40">
        <v>0</v>
      </c>
      <c r="E491" s="40">
        <v>2.03753248133666E-2</v>
      </c>
      <c r="F491" s="40">
        <v>0</v>
      </c>
      <c r="G491" s="40">
        <v>0</v>
      </c>
      <c r="H491" s="40">
        <v>0</v>
      </c>
      <c r="I491" s="40">
        <v>0</v>
      </c>
      <c r="J491" s="40">
        <v>0</v>
      </c>
      <c r="K491" s="40">
        <v>0</v>
      </c>
      <c r="L491" s="40">
        <v>0</v>
      </c>
      <c r="M491" s="40">
        <v>0</v>
      </c>
      <c r="N491" s="40">
        <v>0</v>
      </c>
      <c r="O491" s="41">
        <v>1.5152817569797662E-3</v>
      </c>
    </row>
    <row r="492" spans="1:32" ht="42.75" customHeight="1" x14ac:dyDescent="0.3">
      <c r="A492" s="3">
        <v>131</v>
      </c>
      <c r="B492" s="13" t="s">
        <v>145</v>
      </c>
      <c r="C492" s="40">
        <v>0</v>
      </c>
      <c r="D492" s="40">
        <v>0</v>
      </c>
      <c r="E492" s="40">
        <v>0</v>
      </c>
      <c r="F492" s="40">
        <v>0</v>
      </c>
      <c r="G492" s="40">
        <v>0</v>
      </c>
      <c r="H492" s="40">
        <v>0</v>
      </c>
      <c r="I492" s="40">
        <v>0</v>
      </c>
      <c r="J492" s="40">
        <v>0</v>
      </c>
      <c r="K492" s="40">
        <v>0</v>
      </c>
      <c r="L492" s="40">
        <v>0</v>
      </c>
      <c r="M492" s="40">
        <v>0</v>
      </c>
      <c r="N492" s="40">
        <v>0</v>
      </c>
      <c r="O492" s="41">
        <v>0</v>
      </c>
    </row>
    <row r="493" spans="1:32" ht="33.75" customHeight="1" x14ac:dyDescent="0.3">
      <c r="A493" s="12">
        <v>132</v>
      </c>
      <c r="B493" s="13" t="s">
        <v>90</v>
      </c>
      <c r="C493" s="40">
        <v>1.8272208236087522E-3</v>
      </c>
      <c r="D493" s="40">
        <v>6.8310288098640047E-4</v>
      </c>
      <c r="E493" s="40">
        <v>7.3006209428954178E-3</v>
      </c>
      <c r="F493" s="40">
        <v>0</v>
      </c>
      <c r="G493" s="40">
        <v>0</v>
      </c>
      <c r="H493" s="40">
        <v>0</v>
      </c>
      <c r="I493" s="40">
        <v>0</v>
      </c>
      <c r="J493" s="40">
        <v>0</v>
      </c>
      <c r="K493" s="40">
        <v>0</v>
      </c>
      <c r="L493" s="40">
        <v>0</v>
      </c>
      <c r="M493" s="40">
        <v>0</v>
      </c>
      <c r="N493" s="40">
        <v>0</v>
      </c>
      <c r="O493" s="41">
        <v>1.4558787334984404E-3</v>
      </c>
    </row>
    <row r="494" spans="1:32" ht="38.25" customHeight="1" x14ac:dyDescent="0.3">
      <c r="A494" s="3">
        <v>133</v>
      </c>
      <c r="B494" s="13" t="s">
        <v>160</v>
      </c>
      <c r="C494" s="40">
        <v>4.7078153265281859E-4</v>
      </c>
      <c r="D494" s="40">
        <v>8.5387860123300059E-5</v>
      </c>
      <c r="E494" s="40">
        <v>0</v>
      </c>
      <c r="F494" s="40">
        <v>0</v>
      </c>
      <c r="G494" s="40">
        <v>0</v>
      </c>
      <c r="H494" s="40">
        <v>0</v>
      </c>
      <c r="I494" s="40">
        <v>0</v>
      </c>
      <c r="J494" s="40">
        <v>0</v>
      </c>
      <c r="K494" s="40">
        <v>0</v>
      </c>
      <c r="L494" s="40">
        <v>0</v>
      </c>
      <c r="M494" s="40">
        <v>0</v>
      </c>
      <c r="N494" s="40">
        <v>0</v>
      </c>
      <c r="O494" s="41">
        <v>2.0128540631868285E-4</v>
      </c>
    </row>
    <row r="495" spans="1:32" s="20" customFormat="1" ht="38.25" customHeight="1" x14ac:dyDescent="0.3">
      <c r="A495" s="12">
        <v>134</v>
      </c>
      <c r="B495" s="13" t="s">
        <v>169</v>
      </c>
      <c r="C495" s="40">
        <v>6.3555506908130513E-4</v>
      </c>
      <c r="D495" s="40">
        <v>0</v>
      </c>
      <c r="E495" s="40">
        <v>0</v>
      </c>
      <c r="F495" s="40">
        <v>0</v>
      </c>
      <c r="G495" s="40">
        <v>0</v>
      </c>
      <c r="H495" s="40">
        <v>0</v>
      </c>
      <c r="I495" s="40">
        <v>0</v>
      </c>
      <c r="J495" s="40">
        <v>0</v>
      </c>
      <c r="K495" s="40">
        <v>0</v>
      </c>
      <c r="L495" s="40">
        <v>0</v>
      </c>
      <c r="M495" s="40">
        <v>0</v>
      </c>
      <c r="N495" s="40">
        <v>0</v>
      </c>
      <c r="O495" s="41">
        <v>2.2856685231346268E-4</v>
      </c>
      <c r="P495" s="15"/>
      <c r="AE495" s="14"/>
      <c r="AF495" s="15"/>
    </row>
    <row r="496" spans="1:32" ht="38.25" customHeight="1" x14ac:dyDescent="0.3">
      <c r="A496" s="3">
        <v>135</v>
      </c>
      <c r="B496" s="13" t="s">
        <v>181</v>
      </c>
      <c r="C496" s="40">
        <v>5.084440552650441E-3</v>
      </c>
      <c r="D496" s="40">
        <v>1.0246543214796008E-3</v>
      </c>
      <c r="E496" s="40">
        <v>0</v>
      </c>
      <c r="F496" s="40">
        <v>0</v>
      </c>
      <c r="G496" s="40">
        <v>0</v>
      </c>
      <c r="H496" s="40">
        <v>0</v>
      </c>
      <c r="I496" s="40">
        <v>0</v>
      </c>
      <c r="J496" s="40">
        <v>0</v>
      </c>
      <c r="K496" s="40">
        <v>0</v>
      </c>
      <c r="L496" s="40">
        <v>0</v>
      </c>
      <c r="M496" s="40">
        <v>0</v>
      </c>
      <c r="N496" s="40">
        <v>0</v>
      </c>
      <c r="O496" s="41">
        <v>2.21225434043445E-3</v>
      </c>
      <c r="P496" s="15"/>
      <c r="AE496" s="14"/>
      <c r="AF496" s="15"/>
    </row>
    <row r="497" spans="1:15" ht="33.75" customHeight="1" x14ac:dyDescent="0.3">
      <c r="A497" s="12">
        <v>136</v>
      </c>
      <c r="B497" s="13" t="s">
        <v>91</v>
      </c>
      <c r="C497" s="40">
        <v>0</v>
      </c>
      <c r="D497" s="40">
        <v>0</v>
      </c>
      <c r="E497" s="40">
        <v>0</v>
      </c>
      <c r="F497" s="40">
        <v>0</v>
      </c>
      <c r="G497" s="40">
        <v>0</v>
      </c>
      <c r="H497" s="40">
        <v>0</v>
      </c>
      <c r="I497" s="40">
        <v>0</v>
      </c>
      <c r="J497" s="40">
        <v>0</v>
      </c>
      <c r="K497" s="40">
        <v>0</v>
      </c>
      <c r="L497" s="40">
        <v>0</v>
      </c>
      <c r="M497" s="40">
        <v>0</v>
      </c>
      <c r="N497" s="40">
        <v>0</v>
      </c>
      <c r="O497" s="41">
        <v>0</v>
      </c>
    </row>
    <row r="498" spans="1:15" ht="23.25" customHeight="1" x14ac:dyDescent="0.3">
      <c r="A498" s="3">
        <v>137</v>
      </c>
      <c r="B498" s="13" t="s">
        <v>92</v>
      </c>
      <c r="C498" s="40">
        <v>3.0983309617713625E-3</v>
      </c>
      <c r="D498" s="40">
        <v>2.4762479435757019E-3</v>
      </c>
      <c r="E498" s="40">
        <v>5.3884907325950178E-3</v>
      </c>
      <c r="F498" s="40">
        <v>0</v>
      </c>
      <c r="G498" s="40">
        <v>0</v>
      </c>
      <c r="H498" s="40">
        <v>4.8582995951416998E-2</v>
      </c>
      <c r="I498" s="40">
        <v>0</v>
      </c>
      <c r="J498" s="40">
        <v>0</v>
      </c>
      <c r="K498" s="40">
        <v>0</v>
      </c>
      <c r="L498" s="40">
        <v>0</v>
      </c>
      <c r="M498" s="40">
        <v>0</v>
      </c>
      <c r="N498" s="40">
        <v>0</v>
      </c>
      <c r="O498" s="41">
        <v>2.7851696794538678E-3</v>
      </c>
    </row>
    <row r="499" spans="1:15" ht="23.25" customHeight="1" x14ac:dyDescent="0.3">
      <c r="A499" s="12">
        <v>138</v>
      </c>
      <c r="B499" s="13" t="s">
        <v>146</v>
      </c>
      <c r="C499" s="40">
        <v>3.881005259806673E-3</v>
      </c>
      <c r="D499" s="40">
        <v>3.586290125178603E-3</v>
      </c>
      <c r="E499" s="40">
        <v>0</v>
      </c>
      <c r="F499" s="40">
        <v>0</v>
      </c>
      <c r="G499" s="40">
        <v>0</v>
      </c>
      <c r="H499" s="40">
        <v>0.15789473684210525</v>
      </c>
      <c r="I499" s="40">
        <v>0</v>
      </c>
      <c r="J499" s="40">
        <v>0</v>
      </c>
      <c r="K499" s="40">
        <v>0</v>
      </c>
      <c r="L499" s="40">
        <v>0</v>
      </c>
      <c r="M499" s="40">
        <v>0</v>
      </c>
      <c r="N499" s="40">
        <v>0</v>
      </c>
      <c r="O499" s="41">
        <v>3.8530209827044226E-3</v>
      </c>
    </row>
    <row r="500" spans="1:15" ht="23.25" customHeight="1" x14ac:dyDescent="0.3">
      <c r="A500" s="3">
        <v>139</v>
      </c>
      <c r="B500" s="13" t="s">
        <v>147</v>
      </c>
      <c r="C500" s="40">
        <v>5.2962922423442096E-4</v>
      </c>
      <c r="D500" s="40">
        <v>1.7362198225071013E-3</v>
      </c>
      <c r="E500" s="40">
        <v>0</v>
      </c>
      <c r="F500" s="40">
        <v>0</v>
      </c>
      <c r="G500" s="40">
        <v>0</v>
      </c>
      <c r="H500" s="40">
        <v>0</v>
      </c>
      <c r="I500" s="40">
        <v>0</v>
      </c>
      <c r="J500" s="40">
        <v>0</v>
      </c>
      <c r="K500" s="40">
        <v>0</v>
      </c>
      <c r="L500" s="40">
        <v>0</v>
      </c>
      <c r="M500" s="40">
        <v>0</v>
      </c>
      <c r="N500" s="40">
        <v>0</v>
      </c>
      <c r="O500" s="41">
        <v>8.4066378908154269E-4</v>
      </c>
    </row>
    <row r="501" spans="1:15" ht="23.25" customHeight="1" x14ac:dyDescent="0.3">
      <c r="A501" s="12">
        <v>140</v>
      </c>
      <c r="B501" s="13" t="s">
        <v>93</v>
      </c>
      <c r="C501" s="40">
        <v>0</v>
      </c>
      <c r="D501" s="40">
        <v>0</v>
      </c>
      <c r="E501" s="40">
        <v>1.2390965608794671E-2</v>
      </c>
      <c r="F501" s="40">
        <v>0</v>
      </c>
      <c r="G501" s="40">
        <v>0</v>
      </c>
      <c r="H501" s="40">
        <v>0</v>
      </c>
      <c r="I501" s="40">
        <v>0</v>
      </c>
      <c r="J501" s="40">
        <v>0</v>
      </c>
      <c r="K501" s="40">
        <v>0</v>
      </c>
      <c r="L501" s="40">
        <v>0</v>
      </c>
      <c r="M501" s="40">
        <v>0</v>
      </c>
      <c r="N501" s="40">
        <v>0</v>
      </c>
      <c r="O501" s="41">
        <v>9.214971692649024E-4</v>
      </c>
    </row>
    <row r="502" spans="1:15" ht="23.25" customHeight="1" x14ac:dyDescent="0.3">
      <c r="A502" s="3">
        <v>141</v>
      </c>
      <c r="B502" s="13" t="s">
        <v>94</v>
      </c>
      <c r="C502" s="40">
        <v>0</v>
      </c>
      <c r="D502" s="40">
        <v>0</v>
      </c>
      <c r="E502" s="40">
        <v>1.042305079941592E-2</v>
      </c>
      <c r="F502" s="40">
        <v>0</v>
      </c>
      <c r="G502" s="40">
        <v>0</v>
      </c>
      <c r="H502" s="40">
        <v>0</v>
      </c>
      <c r="I502" s="40">
        <v>0</v>
      </c>
      <c r="J502" s="40">
        <v>0</v>
      </c>
      <c r="K502" s="40">
        <v>0</v>
      </c>
      <c r="L502" s="40">
        <v>0</v>
      </c>
      <c r="M502" s="40">
        <v>0</v>
      </c>
      <c r="N502" s="40">
        <v>0</v>
      </c>
      <c r="O502" s="41">
        <v>7.7514635340032679E-4</v>
      </c>
    </row>
    <row r="503" spans="1:15" ht="23.25" customHeight="1" x14ac:dyDescent="0.3">
      <c r="A503" s="12">
        <v>142</v>
      </c>
      <c r="B503" s="13" t="s">
        <v>95</v>
      </c>
      <c r="C503" s="40">
        <v>0</v>
      </c>
      <c r="D503" s="40">
        <v>0</v>
      </c>
      <c r="E503" s="40">
        <v>0</v>
      </c>
      <c r="F503" s="40">
        <v>0</v>
      </c>
      <c r="G503" s="40">
        <v>0</v>
      </c>
      <c r="H503" s="40">
        <v>0</v>
      </c>
      <c r="I503" s="40">
        <v>0</v>
      </c>
      <c r="J503" s="40">
        <v>0</v>
      </c>
      <c r="K503" s="40">
        <v>0</v>
      </c>
      <c r="L503" s="40">
        <v>0</v>
      </c>
      <c r="M503" s="40">
        <v>0</v>
      </c>
      <c r="N503" s="40">
        <v>0</v>
      </c>
      <c r="O503" s="41">
        <v>0</v>
      </c>
    </row>
    <row r="504" spans="1:15" ht="23.25" customHeight="1" x14ac:dyDescent="0.3">
      <c r="A504" s="3">
        <v>143</v>
      </c>
      <c r="B504" s="13" t="s">
        <v>96</v>
      </c>
      <c r="C504" s="40">
        <v>1.1181061400504441E-2</v>
      </c>
      <c r="D504" s="40">
        <v>1.6876436176369573E-2</v>
      </c>
      <c r="E504" s="40">
        <v>0</v>
      </c>
      <c r="F504" s="40">
        <v>0</v>
      </c>
      <c r="G504" s="40">
        <v>0</v>
      </c>
      <c r="H504" s="40">
        <v>0</v>
      </c>
      <c r="I504" s="40">
        <v>0</v>
      </c>
      <c r="J504" s="40">
        <v>0</v>
      </c>
      <c r="K504" s="40">
        <v>0</v>
      </c>
      <c r="L504" s="40">
        <v>0</v>
      </c>
      <c r="M504" s="40">
        <v>0</v>
      </c>
      <c r="N504" s="40">
        <v>0</v>
      </c>
      <c r="O504" s="41">
        <v>1.0341086157397031E-2</v>
      </c>
    </row>
    <row r="505" spans="1:15" ht="23.25" customHeight="1" x14ac:dyDescent="0.3">
      <c r="A505" s="12">
        <v>144</v>
      </c>
      <c r="B505" s="13" t="s">
        <v>97</v>
      </c>
      <c r="C505" s="40">
        <v>6.0377731562723984E-3</v>
      </c>
      <c r="D505" s="40">
        <v>7.8272205113025066E-3</v>
      </c>
      <c r="E505" s="40">
        <v>4.7914447532699965E-3</v>
      </c>
      <c r="F505" s="40">
        <v>0</v>
      </c>
      <c r="G505" s="40">
        <v>3.0842717955206881E-2</v>
      </c>
      <c r="H505" s="40">
        <v>0</v>
      </c>
      <c r="I505" s="40">
        <v>0</v>
      </c>
      <c r="J505" s="40">
        <v>0</v>
      </c>
      <c r="K505" s="40">
        <v>0</v>
      </c>
      <c r="L505" s="40">
        <v>0</v>
      </c>
      <c r="M505" s="40">
        <v>0</v>
      </c>
      <c r="N505" s="40">
        <v>0</v>
      </c>
      <c r="O505" s="41">
        <v>7.2213074842989314E-3</v>
      </c>
    </row>
    <row r="506" spans="1:15" ht="23.25" customHeight="1" x14ac:dyDescent="0.3">
      <c r="A506" s="3">
        <v>145</v>
      </c>
      <c r="B506" s="13" t="s">
        <v>98</v>
      </c>
      <c r="C506" s="40">
        <v>0</v>
      </c>
      <c r="D506" s="40">
        <v>0</v>
      </c>
      <c r="E506" s="40">
        <v>0</v>
      </c>
      <c r="F506" s="40">
        <v>0</v>
      </c>
      <c r="G506" s="40">
        <v>0</v>
      </c>
      <c r="H506" s="40">
        <v>0</v>
      </c>
      <c r="I506" s="40">
        <v>0</v>
      </c>
      <c r="J506" s="40">
        <v>0</v>
      </c>
      <c r="K506" s="40">
        <v>0</v>
      </c>
      <c r="L506" s="40">
        <v>0</v>
      </c>
      <c r="M506" s="40">
        <v>0</v>
      </c>
      <c r="N506" s="40">
        <v>0</v>
      </c>
      <c r="O506" s="41">
        <v>0</v>
      </c>
    </row>
    <row r="507" spans="1:15" ht="23.25" customHeight="1" x14ac:dyDescent="0.3">
      <c r="A507" s="12">
        <v>146</v>
      </c>
      <c r="B507" s="13" t="s">
        <v>148</v>
      </c>
      <c r="C507" s="40">
        <v>0</v>
      </c>
      <c r="D507" s="40">
        <v>0</v>
      </c>
      <c r="E507" s="40">
        <v>0</v>
      </c>
      <c r="F507" s="40">
        <v>0</v>
      </c>
      <c r="G507" s="40">
        <v>0</v>
      </c>
      <c r="H507" s="40">
        <v>0</v>
      </c>
      <c r="I507" s="40">
        <v>0</v>
      </c>
      <c r="J507" s="40">
        <v>0</v>
      </c>
      <c r="K507" s="40">
        <v>0</v>
      </c>
      <c r="L507" s="40">
        <v>0</v>
      </c>
      <c r="M507" s="40">
        <v>0</v>
      </c>
      <c r="N507" s="40">
        <v>0</v>
      </c>
      <c r="O507" s="41">
        <v>0</v>
      </c>
    </row>
    <row r="508" spans="1:15" ht="23.25" customHeight="1" x14ac:dyDescent="0.3">
      <c r="A508" s="3">
        <v>147</v>
      </c>
      <c r="B508" s="13" t="s">
        <v>99</v>
      </c>
      <c r="C508" s="40">
        <v>3.2475098599307244E-2</v>
      </c>
      <c r="D508" s="40">
        <v>3.1789584072570827E-2</v>
      </c>
      <c r="E508" s="40">
        <v>5.3236599823147761E-3</v>
      </c>
      <c r="F508" s="40">
        <v>0.12000000000000001</v>
      </c>
      <c r="G508" s="40">
        <v>0</v>
      </c>
      <c r="H508" s="40">
        <v>8.0971659919028324E-3</v>
      </c>
      <c r="I508" s="40">
        <v>0</v>
      </c>
      <c r="J508" s="40">
        <v>0.13978494623655913</v>
      </c>
      <c r="K508" s="40">
        <v>0</v>
      </c>
      <c r="L508" s="40">
        <v>0</v>
      </c>
      <c r="M508" s="40">
        <v>0</v>
      </c>
      <c r="N508" s="40">
        <v>0</v>
      </c>
      <c r="O508" s="41">
        <v>2.495986663374631E-2</v>
      </c>
    </row>
    <row r="509" spans="1:15" ht="23.25" customHeight="1" x14ac:dyDescent="0.3">
      <c r="A509" s="12">
        <v>148</v>
      </c>
      <c r="B509" s="13" t="s">
        <v>100</v>
      </c>
      <c r="C509" s="40">
        <v>2.436294431478336E-3</v>
      </c>
      <c r="D509" s="40">
        <v>1.8216076826304015E-3</v>
      </c>
      <c r="E509" s="40">
        <v>0</v>
      </c>
      <c r="F509" s="40">
        <v>0</v>
      </c>
      <c r="G509" s="40">
        <v>0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0</v>
      </c>
      <c r="N509" s="40">
        <v>0</v>
      </c>
      <c r="O509" s="41">
        <v>1.5583409728491596E-3</v>
      </c>
    </row>
    <row r="510" spans="1:15" ht="23.25" customHeight="1" x14ac:dyDescent="0.3">
      <c r="A510" s="3">
        <v>149</v>
      </c>
      <c r="B510" s="13" t="s">
        <v>101</v>
      </c>
      <c r="C510" s="40">
        <v>6.3555506908130513E-4</v>
      </c>
      <c r="D510" s="40">
        <v>1.3061180085527011E-3</v>
      </c>
      <c r="E510" s="40">
        <v>1.0940189109790877E-2</v>
      </c>
      <c r="F510" s="40">
        <v>0</v>
      </c>
      <c r="G510" s="40">
        <v>0</v>
      </c>
      <c r="H510" s="40">
        <v>0</v>
      </c>
      <c r="I510" s="40">
        <v>0</v>
      </c>
      <c r="J510" s="40">
        <v>0</v>
      </c>
      <c r="K510" s="40">
        <v>0</v>
      </c>
      <c r="L510" s="40">
        <v>0</v>
      </c>
      <c r="M510" s="40">
        <v>0</v>
      </c>
      <c r="N510" s="40">
        <v>0</v>
      </c>
      <c r="O510" s="41">
        <v>1.5312959497710298E-3</v>
      </c>
    </row>
    <row r="511" spans="1:15" ht="23.25" customHeight="1" x14ac:dyDescent="0.3">
      <c r="A511" s="12">
        <v>150</v>
      </c>
      <c r="B511" s="13" t="s">
        <v>149</v>
      </c>
      <c r="C511" s="40">
        <v>1.7330645170781885E-3</v>
      </c>
      <c r="D511" s="40">
        <v>3.3617516781877027E-3</v>
      </c>
      <c r="E511" s="40">
        <v>0</v>
      </c>
      <c r="F511" s="40">
        <v>0.8</v>
      </c>
      <c r="G511" s="40">
        <v>0</v>
      </c>
      <c r="H511" s="40">
        <v>0</v>
      </c>
      <c r="I511" s="40">
        <v>0.71563636363636374</v>
      </c>
      <c r="J511" s="40">
        <v>0</v>
      </c>
      <c r="K511" s="40">
        <v>0</v>
      </c>
      <c r="L511" s="40">
        <v>0</v>
      </c>
      <c r="M511" s="40">
        <v>2.6888948642108095E-2</v>
      </c>
      <c r="N511" s="40">
        <v>0</v>
      </c>
      <c r="O511" s="41">
        <v>3.2797062300115969E-2</v>
      </c>
    </row>
    <row r="512" spans="1:15" ht="30.75" customHeight="1" x14ac:dyDescent="0.3">
      <c r="A512" s="3">
        <v>151</v>
      </c>
      <c r="B512" s="13" t="s">
        <v>102</v>
      </c>
      <c r="C512" s="40">
        <v>7.9179569023045925E-3</v>
      </c>
      <c r="D512" s="40">
        <v>1.0445781555083708E-2</v>
      </c>
      <c r="E512" s="40">
        <v>7.0360210202400101E-3</v>
      </c>
      <c r="F512" s="40">
        <v>0</v>
      </c>
      <c r="G512" s="40">
        <v>0</v>
      </c>
      <c r="H512" s="40">
        <v>0</v>
      </c>
      <c r="I512" s="40">
        <v>0.18241322314049588</v>
      </c>
      <c r="J512" s="40">
        <v>0</v>
      </c>
      <c r="K512" s="40">
        <v>0</v>
      </c>
      <c r="L512" s="40">
        <v>0</v>
      </c>
      <c r="M512" s="40">
        <v>0</v>
      </c>
      <c r="N512" s="40">
        <v>0</v>
      </c>
      <c r="O512" s="41">
        <v>1.4946840345383801E-2</v>
      </c>
    </row>
    <row r="513" spans="1:15" ht="33.75" customHeight="1" x14ac:dyDescent="0.3">
      <c r="A513" s="12">
        <v>152</v>
      </c>
      <c r="B513" s="13" t="s">
        <v>103</v>
      </c>
      <c r="C513" s="40">
        <v>0.10793843589897498</v>
      </c>
      <c r="D513" s="40">
        <v>0.1153589990265784</v>
      </c>
      <c r="E513" s="40">
        <v>1.9927540328872832E-2</v>
      </c>
      <c r="F513" s="40">
        <v>0</v>
      </c>
      <c r="G513" s="40">
        <v>0.10925439706440593</v>
      </c>
      <c r="H513" s="40">
        <v>0</v>
      </c>
      <c r="I513" s="40">
        <v>3.9933884297520664E-2</v>
      </c>
      <c r="J513" s="40">
        <v>0</v>
      </c>
      <c r="K513" s="40">
        <v>0</v>
      </c>
      <c r="L513" s="40">
        <v>0</v>
      </c>
      <c r="M513" s="40">
        <v>0</v>
      </c>
      <c r="N513" s="40">
        <v>0</v>
      </c>
      <c r="O513" s="41">
        <v>9.1421482816479507E-2</v>
      </c>
    </row>
    <row r="514" spans="1:15" ht="23.25" customHeight="1" x14ac:dyDescent="0.3">
      <c r="A514" s="3">
        <v>153</v>
      </c>
      <c r="B514" s="13" t="s">
        <v>150</v>
      </c>
      <c r="C514" s="40">
        <v>0</v>
      </c>
      <c r="D514" s="40">
        <v>0</v>
      </c>
      <c r="E514" s="40">
        <v>7.381659380745721E-3</v>
      </c>
      <c r="F514" s="40">
        <v>0</v>
      </c>
      <c r="G514" s="40">
        <v>0</v>
      </c>
      <c r="H514" s="40">
        <v>0</v>
      </c>
      <c r="I514" s="40">
        <v>0</v>
      </c>
      <c r="J514" s="40">
        <v>0</v>
      </c>
      <c r="K514" s="40">
        <v>0</v>
      </c>
      <c r="L514" s="40">
        <v>0</v>
      </c>
      <c r="M514" s="40">
        <v>0</v>
      </c>
      <c r="N514" s="40">
        <v>0</v>
      </c>
      <c r="O514" s="41">
        <v>5.4896272321238208E-4</v>
      </c>
    </row>
    <row r="515" spans="1:15" ht="23.25" customHeight="1" x14ac:dyDescent="0.3">
      <c r="A515" s="12">
        <v>154</v>
      </c>
      <c r="B515" s="13" t="s">
        <v>104</v>
      </c>
      <c r="C515" s="40">
        <v>0</v>
      </c>
      <c r="D515" s="40">
        <v>0</v>
      </c>
      <c r="E515" s="40">
        <v>1.5191880174681182E-2</v>
      </c>
      <c r="F515" s="40">
        <v>0</v>
      </c>
      <c r="G515" s="40">
        <v>0</v>
      </c>
      <c r="H515" s="40">
        <v>0</v>
      </c>
      <c r="I515" s="40">
        <v>0</v>
      </c>
      <c r="J515" s="40">
        <v>0</v>
      </c>
      <c r="K515" s="40">
        <v>0</v>
      </c>
      <c r="L515" s="40">
        <v>0</v>
      </c>
      <c r="M515" s="40">
        <v>0</v>
      </c>
      <c r="N515" s="40">
        <v>0</v>
      </c>
      <c r="O515" s="41">
        <v>1.1297969035475419E-3</v>
      </c>
    </row>
    <row r="516" spans="1:15" ht="23.25" customHeight="1" x14ac:dyDescent="0.3">
      <c r="A516" s="3">
        <v>155</v>
      </c>
      <c r="B516" s="13" t="s">
        <v>105</v>
      </c>
      <c r="C516" s="40">
        <v>0</v>
      </c>
      <c r="D516" s="40">
        <v>0</v>
      </c>
      <c r="E516" s="40">
        <v>0</v>
      </c>
      <c r="F516" s="40">
        <v>0</v>
      </c>
      <c r="G516" s="40">
        <v>0</v>
      </c>
      <c r="H516" s="40">
        <v>0</v>
      </c>
      <c r="I516" s="40">
        <v>0</v>
      </c>
      <c r="J516" s="40">
        <v>0</v>
      </c>
      <c r="K516" s="40">
        <v>0</v>
      </c>
      <c r="L516" s="40">
        <v>0</v>
      </c>
      <c r="M516" s="40">
        <v>0</v>
      </c>
      <c r="N516" s="40">
        <v>0</v>
      </c>
      <c r="O516" s="41">
        <v>0</v>
      </c>
    </row>
    <row r="517" spans="1:15" ht="23.25" customHeight="1" x14ac:dyDescent="0.3">
      <c r="A517" s="12">
        <v>156</v>
      </c>
      <c r="B517" s="13" t="s">
        <v>106</v>
      </c>
      <c r="C517" s="40">
        <v>0</v>
      </c>
      <c r="D517" s="40">
        <v>0</v>
      </c>
      <c r="E517" s="40">
        <v>3.5757551086254301E-2</v>
      </c>
      <c r="F517" s="40">
        <v>0</v>
      </c>
      <c r="G517" s="40">
        <v>0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v>0</v>
      </c>
      <c r="N517" s="40">
        <v>0</v>
      </c>
      <c r="O517" s="41">
        <v>2.6592344088536076E-3</v>
      </c>
    </row>
    <row r="518" spans="1:15" ht="23.25" customHeight="1" x14ac:dyDescent="0.3">
      <c r="A518" s="3">
        <v>157</v>
      </c>
      <c r="B518" s="13" t="s">
        <v>107</v>
      </c>
      <c r="C518" s="40">
        <v>0</v>
      </c>
      <c r="D518" s="40">
        <v>0</v>
      </c>
      <c r="E518" s="40">
        <v>6.9263364369170424E-3</v>
      </c>
      <c r="F518" s="40">
        <v>0</v>
      </c>
      <c r="G518" s="40">
        <v>0</v>
      </c>
      <c r="H518" s="40">
        <v>0</v>
      </c>
      <c r="I518" s="40">
        <v>0</v>
      </c>
      <c r="J518" s="40">
        <v>0</v>
      </c>
      <c r="K518" s="40">
        <v>0</v>
      </c>
      <c r="L518" s="40">
        <v>0</v>
      </c>
      <c r="M518" s="40">
        <v>0</v>
      </c>
      <c r="N518" s="40">
        <v>0</v>
      </c>
      <c r="O518" s="41">
        <v>5.1510105196848107E-4</v>
      </c>
    </row>
    <row r="519" spans="1:15" ht="28.5" customHeight="1" x14ac:dyDescent="0.3">
      <c r="A519" s="12">
        <v>158</v>
      </c>
      <c r="B519" s="13" t="s">
        <v>163</v>
      </c>
      <c r="C519" s="40">
        <v>2.6216646599603833E-3</v>
      </c>
      <c r="D519" s="40">
        <v>3.2732013047265026E-3</v>
      </c>
      <c r="E519" s="40">
        <v>2.7078145931003503E-3</v>
      </c>
      <c r="F519" s="40">
        <v>0</v>
      </c>
      <c r="G519" s="40">
        <v>0</v>
      </c>
      <c r="H519" s="40">
        <v>0</v>
      </c>
      <c r="I519" s="40">
        <v>0</v>
      </c>
      <c r="J519" s="40">
        <v>0</v>
      </c>
      <c r="K519" s="40">
        <v>0</v>
      </c>
      <c r="L519" s="40">
        <v>0</v>
      </c>
      <c r="M519" s="40">
        <v>0</v>
      </c>
      <c r="N519" s="40">
        <v>0</v>
      </c>
      <c r="O519" s="41">
        <v>2.369984992472728E-3</v>
      </c>
    </row>
    <row r="520" spans="1:15" ht="23.25" customHeight="1" x14ac:dyDescent="0.3">
      <c r="A520" s="3">
        <v>159</v>
      </c>
      <c r="B520" s="13" t="s">
        <v>108</v>
      </c>
      <c r="C520" s="40">
        <v>0</v>
      </c>
      <c r="D520" s="40">
        <v>0</v>
      </c>
      <c r="E520" s="40">
        <v>0</v>
      </c>
      <c r="F520" s="40">
        <v>0</v>
      </c>
      <c r="G520" s="40">
        <v>0</v>
      </c>
      <c r="H520" s="40">
        <v>0</v>
      </c>
      <c r="I520" s="40">
        <v>0</v>
      </c>
      <c r="J520" s="40">
        <v>0</v>
      </c>
      <c r="K520" s="40">
        <v>0</v>
      </c>
      <c r="L520" s="40">
        <v>0</v>
      </c>
      <c r="M520" s="40">
        <v>0</v>
      </c>
      <c r="N520" s="40">
        <v>0</v>
      </c>
      <c r="O520" s="41">
        <v>0</v>
      </c>
    </row>
    <row r="521" spans="1:15" ht="23.25" customHeight="1" x14ac:dyDescent="0.3">
      <c r="A521" s="12">
        <v>160</v>
      </c>
      <c r="B521" s="13" t="s">
        <v>109</v>
      </c>
      <c r="C521" s="40">
        <v>0</v>
      </c>
      <c r="D521" s="40">
        <v>0</v>
      </c>
      <c r="E521" s="40">
        <v>0</v>
      </c>
      <c r="F521" s="40">
        <v>0</v>
      </c>
      <c r="G521" s="40">
        <v>0</v>
      </c>
      <c r="H521" s="40">
        <v>0</v>
      </c>
      <c r="I521" s="40">
        <v>0</v>
      </c>
      <c r="J521" s="40">
        <v>0</v>
      </c>
      <c r="K521" s="40">
        <v>0</v>
      </c>
      <c r="L521" s="40">
        <v>0</v>
      </c>
      <c r="M521" s="40">
        <v>0</v>
      </c>
      <c r="N521" s="40">
        <v>0</v>
      </c>
      <c r="O521" s="41">
        <v>0</v>
      </c>
    </row>
    <row r="522" spans="1:15" ht="23.25" customHeight="1" x14ac:dyDescent="0.3">
      <c r="A522" s="3">
        <v>161</v>
      </c>
      <c r="B522" s="13" t="s">
        <v>110</v>
      </c>
      <c r="C522" s="40">
        <v>5.32571608813501E-3</v>
      </c>
      <c r="D522" s="40">
        <v>8.9783753662981067E-3</v>
      </c>
      <c r="E522" s="40">
        <v>0</v>
      </c>
      <c r="F522" s="40">
        <v>0</v>
      </c>
      <c r="G522" s="40">
        <v>0</v>
      </c>
      <c r="H522" s="40">
        <v>0</v>
      </c>
      <c r="I522" s="40">
        <v>0</v>
      </c>
      <c r="J522" s="40">
        <v>0</v>
      </c>
      <c r="K522" s="40">
        <v>0</v>
      </c>
      <c r="L522" s="40">
        <v>0</v>
      </c>
      <c r="M522" s="40">
        <v>0</v>
      </c>
      <c r="N522" s="40">
        <v>0</v>
      </c>
      <c r="O522" s="41">
        <v>5.277588662904599E-3</v>
      </c>
    </row>
    <row r="523" spans="1:15" ht="33.75" customHeight="1" x14ac:dyDescent="0.3">
      <c r="A523" s="12">
        <v>162</v>
      </c>
      <c r="B523" s="13" t="s">
        <v>111</v>
      </c>
      <c r="C523" s="40">
        <v>0</v>
      </c>
      <c r="D523" s="40">
        <v>0</v>
      </c>
      <c r="E523" s="40">
        <v>0</v>
      </c>
      <c r="F523" s="40">
        <v>0</v>
      </c>
      <c r="G523" s="40">
        <v>0</v>
      </c>
      <c r="H523" s="40">
        <v>0</v>
      </c>
      <c r="I523" s="40">
        <v>0</v>
      </c>
      <c r="J523" s="40">
        <v>0</v>
      </c>
      <c r="K523" s="40">
        <v>0</v>
      </c>
      <c r="L523" s="40">
        <v>0</v>
      </c>
      <c r="M523" s="40">
        <v>0</v>
      </c>
      <c r="N523" s="40">
        <v>0</v>
      </c>
      <c r="O523" s="41">
        <v>0</v>
      </c>
    </row>
    <row r="524" spans="1:15" ht="23.25" customHeight="1" x14ac:dyDescent="0.3">
      <c r="A524" s="3">
        <v>163</v>
      </c>
      <c r="B524" s="13" t="s">
        <v>112</v>
      </c>
      <c r="C524" s="40">
        <v>0</v>
      </c>
      <c r="D524" s="40">
        <v>0</v>
      </c>
      <c r="E524" s="40">
        <v>0</v>
      </c>
      <c r="F524" s="40">
        <v>0</v>
      </c>
      <c r="G524" s="40">
        <v>0</v>
      </c>
      <c r="H524" s="40">
        <v>0</v>
      </c>
      <c r="I524" s="40">
        <v>0</v>
      </c>
      <c r="J524" s="40">
        <v>0</v>
      </c>
      <c r="K524" s="40">
        <v>0</v>
      </c>
      <c r="L524" s="40">
        <v>0</v>
      </c>
      <c r="M524" s="40">
        <v>0</v>
      </c>
      <c r="N524" s="40">
        <v>0</v>
      </c>
      <c r="O524" s="41">
        <v>0</v>
      </c>
    </row>
    <row r="525" spans="1:15" ht="35.25" customHeight="1" x14ac:dyDescent="0.3">
      <c r="A525" s="12">
        <v>164</v>
      </c>
      <c r="B525" s="13" t="s">
        <v>113</v>
      </c>
      <c r="C525" s="40">
        <v>0</v>
      </c>
      <c r="D525" s="40">
        <v>0</v>
      </c>
      <c r="E525" s="40">
        <v>2.9703791317353311E-2</v>
      </c>
      <c r="F525" s="40">
        <v>0</v>
      </c>
      <c r="G525" s="40">
        <v>0</v>
      </c>
      <c r="H525" s="40">
        <v>0</v>
      </c>
      <c r="I525" s="40">
        <v>0</v>
      </c>
      <c r="J525" s="40">
        <v>0</v>
      </c>
      <c r="K525" s="40">
        <v>0</v>
      </c>
      <c r="L525" s="40">
        <v>0</v>
      </c>
      <c r="M525" s="40">
        <v>0</v>
      </c>
      <c r="N525" s="40">
        <v>0</v>
      </c>
      <c r="O525" s="41">
        <v>2.2090255497076686E-3</v>
      </c>
    </row>
    <row r="526" spans="1:15" s="20" customFormat="1" ht="23.25" customHeight="1" x14ac:dyDescent="0.3">
      <c r="A526" s="3">
        <v>165</v>
      </c>
      <c r="B526" s="13" t="s">
        <v>151</v>
      </c>
      <c r="C526" s="40">
        <v>0.14527729620750165</v>
      </c>
      <c r="D526" s="40">
        <v>0.11815213080661167</v>
      </c>
      <c r="E526" s="40">
        <v>0</v>
      </c>
      <c r="F526" s="40">
        <v>0</v>
      </c>
      <c r="G526" s="40">
        <v>0.23510059471086928</v>
      </c>
      <c r="H526" s="40">
        <v>0</v>
      </c>
      <c r="I526" s="40">
        <v>2.9884297520661157E-2</v>
      </c>
      <c r="J526" s="40">
        <v>0</v>
      </c>
      <c r="K526" s="40">
        <v>0</v>
      </c>
      <c r="L526" s="40">
        <v>3.1700633308207648E-3</v>
      </c>
      <c r="M526" s="40">
        <v>0</v>
      </c>
      <c r="N526" s="40">
        <v>0</v>
      </c>
      <c r="O526" s="41">
        <v>0.11139577364201754</v>
      </c>
    </row>
    <row r="527" spans="1:15" ht="26.25" customHeight="1" x14ac:dyDescent="0.3">
      <c r="A527" s="12">
        <v>166</v>
      </c>
      <c r="B527" s="13" t="s">
        <v>152</v>
      </c>
      <c r="C527" s="40">
        <v>0</v>
      </c>
      <c r="D527" s="40">
        <v>0</v>
      </c>
      <c r="E527" s="40">
        <v>0</v>
      </c>
      <c r="F527" s="40">
        <v>0</v>
      </c>
      <c r="G527" s="40">
        <v>0</v>
      </c>
      <c r="H527" s="40">
        <v>0</v>
      </c>
      <c r="I527" s="40">
        <v>0</v>
      </c>
      <c r="J527" s="40">
        <v>0</v>
      </c>
      <c r="K527" s="40">
        <v>0</v>
      </c>
      <c r="L527" s="40">
        <v>0</v>
      </c>
      <c r="M527" s="40">
        <v>0</v>
      </c>
      <c r="N527" s="40">
        <v>0</v>
      </c>
      <c r="O527" s="41">
        <v>0</v>
      </c>
    </row>
    <row r="528" spans="1:15" ht="33" customHeight="1" x14ac:dyDescent="0.3">
      <c r="A528" s="3">
        <v>167</v>
      </c>
      <c r="B528" s="13" t="s">
        <v>114</v>
      </c>
      <c r="C528" s="40">
        <v>6.1701804623310033E-3</v>
      </c>
      <c r="D528" s="40">
        <v>4.6141069599961032E-3</v>
      </c>
      <c r="E528" s="40">
        <v>0</v>
      </c>
      <c r="F528" s="40">
        <v>0</v>
      </c>
      <c r="G528" s="40">
        <v>0</v>
      </c>
      <c r="H528" s="40">
        <v>0</v>
      </c>
      <c r="I528" s="40">
        <v>0</v>
      </c>
      <c r="J528" s="40">
        <v>0</v>
      </c>
      <c r="K528" s="40">
        <v>0</v>
      </c>
      <c r="L528" s="40">
        <v>0</v>
      </c>
      <c r="M528" s="40">
        <v>0</v>
      </c>
      <c r="N528" s="40">
        <v>0</v>
      </c>
      <c r="O528" s="41">
        <v>3.946925359392354E-3</v>
      </c>
    </row>
    <row r="529" spans="1:15" ht="23.25" customHeight="1" x14ac:dyDescent="0.3">
      <c r="A529" s="12">
        <v>168</v>
      </c>
      <c r="B529" s="13" t="s">
        <v>153</v>
      </c>
      <c r="C529" s="40">
        <v>0</v>
      </c>
      <c r="D529" s="40">
        <v>0</v>
      </c>
      <c r="E529" s="40">
        <v>1.6869564299665823E-2</v>
      </c>
      <c r="F529" s="40">
        <v>0</v>
      </c>
      <c r="G529" s="40">
        <v>0</v>
      </c>
      <c r="H529" s="40">
        <v>0</v>
      </c>
      <c r="I529" s="40">
        <v>0</v>
      </c>
      <c r="J529" s="40">
        <v>0</v>
      </c>
      <c r="K529" s="40">
        <v>0</v>
      </c>
      <c r="L529" s="40">
        <v>0</v>
      </c>
      <c r="M529" s="40">
        <v>0</v>
      </c>
      <c r="N529" s="40">
        <v>0</v>
      </c>
      <c r="O529" s="41">
        <v>1.2545637071126111E-3</v>
      </c>
    </row>
    <row r="530" spans="1:15" ht="24.75" customHeight="1" x14ac:dyDescent="0.3">
      <c r="A530" s="3">
        <v>169</v>
      </c>
      <c r="B530" s="13" t="s">
        <v>115</v>
      </c>
      <c r="C530" s="40">
        <v>0</v>
      </c>
      <c r="D530" s="40">
        <v>0</v>
      </c>
      <c r="E530" s="40">
        <v>6.5748934627234495E-2</v>
      </c>
      <c r="F530" s="40">
        <v>0</v>
      </c>
      <c r="G530" s="40">
        <v>0</v>
      </c>
      <c r="H530" s="40">
        <v>0</v>
      </c>
      <c r="I530" s="40">
        <v>0</v>
      </c>
      <c r="J530" s="40">
        <v>0</v>
      </c>
      <c r="K530" s="40">
        <v>0</v>
      </c>
      <c r="L530" s="40">
        <v>0</v>
      </c>
      <c r="M530" s="40">
        <v>0</v>
      </c>
      <c r="N530" s="40">
        <v>0</v>
      </c>
      <c r="O530" s="41">
        <v>4.8896477525671505E-3</v>
      </c>
    </row>
    <row r="531" spans="1:15" ht="24.75" customHeight="1" x14ac:dyDescent="0.3">
      <c r="A531" s="12">
        <v>170</v>
      </c>
      <c r="B531" s="13" t="s">
        <v>154</v>
      </c>
      <c r="C531" s="40">
        <v>0</v>
      </c>
      <c r="D531" s="40">
        <v>0</v>
      </c>
      <c r="E531" s="40">
        <v>1.58575261339539E-2</v>
      </c>
      <c r="F531" s="40">
        <v>0</v>
      </c>
      <c r="G531" s="40">
        <v>0</v>
      </c>
      <c r="H531" s="40">
        <v>0</v>
      </c>
      <c r="I531" s="40">
        <v>0</v>
      </c>
      <c r="J531" s="40">
        <v>0</v>
      </c>
      <c r="K531" s="40">
        <v>0</v>
      </c>
      <c r="L531" s="40">
        <v>0</v>
      </c>
      <c r="M531" s="40">
        <v>0</v>
      </c>
      <c r="N531" s="40">
        <v>0</v>
      </c>
      <c r="O531" s="41">
        <v>1.1792999759123839E-3</v>
      </c>
    </row>
    <row r="532" spans="1:15" ht="24.75" customHeight="1" x14ac:dyDescent="0.3">
      <c r="A532" s="3">
        <v>171</v>
      </c>
      <c r="B532" s="13" t="s">
        <v>116</v>
      </c>
      <c r="C532" s="40">
        <v>2.1208708046009481E-2</v>
      </c>
      <c r="D532" s="40">
        <v>1.4111134513709812E-2</v>
      </c>
      <c r="E532" s="40">
        <v>0</v>
      </c>
      <c r="F532" s="40">
        <v>0</v>
      </c>
      <c r="G532" s="40">
        <v>0</v>
      </c>
      <c r="H532" s="40">
        <v>0</v>
      </c>
      <c r="I532" s="40">
        <v>0</v>
      </c>
      <c r="J532" s="40">
        <v>0</v>
      </c>
      <c r="K532" s="40">
        <v>0</v>
      </c>
      <c r="L532" s="40">
        <v>0.74544391453509262</v>
      </c>
      <c r="M532" s="40">
        <v>0</v>
      </c>
      <c r="N532" s="40">
        <v>0</v>
      </c>
      <c r="O532" s="41">
        <v>6.3040723032556104E-2</v>
      </c>
    </row>
    <row r="533" spans="1:15" ht="28.5" customHeight="1" thickBot="1" x14ac:dyDescent="0.35">
      <c r="A533" s="49">
        <v>172</v>
      </c>
      <c r="B533" s="43" t="s">
        <v>192</v>
      </c>
      <c r="C533" s="44">
        <v>0</v>
      </c>
      <c r="D533" s="44">
        <v>0</v>
      </c>
      <c r="E533" s="44">
        <v>0</v>
      </c>
      <c r="F533" s="44">
        <v>0</v>
      </c>
      <c r="G533" s="44">
        <v>0</v>
      </c>
      <c r="H533" s="44">
        <v>0</v>
      </c>
      <c r="I533" s="44">
        <v>0</v>
      </c>
      <c r="J533" s="44">
        <v>0</v>
      </c>
      <c r="K533" s="44">
        <v>0</v>
      </c>
      <c r="L533" s="44">
        <v>0</v>
      </c>
      <c r="M533" s="44">
        <v>0</v>
      </c>
      <c r="N533" s="44">
        <v>0</v>
      </c>
      <c r="O533" s="45">
        <v>0</v>
      </c>
    </row>
    <row r="534" spans="1:15" ht="24.75" customHeight="1" thickBot="1" x14ac:dyDescent="0.4">
      <c r="A534" s="56"/>
      <c r="B534" s="57" t="s">
        <v>117</v>
      </c>
      <c r="C534" s="58">
        <v>1</v>
      </c>
      <c r="D534" s="58">
        <v>1</v>
      </c>
      <c r="E534" s="58">
        <v>1.0000000000000007</v>
      </c>
      <c r="F534" s="58">
        <v>1</v>
      </c>
      <c r="G534" s="58">
        <v>1</v>
      </c>
      <c r="H534" s="58">
        <v>0.99999999999999989</v>
      </c>
      <c r="I534" s="58">
        <v>1.0000000000000002</v>
      </c>
      <c r="J534" s="58">
        <v>1</v>
      </c>
      <c r="K534" s="58">
        <v>1</v>
      </c>
      <c r="L534" s="58">
        <v>1</v>
      </c>
      <c r="M534" s="58">
        <v>1</v>
      </c>
      <c r="N534" s="58">
        <v>1</v>
      </c>
      <c r="O534" s="59">
        <v>1.0000000000000004</v>
      </c>
    </row>
    <row r="535" spans="1:15" ht="30" customHeight="1" x14ac:dyDescent="0.3">
      <c r="A535" s="73" t="s">
        <v>216</v>
      </c>
    </row>
  </sheetData>
  <mergeCells count="4">
    <mergeCell ref="C1:M1"/>
    <mergeCell ref="B179:B180"/>
    <mergeCell ref="C182:O182"/>
    <mergeCell ref="C360:O360"/>
  </mergeCells>
  <pageMargins left="0.24" right="0.49" top="0.49" bottom="0.7" header="0.47" footer="1.42"/>
  <pageSetup scale="23" orientation="landscape" r:id="rId1"/>
  <rowBreaks count="5" manualBreakCount="5">
    <brk id="31" max="14" man="1"/>
    <brk id="60" max="14" man="1"/>
    <brk id="91" max="14" man="1"/>
    <brk id="123" max="14" man="1"/>
    <brk id="152" max="14" man="1"/>
  </rowBreaks>
  <colBreaks count="1" manualBreakCount="1">
    <brk id="13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20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520" sqref="A520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6.4257812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6" width="9.140625" style="9"/>
    <col min="17" max="17" width="15.42578125" style="9" customWidth="1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182</v>
      </c>
      <c r="B1" s="1"/>
      <c r="C1" s="74" t="s">
        <v>190</v>
      </c>
      <c r="D1" s="74"/>
      <c r="E1" s="74"/>
      <c r="F1" s="74"/>
      <c r="G1" s="74"/>
      <c r="H1" s="74"/>
      <c r="I1" s="74"/>
      <c r="J1" s="74"/>
      <c r="K1" s="74"/>
      <c r="L1" s="74"/>
      <c r="M1" s="74"/>
    </row>
    <row r="2" spans="1:701" s="11" customFormat="1" ht="39.75" customHeight="1" x14ac:dyDescent="0.25">
      <c r="A2" s="3" t="s">
        <v>0</v>
      </c>
      <c r="B2" s="4" t="s">
        <v>1</v>
      </c>
      <c r="C2" s="10" t="s">
        <v>2</v>
      </c>
      <c r="D2" s="10" t="s">
        <v>3</v>
      </c>
      <c r="E2" s="10" t="s">
        <v>215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  <c r="N2" s="55" t="s">
        <v>191</v>
      </c>
    </row>
    <row r="3" spans="1:701" s="19" customFormat="1" ht="23.25" customHeight="1" x14ac:dyDescent="0.3">
      <c r="A3" s="12">
        <v>1</v>
      </c>
      <c r="B3" s="13" t="s">
        <v>183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1620000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4"/>
      <c r="P3" s="15"/>
      <c r="Q3" s="16"/>
      <c r="R3" s="16"/>
      <c r="S3" s="16"/>
      <c r="T3" s="17"/>
      <c r="U3" s="17"/>
      <c r="V3" s="17"/>
      <c r="W3" s="17"/>
      <c r="X3" s="17"/>
      <c r="Y3" s="17"/>
      <c r="Z3" s="17"/>
      <c r="AA3" s="17"/>
      <c r="AB3" s="17"/>
      <c r="AC3" s="18"/>
      <c r="AD3" s="18"/>
      <c r="AE3" s="14"/>
      <c r="AF3" s="15"/>
      <c r="AG3" s="16"/>
      <c r="AH3" s="16"/>
      <c r="AI3" s="16"/>
      <c r="AJ3" s="17"/>
      <c r="AK3" s="17"/>
      <c r="AL3" s="17"/>
      <c r="AM3" s="17"/>
      <c r="AN3" s="17"/>
      <c r="AO3" s="17"/>
      <c r="AP3" s="17"/>
      <c r="AQ3" s="17"/>
      <c r="AR3" s="17"/>
      <c r="AS3" s="18"/>
      <c r="AU3" s="14"/>
      <c r="AV3" s="15"/>
      <c r="AW3" s="16"/>
      <c r="AX3" s="16"/>
      <c r="AY3" s="16"/>
      <c r="AZ3" s="17"/>
      <c r="BA3" s="17"/>
      <c r="BB3" s="17"/>
      <c r="BC3" s="17"/>
      <c r="BD3" s="17"/>
      <c r="BE3" s="17"/>
      <c r="BF3" s="17"/>
      <c r="BG3" s="17"/>
      <c r="BH3" s="17"/>
      <c r="BI3" s="18"/>
      <c r="BK3" s="14"/>
      <c r="BL3" s="15"/>
      <c r="BM3" s="16"/>
      <c r="BN3" s="16"/>
      <c r="BO3" s="16"/>
      <c r="BP3" s="17"/>
      <c r="BQ3" s="17"/>
      <c r="BR3" s="17"/>
      <c r="BS3" s="17"/>
      <c r="BT3" s="17"/>
      <c r="BU3" s="17"/>
      <c r="BV3" s="17"/>
      <c r="BW3" s="17"/>
      <c r="BX3" s="17"/>
      <c r="BY3" s="18"/>
      <c r="CA3" s="14"/>
      <c r="CB3" s="15"/>
      <c r="CC3" s="16"/>
      <c r="CD3" s="16"/>
      <c r="CE3" s="16"/>
      <c r="CF3" s="17"/>
      <c r="CG3" s="17"/>
      <c r="CH3" s="17"/>
      <c r="CI3" s="17"/>
      <c r="CJ3" s="17"/>
      <c r="CK3" s="17"/>
      <c r="CL3" s="17"/>
      <c r="CM3" s="17"/>
      <c r="CN3" s="17"/>
      <c r="CO3" s="18"/>
      <c r="CQ3" s="14"/>
      <c r="CR3" s="15"/>
      <c r="CS3" s="16"/>
      <c r="CT3" s="16"/>
      <c r="CU3" s="16"/>
      <c r="CV3" s="17"/>
      <c r="CW3" s="17"/>
      <c r="CX3" s="17"/>
      <c r="CY3" s="17"/>
      <c r="CZ3" s="17"/>
      <c r="DA3" s="17"/>
      <c r="DB3" s="17"/>
      <c r="DC3" s="17"/>
      <c r="DD3" s="17"/>
      <c r="DE3" s="18"/>
      <c r="DG3" s="14"/>
      <c r="DH3" s="15"/>
      <c r="DI3" s="16"/>
      <c r="DJ3" s="16"/>
      <c r="DK3" s="16"/>
      <c r="DL3" s="17"/>
      <c r="DM3" s="17"/>
      <c r="DN3" s="17"/>
      <c r="DO3" s="17"/>
      <c r="DP3" s="17"/>
      <c r="DQ3" s="17"/>
      <c r="DR3" s="17"/>
      <c r="DS3" s="17"/>
      <c r="DT3" s="17"/>
      <c r="DU3" s="18"/>
      <c r="DW3" s="14"/>
      <c r="DX3" s="15"/>
      <c r="DY3" s="16"/>
      <c r="DZ3" s="16"/>
      <c r="EA3" s="16"/>
      <c r="EB3" s="17"/>
      <c r="EC3" s="17"/>
      <c r="ED3" s="17"/>
      <c r="EE3" s="17"/>
      <c r="EF3" s="17"/>
      <c r="EG3" s="17"/>
      <c r="EH3" s="17"/>
      <c r="EI3" s="17"/>
      <c r="EJ3" s="17"/>
      <c r="EK3" s="18"/>
      <c r="EM3" s="14"/>
      <c r="EN3" s="15"/>
      <c r="EO3" s="16"/>
      <c r="EP3" s="16"/>
      <c r="EQ3" s="16"/>
      <c r="ER3" s="17"/>
      <c r="ES3" s="17"/>
      <c r="ET3" s="17"/>
      <c r="EU3" s="17"/>
      <c r="EV3" s="17"/>
      <c r="EW3" s="17"/>
      <c r="EX3" s="17"/>
      <c r="EY3" s="17"/>
      <c r="EZ3" s="17"/>
      <c r="FA3" s="18"/>
      <c r="FC3" s="14"/>
      <c r="FD3" s="15"/>
      <c r="FE3" s="16"/>
      <c r="FF3" s="16"/>
      <c r="FG3" s="16"/>
      <c r="FH3" s="17"/>
      <c r="FI3" s="17"/>
      <c r="FJ3" s="17"/>
      <c r="FK3" s="17"/>
      <c r="FL3" s="17"/>
      <c r="FM3" s="17"/>
      <c r="FN3" s="17"/>
      <c r="FO3" s="17"/>
      <c r="FP3" s="17"/>
      <c r="FQ3" s="18"/>
      <c r="FS3" s="14"/>
      <c r="FT3" s="15"/>
      <c r="FU3" s="16"/>
      <c r="FV3" s="16"/>
      <c r="FW3" s="16"/>
      <c r="FX3" s="17"/>
      <c r="FY3" s="17"/>
      <c r="FZ3" s="17"/>
      <c r="GA3" s="17"/>
      <c r="GB3" s="17"/>
      <c r="GC3" s="17"/>
      <c r="GD3" s="17"/>
      <c r="GE3" s="17"/>
      <c r="GF3" s="17"/>
      <c r="GG3" s="18"/>
      <c r="GI3" s="14"/>
      <c r="GJ3" s="15"/>
      <c r="GK3" s="16"/>
      <c r="GL3" s="16"/>
      <c r="GM3" s="16"/>
      <c r="GN3" s="17"/>
      <c r="GO3" s="17"/>
      <c r="GP3" s="17"/>
      <c r="GQ3" s="17"/>
      <c r="GR3" s="17"/>
      <c r="GS3" s="17"/>
      <c r="GT3" s="17"/>
      <c r="GU3" s="17"/>
      <c r="GV3" s="17"/>
      <c r="GW3" s="18"/>
      <c r="GY3" s="14"/>
      <c r="GZ3" s="15"/>
      <c r="HA3" s="16"/>
      <c r="HB3" s="16"/>
      <c r="HC3" s="16"/>
      <c r="HD3" s="17"/>
      <c r="HE3" s="17"/>
      <c r="HF3" s="17"/>
      <c r="HG3" s="17"/>
      <c r="HH3" s="17"/>
      <c r="HI3" s="17"/>
      <c r="HJ3" s="17"/>
      <c r="HK3" s="17"/>
      <c r="HL3" s="17"/>
      <c r="HM3" s="18"/>
      <c r="HO3" s="14"/>
      <c r="HP3" s="15"/>
      <c r="HQ3" s="16"/>
      <c r="HR3" s="16"/>
      <c r="HS3" s="16"/>
      <c r="HT3" s="17"/>
      <c r="HU3" s="17"/>
      <c r="HV3" s="17"/>
      <c r="HW3" s="17"/>
      <c r="HX3" s="17"/>
      <c r="HY3" s="17"/>
      <c r="HZ3" s="17"/>
      <c r="IA3" s="17"/>
      <c r="IB3" s="17"/>
      <c r="IC3" s="18"/>
      <c r="IE3" s="14"/>
      <c r="IF3" s="15"/>
      <c r="IG3" s="16"/>
      <c r="IH3" s="16"/>
      <c r="II3" s="16"/>
      <c r="IJ3" s="17"/>
      <c r="IK3" s="17"/>
      <c r="IL3" s="17"/>
      <c r="IM3" s="17"/>
      <c r="IN3" s="17"/>
      <c r="IO3" s="17"/>
      <c r="IP3" s="17"/>
      <c r="IQ3" s="17"/>
      <c r="IR3" s="17"/>
      <c r="IS3" s="18"/>
      <c r="IU3" s="14"/>
      <c r="IV3" s="15"/>
      <c r="IW3" s="16"/>
      <c r="IX3" s="16"/>
      <c r="IY3" s="16"/>
      <c r="IZ3" s="17"/>
      <c r="JA3" s="17"/>
      <c r="JB3" s="17"/>
      <c r="JC3" s="17"/>
      <c r="JD3" s="17"/>
      <c r="JE3" s="17"/>
      <c r="JF3" s="17"/>
      <c r="JG3" s="17"/>
      <c r="JH3" s="17"/>
      <c r="JI3" s="18"/>
      <c r="JK3" s="14"/>
      <c r="JL3" s="15"/>
      <c r="JM3" s="16"/>
      <c r="JN3" s="16"/>
      <c r="JO3" s="16"/>
      <c r="JP3" s="17"/>
      <c r="JQ3" s="17"/>
      <c r="JR3" s="17"/>
      <c r="JS3" s="17"/>
      <c r="JT3" s="17"/>
      <c r="JU3" s="17"/>
      <c r="JV3" s="17"/>
      <c r="JW3" s="17"/>
      <c r="JX3" s="17"/>
      <c r="JY3" s="18"/>
      <c r="KA3" s="14"/>
      <c r="KB3" s="15"/>
      <c r="KC3" s="16"/>
      <c r="KD3" s="16"/>
      <c r="KE3" s="16"/>
      <c r="KF3" s="17"/>
      <c r="KG3" s="17"/>
      <c r="KH3" s="17"/>
      <c r="KI3" s="17"/>
      <c r="KJ3" s="17"/>
      <c r="KK3" s="17"/>
      <c r="KL3" s="17"/>
      <c r="KM3" s="17"/>
      <c r="KN3" s="17"/>
      <c r="KO3" s="18"/>
      <c r="KQ3" s="14"/>
      <c r="KR3" s="15"/>
      <c r="KS3" s="16"/>
      <c r="KT3" s="16"/>
      <c r="KU3" s="16"/>
      <c r="KV3" s="17"/>
      <c r="KW3" s="17"/>
      <c r="KX3" s="17"/>
      <c r="KY3" s="17"/>
      <c r="KZ3" s="17"/>
      <c r="LA3" s="17"/>
      <c r="LB3" s="17"/>
      <c r="LC3" s="17"/>
      <c r="LD3" s="17"/>
      <c r="LE3" s="18"/>
      <c r="LG3" s="14"/>
      <c r="LH3" s="15"/>
      <c r="LI3" s="16"/>
      <c r="LJ3" s="16"/>
      <c r="LK3" s="16"/>
      <c r="LL3" s="17"/>
      <c r="LM3" s="17"/>
      <c r="LN3" s="17"/>
      <c r="LO3" s="17"/>
      <c r="LP3" s="17"/>
      <c r="LQ3" s="17"/>
      <c r="LR3" s="17"/>
      <c r="LS3" s="17"/>
      <c r="LT3" s="17"/>
      <c r="LU3" s="18"/>
      <c r="LW3" s="14"/>
      <c r="LX3" s="15"/>
      <c r="LY3" s="16"/>
      <c r="LZ3" s="16"/>
      <c r="MA3" s="16"/>
      <c r="MB3" s="17"/>
      <c r="MC3" s="17"/>
      <c r="MD3" s="17"/>
      <c r="ME3" s="17"/>
      <c r="MF3" s="17"/>
      <c r="MG3" s="17"/>
      <c r="MH3" s="17"/>
      <c r="MI3" s="17"/>
      <c r="MJ3" s="17"/>
      <c r="MK3" s="18"/>
      <c r="MM3" s="14"/>
      <c r="MN3" s="15"/>
      <c r="MO3" s="16"/>
      <c r="MP3" s="16"/>
      <c r="MQ3" s="16"/>
      <c r="MR3" s="17"/>
      <c r="MS3" s="17"/>
      <c r="MT3" s="17"/>
      <c r="MU3" s="17"/>
      <c r="MV3" s="17"/>
      <c r="MW3" s="17"/>
      <c r="MX3" s="17"/>
      <c r="MY3" s="17"/>
      <c r="MZ3" s="17"/>
      <c r="NA3" s="18"/>
      <c r="NC3" s="14"/>
      <c r="ND3" s="15"/>
      <c r="NE3" s="16"/>
      <c r="NF3" s="16"/>
      <c r="NG3" s="16"/>
      <c r="NH3" s="17"/>
      <c r="NI3" s="17"/>
      <c r="NJ3" s="17"/>
      <c r="NK3" s="17"/>
      <c r="NL3" s="17"/>
      <c r="NM3" s="17"/>
      <c r="NN3" s="17"/>
      <c r="NO3" s="17"/>
      <c r="NP3" s="17"/>
      <c r="NQ3" s="18"/>
      <c r="NS3" s="14"/>
      <c r="NT3" s="15"/>
      <c r="NU3" s="16"/>
      <c r="NV3" s="16"/>
      <c r="NW3" s="16"/>
      <c r="NX3" s="17"/>
      <c r="NY3" s="17"/>
      <c r="NZ3" s="17"/>
      <c r="OA3" s="17"/>
      <c r="OB3" s="17"/>
      <c r="OC3" s="17"/>
      <c r="OD3" s="17"/>
      <c r="OE3" s="17"/>
      <c r="OF3" s="17"/>
      <c r="OG3" s="18"/>
      <c r="OI3" s="14"/>
      <c r="OJ3" s="15"/>
      <c r="OK3" s="16"/>
      <c r="OL3" s="16"/>
      <c r="OM3" s="16"/>
      <c r="ON3" s="17"/>
      <c r="OO3" s="17"/>
      <c r="OP3" s="17"/>
      <c r="OQ3" s="17"/>
      <c r="OR3" s="17"/>
      <c r="OS3" s="17"/>
      <c r="OT3" s="17"/>
      <c r="OU3" s="17"/>
      <c r="OV3" s="17"/>
      <c r="OW3" s="18"/>
      <c r="OY3" s="14"/>
      <c r="OZ3" s="15"/>
      <c r="PA3" s="16"/>
      <c r="PB3" s="16"/>
      <c r="PC3" s="16"/>
      <c r="PD3" s="17"/>
      <c r="PE3" s="17"/>
      <c r="PF3" s="17"/>
      <c r="PG3" s="17"/>
      <c r="PH3" s="17"/>
      <c r="PI3" s="17"/>
      <c r="PJ3" s="17"/>
      <c r="PK3" s="17"/>
      <c r="PL3" s="17"/>
      <c r="PM3" s="18"/>
      <c r="PO3" s="14"/>
      <c r="PP3" s="15"/>
      <c r="PQ3" s="16"/>
      <c r="PR3" s="16"/>
      <c r="PS3" s="16"/>
      <c r="PT3" s="17"/>
      <c r="PU3" s="17"/>
      <c r="PV3" s="17"/>
      <c r="PW3" s="17"/>
      <c r="PX3" s="17"/>
      <c r="PY3" s="17"/>
      <c r="PZ3" s="17"/>
      <c r="QA3" s="17"/>
      <c r="QB3" s="17"/>
      <c r="QC3" s="18"/>
      <c r="QE3" s="14"/>
      <c r="QF3" s="15"/>
      <c r="QG3" s="16"/>
      <c r="QH3" s="16"/>
      <c r="QI3" s="16"/>
      <c r="QJ3" s="17"/>
      <c r="QK3" s="17"/>
      <c r="QL3" s="17"/>
      <c r="QM3" s="17"/>
      <c r="QN3" s="17"/>
      <c r="QO3" s="17"/>
      <c r="QP3" s="17"/>
      <c r="QQ3" s="17"/>
      <c r="QR3" s="17"/>
      <c r="QS3" s="18"/>
      <c r="QU3" s="14"/>
      <c r="QV3" s="15"/>
      <c r="QW3" s="16"/>
      <c r="QX3" s="16"/>
      <c r="QY3" s="16"/>
      <c r="QZ3" s="17"/>
      <c r="RA3" s="17"/>
      <c r="RB3" s="17"/>
      <c r="RC3" s="17"/>
      <c r="RD3" s="17"/>
      <c r="RE3" s="17"/>
      <c r="RF3" s="17"/>
      <c r="RG3" s="17"/>
      <c r="RH3" s="17"/>
      <c r="RI3" s="18"/>
      <c r="RK3" s="14"/>
      <c r="RL3" s="15"/>
      <c r="RM3" s="16"/>
      <c r="RN3" s="16"/>
      <c r="RO3" s="16"/>
      <c r="RP3" s="17"/>
      <c r="RQ3" s="17"/>
      <c r="RR3" s="17"/>
      <c r="RS3" s="17"/>
      <c r="RT3" s="17"/>
      <c r="RU3" s="17"/>
      <c r="RV3" s="17"/>
      <c r="RW3" s="17"/>
      <c r="RX3" s="17"/>
      <c r="RY3" s="18"/>
      <c r="SA3" s="14"/>
      <c r="SB3" s="15"/>
      <c r="SC3" s="16"/>
      <c r="SD3" s="16"/>
      <c r="SE3" s="16"/>
      <c r="SF3" s="17"/>
      <c r="SG3" s="17"/>
      <c r="SH3" s="17"/>
      <c r="SI3" s="17"/>
      <c r="SJ3" s="17"/>
      <c r="SK3" s="17"/>
      <c r="SL3" s="17"/>
      <c r="SM3" s="17"/>
      <c r="SN3" s="17"/>
      <c r="SO3" s="18"/>
      <c r="SQ3" s="14"/>
      <c r="SR3" s="15"/>
      <c r="SS3" s="16"/>
      <c r="ST3" s="16"/>
      <c r="SU3" s="16"/>
      <c r="SV3" s="17"/>
      <c r="SW3" s="17"/>
      <c r="SX3" s="17"/>
      <c r="SY3" s="17"/>
      <c r="SZ3" s="17"/>
      <c r="TA3" s="17"/>
      <c r="TB3" s="17"/>
      <c r="TC3" s="17"/>
      <c r="TD3" s="17"/>
      <c r="TE3" s="18"/>
      <c r="TG3" s="14"/>
      <c r="TH3" s="15"/>
      <c r="TI3" s="16"/>
      <c r="TJ3" s="16"/>
      <c r="TK3" s="16"/>
      <c r="TL3" s="17"/>
      <c r="TM3" s="17"/>
      <c r="TN3" s="17"/>
      <c r="TO3" s="17"/>
      <c r="TP3" s="17"/>
      <c r="TQ3" s="17"/>
      <c r="TR3" s="17"/>
      <c r="TS3" s="17"/>
      <c r="TT3" s="17"/>
      <c r="TU3" s="18"/>
      <c r="TW3" s="14"/>
      <c r="TX3" s="15"/>
      <c r="TY3" s="16"/>
      <c r="TZ3" s="16"/>
      <c r="UA3" s="16"/>
      <c r="UB3" s="17"/>
      <c r="UC3" s="17"/>
      <c r="UD3" s="17"/>
      <c r="UE3" s="17"/>
      <c r="UF3" s="17"/>
      <c r="UG3" s="17"/>
      <c r="UH3" s="17"/>
      <c r="UI3" s="17"/>
      <c r="UJ3" s="17"/>
      <c r="UK3" s="18"/>
      <c r="UM3" s="14"/>
      <c r="UN3" s="15"/>
      <c r="UO3" s="16"/>
      <c r="UP3" s="16"/>
      <c r="UQ3" s="16"/>
      <c r="UR3" s="17"/>
      <c r="US3" s="17"/>
      <c r="UT3" s="17"/>
      <c r="UU3" s="17"/>
      <c r="UV3" s="17"/>
      <c r="UW3" s="17"/>
      <c r="UX3" s="17"/>
      <c r="UY3" s="17"/>
      <c r="UZ3" s="17"/>
      <c r="VA3" s="18"/>
      <c r="VC3" s="14"/>
      <c r="VD3" s="15"/>
      <c r="VE3" s="16"/>
      <c r="VF3" s="16"/>
      <c r="VG3" s="16"/>
      <c r="VH3" s="17"/>
      <c r="VI3" s="17"/>
      <c r="VJ3" s="17"/>
      <c r="VK3" s="17"/>
      <c r="VL3" s="17"/>
      <c r="VM3" s="17"/>
      <c r="VN3" s="17"/>
      <c r="VO3" s="17"/>
      <c r="VP3" s="17"/>
      <c r="VQ3" s="18"/>
      <c r="VS3" s="14"/>
      <c r="VT3" s="15"/>
      <c r="VU3" s="16"/>
      <c r="VV3" s="16"/>
      <c r="VW3" s="16"/>
      <c r="VX3" s="17"/>
      <c r="VY3" s="17"/>
      <c r="VZ3" s="17"/>
      <c r="WA3" s="17"/>
      <c r="WB3" s="17"/>
      <c r="WC3" s="17"/>
      <c r="WD3" s="17"/>
      <c r="WE3" s="17"/>
      <c r="WF3" s="17"/>
      <c r="WG3" s="18"/>
      <c r="WI3" s="14"/>
      <c r="WJ3" s="15"/>
      <c r="WK3" s="16"/>
      <c r="WL3" s="16"/>
      <c r="WM3" s="16"/>
      <c r="WN3" s="17"/>
      <c r="WO3" s="17"/>
      <c r="WP3" s="17"/>
      <c r="WQ3" s="17"/>
      <c r="WR3" s="17"/>
      <c r="WS3" s="17"/>
      <c r="WT3" s="17"/>
      <c r="WU3" s="17"/>
      <c r="WV3" s="17"/>
      <c r="WW3" s="18"/>
      <c r="WY3" s="14"/>
      <c r="WZ3" s="15"/>
      <c r="XA3" s="16"/>
      <c r="XB3" s="16"/>
      <c r="XC3" s="16"/>
      <c r="XD3" s="17"/>
      <c r="XE3" s="17"/>
      <c r="XF3" s="17"/>
      <c r="XG3" s="17"/>
      <c r="XH3" s="17"/>
      <c r="XI3" s="17"/>
      <c r="XJ3" s="17"/>
      <c r="XK3" s="17"/>
      <c r="XL3" s="17"/>
      <c r="XM3" s="18"/>
      <c r="XO3" s="14"/>
      <c r="XP3" s="15"/>
      <c r="XQ3" s="16"/>
      <c r="XR3" s="16"/>
      <c r="XS3" s="16"/>
      <c r="XT3" s="17"/>
      <c r="XU3" s="17"/>
      <c r="XV3" s="17"/>
      <c r="XW3" s="17"/>
      <c r="XX3" s="17"/>
      <c r="XY3" s="17"/>
      <c r="XZ3" s="17"/>
      <c r="YA3" s="17"/>
      <c r="YB3" s="17"/>
      <c r="YC3" s="18"/>
      <c r="YE3" s="14"/>
      <c r="YF3" s="15"/>
      <c r="YG3" s="16"/>
      <c r="YH3" s="16"/>
      <c r="YI3" s="16"/>
      <c r="YJ3" s="17"/>
      <c r="YK3" s="17"/>
      <c r="YL3" s="17"/>
      <c r="YM3" s="17"/>
      <c r="YN3" s="17"/>
      <c r="YO3" s="17"/>
      <c r="YP3" s="17"/>
      <c r="YQ3" s="17"/>
      <c r="YR3" s="17"/>
      <c r="YS3" s="18"/>
      <c r="YU3" s="14"/>
      <c r="YV3" s="15"/>
      <c r="YW3" s="16"/>
      <c r="YX3" s="16"/>
      <c r="YY3" s="16"/>
      <c r="YZ3" s="17"/>
      <c r="ZA3" s="17"/>
      <c r="ZB3" s="17"/>
      <c r="ZC3" s="17"/>
      <c r="ZD3" s="17"/>
      <c r="ZE3" s="17"/>
      <c r="ZF3" s="17"/>
      <c r="ZG3" s="17"/>
      <c r="ZH3" s="17"/>
      <c r="ZI3" s="18"/>
      <c r="ZK3" s="14"/>
      <c r="ZL3" s="15"/>
      <c r="ZM3" s="16"/>
      <c r="ZN3" s="16"/>
      <c r="ZO3" s="16"/>
      <c r="ZP3" s="17"/>
      <c r="ZQ3" s="17"/>
      <c r="ZR3" s="17"/>
      <c r="ZS3" s="17"/>
      <c r="ZT3" s="17"/>
      <c r="ZU3" s="17"/>
      <c r="ZV3" s="17"/>
      <c r="ZW3" s="17"/>
      <c r="ZX3" s="17"/>
      <c r="ZY3" s="18"/>
    </row>
    <row r="4" spans="1:701" ht="28.5" customHeight="1" x14ac:dyDescent="0.3">
      <c r="A4" s="12">
        <v>2</v>
      </c>
      <c r="B4" s="13" t="s">
        <v>12</v>
      </c>
      <c r="C4" s="8">
        <v>2052000</v>
      </c>
      <c r="D4" s="8">
        <v>2268000</v>
      </c>
      <c r="E4" s="8">
        <v>290080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2">
        <v>3</v>
      </c>
      <c r="B5" s="13" t="s">
        <v>157</v>
      </c>
      <c r="C5" s="8">
        <v>1327500</v>
      </c>
      <c r="D5" s="8">
        <v>3363000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108000</v>
      </c>
      <c r="L5" s="8">
        <v>0</v>
      </c>
      <c r="M5" s="8">
        <v>0</v>
      </c>
      <c r="N5" s="8">
        <v>0</v>
      </c>
    </row>
    <row r="6" spans="1:701" ht="28.5" customHeight="1" x14ac:dyDescent="0.3">
      <c r="A6" s="12">
        <v>4</v>
      </c>
      <c r="B6" s="13" t="s">
        <v>13</v>
      </c>
      <c r="C6" s="8">
        <v>2322000</v>
      </c>
      <c r="D6" s="8">
        <v>3024000</v>
      </c>
      <c r="E6" s="8">
        <v>0</v>
      </c>
      <c r="F6" s="8">
        <v>0</v>
      </c>
      <c r="G6" s="8">
        <v>0</v>
      </c>
      <c r="H6" s="8">
        <v>486000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2">
        <v>5</v>
      </c>
      <c r="B7" s="13" t="s">
        <v>14</v>
      </c>
      <c r="C7" s="8">
        <v>0</v>
      </c>
      <c r="D7" s="8">
        <v>0</v>
      </c>
      <c r="E7" s="8">
        <v>655380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2">
        <v>6</v>
      </c>
      <c r="B8" s="13" t="s">
        <v>15</v>
      </c>
      <c r="C8" s="8">
        <v>12863000</v>
      </c>
      <c r="D8" s="8">
        <v>6242000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2">
        <v>7</v>
      </c>
      <c r="B9" s="13" t="s">
        <v>170</v>
      </c>
      <c r="C9" s="8">
        <v>1363500</v>
      </c>
      <c r="D9" s="8">
        <v>958500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2">
        <v>8</v>
      </c>
      <c r="B10" s="13" t="s">
        <v>16</v>
      </c>
      <c r="C10" s="8">
        <v>0</v>
      </c>
      <c r="D10" s="8">
        <v>0</v>
      </c>
      <c r="E10" s="8">
        <v>1206530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2">
        <v>9</v>
      </c>
      <c r="B11" s="13" t="s">
        <v>17</v>
      </c>
      <c r="C11" s="8">
        <v>0</v>
      </c>
      <c r="D11" s="8">
        <v>0</v>
      </c>
      <c r="E11" s="8">
        <v>3426840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2">
        <v>10</v>
      </c>
      <c r="B12" s="13" t="s">
        <v>18</v>
      </c>
      <c r="C12" s="8">
        <v>0</v>
      </c>
      <c r="D12" s="8">
        <v>0</v>
      </c>
      <c r="E12" s="8">
        <v>1125640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2">
        <v>11</v>
      </c>
      <c r="B13" s="13" t="s">
        <v>19</v>
      </c>
      <c r="C13" s="8">
        <v>175500</v>
      </c>
      <c r="D13" s="8">
        <v>189000</v>
      </c>
      <c r="E13" s="8">
        <v>46410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36" customHeight="1" x14ac:dyDescent="0.3">
      <c r="A14" s="12">
        <v>12</v>
      </c>
      <c r="B14" s="13" t="s">
        <v>122</v>
      </c>
      <c r="C14" s="8">
        <v>621000</v>
      </c>
      <c r="D14" s="8">
        <v>486000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2">
        <v>13</v>
      </c>
      <c r="B15" s="13" t="s">
        <v>20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28.5" customHeight="1" x14ac:dyDescent="0.3">
      <c r="A16" s="12">
        <v>14</v>
      </c>
      <c r="B16" s="13" t="s">
        <v>21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38.25" customHeight="1" x14ac:dyDescent="0.3">
      <c r="A17" s="12">
        <v>15</v>
      </c>
      <c r="B17" s="13" t="s">
        <v>123</v>
      </c>
      <c r="C17" s="8">
        <v>0</v>
      </c>
      <c r="D17" s="8">
        <v>0</v>
      </c>
      <c r="E17" s="8">
        <v>540470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2">
        <v>16</v>
      </c>
      <c r="B18" s="13" t="s">
        <v>22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28.5" customHeight="1" x14ac:dyDescent="0.3">
      <c r="A19" s="12">
        <v>17</v>
      </c>
      <c r="B19" s="13" t="s">
        <v>120</v>
      </c>
      <c r="C19" s="8">
        <v>231500</v>
      </c>
      <c r="D19" s="8">
        <v>310500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28.5" customHeight="1" x14ac:dyDescent="0.3">
      <c r="A20" s="12">
        <v>18</v>
      </c>
      <c r="B20" s="13" t="s">
        <v>23</v>
      </c>
      <c r="C20" s="8">
        <v>6520500</v>
      </c>
      <c r="D20" s="8">
        <v>6903000</v>
      </c>
      <c r="E20" s="8">
        <v>167010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2">
        <v>19</v>
      </c>
      <c r="B21" s="13" t="s">
        <v>24</v>
      </c>
      <c r="C21" s="8">
        <v>2844500</v>
      </c>
      <c r="D21" s="8">
        <v>4326000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s="20" customFormat="1" ht="28.5" customHeight="1" x14ac:dyDescent="0.3">
      <c r="A22" s="12">
        <v>20</v>
      </c>
      <c r="B22" s="13" t="s">
        <v>164</v>
      </c>
      <c r="C22" s="8">
        <v>742500</v>
      </c>
      <c r="D22" s="8">
        <v>504000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14"/>
      <c r="P22" s="15"/>
      <c r="Q22" s="16"/>
      <c r="R22" s="16"/>
      <c r="S22" s="16"/>
      <c r="T22" s="17"/>
      <c r="U22" s="17"/>
      <c r="V22" s="17"/>
      <c r="W22" s="17"/>
      <c r="X22" s="17"/>
      <c r="Y22" s="17"/>
      <c r="Z22" s="17"/>
      <c r="AA22" s="17"/>
      <c r="AB22" s="17"/>
      <c r="AC22" s="18"/>
      <c r="AE22" s="14"/>
      <c r="AF22" s="15"/>
      <c r="AG22" s="16"/>
      <c r="AH22" s="16"/>
      <c r="AI22" s="16"/>
      <c r="AJ22" s="17"/>
      <c r="AK22" s="17"/>
      <c r="AL22" s="17"/>
      <c r="AM22" s="17"/>
      <c r="AN22" s="17"/>
      <c r="AO22" s="17"/>
      <c r="AP22" s="17"/>
      <c r="AQ22" s="17"/>
      <c r="AR22" s="17"/>
      <c r="AS22" s="18"/>
      <c r="AU22" s="14"/>
      <c r="AV22" s="15"/>
      <c r="AW22" s="16"/>
      <c r="AX22" s="16"/>
      <c r="AY22" s="16"/>
      <c r="AZ22" s="17"/>
      <c r="BA22" s="17"/>
      <c r="BB22" s="17"/>
      <c r="BC22" s="17"/>
      <c r="BD22" s="17"/>
      <c r="BE22" s="17"/>
      <c r="BF22" s="17"/>
      <c r="BG22" s="17"/>
      <c r="BH22" s="17"/>
      <c r="BI22" s="18"/>
      <c r="BK22" s="14"/>
      <c r="BL22" s="15"/>
      <c r="BM22" s="16"/>
      <c r="BN22" s="16"/>
      <c r="BO22" s="16"/>
      <c r="BP22" s="17"/>
      <c r="BQ22" s="17"/>
      <c r="BR22" s="17"/>
      <c r="BS22" s="17"/>
      <c r="BT22" s="17"/>
      <c r="BU22" s="17"/>
      <c r="BV22" s="17"/>
      <c r="BW22" s="17"/>
      <c r="BX22" s="17"/>
      <c r="BY22" s="18"/>
      <c r="CA22" s="14"/>
      <c r="CB22" s="15"/>
      <c r="CC22" s="16"/>
      <c r="CD22" s="16"/>
      <c r="CE22" s="16"/>
      <c r="CF22" s="17"/>
      <c r="CG22" s="17"/>
      <c r="CH22" s="17"/>
      <c r="CI22" s="17"/>
      <c r="CJ22" s="17"/>
      <c r="CK22" s="17"/>
      <c r="CL22" s="17"/>
      <c r="CM22" s="17"/>
      <c r="CN22" s="17"/>
      <c r="CO22" s="18"/>
      <c r="CQ22" s="14"/>
      <c r="CR22" s="15"/>
      <c r="CS22" s="16"/>
      <c r="CT22" s="16"/>
      <c r="CU22" s="16"/>
      <c r="CV22" s="17"/>
      <c r="CW22" s="17"/>
      <c r="CX22" s="17"/>
      <c r="CY22" s="17"/>
      <c r="CZ22" s="17"/>
      <c r="DA22" s="17"/>
      <c r="DB22" s="17"/>
      <c r="DC22" s="17"/>
      <c r="DD22" s="17"/>
      <c r="DE22" s="18"/>
      <c r="DG22" s="14"/>
      <c r="DH22" s="15"/>
      <c r="DI22" s="16"/>
      <c r="DJ22" s="16"/>
      <c r="DK22" s="16"/>
      <c r="DL22" s="17"/>
      <c r="DM22" s="17"/>
      <c r="DN22" s="17"/>
      <c r="DO22" s="17"/>
      <c r="DP22" s="17"/>
      <c r="DQ22" s="17"/>
      <c r="DR22" s="17"/>
      <c r="DS22" s="17"/>
      <c r="DT22" s="17"/>
      <c r="DU22" s="18"/>
      <c r="DW22" s="14"/>
      <c r="DX22" s="15"/>
      <c r="DY22" s="16"/>
      <c r="DZ22" s="16"/>
      <c r="EA22" s="16"/>
      <c r="EB22" s="17"/>
      <c r="EC22" s="17"/>
      <c r="ED22" s="17"/>
      <c r="EE22" s="17"/>
      <c r="EF22" s="17"/>
      <c r="EG22" s="17"/>
      <c r="EH22" s="17"/>
      <c r="EI22" s="17"/>
      <c r="EJ22" s="17"/>
      <c r="EK22" s="18"/>
      <c r="EM22" s="14"/>
      <c r="EN22" s="15"/>
      <c r="EO22" s="16"/>
      <c r="EP22" s="16"/>
      <c r="EQ22" s="16"/>
      <c r="ER22" s="17"/>
      <c r="ES22" s="17"/>
      <c r="ET22" s="17"/>
      <c r="EU22" s="17"/>
      <c r="EV22" s="17"/>
      <c r="EW22" s="17"/>
      <c r="EX22" s="17"/>
      <c r="EY22" s="17"/>
      <c r="EZ22" s="17"/>
      <c r="FA22" s="18"/>
      <c r="FC22" s="14"/>
      <c r="FD22" s="15"/>
      <c r="FE22" s="16"/>
      <c r="FF22" s="16"/>
      <c r="FG22" s="16"/>
      <c r="FH22" s="17"/>
      <c r="FI22" s="17"/>
      <c r="FJ22" s="17"/>
      <c r="FK22" s="17"/>
      <c r="FL22" s="17"/>
      <c r="FM22" s="17"/>
      <c r="FN22" s="17"/>
      <c r="FO22" s="17"/>
      <c r="FP22" s="17"/>
      <c r="FQ22" s="18"/>
      <c r="FS22" s="14"/>
      <c r="FT22" s="15"/>
      <c r="FU22" s="16"/>
      <c r="FV22" s="16"/>
      <c r="FW22" s="16"/>
      <c r="FX22" s="17"/>
      <c r="FY22" s="17"/>
      <c r="FZ22" s="17"/>
      <c r="GA22" s="17"/>
      <c r="GB22" s="17"/>
      <c r="GC22" s="17"/>
      <c r="GD22" s="17"/>
      <c r="GE22" s="17"/>
      <c r="GF22" s="17"/>
      <c r="GG22" s="18"/>
      <c r="GI22" s="14"/>
      <c r="GJ22" s="15"/>
      <c r="GK22" s="16"/>
      <c r="GL22" s="16"/>
      <c r="GM22" s="16"/>
      <c r="GN22" s="17"/>
      <c r="GO22" s="17"/>
      <c r="GP22" s="17"/>
      <c r="GQ22" s="17"/>
      <c r="GR22" s="17"/>
      <c r="GS22" s="17"/>
      <c r="GT22" s="17"/>
      <c r="GU22" s="17"/>
      <c r="GV22" s="17"/>
      <c r="GW22" s="18"/>
      <c r="GY22" s="14"/>
      <c r="GZ22" s="15"/>
      <c r="HA22" s="16"/>
      <c r="HB22" s="16"/>
      <c r="HC22" s="16"/>
      <c r="HD22" s="17"/>
      <c r="HE22" s="17"/>
      <c r="HF22" s="17"/>
      <c r="HG22" s="17"/>
      <c r="HH22" s="17"/>
      <c r="HI22" s="17"/>
      <c r="HJ22" s="17"/>
      <c r="HK22" s="17"/>
      <c r="HL22" s="17"/>
      <c r="HM22" s="18"/>
      <c r="HO22" s="14"/>
      <c r="HP22" s="15"/>
      <c r="HQ22" s="16"/>
      <c r="HR22" s="16"/>
      <c r="HS22" s="16"/>
      <c r="HT22" s="17"/>
      <c r="HU22" s="17"/>
      <c r="HV22" s="17"/>
      <c r="HW22" s="17"/>
      <c r="HX22" s="17"/>
      <c r="HY22" s="17"/>
      <c r="HZ22" s="17"/>
      <c r="IA22" s="17"/>
      <c r="IB22" s="17"/>
      <c r="IC22" s="18"/>
      <c r="IE22" s="14"/>
      <c r="IF22" s="15"/>
      <c r="IG22" s="16"/>
      <c r="IH22" s="16"/>
      <c r="II22" s="16"/>
      <c r="IJ22" s="17"/>
      <c r="IK22" s="17"/>
      <c r="IL22" s="17"/>
      <c r="IM22" s="17"/>
      <c r="IN22" s="17"/>
      <c r="IO22" s="17"/>
      <c r="IP22" s="17"/>
      <c r="IQ22" s="17"/>
      <c r="IR22" s="17"/>
      <c r="IS22" s="18"/>
      <c r="IU22" s="14"/>
      <c r="IV22" s="15"/>
      <c r="IW22" s="16"/>
      <c r="IX22" s="16"/>
      <c r="IY22" s="16"/>
      <c r="IZ22" s="17"/>
      <c r="JA22" s="17"/>
      <c r="JB22" s="17"/>
      <c r="JC22" s="17"/>
      <c r="JD22" s="17"/>
      <c r="JE22" s="17"/>
      <c r="JF22" s="17"/>
      <c r="JG22" s="17"/>
      <c r="JH22" s="17"/>
      <c r="JI22" s="18"/>
      <c r="JK22" s="14"/>
      <c r="JL22" s="15"/>
      <c r="JM22" s="16"/>
      <c r="JN22" s="16"/>
      <c r="JO22" s="16"/>
      <c r="JP22" s="17"/>
      <c r="JQ22" s="17"/>
      <c r="JR22" s="17"/>
      <c r="JS22" s="17"/>
      <c r="JT22" s="17"/>
      <c r="JU22" s="17"/>
      <c r="JV22" s="17"/>
      <c r="JW22" s="17"/>
      <c r="JX22" s="17"/>
      <c r="JY22" s="18"/>
      <c r="KA22" s="14"/>
      <c r="KB22" s="15"/>
      <c r="KC22" s="16"/>
      <c r="KD22" s="16"/>
      <c r="KE22" s="16"/>
      <c r="KF22" s="17"/>
      <c r="KG22" s="17"/>
      <c r="KH22" s="17"/>
      <c r="KI22" s="17"/>
      <c r="KJ22" s="17"/>
      <c r="KK22" s="17"/>
      <c r="KL22" s="17"/>
      <c r="KM22" s="17"/>
      <c r="KN22" s="17"/>
      <c r="KO22" s="18"/>
      <c r="KQ22" s="14"/>
      <c r="KR22" s="15"/>
      <c r="KS22" s="16"/>
      <c r="KT22" s="16"/>
      <c r="KU22" s="16"/>
      <c r="KV22" s="17"/>
      <c r="KW22" s="17"/>
      <c r="KX22" s="17"/>
      <c r="KY22" s="17"/>
      <c r="KZ22" s="17"/>
      <c r="LA22" s="17"/>
      <c r="LB22" s="17"/>
      <c r="LC22" s="17"/>
      <c r="LD22" s="17"/>
      <c r="LE22" s="18"/>
      <c r="LG22" s="14"/>
      <c r="LH22" s="15"/>
      <c r="LI22" s="16"/>
      <c r="LJ22" s="16"/>
      <c r="LK22" s="16"/>
      <c r="LL22" s="17"/>
      <c r="LM22" s="17"/>
      <c r="LN22" s="17"/>
      <c r="LO22" s="17"/>
      <c r="LP22" s="17"/>
      <c r="LQ22" s="17"/>
      <c r="LR22" s="17"/>
      <c r="LS22" s="17"/>
      <c r="LT22" s="17"/>
      <c r="LU22" s="18"/>
      <c r="LW22" s="14"/>
      <c r="LX22" s="15"/>
      <c r="LY22" s="16"/>
      <c r="LZ22" s="16"/>
      <c r="MA22" s="16"/>
      <c r="MB22" s="17"/>
      <c r="MC22" s="17"/>
      <c r="MD22" s="17"/>
      <c r="ME22" s="17"/>
      <c r="MF22" s="17"/>
      <c r="MG22" s="17"/>
      <c r="MH22" s="17"/>
      <c r="MI22" s="17"/>
      <c r="MJ22" s="17"/>
      <c r="MK22" s="18"/>
      <c r="MM22" s="14"/>
      <c r="MN22" s="15"/>
      <c r="MO22" s="16"/>
      <c r="MP22" s="16"/>
      <c r="MQ22" s="16"/>
      <c r="MR22" s="17"/>
      <c r="MS22" s="17"/>
      <c r="MT22" s="17"/>
      <c r="MU22" s="17"/>
      <c r="MV22" s="17"/>
      <c r="MW22" s="17"/>
      <c r="MX22" s="17"/>
      <c r="MY22" s="17"/>
      <c r="MZ22" s="17"/>
      <c r="NA22" s="18"/>
      <c r="NC22" s="14"/>
      <c r="ND22" s="15"/>
      <c r="NE22" s="16"/>
      <c r="NF22" s="16"/>
      <c r="NG22" s="16"/>
      <c r="NH22" s="17"/>
      <c r="NI22" s="17"/>
      <c r="NJ22" s="17"/>
      <c r="NK22" s="17"/>
      <c r="NL22" s="17"/>
      <c r="NM22" s="17"/>
      <c r="NN22" s="17"/>
      <c r="NO22" s="17"/>
      <c r="NP22" s="17"/>
      <c r="NQ22" s="18"/>
      <c r="NS22" s="14"/>
      <c r="NT22" s="15"/>
      <c r="NU22" s="16"/>
      <c r="NV22" s="16"/>
      <c r="NW22" s="16"/>
      <c r="NX22" s="17"/>
      <c r="NY22" s="17"/>
      <c r="NZ22" s="17"/>
      <c r="OA22" s="17"/>
      <c r="OB22" s="17"/>
      <c r="OC22" s="17"/>
      <c r="OD22" s="17"/>
      <c r="OE22" s="17"/>
      <c r="OF22" s="17"/>
      <c r="OG22" s="18"/>
      <c r="OI22" s="14"/>
      <c r="OJ22" s="15"/>
      <c r="OK22" s="16"/>
      <c r="OL22" s="16"/>
      <c r="OM22" s="16"/>
      <c r="ON22" s="17"/>
      <c r="OO22" s="17"/>
      <c r="OP22" s="17"/>
      <c r="OQ22" s="17"/>
      <c r="OR22" s="17"/>
      <c r="OS22" s="17"/>
      <c r="OT22" s="17"/>
      <c r="OU22" s="17"/>
      <c r="OV22" s="17"/>
      <c r="OW22" s="18"/>
      <c r="OY22" s="14"/>
      <c r="OZ22" s="15"/>
      <c r="PA22" s="16"/>
      <c r="PB22" s="16"/>
      <c r="PC22" s="16"/>
      <c r="PD22" s="17"/>
      <c r="PE22" s="17"/>
      <c r="PF22" s="17"/>
      <c r="PG22" s="17"/>
      <c r="PH22" s="17"/>
      <c r="PI22" s="17"/>
      <c r="PJ22" s="17"/>
      <c r="PK22" s="17"/>
      <c r="PL22" s="17"/>
      <c r="PM22" s="18"/>
      <c r="PO22" s="14"/>
      <c r="PP22" s="15"/>
      <c r="PQ22" s="16"/>
      <c r="PR22" s="16"/>
      <c r="PS22" s="16"/>
      <c r="PT22" s="17"/>
      <c r="PU22" s="17"/>
      <c r="PV22" s="17"/>
      <c r="PW22" s="17"/>
      <c r="PX22" s="17"/>
      <c r="PY22" s="17"/>
      <c r="PZ22" s="17"/>
      <c r="QA22" s="17"/>
      <c r="QB22" s="17"/>
      <c r="QC22" s="18"/>
      <c r="QE22" s="14"/>
      <c r="QF22" s="15"/>
      <c r="QG22" s="16"/>
      <c r="QH22" s="16"/>
      <c r="QI22" s="16"/>
      <c r="QJ22" s="17"/>
      <c r="QK22" s="17"/>
      <c r="QL22" s="17"/>
      <c r="QM22" s="17"/>
      <c r="QN22" s="17"/>
      <c r="QO22" s="17"/>
      <c r="QP22" s="17"/>
      <c r="QQ22" s="17"/>
      <c r="QR22" s="17"/>
      <c r="QS22" s="18"/>
      <c r="QU22" s="14"/>
      <c r="QV22" s="15"/>
      <c r="QW22" s="16"/>
      <c r="QX22" s="16"/>
      <c r="QY22" s="16"/>
      <c r="QZ22" s="17"/>
      <c r="RA22" s="17"/>
      <c r="RB22" s="17"/>
      <c r="RC22" s="17"/>
      <c r="RD22" s="17"/>
      <c r="RE22" s="17"/>
      <c r="RF22" s="17"/>
      <c r="RG22" s="17"/>
      <c r="RH22" s="17"/>
      <c r="RI22" s="18"/>
      <c r="RK22" s="14"/>
      <c r="RL22" s="15"/>
      <c r="RM22" s="16"/>
      <c r="RN22" s="16"/>
      <c r="RO22" s="16"/>
      <c r="RP22" s="17"/>
      <c r="RQ22" s="17"/>
      <c r="RR22" s="17"/>
      <c r="RS22" s="17"/>
      <c r="RT22" s="17"/>
      <c r="RU22" s="17"/>
      <c r="RV22" s="17"/>
      <c r="RW22" s="17"/>
      <c r="RX22" s="17"/>
      <c r="RY22" s="18"/>
      <c r="SA22" s="14"/>
      <c r="SB22" s="15"/>
      <c r="SC22" s="16"/>
      <c r="SD22" s="16"/>
      <c r="SE22" s="16"/>
      <c r="SF22" s="17"/>
      <c r="SG22" s="17"/>
      <c r="SH22" s="17"/>
      <c r="SI22" s="17"/>
      <c r="SJ22" s="17"/>
      <c r="SK22" s="17"/>
      <c r="SL22" s="17"/>
      <c r="SM22" s="17"/>
      <c r="SN22" s="17"/>
      <c r="SO22" s="18"/>
      <c r="SQ22" s="14"/>
      <c r="SR22" s="15"/>
      <c r="SS22" s="16"/>
      <c r="ST22" s="16"/>
      <c r="SU22" s="16"/>
      <c r="SV22" s="17"/>
      <c r="SW22" s="17"/>
      <c r="SX22" s="17"/>
      <c r="SY22" s="17"/>
      <c r="SZ22" s="17"/>
      <c r="TA22" s="17"/>
      <c r="TB22" s="17"/>
      <c r="TC22" s="17"/>
      <c r="TD22" s="17"/>
      <c r="TE22" s="18"/>
      <c r="TG22" s="14"/>
      <c r="TH22" s="15"/>
      <c r="TI22" s="16"/>
      <c r="TJ22" s="16"/>
      <c r="TK22" s="16"/>
      <c r="TL22" s="17"/>
      <c r="TM22" s="17"/>
      <c r="TN22" s="17"/>
      <c r="TO22" s="17"/>
      <c r="TP22" s="17"/>
      <c r="TQ22" s="17"/>
      <c r="TR22" s="17"/>
      <c r="TS22" s="17"/>
      <c r="TT22" s="17"/>
      <c r="TU22" s="18"/>
      <c r="TW22" s="14"/>
      <c r="TX22" s="15"/>
      <c r="TY22" s="16"/>
      <c r="TZ22" s="16"/>
      <c r="UA22" s="16"/>
      <c r="UB22" s="17"/>
      <c r="UC22" s="17"/>
      <c r="UD22" s="17"/>
      <c r="UE22" s="17"/>
      <c r="UF22" s="17"/>
      <c r="UG22" s="17"/>
      <c r="UH22" s="17"/>
      <c r="UI22" s="17"/>
      <c r="UJ22" s="17"/>
      <c r="UK22" s="18"/>
      <c r="UM22" s="14"/>
      <c r="UN22" s="15"/>
      <c r="UO22" s="16"/>
      <c r="UP22" s="16"/>
      <c r="UQ22" s="16"/>
      <c r="UR22" s="17"/>
      <c r="US22" s="17"/>
      <c r="UT22" s="17"/>
      <c r="UU22" s="17"/>
      <c r="UV22" s="17"/>
      <c r="UW22" s="17"/>
      <c r="UX22" s="17"/>
      <c r="UY22" s="17"/>
      <c r="UZ22" s="17"/>
      <c r="VA22" s="18"/>
      <c r="VC22" s="14"/>
      <c r="VD22" s="15"/>
      <c r="VE22" s="16"/>
      <c r="VF22" s="16"/>
      <c r="VG22" s="16"/>
      <c r="VH22" s="17"/>
      <c r="VI22" s="17"/>
      <c r="VJ22" s="17"/>
      <c r="VK22" s="17"/>
      <c r="VL22" s="17"/>
      <c r="VM22" s="17"/>
      <c r="VN22" s="17"/>
      <c r="VO22" s="17"/>
      <c r="VP22" s="17"/>
      <c r="VQ22" s="18"/>
      <c r="VS22" s="14"/>
      <c r="VT22" s="15"/>
      <c r="VU22" s="16"/>
      <c r="VV22" s="16"/>
      <c r="VW22" s="16"/>
      <c r="VX22" s="17"/>
      <c r="VY22" s="17"/>
      <c r="VZ22" s="17"/>
      <c r="WA22" s="17"/>
      <c r="WB22" s="17"/>
      <c r="WC22" s="17"/>
      <c r="WD22" s="17"/>
      <c r="WE22" s="17"/>
      <c r="WF22" s="17"/>
      <c r="WG22" s="18"/>
      <c r="WI22" s="14"/>
      <c r="WJ22" s="15"/>
      <c r="WK22" s="16"/>
      <c r="WL22" s="16"/>
      <c r="WM22" s="16"/>
      <c r="WN22" s="17"/>
      <c r="WO22" s="17"/>
      <c r="WP22" s="17"/>
      <c r="WQ22" s="17"/>
      <c r="WR22" s="17"/>
      <c r="WS22" s="17"/>
      <c r="WT22" s="17"/>
      <c r="WU22" s="17"/>
      <c r="WV22" s="17"/>
      <c r="WW22" s="18"/>
      <c r="WY22" s="14"/>
      <c r="WZ22" s="15"/>
      <c r="XA22" s="16"/>
      <c r="XB22" s="16"/>
      <c r="XC22" s="16"/>
      <c r="XD22" s="17"/>
      <c r="XE22" s="17"/>
      <c r="XF22" s="17"/>
      <c r="XG22" s="17"/>
      <c r="XH22" s="17"/>
      <c r="XI22" s="17"/>
      <c r="XJ22" s="17"/>
      <c r="XK22" s="17"/>
      <c r="XL22" s="17"/>
      <c r="XM22" s="18"/>
      <c r="XO22" s="14"/>
      <c r="XP22" s="15"/>
      <c r="XQ22" s="16"/>
      <c r="XR22" s="16"/>
      <c r="XS22" s="16"/>
      <c r="XT22" s="17"/>
      <c r="XU22" s="17"/>
      <c r="XV22" s="17"/>
      <c r="XW22" s="17"/>
      <c r="XX22" s="17"/>
      <c r="XY22" s="17"/>
      <c r="XZ22" s="17"/>
      <c r="YA22" s="17"/>
      <c r="YB22" s="17"/>
      <c r="YC22" s="18"/>
      <c r="YE22" s="14"/>
      <c r="YF22" s="15"/>
      <c r="YG22" s="16"/>
      <c r="YH22" s="16"/>
      <c r="YI22" s="16"/>
      <c r="YJ22" s="17"/>
      <c r="YK22" s="17"/>
      <c r="YL22" s="17"/>
      <c r="YM22" s="17"/>
      <c r="YN22" s="17"/>
      <c r="YO22" s="17"/>
      <c r="YP22" s="17"/>
      <c r="YQ22" s="17"/>
      <c r="YR22" s="17"/>
      <c r="YS22" s="18"/>
      <c r="YU22" s="14"/>
      <c r="YV22" s="15"/>
      <c r="YW22" s="16"/>
      <c r="YX22" s="16"/>
      <c r="YY22" s="16"/>
      <c r="YZ22" s="17"/>
      <c r="ZA22" s="17"/>
      <c r="ZB22" s="17"/>
      <c r="ZC22" s="17"/>
      <c r="ZD22" s="17"/>
      <c r="ZE22" s="17"/>
      <c r="ZF22" s="17"/>
      <c r="ZG22" s="17"/>
      <c r="ZH22" s="17"/>
      <c r="ZI22" s="18"/>
    </row>
    <row r="23" spans="1:685" ht="28.5" customHeight="1" x14ac:dyDescent="0.3">
      <c r="A23" s="12">
        <v>21</v>
      </c>
      <c r="B23" s="13" t="s">
        <v>25</v>
      </c>
      <c r="C23" s="8">
        <v>171000</v>
      </c>
      <c r="D23" s="8">
        <v>99000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</row>
    <row r="24" spans="1:685" ht="28.5" customHeight="1" x14ac:dyDescent="0.3">
      <c r="A24" s="12">
        <v>22</v>
      </c>
      <c r="B24" s="13" t="s">
        <v>26</v>
      </c>
      <c r="C24" s="8">
        <v>648000</v>
      </c>
      <c r="D24" s="8">
        <v>810000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</row>
    <row r="25" spans="1:685" ht="28.5" customHeight="1" x14ac:dyDescent="0.3">
      <c r="A25" s="12">
        <v>23</v>
      </c>
      <c r="B25" s="13" t="s">
        <v>27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</row>
    <row r="26" spans="1:685" ht="28.5" customHeight="1" x14ac:dyDescent="0.3">
      <c r="A26" s="12">
        <v>24</v>
      </c>
      <c r="B26" s="13" t="s">
        <v>124</v>
      </c>
      <c r="C26" s="8">
        <v>1418000</v>
      </c>
      <c r="D26" s="8">
        <v>3519500</v>
      </c>
      <c r="E26" s="8">
        <v>59860</v>
      </c>
      <c r="F26" s="8">
        <v>0</v>
      </c>
      <c r="G26" s="8">
        <v>0</v>
      </c>
      <c r="H26" s="8">
        <v>4819500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2">
        <v>25</v>
      </c>
      <c r="B27" s="13" t="s">
        <v>28</v>
      </c>
      <c r="C27" s="8">
        <v>0</v>
      </c>
      <c r="D27" s="8">
        <v>0</v>
      </c>
      <c r="E27" s="8">
        <v>296830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31.5" customHeight="1" x14ac:dyDescent="0.3">
      <c r="A28" s="12">
        <v>26</v>
      </c>
      <c r="B28" s="13" t="s">
        <v>125</v>
      </c>
      <c r="C28" s="8">
        <v>0</v>
      </c>
      <c r="D28" s="8">
        <v>0</v>
      </c>
      <c r="E28" s="8">
        <v>796460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28.5" customHeight="1" x14ac:dyDescent="0.3">
      <c r="A29" s="12">
        <v>27</v>
      </c>
      <c r="B29" s="13" t="s">
        <v>29</v>
      </c>
      <c r="C29" s="8">
        <v>1254000</v>
      </c>
      <c r="D29" s="8">
        <v>3882000</v>
      </c>
      <c r="E29" s="8">
        <v>369320</v>
      </c>
      <c r="F29" s="8">
        <v>0</v>
      </c>
      <c r="G29" s="8">
        <v>0</v>
      </c>
      <c r="H29" s="8">
        <v>0</v>
      </c>
      <c r="I29" s="8">
        <v>0</v>
      </c>
      <c r="J29" s="8">
        <v>2376000</v>
      </c>
      <c r="K29" s="8">
        <v>0</v>
      </c>
      <c r="L29" s="8">
        <v>10159000</v>
      </c>
      <c r="M29" s="8">
        <v>0</v>
      </c>
      <c r="N29" s="8">
        <v>0</v>
      </c>
    </row>
    <row r="30" spans="1:685" ht="28.5" customHeight="1" x14ac:dyDescent="0.3">
      <c r="A30" s="12">
        <v>28</v>
      </c>
      <c r="B30" s="13" t="s">
        <v>30</v>
      </c>
      <c r="C30" s="8">
        <v>0</v>
      </c>
      <c r="D30" s="8">
        <v>0</v>
      </c>
      <c r="E30" s="8">
        <v>1112080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</row>
    <row r="31" spans="1:685" ht="28.5" customHeight="1" x14ac:dyDescent="0.3">
      <c r="A31" s="12">
        <v>29</v>
      </c>
      <c r="B31" s="13" t="s">
        <v>31</v>
      </c>
      <c r="C31" s="8">
        <v>2131800</v>
      </c>
      <c r="D31" s="8">
        <v>1661400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28.5" customHeight="1" x14ac:dyDescent="0.3">
      <c r="A32" s="12">
        <v>30</v>
      </c>
      <c r="B32" s="13" t="s">
        <v>32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</row>
    <row r="33" spans="1:15" ht="28.5" customHeight="1" x14ac:dyDescent="0.3">
      <c r="A33" s="12">
        <v>31</v>
      </c>
      <c r="B33" s="13" t="s">
        <v>33</v>
      </c>
      <c r="C33" s="8">
        <v>1838500</v>
      </c>
      <c r="D33" s="8">
        <v>1679500</v>
      </c>
      <c r="E33" s="8">
        <v>93400</v>
      </c>
      <c r="F33" s="8">
        <v>13500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2">
        <v>32</v>
      </c>
      <c r="B34" s="13" t="s">
        <v>34</v>
      </c>
      <c r="C34" s="8">
        <v>0</v>
      </c>
      <c r="D34" s="8">
        <v>0</v>
      </c>
      <c r="E34" s="8">
        <v>165670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2">
        <v>33</v>
      </c>
      <c r="B35" s="13" t="s">
        <v>35</v>
      </c>
      <c r="C35" s="8">
        <v>0</v>
      </c>
      <c r="D35" s="8">
        <v>0</v>
      </c>
      <c r="E35" s="8">
        <v>420980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2">
        <v>34</v>
      </c>
      <c r="B36" s="13" t="s">
        <v>171</v>
      </c>
      <c r="C36" s="8">
        <v>27000</v>
      </c>
      <c r="D36" s="8">
        <v>27000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2">
        <v>35</v>
      </c>
      <c r="B37" s="13" t="s">
        <v>36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5" s="20" customFormat="1" ht="23.25" customHeight="1" x14ac:dyDescent="0.3">
      <c r="A38" s="12">
        <v>36</v>
      </c>
      <c r="B38" s="13" t="s">
        <v>172</v>
      </c>
      <c r="C38" s="8">
        <v>454500</v>
      </c>
      <c r="D38" s="8">
        <v>567000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5"/>
    </row>
    <row r="39" spans="1:15" ht="36.75" customHeight="1" x14ac:dyDescent="0.3">
      <c r="A39" s="12">
        <v>37</v>
      </c>
      <c r="B39" s="13" t="s">
        <v>37</v>
      </c>
      <c r="C39" s="8">
        <v>6917000</v>
      </c>
      <c r="D39" s="8">
        <v>5573500</v>
      </c>
      <c r="E39" s="8">
        <v>786490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</row>
    <row r="40" spans="1:15" ht="28.5" customHeight="1" x14ac:dyDescent="0.3">
      <c r="A40" s="12">
        <v>38</v>
      </c>
      <c r="B40" s="13" t="s">
        <v>38</v>
      </c>
      <c r="C40" s="8">
        <v>1863000</v>
      </c>
      <c r="D40" s="8">
        <v>4770000</v>
      </c>
      <c r="E40" s="8">
        <v>715070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5" ht="28.5" customHeight="1" x14ac:dyDescent="0.3">
      <c r="A41" s="12">
        <v>39</v>
      </c>
      <c r="B41" s="13" t="s">
        <v>39</v>
      </c>
      <c r="C41" s="8">
        <v>2351500</v>
      </c>
      <c r="D41" s="8">
        <v>1496500</v>
      </c>
      <c r="E41" s="8">
        <v>39260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5" ht="28.5" customHeight="1" x14ac:dyDescent="0.3">
      <c r="A42" s="12">
        <v>40</v>
      </c>
      <c r="B42" s="13" t="s">
        <v>40</v>
      </c>
      <c r="C42" s="8">
        <v>3635500</v>
      </c>
      <c r="D42" s="8">
        <v>5354000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</row>
    <row r="43" spans="1:15" ht="28.5" customHeight="1" x14ac:dyDescent="0.3">
      <c r="A43" s="12">
        <v>41</v>
      </c>
      <c r="B43" s="13" t="s">
        <v>126</v>
      </c>
      <c r="C43" s="8">
        <v>0</v>
      </c>
      <c r="D43" s="8">
        <v>0</v>
      </c>
      <c r="E43" s="8">
        <v>710080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2">
        <v>42</v>
      </c>
      <c r="B44" s="13" t="s">
        <v>41</v>
      </c>
      <c r="C44" s="8">
        <v>806000</v>
      </c>
      <c r="D44" s="8">
        <v>918000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2">
        <v>43</v>
      </c>
      <c r="B45" s="13" t="s">
        <v>42</v>
      </c>
      <c r="C45" s="8">
        <v>739500</v>
      </c>
      <c r="D45" s="8">
        <v>987000</v>
      </c>
      <c r="E45" s="8">
        <v>67840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2">
        <v>44</v>
      </c>
      <c r="B46" s="13" t="s">
        <v>43</v>
      </c>
      <c r="C46" s="8">
        <v>8491500</v>
      </c>
      <c r="D46" s="8">
        <v>9344500</v>
      </c>
      <c r="E46" s="8">
        <v>688060</v>
      </c>
      <c r="F46" s="8">
        <v>27000</v>
      </c>
      <c r="G46" s="8">
        <v>0</v>
      </c>
      <c r="H46" s="8">
        <v>405000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2">
        <v>45</v>
      </c>
      <c r="B47" s="13" t="s">
        <v>44</v>
      </c>
      <c r="C47" s="8">
        <v>994500</v>
      </c>
      <c r="D47" s="8">
        <v>792000</v>
      </c>
      <c r="E47" s="8">
        <v>0</v>
      </c>
      <c r="F47" s="8">
        <v>0</v>
      </c>
      <c r="G47" s="8">
        <v>0</v>
      </c>
      <c r="H47" s="8">
        <v>405000</v>
      </c>
      <c r="I47" s="8">
        <v>270000</v>
      </c>
      <c r="J47" s="8">
        <v>0</v>
      </c>
      <c r="K47" s="8">
        <v>0</v>
      </c>
      <c r="L47" s="8">
        <v>0</v>
      </c>
      <c r="M47" s="8">
        <v>0</v>
      </c>
      <c r="N47" s="8">
        <v>270000</v>
      </c>
    </row>
    <row r="48" spans="1:15" ht="28.5" customHeight="1" x14ac:dyDescent="0.3">
      <c r="A48" s="12">
        <v>46</v>
      </c>
      <c r="B48" s="13" t="s">
        <v>173</v>
      </c>
      <c r="C48" s="8">
        <v>1665000</v>
      </c>
      <c r="D48" s="8">
        <v>621000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</row>
    <row r="49" spans="1:685" ht="28.5" customHeight="1" x14ac:dyDescent="0.3">
      <c r="A49" s="12">
        <v>47</v>
      </c>
      <c r="B49" s="13" t="s">
        <v>45</v>
      </c>
      <c r="C49" s="8">
        <v>3312000</v>
      </c>
      <c r="D49" s="8">
        <v>2889000</v>
      </c>
      <c r="E49" s="8">
        <v>0</v>
      </c>
      <c r="F49" s="8">
        <v>0</v>
      </c>
      <c r="G49" s="8">
        <v>0</v>
      </c>
      <c r="H49" s="8">
        <v>945000</v>
      </c>
      <c r="I49" s="8">
        <v>0</v>
      </c>
      <c r="J49" s="8">
        <v>54000</v>
      </c>
      <c r="K49" s="8">
        <v>0</v>
      </c>
      <c r="L49" s="8">
        <v>0</v>
      </c>
      <c r="M49" s="8">
        <v>0</v>
      </c>
      <c r="N49" s="8">
        <v>0</v>
      </c>
    </row>
    <row r="50" spans="1:685" s="20" customFormat="1" ht="28.5" customHeight="1" x14ac:dyDescent="0.3">
      <c r="A50" s="12">
        <v>48</v>
      </c>
      <c r="B50" s="13" t="s">
        <v>46</v>
      </c>
      <c r="C50" s="8">
        <v>2175000</v>
      </c>
      <c r="D50" s="8">
        <v>2023500</v>
      </c>
      <c r="E50" s="8">
        <v>713260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21"/>
    </row>
    <row r="51" spans="1:685" s="20" customFormat="1" ht="28.5" customHeight="1" x14ac:dyDescent="0.3">
      <c r="A51" s="12">
        <v>49</v>
      </c>
      <c r="B51" s="13" t="s">
        <v>174</v>
      </c>
      <c r="C51" s="8">
        <v>1386000</v>
      </c>
      <c r="D51" s="8">
        <v>328500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21"/>
    </row>
    <row r="52" spans="1:685" ht="28.5" customHeight="1" x14ac:dyDescent="0.3">
      <c r="A52" s="12">
        <v>50</v>
      </c>
      <c r="B52" s="13" t="s">
        <v>47</v>
      </c>
      <c r="C52" s="8">
        <v>90867200</v>
      </c>
      <c r="D52" s="8">
        <v>80247300</v>
      </c>
      <c r="E52" s="8">
        <v>7296720</v>
      </c>
      <c r="F52" s="8">
        <v>0</v>
      </c>
      <c r="G52" s="8">
        <v>6654900</v>
      </c>
      <c r="H52" s="8">
        <v>0</v>
      </c>
      <c r="I52" s="8">
        <v>0</v>
      </c>
      <c r="J52" s="8">
        <v>432000</v>
      </c>
      <c r="K52" s="8">
        <v>174500</v>
      </c>
      <c r="L52" s="8">
        <v>0</v>
      </c>
      <c r="M52" s="8">
        <v>14847000</v>
      </c>
      <c r="N52" s="8">
        <v>0</v>
      </c>
      <c r="O52" s="9">
        <f>'Jan 2019'!M52+'Feb 2019'!M52+'Mar 2019'!M52</f>
        <v>14847000</v>
      </c>
    </row>
    <row r="53" spans="1:685" ht="28.5" customHeight="1" x14ac:dyDescent="0.3">
      <c r="A53" s="12">
        <v>51</v>
      </c>
      <c r="B53" s="13" t="s">
        <v>48</v>
      </c>
      <c r="C53" s="8">
        <v>636500</v>
      </c>
      <c r="D53" s="8">
        <v>571000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</row>
    <row r="54" spans="1:685" ht="28.5" customHeight="1" x14ac:dyDescent="0.3">
      <c r="A54" s="12">
        <v>52</v>
      </c>
      <c r="B54" s="13" t="s">
        <v>49</v>
      </c>
      <c r="C54" s="8">
        <v>1062000</v>
      </c>
      <c r="D54" s="8">
        <v>1557000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</row>
    <row r="55" spans="1:685" ht="30.75" customHeight="1" x14ac:dyDescent="0.3">
      <c r="A55" s="12">
        <v>53</v>
      </c>
      <c r="B55" s="13" t="s">
        <v>50</v>
      </c>
      <c r="C55" s="8">
        <v>0</v>
      </c>
      <c r="D55" s="8">
        <v>756000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</row>
    <row r="56" spans="1:685" ht="28.5" customHeight="1" x14ac:dyDescent="0.3">
      <c r="A56" s="12">
        <v>54</v>
      </c>
      <c r="B56" s="13" t="s">
        <v>51</v>
      </c>
      <c r="C56" s="8">
        <v>3798500</v>
      </c>
      <c r="D56" s="8">
        <v>3708500</v>
      </c>
      <c r="E56" s="8">
        <v>208640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685" ht="28.5" customHeight="1" x14ac:dyDescent="0.3">
      <c r="A57" s="12">
        <v>55</v>
      </c>
      <c r="B57" s="13" t="s">
        <v>52</v>
      </c>
      <c r="C57" s="8">
        <v>0</v>
      </c>
      <c r="D57" s="8">
        <v>0</v>
      </c>
      <c r="E57" s="8">
        <v>403960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685" ht="28.5" customHeight="1" x14ac:dyDescent="0.3">
      <c r="A58" s="12">
        <v>56</v>
      </c>
      <c r="B58" s="13" t="s">
        <v>175</v>
      </c>
      <c r="C58" s="8">
        <v>4213500</v>
      </c>
      <c r="D58" s="8">
        <v>2414000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685" s="20" customFormat="1" ht="28.5" customHeight="1" x14ac:dyDescent="0.3">
      <c r="A59" s="12">
        <v>57</v>
      </c>
      <c r="B59" s="13" t="s">
        <v>166</v>
      </c>
      <c r="C59" s="8">
        <v>5211000</v>
      </c>
      <c r="D59" s="8">
        <v>6309000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14"/>
      <c r="P59" s="15"/>
      <c r="Q59" s="16"/>
      <c r="R59" s="16"/>
      <c r="S59" s="16"/>
      <c r="T59" s="17"/>
      <c r="U59" s="17"/>
      <c r="V59" s="17"/>
      <c r="W59" s="17"/>
      <c r="X59" s="17"/>
      <c r="Y59" s="17"/>
      <c r="Z59" s="17"/>
      <c r="AA59" s="17"/>
      <c r="AB59" s="17"/>
      <c r="AC59" s="18"/>
      <c r="AE59" s="14"/>
      <c r="AF59" s="15"/>
      <c r="AG59" s="16"/>
      <c r="AH59" s="16"/>
      <c r="AI59" s="16"/>
      <c r="AJ59" s="17"/>
      <c r="AK59" s="17"/>
      <c r="AL59" s="17"/>
      <c r="AM59" s="17"/>
      <c r="AN59" s="17"/>
      <c r="AO59" s="17"/>
      <c r="AP59" s="17"/>
      <c r="AQ59" s="17"/>
      <c r="AR59" s="17"/>
      <c r="AS59" s="18"/>
      <c r="AU59" s="14"/>
      <c r="AV59" s="15"/>
      <c r="AW59" s="16"/>
      <c r="AX59" s="16"/>
      <c r="AY59" s="16"/>
      <c r="AZ59" s="17"/>
      <c r="BA59" s="17"/>
      <c r="BB59" s="17"/>
      <c r="BC59" s="17"/>
      <c r="BD59" s="17"/>
      <c r="BE59" s="17"/>
      <c r="BF59" s="17"/>
      <c r="BG59" s="17"/>
      <c r="BH59" s="17"/>
      <c r="BI59" s="18"/>
      <c r="BK59" s="14"/>
      <c r="BL59" s="15"/>
      <c r="BM59" s="16"/>
      <c r="BN59" s="16"/>
      <c r="BO59" s="16"/>
      <c r="BP59" s="17"/>
      <c r="BQ59" s="17"/>
      <c r="BR59" s="17"/>
      <c r="BS59" s="17"/>
      <c r="BT59" s="17"/>
      <c r="BU59" s="17"/>
      <c r="BV59" s="17"/>
      <c r="BW59" s="17"/>
      <c r="BX59" s="17"/>
      <c r="BY59" s="18"/>
      <c r="CA59" s="14"/>
      <c r="CB59" s="15"/>
      <c r="CC59" s="16"/>
      <c r="CD59" s="16"/>
      <c r="CE59" s="16"/>
      <c r="CF59" s="17"/>
      <c r="CG59" s="17"/>
      <c r="CH59" s="17"/>
      <c r="CI59" s="17"/>
      <c r="CJ59" s="17"/>
      <c r="CK59" s="17"/>
      <c r="CL59" s="17"/>
      <c r="CM59" s="17"/>
      <c r="CN59" s="17"/>
      <c r="CO59" s="18"/>
      <c r="CQ59" s="14"/>
      <c r="CR59" s="15"/>
      <c r="CS59" s="16"/>
      <c r="CT59" s="16"/>
      <c r="CU59" s="16"/>
      <c r="CV59" s="17"/>
      <c r="CW59" s="17"/>
      <c r="CX59" s="17"/>
      <c r="CY59" s="17"/>
      <c r="CZ59" s="17"/>
      <c r="DA59" s="17"/>
      <c r="DB59" s="17"/>
      <c r="DC59" s="17"/>
      <c r="DD59" s="17"/>
      <c r="DE59" s="18"/>
      <c r="DG59" s="14"/>
      <c r="DH59" s="15"/>
      <c r="DI59" s="16"/>
      <c r="DJ59" s="16"/>
      <c r="DK59" s="16"/>
      <c r="DL59" s="17"/>
      <c r="DM59" s="17"/>
      <c r="DN59" s="17"/>
      <c r="DO59" s="17"/>
      <c r="DP59" s="17"/>
      <c r="DQ59" s="17"/>
      <c r="DR59" s="17"/>
      <c r="DS59" s="17"/>
      <c r="DT59" s="17"/>
      <c r="DU59" s="18"/>
      <c r="DW59" s="14"/>
      <c r="DX59" s="15"/>
      <c r="DY59" s="16"/>
      <c r="DZ59" s="16"/>
      <c r="EA59" s="16"/>
      <c r="EB59" s="17"/>
      <c r="EC59" s="17"/>
      <c r="ED59" s="17"/>
      <c r="EE59" s="17"/>
      <c r="EF59" s="17"/>
      <c r="EG59" s="17"/>
      <c r="EH59" s="17"/>
      <c r="EI59" s="17"/>
      <c r="EJ59" s="17"/>
      <c r="EK59" s="18"/>
      <c r="EM59" s="14"/>
      <c r="EN59" s="15"/>
      <c r="EO59" s="16"/>
      <c r="EP59" s="16"/>
      <c r="EQ59" s="16"/>
      <c r="ER59" s="17"/>
      <c r="ES59" s="17"/>
      <c r="ET59" s="17"/>
      <c r="EU59" s="17"/>
      <c r="EV59" s="17"/>
      <c r="EW59" s="17"/>
      <c r="EX59" s="17"/>
      <c r="EY59" s="17"/>
      <c r="EZ59" s="17"/>
      <c r="FA59" s="18"/>
      <c r="FC59" s="14"/>
      <c r="FD59" s="15"/>
      <c r="FE59" s="16"/>
      <c r="FF59" s="16"/>
      <c r="FG59" s="16"/>
      <c r="FH59" s="17"/>
      <c r="FI59" s="17"/>
      <c r="FJ59" s="17"/>
      <c r="FK59" s="17"/>
      <c r="FL59" s="17"/>
      <c r="FM59" s="17"/>
      <c r="FN59" s="17"/>
      <c r="FO59" s="17"/>
      <c r="FP59" s="17"/>
      <c r="FQ59" s="18"/>
      <c r="FS59" s="14"/>
      <c r="FT59" s="15"/>
      <c r="FU59" s="16"/>
      <c r="FV59" s="16"/>
      <c r="FW59" s="16"/>
      <c r="FX59" s="17"/>
      <c r="FY59" s="17"/>
      <c r="FZ59" s="17"/>
      <c r="GA59" s="17"/>
      <c r="GB59" s="17"/>
      <c r="GC59" s="17"/>
      <c r="GD59" s="17"/>
      <c r="GE59" s="17"/>
      <c r="GF59" s="17"/>
      <c r="GG59" s="18"/>
      <c r="GI59" s="14"/>
      <c r="GJ59" s="15"/>
      <c r="GK59" s="16"/>
      <c r="GL59" s="16"/>
      <c r="GM59" s="16"/>
      <c r="GN59" s="17"/>
      <c r="GO59" s="17"/>
      <c r="GP59" s="17"/>
      <c r="GQ59" s="17"/>
      <c r="GR59" s="17"/>
      <c r="GS59" s="17"/>
      <c r="GT59" s="17"/>
      <c r="GU59" s="17"/>
      <c r="GV59" s="17"/>
      <c r="GW59" s="18"/>
      <c r="GY59" s="14"/>
      <c r="GZ59" s="15"/>
      <c r="HA59" s="16"/>
      <c r="HB59" s="16"/>
      <c r="HC59" s="16"/>
      <c r="HD59" s="17"/>
      <c r="HE59" s="17"/>
      <c r="HF59" s="17"/>
      <c r="HG59" s="17"/>
      <c r="HH59" s="17"/>
      <c r="HI59" s="17"/>
      <c r="HJ59" s="17"/>
      <c r="HK59" s="17"/>
      <c r="HL59" s="17"/>
      <c r="HM59" s="18"/>
      <c r="HO59" s="14"/>
      <c r="HP59" s="15"/>
      <c r="HQ59" s="16"/>
      <c r="HR59" s="16"/>
      <c r="HS59" s="16"/>
      <c r="HT59" s="17"/>
      <c r="HU59" s="17"/>
      <c r="HV59" s="17"/>
      <c r="HW59" s="17"/>
      <c r="HX59" s="17"/>
      <c r="HY59" s="17"/>
      <c r="HZ59" s="17"/>
      <c r="IA59" s="17"/>
      <c r="IB59" s="17"/>
      <c r="IC59" s="18"/>
      <c r="IE59" s="14"/>
      <c r="IF59" s="15"/>
      <c r="IG59" s="16"/>
      <c r="IH59" s="16"/>
      <c r="II59" s="16"/>
      <c r="IJ59" s="17"/>
      <c r="IK59" s="17"/>
      <c r="IL59" s="17"/>
      <c r="IM59" s="17"/>
      <c r="IN59" s="17"/>
      <c r="IO59" s="17"/>
      <c r="IP59" s="17"/>
      <c r="IQ59" s="17"/>
      <c r="IR59" s="17"/>
      <c r="IS59" s="18"/>
      <c r="IU59" s="14"/>
      <c r="IV59" s="15"/>
      <c r="IW59" s="16"/>
      <c r="IX59" s="16"/>
      <c r="IY59" s="16"/>
      <c r="IZ59" s="17"/>
      <c r="JA59" s="17"/>
      <c r="JB59" s="17"/>
      <c r="JC59" s="17"/>
      <c r="JD59" s="17"/>
      <c r="JE59" s="17"/>
      <c r="JF59" s="17"/>
      <c r="JG59" s="17"/>
      <c r="JH59" s="17"/>
      <c r="JI59" s="18"/>
      <c r="JK59" s="14"/>
      <c r="JL59" s="15"/>
      <c r="JM59" s="16"/>
      <c r="JN59" s="16"/>
      <c r="JO59" s="16"/>
      <c r="JP59" s="17"/>
      <c r="JQ59" s="17"/>
      <c r="JR59" s="17"/>
      <c r="JS59" s="17"/>
      <c r="JT59" s="17"/>
      <c r="JU59" s="17"/>
      <c r="JV59" s="17"/>
      <c r="JW59" s="17"/>
      <c r="JX59" s="17"/>
      <c r="JY59" s="18"/>
      <c r="KA59" s="14"/>
      <c r="KB59" s="15"/>
      <c r="KC59" s="16"/>
      <c r="KD59" s="16"/>
      <c r="KE59" s="16"/>
      <c r="KF59" s="17"/>
      <c r="KG59" s="17"/>
      <c r="KH59" s="17"/>
      <c r="KI59" s="17"/>
      <c r="KJ59" s="17"/>
      <c r="KK59" s="17"/>
      <c r="KL59" s="17"/>
      <c r="KM59" s="17"/>
      <c r="KN59" s="17"/>
      <c r="KO59" s="18"/>
      <c r="KQ59" s="14"/>
      <c r="KR59" s="15"/>
      <c r="KS59" s="16"/>
      <c r="KT59" s="16"/>
      <c r="KU59" s="16"/>
      <c r="KV59" s="17"/>
      <c r="KW59" s="17"/>
      <c r="KX59" s="17"/>
      <c r="KY59" s="17"/>
      <c r="KZ59" s="17"/>
      <c r="LA59" s="17"/>
      <c r="LB59" s="17"/>
      <c r="LC59" s="17"/>
      <c r="LD59" s="17"/>
      <c r="LE59" s="18"/>
      <c r="LG59" s="14"/>
      <c r="LH59" s="15"/>
      <c r="LI59" s="16"/>
      <c r="LJ59" s="16"/>
      <c r="LK59" s="16"/>
      <c r="LL59" s="17"/>
      <c r="LM59" s="17"/>
      <c r="LN59" s="17"/>
      <c r="LO59" s="17"/>
      <c r="LP59" s="17"/>
      <c r="LQ59" s="17"/>
      <c r="LR59" s="17"/>
      <c r="LS59" s="17"/>
      <c r="LT59" s="17"/>
      <c r="LU59" s="18"/>
      <c r="LW59" s="14"/>
      <c r="LX59" s="15"/>
      <c r="LY59" s="16"/>
      <c r="LZ59" s="16"/>
      <c r="MA59" s="16"/>
      <c r="MB59" s="17"/>
      <c r="MC59" s="17"/>
      <c r="MD59" s="17"/>
      <c r="ME59" s="17"/>
      <c r="MF59" s="17"/>
      <c r="MG59" s="17"/>
      <c r="MH59" s="17"/>
      <c r="MI59" s="17"/>
      <c r="MJ59" s="17"/>
      <c r="MK59" s="18"/>
      <c r="MM59" s="14"/>
      <c r="MN59" s="15"/>
      <c r="MO59" s="16"/>
      <c r="MP59" s="16"/>
      <c r="MQ59" s="16"/>
      <c r="MR59" s="17"/>
      <c r="MS59" s="17"/>
      <c r="MT59" s="17"/>
      <c r="MU59" s="17"/>
      <c r="MV59" s="17"/>
      <c r="MW59" s="17"/>
      <c r="MX59" s="17"/>
      <c r="MY59" s="17"/>
      <c r="MZ59" s="17"/>
      <c r="NA59" s="18"/>
      <c r="NC59" s="14"/>
      <c r="ND59" s="15"/>
      <c r="NE59" s="16"/>
      <c r="NF59" s="16"/>
      <c r="NG59" s="16"/>
      <c r="NH59" s="17"/>
      <c r="NI59" s="17"/>
      <c r="NJ59" s="17"/>
      <c r="NK59" s="17"/>
      <c r="NL59" s="17"/>
      <c r="NM59" s="17"/>
      <c r="NN59" s="17"/>
      <c r="NO59" s="17"/>
      <c r="NP59" s="17"/>
      <c r="NQ59" s="18"/>
      <c r="NS59" s="14"/>
      <c r="NT59" s="15"/>
      <c r="NU59" s="16"/>
      <c r="NV59" s="16"/>
      <c r="NW59" s="16"/>
      <c r="NX59" s="17"/>
      <c r="NY59" s="17"/>
      <c r="NZ59" s="17"/>
      <c r="OA59" s="17"/>
      <c r="OB59" s="17"/>
      <c r="OC59" s="17"/>
      <c r="OD59" s="17"/>
      <c r="OE59" s="17"/>
      <c r="OF59" s="17"/>
      <c r="OG59" s="18"/>
      <c r="OI59" s="14"/>
      <c r="OJ59" s="15"/>
      <c r="OK59" s="16"/>
      <c r="OL59" s="16"/>
      <c r="OM59" s="16"/>
      <c r="ON59" s="17"/>
      <c r="OO59" s="17"/>
      <c r="OP59" s="17"/>
      <c r="OQ59" s="17"/>
      <c r="OR59" s="17"/>
      <c r="OS59" s="17"/>
      <c r="OT59" s="17"/>
      <c r="OU59" s="17"/>
      <c r="OV59" s="17"/>
      <c r="OW59" s="18"/>
      <c r="OY59" s="14"/>
      <c r="OZ59" s="15"/>
      <c r="PA59" s="16"/>
      <c r="PB59" s="16"/>
      <c r="PC59" s="16"/>
      <c r="PD59" s="17"/>
      <c r="PE59" s="17"/>
      <c r="PF59" s="17"/>
      <c r="PG59" s="17"/>
      <c r="PH59" s="17"/>
      <c r="PI59" s="17"/>
      <c r="PJ59" s="17"/>
      <c r="PK59" s="17"/>
      <c r="PL59" s="17"/>
      <c r="PM59" s="18"/>
      <c r="PO59" s="14"/>
      <c r="PP59" s="15"/>
      <c r="PQ59" s="16"/>
      <c r="PR59" s="16"/>
      <c r="PS59" s="16"/>
      <c r="PT59" s="17"/>
      <c r="PU59" s="17"/>
      <c r="PV59" s="17"/>
      <c r="PW59" s="17"/>
      <c r="PX59" s="17"/>
      <c r="PY59" s="17"/>
      <c r="PZ59" s="17"/>
      <c r="QA59" s="17"/>
      <c r="QB59" s="17"/>
      <c r="QC59" s="18"/>
      <c r="QE59" s="14"/>
      <c r="QF59" s="15"/>
      <c r="QG59" s="16"/>
      <c r="QH59" s="16"/>
      <c r="QI59" s="16"/>
      <c r="QJ59" s="17"/>
      <c r="QK59" s="17"/>
      <c r="QL59" s="17"/>
      <c r="QM59" s="17"/>
      <c r="QN59" s="17"/>
      <c r="QO59" s="17"/>
      <c r="QP59" s="17"/>
      <c r="QQ59" s="17"/>
      <c r="QR59" s="17"/>
      <c r="QS59" s="18"/>
      <c r="QU59" s="14"/>
      <c r="QV59" s="15"/>
      <c r="QW59" s="16"/>
      <c r="QX59" s="16"/>
      <c r="QY59" s="16"/>
      <c r="QZ59" s="17"/>
      <c r="RA59" s="17"/>
      <c r="RB59" s="17"/>
      <c r="RC59" s="17"/>
      <c r="RD59" s="17"/>
      <c r="RE59" s="17"/>
      <c r="RF59" s="17"/>
      <c r="RG59" s="17"/>
      <c r="RH59" s="17"/>
      <c r="RI59" s="18"/>
      <c r="RK59" s="14"/>
      <c r="RL59" s="15"/>
      <c r="RM59" s="16"/>
      <c r="RN59" s="16"/>
      <c r="RO59" s="16"/>
      <c r="RP59" s="17"/>
      <c r="RQ59" s="17"/>
      <c r="RR59" s="17"/>
      <c r="RS59" s="17"/>
      <c r="RT59" s="17"/>
      <c r="RU59" s="17"/>
      <c r="RV59" s="17"/>
      <c r="RW59" s="17"/>
      <c r="RX59" s="17"/>
      <c r="RY59" s="18"/>
      <c r="SA59" s="14"/>
      <c r="SB59" s="15"/>
      <c r="SC59" s="16"/>
      <c r="SD59" s="16"/>
      <c r="SE59" s="16"/>
      <c r="SF59" s="17"/>
      <c r="SG59" s="17"/>
      <c r="SH59" s="17"/>
      <c r="SI59" s="17"/>
      <c r="SJ59" s="17"/>
      <c r="SK59" s="17"/>
      <c r="SL59" s="17"/>
      <c r="SM59" s="17"/>
      <c r="SN59" s="17"/>
      <c r="SO59" s="18"/>
      <c r="SQ59" s="14"/>
      <c r="SR59" s="15"/>
      <c r="SS59" s="16"/>
      <c r="ST59" s="16"/>
      <c r="SU59" s="16"/>
      <c r="SV59" s="17"/>
      <c r="SW59" s="17"/>
      <c r="SX59" s="17"/>
      <c r="SY59" s="17"/>
      <c r="SZ59" s="17"/>
      <c r="TA59" s="17"/>
      <c r="TB59" s="17"/>
      <c r="TC59" s="17"/>
      <c r="TD59" s="17"/>
      <c r="TE59" s="18"/>
      <c r="TG59" s="14"/>
      <c r="TH59" s="15"/>
      <c r="TI59" s="16"/>
      <c r="TJ59" s="16"/>
      <c r="TK59" s="16"/>
      <c r="TL59" s="17"/>
      <c r="TM59" s="17"/>
      <c r="TN59" s="17"/>
      <c r="TO59" s="17"/>
      <c r="TP59" s="17"/>
      <c r="TQ59" s="17"/>
      <c r="TR59" s="17"/>
      <c r="TS59" s="17"/>
      <c r="TT59" s="17"/>
      <c r="TU59" s="18"/>
      <c r="TW59" s="14"/>
      <c r="TX59" s="15"/>
      <c r="TY59" s="16"/>
      <c r="TZ59" s="16"/>
      <c r="UA59" s="16"/>
      <c r="UB59" s="17"/>
      <c r="UC59" s="17"/>
      <c r="UD59" s="17"/>
      <c r="UE59" s="17"/>
      <c r="UF59" s="17"/>
      <c r="UG59" s="17"/>
      <c r="UH59" s="17"/>
      <c r="UI59" s="17"/>
      <c r="UJ59" s="17"/>
      <c r="UK59" s="18"/>
      <c r="UM59" s="14"/>
      <c r="UN59" s="15"/>
      <c r="UO59" s="16"/>
      <c r="UP59" s="16"/>
      <c r="UQ59" s="16"/>
      <c r="UR59" s="17"/>
      <c r="US59" s="17"/>
      <c r="UT59" s="17"/>
      <c r="UU59" s="17"/>
      <c r="UV59" s="17"/>
      <c r="UW59" s="17"/>
      <c r="UX59" s="17"/>
      <c r="UY59" s="17"/>
      <c r="UZ59" s="17"/>
      <c r="VA59" s="18"/>
      <c r="VC59" s="14"/>
      <c r="VD59" s="15"/>
      <c r="VE59" s="16"/>
      <c r="VF59" s="16"/>
      <c r="VG59" s="16"/>
      <c r="VH59" s="17"/>
      <c r="VI59" s="17"/>
      <c r="VJ59" s="17"/>
      <c r="VK59" s="17"/>
      <c r="VL59" s="17"/>
      <c r="VM59" s="17"/>
      <c r="VN59" s="17"/>
      <c r="VO59" s="17"/>
      <c r="VP59" s="17"/>
      <c r="VQ59" s="18"/>
      <c r="VS59" s="14"/>
      <c r="VT59" s="15"/>
      <c r="VU59" s="16"/>
      <c r="VV59" s="16"/>
      <c r="VW59" s="16"/>
      <c r="VX59" s="17"/>
      <c r="VY59" s="17"/>
      <c r="VZ59" s="17"/>
      <c r="WA59" s="17"/>
      <c r="WB59" s="17"/>
      <c r="WC59" s="17"/>
      <c r="WD59" s="17"/>
      <c r="WE59" s="17"/>
      <c r="WF59" s="17"/>
      <c r="WG59" s="18"/>
      <c r="WI59" s="14"/>
      <c r="WJ59" s="15"/>
      <c r="WK59" s="16"/>
      <c r="WL59" s="16"/>
      <c r="WM59" s="16"/>
      <c r="WN59" s="17"/>
      <c r="WO59" s="17"/>
      <c r="WP59" s="17"/>
      <c r="WQ59" s="17"/>
      <c r="WR59" s="17"/>
      <c r="WS59" s="17"/>
      <c r="WT59" s="17"/>
      <c r="WU59" s="17"/>
      <c r="WV59" s="17"/>
      <c r="WW59" s="18"/>
      <c r="WY59" s="14"/>
      <c r="WZ59" s="15"/>
      <c r="XA59" s="16"/>
      <c r="XB59" s="16"/>
      <c r="XC59" s="16"/>
      <c r="XD59" s="17"/>
      <c r="XE59" s="17"/>
      <c r="XF59" s="17"/>
      <c r="XG59" s="17"/>
      <c r="XH59" s="17"/>
      <c r="XI59" s="17"/>
      <c r="XJ59" s="17"/>
      <c r="XK59" s="17"/>
      <c r="XL59" s="17"/>
      <c r="XM59" s="18"/>
      <c r="XO59" s="14"/>
      <c r="XP59" s="15"/>
      <c r="XQ59" s="16"/>
      <c r="XR59" s="16"/>
      <c r="XS59" s="16"/>
      <c r="XT59" s="17"/>
      <c r="XU59" s="17"/>
      <c r="XV59" s="17"/>
      <c r="XW59" s="17"/>
      <c r="XX59" s="17"/>
      <c r="XY59" s="17"/>
      <c r="XZ59" s="17"/>
      <c r="YA59" s="17"/>
      <c r="YB59" s="17"/>
      <c r="YC59" s="18"/>
      <c r="YE59" s="14"/>
      <c r="YF59" s="15"/>
      <c r="YG59" s="16"/>
      <c r="YH59" s="16"/>
      <c r="YI59" s="16"/>
      <c r="YJ59" s="17"/>
      <c r="YK59" s="17"/>
      <c r="YL59" s="17"/>
      <c r="YM59" s="17"/>
      <c r="YN59" s="17"/>
      <c r="YO59" s="17"/>
      <c r="YP59" s="17"/>
      <c r="YQ59" s="17"/>
      <c r="YR59" s="17"/>
      <c r="YS59" s="18"/>
      <c r="YU59" s="14"/>
      <c r="YV59" s="15"/>
      <c r="YW59" s="16"/>
      <c r="YX59" s="16"/>
      <c r="YY59" s="16"/>
      <c r="YZ59" s="17"/>
      <c r="ZA59" s="17"/>
      <c r="ZB59" s="17"/>
      <c r="ZC59" s="17"/>
      <c r="ZD59" s="17"/>
      <c r="ZE59" s="17"/>
      <c r="ZF59" s="17"/>
      <c r="ZG59" s="17"/>
      <c r="ZH59" s="17"/>
      <c r="ZI59" s="18"/>
    </row>
    <row r="60" spans="1:685" ht="28.5" customHeight="1" x14ac:dyDescent="0.3">
      <c r="A60" s="12">
        <v>58</v>
      </c>
      <c r="B60" s="13" t="s">
        <v>127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685" ht="28.5" customHeight="1" x14ac:dyDescent="0.3">
      <c r="A61" s="12">
        <v>59</v>
      </c>
      <c r="B61" s="13" t="s">
        <v>53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685" ht="36" customHeight="1" x14ac:dyDescent="0.3">
      <c r="A62" s="12">
        <v>60</v>
      </c>
      <c r="B62" s="13" t="s">
        <v>128</v>
      </c>
      <c r="C62" s="8">
        <v>1485000</v>
      </c>
      <c r="D62" s="8">
        <v>1719000</v>
      </c>
      <c r="E62" s="8">
        <v>0</v>
      </c>
      <c r="F62" s="8">
        <v>0</v>
      </c>
      <c r="G62" s="8">
        <v>0</v>
      </c>
      <c r="H62" s="8">
        <v>540000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685" ht="28.5" customHeight="1" x14ac:dyDescent="0.3">
      <c r="A63" s="12">
        <v>61</v>
      </c>
      <c r="B63" s="13" t="s">
        <v>54</v>
      </c>
      <c r="C63" s="8">
        <v>710000</v>
      </c>
      <c r="D63" s="8">
        <v>2741000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685" ht="28.5" customHeight="1" x14ac:dyDescent="0.3">
      <c r="A64" s="12">
        <v>62</v>
      </c>
      <c r="B64" s="13" t="s">
        <v>55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701" ht="28.5" customHeight="1" x14ac:dyDescent="0.3">
      <c r="A65" s="12">
        <v>63</v>
      </c>
      <c r="B65" s="13" t="s">
        <v>56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701" ht="35.25" customHeight="1" x14ac:dyDescent="0.3">
      <c r="A66" s="12">
        <v>64</v>
      </c>
      <c r="B66" s="13" t="s">
        <v>129</v>
      </c>
      <c r="C66" s="8">
        <v>0</v>
      </c>
      <c r="D66" s="8">
        <v>0</v>
      </c>
      <c r="E66" s="8">
        <v>3804200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701" s="20" customFormat="1" ht="35.25" customHeight="1" x14ac:dyDescent="0.3">
      <c r="A67" s="12">
        <v>65</v>
      </c>
      <c r="B67" s="13" t="s">
        <v>165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701" s="20" customFormat="1" ht="35.25" customHeight="1" x14ac:dyDescent="0.3">
      <c r="A68" s="12">
        <v>66</v>
      </c>
      <c r="B68" s="13" t="s">
        <v>130</v>
      </c>
      <c r="C68" s="8">
        <v>432000</v>
      </c>
      <c r="D68" s="8">
        <v>45000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701" s="20" customFormat="1" ht="37.5" customHeight="1" x14ac:dyDescent="0.3">
      <c r="A69" s="12">
        <v>67</v>
      </c>
      <c r="B69" s="13" t="s">
        <v>176</v>
      </c>
      <c r="C69" s="8">
        <v>1624500</v>
      </c>
      <c r="D69" s="8">
        <v>4833000</v>
      </c>
      <c r="E69" s="8">
        <v>0</v>
      </c>
      <c r="F69" s="8">
        <v>0</v>
      </c>
      <c r="G69" s="8">
        <v>0</v>
      </c>
      <c r="H69" s="8">
        <v>0</v>
      </c>
      <c r="I69" s="8">
        <v>54000</v>
      </c>
      <c r="J69" s="8">
        <v>0</v>
      </c>
      <c r="K69" s="8">
        <v>0</v>
      </c>
      <c r="L69" s="8">
        <v>0</v>
      </c>
      <c r="M69" s="8">
        <v>0</v>
      </c>
      <c r="N69" s="8">
        <v>648000</v>
      </c>
      <c r="O69" s="5"/>
    </row>
    <row r="70" spans="1:701" s="19" customFormat="1" ht="23.25" customHeight="1" x14ac:dyDescent="0.3">
      <c r="A70" s="12">
        <v>68</v>
      </c>
      <c r="B70" s="13" t="s">
        <v>184</v>
      </c>
      <c r="C70" s="8">
        <v>1321500</v>
      </c>
      <c r="D70" s="8">
        <v>2491000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14"/>
      <c r="P70" s="15"/>
      <c r="Q70" s="16"/>
      <c r="R70" s="16"/>
      <c r="S70" s="16"/>
      <c r="T70" s="17"/>
      <c r="U70" s="17"/>
      <c r="V70" s="17"/>
      <c r="W70" s="17"/>
      <c r="X70" s="17"/>
      <c r="Y70" s="17"/>
      <c r="Z70" s="17"/>
      <c r="AA70" s="17"/>
      <c r="AB70" s="17"/>
      <c r="AC70" s="18"/>
      <c r="AD70" s="18"/>
      <c r="AE70" s="14"/>
      <c r="AF70" s="15"/>
      <c r="AG70" s="16"/>
      <c r="AH70" s="16"/>
      <c r="AI70" s="16"/>
      <c r="AJ70" s="17"/>
      <c r="AK70" s="17"/>
      <c r="AL70" s="17"/>
      <c r="AM70" s="17"/>
      <c r="AN70" s="17"/>
      <c r="AO70" s="17"/>
      <c r="AP70" s="17"/>
      <c r="AQ70" s="17"/>
      <c r="AR70" s="17"/>
      <c r="AS70" s="18"/>
      <c r="AU70" s="14"/>
      <c r="AV70" s="15"/>
      <c r="AW70" s="16"/>
      <c r="AX70" s="16"/>
      <c r="AY70" s="16"/>
      <c r="AZ70" s="17"/>
      <c r="BA70" s="17"/>
      <c r="BB70" s="17"/>
      <c r="BC70" s="17"/>
      <c r="BD70" s="17"/>
      <c r="BE70" s="17"/>
      <c r="BF70" s="17"/>
      <c r="BG70" s="17"/>
      <c r="BH70" s="17"/>
      <c r="BI70" s="18"/>
      <c r="BK70" s="14"/>
      <c r="BL70" s="15"/>
      <c r="BM70" s="16"/>
      <c r="BN70" s="16"/>
      <c r="BO70" s="16"/>
      <c r="BP70" s="17"/>
      <c r="BQ70" s="17"/>
      <c r="BR70" s="17"/>
      <c r="BS70" s="17"/>
      <c r="BT70" s="17"/>
      <c r="BU70" s="17"/>
      <c r="BV70" s="17"/>
      <c r="BW70" s="17"/>
      <c r="BX70" s="17"/>
      <c r="BY70" s="18"/>
      <c r="CA70" s="14"/>
      <c r="CB70" s="15"/>
      <c r="CC70" s="16"/>
      <c r="CD70" s="16"/>
      <c r="CE70" s="16"/>
      <c r="CF70" s="17"/>
      <c r="CG70" s="17"/>
      <c r="CH70" s="17"/>
      <c r="CI70" s="17"/>
      <c r="CJ70" s="17"/>
      <c r="CK70" s="17"/>
      <c r="CL70" s="17"/>
      <c r="CM70" s="17"/>
      <c r="CN70" s="17"/>
      <c r="CO70" s="18"/>
      <c r="CQ70" s="14"/>
      <c r="CR70" s="15"/>
      <c r="CS70" s="16"/>
      <c r="CT70" s="16"/>
      <c r="CU70" s="16"/>
      <c r="CV70" s="17"/>
      <c r="CW70" s="17"/>
      <c r="CX70" s="17"/>
      <c r="CY70" s="17"/>
      <c r="CZ70" s="17"/>
      <c r="DA70" s="17"/>
      <c r="DB70" s="17"/>
      <c r="DC70" s="17"/>
      <c r="DD70" s="17"/>
      <c r="DE70" s="18"/>
      <c r="DG70" s="14"/>
      <c r="DH70" s="15"/>
      <c r="DI70" s="16"/>
      <c r="DJ70" s="16"/>
      <c r="DK70" s="16"/>
      <c r="DL70" s="17"/>
      <c r="DM70" s="17"/>
      <c r="DN70" s="17"/>
      <c r="DO70" s="17"/>
      <c r="DP70" s="17"/>
      <c r="DQ70" s="17"/>
      <c r="DR70" s="17"/>
      <c r="DS70" s="17"/>
      <c r="DT70" s="17"/>
      <c r="DU70" s="18"/>
      <c r="DW70" s="14"/>
      <c r="DX70" s="15"/>
      <c r="DY70" s="16"/>
      <c r="DZ70" s="16"/>
      <c r="EA70" s="16"/>
      <c r="EB70" s="17"/>
      <c r="EC70" s="17"/>
      <c r="ED70" s="17"/>
      <c r="EE70" s="17"/>
      <c r="EF70" s="17"/>
      <c r="EG70" s="17"/>
      <c r="EH70" s="17"/>
      <c r="EI70" s="17"/>
      <c r="EJ70" s="17"/>
      <c r="EK70" s="18"/>
      <c r="EM70" s="14"/>
      <c r="EN70" s="15"/>
      <c r="EO70" s="16"/>
      <c r="EP70" s="16"/>
      <c r="EQ70" s="16"/>
      <c r="ER70" s="17"/>
      <c r="ES70" s="17"/>
      <c r="ET70" s="17"/>
      <c r="EU70" s="17"/>
      <c r="EV70" s="17"/>
      <c r="EW70" s="17"/>
      <c r="EX70" s="17"/>
      <c r="EY70" s="17"/>
      <c r="EZ70" s="17"/>
      <c r="FA70" s="18"/>
      <c r="FC70" s="14"/>
      <c r="FD70" s="15"/>
      <c r="FE70" s="16"/>
      <c r="FF70" s="16"/>
      <c r="FG70" s="16"/>
      <c r="FH70" s="17"/>
      <c r="FI70" s="17"/>
      <c r="FJ70" s="17"/>
      <c r="FK70" s="17"/>
      <c r="FL70" s="17"/>
      <c r="FM70" s="17"/>
      <c r="FN70" s="17"/>
      <c r="FO70" s="17"/>
      <c r="FP70" s="17"/>
      <c r="FQ70" s="18"/>
      <c r="FS70" s="14"/>
      <c r="FT70" s="15"/>
      <c r="FU70" s="16"/>
      <c r="FV70" s="16"/>
      <c r="FW70" s="16"/>
      <c r="FX70" s="17"/>
      <c r="FY70" s="17"/>
      <c r="FZ70" s="17"/>
      <c r="GA70" s="17"/>
      <c r="GB70" s="17"/>
      <c r="GC70" s="17"/>
      <c r="GD70" s="17"/>
      <c r="GE70" s="17"/>
      <c r="GF70" s="17"/>
      <c r="GG70" s="18"/>
      <c r="GI70" s="14"/>
      <c r="GJ70" s="15"/>
      <c r="GK70" s="16"/>
      <c r="GL70" s="16"/>
      <c r="GM70" s="16"/>
      <c r="GN70" s="17"/>
      <c r="GO70" s="17"/>
      <c r="GP70" s="17"/>
      <c r="GQ70" s="17"/>
      <c r="GR70" s="17"/>
      <c r="GS70" s="17"/>
      <c r="GT70" s="17"/>
      <c r="GU70" s="17"/>
      <c r="GV70" s="17"/>
      <c r="GW70" s="18"/>
      <c r="GY70" s="14"/>
      <c r="GZ70" s="15"/>
      <c r="HA70" s="16"/>
      <c r="HB70" s="16"/>
      <c r="HC70" s="16"/>
      <c r="HD70" s="17"/>
      <c r="HE70" s="17"/>
      <c r="HF70" s="17"/>
      <c r="HG70" s="17"/>
      <c r="HH70" s="17"/>
      <c r="HI70" s="17"/>
      <c r="HJ70" s="17"/>
      <c r="HK70" s="17"/>
      <c r="HL70" s="17"/>
      <c r="HM70" s="18"/>
      <c r="HO70" s="14"/>
      <c r="HP70" s="15"/>
      <c r="HQ70" s="16"/>
      <c r="HR70" s="16"/>
      <c r="HS70" s="16"/>
      <c r="HT70" s="17"/>
      <c r="HU70" s="17"/>
      <c r="HV70" s="17"/>
      <c r="HW70" s="17"/>
      <c r="HX70" s="17"/>
      <c r="HY70" s="17"/>
      <c r="HZ70" s="17"/>
      <c r="IA70" s="17"/>
      <c r="IB70" s="17"/>
      <c r="IC70" s="18"/>
      <c r="IE70" s="14"/>
      <c r="IF70" s="15"/>
      <c r="IG70" s="16"/>
      <c r="IH70" s="16"/>
      <c r="II70" s="16"/>
      <c r="IJ70" s="17"/>
      <c r="IK70" s="17"/>
      <c r="IL70" s="17"/>
      <c r="IM70" s="17"/>
      <c r="IN70" s="17"/>
      <c r="IO70" s="17"/>
      <c r="IP70" s="17"/>
      <c r="IQ70" s="17"/>
      <c r="IR70" s="17"/>
      <c r="IS70" s="18"/>
      <c r="IU70" s="14"/>
      <c r="IV70" s="15"/>
      <c r="IW70" s="16"/>
      <c r="IX70" s="16"/>
      <c r="IY70" s="16"/>
      <c r="IZ70" s="17"/>
      <c r="JA70" s="17"/>
      <c r="JB70" s="17"/>
      <c r="JC70" s="17"/>
      <c r="JD70" s="17"/>
      <c r="JE70" s="17"/>
      <c r="JF70" s="17"/>
      <c r="JG70" s="17"/>
      <c r="JH70" s="17"/>
      <c r="JI70" s="18"/>
      <c r="JK70" s="14"/>
      <c r="JL70" s="15"/>
      <c r="JM70" s="16"/>
      <c r="JN70" s="16"/>
      <c r="JO70" s="16"/>
      <c r="JP70" s="17"/>
      <c r="JQ70" s="17"/>
      <c r="JR70" s="17"/>
      <c r="JS70" s="17"/>
      <c r="JT70" s="17"/>
      <c r="JU70" s="17"/>
      <c r="JV70" s="17"/>
      <c r="JW70" s="17"/>
      <c r="JX70" s="17"/>
      <c r="JY70" s="18"/>
      <c r="KA70" s="14"/>
      <c r="KB70" s="15"/>
      <c r="KC70" s="16"/>
      <c r="KD70" s="16"/>
      <c r="KE70" s="16"/>
      <c r="KF70" s="17"/>
      <c r="KG70" s="17"/>
      <c r="KH70" s="17"/>
      <c r="KI70" s="17"/>
      <c r="KJ70" s="17"/>
      <c r="KK70" s="17"/>
      <c r="KL70" s="17"/>
      <c r="KM70" s="17"/>
      <c r="KN70" s="17"/>
      <c r="KO70" s="18"/>
      <c r="KQ70" s="14"/>
      <c r="KR70" s="15"/>
      <c r="KS70" s="16"/>
      <c r="KT70" s="16"/>
      <c r="KU70" s="16"/>
      <c r="KV70" s="17"/>
      <c r="KW70" s="17"/>
      <c r="KX70" s="17"/>
      <c r="KY70" s="17"/>
      <c r="KZ70" s="17"/>
      <c r="LA70" s="17"/>
      <c r="LB70" s="17"/>
      <c r="LC70" s="17"/>
      <c r="LD70" s="17"/>
      <c r="LE70" s="18"/>
      <c r="LG70" s="14"/>
      <c r="LH70" s="15"/>
      <c r="LI70" s="16"/>
      <c r="LJ70" s="16"/>
      <c r="LK70" s="16"/>
      <c r="LL70" s="17"/>
      <c r="LM70" s="17"/>
      <c r="LN70" s="17"/>
      <c r="LO70" s="17"/>
      <c r="LP70" s="17"/>
      <c r="LQ70" s="17"/>
      <c r="LR70" s="17"/>
      <c r="LS70" s="17"/>
      <c r="LT70" s="17"/>
      <c r="LU70" s="18"/>
      <c r="LW70" s="14"/>
      <c r="LX70" s="15"/>
      <c r="LY70" s="16"/>
      <c r="LZ70" s="16"/>
      <c r="MA70" s="16"/>
      <c r="MB70" s="17"/>
      <c r="MC70" s="17"/>
      <c r="MD70" s="17"/>
      <c r="ME70" s="17"/>
      <c r="MF70" s="17"/>
      <c r="MG70" s="17"/>
      <c r="MH70" s="17"/>
      <c r="MI70" s="17"/>
      <c r="MJ70" s="17"/>
      <c r="MK70" s="18"/>
      <c r="MM70" s="14"/>
      <c r="MN70" s="15"/>
      <c r="MO70" s="16"/>
      <c r="MP70" s="16"/>
      <c r="MQ70" s="16"/>
      <c r="MR70" s="17"/>
      <c r="MS70" s="17"/>
      <c r="MT70" s="17"/>
      <c r="MU70" s="17"/>
      <c r="MV70" s="17"/>
      <c r="MW70" s="17"/>
      <c r="MX70" s="17"/>
      <c r="MY70" s="17"/>
      <c r="MZ70" s="17"/>
      <c r="NA70" s="18"/>
      <c r="NC70" s="14"/>
      <c r="ND70" s="15"/>
      <c r="NE70" s="16"/>
      <c r="NF70" s="16"/>
      <c r="NG70" s="16"/>
      <c r="NH70" s="17"/>
      <c r="NI70" s="17"/>
      <c r="NJ70" s="17"/>
      <c r="NK70" s="17"/>
      <c r="NL70" s="17"/>
      <c r="NM70" s="17"/>
      <c r="NN70" s="17"/>
      <c r="NO70" s="17"/>
      <c r="NP70" s="17"/>
      <c r="NQ70" s="18"/>
      <c r="NS70" s="14"/>
      <c r="NT70" s="15"/>
      <c r="NU70" s="16"/>
      <c r="NV70" s="16"/>
      <c r="NW70" s="16"/>
      <c r="NX70" s="17"/>
      <c r="NY70" s="17"/>
      <c r="NZ70" s="17"/>
      <c r="OA70" s="17"/>
      <c r="OB70" s="17"/>
      <c r="OC70" s="17"/>
      <c r="OD70" s="17"/>
      <c r="OE70" s="17"/>
      <c r="OF70" s="17"/>
      <c r="OG70" s="18"/>
      <c r="OI70" s="14"/>
      <c r="OJ70" s="15"/>
      <c r="OK70" s="16"/>
      <c r="OL70" s="16"/>
      <c r="OM70" s="16"/>
      <c r="ON70" s="17"/>
      <c r="OO70" s="17"/>
      <c r="OP70" s="17"/>
      <c r="OQ70" s="17"/>
      <c r="OR70" s="17"/>
      <c r="OS70" s="17"/>
      <c r="OT70" s="17"/>
      <c r="OU70" s="17"/>
      <c r="OV70" s="17"/>
      <c r="OW70" s="18"/>
      <c r="OY70" s="14"/>
      <c r="OZ70" s="15"/>
      <c r="PA70" s="16"/>
      <c r="PB70" s="16"/>
      <c r="PC70" s="16"/>
      <c r="PD70" s="17"/>
      <c r="PE70" s="17"/>
      <c r="PF70" s="17"/>
      <c r="PG70" s="17"/>
      <c r="PH70" s="17"/>
      <c r="PI70" s="17"/>
      <c r="PJ70" s="17"/>
      <c r="PK70" s="17"/>
      <c r="PL70" s="17"/>
      <c r="PM70" s="18"/>
      <c r="PO70" s="14"/>
      <c r="PP70" s="15"/>
      <c r="PQ70" s="16"/>
      <c r="PR70" s="16"/>
      <c r="PS70" s="16"/>
      <c r="PT70" s="17"/>
      <c r="PU70" s="17"/>
      <c r="PV70" s="17"/>
      <c r="PW70" s="17"/>
      <c r="PX70" s="17"/>
      <c r="PY70" s="17"/>
      <c r="PZ70" s="17"/>
      <c r="QA70" s="17"/>
      <c r="QB70" s="17"/>
      <c r="QC70" s="18"/>
      <c r="QE70" s="14"/>
      <c r="QF70" s="15"/>
      <c r="QG70" s="16"/>
      <c r="QH70" s="16"/>
      <c r="QI70" s="16"/>
      <c r="QJ70" s="17"/>
      <c r="QK70" s="17"/>
      <c r="QL70" s="17"/>
      <c r="QM70" s="17"/>
      <c r="QN70" s="17"/>
      <c r="QO70" s="17"/>
      <c r="QP70" s="17"/>
      <c r="QQ70" s="17"/>
      <c r="QR70" s="17"/>
      <c r="QS70" s="18"/>
      <c r="QU70" s="14"/>
      <c r="QV70" s="15"/>
      <c r="QW70" s="16"/>
      <c r="QX70" s="16"/>
      <c r="QY70" s="16"/>
      <c r="QZ70" s="17"/>
      <c r="RA70" s="17"/>
      <c r="RB70" s="17"/>
      <c r="RC70" s="17"/>
      <c r="RD70" s="17"/>
      <c r="RE70" s="17"/>
      <c r="RF70" s="17"/>
      <c r="RG70" s="17"/>
      <c r="RH70" s="17"/>
      <c r="RI70" s="18"/>
      <c r="RK70" s="14"/>
      <c r="RL70" s="15"/>
      <c r="RM70" s="16"/>
      <c r="RN70" s="16"/>
      <c r="RO70" s="16"/>
      <c r="RP70" s="17"/>
      <c r="RQ70" s="17"/>
      <c r="RR70" s="17"/>
      <c r="RS70" s="17"/>
      <c r="RT70" s="17"/>
      <c r="RU70" s="17"/>
      <c r="RV70" s="17"/>
      <c r="RW70" s="17"/>
      <c r="RX70" s="17"/>
      <c r="RY70" s="18"/>
      <c r="SA70" s="14"/>
      <c r="SB70" s="15"/>
      <c r="SC70" s="16"/>
      <c r="SD70" s="16"/>
      <c r="SE70" s="16"/>
      <c r="SF70" s="17"/>
      <c r="SG70" s="17"/>
      <c r="SH70" s="17"/>
      <c r="SI70" s="17"/>
      <c r="SJ70" s="17"/>
      <c r="SK70" s="17"/>
      <c r="SL70" s="17"/>
      <c r="SM70" s="17"/>
      <c r="SN70" s="17"/>
      <c r="SO70" s="18"/>
      <c r="SQ70" s="14"/>
      <c r="SR70" s="15"/>
      <c r="SS70" s="16"/>
      <c r="ST70" s="16"/>
      <c r="SU70" s="16"/>
      <c r="SV70" s="17"/>
      <c r="SW70" s="17"/>
      <c r="SX70" s="17"/>
      <c r="SY70" s="17"/>
      <c r="SZ70" s="17"/>
      <c r="TA70" s="17"/>
      <c r="TB70" s="17"/>
      <c r="TC70" s="17"/>
      <c r="TD70" s="17"/>
      <c r="TE70" s="18"/>
      <c r="TG70" s="14"/>
      <c r="TH70" s="15"/>
      <c r="TI70" s="16"/>
      <c r="TJ70" s="16"/>
      <c r="TK70" s="16"/>
      <c r="TL70" s="17"/>
      <c r="TM70" s="17"/>
      <c r="TN70" s="17"/>
      <c r="TO70" s="17"/>
      <c r="TP70" s="17"/>
      <c r="TQ70" s="17"/>
      <c r="TR70" s="17"/>
      <c r="TS70" s="17"/>
      <c r="TT70" s="17"/>
      <c r="TU70" s="18"/>
      <c r="TW70" s="14"/>
      <c r="TX70" s="15"/>
      <c r="TY70" s="16"/>
      <c r="TZ70" s="16"/>
      <c r="UA70" s="16"/>
      <c r="UB70" s="17"/>
      <c r="UC70" s="17"/>
      <c r="UD70" s="17"/>
      <c r="UE70" s="17"/>
      <c r="UF70" s="17"/>
      <c r="UG70" s="17"/>
      <c r="UH70" s="17"/>
      <c r="UI70" s="17"/>
      <c r="UJ70" s="17"/>
      <c r="UK70" s="18"/>
      <c r="UM70" s="14"/>
      <c r="UN70" s="15"/>
      <c r="UO70" s="16"/>
      <c r="UP70" s="16"/>
      <c r="UQ70" s="16"/>
      <c r="UR70" s="17"/>
      <c r="US70" s="17"/>
      <c r="UT70" s="17"/>
      <c r="UU70" s="17"/>
      <c r="UV70" s="17"/>
      <c r="UW70" s="17"/>
      <c r="UX70" s="17"/>
      <c r="UY70" s="17"/>
      <c r="UZ70" s="17"/>
      <c r="VA70" s="18"/>
      <c r="VC70" s="14"/>
      <c r="VD70" s="15"/>
      <c r="VE70" s="16"/>
      <c r="VF70" s="16"/>
      <c r="VG70" s="16"/>
      <c r="VH70" s="17"/>
      <c r="VI70" s="17"/>
      <c r="VJ70" s="17"/>
      <c r="VK70" s="17"/>
      <c r="VL70" s="17"/>
      <c r="VM70" s="17"/>
      <c r="VN70" s="17"/>
      <c r="VO70" s="17"/>
      <c r="VP70" s="17"/>
      <c r="VQ70" s="18"/>
      <c r="VS70" s="14"/>
      <c r="VT70" s="15"/>
      <c r="VU70" s="16"/>
      <c r="VV70" s="16"/>
      <c r="VW70" s="16"/>
      <c r="VX70" s="17"/>
      <c r="VY70" s="17"/>
      <c r="VZ70" s="17"/>
      <c r="WA70" s="17"/>
      <c r="WB70" s="17"/>
      <c r="WC70" s="17"/>
      <c r="WD70" s="17"/>
      <c r="WE70" s="17"/>
      <c r="WF70" s="17"/>
      <c r="WG70" s="18"/>
      <c r="WI70" s="14"/>
      <c r="WJ70" s="15"/>
      <c r="WK70" s="16"/>
      <c r="WL70" s="16"/>
      <c r="WM70" s="16"/>
      <c r="WN70" s="17"/>
      <c r="WO70" s="17"/>
      <c r="WP70" s="17"/>
      <c r="WQ70" s="17"/>
      <c r="WR70" s="17"/>
      <c r="WS70" s="17"/>
      <c r="WT70" s="17"/>
      <c r="WU70" s="17"/>
      <c r="WV70" s="17"/>
      <c r="WW70" s="18"/>
      <c r="WY70" s="14"/>
      <c r="WZ70" s="15"/>
      <c r="XA70" s="16"/>
      <c r="XB70" s="16"/>
      <c r="XC70" s="16"/>
      <c r="XD70" s="17"/>
      <c r="XE70" s="17"/>
      <c r="XF70" s="17"/>
      <c r="XG70" s="17"/>
      <c r="XH70" s="17"/>
      <c r="XI70" s="17"/>
      <c r="XJ70" s="17"/>
      <c r="XK70" s="17"/>
      <c r="XL70" s="17"/>
      <c r="XM70" s="18"/>
      <c r="XO70" s="14"/>
      <c r="XP70" s="15"/>
      <c r="XQ70" s="16"/>
      <c r="XR70" s="16"/>
      <c r="XS70" s="16"/>
      <c r="XT70" s="17"/>
      <c r="XU70" s="17"/>
      <c r="XV70" s="17"/>
      <c r="XW70" s="17"/>
      <c r="XX70" s="17"/>
      <c r="XY70" s="17"/>
      <c r="XZ70" s="17"/>
      <c r="YA70" s="17"/>
      <c r="YB70" s="17"/>
      <c r="YC70" s="18"/>
      <c r="YE70" s="14"/>
      <c r="YF70" s="15"/>
      <c r="YG70" s="16"/>
      <c r="YH70" s="16"/>
      <c r="YI70" s="16"/>
      <c r="YJ70" s="17"/>
      <c r="YK70" s="17"/>
      <c r="YL70" s="17"/>
      <c r="YM70" s="17"/>
      <c r="YN70" s="17"/>
      <c r="YO70" s="17"/>
      <c r="YP70" s="17"/>
      <c r="YQ70" s="17"/>
      <c r="YR70" s="17"/>
      <c r="YS70" s="18"/>
      <c r="YU70" s="14"/>
      <c r="YV70" s="15"/>
      <c r="YW70" s="16"/>
      <c r="YX70" s="16"/>
      <c r="YY70" s="16"/>
      <c r="YZ70" s="17"/>
      <c r="ZA70" s="17"/>
      <c r="ZB70" s="17"/>
      <c r="ZC70" s="17"/>
      <c r="ZD70" s="17"/>
      <c r="ZE70" s="17"/>
      <c r="ZF70" s="17"/>
      <c r="ZG70" s="17"/>
      <c r="ZH70" s="17"/>
      <c r="ZI70" s="18"/>
      <c r="ZK70" s="14"/>
      <c r="ZL70" s="15"/>
      <c r="ZM70" s="16"/>
      <c r="ZN70" s="16"/>
      <c r="ZO70" s="16"/>
      <c r="ZP70" s="17"/>
      <c r="ZQ70" s="17"/>
      <c r="ZR70" s="17"/>
      <c r="ZS70" s="17"/>
      <c r="ZT70" s="17"/>
      <c r="ZU70" s="17"/>
      <c r="ZV70" s="17"/>
      <c r="ZW70" s="17"/>
      <c r="ZX70" s="17"/>
      <c r="ZY70" s="18"/>
    </row>
    <row r="71" spans="1:701" s="20" customFormat="1" ht="28.5" customHeight="1" x14ac:dyDescent="0.3">
      <c r="A71" s="12">
        <v>69</v>
      </c>
      <c r="B71" s="13" t="s">
        <v>155</v>
      </c>
      <c r="C71" s="8">
        <v>1660500</v>
      </c>
      <c r="D71" s="8">
        <v>2151000</v>
      </c>
      <c r="E71" s="8">
        <v>42130</v>
      </c>
      <c r="F71" s="8">
        <v>27000</v>
      </c>
      <c r="G71" s="8">
        <v>0</v>
      </c>
      <c r="H71" s="8">
        <v>1566000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</row>
    <row r="72" spans="1:701" ht="28.5" customHeight="1" x14ac:dyDescent="0.3">
      <c r="A72" s="12">
        <v>70</v>
      </c>
      <c r="B72" s="13" t="s">
        <v>177</v>
      </c>
      <c r="C72" s="8">
        <v>874500</v>
      </c>
      <c r="D72" s="8">
        <v>802000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</row>
    <row r="73" spans="1:701" ht="28.5" customHeight="1" x14ac:dyDescent="0.3">
      <c r="A73" s="12">
        <v>71</v>
      </c>
      <c r="B73" s="13" t="s">
        <v>57</v>
      </c>
      <c r="C73" s="8">
        <v>427500</v>
      </c>
      <c r="D73" s="8">
        <v>531000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</row>
    <row r="74" spans="1:701" ht="28.5" customHeight="1" x14ac:dyDescent="0.3">
      <c r="A74" s="12">
        <v>72</v>
      </c>
      <c r="B74" s="13" t="s">
        <v>58</v>
      </c>
      <c r="C74" s="8">
        <v>0</v>
      </c>
      <c r="D74" s="8">
        <v>0</v>
      </c>
      <c r="E74" s="8">
        <v>1077820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</row>
    <row r="75" spans="1:701" ht="28.5" customHeight="1" x14ac:dyDescent="0.3">
      <c r="A75" s="12">
        <v>73</v>
      </c>
      <c r="B75" s="13" t="s">
        <v>59</v>
      </c>
      <c r="C75" s="8">
        <v>1228500</v>
      </c>
      <c r="D75" s="8">
        <v>1866000</v>
      </c>
      <c r="E75" s="8">
        <v>16060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</row>
    <row r="76" spans="1:701" s="20" customFormat="1" ht="28.5" customHeight="1" x14ac:dyDescent="0.3">
      <c r="A76" s="12">
        <v>74</v>
      </c>
      <c r="B76" s="13" t="s">
        <v>60</v>
      </c>
      <c r="C76" s="8">
        <v>688500</v>
      </c>
      <c r="D76" s="8">
        <v>1096000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21"/>
    </row>
    <row r="77" spans="1:701" ht="32.25" customHeight="1" x14ac:dyDescent="0.3">
      <c r="A77" s="12">
        <v>75</v>
      </c>
      <c r="B77" s="13" t="s">
        <v>61</v>
      </c>
      <c r="C77" s="8">
        <v>1092000</v>
      </c>
      <c r="D77" s="8">
        <v>1660000</v>
      </c>
      <c r="E77" s="8">
        <v>350670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701" ht="28.5" customHeight="1" x14ac:dyDescent="0.3">
      <c r="A78" s="12">
        <v>76</v>
      </c>
      <c r="B78" s="13" t="s">
        <v>131</v>
      </c>
      <c r="C78" s="8">
        <v>1881000</v>
      </c>
      <c r="D78" s="8">
        <v>2020500</v>
      </c>
      <c r="E78" s="8">
        <v>0</v>
      </c>
      <c r="F78" s="8">
        <v>54000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701" ht="28.5" customHeight="1" x14ac:dyDescent="0.3">
      <c r="A79" s="12">
        <v>77</v>
      </c>
      <c r="B79" s="13" t="s">
        <v>62</v>
      </c>
      <c r="C79" s="8">
        <v>0</v>
      </c>
      <c r="D79" s="8">
        <v>0</v>
      </c>
      <c r="E79" s="8">
        <v>782480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701" ht="28.5" customHeight="1" x14ac:dyDescent="0.3">
      <c r="A80" s="12">
        <v>78</v>
      </c>
      <c r="B80" s="13" t="s">
        <v>63</v>
      </c>
      <c r="C80" s="8">
        <v>1858500</v>
      </c>
      <c r="D80" s="8">
        <v>2051500</v>
      </c>
      <c r="E80" s="8">
        <v>354640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</row>
    <row r="81" spans="1:14" ht="28.5" customHeight="1" x14ac:dyDescent="0.3">
      <c r="A81" s="12">
        <v>79</v>
      </c>
      <c r="B81" s="13" t="s">
        <v>64</v>
      </c>
      <c r="C81" s="8">
        <v>0</v>
      </c>
      <c r="D81" s="8">
        <v>0</v>
      </c>
      <c r="E81" s="8">
        <v>544480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4" ht="39" customHeight="1" x14ac:dyDescent="0.3">
      <c r="A82" s="12">
        <v>80</v>
      </c>
      <c r="B82" s="13" t="s">
        <v>65</v>
      </c>
      <c r="C82" s="8">
        <v>0</v>
      </c>
      <c r="D82" s="8">
        <v>0</v>
      </c>
      <c r="E82" s="8">
        <v>851560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ht="28.5" customHeight="1" x14ac:dyDescent="0.3">
      <c r="A83" s="12">
        <v>81</v>
      </c>
      <c r="B83" s="13" t="s">
        <v>132</v>
      </c>
      <c r="C83" s="8">
        <v>0</v>
      </c>
      <c r="D83" s="8">
        <v>0</v>
      </c>
      <c r="E83" s="8">
        <v>948580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ht="28.5" customHeight="1" x14ac:dyDescent="0.3">
      <c r="A84" s="12">
        <v>82</v>
      </c>
      <c r="B84" s="13" t="s">
        <v>66</v>
      </c>
      <c r="C84" s="8">
        <v>27000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ht="38.25" customHeight="1" x14ac:dyDescent="0.3">
      <c r="A85" s="12">
        <v>83</v>
      </c>
      <c r="B85" s="13" t="s">
        <v>133</v>
      </c>
      <c r="C85" s="8">
        <v>261000</v>
      </c>
      <c r="D85" s="8">
        <v>160000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ht="36" customHeight="1" x14ac:dyDescent="0.3">
      <c r="A86" s="12">
        <v>84</v>
      </c>
      <c r="B86" s="13" t="s">
        <v>67</v>
      </c>
      <c r="C86" s="8">
        <v>0</v>
      </c>
      <c r="D86" s="8">
        <v>0</v>
      </c>
      <c r="E86" s="8">
        <v>1339900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ht="28.5" customHeight="1" x14ac:dyDescent="0.3">
      <c r="A87" s="12">
        <v>85</v>
      </c>
      <c r="B87" s="13" t="s">
        <v>68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ht="28.5" customHeight="1" x14ac:dyDescent="0.3">
      <c r="A88" s="12">
        <v>86</v>
      </c>
      <c r="B88" s="13" t="s">
        <v>69</v>
      </c>
      <c r="C88" s="8">
        <v>1812000</v>
      </c>
      <c r="D88" s="8">
        <v>1458000</v>
      </c>
      <c r="E88" s="8">
        <v>1213370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ht="28.5" customHeight="1" x14ac:dyDescent="0.3">
      <c r="A89" s="12">
        <v>87</v>
      </c>
      <c r="B89" s="13" t="s">
        <v>70</v>
      </c>
      <c r="C89" s="8">
        <v>0</v>
      </c>
      <c r="D89" s="8">
        <v>0</v>
      </c>
      <c r="E89" s="8">
        <v>4474510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ht="28.5" customHeight="1" x14ac:dyDescent="0.3">
      <c r="A90" s="12">
        <v>88</v>
      </c>
      <c r="B90" s="13" t="s">
        <v>134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ht="28.5" customHeight="1" x14ac:dyDescent="0.3">
      <c r="A91" s="12">
        <v>89</v>
      </c>
      <c r="B91" s="13" t="s">
        <v>135</v>
      </c>
      <c r="C91" s="8">
        <v>1426500</v>
      </c>
      <c r="D91" s="8">
        <v>1442500</v>
      </c>
      <c r="E91" s="8">
        <v>1348470</v>
      </c>
      <c r="F91" s="8">
        <v>0</v>
      </c>
      <c r="G91" s="8">
        <v>0</v>
      </c>
      <c r="H91" s="8">
        <v>135000</v>
      </c>
      <c r="I91" s="8">
        <v>0</v>
      </c>
      <c r="J91" s="8">
        <v>1458000</v>
      </c>
      <c r="K91" s="8">
        <v>0</v>
      </c>
      <c r="L91" s="8">
        <v>0</v>
      </c>
      <c r="M91" s="8">
        <v>0</v>
      </c>
      <c r="N91" s="8">
        <v>0</v>
      </c>
    </row>
    <row r="92" spans="1:14" ht="28.5" customHeight="1" x14ac:dyDescent="0.3">
      <c r="A92" s="12">
        <v>90</v>
      </c>
      <c r="B92" s="13" t="s">
        <v>136</v>
      </c>
      <c r="C92" s="8">
        <v>400000</v>
      </c>
      <c r="D92" s="8">
        <v>150000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4" ht="36.75" customHeight="1" x14ac:dyDescent="0.3">
      <c r="A93" s="12">
        <v>91</v>
      </c>
      <c r="B93" s="13" t="s">
        <v>161</v>
      </c>
      <c r="C93" s="8">
        <v>526500</v>
      </c>
      <c r="D93" s="8">
        <v>499500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ht="28.5" customHeight="1" x14ac:dyDescent="0.3">
      <c r="A94" s="12">
        <v>92</v>
      </c>
      <c r="B94" s="13" t="s">
        <v>71</v>
      </c>
      <c r="C94" s="8">
        <v>0</v>
      </c>
      <c r="D94" s="8">
        <v>0</v>
      </c>
      <c r="E94" s="8">
        <v>1385320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4" ht="28.5" customHeight="1" x14ac:dyDescent="0.3">
      <c r="A95" s="12">
        <v>93</v>
      </c>
      <c r="B95" s="13" t="s">
        <v>137</v>
      </c>
      <c r="C95" s="8">
        <v>0</v>
      </c>
      <c r="D95" s="8">
        <v>0</v>
      </c>
      <c r="E95" s="8">
        <v>2573880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ht="28.5" customHeight="1" x14ac:dyDescent="0.3">
      <c r="A96" s="12">
        <v>94</v>
      </c>
      <c r="B96" s="13" t="s">
        <v>72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701" ht="28.5" customHeight="1" x14ac:dyDescent="0.3">
      <c r="A97" s="12">
        <v>95</v>
      </c>
      <c r="B97" s="13" t="s">
        <v>156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701" ht="28.5" customHeight="1" x14ac:dyDescent="0.3">
      <c r="A98" s="12">
        <v>96</v>
      </c>
      <c r="B98" s="13" t="s">
        <v>162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701" s="20" customFormat="1" ht="28.5" customHeight="1" x14ac:dyDescent="0.3">
      <c r="A99" s="12">
        <v>97</v>
      </c>
      <c r="B99" s="13" t="s">
        <v>73</v>
      </c>
      <c r="C99" s="8">
        <v>3833500</v>
      </c>
      <c r="D99" s="8">
        <v>3294000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701" s="20" customFormat="1" ht="28.5" customHeight="1" x14ac:dyDescent="0.3">
      <c r="A100" s="12">
        <v>98</v>
      </c>
      <c r="B100" s="13" t="s">
        <v>138</v>
      </c>
      <c r="C100" s="8">
        <v>4018500</v>
      </c>
      <c r="D100" s="8">
        <v>3730500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701" s="20" customFormat="1" ht="28.5" customHeight="1" x14ac:dyDescent="0.3">
      <c r="A101" s="12">
        <v>99</v>
      </c>
      <c r="B101" s="13" t="s">
        <v>74</v>
      </c>
      <c r="C101" s="8">
        <v>0</v>
      </c>
      <c r="D101" s="8">
        <v>0</v>
      </c>
      <c r="E101" s="8">
        <v>752010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</row>
    <row r="102" spans="1:701" s="20" customFormat="1" ht="38.25" customHeight="1" x14ac:dyDescent="0.3">
      <c r="A102" s="12">
        <v>100</v>
      </c>
      <c r="B102" s="13" t="s">
        <v>121</v>
      </c>
      <c r="C102" s="8">
        <v>4320000</v>
      </c>
      <c r="D102" s="8">
        <v>1944000</v>
      </c>
      <c r="E102" s="8">
        <v>0</v>
      </c>
      <c r="F102" s="8">
        <v>27000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701" s="19" customFormat="1" ht="23.25" customHeight="1" x14ac:dyDescent="0.3">
      <c r="A103" s="12">
        <v>101</v>
      </c>
      <c r="B103" s="13" t="s">
        <v>75</v>
      </c>
      <c r="C103" s="8">
        <v>0</v>
      </c>
      <c r="D103" s="8">
        <v>0</v>
      </c>
      <c r="E103" s="8">
        <v>117780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14"/>
      <c r="P103" s="15"/>
      <c r="Q103" s="16"/>
      <c r="R103" s="16"/>
      <c r="S103" s="16"/>
      <c r="T103" s="17"/>
      <c r="U103" s="17"/>
      <c r="V103" s="17"/>
      <c r="W103" s="17"/>
      <c r="X103" s="17"/>
      <c r="Y103" s="17"/>
      <c r="Z103" s="17"/>
      <c r="AA103" s="17"/>
      <c r="AB103" s="17"/>
      <c r="AC103" s="18"/>
      <c r="AD103" s="18"/>
      <c r="AE103" s="14"/>
      <c r="AF103" s="15"/>
      <c r="AG103" s="16"/>
      <c r="AH103" s="16"/>
      <c r="AI103" s="16"/>
      <c r="AJ103" s="17"/>
      <c r="AK103" s="17"/>
      <c r="AL103" s="17"/>
      <c r="AM103" s="17"/>
      <c r="AN103" s="17"/>
      <c r="AO103" s="17"/>
      <c r="AP103" s="17"/>
      <c r="AQ103" s="17"/>
      <c r="AR103" s="17"/>
      <c r="AS103" s="18"/>
      <c r="AU103" s="14"/>
      <c r="AV103" s="15"/>
      <c r="AW103" s="16"/>
      <c r="AX103" s="16"/>
      <c r="AY103" s="16"/>
      <c r="AZ103" s="17"/>
      <c r="BA103" s="17"/>
      <c r="BB103" s="17"/>
      <c r="BC103" s="17"/>
      <c r="BD103" s="17"/>
      <c r="BE103" s="17"/>
      <c r="BF103" s="17"/>
      <c r="BG103" s="17"/>
      <c r="BH103" s="17"/>
      <c r="BI103" s="18"/>
      <c r="BK103" s="14"/>
      <c r="BL103" s="15"/>
      <c r="BM103" s="16"/>
      <c r="BN103" s="16"/>
      <c r="BO103" s="16"/>
      <c r="BP103" s="17"/>
      <c r="BQ103" s="17"/>
      <c r="BR103" s="17"/>
      <c r="BS103" s="17"/>
      <c r="BT103" s="17"/>
      <c r="BU103" s="17"/>
      <c r="BV103" s="17"/>
      <c r="BW103" s="17"/>
      <c r="BX103" s="17"/>
      <c r="BY103" s="18"/>
      <c r="CA103" s="14"/>
      <c r="CB103" s="15"/>
      <c r="CC103" s="16"/>
      <c r="CD103" s="16"/>
      <c r="CE103" s="16"/>
      <c r="CF103" s="17"/>
      <c r="CG103" s="17"/>
      <c r="CH103" s="17"/>
      <c r="CI103" s="17"/>
      <c r="CJ103" s="17"/>
      <c r="CK103" s="17"/>
      <c r="CL103" s="17"/>
      <c r="CM103" s="17"/>
      <c r="CN103" s="17"/>
      <c r="CO103" s="18"/>
      <c r="CQ103" s="14"/>
      <c r="CR103" s="15"/>
      <c r="CS103" s="16"/>
      <c r="CT103" s="16"/>
      <c r="CU103" s="16"/>
      <c r="CV103" s="17"/>
      <c r="CW103" s="17"/>
      <c r="CX103" s="17"/>
      <c r="CY103" s="17"/>
      <c r="CZ103" s="17"/>
      <c r="DA103" s="17"/>
      <c r="DB103" s="17"/>
      <c r="DC103" s="17"/>
      <c r="DD103" s="17"/>
      <c r="DE103" s="18"/>
      <c r="DG103" s="14"/>
      <c r="DH103" s="15"/>
      <c r="DI103" s="16"/>
      <c r="DJ103" s="16"/>
      <c r="DK103" s="16"/>
      <c r="DL103" s="17"/>
      <c r="DM103" s="17"/>
      <c r="DN103" s="17"/>
      <c r="DO103" s="17"/>
      <c r="DP103" s="17"/>
      <c r="DQ103" s="17"/>
      <c r="DR103" s="17"/>
      <c r="DS103" s="17"/>
      <c r="DT103" s="17"/>
      <c r="DU103" s="18"/>
      <c r="DW103" s="14"/>
      <c r="DX103" s="15"/>
      <c r="DY103" s="16"/>
      <c r="DZ103" s="16"/>
      <c r="EA103" s="16"/>
      <c r="EB103" s="17"/>
      <c r="EC103" s="17"/>
      <c r="ED103" s="17"/>
      <c r="EE103" s="17"/>
      <c r="EF103" s="17"/>
      <c r="EG103" s="17"/>
      <c r="EH103" s="17"/>
      <c r="EI103" s="17"/>
      <c r="EJ103" s="17"/>
      <c r="EK103" s="18"/>
      <c r="EM103" s="14"/>
      <c r="EN103" s="15"/>
      <c r="EO103" s="16"/>
      <c r="EP103" s="16"/>
      <c r="EQ103" s="16"/>
      <c r="ER103" s="17"/>
      <c r="ES103" s="17"/>
      <c r="ET103" s="17"/>
      <c r="EU103" s="17"/>
      <c r="EV103" s="17"/>
      <c r="EW103" s="17"/>
      <c r="EX103" s="17"/>
      <c r="EY103" s="17"/>
      <c r="EZ103" s="17"/>
      <c r="FA103" s="18"/>
      <c r="FC103" s="14"/>
      <c r="FD103" s="15"/>
      <c r="FE103" s="16"/>
      <c r="FF103" s="16"/>
      <c r="FG103" s="16"/>
      <c r="FH103" s="17"/>
      <c r="FI103" s="17"/>
      <c r="FJ103" s="17"/>
      <c r="FK103" s="17"/>
      <c r="FL103" s="17"/>
      <c r="FM103" s="17"/>
      <c r="FN103" s="17"/>
      <c r="FO103" s="17"/>
      <c r="FP103" s="17"/>
      <c r="FQ103" s="18"/>
      <c r="FS103" s="14"/>
      <c r="FT103" s="15"/>
      <c r="FU103" s="16"/>
      <c r="FV103" s="16"/>
      <c r="FW103" s="16"/>
      <c r="FX103" s="17"/>
      <c r="FY103" s="17"/>
      <c r="FZ103" s="17"/>
      <c r="GA103" s="17"/>
      <c r="GB103" s="17"/>
      <c r="GC103" s="17"/>
      <c r="GD103" s="17"/>
      <c r="GE103" s="17"/>
      <c r="GF103" s="17"/>
      <c r="GG103" s="18"/>
      <c r="GI103" s="14"/>
      <c r="GJ103" s="15"/>
      <c r="GK103" s="16"/>
      <c r="GL103" s="16"/>
      <c r="GM103" s="16"/>
      <c r="GN103" s="17"/>
      <c r="GO103" s="17"/>
      <c r="GP103" s="17"/>
      <c r="GQ103" s="17"/>
      <c r="GR103" s="17"/>
      <c r="GS103" s="17"/>
      <c r="GT103" s="17"/>
      <c r="GU103" s="17"/>
      <c r="GV103" s="17"/>
      <c r="GW103" s="18"/>
      <c r="GY103" s="14"/>
      <c r="GZ103" s="15"/>
      <c r="HA103" s="16"/>
      <c r="HB103" s="16"/>
      <c r="HC103" s="16"/>
      <c r="HD103" s="17"/>
      <c r="HE103" s="17"/>
      <c r="HF103" s="17"/>
      <c r="HG103" s="17"/>
      <c r="HH103" s="17"/>
      <c r="HI103" s="17"/>
      <c r="HJ103" s="17"/>
      <c r="HK103" s="17"/>
      <c r="HL103" s="17"/>
      <c r="HM103" s="18"/>
      <c r="HO103" s="14"/>
      <c r="HP103" s="15"/>
      <c r="HQ103" s="16"/>
      <c r="HR103" s="16"/>
      <c r="HS103" s="16"/>
      <c r="HT103" s="17"/>
      <c r="HU103" s="17"/>
      <c r="HV103" s="17"/>
      <c r="HW103" s="17"/>
      <c r="HX103" s="17"/>
      <c r="HY103" s="17"/>
      <c r="HZ103" s="17"/>
      <c r="IA103" s="17"/>
      <c r="IB103" s="17"/>
      <c r="IC103" s="18"/>
      <c r="IE103" s="14"/>
      <c r="IF103" s="15"/>
      <c r="IG103" s="16"/>
      <c r="IH103" s="16"/>
      <c r="II103" s="16"/>
      <c r="IJ103" s="17"/>
      <c r="IK103" s="17"/>
      <c r="IL103" s="17"/>
      <c r="IM103" s="17"/>
      <c r="IN103" s="17"/>
      <c r="IO103" s="17"/>
      <c r="IP103" s="17"/>
      <c r="IQ103" s="17"/>
      <c r="IR103" s="17"/>
      <c r="IS103" s="18"/>
      <c r="IU103" s="14"/>
      <c r="IV103" s="15"/>
      <c r="IW103" s="16"/>
      <c r="IX103" s="16"/>
      <c r="IY103" s="16"/>
      <c r="IZ103" s="17"/>
      <c r="JA103" s="17"/>
      <c r="JB103" s="17"/>
      <c r="JC103" s="17"/>
      <c r="JD103" s="17"/>
      <c r="JE103" s="17"/>
      <c r="JF103" s="17"/>
      <c r="JG103" s="17"/>
      <c r="JH103" s="17"/>
      <c r="JI103" s="18"/>
      <c r="JK103" s="14"/>
      <c r="JL103" s="15"/>
      <c r="JM103" s="16"/>
      <c r="JN103" s="16"/>
      <c r="JO103" s="16"/>
      <c r="JP103" s="17"/>
      <c r="JQ103" s="17"/>
      <c r="JR103" s="17"/>
      <c r="JS103" s="17"/>
      <c r="JT103" s="17"/>
      <c r="JU103" s="17"/>
      <c r="JV103" s="17"/>
      <c r="JW103" s="17"/>
      <c r="JX103" s="17"/>
      <c r="JY103" s="18"/>
      <c r="KA103" s="14"/>
      <c r="KB103" s="15"/>
      <c r="KC103" s="16"/>
      <c r="KD103" s="16"/>
      <c r="KE103" s="16"/>
      <c r="KF103" s="17"/>
      <c r="KG103" s="17"/>
      <c r="KH103" s="17"/>
      <c r="KI103" s="17"/>
      <c r="KJ103" s="17"/>
      <c r="KK103" s="17"/>
      <c r="KL103" s="17"/>
      <c r="KM103" s="17"/>
      <c r="KN103" s="17"/>
      <c r="KO103" s="18"/>
      <c r="KQ103" s="14"/>
      <c r="KR103" s="15"/>
      <c r="KS103" s="16"/>
      <c r="KT103" s="16"/>
      <c r="KU103" s="16"/>
      <c r="KV103" s="17"/>
      <c r="KW103" s="17"/>
      <c r="KX103" s="17"/>
      <c r="KY103" s="17"/>
      <c r="KZ103" s="17"/>
      <c r="LA103" s="17"/>
      <c r="LB103" s="17"/>
      <c r="LC103" s="17"/>
      <c r="LD103" s="17"/>
      <c r="LE103" s="18"/>
      <c r="LG103" s="14"/>
      <c r="LH103" s="15"/>
      <c r="LI103" s="16"/>
      <c r="LJ103" s="16"/>
      <c r="LK103" s="16"/>
      <c r="LL103" s="17"/>
      <c r="LM103" s="17"/>
      <c r="LN103" s="17"/>
      <c r="LO103" s="17"/>
      <c r="LP103" s="17"/>
      <c r="LQ103" s="17"/>
      <c r="LR103" s="17"/>
      <c r="LS103" s="17"/>
      <c r="LT103" s="17"/>
      <c r="LU103" s="18"/>
      <c r="LW103" s="14"/>
      <c r="LX103" s="15"/>
      <c r="LY103" s="16"/>
      <c r="LZ103" s="16"/>
      <c r="MA103" s="16"/>
      <c r="MB103" s="17"/>
      <c r="MC103" s="17"/>
      <c r="MD103" s="17"/>
      <c r="ME103" s="17"/>
      <c r="MF103" s="17"/>
      <c r="MG103" s="17"/>
      <c r="MH103" s="17"/>
      <c r="MI103" s="17"/>
      <c r="MJ103" s="17"/>
      <c r="MK103" s="18"/>
      <c r="MM103" s="14"/>
      <c r="MN103" s="15"/>
      <c r="MO103" s="16"/>
      <c r="MP103" s="16"/>
      <c r="MQ103" s="16"/>
      <c r="MR103" s="17"/>
      <c r="MS103" s="17"/>
      <c r="MT103" s="17"/>
      <c r="MU103" s="17"/>
      <c r="MV103" s="17"/>
      <c r="MW103" s="17"/>
      <c r="MX103" s="17"/>
      <c r="MY103" s="17"/>
      <c r="MZ103" s="17"/>
      <c r="NA103" s="18"/>
      <c r="NC103" s="14"/>
      <c r="ND103" s="15"/>
      <c r="NE103" s="16"/>
      <c r="NF103" s="16"/>
      <c r="NG103" s="16"/>
      <c r="NH103" s="17"/>
      <c r="NI103" s="17"/>
      <c r="NJ103" s="17"/>
      <c r="NK103" s="17"/>
      <c r="NL103" s="17"/>
      <c r="NM103" s="17"/>
      <c r="NN103" s="17"/>
      <c r="NO103" s="17"/>
      <c r="NP103" s="17"/>
      <c r="NQ103" s="18"/>
      <c r="NS103" s="14"/>
      <c r="NT103" s="15"/>
      <c r="NU103" s="16"/>
      <c r="NV103" s="16"/>
      <c r="NW103" s="16"/>
      <c r="NX103" s="17"/>
      <c r="NY103" s="17"/>
      <c r="NZ103" s="17"/>
      <c r="OA103" s="17"/>
      <c r="OB103" s="17"/>
      <c r="OC103" s="17"/>
      <c r="OD103" s="17"/>
      <c r="OE103" s="17"/>
      <c r="OF103" s="17"/>
      <c r="OG103" s="18"/>
      <c r="OI103" s="14"/>
      <c r="OJ103" s="15"/>
      <c r="OK103" s="16"/>
      <c r="OL103" s="16"/>
      <c r="OM103" s="16"/>
      <c r="ON103" s="17"/>
      <c r="OO103" s="17"/>
      <c r="OP103" s="17"/>
      <c r="OQ103" s="17"/>
      <c r="OR103" s="17"/>
      <c r="OS103" s="17"/>
      <c r="OT103" s="17"/>
      <c r="OU103" s="17"/>
      <c r="OV103" s="17"/>
      <c r="OW103" s="18"/>
      <c r="OY103" s="14"/>
      <c r="OZ103" s="15"/>
      <c r="PA103" s="16"/>
      <c r="PB103" s="16"/>
      <c r="PC103" s="16"/>
      <c r="PD103" s="17"/>
      <c r="PE103" s="17"/>
      <c r="PF103" s="17"/>
      <c r="PG103" s="17"/>
      <c r="PH103" s="17"/>
      <c r="PI103" s="17"/>
      <c r="PJ103" s="17"/>
      <c r="PK103" s="17"/>
      <c r="PL103" s="17"/>
      <c r="PM103" s="18"/>
      <c r="PO103" s="14"/>
      <c r="PP103" s="15"/>
      <c r="PQ103" s="16"/>
      <c r="PR103" s="16"/>
      <c r="PS103" s="16"/>
      <c r="PT103" s="17"/>
      <c r="PU103" s="17"/>
      <c r="PV103" s="17"/>
      <c r="PW103" s="17"/>
      <c r="PX103" s="17"/>
      <c r="PY103" s="17"/>
      <c r="PZ103" s="17"/>
      <c r="QA103" s="17"/>
      <c r="QB103" s="17"/>
      <c r="QC103" s="18"/>
      <c r="QE103" s="14"/>
      <c r="QF103" s="15"/>
      <c r="QG103" s="16"/>
      <c r="QH103" s="16"/>
      <c r="QI103" s="16"/>
      <c r="QJ103" s="17"/>
      <c r="QK103" s="17"/>
      <c r="QL103" s="17"/>
      <c r="QM103" s="17"/>
      <c r="QN103" s="17"/>
      <c r="QO103" s="17"/>
      <c r="QP103" s="17"/>
      <c r="QQ103" s="17"/>
      <c r="QR103" s="17"/>
      <c r="QS103" s="18"/>
      <c r="QU103" s="14"/>
      <c r="QV103" s="15"/>
      <c r="QW103" s="16"/>
      <c r="QX103" s="16"/>
      <c r="QY103" s="16"/>
      <c r="QZ103" s="17"/>
      <c r="RA103" s="17"/>
      <c r="RB103" s="17"/>
      <c r="RC103" s="17"/>
      <c r="RD103" s="17"/>
      <c r="RE103" s="17"/>
      <c r="RF103" s="17"/>
      <c r="RG103" s="17"/>
      <c r="RH103" s="17"/>
      <c r="RI103" s="18"/>
      <c r="RK103" s="14"/>
      <c r="RL103" s="15"/>
      <c r="RM103" s="16"/>
      <c r="RN103" s="16"/>
      <c r="RO103" s="16"/>
      <c r="RP103" s="17"/>
      <c r="RQ103" s="17"/>
      <c r="RR103" s="17"/>
      <c r="RS103" s="17"/>
      <c r="RT103" s="17"/>
      <c r="RU103" s="17"/>
      <c r="RV103" s="17"/>
      <c r="RW103" s="17"/>
      <c r="RX103" s="17"/>
      <c r="RY103" s="18"/>
      <c r="SA103" s="14"/>
      <c r="SB103" s="15"/>
      <c r="SC103" s="16"/>
      <c r="SD103" s="16"/>
      <c r="SE103" s="16"/>
      <c r="SF103" s="17"/>
      <c r="SG103" s="17"/>
      <c r="SH103" s="17"/>
      <c r="SI103" s="17"/>
      <c r="SJ103" s="17"/>
      <c r="SK103" s="17"/>
      <c r="SL103" s="17"/>
      <c r="SM103" s="17"/>
      <c r="SN103" s="17"/>
      <c r="SO103" s="18"/>
      <c r="SQ103" s="14"/>
      <c r="SR103" s="15"/>
      <c r="SS103" s="16"/>
      <c r="ST103" s="16"/>
      <c r="SU103" s="16"/>
      <c r="SV103" s="17"/>
      <c r="SW103" s="17"/>
      <c r="SX103" s="17"/>
      <c r="SY103" s="17"/>
      <c r="SZ103" s="17"/>
      <c r="TA103" s="17"/>
      <c r="TB103" s="17"/>
      <c r="TC103" s="17"/>
      <c r="TD103" s="17"/>
      <c r="TE103" s="18"/>
      <c r="TG103" s="14"/>
      <c r="TH103" s="15"/>
      <c r="TI103" s="16"/>
      <c r="TJ103" s="16"/>
      <c r="TK103" s="16"/>
      <c r="TL103" s="17"/>
      <c r="TM103" s="17"/>
      <c r="TN103" s="17"/>
      <c r="TO103" s="17"/>
      <c r="TP103" s="17"/>
      <c r="TQ103" s="17"/>
      <c r="TR103" s="17"/>
      <c r="TS103" s="17"/>
      <c r="TT103" s="17"/>
      <c r="TU103" s="18"/>
      <c r="TW103" s="14"/>
      <c r="TX103" s="15"/>
      <c r="TY103" s="16"/>
      <c r="TZ103" s="16"/>
      <c r="UA103" s="16"/>
      <c r="UB103" s="17"/>
      <c r="UC103" s="17"/>
      <c r="UD103" s="17"/>
      <c r="UE103" s="17"/>
      <c r="UF103" s="17"/>
      <c r="UG103" s="17"/>
      <c r="UH103" s="17"/>
      <c r="UI103" s="17"/>
      <c r="UJ103" s="17"/>
      <c r="UK103" s="18"/>
      <c r="UM103" s="14"/>
      <c r="UN103" s="15"/>
      <c r="UO103" s="16"/>
      <c r="UP103" s="16"/>
      <c r="UQ103" s="16"/>
      <c r="UR103" s="17"/>
      <c r="US103" s="17"/>
      <c r="UT103" s="17"/>
      <c r="UU103" s="17"/>
      <c r="UV103" s="17"/>
      <c r="UW103" s="17"/>
      <c r="UX103" s="17"/>
      <c r="UY103" s="17"/>
      <c r="UZ103" s="17"/>
      <c r="VA103" s="18"/>
      <c r="VC103" s="14"/>
      <c r="VD103" s="15"/>
      <c r="VE103" s="16"/>
      <c r="VF103" s="16"/>
      <c r="VG103" s="16"/>
      <c r="VH103" s="17"/>
      <c r="VI103" s="17"/>
      <c r="VJ103" s="17"/>
      <c r="VK103" s="17"/>
      <c r="VL103" s="17"/>
      <c r="VM103" s="17"/>
      <c r="VN103" s="17"/>
      <c r="VO103" s="17"/>
      <c r="VP103" s="17"/>
      <c r="VQ103" s="18"/>
      <c r="VS103" s="14"/>
      <c r="VT103" s="15"/>
      <c r="VU103" s="16"/>
      <c r="VV103" s="16"/>
      <c r="VW103" s="16"/>
      <c r="VX103" s="17"/>
      <c r="VY103" s="17"/>
      <c r="VZ103" s="17"/>
      <c r="WA103" s="17"/>
      <c r="WB103" s="17"/>
      <c r="WC103" s="17"/>
      <c r="WD103" s="17"/>
      <c r="WE103" s="17"/>
      <c r="WF103" s="17"/>
      <c r="WG103" s="18"/>
      <c r="WI103" s="14"/>
      <c r="WJ103" s="15"/>
      <c r="WK103" s="16"/>
      <c r="WL103" s="16"/>
      <c r="WM103" s="16"/>
      <c r="WN103" s="17"/>
      <c r="WO103" s="17"/>
      <c r="WP103" s="17"/>
      <c r="WQ103" s="17"/>
      <c r="WR103" s="17"/>
      <c r="WS103" s="17"/>
      <c r="WT103" s="17"/>
      <c r="WU103" s="17"/>
      <c r="WV103" s="17"/>
      <c r="WW103" s="18"/>
      <c r="WY103" s="14"/>
      <c r="WZ103" s="15"/>
      <c r="XA103" s="16"/>
      <c r="XB103" s="16"/>
      <c r="XC103" s="16"/>
      <c r="XD103" s="17"/>
      <c r="XE103" s="17"/>
      <c r="XF103" s="17"/>
      <c r="XG103" s="17"/>
      <c r="XH103" s="17"/>
      <c r="XI103" s="17"/>
      <c r="XJ103" s="17"/>
      <c r="XK103" s="17"/>
      <c r="XL103" s="17"/>
      <c r="XM103" s="18"/>
      <c r="XO103" s="14"/>
      <c r="XP103" s="15"/>
      <c r="XQ103" s="16"/>
      <c r="XR103" s="16"/>
      <c r="XS103" s="16"/>
      <c r="XT103" s="17"/>
      <c r="XU103" s="17"/>
      <c r="XV103" s="17"/>
      <c r="XW103" s="17"/>
      <c r="XX103" s="17"/>
      <c r="XY103" s="17"/>
      <c r="XZ103" s="17"/>
      <c r="YA103" s="17"/>
      <c r="YB103" s="17"/>
      <c r="YC103" s="18"/>
      <c r="YE103" s="14"/>
      <c r="YF103" s="15"/>
      <c r="YG103" s="16"/>
      <c r="YH103" s="16"/>
      <c r="YI103" s="16"/>
      <c r="YJ103" s="17"/>
      <c r="YK103" s="17"/>
      <c r="YL103" s="17"/>
      <c r="YM103" s="17"/>
      <c r="YN103" s="17"/>
      <c r="YO103" s="17"/>
      <c r="YP103" s="17"/>
      <c r="YQ103" s="17"/>
      <c r="YR103" s="17"/>
      <c r="YS103" s="18"/>
      <c r="YU103" s="14"/>
      <c r="YV103" s="15"/>
      <c r="YW103" s="16"/>
      <c r="YX103" s="16"/>
      <c r="YY103" s="16"/>
      <c r="YZ103" s="17"/>
      <c r="ZA103" s="17"/>
      <c r="ZB103" s="17"/>
      <c r="ZC103" s="17"/>
      <c r="ZD103" s="17"/>
      <c r="ZE103" s="17"/>
      <c r="ZF103" s="17"/>
      <c r="ZG103" s="17"/>
      <c r="ZH103" s="17"/>
      <c r="ZI103" s="18"/>
      <c r="ZK103" s="14"/>
      <c r="ZL103" s="15"/>
      <c r="ZM103" s="16"/>
      <c r="ZN103" s="16"/>
      <c r="ZO103" s="16"/>
      <c r="ZP103" s="17"/>
      <c r="ZQ103" s="17"/>
      <c r="ZR103" s="17"/>
      <c r="ZS103" s="17"/>
      <c r="ZT103" s="17"/>
      <c r="ZU103" s="17"/>
      <c r="ZV103" s="17"/>
      <c r="ZW103" s="17"/>
      <c r="ZX103" s="17"/>
      <c r="ZY103" s="18"/>
    </row>
    <row r="104" spans="1:701" ht="28.5" customHeight="1" x14ac:dyDescent="0.3">
      <c r="A104" s="12">
        <v>102</v>
      </c>
      <c r="B104" s="13" t="s">
        <v>178</v>
      </c>
      <c r="C104" s="8">
        <v>5655500</v>
      </c>
      <c r="D104" s="8">
        <v>1876500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701" ht="28.5" customHeight="1" x14ac:dyDescent="0.3">
      <c r="A105" s="12">
        <v>103</v>
      </c>
      <c r="B105" s="13" t="s">
        <v>76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701" ht="28.5" customHeight="1" x14ac:dyDescent="0.3">
      <c r="A106" s="12">
        <v>104</v>
      </c>
      <c r="B106" s="13" t="s">
        <v>77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701" ht="28.5" customHeight="1" x14ac:dyDescent="0.3">
      <c r="A107" s="12">
        <v>105</v>
      </c>
      <c r="B107" s="13" t="s">
        <v>78</v>
      </c>
      <c r="C107" s="8">
        <v>0</v>
      </c>
      <c r="D107" s="8">
        <v>0</v>
      </c>
      <c r="E107" s="8">
        <v>40920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</row>
    <row r="108" spans="1:701" ht="28.5" customHeight="1" x14ac:dyDescent="0.3">
      <c r="A108" s="12">
        <v>106</v>
      </c>
      <c r="B108" s="13" t="s">
        <v>79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</row>
    <row r="109" spans="1:701" ht="28.5" customHeight="1" x14ac:dyDescent="0.3">
      <c r="A109" s="12">
        <v>107</v>
      </c>
      <c r="B109" s="13" t="s">
        <v>139</v>
      </c>
      <c r="C109" s="8">
        <v>7555000</v>
      </c>
      <c r="D109" s="8">
        <v>2293500</v>
      </c>
      <c r="E109" s="8">
        <v>76730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</row>
    <row r="110" spans="1:701" ht="28.5" customHeight="1" x14ac:dyDescent="0.3">
      <c r="A110" s="12">
        <v>108</v>
      </c>
      <c r="B110" s="13" t="s">
        <v>80</v>
      </c>
      <c r="C110" s="8">
        <v>8697000</v>
      </c>
      <c r="D110" s="8">
        <v>10874500</v>
      </c>
      <c r="E110" s="8">
        <v>287090</v>
      </c>
      <c r="F110" s="8">
        <v>0</v>
      </c>
      <c r="G110" s="8">
        <v>0</v>
      </c>
      <c r="H110" s="8">
        <v>702000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</row>
    <row r="111" spans="1:701" ht="33" customHeight="1" x14ac:dyDescent="0.3">
      <c r="A111" s="12">
        <v>109</v>
      </c>
      <c r="B111" s="13" t="s">
        <v>81</v>
      </c>
      <c r="C111" s="8">
        <v>0</v>
      </c>
      <c r="D111" s="8">
        <v>0</v>
      </c>
      <c r="E111" s="8">
        <v>640520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</row>
    <row r="112" spans="1:701" ht="28.5" customHeight="1" x14ac:dyDescent="0.3">
      <c r="A112" s="12">
        <v>110</v>
      </c>
      <c r="B112" s="13" t="s">
        <v>82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15" ht="28.5" customHeight="1" x14ac:dyDescent="0.3">
      <c r="A113" s="12">
        <v>111</v>
      </c>
      <c r="B113" s="13" t="s">
        <v>83</v>
      </c>
      <c r="C113" s="8">
        <v>894000</v>
      </c>
      <c r="D113" s="8">
        <v>2604000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15" ht="28.5" customHeight="1" x14ac:dyDescent="0.3">
      <c r="A114" s="12">
        <v>112</v>
      </c>
      <c r="B114" s="13" t="s">
        <v>140</v>
      </c>
      <c r="C114" s="8">
        <v>0</v>
      </c>
      <c r="D114" s="8">
        <v>0</v>
      </c>
      <c r="E114" s="8">
        <v>585520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</row>
    <row r="115" spans="1:15" ht="28.5" customHeight="1" x14ac:dyDescent="0.3">
      <c r="A115" s="12">
        <v>113</v>
      </c>
      <c r="B115" s="13" t="s">
        <v>141</v>
      </c>
      <c r="C115" s="8">
        <v>1012500</v>
      </c>
      <c r="D115" s="8">
        <v>2520000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15" ht="28.5" customHeight="1" x14ac:dyDescent="0.3">
      <c r="A116" s="12">
        <v>114</v>
      </c>
      <c r="B116" s="13" t="s">
        <v>84</v>
      </c>
      <c r="C116" s="8">
        <v>9036000</v>
      </c>
      <c r="D116" s="8">
        <v>10365000</v>
      </c>
      <c r="E116" s="8">
        <v>26680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15" s="20" customFormat="1" ht="28.5" customHeight="1" x14ac:dyDescent="0.3">
      <c r="A117" s="12">
        <v>115</v>
      </c>
      <c r="B117" s="13" t="s">
        <v>158</v>
      </c>
      <c r="C117" s="8">
        <v>621000</v>
      </c>
      <c r="D117" s="8">
        <v>949500</v>
      </c>
      <c r="E117" s="8">
        <v>0</v>
      </c>
      <c r="F117" s="8">
        <v>0</v>
      </c>
      <c r="G117" s="8">
        <v>0</v>
      </c>
      <c r="H117" s="8">
        <v>1728000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</row>
    <row r="118" spans="1:15" s="20" customFormat="1" ht="28.5" customHeight="1" x14ac:dyDescent="0.3">
      <c r="A118" s="12">
        <v>116</v>
      </c>
      <c r="B118" s="13" t="s">
        <v>179</v>
      </c>
      <c r="C118" s="8">
        <v>2174000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6"/>
    </row>
    <row r="119" spans="1:15" ht="28.5" customHeight="1" x14ac:dyDescent="0.3">
      <c r="A119" s="12">
        <v>117</v>
      </c>
      <c r="B119" s="13" t="s">
        <v>159</v>
      </c>
      <c r="C119" s="8">
        <v>10105200</v>
      </c>
      <c r="D119" s="8">
        <v>18255800</v>
      </c>
      <c r="E119" s="8">
        <v>979270</v>
      </c>
      <c r="F119" s="8">
        <v>0</v>
      </c>
      <c r="G119" s="8">
        <v>36120000</v>
      </c>
      <c r="H119" s="8">
        <v>0</v>
      </c>
      <c r="I119" s="8">
        <v>1227500</v>
      </c>
      <c r="J119" s="8">
        <v>0</v>
      </c>
      <c r="K119" s="8">
        <v>297000</v>
      </c>
      <c r="L119" s="8">
        <v>162000</v>
      </c>
      <c r="M119" s="8">
        <v>0</v>
      </c>
      <c r="N119" s="8">
        <v>0</v>
      </c>
    </row>
    <row r="120" spans="1:15" ht="28.5" customHeight="1" x14ac:dyDescent="0.3">
      <c r="A120" s="12">
        <v>118</v>
      </c>
      <c r="B120" s="13" t="s">
        <v>85</v>
      </c>
      <c r="C120" s="8">
        <v>567000</v>
      </c>
      <c r="D120" s="8">
        <v>747000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</row>
    <row r="121" spans="1:15" ht="28.5" customHeight="1" x14ac:dyDescent="0.3">
      <c r="A121" s="12">
        <v>119</v>
      </c>
      <c r="B121" s="13" t="s">
        <v>86</v>
      </c>
      <c r="C121" s="8">
        <v>1827000</v>
      </c>
      <c r="D121" s="8">
        <v>5736000</v>
      </c>
      <c r="E121" s="8">
        <v>762920</v>
      </c>
      <c r="F121" s="8">
        <v>27000</v>
      </c>
      <c r="G121" s="8">
        <v>0</v>
      </c>
      <c r="H121" s="8">
        <v>0</v>
      </c>
      <c r="I121" s="8">
        <v>0</v>
      </c>
      <c r="J121" s="8">
        <v>432000</v>
      </c>
      <c r="K121" s="8">
        <v>0</v>
      </c>
      <c r="L121" s="8">
        <v>0</v>
      </c>
      <c r="M121" s="8">
        <v>0</v>
      </c>
      <c r="N121" s="8">
        <v>0</v>
      </c>
    </row>
    <row r="122" spans="1:15" ht="28.5" customHeight="1" x14ac:dyDescent="0.3">
      <c r="A122" s="12">
        <v>120</v>
      </c>
      <c r="B122" s="13" t="s">
        <v>180</v>
      </c>
      <c r="C122" s="8">
        <v>5235000</v>
      </c>
      <c r="D122" s="8">
        <v>3321500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</row>
    <row r="123" spans="1:15" ht="28.5" customHeight="1" x14ac:dyDescent="0.3">
      <c r="A123" s="12">
        <v>121</v>
      </c>
      <c r="B123" s="13" t="s">
        <v>142</v>
      </c>
      <c r="C123" s="8">
        <v>3975000</v>
      </c>
      <c r="D123" s="8">
        <v>3503500</v>
      </c>
      <c r="E123" s="8">
        <v>1035790</v>
      </c>
      <c r="F123" s="8">
        <v>0</v>
      </c>
      <c r="G123" s="8">
        <v>0</v>
      </c>
      <c r="H123" s="8">
        <v>3348000</v>
      </c>
      <c r="I123" s="8">
        <v>27000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</row>
    <row r="124" spans="1:15" ht="28.5" customHeight="1" x14ac:dyDescent="0.3">
      <c r="A124" s="12">
        <v>122</v>
      </c>
      <c r="B124" s="13" t="s">
        <v>87</v>
      </c>
      <c r="C124" s="8">
        <v>486000</v>
      </c>
      <c r="D124" s="8">
        <v>414000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</row>
    <row r="125" spans="1:15" ht="31.5" customHeight="1" x14ac:dyDescent="0.3">
      <c r="A125" s="12">
        <v>123</v>
      </c>
      <c r="B125" s="13" t="s">
        <v>143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15" ht="28.5" customHeight="1" x14ac:dyDescent="0.3">
      <c r="A126" s="12">
        <v>124</v>
      </c>
      <c r="B126" s="13" t="s">
        <v>88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</row>
    <row r="127" spans="1:15" ht="36.75" customHeight="1" x14ac:dyDescent="0.3">
      <c r="A127" s="12">
        <v>125</v>
      </c>
      <c r="B127" s="13" t="s">
        <v>89</v>
      </c>
      <c r="C127" s="8">
        <v>0</v>
      </c>
      <c r="D127" s="8">
        <v>0</v>
      </c>
      <c r="E127" s="8">
        <v>1373260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</row>
    <row r="128" spans="1:15" ht="37.5" customHeight="1" x14ac:dyDescent="0.3">
      <c r="A128" s="12">
        <v>126</v>
      </c>
      <c r="B128" s="13" t="s">
        <v>144</v>
      </c>
      <c r="C128" s="8">
        <v>0</v>
      </c>
      <c r="D128" s="8">
        <v>0</v>
      </c>
      <c r="E128" s="8">
        <v>1239880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</row>
    <row r="129" spans="1:32" ht="34.5" customHeight="1" x14ac:dyDescent="0.3">
      <c r="A129" s="12">
        <v>127</v>
      </c>
      <c r="B129" s="13" t="s">
        <v>145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</row>
    <row r="130" spans="1:32" ht="38.25" customHeight="1" x14ac:dyDescent="0.3">
      <c r="A130" s="12">
        <v>128</v>
      </c>
      <c r="B130" s="13" t="s">
        <v>90</v>
      </c>
      <c r="C130" s="8">
        <v>756000</v>
      </c>
      <c r="D130" s="8">
        <v>283500</v>
      </c>
      <c r="E130" s="8">
        <v>578860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</row>
    <row r="131" spans="1:32" s="20" customFormat="1" ht="38.25" customHeight="1" x14ac:dyDescent="0.3">
      <c r="A131" s="12">
        <v>129</v>
      </c>
      <c r="B131" s="13" t="s">
        <v>160</v>
      </c>
      <c r="C131" s="8">
        <v>553500</v>
      </c>
      <c r="D131" s="8">
        <v>490500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</row>
    <row r="132" spans="1:32" s="20" customFormat="1" ht="38.25" customHeight="1" x14ac:dyDescent="0.3">
      <c r="A132" s="12">
        <v>130</v>
      </c>
      <c r="B132" s="13" t="s">
        <v>169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14"/>
      <c r="P132" s="15"/>
      <c r="AE132" s="14"/>
      <c r="AF132" s="15"/>
    </row>
    <row r="133" spans="1:32" s="20" customFormat="1" ht="38.25" customHeight="1" x14ac:dyDescent="0.3">
      <c r="A133" s="12">
        <v>131</v>
      </c>
      <c r="B133" s="13" t="s">
        <v>181</v>
      </c>
      <c r="C133" s="8">
        <v>1026000</v>
      </c>
      <c r="D133" s="8">
        <v>540000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5"/>
      <c r="P133" s="15"/>
      <c r="AE133" s="14"/>
      <c r="AF133" s="15"/>
    </row>
    <row r="134" spans="1:32" ht="31.5" customHeight="1" x14ac:dyDescent="0.3">
      <c r="A134" s="12">
        <v>132</v>
      </c>
      <c r="B134" s="13" t="s">
        <v>91</v>
      </c>
      <c r="C134" s="8">
        <v>270000</v>
      </c>
      <c r="D134" s="8">
        <v>216000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</row>
    <row r="135" spans="1:32" ht="28.5" customHeight="1" x14ac:dyDescent="0.3">
      <c r="A135" s="12">
        <v>133</v>
      </c>
      <c r="B135" s="13" t="s">
        <v>92</v>
      </c>
      <c r="C135" s="8">
        <v>1557000</v>
      </c>
      <c r="D135" s="8">
        <v>1327500</v>
      </c>
      <c r="E135" s="8">
        <v>416090</v>
      </c>
      <c r="F135" s="8">
        <v>0</v>
      </c>
      <c r="G135" s="8">
        <v>0</v>
      </c>
      <c r="H135" s="8">
        <v>729000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</row>
    <row r="136" spans="1:32" ht="28.5" customHeight="1" x14ac:dyDescent="0.3">
      <c r="A136" s="12">
        <v>134</v>
      </c>
      <c r="B136" s="13" t="s">
        <v>146</v>
      </c>
      <c r="C136" s="8">
        <v>877500</v>
      </c>
      <c r="D136" s="8">
        <v>815000</v>
      </c>
      <c r="E136" s="8">
        <v>0</v>
      </c>
      <c r="F136" s="8">
        <v>0</v>
      </c>
      <c r="G136" s="8">
        <v>0</v>
      </c>
      <c r="H136" s="8">
        <v>1093500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</row>
    <row r="137" spans="1:32" ht="28.5" customHeight="1" x14ac:dyDescent="0.3">
      <c r="A137" s="12">
        <v>135</v>
      </c>
      <c r="B137" s="13" t="s">
        <v>147</v>
      </c>
      <c r="C137" s="8">
        <v>504000</v>
      </c>
      <c r="D137" s="8">
        <v>972000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</row>
    <row r="138" spans="1:32" ht="28.5" customHeight="1" x14ac:dyDescent="0.3">
      <c r="A138" s="12">
        <v>136</v>
      </c>
      <c r="B138" s="13" t="s">
        <v>93</v>
      </c>
      <c r="C138" s="8">
        <v>0</v>
      </c>
      <c r="D138" s="8">
        <v>0</v>
      </c>
      <c r="E138" s="8">
        <v>851800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</row>
    <row r="139" spans="1:32" ht="28.5" customHeight="1" x14ac:dyDescent="0.3">
      <c r="A139" s="12">
        <v>137</v>
      </c>
      <c r="B139" s="13" t="s">
        <v>94</v>
      </c>
      <c r="C139" s="8">
        <v>0</v>
      </c>
      <c r="D139" s="8">
        <v>0</v>
      </c>
      <c r="E139" s="8">
        <v>657390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32" ht="28.5" customHeight="1" x14ac:dyDescent="0.3">
      <c r="A140" s="12">
        <v>138</v>
      </c>
      <c r="B140" s="13" t="s">
        <v>95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32" ht="28.5" customHeight="1" x14ac:dyDescent="0.3">
      <c r="A141" s="12">
        <v>139</v>
      </c>
      <c r="B141" s="13" t="s">
        <v>96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32" ht="28.5" customHeight="1" x14ac:dyDescent="0.3">
      <c r="A142" s="12">
        <v>140</v>
      </c>
      <c r="B142" s="13" t="s">
        <v>97</v>
      </c>
      <c r="C142" s="8">
        <v>1264500</v>
      </c>
      <c r="D142" s="8">
        <v>2569500</v>
      </c>
      <c r="E142" s="8">
        <v>436200</v>
      </c>
      <c r="F142" s="8">
        <v>0</v>
      </c>
      <c r="G142" s="8">
        <v>1132000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32" ht="28.5" customHeight="1" x14ac:dyDescent="0.3">
      <c r="A143" s="12">
        <v>141</v>
      </c>
      <c r="B143" s="13" t="s">
        <v>98</v>
      </c>
      <c r="C143" s="8">
        <v>54000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</row>
    <row r="144" spans="1:32" ht="28.5" customHeight="1" x14ac:dyDescent="0.3">
      <c r="A144" s="12">
        <v>142</v>
      </c>
      <c r="B144" s="13" t="s">
        <v>148</v>
      </c>
      <c r="C144" s="8">
        <v>657000</v>
      </c>
      <c r="D144" s="8">
        <v>1161000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</row>
    <row r="145" spans="1:14" ht="28.5" customHeight="1" x14ac:dyDescent="0.3">
      <c r="A145" s="12">
        <v>143</v>
      </c>
      <c r="B145" s="13" t="s">
        <v>99</v>
      </c>
      <c r="C145" s="8">
        <v>12955000</v>
      </c>
      <c r="D145" s="8">
        <v>12861700</v>
      </c>
      <c r="E145" s="8">
        <v>383230</v>
      </c>
      <c r="F145" s="8">
        <v>27000</v>
      </c>
      <c r="G145" s="8">
        <v>0</v>
      </c>
      <c r="H145" s="8">
        <v>391500</v>
      </c>
      <c r="I145" s="8">
        <v>54000</v>
      </c>
      <c r="J145" s="8">
        <v>1147500</v>
      </c>
      <c r="K145" s="8">
        <v>0</v>
      </c>
      <c r="L145" s="8">
        <v>0</v>
      </c>
      <c r="M145" s="8">
        <v>0</v>
      </c>
      <c r="N145" s="8">
        <v>0</v>
      </c>
    </row>
    <row r="146" spans="1:14" ht="28.5" customHeight="1" x14ac:dyDescent="0.3">
      <c r="A146" s="12">
        <v>144</v>
      </c>
      <c r="B146" s="13" t="s">
        <v>100</v>
      </c>
      <c r="C146" s="8">
        <v>2884500</v>
      </c>
      <c r="D146" s="8">
        <v>3960000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</row>
    <row r="147" spans="1:14" ht="28.5" customHeight="1" x14ac:dyDescent="0.3">
      <c r="A147" s="12">
        <v>145</v>
      </c>
      <c r="B147" s="13" t="s">
        <v>101</v>
      </c>
      <c r="C147" s="8">
        <v>555500</v>
      </c>
      <c r="D147" s="8">
        <v>1028000</v>
      </c>
      <c r="E147" s="8">
        <v>871980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</row>
    <row r="148" spans="1:14" ht="28.5" customHeight="1" x14ac:dyDescent="0.3">
      <c r="A148" s="12">
        <v>146</v>
      </c>
      <c r="B148" s="13" t="s">
        <v>149</v>
      </c>
      <c r="C148" s="8">
        <v>783000</v>
      </c>
      <c r="D148" s="8">
        <v>2475000</v>
      </c>
      <c r="E148" s="8">
        <v>0</v>
      </c>
      <c r="F148" s="8">
        <v>13500</v>
      </c>
      <c r="G148" s="8">
        <v>0</v>
      </c>
      <c r="H148" s="8">
        <v>0</v>
      </c>
      <c r="I148" s="8">
        <v>40467000</v>
      </c>
      <c r="J148" s="8">
        <v>0</v>
      </c>
      <c r="K148" s="8">
        <v>0</v>
      </c>
      <c r="L148" s="8">
        <v>0</v>
      </c>
      <c r="M148" s="8">
        <v>18119000</v>
      </c>
      <c r="N148" s="8">
        <v>0</v>
      </c>
    </row>
    <row r="149" spans="1:14" ht="28.5" customHeight="1" x14ac:dyDescent="0.3">
      <c r="A149" s="12">
        <v>147</v>
      </c>
      <c r="B149" s="13" t="s">
        <v>102</v>
      </c>
      <c r="C149" s="8">
        <v>4158000</v>
      </c>
      <c r="D149" s="8">
        <v>5485500</v>
      </c>
      <c r="E149" s="8">
        <v>356330</v>
      </c>
      <c r="F149" s="8">
        <v>0</v>
      </c>
      <c r="G149" s="8">
        <v>0</v>
      </c>
      <c r="H149" s="8">
        <v>270000</v>
      </c>
      <c r="I149" s="8">
        <v>2119500</v>
      </c>
      <c r="J149" s="8">
        <v>0</v>
      </c>
      <c r="K149" s="8">
        <v>0</v>
      </c>
      <c r="L149" s="8">
        <v>0</v>
      </c>
      <c r="M149" s="8">
        <v>0</v>
      </c>
      <c r="N149" s="8">
        <v>324000</v>
      </c>
    </row>
    <row r="150" spans="1:14" ht="31.5" customHeight="1" x14ac:dyDescent="0.3">
      <c r="A150" s="12">
        <v>148</v>
      </c>
      <c r="B150" s="13" t="s">
        <v>103</v>
      </c>
      <c r="C150" s="8">
        <v>47952000</v>
      </c>
      <c r="D150" s="8">
        <v>52708500</v>
      </c>
      <c r="E150" s="8">
        <v>1454500</v>
      </c>
      <c r="F150" s="8">
        <v>805500</v>
      </c>
      <c r="G150" s="8">
        <v>2329000</v>
      </c>
      <c r="H150" s="8">
        <v>0</v>
      </c>
      <c r="I150" s="8">
        <v>1124000</v>
      </c>
      <c r="J150" s="8">
        <v>0</v>
      </c>
      <c r="K150" s="8">
        <v>0</v>
      </c>
      <c r="L150" s="8">
        <v>9162000</v>
      </c>
      <c r="M150" s="8">
        <v>750000</v>
      </c>
      <c r="N150" s="8">
        <v>0</v>
      </c>
    </row>
    <row r="151" spans="1:14" ht="28.5" customHeight="1" x14ac:dyDescent="0.3">
      <c r="A151" s="12">
        <v>149</v>
      </c>
      <c r="B151" s="13" t="s">
        <v>150</v>
      </c>
      <c r="C151" s="8">
        <v>0</v>
      </c>
      <c r="D151" s="8">
        <v>0</v>
      </c>
      <c r="E151" s="8">
        <v>493850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</row>
    <row r="152" spans="1:14" ht="28.5" customHeight="1" x14ac:dyDescent="0.3">
      <c r="A152" s="12">
        <v>150</v>
      </c>
      <c r="B152" s="13" t="s">
        <v>104</v>
      </c>
      <c r="C152" s="8">
        <v>0</v>
      </c>
      <c r="D152" s="8">
        <v>0</v>
      </c>
      <c r="E152" s="8">
        <v>961840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</row>
    <row r="153" spans="1:14" ht="28.5" customHeight="1" x14ac:dyDescent="0.3">
      <c r="A153" s="12">
        <v>151</v>
      </c>
      <c r="B153" s="13" t="s">
        <v>105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</row>
    <row r="154" spans="1:14" ht="28.5" customHeight="1" x14ac:dyDescent="0.3">
      <c r="A154" s="12">
        <v>152</v>
      </c>
      <c r="B154" s="13" t="s">
        <v>106</v>
      </c>
      <c r="C154" s="8">
        <v>0</v>
      </c>
      <c r="D154" s="8">
        <v>0</v>
      </c>
      <c r="E154" s="8">
        <v>2059470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</row>
    <row r="155" spans="1:14" ht="28.5" customHeight="1" x14ac:dyDescent="0.3">
      <c r="A155" s="12">
        <v>153</v>
      </c>
      <c r="B155" s="13" t="s">
        <v>107</v>
      </c>
      <c r="C155" s="8">
        <v>0</v>
      </c>
      <c r="D155" s="8">
        <v>0</v>
      </c>
      <c r="E155" s="8">
        <v>428710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</row>
    <row r="156" spans="1:14" ht="28.5" customHeight="1" x14ac:dyDescent="0.3">
      <c r="A156" s="12">
        <v>154</v>
      </c>
      <c r="B156" s="13" t="s">
        <v>163</v>
      </c>
      <c r="C156" s="8">
        <v>1228500</v>
      </c>
      <c r="D156" s="8">
        <v>1458000</v>
      </c>
      <c r="E156" s="8">
        <v>134060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14" ht="28.5" customHeight="1" x14ac:dyDescent="0.3">
      <c r="A157" s="12">
        <v>155</v>
      </c>
      <c r="B157" s="13" t="s">
        <v>108</v>
      </c>
      <c r="C157" s="8">
        <v>3906000</v>
      </c>
      <c r="D157" s="8">
        <v>4297500</v>
      </c>
      <c r="E157" s="8">
        <v>0</v>
      </c>
      <c r="F157" s="8">
        <v>0</v>
      </c>
      <c r="G157" s="8">
        <v>0</v>
      </c>
      <c r="H157" s="8">
        <v>1066500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</row>
    <row r="158" spans="1:14" ht="28.5" customHeight="1" x14ac:dyDescent="0.3">
      <c r="A158" s="12">
        <v>156</v>
      </c>
      <c r="B158" s="13" t="s">
        <v>109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</row>
    <row r="159" spans="1:14" ht="28.5" customHeight="1" x14ac:dyDescent="0.3">
      <c r="A159" s="12">
        <v>157</v>
      </c>
      <c r="B159" s="13" t="s">
        <v>110</v>
      </c>
      <c r="C159" s="8">
        <v>2422000</v>
      </c>
      <c r="D159" s="8">
        <v>3497000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14" ht="34.5" customHeight="1" x14ac:dyDescent="0.3">
      <c r="A160" s="12">
        <v>158</v>
      </c>
      <c r="B160" s="13" t="s">
        <v>111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</row>
    <row r="161" spans="1:15" ht="28.5" customHeight="1" x14ac:dyDescent="0.3">
      <c r="A161" s="12">
        <v>159</v>
      </c>
      <c r="B161" s="13" t="s">
        <v>112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</row>
    <row r="162" spans="1:15" ht="28.5" customHeight="1" x14ac:dyDescent="0.3">
      <c r="A162" s="12">
        <v>160</v>
      </c>
      <c r="B162" s="13" t="s">
        <v>113</v>
      </c>
      <c r="C162" s="8">
        <v>0</v>
      </c>
      <c r="D162" s="8">
        <v>0</v>
      </c>
      <c r="E162" s="8">
        <v>1927750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5" ht="28.5" customHeight="1" x14ac:dyDescent="0.3">
      <c r="A163" s="12">
        <v>161</v>
      </c>
      <c r="B163" s="13" t="s">
        <v>151</v>
      </c>
      <c r="C163" s="8">
        <v>67645800</v>
      </c>
      <c r="D163" s="8">
        <v>57947400</v>
      </c>
      <c r="E163" s="8">
        <v>0</v>
      </c>
      <c r="F163" s="8">
        <v>157500</v>
      </c>
      <c r="G163" s="8">
        <v>20310000</v>
      </c>
      <c r="H163" s="8">
        <v>0</v>
      </c>
      <c r="I163" s="8">
        <v>1962000</v>
      </c>
      <c r="J163" s="8">
        <v>0</v>
      </c>
      <c r="K163" s="8">
        <v>0</v>
      </c>
      <c r="L163" s="8">
        <v>8147500</v>
      </c>
      <c r="M163" s="8">
        <v>0</v>
      </c>
      <c r="N163" s="8">
        <v>0</v>
      </c>
    </row>
    <row r="164" spans="1:15" ht="28.5" customHeight="1" x14ac:dyDescent="0.3">
      <c r="A164" s="12">
        <v>162</v>
      </c>
      <c r="B164" s="13" t="s">
        <v>152</v>
      </c>
      <c r="C164" s="8">
        <v>850000</v>
      </c>
      <c r="D164" s="8">
        <v>1039500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5" ht="37.5" customHeight="1" x14ac:dyDescent="0.3">
      <c r="A165" s="12">
        <v>163</v>
      </c>
      <c r="B165" s="13" t="s">
        <v>114</v>
      </c>
      <c r="C165" s="8">
        <v>2639500</v>
      </c>
      <c r="D165" s="8">
        <v>2789000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</row>
    <row r="166" spans="1:15" ht="28.5" customHeight="1" x14ac:dyDescent="0.3">
      <c r="A166" s="12">
        <v>164</v>
      </c>
      <c r="B166" s="13" t="s">
        <v>153</v>
      </c>
      <c r="C166" s="8">
        <v>0</v>
      </c>
      <c r="D166" s="8">
        <v>0</v>
      </c>
      <c r="E166" s="8">
        <v>1444170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5" ht="28.5" customHeight="1" x14ac:dyDescent="0.3">
      <c r="A167" s="12">
        <v>165</v>
      </c>
      <c r="B167" s="13" t="s">
        <v>115</v>
      </c>
      <c r="C167" s="8">
        <v>0</v>
      </c>
      <c r="D167" s="8">
        <v>0</v>
      </c>
      <c r="E167" s="8">
        <v>4446260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</row>
    <row r="168" spans="1:15" ht="28.5" customHeight="1" x14ac:dyDescent="0.3">
      <c r="A168" s="12">
        <v>166</v>
      </c>
      <c r="B168" s="13" t="s">
        <v>154</v>
      </c>
      <c r="C168" s="8">
        <v>0</v>
      </c>
      <c r="D168" s="8">
        <v>0</v>
      </c>
      <c r="E168" s="8">
        <v>1285270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</row>
    <row r="169" spans="1:15" ht="28.5" customHeight="1" x14ac:dyDescent="0.3">
      <c r="A169" s="12">
        <v>167</v>
      </c>
      <c r="B169" s="13" t="s">
        <v>116</v>
      </c>
      <c r="C169" s="8">
        <v>5735500</v>
      </c>
      <c r="D169" s="8">
        <v>3632000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603000</v>
      </c>
      <c r="L169" s="8">
        <v>54953800</v>
      </c>
      <c r="M169" s="8">
        <v>0</v>
      </c>
      <c r="N169" s="8">
        <v>0</v>
      </c>
    </row>
    <row r="170" spans="1:15" s="24" customFormat="1" ht="28.5" customHeight="1" x14ac:dyDescent="0.35">
      <c r="A170" s="12"/>
      <c r="B170" s="22" t="s">
        <v>117</v>
      </c>
      <c r="C170" s="7">
        <v>430115500</v>
      </c>
      <c r="D170" s="7">
        <v>433180100</v>
      </c>
      <c r="E170" s="7">
        <v>70616540</v>
      </c>
      <c r="F170" s="7">
        <v>1179000</v>
      </c>
      <c r="G170" s="7">
        <v>66545900</v>
      </c>
      <c r="H170" s="7">
        <v>20250000</v>
      </c>
      <c r="I170" s="7">
        <v>47305000</v>
      </c>
      <c r="J170" s="7">
        <v>5899500</v>
      </c>
      <c r="K170" s="7">
        <v>1182500</v>
      </c>
      <c r="L170" s="7">
        <v>82584300</v>
      </c>
      <c r="M170" s="7">
        <v>33716000</v>
      </c>
      <c r="N170" s="7">
        <v>1242000</v>
      </c>
      <c r="O170" s="23"/>
    </row>
    <row r="171" spans="1:15" ht="16.5" customHeight="1" x14ac:dyDescent="0.2">
      <c r="A171" s="25"/>
      <c r="B171" s="61" t="s">
        <v>210</v>
      </c>
      <c r="C171" s="62"/>
      <c r="D171" s="62">
        <v>282165</v>
      </c>
      <c r="E171" s="63"/>
      <c r="F171" s="62"/>
      <c r="G171" s="64"/>
      <c r="H171" s="64"/>
      <c r="I171" s="64"/>
      <c r="J171" s="64"/>
      <c r="K171" s="64"/>
      <c r="L171" s="64"/>
      <c r="M171" s="64"/>
      <c r="N171" s="61"/>
    </row>
    <row r="172" spans="1:15" ht="16.5" customHeight="1" x14ac:dyDescent="0.2">
      <c r="A172" s="25"/>
      <c r="C172" s="26"/>
      <c r="D172" s="28"/>
      <c r="E172" s="26"/>
      <c r="F172" s="26"/>
      <c r="G172" s="26"/>
      <c r="H172" s="25"/>
      <c r="I172" s="25"/>
      <c r="J172" s="25"/>
      <c r="K172" s="26"/>
      <c r="L172" s="25"/>
      <c r="M172" s="25"/>
    </row>
    <row r="173" spans="1:15" ht="16.5" customHeight="1" x14ac:dyDescent="0.2">
      <c r="A173" s="25"/>
      <c r="C173" s="26"/>
      <c r="D173" s="26"/>
      <c r="E173" s="25"/>
      <c r="F173" s="26"/>
      <c r="G173" s="25"/>
      <c r="H173" s="25"/>
      <c r="I173" s="25"/>
      <c r="J173" s="25"/>
      <c r="K173" s="25"/>
      <c r="L173" s="25"/>
      <c r="M173" s="25"/>
    </row>
    <row r="174" spans="1:15" ht="33.75" customHeight="1" x14ac:dyDescent="0.2">
      <c r="A174" s="29"/>
      <c r="B174" s="75" t="s">
        <v>167</v>
      </c>
      <c r="C174" s="10" t="s">
        <v>2</v>
      </c>
      <c r="D174" s="10" t="s">
        <v>3</v>
      </c>
      <c r="E174" s="10" t="s">
        <v>215</v>
      </c>
      <c r="F174" s="10" t="s">
        <v>4</v>
      </c>
      <c r="G174" s="10" t="s">
        <v>5</v>
      </c>
      <c r="H174" s="10" t="s">
        <v>6</v>
      </c>
      <c r="I174" s="10" t="s">
        <v>7</v>
      </c>
      <c r="J174" s="10" t="s">
        <v>8</v>
      </c>
      <c r="K174" s="10" t="s">
        <v>9</v>
      </c>
      <c r="L174" s="10" t="s">
        <v>10</v>
      </c>
      <c r="M174" s="10" t="s">
        <v>11</v>
      </c>
      <c r="N174" s="55" t="s">
        <v>191</v>
      </c>
    </row>
    <row r="175" spans="1:15" ht="27" customHeight="1" x14ac:dyDescent="0.3">
      <c r="A175" s="30"/>
      <c r="B175" s="75"/>
      <c r="C175" s="31">
        <v>1324.5</v>
      </c>
      <c r="D175" s="31">
        <v>1183.43</v>
      </c>
      <c r="E175" s="31">
        <v>1000</v>
      </c>
      <c r="F175" s="31">
        <v>1240.5999999999999</v>
      </c>
      <c r="G175" s="31">
        <v>1240.5999999999999</v>
      </c>
      <c r="H175" s="31">
        <v>1324.5</v>
      </c>
      <c r="I175" s="32">
        <v>1009.08</v>
      </c>
      <c r="J175" s="31">
        <v>1183.43</v>
      </c>
      <c r="K175" s="31">
        <v>1183.43</v>
      </c>
      <c r="L175" s="31">
        <v>1183.43</v>
      </c>
      <c r="M175" s="31">
        <v>1183.43</v>
      </c>
      <c r="N175" s="31">
        <v>1324.5</v>
      </c>
    </row>
    <row r="176" spans="1:15" ht="16.5" customHeight="1" x14ac:dyDescent="0.2"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</row>
    <row r="177" spans="1:15" ht="27" customHeight="1" x14ac:dyDescent="0.3">
      <c r="B177" s="2" t="s">
        <v>118</v>
      </c>
      <c r="C177" s="76" t="s">
        <v>190</v>
      </c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</row>
    <row r="178" spans="1:15" ht="38.25" customHeight="1" x14ac:dyDescent="0.25">
      <c r="A178" s="3" t="s">
        <v>0</v>
      </c>
      <c r="B178" s="4" t="s">
        <v>1</v>
      </c>
      <c r="C178" s="10" t="s">
        <v>2</v>
      </c>
      <c r="D178" s="10" t="s">
        <v>3</v>
      </c>
      <c r="E178" s="10" t="s">
        <v>215</v>
      </c>
      <c r="F178" s="10" t="s">
        <v>4</v>
      </c>
      <c r="G178" s="10" t="s">
        <v>5</v>
      </c>
      <c r="H178" s="10" t="s">
        <v>6</v>
      </c>
      <c r="I178" s="10" t="s">
        <v>7</v>
      </c>
      <c r="J178" s="10" t="s">
        <v>8</v>
      </c>
      <c r="K178" s="10" t="s">
        <v>9</v>
      </c>
      <c r="L178" s="10" t="s">
        <v>10</v>
      </c>
      <c r="M178" s="10" t="s">
        <v>11</v>
      </c>
      <c r="N178" s="55" t="s">
        <v>191</v>
      </c>
      <c r="O178" s="33" t="s">
        <v>168</v>
      </c>
    </row>
    <row r="179" spans="1:15" ht="38.25" customHeight="1" x14ac:dyDescent="0.3">
      <c r="A179" s="3">
        <v>1</v>
      </c>
      <c r="B179" s="13" t="s">
        <v>183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1223.1030577576444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7">
        <v>1223.1030577576444</v>
      </c>
    </row>
    <row r="180" spans="1:15" ht="28.5" customHeight="1" x14ac:dyDescent="0.3">
      <c r="A180" s="12">
        <v>2</v>
      </c>
      <c r="B180" s="13" t="s">
        <v>12</v>
      </c>
      <c r="C180" s="8">
        <v>1549.2638731596828</v>
      </c>
      <c r="D180" s="8">
        <v>1916.4631621642175</v>
      </c>
      <c r="E180" s="8">
        <v>290.08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7">
        <v>3755.8070353239</v>
      </c>
    </row>
    <row r="181" spans="1:15" ht="34.5" customHeight="1" x14ac:dyDescent="0.3">
      <c r="A181" s="3">
        <v>3</v>
      </c>
      <c r="B181" s="13" t="s">
        <v>157</v>
      </c>
      <c r="C181" s="8">
        <v>1002.2650056625141</v>
      </c>
      <c r="D181" s="8">
        <v>2841.7396888704866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91.260150579248446</v>
      </c>
      <c r="L181" s="8">
        <v>0</v>
      </c>
      <c r="M181" s="8">
        <v>0</v>
      </c>
      <c r="N181" s="8">
        <v>0</v>
      </c>
      <c r="O181" s="7">
        <v>3935.2648451122491</v>
      </c>
    </row>
    <row r="182" spans="1:15" ht="28.5" customHeight="1" x14ac:dyDescent="0.3">
      <c r="A182" s="12">
        <v>4</v>
      </c>
      <c r="B182" s="13" t="s">
        <v>13</v>
      </c>
      <c r="C182" s="8">
        <v>1753.1143827859569</v>
      </c>
      <c r="D182" s="8">
        <v>2555.2842162189568</v>
      </c>
      <c r="E182" s="8">
        <v>0</v>
      </c>
      <c r="F182" s="8">
        <v>0</v>
      </c>
      <c r="G182" s="8">
        <v>0</v>
      </c>
      <c r="H182" s="8">
        <v>366.93091732729334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7">
        <v>4675.3295163322064</v>
      </c>
    </row>
    <row r="183" spans="1:15" ht="28.5" customHeight="1" x14ac:dyDescent="0.3">
      <c r="A183" s="3">
        <v>5</v>
      </c>
      <c r="B183" s="13" t="s">
        <v>14</v>
      </c>
      <c r="C183" s="8">
        <v>0</v>
      </c>
      <c r="D183" s="8">
        <v>0</v>
      </c>
      <c r="E183" s="8">
        <v>655.38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7">
        <v>655.38</v>
      </c>
    </row>
    <row r="184" spans="1:15" ht="28.5" customHeight="1" x14ac:dyDescent="0.3">
      <c r="A184" s="12">
        <v>6</v>
      </c>
      <c r="B184" s="13" t="s">
        <v>15</v>
      </c>
      <c r="C184" s="8">
        <v>9711.589278973197</v>
      </c>
      <c r="D184" s="8">
        <v>5274.4987029228596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7">
        <v>14986.087981896057</v>
      </c>
    </row>
    <row r="185" spans="1:15" ht="28.5" customHeight="1" x14ac:dyDescent="0.3">
      <c r="A185" s="3">
        <v>7</v>
      </c>
      <c r="B185" s="13" t="s">
        <v>170</v>
      </c>
      <c r="C185" s="8">
        <v>1029.4450736126839</v>
      </c>
      <c r="D185" s="8">
        <v>809.93383639083004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7">
        <v>1839.378910003514</v>
      </c>
    </row>
    <row r="186" spans="1:15" ht="28.5" customHeight="1" x14ac:dyDescent="0.3">
      <c r="A186" s="12">
        <v>8</v>
      </c>
      <c r="B186" s="13" t="s">
        <v>16</v>
      </c>
      <c r="C186" s="8">
        <v>0</v>
      </c>
      <c r="D186" s="8">
        <v>0</v>
      </c>
      <c r="E186" s="8">
        <v>1206.53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7">
        <v>1206.53</v>
      </c>
    </row>
    <row r="187" spans="1:15" ht="28.5" customHeight="1" x14ac:dyDescent="0.3">
      <c r="A187" s="3">
        <v>9</v>
      </c>
      <c r="B187" s="13" t="s">
        <v>17</v>
      </c>
      <c r="C187" s="8">
        <v>0</v>
      </c>
      <c r="D187" s="8">
        <v>0</v>
      </c>
      <c r="E187" s="8">
        <v>3426.84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7">
        <v>3426.84</v>
      </c>
    </row>
    <row r="188" spans="1:15" ht="28.5" customHeight="1" x14ac:dyDescent="0.3">
      <c r="A188" s="12">
        <v>10</v>
      </c>
      <c r="B188" s="13" t="s">
        <v>18</v>
      </c>
      <c r="C188" s="8">
        <v>0</v>
      </c>
      <c r="D188" s="8">
        <v>0</v>
      </c>
      <c r="E188" s="8">
        <v>1125.6400000000001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7">
        <v>1125.6400000000001</v>
      </c>
    </row>
    <row r="189" spans="1:15" ht="28.5" customHeight="1" x14ac:dyDescent="0.3">
      <c r="A189" s="3">
        <v>11</v>
      </c>
      <c r="B189" s="13" t="s">
        <v>19</v>
      </c>
      <c r="C189" s="8">
        <v>132.50283125707816</v>
      </c>
      <c r="D189" s="8">
        <v>159.7052635136848</v>
      </c>
      <c r="E189" s="8">
        <v>46.41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7">
        <v>338.61809477076292</v>
      </c>
    </row>
    <row r="190" spans="1:15" ht="39" customHeight="1" x14ac:dyDescent="0.3">
      <c r="A190" s="12">
        <v>12</v>
      </c>
      <c r="B190" s="13" t="s">
        <v>122</v>
      </c>
      <c r="C190" s="8">
        <v>468.85617214043037</v>
      </c>
      <c r="D190" s="8">
        <v>410.67067760661803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7">
        <v>879.52684974704835</v>
      </c>
    </row>
    <row r="191" spans="1:15" ht="28.5" customHeight="1" x14ac:dyDescent="0.3">
      <c r="A191" s="3">
        <v>13</v>
      </c>
      <c r="B191" s="13" t="s">
        <v>20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7">
        <v>0</v>
      </c>
    </row>
    <row r="192" spans="1:15" ht="28.5" customHeight="1" x14ac:dyDescent="0.3">
      <c r="A192" s="12">
        <v>14</v>
      </c>
      <c r="B192" s="13" t="s">
        <v>21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7">
        <v>0</v>
      </c>
    </row>
    <row r="193" spans="1:685" ht="28.5" customHeight="1" x14ac:dyDescent="0.3">
      <c r="A193" s="3">
        <v>15</v>
      </c>
      <c r="B193" s="13" t="s">
        <v>123</v>
      </c>
      <c r="C193" s="8">
        <v>0</v>
      </c>
      <c r="D193" s="8">
        <v>0</v>
      </c>
      <c r="E193" s="8">
        <v>540.47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7">
        <v>540.47</v>
      </c>
    </row>
    <row r="194" spans="1:685" ht="28.5" customHeight="1" x14ac:dyDescent="0.3">
      <c r="A194" s="12">
        <v>16</v>
      </c>
      <c r="B194" s="13" t="s">
        <v>22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7">
        <v>0</v>
      </c>
    </row>
    <row r="195" spans="1:685" ht="28.5" customHeight="1" x14ac:dyDescent="0.3">
      <c r="A195" s="3">
        <v>17</v>
      </c>
      <c r="B195" s="13" t="s">
        <v>120</v>
      </c>
      <c r="C195" s="8">
        <v>174.7829369573424</v>
      </c>
      <c r="D195" s="8">
        <v>262.37293291533928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7">
        <v>437.15586987268171</v>
      </c>
    </row>
    <row r="196" spans="1:685" ht="28.5" customHeight="1" x14ac:dyDescent="0.3">
      <c r="A196" s="12">
        <v>18</v>
      </c>
      <c r="B196" s="13" t="s">
        <v>23</v>
      </c>
      <c r="C196" s="8">
        <v>4922.9898074745188</v>
      </c>
      <c r="D196" s="8">
        <v>5833.0446245236299</v>
      </c>
      <c r="E196" s="8">
        <v>167.01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7">
        <v>10923.044431998149</v>
      </c>
    </row>
    <row r="197" spans="1:685" ht="28.5" customHeight="1" x14ac:dyDescent="0.3">
      <c r="A197" s="3">
        <v>19</v>
      </c>
      <c r="B197" s="13" t="s">
        <v>24</v>
      </c>
      <c r="C197" s="8">
        <v>2147.6028690071726</v>
      </c>
      <c r="D197" s="8">
        <v>3655.476031535452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7">
        <v>5803.078900542625</v>
      </c>
    </row>
    <row r="198" spans="1:685" s="20" customFormat="1" ht="28.5" customHeight="1" x14ac:dyDescent="0.3">
      <c r="A198" s="12">
        <v>20</v>
      </c>
      <c r="B198" s="13" t="s">
        <v>164</v>
      </c>
      <c r="C198" s="8">
        <v>560.58890147225372</v>
      </c>
      <c r="D198" s="8">
        <v>425.88070270315944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7">
        <v>986.46960417541322</v>
      </c>
      <c r="P198" s="15"/>
      <c r="Q198" s="16"/>
      <c r="R198" s="16"/>
      <c r="S198" s="16"/>
      <c r="T198" s="17"/>
      <c r="U198" s="17"/>
      <c r="V198" s="17"/>
      <c r="W198" s="17"/>
      <c r="X198" s="17"/>
      <c r="Y198" s="17"/>
      <c r="Z198" s="17"/>
      <c r="AA198" s="17"/>
      <c r="AB198" s="17"/>
      <c r="AC198" s="18"/>
      <c r="AE198" s="14"/>
      <c r="AF198" s="15"/>
      <c r="AG198" s="16"/>
      <c r="AH198" s="16"/>
      <c r="AI198" s="16"/>
      <c r="AJ198" s="17"/>
      <c r="AK198" s="17"/>
      <c r="AL198" s="17"/>
      <c r="AM198" s="17"/>
      <c r="AN198" s="17"/>
      <c r="AO198" s="17"/>
      <c r="AP198" s="17"/>
      <c r="AQ198" s="17"/>
      <c r="AR198" s="17"/>
      <c r="AS198" s="18"/>
      <c r="AU198" s="14"/>
      <c r="AV198" s="15"/>
      <c r="AW198" s="16"/>
      <c r="AX198" s="16"/>
      <c r="AY198" s="16"/>
      <c r="AZ198" s="17"/>
      <c r="BA198" s="17"/>
      <c r="BB198" s="17"/>
      <c r="BC198" s="17"/>
      <c r="BD198" s="17"/>
      <c r="BE198" s="17"/>
      <c r="BF198" s="17"/>
      <c r="BG198" s="17"/>
      <c r="BH198" s="17"/>
      <c r="BI198" s="18"/>
      <c r="BK198" s="14"/>
      <c r="BL198" s="15"/>
      <c r="BM198" s="16"/>
      <c r="BN198" s="16"/>
      <c r="BO198" s="16"/>
      <c r="BP198" s="17"/>
      <c r="BQ198" s="17"/>
      <c r="BR198" s="17"/>
      <c r="BS198" s="17"/>
      <c r="BT198" s="17"/>
      <c r="BU198" s="17"/>
      <c r="BV198" s="17"/>
      <c r="BW198" s="17"/>
      <c r="BX198" s="17"/>
      <c r="BY198" s="18"/>
      <c r="CA198" s="14"/>
      <c r="CB198" s="15"/>
      <c r="CC198" s="16"/>
      <c r="CD198" s="16"/>
      <c r="CE198" s="16"/>
      <c r="CF198" s="17"/>
      <c r="CG198" s="17"/>
      <c r="CH198" s="17"/>
      <c r="CI198" s="17"/>
      <c r="CJ198" s="17"/>
      <c r="CK198" s="17"/>
      <c r="CL198" s="17"/>
      <c r="CM198" s="17"/>
      <c r="CN198" s="17"/>
      <c r="CO198" s="18"/>
      <c r="CQ198" s="14"/>
      <c r="CR198" s="15"/>
      <c r="CS198" s="16"/>
      <c r="CT198" s="16"/>
      <c r="CU198" s="16"/>
      <c r="CV198" s="17"/>
      <c r="CW198" s="17"/>
      <c r="CX198" s="17"/>
      <c r="CY198" s="17"/>
      <c r="CZ198" s="17"/>
      <c r="DA198" s="17"/>
      <c r="DB198" s="17"/>
      <c r="DC198" s="17"/>
      <c r="DD198" s="17"/>
      <c r="DE198" s="18"/>
      <c r="DG198" s="14"/>
      <c r="DH198" s="15"/>
      <c r="DI198" s="16"/>
      <c r="DJ198" s="16"/>
      <c r="DK198" s="16"/>
      <c r="DL198" s="17"/>
      <c r="DM198" s="17"/>
      <c r="DN198" s="17"/>
      <c r="DO198" s="17"/>
      <c r="DP198" s="17"/>
      <c r="DQ198" s="17"/>
      <c r="DR198" s="17"/>
      <c r="DS198" s="17"/>
      <c r="DT198" s="17"/>
      <c r="DU198" s="18"/>
      <c r="DW198" s="14"/>
      <c r="DX198" s="15"/>
      <c r="DY198" s="16"/>
      <c r="DZ198" s="16"/>
      <c r="EA198" s="16"/>
      <c r="EB198" s="17"/>
      <c r="EC198" s="17"/>
      <c r="ED198" s="17"/>
      <c r="EE198" s="17"/>
      <c r="EF198" s="17"/>
      <c r="EG198" s="17"/>
      <c r="EH198" s="17"/>
      <c r="EI198" s="17"/>
      <c r="EJ198" s="17"/>
      <c r="EK198" s="18"/>
      <c r="EM198" s="14"/>
      <c r="EN198" s="15"/>
      <c r="EO198" s="16"/>
      <c r="EP198" s="16"/>
      <c r="EQ198" s="16"/>
      <c r="ER198" s="17"/>
      <c r="ES198" s="17"/>
      <c r="ET198" s="17"/>
      <c r="EU198" s="17"/>
      <c r="EV198" s="17"/>
      <c r="EW198" s="17"/>
      <c r="EX198" s="17"/>
      <c r="EY198" s="17"/>
      <c r="EZ198" s="17"/>
      <c r="FA198" s="18"/>
      <c r="FC198" s="14"/>
      <c r="FD198" s="15"/>
      <c r="FE198" s="16"/>
      <c r="FF198" s="16"/>
      <c r="FG198" s="16"/>
      <c r="FH198" s="17"/>
      <c r="FI198" s="17"/>
      <c r="FJ198" s="17"/>
      <c r="FK198" s="17"/>
      <c r="FL198" s="17"/>
      <c r="FM198" s="17"/>
      <c r="FN198" s="17"/>
      <c r="FO198" s="17"/>
      <c r="FP198" s="17"/>
      <c r="FQ198" s="18"/>
      <c r="FS198" s="14"/>
      <c r="FT198" s="15"/>
      <c r="FU198" s="16"/>
      <c r="FV198" s="16"/>
      <c r="FW198" s="16"/>
      <c r="FX198" s="17"/>
      <c r="FY198" s="17"/>
      <c r="FZ198" s="17"/>
      <c r="GA198" s="17"/>
      <c r="GB198" s="17"/>
      <c r="GC198" s="17"/>
      <c r="GD198" s="17"/>
      <c r="GE198" s="17"/>
      <c r="GF198" s="17"/>
      <c r="GG198" s="18"/>
      <c r="GI198" s="14"/>
      <c r="GJ198" s="15"/>
      <c r="GK198" s="16"/>
      <c r="GL198" s="16"/>
      <c r="GM198" s="16"/>
      <c r="GN198" s="17"/>
      <c r="GO198" s="17"/>
      <c r="GP198" s="17"/>
      <c r="GQ198" s="17"/>
      <c r="GR198" s="17"/>
      <c r="GS198" s="17"/>
      <c r="GT198" s="17"/>
      <c r="GU198" s="17"/>
      <c r="GV198" s="17"/>
      <c r="GW198" s="18"/>
      <c r="GY198" s="14"/>
      <c r="GZ198" s="15"/>
      <c r="HA198" s="16"/>
      <c r="HB198" s="16"/>
      <c r="HC198" s="16"/>
      <c r="HD198" s="17"/>
      <c r="HE198" s="17"/>
      <c r="HF198" s="17"/>
      <c r="HG198" s="17"/>
      <c r="HH198" s="17"/>
      <c r="HI198" s="17"/>
      <c r="HJ198" s="17"/>
      <c r="HK198" s="17"/>
      <c r="HL198" s="17"/>
      <c r="HM198" s="18"/>
      <c r="HO198" s="14"/>
      <c r="HP198" s="15"/>
      <c r="HQ198" s="16"/>
      <c r="HR198" s="16"/>
      <c r="HS198" s="16"/>
      <c r="HT198" s="17"/>
      <c r="HU198" s="17"/>
      <c r="HV198" s="17"/>
      <c r="HW198" s="17"/>
      <c r="HX198" s="17"/>
      <c r="HY198" s="17"/>
      <c r="HZ198" s="17"/>
      <c r="IA198" s="17"/>
      <c r="IB198" s="17"/>
      <c r="IC198" s="18"/>
      <c r="IE198" s="14"/>
      <c r="IF198" s="15"/>
      <c r="IG198" s="16"/>
      <c r="IH198" s="16"/>
      <c r="II198" s="16"/>
      <c r="IJ198" s="17"/>
      <c r="IK198" s="17"/>
      <c r="IL198" s="17"/>
      <c r="IM198" s="17"/>
      <c r="IN198" s="17"/>
      <c r="IO198" s="17"/>
      <c r="IP198" s="17"/>
      <c r="IQ198" s="17"/>
      <c r="IR198" s="17"/>
      <c r="IS198" s="18"/>
      <c r="IU198" s="14"/>
      <c r="IV198" s="15"/>
      <c r="IW198" s="16"/>
      <c r="IX198" s="16"/>
      <c r="IY198" s="16"/>
      <c r="IZ198" s="17"/>
      <c r="JA198" s="17"/>
      <c r="JB198" s="17"/>
      <c r="JC198" s="17"/>
      <c r="JD198" s="17"/>
      <c r="JE198" s="17"/>
      <c r="JF198" s="17"/>
      <c r="JG198" s="17"/>
      <c r="JH198" s="17"/>
      <c r="JI198" s="18"/>
      <c r="JK198" s="14"/>
      <c r="JL198" s="15"/>
      <c r="JM198" s="16"/>
      <c r="JN198" s="16"/>
      <c r="JO198" s="16"/>
      <c r="JP198" s="17"/>
      <c r="JQ198" s="17"/>
      <c r="JR198" s="17"/>
      <c r="JS198" s="17"/>
      <c r="JT198" s="17"/>
      <c r="JU198" s="17"/>
      <c r="JV198" s="17"/>
      <c r="JW198" s="17"/>
      <c r="JX198" s="17"/>
      <c r="JY198" s="18"/>
      <c r="KA198" s="14"/>
      <c r="KB198" s="15"/>
      <c r="KC198" s="16"/>
      <c r="KD198" s="16"/>
      <c r="KE198" s="16"/>
      <c r="KF198" s="17"/>
      <c r="KG198" s="17"/>
      <c r="KH198" s="17"/>
      <c r="KI198" s="17"/>
      <c r="KJ198" s="17"/>
      <c r="KK198" s="17"/>
      <c r="KL198" s="17"/>
      <c r="KM198" s="17"/>
      <c r="KN198" s="17"/>
      <c r="KO198" s="18"/>
      <c r="KQ198" s="14"/>
      <c r="KR198" s="15"/>
      <c r="KS198" s="16"/>
      <c r="KT198" s="16"/>
      <c r="KU198" s="16"/>
      <c r="KV198" s="17"/>
      <c r="KW198" s="17"/>
      <c r="KX198" s="17"/>
      <c r="KY198" s="17"/>
      <c r="KZ198" s="17"/>
      <c r="LA198" s="17"/>
      <c r="LB198" s="17"/>
      <c r="LC198" s="17"/>
      <c r="LD198" s="17"/>
      <c r="LE198" s="18"/>
      <c r="LG198" s="14"/>
      <c r="LH198" s="15"/>
      <c r="LI198" s="16"/>
      <c r="LJ198" s="16"/>
      <c r="LK198" s="16"/>
      <c r="LL198" s="17"/>
      <c r="LM198" s="17"/>
      <c r="LN198" s="17"/>
      <c r="LO198" s="17"/>
      <c r="LP198" s="17"/>
      <c r="LQ198" s="17"/>
      <c r="LR198" s="17"/>
      <c r="LS198" s="17"/>
      <c r="LT198" s="17"/>
      <c r="LU198" s="18"/>
      <c r="LW198" s="14"/>
      <c r="LX198" s="15"/>
      <c r="LY198" s="16"/>
      <c r="LZ198" s="16"/>
      <c r="MA198" s="16"/>
      <c r="MB198" s="17"/>
      <c r="MC198" s="17"/>
      <c r="MD198" s="17"/>
      <c r="ME198" s="17"/>
      <c r="MF198" s="17"/>
      <c r="MG198" s="17"/>
      <c r="MH198" s="17"/>
      <c r="MI198" s="17"/>
      <c r="MJ198" s="17"/>
      <c r="MK198" s="18"/>
      <c r="MM198" s="14"/>
      <c r="MN198" s="15"/>
      <c r="MO198" s="16"/>
      <c r="MP198" s="16"/>
      <c r="MQ198" s="16"/>
      <c r="MR198" s="17"/>
      <c r="MS198" s="17"/>
      <c r="MT198" s="17"/>
      <c r="MU198" s="17"/>
      <c r="MV198" s="17"/>
      <c r="MW198" s="17"/>
      <c r="MX198" s="17"/>
      <c r="MY198" s="17"/>
      <c r="MZ198" s="17"/>
      <c r="NA198" s="18"/>
      <c r="NC198" s="14"/>
      <c r="ND198" s="15"/>
      <c r="NE198" s="16"/>
      <c r="NF198" s="16"/>
      <c r="NG198" s="16"/>
      <c r="NH198" s="17"/>
      <c r="NI198" s="17"/>
      <c r="NJ198" s="17"/>
      <c r="NK198" s="17"/>
      <c r="NL198" s="17"/>
      <c r="NM198" s="17"/>
      <c r="NN198" s="17"/>
      <c r="NO198" s="17"/>
      <c r="NP198" s="17"/>
      <c r="NQ198" s="18"/>
      <c r="NS198" s="14"/>
      <c r="NT198" s="15"/>
      <c r="NU198" s="16"/>
      <c r="NV198" s="16"/>
      <c r="NW198" s="16"/>
      <c r="NX198" s="17"/>
      <c r="NY198" s="17"/>
      <c r="NZ198" s="17"/>
      <c r="OA198" s="17"/>
      <c r="OB198" s="17"/>
      <c r="OC198" s="17"/>
      <c r="OD198" s="17"/>
      <c r="OE198" s="17"/>
      <c r="OF198" s="17"/>
      <c r="OG198" s="18"/>
      <c r="OI198" s="14"/>
      <c r="OJ198" s="15"/>
      <c r="OK198" s="16"/>
      <c r="OL198" s="16"/>
      <c r="OM198" s="16"/>
      <c r="ON198" s="17"/>
      <c r="OO198" s="17"/>
      <c r="OP198" s="17"/>
      <c r="OQ198" s="17"/>
      <c r="OR198" s="17"/>
      <c r="OS198" s="17"/>
      <c r="OT198" s="17"/>
      <c r="OU198" s="17"/>
      <c r="OV198" s="17"/>
      <c r="OW198" s="18"/>
      <c r="OY198" s="14"/>
      <c r="OZ198" s="15"/>
      <c r="PA198" s="16"/>
      <c r="PB198" s="16"/>
      <c r="PC198" s="16"/>
      <c r="PD198" s="17"/>
      <c r="PE198" s="17"/>
      <c r="PF198" s="17"/>
      <c r="PG198" s="17"/>
      <c r="PH198" s="17"/>
      <c r="PI198" s="17"/>
      <c r="PJ198" s="17"/>
      <c r="PK198" s="17"/>
      <c r="PL198" s="17"/>
      <c r="PM198" s="18"/>
      <c r="PO198" s="14"/>
      <c r="PP198" s="15"/>
      <c r="PQ198" s="16"/>
      <c r="PR198" s="16"/>
      <c r="PS198" s="16"/>
      <c r="PT198" s="17"/>
      <c r="PU198" s="17"/>
      <c r="PV198" s="17"/>
      <c r="PW198" s="17"/>
      <c r="PX198" s="17"/>
      <c r="PY198" s="17"/>
      <c r="PZ198" s="17"/>
      <c r="QA198" s="17"/>
      <c r="QB198" s="17"/>
      <c r="QC198" s="18"/>
      <c r="QE198" s="14"/>
      <c r="QF198" s="15"/>
      <c r="QG198" s="16"/>
      <c r="QH198" s="16"/>
      <c r="QI198" s="16"/>
      <c r="QJ198" s="17"/>
      <c r="QK198" s="17"/>
      <c r="QL198" s="17"/>
      <c r="QM198" s="17"/>
      <c r="QN198" s="17"/>
      <c r="QO198" s="17"/>
      <c r="QP198" s="17"/>
      <c r="QQ198" s="17"/>
      <c r="QR198" s="17"/>
      <c r="QS198" s="18"/>
      <c r="QU198" s="14"/>
      <c r="QV198" s="15"/>
      <c r="QW198" s="16"/>
      <c r="QX198" s="16"/>
      <c r="QY198" s="16"/>
      <c r="QZ198" s="17"/>
      <c r="RA198" s="17"/>
      <c r="RB198" s="17"/>
      <c r="RC198" s="17"/>
      <c r="RD198" s="17"/>
      <c r="RE198" s="17"/>
      <c r="RF198" s="17"/>
      <c r="RG198" s="17"/>
      <c r="RH198" s="17"/>
      <c r="RI198" s="18"/>
      <c r="RK198" s="14"/>
      <c r="RL198" s="15"/>
      <c r="RM198" s="16"/>
      <c r="RN198" s="16"/>
      <c r="RO198" s="16"/>
      <c r="RP198" s="17"/>
      <c r="RQ198" s="17"/>
      <c r="RR198" s="17"/>
      <c r="RS198" s="17"/>
      <c r="RT198" s="17"/>
      <c r="RU198" s="17"/>
      <c r="RV198" s="17"/>
      <c r="RW198" s="17"/>
      <c r="RX198" s="17"/>
      <c r="RY198" s="18"/>
      <c r="SA198" s="14"/>
      <c r="SB198" s="15"/>
      <c r="SC198" s="16"/>
      <c r="SD198" s="16"/>
      <c r="SE198" s="16"/>
      <c r="SF198" s="17"/>
      <c r="SG198" s="17"/>
      <c r="SH198" s="17"/>
      <c r="SI198" s="17"/>
      <c r="SJ198" s="17"/>
      <c r="SK198" s="17"/>
      <c r="SL198" s="17"/>
      <c r="SM198" s="17"/>
      <c r="SN198" s="17"/>
      <c r="SO198" s="18"/>
      <c r="SQ198" s="14"/>
      <c r="SR198" s="15"/>
      <c r="SS198" s="16"/>
      <c r="ST198" s="16"/>
      <c r="SU198" s="16"/>
      <c r="SV198" s="17"/>
      <c r="SW198" s="17"/>
      <c r="SX198" s="17"/>
      <c r="SY198" s="17"/>
      <c r="SZ198" s="17"/>
      <c r="TA198" s="17"/>
      <c r="TB198" s="17"/>
      <c r="TC198" s="17"/>
      <c r="TD198" s="17"/>
      <c r="TE198" s="18"/>
      <c r="TG198" s="14"/>
      <c r="TH198" s="15"/>
      <c r="TI198" s="16"/>
      <c r="TJ198" s="16"/>
      <c r="TK198" s="16"/>
      <c r="TL198" s="17"/>
      <c r="TM198" s="17"/>
      <c r="TN198" s="17"/>
      <c r="TO198" s="17"/>
      <c r="TP198" s="17"/>
      <c r="TQ198" s="17"/>
      <c r="TR198" s="17"/>
      <c r="TS198" s="17"/>
      <c r="TT198" s="17"/>
      <c r="TU198" s="18"/>
      <c r="TW198" s="14"/>
      <c r="TX198" s="15"/>
      <c r="TY198" s="16"/>
      <c r="TZ198" s="16"/>
      <c r="UA198" s="16"/>
      <c r="UB198" s="17"/>
      <c r="UC198" s="17"/>
      <c r="UD198" s="17"/>
      <c r="UE198" s="17"/>
      <c r="UF198" s="17"/>
      <c r="UG198" s="17"/>
      <c r="UH198" s="17"/>
      <c r="UI198" s="17"/>
      <c r="UJ198" s="17"/>
      <c r="UK198" s="18"/>
      <c r="UM198" s="14"/>
      <c r="UN198" s="15"/>
      <c r="UO198" s="16"/>
      <c r="UP198" s="16"/>
      <c r="UQ198" s="16"/>
      <c r="UR198" s="17"/>
      <c r="US198" s="17"/>
      <c r="UT198" s="17"/>
      <c r="UU198" s="17"/>
      <c r="UV198" s="17"/>
      <c r="UW198" s="17"/>
      <c r="UX198" s="17"/>
      <c r="UY198" s="17"/>
      <c r="UZ198" s="17"/>
      <c r="VA198" s="18"/>
      <c r="VC198" s="14"/>
      <c r="VD198" s="15"/>
      <c r="VE198" s="16"/>
      <c r="VF198" s="16"/>
      <c r="VG198" s="16"/>
      <c r="VH198" s="17"/>
      <c r="VI198" s="17"/>
      <c r="VJ198" s="17"/>
      <c r="VK198" s="17"/>
      <c r="VL198" s="17"/>
      <c r="VM198" s="17"/>
      <c r="VN198" s="17"/>
      <c r="VO198" s="17"/>
      <c r="VP198" s="17"/>
      <c r="VQ198" s="18"/>
      <c r="VS198" s="14"/>
      <c r="VT198" s="15"/>
      <c r="VU198" s="16"/>
      <c r="VV198" s="16"/>
      <c r="VW198" s="16"/>
      <c r="VX198" s="17"/>
      <c r="VY198" s="17"/>
      <c r="VZ198" s="17"/>
      <c r="WA198" s="17"/>
      <c r="WB198" s="17"/>
      <c r="WC198" s="17"/>
      <c r="WD198" s="17"/>
      <c r="WE198" s="17"/>
      <c r="WF198" s="17"/>
      <c r="WG198" s="18"/>
      <c r="WI198" s="14"/>
      <c r="WJ198" s="15"/>
      <c r="WK198" s="16"/>
      <c r="WL198" s="16"/>
      <c r="WM198" s="16"/>
      <c r="WN198" s="17"/>
      <c r="WO198" s="17"/>
      <c r="WP198" s="17"/>
      <c r="WQ198" s="17"/>
      <c r="WR198" s="17"/>
      <c r="WS198" s="17"/>
      <c r="WT198" s="17"/>
      <c r="WU198" s="17"/>
      <c r="WV198" s="17"/>
      <c r="WW198" s="18"/>
      <c r="WY198" s="14"/>
      <c r="WZ198" s="15"/>
      <c r="XA198" s="16"/>
      <c r="XB198" s="16"/>
      <c r="XC198" s="16"/>
      <c r="XD198" s="17"/>
      <c r="XE198" s="17"/>
      <c r="XF198" s="17"/>
      <c r="XG198" s="17"/>
      <c r="XH198" s="17"/>
      <c r="XI198" s="17"/>
      <c r="XJ198" s="17"/>
      <c r="XK198" s="17"/>
      <c r="XL198" s="17"/>
      <c r="XM198" s="18"/>
      <c r="XO198" s="14"/>
      <c r="XP198" s="15"/>
      <c r="XQ198" s="16"/>
      <c r="XR198" s="16"/>
      <c r="XS198" s="16"/>
      <c r="XT198" s="17"/>
      <c r="XU198" s="17"/>
      <c r="XV198" s="17"/>
      <c r="XW198" s="17"/>
      <c r="XX198" s="17"/>
      <c r="XY198" s="17"/>
      <c r="XZ198" s="17"/>
      <c r="YA198" s="17"/>
      <c r="YB198" s="17"/>
      <c r="YC198" s="18"/>
      <c r="YE198" s="14"/>
      <c r="YF198" s="15"/>
      <c r="YG198" s="16"/>
      <c r="YH198" s="16"/>
      <c r="YI198" s="16"/>
      <c r="YJ198" s="17"/>
      <c r="YK198" s="17"/>
      <c r="YL198" s="17"/>
      <c r="YM198" s="17"/>
      <c r="YN198" s="17"/>
      <c r="YO198" s="17"/>
      <c r="YP198" s="17"/>
      <c r="YQ198" s="17"/>
      <c r="YR198" s="17"/>
      <c r="YS198" s="18"/>
      <c r="YU198" s="14"/>
      <c r="YV198" s="15"/>
      <c r="YW198" s="16"/>
      <c r="YX198" s="16"/>
      <c r="YY198" s="16"/>
      <c r="YZ198" s="17"/>
      <c r="ZA198" s="17"/>
      <c r="ZB198" s="17"/>
      <c r="ZC198" s="17"/>
      <c r="ZD198" s="17"/>
      <c r="ZE198" s="17"/>
      <c r="ZF198" s="17"/>
      <c r="ZG198" s="17"/>
      <c r="ZH198" s="17"/>
      <c r="ZI198" s="18"/>
    </row>
    <row r="199" spans="1:685" ht="28.5" customHeight="1" x14ac:dyDescent="0.3">
      <c r="A199" s="3">
        <v>21</v>
      </c>
      <c r="B199" s="13" t="s">
        <v>25</v>
      </c>
      <c r="C199" s="8">
        <v>129.1053227633069</v>
      </c>
      <c r="D199" s="8">
        <v>83.655138030977753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7">
        <v>212.76046079428465</v>
      </c>
    </row>
    <row r="200" spans="1:685" ht="28.5" customHeight="1" x14ac:dyDescent="0.3">
      <c r="A200" s="12">
        <v>22</v>
      </c>
      <c r="B200" s="13" t="s">
        <v>26</v>
      </c>
      <c r="C200" s="8">
        <v>489.24122310305773</v>
      </c>
      <c r="D200" s="8">
        <v>684.45112934436338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7">
        <v>1173.6923524474212</v>
      </c>
    </row>
    <row r="201" spans="1:685" ht="28.5" customHeight="1" x14ac:dyDescent="0.3">
      <c r="A201" s="3">
        <v>23</v>
      </c>
      <c r="B201" s="13" t="s">
        <v>27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7">
        <v>0</v>
      </c>
    </row>
    <row r="202" spans="1:685" ht="28.5" customHeight="1" x14ac:dyDescent="0.3">
      <c r="A202" s="12">
        <v>24</v>
      </c>
      <c r="B202" s="13" t="s">
        <v>124</v>
      </c>
      <c r="C202" s="8">
        <v>1070.5926764816911</v>
      </c>
      <c r="D202" s="8">
        <v>2973.9824070709715</v>
      </c>
      <c r="E202" s="8">
        <v>59.86</v>
      </c>
      <c r="F202" s="8">
        <v>0</v>
      </c>
      <c r="G202" s="8">
        <v>0</v>
      </c>
      <c r="H202" s="8">
        <v>3638.7315968289922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7">
        <v>7743.1666803816543</v>
      </c>
    </row>
    <row r="203" spans="1:685" ht="28.5" customHeight="1" x14ac:dyDescent="0.3">
      <c r="A203" s="3">
        <v>25</v>
      </c>
      <c r="B203" s="13" t="s">
        <v>28</v>
      </c>
      <c r="C203" s="8">
        <v>0</v>
      </c>
      <c r="D203" s="8">
        <v>0</v>
      </c>
      <c r="E203" s="8">
        <v>296.83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7">
        <v>296.83</v>
      </c>
    </row>
    <row r="204" spans="1:685" ht="35.25" customHeight="1" x14ac:dyDescent="0.3">
      <c r="A204" s="12">
        <v>26</v>
      </c>
      <c r="B204" s="13" t="s">
        <v>125</v>
      </c>
      <c r="C204" s="8">
        <v>0</v>
      </c>
      <c r="D204" s="8">
        <v>0</v>
      </c>
      <c r="E204" s="8">
        <v>796.46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7">
        <v>796.46</v>
      </c>
    </row>
    <row r="205" spans="1:685" ht="28.5" customHeight="1" x14ac:dyDescent="0.3">
      <c r="A205" s="3">
        <v>27</v>
      </c>
      <c r="B205" s="13" t="s">
        <v>29</v>
      </c>
      <c r="C205" s="8">
        <v>946.77236693091731</v>
      </c>
      <c r="D205" s="8">
        <v>3280.2954124874304</v>
      </c>
      <c r="E205" s="8">
        <v>369.32</v>
      </c>
      <c r="F205" s="8">
        <v>0</v>
      </c>
      <c r="G205" s="8">
        <v>0</v>
      </c>
      <c r="H205" s="8">
        <v>0</v>
      </c>
      <c r="I205" s="8">
        <v>0</v>
      </c>
      <c r="J205" s="8">
        <v>2007.7233127434658</v>
      </c>
      <c r="K205" s="8">
        <v>0</v>
      </c>
      <c r="L205" s="8">
        <v>8584.3691642091198</v>
      </c>
      <c r="M205" s="8">
        <v>0</v>
      </c>
      <c r="N205" s="8">
        <v>0</v>
      </c>
      <c r="O205" s="7">
        <v>15188.480256370933</v>
      </c>
    </row>
    <row r="206" spans="1:685" ht="28.5" customHeight="1" x14ac:dyDescent="0.3">
      <c r="A206" s="12">
        <v>28</v>
      </c>
      <c r="B206" s="13" t="s">
        <v>30</v>
      </c>
      <c r="C206" s="8">
        <v>0</v>
      </c>
      <c r="D206" s="8">
        <v>0</v>
      </c>
      <c r="E206" s="8">
        <v>1112.08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7">
        <v>1112.08</v>
      </c>
    </row>
    <row r="207" spans="1:685" ht="28.5" customHeight="1" x14ac:dyDescent="0.3">
      <c r="A207" s="3">
        <v>29</v>
      </c>
      <c r="B207" s="13" t="s">
        <v>31</v>
      </c>
      <c r="C207" s="8">
        <v>1609.5130237825595</v>
      </c>
      <c r="D207" s="8">
        <v>1403.885316410772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7">
        <v>3013.3983401933315</v>
      </c>
    </row>
    <row r="208" spans="1:685" ht="28.5" customHeight="1" x14ac:dyDescent="0.3">
      <c r="A208" s="12">
        <v>30</v>
      </c>
      <c r="B208" s="13" t="s">
        <v>32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7">
        <v>0</v>
      </c>
    </row>
    <row r="209" spans="1:15" ht="28.5" customHeight="1" x14ac:dyDescent="0.3">
      <c r="A209" s="3">
        <v>31</v>
      </c>
      <c r="B209" s="13" t="s">
        <v>33</v>
      </c>
      <c r="C209" s="8">
        <v>1388.0709701774254</v>
      </c>
      <c r="D209" s="8">
        <v>1419.1798416467386</v>
      </c>
      <c r="E209" s="8">
        <v>93.4</v>
      </c>
      <c r="F209" s="8">
        <v>10.881831371916816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7">
        <v>2911.5326431960807</v>
      </c>
    </row>
    <row r="210" spans="1:15" ht="28.5" customHeight="1" x14ac:dyDescent="0.3">
      <c r="A210" s="12">
        <v>32</v>
      </c>
      <c r="B210" s="13" t="s">
        <v>34</v>
      </c>
      <c r="C210" s="8">
        <v>0</v>
      </c>
      <c r="D210" s="8">
        <v>0</v>
      </c>
      <c r="E210" s="8">
        <v>165.67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7">
        <v>165.67</v>
      </c>
    </row>
    <row r="211" spans="1:15" ht="28.5" customHeight="1" x14ac:dyDescent="0.3">
      <c r="A211" s="3">
        <v>33</v>
      </c>
      <c r="B211" s="13" t="s">
        <v>35</v>
      </c>
      <c r="C211" s="8">
        <v>0</v>
      </c>
      <c r="D211" s="8">
        <v>0</v>
      </c>
      <c r="E211" s="8">
        <v>420.98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7">
        <v>420.98</v>
      </c>
    </row>
    <row r="212" spans="1:15" ht="28.5" customHeight="1" x14ac:dyDescent="0.3">
      <c r="A212" s="12">
        <v>34</v>
      </c>
      <c r="B212" s="13" t="s">
        <v>171</v>
      </c>
      <c r="C212" s="8">
        <v>20.385050962627407</v>
      </c>
      <c r="D212" s="8">
        <v>22.815037644812111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7">
        <v>43.200088607439518</v>
      </c>
    </row>
    <row r="213" spans="1:15" ht="28.5" customHeight="1" x14ac:dyDescent="0.3">
      <c r="A213" s="3">
        <v>35</v>
      </c>
      <c r="B213" s="13" t="s">
        <v>36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7">
        <v>0</v>
      </c>
    </row>
    <row r="214" spans="1:15" ht="23.25" customHeight="1" x14ac:dyDescent="0.3">
      <c r="A214" s="12">
        <v>36</v>
      </c>
      <c r="B214" s="13" t="s">
        <v>172</v>
      </c>
      <c r="C214" s="8">
        <v>343.1483578708947</v>
      </c>
      <c r="D214" s="8">
        <v>479.11579054105437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7">
        <v>822.26414841194901</v>
      </c>
    </row>
    <row r="215" spans="1:15" ht="28.5" customHeight="1" x14ac:dyDescent="0.3">
      <c r="A215" s="3">
        <v>37</v>
      </c>
      <c r="B215" s="13" t="s">
        <v>37</v>
      </c>
      <c r="C215" s="8">
        <v>5222.3480558701394</v>
      </c>
      <c r="D215" s="8">
        <v>4709.6152708651971</v>
      </c>
      <c r="E215" s="8">
        <v>786.49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7">
        <v>10718.453326735336</v>
      </c>
    </row>
    <row r="216" spans="1:15" ht="28.5" customHeight="1" x14ac:dyDescent="0.3">
      <c r="A216" s="12">
        <v>38</v>
      </c>
      <c r="B216" s="13" t="s">
        <v>38</v>
      </c>
      <c r="C216" s="8">
        <v>1406.568516421291</v>
      </c>
      <c r="D216" s="8">
        <v>4030.656650583473</v>
      </c>
      <c r="E216" s="8">
        <v>715.07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7">
        <v>6152.2951670047642</v>
      </c>
    </row>
    <row r="217" spans="1:15" ht="28.5" customHeight="1" x14ac:dyDescent="0.3">
      <c r="A217" s="3">
        <v>39</v>
      </c>
      <c r="B217" s="13" t="s">
        <v>39</v>
      </c>
      <c r="C217" s="8">
        <v>1775.3869384673462</v>
      </c>
      <c r="D217" s="8">
        <v>1264.5445864985677</v>
      </c>
      <c r="E217" s="8">
        <v>39.26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7">
        <v>3079.1915249659141</v>
      </c>
    </row>
    <row r="218" spans="1:15" ht="28.5" customHeight="1" x14ac:dyDescent="0.3">
      <c r="A218" s="12">
        <v>40</v>
      </c>
      <c r="B218" s="13" t="s">
        <v>40</v>
      </c>
      <c r="C218" s="8">
        <v>2744.8093620234049</v>
      </c>
      <c r="D218" s="8">
        <v>4524.1374648268165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7">
        <v>7268.9468268502214</v>
      </c>
    </row>
    <row r="219" spans="1:15" ht="28.5" customHeight="1" x14ac:dyDescent="0.3">
      <c r="A219" s="3">
        <v>41</v>
      </c>
      <c r="B219" s="13" t="s">
        <v>126</v>
      </c>
      <c r="C219" s="8">
        <v>0</v>
      </c>
      <c r="D219" s="8">
        <v>0</v>
      </c>
      <c r="E219" s="8">
        <v>710.08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7">
        <v>710.08</v>
      </c>
    </row>
    <row r="220" spans="1:15" ht="28.5" customHeight="1" x14ac:dyDescent="0.3">
      <c r="A220" s="12">
        <v>42</v>
      </c>
      <c r="B220" s="13" t="s">
        <v>41</v>
      </c>
      <c r="C220" s="8">
        <v>608.53152132880336</v>
      </c>
      <c r="D220" s="8">
        <v>775.71127992361187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7">
        <v>1384.2428012524151</v>
      </c>
    </row>
    <row r="221" spans="1:15" ht="28.5" customHeight="1" x14ac:dyDescent="0.3">
      <c r="A221" s="3">
        <v>43</v>
      </c>
      <c r="B221" s="13" t="s">
        <v>42</v>
      </c>
      <c r="C221" s="8">
        <v>558.3238958097395</v>
      </c>
      <c r="D221" s="8">
        <v>834.01637612702052</v>
      </c>
      <c r="E221" s="8">
        <v>67.84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7">
        <v>1460.1802719367599</v>
      </c>
    </row>
    <row r="222" spans="1:15" ht="28.5" customHeight="1" x14ac:dyDescent="0.3">
      <c r="A222" s="12">
        <v>44</v>
      </c>
      <c r="B222" s="13" t="s">
        <v>43</v>
      </c>
      <c r="C222" s="8">
        <v>6411.0985277463196</v>
      </c>
      <c r="D222" s="8">
        <v>7896.1155285906216</v>
      </c>
      <c r="E222" s="8">
        <v>688.06</v>
      </c>
      <c r="F222" s="8">
        <v>21.763662743833631</v>
      </c>
      <c r="G222" s="8">
        <v>0</v>
      </c>
      <c r="H222" s="8">
        <v>305.77576443941109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7">
        <v>15322.813483520185</v>
      </c>
    </row>
    <row r="223" spans="1:15" ht="28.5" customHeight="1" x14ac:dyDescent="0.3">
      <c r="A223" s="3">
        <v>45</v>
      </c>
      <c r="B223" s="13" t="s">
        <v>44</v>
      </c>
      <c r="C223" s="8">
        <v>750.84937712344276</v>
      </c>
      <c r="D223" s="8">
        <v>669.24110424782202</v>
      </c>
      <c r="E223" s="8">
        <v>0</v>
      </c>
      <c r="F223" s="8">
        <v>0</v>
      </c>
      <c r="G223" s="8">
        <v>0</v>
      </c>
      <c r="H223" s="8">
        <v>305.77576443941109</v>
      </c>
      <c r="I223" s="8">
        <v>267.57046022119158</v>
      </c>
      <c r="J223" s="8">
        <v>0</v>
      </c>
      <c r="K223" s="8">
        <v>0</v>
      </c>
      <c r="L223" s="8">
        <v>0</v>
      </c>
      <c r="M223" s="8">
        <v>0</v>
      </c>
      <c r="N223" s="8">
        <v>203.85050962627406</v>
      </c>
      <c r="O223" s="7">
        <v>2197.2872156581416</v>
      </c>
    </row>
    <row r="224" spans="1:15" ht="28.5" customHeight="1" x14ac:dyDescent="0.3">
      <c r="A224" s="12">
        <v>46</v>
      </c>
      <c r="B224" s="13" t="s">
        <v>173</v>
      </c>
      <c r="C224" s="8">
        <v>1257.0781426953567</v>
      </c>
      <c r="D224" s="8">
        <v>524.74586583067855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7">
        <v>1781.8240085260354</v>
      </c>
    </row>
    <row r="225" spans="1:685" ht="28.5" customHeight="1" x14ac:dyDescent="0.3">
      <c r="A225" s="3">
        <v>47</v>
      </c>
      <c r="B225" s="13" t="s">
        <v>45</v>
      </c>
      <c r="C225" s="8">
        <v>2500.5662514156284</v>
      </c>
      <c r="D225" s="8">
        <v>2441.2090279948961</v>
      </c>
      <c r="E225" s="8">
        <v>0</v>
      </c>
      <c r="F225" s="8">
        <v>0</v>
      </c>
      <c r="G225" s="8">
        <v>0</v>
      </c>
      <c r="H225" s="8">
        <v>713.47678369195921</v>
      </c>
      <c r="I225" s="8">
        <v>0</v>
      </c>
      <c r="J225" s="8">
        <v>45.630075289624223</v>
      </c>
      <c r="K225" s="8">
        <v>0</v>
      </c>
      <c r="L225" s="8">
        <v>0</v>
      </c>
      <c r="M225" s="8">
        <v>0</v>
      </c>
      <c r="N225" s="8">
        <v>0</v>
      </c>
      <c r="O225" s="7">
        <v>5700.8821383921077</v>
      </c>
    </row>
    <row r="226" spans="1:685" ht="28.5" customHeight="1" x14ac:dyDescent="0.3">
      <c r="A226" s="12">
        <v>48</v>
      </c>
      <c r="B226" s="13" t="s">
        <v>46</v>
      </c>
      <c r="C226" s="8">
        <v>1642.1291053227633</v>
      </c>
      <c r="D226" s="8">
        <v>1709.86032126953</v>
      </c>
      <c r="E226" s="8">
        <v>713.26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7">
        <v>4065.2494265922933</v>
      </c>
    </row>
    <row r="227" spans="1:685" s="20" customFormat="1" ht="28.5" customHeight="1" x14ac:dyDescent="0.3">
      <c r="A227" s="3">
        <v>49</v>
      </c>
      <c r="B227" s="13" t="s">
        <v>174</v>
      </c>
      <c r="C227" s="8">
        <v>1046.4326160815401</v>
      </c>
      <c r="D227" s="8">
        <v>277.58295801188069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7">
        <v>1324.0155740934208</v>
      </c>
    </row>
    <row r="228" spans="1:685" ht="28.5" customHeight="1" x14ac:dyDescent="0.3">
      <c r="A228" s="12">
        <v>50</v>
      </c>
      <c r="B228" s="13" t="s">
        <v>47</v>
      </c>
      <c r="C228" s="8">
        <v>68604.907512268779</v>
      </c>
      <c r="D228" s="8">
        <v>67809.080384982633</v>
      </c>
      <c r="E228" s="8">
        <v>7296.72</v>
      </c>
      <c r="F228" s="8">
        <v>0</v>
      </c>
      <c r="G228" s="8">
        <v>5364.2592294051274</v>
      </c>
      <c r="H228" s="8">
        <v>0</v>
      </c>
      <c r="I228" s="8">
        <v>0</v>
      </c>
      <c r="J228" s="8">
        <v>365.04060231699378</v>
      </c>
      <c r="K228" s="8">
        <v>147.45274329702644</v>
      </c>
      <c r="L228" s="8">
        <v>0</v>
      </c>
      <c r="M228" s="8">
        <v>12545.735700463905</v>
      </c>
      <c r="N228" s="8">
        <v>0</v>
      </c>
      <c r="O228" s="7">
        <v>162133.19617273446</v>
      </c>
    </row>
    <row r="229" spans="1:685" ht="28.5" customHeight="1" x14ac:dyDescent="0.3">
      <c r="A229" s="3">
        <v>51</v>
      </c>
      <c r="B229" s="13" t="s">
        <v>48</v>
      </c>
      <c r="C229" s="8">
        <v>480.55870139675352</v>
      </c>
      <c r="D229" s="8">
        <v>482.49579611806359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7">
        <v>963.05449751481706</v>
      </c>
    </row>
    <row r="230" spans="1:685" ht="28.5" customHeight="1" x14ac:dyDescent="0.3">
      <c r="A230" s="12">
        <v>52</v>
      </c>
      <c r="B230" s="13" t="s">
        <v>49</v>
      </c>
      <c r="C230" s="8">
        <v>801.81200453001134</v>
      </c>
      <c r="D230" s="8">
        <v>1315.6671708508318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7">
        <v>2117.4791753808431</v>
      </c>
    </row>
    <row r="231" spans="1:685" ht="36.75" customHeight="1" x14ac:dyDescent="0.3">
      <c r="A231" s="3">
        <v>53</v>
      </c>
      <c r="B231" s="13" t="s">
        <v>50</v>
      </c>
      <c r="C231" s="8">
        <v>0</v>
      </c>
      <c r="D231" s="8">
        <v>638.82105405473919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7">
        <v>638.82105405473919</v>
      </c>
    </row>
    <row r="232" spans="1:685" ht="28.5" customHeight="1" x14ac:dyDescent="0.3">
      <c r="A232" s="12">
        <v>54</v>
      </c>
      <c r="B232" s="13" t="s">
        <v>51</v>
      </c>
      <c r="C232" s="8">
        <v>2867.8746696866742</v>
      </c>
      <c r="D232" s="8">
        <v>3133.6876705846562</v>
      </c>
      <c r="E232" s="8">
        <v>208.64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7">
        <v>6210.2023402713303</v>
      </c>
    </row>
    <row r="233" spans="1:685" ht="28.5" customHeight="1" x14ac:dyDescent="0.3">
      <c r="A233" s="3">
        <v>55</v>
      </c>
      <c r="B233" s="13" t="s">
        <v>52</v>
      </c>
      <c r="C233" s="8">
        <v>0</v>
      </c>
      <c r="D233" s="8">
        <v>0</v>
      </c>
      <c r="E233" s="8">
        <v>403.96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7">
        <v>403.96</v>
      </c>
    </row>
    <row r="234" spans="1:685" ht="28.5" customHeight="1" x14ac:dyDescent="0.3">
      <c r="A234" s="12">
        <v>56</v>
      </c>
      <c r="B234" s="13" t="s">
        <v>175</v>
      </c>
      <c r="C234" s="8">
        <v>3181.2004530011327</v>
      </c>
      <c r="D234" s="8">
        <v>2039.8333657250532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7">
        <v>5221.0338187261859</v>
      </c>
    </row>
    <row r="235" spans="1:685" s="20" customFormat="1" ht="28.5" customHeight="1" x14ac:dyDescent="0.3">
      <c r="A235" s="3">
        <v>57</v>
      </c>
      <c r="B235" s="13" t="s">
        <v>166</v>
      </c>
      <c r="C235" s="8">
        <v>3934.3148357870896</v>
      </c>
      <c r="D235" s="8">
        <v>5331.1137963377632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7">
        <v>9265.4286321248528</v>
      </c>
      <c r="P235" s="15"/>
      <c r="Q235" s="16"/>
      <c r="R235" s="16"/>
      <c r="S235" s="16"/>
      <c r="T235" s="17"/>
      <c r="U235" s="17"/>
      <c r="V235" s="17"/>
      <c r="W235" s="17"/>
      <c r="X235" s="17"/>
      <c r="Y235" s="17"/>
      <c r="Z235" s="17"/>
      <c r="AA235" s="17"/>
      <c r="AB235" s="17"/>
      <c r="AC235" s="18"/>
      <c r="AE235" s="14"/>
      <c r="AF235" s="15"/>
      <c r="AG235" s="16"/>
      <c r="AH235" s="16"/>
      <c r="AI235" s="16"/>
      <c r="AJ235" s="17"/>
      <c r="AK235" s="17"/>
      <c r="AL235" s="17"/>
      <c r="AM235" s="17"/>
      <c r="AN235" s="17"/>
      <c r="AO235" s="17"/>
      <c r="AP235" s="17"/>
      <c r="AQ235" s="17"/>
      <c r="AR235" s="17"/>
      <c r="AS235" s="18"/>
      <c r="AU235" s="14"/>
      <c r="AV235" s="15"/>
      <c r="AW235" s="16"/>
      <c r="AX235" s="16"/>
      <c r="AY235" s="16"/>
      <c r="AZ235" s="17"/>
      <c r="BA235" s="17"/>
      <c r="BB235" s="17"/>
      <c r="BC235" s="17"/>
      <c r="BD235" s="17"/>
      <c r="BE235" s="17"/>
      <c r="BF235" s="17"/>
      <c r="BG235" s="17"/>
      <c r="BH235" s="17"/>
      <c r="BI235" s="18"/>
      <c r="BK235" s="14"/>
      <c r="BL235" s="15"/>
      <c r="BM235" s="16"/>
      <c r="BN235" s="16"/>
      <c r="BO235" s="16"/>
      <c r="BP235" s="17"/>
      <c r="BQ235" s="17"/>
      <c r="BR235" s="17"/>
      <c r="BS235" s="17"/>
      <c r="BT235" s="17"/>
      <c r="BU235" s="17"/>
      <c r="BV235" s="17"/>
      <c r="BW235" s="17"/>
      <c r="BX235" s="17"/>
      <c r="BY235" s="18"/>
      <c r="CA235" s="14"/>
      <c r="CB235" s="15"/>
      <c r="CC235" s="16"/>
      <c r="CD235" s="16"/>
      <c r="CE235" s="16"/>
      <c r="CF235" s="17"/>
      <c r="CG235" s="17"/>
      <c r="CH235" s="17"/>
      <c r="CI235" s="17"/>
      <c r="CJ235" s="17"/>
      <c r="CK235" s="17"/>
      <c r="CL235" s="17"/>
      <c r="CM235" s="17"/>
      <c r="CN235" s="17"/>
      <c r="CO235" s="18"/>
      <c r="CQ235" s="14"/>
      <c r="CR235" s="15"/>
      <c r="CS235" s="16"/>
      <c r="CT235" s="16"/>
      <c r="CU235" s="16"/>
      <c r="CV235" s="17"/>
      <c r="CW235" s="17"/>
      <c r="CX235" s="17"/>
      <c r="CY235" s="17"/>
      <c r="CZ235" s="17"/>
      <c r="DA235" s="17"/>
      <c r="DB235" s="17"/>
      <c r="DC235" s="17"/>
      <c r="DD235" s="17"/>
      <c r="DE235" s="18"/>
      <c r="DG235" s="14"/>
      <c r="DH235" s="15"/>
      <c r="DI235" s="16"/>
      <c r="DJ235" s="16"/>
      <c r="DK235" s="16"/>
      <c r="DL235" s="17"/>
      <c r="DM235" s="17"/>
      <c r="DN235" s="17"/>
      <c r="DO235" s="17"/>
      <c r="DP235" s="17"/>
      <c r="DQ235" s="17"/>
      <c r="DR235" s="17"/>
      <c r="DS235" s="17"/>
      <c r="DT235" s="17"/>
      <c r="DU235" s="18"/>
      <c r="DW235" s="14"/>
      <c r="DX235" s="15"/>
      <c r="DY235" s="16"/>
      <c r="DZ235" s="16"/>
      <c r="EA235" s="16"/>
      <c r="EB235" s="17"/>
      <c r="EC235" s="17"/>
      <c r="ED235" s="17"/>
      <c r="EE235" s="17"/>
      <c r="EF235" s="17"/>
      <c r="EG235" s="17"/>
      <c r="EH235" s="17"/>
      <c r="EI235" s="17"/>
      <c r="EJ235" s="17"/>
      <c r="EK235" s="18"/>
      <c r="EM235" s="14"/>
      <c r="EN235" s="15"/>
      <c r="EO235" s="16"/>
      <c r="EP235" s="16"/>
      <c r="EQ235" s="16"/>
      <c r="ER235" s="17"/>
      <c r="ES235" s="17"/>
      <c r="ET235" s="17"/>
      <c r="EU235" s="17"/>
      <c r="EV235" s="17"/>
      <c r="EW235" s="17"/>
      <c r="EX235" s="17"/>
      <c r="EY235" s="17"/>
      <c r="EZ235" s="17"/>
      <c r="FA235" s="18"/>
      <c r="FC235" s="14"/>
      <c r="FD235" s="15"/>
      <c r="FE235" s="16"/>
      <c r="FF235" s="16"/>
      <c r="FG235" s="16"/>
      <c r="FH235" s="17"/>
      <c r="FI235" s="17"/>
      <c r="FJ235" s="17"/>
      <c r="FK235" s="17"/>
      <c r="FL235" s="17"/>
      <c r="FM235" s="17"/>
      <c r="FN235" s="17"/>
      <c r="FO235" s="17"/>
      <c r="FP235" s="17"/>
      <c r="FQ235" s="18"/>
      <c r="FS235" s="14"/>
      <c r="FT235" s="15"/>
      <c r="FU235" s="16"/>
      <c r="FV235" s="16"/>
      <c r="FW235" s="16"/>
      <c r="FX235" s="17"/>
      <c r="FY235" s="17"/>
      <c r="FZ235" s="17"/>
      <c r="GA235" s="17"/>
      <c r="GB235" s="17"/>
      <c r="GC235" s="17"/>
      <c r="GD235" s="17"/>
      <c r="GE235" s="17"/>
      <c r="GF235" s="17"/>
      <c r="GG235" s="18"/>
      <c r="GI235" s="14"/>
      <c r="GJ235" s="15"/>
      <c r="GK235" s="16"/>
      <c r="GL235" s="16"/>
      <c r="GM235" s="16"/>
      <c r="GN235" s="17"/>
      <c r="GO235" s="17"/>
      <c r="GP235" s="17"/>
      <c r="GQ235" s="17"/>
      <c r="GR235" s="17"/>
      <c r="GS235" s="17"/>
      <c r="GT235" s="17"/>
      <c r="GU235" s="17"/>
      <c r="GV235" s="17"/>
      <c r="GW235" s="18"/>
      <c r="GY235" s="14"/>
      <c r="GZ235" s="15"/>
      <c r="HA235" s="16"/>
      <c r="HB235" s="16"/>
      <c r="HC235" s="16"/>
      <c r="HD235" s="17"/>
      <c r="HE235" s="17"/>
      <c r="HF235" s="17"/>
      <c r="HG235" s="17"/>
      <c r="HH235" s="17"/>
      <c r="HI235" s="17"/>
      <c r="HJ235" s="17"/>
      <c r="HK235" s="17"/>
      <c r="HL235" s="17"/>
      <c r="HM235" s="18"/>
      <c r="HO235" s="14"/>
      <c r="HP235" s="15"/>
      <c r="HQ235" s="16"/>
      <c r="HR235" s="16"/>
      <c r="HS235" s="16"/>
      <c r="HT235" s="17"/>
      <c r="HU235" s="17"/>
      <c r="HV235" s="17"/>
      <c r="HW235" s="17"/>
      <c r="HX235" s="17"/>
      <c r="HY235" s="17"/>
      <c r="HZ235" s="17"/>
      <c r="IA235" s="17"/>
      <c r="IB235" s="17"/>
      <c r="IC235" s="18"/>
      <c r="IE235" s="14"/>
      <c r="IF235" s="15"/>
      <c r="IG235" s="16"/>
      <c r="IH235" s="16"/>
      <c r="II235" s="16"/>
      <c r="IJ235" s="17"/>
      <c r="IK235" s="17"/>
      <c r="IL235" s="17"/>
      <c r="IM235" s="17"/>
      <c r="IN235" s="17"/>
      <c r="IO235" s="17"/>
      <c r="IP235" s="17"/>
      <c r="IQ235" s="17"/>
      <c r="IR235" s="17"/>
      <c r="IS235" s="18"/>
      <c r="IU235" s="14"/>
      <c r="IV235" s="15"/>
      <c r="IW235" s="16"/>
      <c r="IX235" s="16"/>
      <c r="IY235" s="16"/>
      <c r="IZ235" s="17"/>
      <c r="JA235" s="17"/>
      <c r="JB235" s="17"/>
      <c r="JC235" s="17"/>
      <c r="JD235" s="17"/>
      <c r="JE235" s="17"/>
      <c r="JF235" s="17"/>
      <c r="JG235" s="17"/>
      <c r="JH235" s="17"/>
      <c r="JI235" s="18"/>
      <c r="JK235" s="14"/>
      <c r="JL235" s="15"/>
      <c r="JM235" s="16"/>
      <c r="JN235" s="16"/>
      <c r="JO235" s="16"/>
      <c r="JP235" s="17"/>
      <c r="JQ235" s="17"/>
      <c r="JR235" s="17"/>
      <c r="JS235" s="17"/>
      <c r="JT235" s="17"/>
      <c r="JU235" s="17"/>
      <c r="JV235" s="17"/>
      <c r="JW235" s="17"/>
      <c r="JX235" s="17"/>
      <c r="JY235" s="18"/>
      <c r="KA235" s="14"/>
      <c r="KB235" s="15"/>
      <c r="KC235" s="16"/>
      <c r="KD235" s="16"/>
      <c r="KE235" s="16"/>
      <c r="KF235" s="17"/>
      <c r="KG235" s="17"/>
      <c r="KH235" s="17"/>
      <c r="KI235" s="17"/>
      <c r="KJ235" s="17"/>
      <c r="KK235" s="17"/>
      <c r="KL235" s="17"/>
      <c r="KM235" s="17"/>
      <c r="KN235" s="17"/>
      <c r="KO235" s="18"/>
      <c r="KQ235" s="14"/>
      <c r="KR235" s="15"/>
      <c r="KS235" s="16"/>
      <c r="KT235" s="16"/>
      <c r="KU235" s="16"/>
      <c r="KV235" s="17"/>
      <c r="KW235" s="17"/>
      <c r="KX235" s="17"/>
      <c r="KY235" s="17"/>
      <c r="KZ235" s="17"/>
      <c r="LA235" s="17"/>
      <c r="LB235" s="17"/>
      <c r="LC235" s="17"/>
      <c r="LD235" s="17"/>
      <c r="LE235" s="18"/>
      <c r="LG235" s="14"/>
      <c r="LH235" s="15"/>
      <c r="LI235" s="16"/>
      <c r="LJ235" s="16"/>
      <c r="LK235" s="16"/>
      <c r="LL235" s="17"/>
      <c r="LM235" s="17"/>
      <c r="LN235" s="17"/>
      <c r="LO235" s="17"/>
      <c r="LP235" s="17"/>
      <c r="LQ235" s="17"/>
      <c r="LR235" s="17"/>
      <c r="LS235" s="17"/>
      <c r="LT235" s="17"/>
      <c r="LU235" s="18"/>
      <c r="LW235" s="14"/>
      <c r="LX235" s="15"/>
      <c r="LY235" s="16"/>
      <c r="LZ235" s="16"/>
      <c r="MA235" s="16"/>
      <c r="MB235" s="17"/>
      <c r="MC235" s="17"/>
      <c r="MD235" s="17"/>
      <c r="ME235" s="17"/>
      <c r="MF235" s="17"/>
      <c r="MG235" s="17"/>
      <c r="MH235" s="17"/>
      <c r="MI235" s="17"/>
      <c r="MJ235" s="17"/>
      <c r="MK235" s="18"/>
      <c r="MM235" s="14"/>
      <c r="MN235" s="15"/>
      <c r="MO235" s="16"/>
      <c r="MP235" s="16"/>
      <c r="MQ235" s="16"/>
      <c r="MR235" s="17"/>
      <c r="MS235" s="17"/>
      <c r="MT235" s="17"/>
      <c r="MU235" s="17"/>
      <c r="MV235" s="17"/>
      <c r="MW235" s="17"/>
      <c r="MX235" s="17"/>
      <c r="MY235" s="17"/>
      <c r="MZ235" s="17"/>
      <c r="NA235" s="18"/>
      <c r="NC235" s="14"/>
      <c r="ND235" s="15"/>
      <c r="NE235" s="16"/>
      <c r="NF235" s="16"/>
      <c r="NG235" s="16"/>
      <c r="NH235" s="17"/>
      <c r="NI235" s="17"/>
      <c r="NJ235" s="17"/>
      <c r="NK235" s="17"/>
      <c r="NL235" s="17"/>
      <c r="NM235" s="17"/>
      <c r="NN235" s="17"/>
      <c r="NO235" s="17"/>
      <c r="NP235" s="17"/>
      <c r="NQ235" s="18"/>
      <c r="NS235" s="14"/>
      <c r="NT235" s="15"/>
      <c r="NU235" s="16"/>
      <c r="NV235" s="16"/>
      <c r="NW235" s="16"/>
      <c r="NX235" s="17"/>
      <c r="NY235" s="17"/>
      <c r="NZ235" s="17"/>
      <c r="OA235" s="17"/>
      <c r="OB235" s="17"/>
      <c r="OC235" s="17"/>
      <c r="OD235" s="17"/>
      <c r="OE235" s="17"/>
      <c r="OF235" s="17"/>
      <c r="OG235" s="18"/>
      <c r="OI235" s="14"/>
      <c r="OJ235" s="15"/>
      <c r="OK235" s="16"/>
      <c r="OL235" s="16"/>
      <c r="OM235" s="16"/>
      <c r="ON235" s="17"/>
      <c r="OO235" s="17"/>
      <c r="OP235" s="17"/>
      <c r="OQ235" s="17"/>
      <c r="OR235" s="17"/>
      <c r="OS235" s="17"/>
      <c r="OT235" s="17"/>
      <c r="OU235" s="17"/>
      <c r="OV235" s="17"/>
      <c r="OW235" s="18"/>
      <c r="OY235" s="14"/>
      <c r="OZ235" s="15"/>
      <c r="PA235" s="16"/>
      <c r="PB235" s="16"/>
      <c r="PC235" s="16"/>
      <c r="PD235" s="17"/>
      <c r="PE235" s="17"/>
      <c r="PF235" s="17"/>
      <c r="PG235" s="17"/>
      <c r="PH235" s="17"/>
      <c r="PI235" s="17"/>
      <c r="PJ235" s="17"/>
      <c r="PK235" s="17"/>
      <c r="PL235" s="17"/>
      <c r="PM235" s="18"/>
      <c r="PO235" s="14"/>
      <c r="PP235" s="15"/>
      <c r="PQ235" s="16"/>
      <c r="PR235" s="16"/>
      <c r="PS235" s="16"/>
      <c r="PT235" s="17"/>
      <c r="PU235" s="17"/>
      <c r="PV235" s="17"/>
      <c r="PW235" s="17"/>
      <c r="PX235" s="17"/>
      <c r="PY235" s="17"/>
      <c r="PZ235" s="17"/>
      <c r="QA235" s="17"/>
      <c r="QB235" s="17"/>
      <c r="QC235" s="18"/>
      <c r="QE235" s="14"/>
      <c r="QF235" s="15"/>
      <c r="QG235" s="16"/>
      <c r="QH235" s="16"/>
      <c r="QI235" s="16"/>
      <c r="QJ235" s="17"/>
      <c r="QK235" s="17"/>
      <c r="QL235" s="17"/>
      <c r="QM235" s="17"/>
      <c r="QN235" s="17"/>
      <c r="QO235" s="17"/>
      <c r="QP235" s="17"/>
      <c r="QQ235" s="17"/>
      <c r="QR235" s="17"/>
      <c r="QS235" s="18"/>
      <c r="QU235" s="14"/>
      <c r="QV235" s="15"/>
      <c r="QW235" s="16"/>
      <c r="QX235" s="16"/>
      <c r="QY235" s="16"/>
      <c r="QZ235" s="17"/>
      <c r="RA235" s="17"/>
      <c r="RB235" s="17"/>
      <c r="RC235" s="17"/>
      <c r="RD235" s="17"/>
      <c r="RE235" s="17"/>
      <c r="RF235" s="17"/>
      <c r="RG235" s="17"/>
      <c r="RH235" s="17"/>
      <c r="RI235" s="18"/>
      <c r="RK235" s="14"/>
      <c r="RL235" s="15"/>
      <c r="RM235" s="16"/>
      <c r="RN235" s="16"/>
      <c r="RO235" s="16"/>
      <c r="RP235" s="17"/>
      <c r="RQ235" s="17"/>
      <c r="RR235" s="17"/>
      <c r="RS235" s="17"/>
      <c r="RT235" s="17"/>
      <c r="RU235" s="17"/>
      <c r="RV235" s="17"/>
      <c r="RW235" s="17"/>
      <c r="RX235" s="17"/>
      <c r="RY235" s="18"/>
      <c r="SA235" s="14"/>
      <c r="SB235" s="15"/>
      <c r="SC235" s="16"/>
      <c r="SD235" s="16"/>
      <c r="SE235" s="16"/>
      <c r="SF235" s="17"/>
      <c r="SG235" s="17"/>
      <c r="SH235" s="17"/>
      <c r="SI235" s="17"/>
      <c r="SJ235" s="17"/>
      <c r="SK235" s="17"/>
      <c r="SL235" s="17"/>
      <c r="SM235" s="17"/>
      <c r="SN235" s="17"/>
      <c r="SO235" s="18"/>
      <c r="SQ235" s="14"/>
      <c r="SR235" s="15"/>
      <c r="SS235" s="16"/>
      <c r="ST235" s="16"/>
      <c r="SU235" s="16"/>
      <c r="SV235" s="17"/>
      <c r="SW235" s="17"/>
      <c r="SX235" s="17"/>
      <c r="SY235" s="17"/>
      <c r="SZ235" s="17"/>
      <c r="TA235" s="17"/>
      <c r="TB235" s="17"/>
      <c r="TC235" s="17"/>
      <c r="TD235" s="17"/>
      <c r="TE235" s="18"/>
      <c r="TG235" s="14"/>
      <c r="TH235" s="15"/>
      <c r="TI235" s="16"/>
      <c r="TJ235" s="16"/>
      <c r="TK235" s="16"/>
      <c r="TL235" s="17"/>
      <c r="TM235" s="17"/>
      <c r="TN235" s="17"/>
      <c r="TO235" s="17"/>
      <c r="TP235" s="17"/>
      <c r="TQ235" s="17"/>
      <c r="TR235" s="17"/>
      <c r="TS235" s="17"/>
      <c r="TT235" s="17"/>
      <c r="TU235" s="18"/>
      <c r="TW235" s="14"/>
      <c r="TX235" s="15"/>
      <c r="TY235" s="16"/>
      <c r="TZ235" s="16"/>
      <c r="UA235" s="16"/>
      <c r="UB235" s="17"/>
      <c r="UC235" s="17"/>
      <c r="UD235" s="17"/>
      <c r="UE235" s="17"/>
      <c r="UF235" s="17"/>
      <c r="UG235" s="17"/>
      <c r="UH235" s="17"/>
      <c r="UI235" s="17"/>
      <c r="UJ235" s="17"/>
      <c r="UK235" s="18"/>
      <c r="UM235" s="14"/>
      <c r="UN235" s="15"/>
      <c r="UO235" s="16"/>
      <c r="UP235" s="16"/>
      <c r="UQ235" s="16"/>
      <c r="UR235" s="17"/>
      <c r="US235" s="17"/>
      <c r="UT235" s="17"/>
      <c r="UU235" s="17"/>
      <c r="UV235" s="17"/>
      <c r="UW235" s="17"/>
      <c r="UX235" s="17"/>
      <c r="UY235" s="17"/>
      <c r="UZ235" s="17"/>
      <c r="VA235" s="18"/>
      <c r="VC235" s="14"/>
      <c r="VD235" s="15"/>
      <c r="VE235" s="16"/>
      <c r="VF235" s="16"/>
      <c r="VG235" s="16"/>
      <c r="VH235" s="17"/>
      <c r="VI235" s="17"/>
      <c r="VJ235" s="17"/>
      <c r="VK235" s="17"/>
      <c r="VL235" s="17"/>
      <c r="VM235" s="17"/>
      <c r="VN235" s="17"/>
      <c r="VO235" s="17"/>
      <c r="VP235" s="17"/>
      <c r="VQ235" s="18"/>
      <c r="VS235" s="14"/>
      <c r="VT235" s="15"/>
      <c r="VU235" s="16"/>
      <c r="VV235" s="16"/>
      <c r="VW235" s="16"/>
      <c r="VX235" s="17"/>
      <c r="VY235" s="17"/>
      <c r="VZ235" s="17"/>
      <c r="WA235" s="17"/>
      <c r="WB235" s="17"/>
      <c r="WC235" s="17"/>
      <c r="WD235" s="17"/>
      <c r="WE235" s="17"/>
      <c r="WF235" s="17"/>
      <c r="WG235" s="18"/>
      <c r="WI235" s="14"/>
      <c r="WJ235" s="15"/>
      <c r="WK235" s="16"/>
      <c r="WL235" s="16"/>
      <c r="WM235" s="16"/>
      <c r="WN235" s="17"/>
      <c r="WO235" s="17"/>
      <c r="WP235" s="17"/>
      <c r="WQ235" s="17"/>
      <c r="WR235" s="17"/>
      <c r="WS235" s="17"/>
      <c r="WT235" s="17"/>
      <c r="WU235" s="17"/>
      <c r="WV235" s="17"/>
      <c r="WW235" s="18"/>
      <c r="WY235" s="14"/>
      <c r="WZ235" s="15"/>
      <c r="XA235" s="16"/>
      <c r="XB235" s="16"/>
      <c r="XC235" s="16"/>
      <c r="XD235" s="17"/>
      <c r="XE235" s="17"/>
      <c r="XF235" s="17"/>
      <c r="XG235" s="17"/>
      <c r="XH235" s="17"/>
      <c r="XI235" s="17"/>
      <c r="XJ235" s="17"/>
      <c r="XK235" s="17"/>
      <c r="XL235" s="17"/>
      <c r="XM235" s="18"/>
      <c r="XO235" s="14"/>
      <c r="XP235" s="15"/>
      <c r="XQ235" s="16"/>
      <c r="XR235" s="16"/>
      <c r="XS235" s="16"/>
      <c r="XT235" s="17"/>
      <c r="XU235" s="17"/>
      <c r="XV235" s="17"/>
      <c r="XW235" s="17"/>
      <c r="XX235" s="17"/>
      <c r="XY235" s="17"/>
      <c r="XZ235" s="17"/>
      <c r="YA235" s="17"/>
      <c r="YB235" s="17"/>
      <c r="YC235" s="18"/>
      <c r="YE235" s="14"/>
      <c r="YF235" s="15"/>
      <c r="YG235" s="16"/>
      <c r="YH235" s="16"/>
      <c r="YI235" s="16"/>
      <c r="YJ235" s="17"/>
      <c r="YK235" s="17"/>
      <c r="YL235" s="17"/>
      <c r="YM235" s="17"/>
      <c r="YN235" s="17"/>
      <c r="YO235" s="17"/>
      <c r="YP235" s="17"/>
      <c r="YQ235" s="17"/>
      <c r="YR235" s="17"/>
      <c r="YS235" s="18"/>
      <c r="YU235" s="14"/>
      <c r="YV235" s="15"/>
      <c r="YW235" s="16"/>
      <c r="YX235" s="16"/>
      <c r="YY235" s="16"/>
      <c r="YZ235" s="17"/>
      <c r="ZA235" s="17"/>
      <c r="ZB235" s="17"/>
      <c r="ZC235" s="17"/>
      <c r="ZD235" s="17"/>
      <c r="ZE235" s="17"/>
      <c r="ZF235" s="17"/>
      <c r="ZG235" s="17"/>
      <c r="ZH235" s="17"/>
      <c r="ZI235" s="18"/>
    </row>
    <row r="236" spans="1:685" ht="28.5" customHeight="1" x14ac:dyDescent="0.3">
      <c r="A236" s="12">
        <v>58</v>
      </c>
      <c r="B236" s="13" t="s">
        <v>127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7">
        <v>0</v>
      </c>
    </row>
    <row r="237" spans="1:685" ht="28.5" customHeight="1" x14ac:dyDescent="0.3">
      <c r="A237" s="3">
        <v>59</v>
      </c>
      <c r="B237" s="13" t="s">
        <v>53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7">
        <v>0</v>
      </c>
    </row>
    <row r="238" spans="1:685" ht="28.5" customHeight="1" x14ac:dyDescent="0.3">
      <c r="A238" s="12">
        <v>60</v>
      </c>
      <c r="B238" s="13" t="s">
        <v>128</v>
      </c>
      <c r="C238" s="8">
        <v>1121.1778029445074</v>
      </c>
      <c r="D238" s="8">
        <v>1452.5573967197045</v>
      </c>
      <c r="E238" s="8">
        <v>0</v>
      </c>
      <c r="F238" s="8">
        <v>0</v>
      </c>
      <c r="G238" s="8">
        <v>0</v>
      </c>
      <c r="H238" s="8">
        <v>407.70101925254812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7">
        <v>2981.43621891676</v>
      </c>
    </row>
    <row r="239" spans="1:685" ht="28.5" customHeight="1" x14ac:dyDescent="0.3">
      <c r="A239" s="3">
        <v>61</v>
      </c>
      <c r="B239" s="13" t="s">
        <v>54</v>
      </c>
      <c r="C239" s="8">
        <v>536.05134012835038</v>
      </c>
      <c r="D239" s="8">
        <v>2316.1488216455555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7">
        <v>2852.2001617739061</v>
      </c>
    </row>
    <row r="240" spans="1:685" ht="28.5" customHeight="1" x14ac:dyDescent="0.3">
      <c r="A240" s="12">
        <v>62</v>
      </c>
      <c r="B240" s="13" t="s">
        <v>55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7">
        <v>0</v>
      </c>
    </row>
    <row r="241" spans="1:15" ht="28.5" customHeight="1" x14ac:dyDescent="0.3">
      <c r="A241" s="3">
        <v>63</v>
      </c>
      <c r="B241" s="13" t="s">
        <v>56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7">
        <v>0</v>
      </c>
    </row>
    <row r="242" spans="1:15" ht="34.5" customHeight="1" x14ac:dyDescent="0.3">
      <c r="A242" s="12">
        <v>64</v>
      </c>
      <c r="B242" s="13" t="s">
        <v>129</v>
      </c>
      <c r="C242" s="8">
        <v>0</v>
      </c>
      <c r="D242" s="8">
        <v>0</v>
      </c>
      <c r="E242" s="8">
        <v>3804.2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7">
        <v>3804.2</v>
      </c>
    </row>
    <row r="243" spans="1:15" ht="35.25" customHeight="1" x14ac:dyDescent="0.3">
      <c r="A243" s="3">
        <v>65</v>
      </c>
      <c r="B243" s="13" t="s">
        <v>165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7">
        <v>0</v>
      </c>
    </row>
    <row r="244" spans="1:15" ht="28.5" customHeight="1" x14ac:dyDescent="0.3">
      <c r="A244" s="12">
        <v>66</v>
      </c>
      <c r="B244" s="13" t="s">
        <v>130</v>
      </c>
      <c r="C244" s="8">
        <v>326.16081540203851</v>
      </c>
      <c r="D244" s="8">
        <v>38.025062741353523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7">
        <v>364.18587814339202</v>
      </c>
    </row>
    <row r="245" spans="1:15" ht="37.5" customHeight="1" x14ac:dyDescent="0.3">
      <c r="A245" s="3">
        <v>67</v>
      </c>
      <c r="B245" s="13" t="s">
        <v>176</v>
      </c>
      <c r="C245" s="8">
        <v>1226.5005662514156</v>
      </c>
      <c r="D245" s="8">
        <v>4083.8917384213682</v>
      </c>
      <c r="E245" s="8">
        <v>0</v>
      </c>
      <c r="F245" s="8">
        <v>0</v>
      </c>
      <c r="G245" s="8">
        <v>0</v>
      </c>
      <c r="H245" s="8">
        <v>0</v>
      </c>
      <c r="I245" s="8">
        <v>53.514092044238311</v>
      </c>
      <c r="J245" s="8">
        <v>0</v>
      </c>
      <c r="K245" s="8">
        <v>0</v>
      </c>
      <c r="L245" s="8">
        <v>0</v>
      </c>
      <c r="M245" s="8">
        <v>0</v>
      </c>
      <c r="N245" s="8">
        <v>489.24122310305773</v>
      </c>
      <c r="O245" s="7">
        <v>5853.1476198200799</v>
      </c>
    </row>
    <row r="246" spans="1:15" ht="37.5" customHeight="1" x14ac:dyDescent="0.3">
      <c r="A246" s="12">
        <v>68</v>
      </c>
      <c r="B246" s="13" t="s">
        <v>184</v>
      </c>
      <c r="C246" s="8">
        <v>997.73499433748589</v>
      </c>
      <c r="D246" s="8">
        <v>2104.8984730824805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7">
        <v>3102.6334674199661</v>
      </c>
    </row>
    <row r="247" spans="1:15" ht="28.5" customHeight="1" x14ac:dyDescent="0.3">
      <c r="A247" s="3">
        <v>69</v>
      </c>
      <c r="B247" s="13" t="s">
        <v>155</v>
      </c>
      <c r="C247" s="8">
        <v>1253.6806342015855</v>
      </c>
      <c r="D247" s="8">
        <v>1817.5979990366984</v>
      </c>
      <c r="E247" s="8">
        <v>42.13</v>
      </c>
      <c r="F247" s="8">
        <v>21.763662743833631</v>
      </c>
      <c r="G247" s="8">
        <v>0</v>
      </c>
      <c r="H247" s="8">
        <v>1182.3329558323896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7">
        <v>4317.5052518145076</v>
      </c>
    </row>
    <row r="248" spans="1:15" ht="28.5" customHeight="1" x14ac:dyDescent="0.3">
      <c r="A248" s="12">
        <v>70</v>
      </c>
      <c r="B248" s="13" t="s">
        <v>177</v>
      </c>
      <c r="C248" s="8">
        <v>660.24915062287653</v>
      </c>
      <c r="D248" s="8">
        <v>677.69111819034492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7">
        <v>1337.9402688132213</v>
      </c>
    </row>
    <row r="249" spans="1:15" ht="28.5" customHeight="1" x14ac:dyDescent="0.3">
      <c r="A249" s="3">
        <v>71</v>
      </c>
      <c r="B249" s="13" t="s">
        <v>57</v>
      </c>
      <c r="C249" s="8">
        <v>322.76330690826728</v>
      </c>
      <c r="D249" s="8">
        <v>448.69574034797154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7">
        <v>771.45904725623882</v>
      </c>
    </row>
    <row r="250" spans="1:15" ht="28.5" customHeight="1" x14ac:dyDescent="0.3">
      <c r="A250" s="12">
        <v>72</v>
      </c>
      <c r="B250" s="13" t="s">
        <v>58</v>
      </c>
      <c r="C250" s="8">
        <v>0</v>
      </c>
      <c r="D250" s="8">
        <v>0</v>
      </c>
      <c r="E250" s="8">
        <v>1077.82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7">
        <v>1077.82</v>
      </c>
    </row>
    <row r="251" spans="1:15" ht="28.5" customHeight="1" x14ac:dyDescent="0.3">
      <c r="A251" s="3">
        <v>73</v>
      </c>
      <c r="B251" s="13" t="s">
        <v>59</v>
      </c>
      <c r="C251" s="8">
        <v>927.51981879954701</v>
      </c>
      <c r="D251" s="8">
        <v>1576.7726016747927</v>
      </c>
      <c r="E251" s="8">
        <v>16.059999999999999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7">
        <v>2520.3524204743394</v>
      </c>
    </row>
    <row r="252" spans="1:15" ht="28.5" customHeight="1" x14ac:dyDescent="0.3">
      <c r="A252" s="12">
        <v>74</v>
      </c>
      <c r="B252" s="13" t="s">
        <v>60</v>
      </c>
      <c r="C252" s="8">
        <v>519.81879954699889</v>
      </c>
      <c r="D252" s="8">
        <v>926.12152810052135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7">
        <v>1445.9403276475202</v>
      </c>
    </row>
    <row r="253" spans="1:15" ht="33.75" customHeight="1" x14ac:dyDescent="0.3">
      <c r="A253" s="3">
        <v>75</v>
      </c>
      <c r="B253" s="13" t="s">
        <v>61</v>
      </c>
      <c r="C253" s="8">
        <v>824.46206115515292</v>
      </c>
      <c r="D253" s="8">
        <v>1402.7023144588188</v>
      </c>
      <c r="E253" s="8">
        <v>350.67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7">
        <v>2577.834375613972</v>
      </c>
    </row>
    <row r="254" spans="1:15" ht="28.5" customHeight="1" x14ac:dyDescent="0.3">
      <c r="A254" s="12">
        <v>76</v>
      </c>
      <c r="B254" s="13" t="s">
        <v>131</v>
      </c>
      <c r="C254" s="8">
        <v>1420.1585503963761</v>
      </c>
      <c r="D254" s="8">
        <v>1707.3253170867731</v>
      </c>
      <c r="E254" s="8">
        <v>0</v>
      </c>
      <c r="F254" s="8">
        <v>43.527325487667262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7">
        <v>3171.0111929708164</v>
      </c>
    </row>
    <row r="255" spans="1:15" ht="28.5" customHeight="1" x14ac:dyDescent="0.3">
      <c r="A255" s="3">
        <v>77</v>
      </c>
      <c r="B255" s="13" t="s">
        <v>62</v>
      </c>
      <c r="C255" s="8">
        <v>0</v>
      </c>
      <c r="D255" s="8">
        <v>0</v>
      </c>
      <c r="E255" s="8">
        <v>782.48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7">
        <v>782.48</v>
      </c>
    </row>
    <row r="256" spans="1:15" ht="28.5" customHeight="1" x14ac:dyDescent="0.3">
      <c r="A256" s="12">
        <v>78</v>
      </c>
      <c r="B256" s="13" t="s">
        <v>63</v>
      </c>
      <c r="C256" s="8">
        <v>1403.1710079275199</v>
      </c>
      <c r="D256" s="8">
        <v>1733.5203603085945</v>
      </c>
      <c r="E256" s="8">
        <v>354.64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7">
        <v>3491.3313682361145</v>
      </c>
    </row>
    <row r="257" spans="1:15" ht="28.5" customHeight="1" x14ac:dyDescent="0.3">
      <c r="A257" s="3">
        <v>79</v>
      </c>
      <c r="B257" s="13" t="s">
        <v>64</v>
      </c>
      <c r="C257" s="8">
        <v>0</v>
      </c>
      <c r="D257" s="8">
        <v>0</v>
      </c>
      <c r="E257" s="8">
        <v>544.48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7">
        <v>544.48</v>
      </c>
    </row>
    <row r="258" spans="1:15" ht="28.5" customHeight="1" x14ac:dyDescent="0.3">
      <c r="A258" s="12">
        <v>80</v>
      </c>
      <c r="B258" s="13" t="s">
        <v>65</v>
      </c>
      <c r="C258" s="8">
        <v>0</v>
      </c>
      <c r="D258" s="8">
        <v>0</v>
      </c>
      <c r="E258" s="8">
        <v>851.56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7">
        <v>851.56</v>
      </c>
    </row>
    <row r="259" spans="1:15" ht="28.5" customHeight="1" x14ac:dyDescent="0.3">
      <c r="A259" s="3">
        <v>81</v>
      </c>
      <c r="B259" s="13" t="s">
        <v>132</v>
      </c>
      <c r="C259" s="8">
        <v>0</v>
      </c>
      <c r="D259" s="8">
        <v>0</v>
      </c>
      <c r="E259" s="8">
        <v>948.58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7">
        <v>948.58</v>
      </c>
    </row>
    <row r="260" spans="1:15" ht="28.5" customHeight="1" x14ac:dyDescent="0.3">
      <c r="A260" s="12">
        <v>82</v>
      </c>
      <c r="B260" s="13" t="s">
        <v>66</v>
      </c>
      <c r="C260" s="8">
        <v>20.385050962627407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7">
        <v>20.385050962627407</v>
      </c>
    </row>
    <row r="261" spans="1:15" ht="35.25" customHeight="1" x14ac:dyDescent="0.3">
      <c r="A261" s="3">
        <v>83</v>
      </c>
      <c r="B261" s="13" t="s">
        <v>133</v>
      </c>
      <c r="C261" s="8">
        <v>197.05549263873161</v>
      </c>
      <c r="D261" s="8">
        <v>135.20022308036806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7">
        <v>332.25571571909967</v>
      </c>
    </row>
    <row r="262" spans="1:15" ht="28.5" customHeight="1" x14ac:dyDescent="0.3">
      <c r="A262" s="12">
        <v>84</v>
      </c>
      <c r="B262" s="13" t="s">
        <v>67</v>
      </c>
      <c r="C262" s="8">
        <v>0</v>
      </c>
      <c r="D262" s="8">
        <v>0</v>
      </c>
      <c r="E262" s="8">
        <v>1339.9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7">
        <v>1339.9</v>
      </c>
    </row>
    <row r="263" spans="1:15" ht="28.5" customHeight="1" x14ac:dyDescent="0.3">
      <c r="A263" s="3">
        <v>85</v>
      </c>
      <c r="B263" s="13" t="s">
        <v>68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7">
        <v>0</v>
      </c>
    </row>
    <row r="264" spans="1:15" ht="28.5" customHeight="1" x14ac:dyDescent="0.3">
      <c r="A264" s="12">
        <v>86</v>
      </c>
      <c r="B264" s="13" t="s">
        <v>69</v>
      </c>
      <c r="C264" s="8">
        <v>1368.0634201585503</v>
      </c>
      <c r="D264" s="8">
        <v>1232.0120328198541</v>
      </c>
      <c r="E264" s="8">
        <v>1213.3699999999999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7">
        <v>3813.4454529784043</v>
      </c>
    </row>
    <row r="265" spans="1:15" ht="28.5" customHeight="1" x14ac:dyDescent="0.3">
      <c r="A265" s="3">
        <v>87</v>
      </c>
      <c r="B265" s="13" t="s">
        <v>70</v>
      </c>
      <c r="C265" s="8">
        <v>0</v>
      </c>
      <c r="D265" s="8">
        <v>0</v>
      </c>
      <c r="E265" s="8">
        <v>4474.51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7">
        <v>4474.51</v>
      </c>
    </row>
    <row r="266" spans="1:15" ht="28.5" customHeight="1" x14ac:dyDescent="0.3">
      <c r="A266" s="12">
        <v>88</v>
      </c>
      <c r="B266" s="13" t="s">
        <v>134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7">
        <v>0</v>
      </c>
    </row>
    <row r="267" spans="1:15" ht="28.5" customHeight="1" x14ac:dyDescent="0.3">
      <c r="A267" s="3">
        <v>89</v>
      </c>
      <c r="B267" s="13" t="s">
        <v>135</v>
      </c>
      <c r="C267" s="8">
        <v>1077.0101925254812</v>
      </c>
      <c r="D267" s="8">
        <v>1218.9145112089434</v>
      </c>
      <c r="E267" s="8">
        <v>1348.47</v>
      </c>
      <c r="F267" s="8">
        <v>0</v>
      </c>
      <c r="G267" s="8">
        <v>0</v>
      </c>
      <c r="H267" s="8">
        <v>101.92525481313703</v>
      </c>
      <c r="I267" s="8">
        <v>0</v>
      </c>
      <c r="J267" s="8">
        <v>1232.0120328198541</v>
      </c>
      <c r="K267" s="8">
        <v>0</v>
      </c>
      <c r="L267" s="8">
        <v>0</v>
      </c>
      <c r="M267" s="8">
        <v>0</v>
      </c>
      <c r="N267" s="8">
        <v>0</v>
      </c>
      <c r="O267" s="7">
        <v>4978.3319913674168</v>
      </c>
    </row>
    <row r="268" spans="1:15" ht="28.5" customHeight="1" x14ac:dyDescent="0.3">
      <c r="A268" s="12">
        <v>90</v>
      </c>
      <c r="B268" s="13" t="s">
        <v>136</v>
      </c>
      <c r="C268" s="8">
        <v>302.00075500188751</v>
      </c>
      <c r="D268" s="8">
        <v>126.75020913784508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7">
        <v>428.75096413973256</v>
      </c>
    </row>
    <row r="269" spans="1:15" ht="36.75" customHeight="1" x14ac:dyDescent="0.3">
      <c r="A269" s="3">
        <v>91</v>
      </c>
      <c r="B269" s="13" t="s">
        <v>161</v>
      </c>
      <c r="C269" s="8">
        <v>397.50849377123444</v>
      </c>
      <c r="D269" s="8">
        <v>422.0781964290241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7">
        <v>819.58669020025854</v>
      </c>
    </row>
    <row r="270" spans="1:15" ht="28.5" customHeight="1" x14ac:dyDescent="0.3">
      <c r="A270" s="12">
        <v>92</v>
      </c>
      <c r="B270" s="13" t="s">
        <v>71</v>
      </c>
      <c r="C270" s="8">
        <v>0</v>
      </c>
      <c r="D270" s="8">
        <v>0</v>
      </c>
      <c r="E270" s="8">
        <v>1385.32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7">
        <v>1385.32</v>
      </c>
    </row>
    <row r="271" spans="1:15" ht="28.5" customHeight="1" x14ac:dyDescent="0.3">
      <c r="A271" s="3">
        <v>93</v>
      </c>
      <c r="B271" s="13" t="s">
        <v>137</v>
      </c>
      <c r="C271" s="8">
        <v>0</v>
      </c>
      <c r="D271" s="8">
        <v>0</v>
      </c>
      <c r="E271" s="8">
        <v>2573.88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7">
        <v>2573.88</v>
      </c>
    </row>
    <row r="272" spans="1:15" ht="28.5" customHeight="1" x14ac:dyDescent="0.3">
      <c r="A272" s="12">
        <v>94</v>
      </c>
      <c r="B272" s="13" t="s">
        <v>72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7">
        <v>0</v>
      </c>
    </row>
    <row r="273" spans="1:701" ht="28.5" customHeight="1" x14ac:dyDescent="0.3">
      <c r="A273" s="3">
        <v>95</v>
      </c>
      <c r="B273" s="13" t="s">
        <v>156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7">
        <v>0</v>
      </c>
    </row>
    <row r="274" spans="1:701" ht="28.5" customHeight="1" x14ac:dyDescent="0.3">
      <c r="A274" s="12">
        <v>96</v>
      </c>
      <c r="B274" s="13" t="s">
        <v>162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7">
        <v>0</v>
      </c>
    </row>
    <row r="275" spans="1:701" ht="28.5" customHeight="1" x14ac:dyDescent="0.3">
      <c r="A275" s="3">
        <v>97</v>
      </c>
      <c r="B275" s="13" t="s">
        <v>73</v>
      </c>
      <c r="C275" s="8">
        <v>2894.2997357493396</v>
      </c>
      <c r="D275" s="8">
        <v>2783.4345926670776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7">
        <v>5677.7343284164172</v>
      </c>
    </row>
    <row r="276" spans="1:701" ht="28.5" customHeight="1" x14ac:dyDescent="0.3">
      <c r="A276" s="12">
        <v>98</v>
      </c>
      <c r="B276" s="13" t="s">
        <v>138</v>
      </c>
      <c r="C276" s="8">
        <v>3033.9750849377124</v>
      </c>
      <c r="D276" s="8">
        <v>3152.2777012582069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7">
        <v>6186.2527861959188</v>
      </c>
    </row>
    <row r="277" spans="1:701" ht="28.5" customHeight="1" x14ac:dyDescent="0.3">
      <c r="A277" s="3">
        <v>99</v>
      </c>
      <c r="B277" s="13" t="s">
        <v>74</v>
      </c>
      <c r="C277" s="8">
        <v>0</v>
      </c>
      <c r="D277" s="8">
        <v>0</v>
      </c>
      <c r="E277" s="8">
        <v>752.01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7">
        <v>752.01</v>
      </c>
    </row>
    <row r="278" spans="1:701" ht="28.5" customHeight="1" x14ac:dyDescent="0.3">
      <c r="A278" s="12">
        <v>100</v>
      </c>
      <c r="B278" s="13" t="s">
        <v>121</v>
      </c>
      <c r="C278" s="8">
        <v>3261.608154020385</v>
      </c>
      <c r="D278" s="8">
        <v>1642.6827104264721</v>
      </c>
      <c r="E278" s="8">
        <v>0</v>
      </c>
      <c r="F278" s="8">
        <v>21.763662743833631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7">
        <v>4926.0545271906904</v>
      </c>
    </row>
    <row r="279" spans="1:701" s="19" customFormat="1" ht="23.25" customHeight="1" x14ac:dyDescent="0.3">
      <c r="A279" s="3">
        <v>101</v>
      </c>
      <c r="B279" s="13" t="s">
        <v>75</v>
      </c>
      <c r="C279" s="8">
        <v>0</v>
      </c>
      <c r="D279" s="8">
        <v>0</v>
      </c>
      <c r="E279" s="8">
        <v>117.78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7">
        <v>117.78</v>
      </c>
      <c r="P279" s="15"/>
      <c r="Q279" s="16"/>
      <c r="R279" s="16"/>
      <c r="S279" s="16"/>
      <c r="T279" s="17"/>
      <c r="U279" s="17"/>
      <c r="V279" s="17"/>
      <c r="W279" s="17"/>
      <c r="X279" s="17"/>
      <c r="Y279" s="17"/>
      <c r="Z279" s="17"/>
      <c r="AA279" s="17"/>
      <c r="AB279" s="17"/>
      <c r="AC279" s="18"/>
      <c r="AD279" s="18"/>
      <c r="AE279" s="14"/>
      <c r="AF279" s="15"/>
      <c r="AG279" s="16"/>
      <c r="AH279" s="16"/>
      <c r="AI279" s="16"/>
      <c r="AJ279" s="17"/>
      <c r="AK279" s="17"/>
      <c r="AL279" s="17"/>
      <c r="AM279" s="17"/>
      <c r="AN279" s="17"/>
      <c r="AO279" s="17"/>
      <c r="AP279" s="17"/>
      <c r="AQ279" s="17"/>
      <c r="AR279" s="17"/>
      <c r="AS279" s="18"/>
      <c r="AU279" s="14"/>
      <c r="AV279" s="15"/>
      <c r="AW279" s="16"/>
      <c r="AX279" s="16"/>
      <c r="AY279" s="16"/>
      <c r="AZ279" s="17"/>
      <c r="BA279" s="17"/>
      <c r="BB279" s="17"/>
      <c r="BC279" s="17"/>
      <c r="BD279" s="17"/>
      <c r="BE279" s="17"/>
      <c r="BF279" s="17"/>
      <c r="BG279" s="17"/>
      <c r="BH279" s="17"/>
      <c r="BI279" s="18"/>
      <c r="BK279" s="14"/>
      <c r="BL279" s="15"/>
      <c r="BM279" s="16"/>
      <c r="BN279" s="16"/>
      <c r="BO279" s="16"/>
      <c r="BP279" s="17"/>
      <c r="BQ279" s="17"/>
      <c r="BR279" s="17"/>
      <c r="BS279" s="17"/>
      <c r="BT279" s="17"/>
      <c r="BU279" s="17"/>
      <c r="BV279" s="17"/>
      <c r="BW279" s="17"/>
      <c r="BX279" s="17"/>
      <c r="BY279" s="18"/>
      <c r="CA279" s="14"/>
      <c r="CB279" s="15"/>
      <c r="CC279" s="16"/>
      <c r="CD279" s="16"/>
      <c r="CE279" s="16"/>
      <c r="CF279" s="17"/>
      <c r="CG279" s="17"/>
      <c r="CH279" s="17"/>
      <c r="CI279" s="17"/>
      <c r="CJ279" s="17"/>
      <c r="CK279" s="17"/>
      <c r="CL279" s="17"/>
      <c r="CM279" s="17"/>
      <c r="CN279" s="17"/>
      <c r="CO279" s="18"/>
      <c r="CQ279" s="14"/>
      <c r="CR279" s="15"/>
      <c r="CS279" s="16"/>
      <c r="CT279" s="16"/>
      <c r="CU279" s="16"/>
      <c r="CV279" s="17"/>
      <c r="CW279" s="17"/>
      <c r="CX279" s="17"/>
      <c r="CY279" s="17"/>
      <c r="CZ279" s="17"/>
      <c r="DA279" s="17"/>
      <c r="DB279" s="17"/>
      <c r="DC279" s="17"/>
      <c r="DD279" s="17"/>
      <c r="DE279" s="18"/>
      <c r="DG279" s="14"/>
      <c r="DH279" s="15"/>
      <c r="DI279" s="16"/>
      <c r="DJ279" s="16"/>
      <c r="DK279" s="16"/>
      <c r="DL279" s="17"/>
      <c r="DM279" s="17"/>
      <c r="DN279" s="17"/>
      <c r="DO279" s="17"/>
      <c r="DP279" s="17"/>
      <c r="DQ279" s="17"/>
      <c r="DR279" s="17"/>
      <c r="DS279" s="17"/>
      <c r="DT279" s="17"/>
      <c r="DU279" s="18"/>
      <c r="DW279" s="14"/>
      <c r="DX279" s="15"/>
      <c r="DY279" s="16"/>
      <c r="DZ279" s="16"/>
      <c r="EA279" s="16"/>
      <c r="EB279" s="17"/>
      <c r="EC279" s="17"/>
      <c r="ED279" s="17"/>
      <c r="EE279" s="17"/>
      <c r="EF279" s="17"/>
      <c r="EG279" s="17"/>
      <c r="EH279" s="17"/>
      <c r="EI279" s="17"/>
      <c r="EJ279" s="17"/>
      <c r="EK279" s="18"/>
      <c r="EM279" s="14"/>
      <c r="EN279" s="15"/>
      <c r="EO279" s="16"/>
      <c r="EP279" s="16"/>
      <c r="EQ279" s="16"/>
      <c r="ER279" s="17"/>
      <c r="ES279" s="17"/>
      <c r="ET279" s="17"/>
      <c r="EU279" s="17"/>
      <c r="EV279" s="17"/>
      <c r="EW279" s="17"/>
      <c r="EX279" s="17"/>
      <c r="EY279" s="17"/>
      <c r="EZ279" s="17"/>
      <c r="FA279" s="18"/>
      <c r="FC279" s="14"/>
      <c r="FD279" s="15"/>
      <c r="FE279" s="16"/>
      <c r="FF279" s="16"/>
      <c r="FG279" s="16"/>
      <c r="FH279" s="17"/>
      <c r="FI279" s="17"/>
      <c r="FJ279" s="17"/>
      <c r="FK279" s="17"/>
      <c r="FL279" s="17"/>
      <c r="FM279" s="17"/>
      <c r="FN279" s="17"/>
      <c r="FO279" s="17"/>
      <c r="FP279" s="17"/>
      <c r="FQ279" s="18"/>
      <c r="FS279" s="14"/>
      <c r="FT279" s="15"/>
      <c r="FU279" s="16"/>
      <c r="FV279" s="16"/>
      <c r="FW279" s="16"/>
      <c r="FX279" s="17"/>
      <c r="FY279" s="17"/>
      <c r="FZ279" s="17"/>
      <c r="GA279" s="17"/>
      <c r="GB279" s="17"/>
      <c r="GC279" s="17"/>
      <c r="GD279" s="17"/>
      <c r="GE279" s="17"/>
      <c r="GF279" s="17"/>
      <c r="GG279" s="18"/>
      <c r="GI279" s="14"/>
      <c r="GJ279" s="15"/>
      <c r="GK279" s="16"/>
      <c r="GL279" s="16"/>
      <c r="GM279" s="16"/>
      <c r="GN279" s="17"/>
      <c r="GO279" s="17"/>
      <c r="GP279" s="17"/>
      <c r="GQ279" s="17"/>
      <c r="GR279" s="17"/>
      <c r="GS279" s="17"/>
      <c r="GT279" s="17"/>
      <c r="GU279" s="17"/>
      <c r="GV279" s="17"/>
      <c r="GW279" s="18"/>
      <c r="GY279" s="14"/>
      <c r="GZ279" s="15"/>
      <c r="HA279" s="16"/>
      <c r="HB279" s="16"/>
      <c r="HC279" s="16"/>
      <c r="HD279" s="17"/>
      <c r="HE279" s="17"/>
      <c r="HF279" s="17"/>
      <c r="HG279" s="17"/>
      <c r="HH279" s="17"/>
      <c r="HI279" s="17"/>
      <c r="HJ279" s="17"/>
      <c r="HK279" s="17"/>
      <c r="HL279" s="17"/>
      <c r="HM279" s="18"/>
      <c r="HO279" s="14"/>
      <c r="HP279" s="15"/>
      <c r="HQ279" s="16"/>
      <c r="HR279" s="16"/>
      <c r="HS279" s="16"/>
      <c r="HT279" s="17"/>
      <c r="HU279" s="17"/>
      <c r="HV279" s="17"/>
      <c r="HW279" s="17"/>
      <c r="HX279" s="17"/>
      <c r="HY279" s="17"/>
      <c r="HZ279" s="17"/>
      <c r="IA279" s="17"/>
      <c r="IB279" s="17"/>
      <c r="IC279" s="18"/>
      <c r="IE279" s="14"/>
      <c r="IF279" s="15"/>
      <c r="IG279" s="16"/>
      <c r="IH279" s="16"/>
      <c r="II279" s="16"/>
      <c r="IJ279" s="17"/>
      <c r="IK279" s="17"/>
      <c r="IL279" s="17"/>
      <c r="IM279" s="17"/>
      <c r="IN279" s="17"/>
      <c r="IO279" s="17"/>
      <c r="IP279" s="17"/>
      <c r="IQ279" s="17"/>
      <c r="IR279" s="17"/>
      <c r="IS279" s="18"/>
      <c r="IU279" s="14"/>
      <c r="IV279" s="15"/>
      <c r="IW279" s="16"/>
      <c r="IX279" s="16"/>
      <c r="IY279" s="16"/>
      <c r="IZ279" s="17"/>
      <c r="JA279" s="17"/>
      <c r="JB279" s="17"/>
      <c r="JC279" s="17"/>
      <c r="JD279" s="17"/>
      <c r="JE279" s="17"/>
      <c r="JF279" s="17"/>
      <c r="JG279" s="17"/>
      <c r="JH279" s="17"/>
      <c r="JI279" s="18"/>
      <c r="JK279" s="14"/>
      <c r="JL279" s="15"/>
      <c r="JM279" s="16"/>
      <c r="JN279" s="16"/>
      <c r="JO279" s="16"/>
      <c r="JP279" s="17"/>
      <c r="JQ279" s="17"/>
      <c r="JR279" s="17"/>
      <c r="JS279" s="17"/>
      <c r="JT279" s="17"/>
      <c r="JU279" s="17"/>
      <c r="JV279" s="17"/>
      <c r="JW279" s="17"/>
      <c r="JX279" s="17"/>
      <c r="JY279" s="18"/>
      <c r="KA279" s="14"/>
      <c r="KB279" s="15"/>
      <c r="KC279" s="16"/>
      <c r="KD279" s="16"/>
      <c r="KE279" s="16"/>
      <c r="KF279" s="17"/>
      <c r="KG279" s="17"/>
      <c r="KH279" s="17"/>
      <c r="KI279" s="17"/>
      <c r="KJ279" s="17"/>
      <c r="KK279" s="17"/>
      <c r="KL279" s="17"/>
      <c r="KM279" s="17"/>
      <c r="KN279" s="17"/>
      <c r="KO279" s="18"/>
      <c r="KQ279" s="14"/>
      <c r="KR279" s="15"/>
      <c r="KS279" s="16"/>
      <c r="KT279" s="16"/>
      <c r="KU279" s="16"/>
      <c r="KV279" s="17"/>
      <c r="KW279" s="17"/>
      <c r="KX279" s="17"/>
      <c r="KY279" s="17"/>
      <c r="KZ279" s="17"/>
      <c r="LA279" s="17"/>
      <c r="LB279" s="17"/>
      <c r="LC279" s="17"/>
      <c r="LD279" s="17"/>
      <c r="LE279" s="18"/>
      <c r="LG279" s="14"/>
      <c r="LH279" s="15"/>
      <c r="LI279" s="16"/>
      <c r="LJ279" s="16"/>
      <c r="LK279" s="16"/>
      <c r="LL279" s="17"/>
      <c r="LM279" s="17"/>
      <c r="LN279" s="17"/>
      <c r="LO279" s="17"/>
      <c r="LP279" s="17"/>
      <c r="LQ279" s="17"/>
      <c r="LR279" s="17"/>
      <c r="LS279" s="17"/>
      <c r="LT279" s="17"/>
      <c r="LU279" s="18"/>
      <c r="LW279" s="14"/>
      <c r="LX279" s="15"/>
      <c r="LY279" s="16"/>
      <c r="LZ279" s="16"/>
      <c r="MA279" s="16"/>
      <c r="MB279" s="17"/>
      <c r="MC279" s="17"/>
      <c r="MD279" s="17"/>
      <c r="ME279" s="17"/>
      <c r="MF279" s="17"/>
      <c r="MG279" s="17"/>
      <c r="MH279" s="17"/>
      <c r="MI279" s="17"/>
      <c r="MJ279" s="17"/>
      <c r="MK279" s="18"/>
      <c r="MM279" s="14"/>
      <c r="MN279" s="15"/>
      <c r="MO279" s="16"/>
      <c r="MP279" s="16"/>
      <c r="MQ279" s="16"/>
      <c r="MR279" s="17"/>
      <c r="MS279" s="17"/>
      <c r="MT279" s="17"/>
      <c r="MU279" s="17"/>
      <c r="MV279" s="17"/>
      <c r="MW279" s="17"/>
      <c r="MX279" s="17"/>
      <c r="MY279" s="17"/>
      <c r="MZ279" s="17"/>
      <c r="NA279" s="18"/>
      <c r="NC279" s="14"/>
      <c r="ND279" s="15"/>
      <c r="NE279" s="16"/>
      <c r="NF279" s="16"/>
      <c r="NG279" s="16"/>
      <c r="NH279" s="17"/>
      <c r="NI279" s="17"/>
      <c r="NJ279" s="17"/>
      <c r="NK279" s="17"/>
      <c r="NL279" s="17"/>
      <c r="NM279" s="17"/>
      <c r="NN279" s="17"/>
      <c r="NO279" s="17"/>
      <c r="NP279" s="17"/>
      <c r="NQ279" s="18"/>
      <c r="NS279" s="14"/>
      <c r="NT279" s="15"/>
      <c r="NU279" s="16"/>
      <c r="NV279" s="16"/>
      <c r="NW279" s="16"/>
      <c r="NX279" s="17"/>
      <c r="NY279" s="17"/>
      <c r="NZ279" s="17"/>
      <c r="OA279" s="17"/>
      <c r="OB279" s="17"/>
      <c r="OC279" s="17"/>
      <c r="OD279" s="17"/>
      <c r="OE279" s="17"/>
      <c r="OF279" s="17"/>
      <c r="OG279" s="18"/>
      <c r="OI279" s="14"/>
      <c r="OJ279" s="15"/>
      <c r="OK279" s="16"/>
      <c r="OL279" s="16"/>
      <c r="OM279" s="16"/>
      <c r="ON279" s="17"/>
      <c r="OO279" s="17"/>
      <c r="OP279" s="17"/>
      <c r="OQ279" s="17"/>
      <c r="OR279" s="17"/>
      <c r="OS279" s="17"/>
      <c r="OT279" s="17"/>
      <c r="OU279" s="17"/>
      <c r="OV279" s="17"/>
      <c r="OW279" s="18"/>
      <c r="OY279" s="14"/>
      <c r="OZ279" s="15"/>
      <c r="PA279" s="16"/>
      <c r="PB279" s="16"/>
      <c r="PC279" s="16"/>
      <c r="PD279" s="17"/>
      <c r="PE279" s="17"/>
      <c r="PF279" s="17"/>
      <c r="PG279" s="17"/>
      <c r="PH279" s="17"/>
      <c r="PI279" s="17"/>
      <c r="PJ279" s="17"/>
      <c r="PK279" s="17"/>
      <c r="PL279" s="17"/>
      <c r="PM279" s="18"/>
      <c r="PO279" s="14"/>
      <c r="PP279" s="15"/>
      <c r="PQ279" s="16"/>
      <c r="PR279" s="16"/>
      <c r="PS279" s="16"/>
      <c r="PT279" s="17"/>
      <c r="PU279" s="17"/>
      <c r="PV279" s="17"/>
      <c r="PW279" s="17"/>
      <c r="PX279" s="17"/>
      <c r="PY279" s="17"/>
      <c r="PZ279" s="17"/>
      <c r="QA279" s="17"/>
      <c r="QB279" s="17"/>
      <c r="QC279" s="18"/>
      <c r="QE279" s="14"/>
      <c r="QF279" s="15"/>
      <c r="QG279" s="16"/>
      <c r="QH279" s="16"/>
      <c r="QI279" s="16"/>
      <c r="QJ279" s="17"/>
      <c r="QK279" s="17"/>
      <c r="QL279" s="17"/>
      <c r="QM279" s="17"/>
      <c r="QN279" s="17"/>
      <c r="QO279" s="17"/>
      <c r="QP279" s="17"/>
      <c r="QQ279" s="17"/>
      <c r="QR279" s="17"/>
      <c r="QS279" s="18"/>
      <c r="QU279" s="14"/>
      <c r="QV279" s="15"/>
      <c r="QW279" s="16"/>
      <c r="QX279" s="16"/>
      <c r="QY279" s="16"/>
      <c r="QZ279" s="17"/>
      <c r="RA279" s="17"/>
      <c r="RB279" s="17"/>
      <c r="RC279" s="17"/>
      <c r="RD279" s="17"/>
      <c r="RE279" s="17"/>
      <c r="RF279" s="17"/>
      <c r="RG279" s="17"/>
      <c r="RH279" s="17"/>
      <c r="RI279" s="18"/>
      <c r="RK279" s="14"/>
      <c r="RL279" s="15"/>
      <c r="RM279" s="16"/>
      <c r="RN279" s="16"/>
      <c r="RO279" s="16"/>
      <c r="RP279" s="17"/>
      <c r="RQ279" s="17"/>
      <c r="RR279" s="17"/>
      <c r="RS279" s="17"/>
      <c r="RT279" s="17"/>
      <c r="RU279" s="17"/>
      <c r="RV279" s="17"/>
      <c r="RW279" s="17"/>
      <c r="RX279" s="17"/>
      <c r="RY279" s="18"/>
      <c r="SA279" s="14"/>
      <c r="SB279" s="15"/>
      <c r="SC279" s="16"/>
      <c r="SD279" s="16"/>
      <c r="SE279" s="16"/>
      <c r="SF279" s="17"/>
      <c r="SG279" s="17"/>
      <c r="SH279" s="17"/>
      <c r="SI279" s="17"/>
      <c r="SJ279" s="17"/>
      <c r="SK279" s="17"/>
      <c r="SL279" s="17"/>
      <c r="SM279" s="17"/>
      <c r="SN279" s="17"/>
      <c r="SO279" s="18"/>
      <c r="SQ279" s="14"/>
      <c r="SR279" s="15"/>
      <c r="SS279" s="16"/>
      <c r="ST279" s="16"/>
      <c r="SU279" s="16"/>
      <c r="SV279" s="17"/>
      <c r="SW279" s="17"/>
      <c r="SX279" s="17"/>
      <c r="SY279" s="17"/>
      <c r="SZ279" s="17"/>
      <c r="TA279" s="17"/>
      <c r="TB279" s="17"/>
      <c r="TC279" s="17"/>
      <c r="TD279" s="17"/>
      <c r="TE279" s="18"/>
      <c r="TG279" s="14"/>
      <c r="TH279" s="15"/>
      <c r="TI279" s="16"/>
      <c r="TJ279" s="16"/>
      <c r="TK279" s="16"/>
      <c r="TL279" s="17"/>
      <c r="TM279" s="17"/>
      <c r="TN279" s="17"/>
      <c r="TO279" s="17"/>
      <c r="TP279" s="17"/>
      <c r="TQ279" s="17"/>
      <c r="TR279" s="17"/>
      <c r="TS279" s="17"/>
      <c r="TT279" s="17"/>
      <c r="TU279" s="18"/>
      <c r="TW279" s="14"/>
      <c r="TX279" s="15"/>
      <c r="TY279" s="16"/>
      <c r="TZ279" s="16"/>
      <c r="UA279" s="16"/>
      <c r="UB279" s="17"/>
      <c r="UC279" s="17"/>
      <c r="UD279" s="17"/>
      <c r="UE279" s="17"/>
      <c r="UF279" s="17"/>
      <c r="UG279" s="17"/>
      <c r="UH279" s="17"/>
      <c r="UI279" s="17"/>
      <c r="UJ279" s="17"/>
      <c r="UK279" s="18"/>
      <c r="UM279" s="14"/>
      <c r="UN279" s="15"/>
      <c r="UO279" s="16"/>
      <c r="UP279" s="16"/>
      <c r="UQ279" s="16"/>
      <c r="UR279" s="17"/>
      <c r="US279" s="17"/>
      <c r="UT279" s="17"/>
      <c r="UU279" s="17"/>
      <c r="UV279" s="17"/>
      <c r="UW279" s="17"/>
      <c r="UX279" s="17"/>
      <c r="UY279" s="17"/>
      <c r="UZ279" s="17"/>
      <c r="VA279" s="18"/>
      <c r="VC279" s="14"/>
      <c r="VD279" s="15"/>
      <c r="VE279" s="16"/>
      <c r="VF279" s="16"/>
      <c r="VG279" s="16"/>
      <c r="VH279" s="17"/>
      <c r="VI279" s="17"/>
      <c r="VJ279" s="17"/>
      <c r="VK279" s="17"/>
      <c r="VL279" s="17"/>
      <c r="VM279" s="17"/>
      <c r="VN279" s="17"/>
      <c r="VO279" s="17"/>
      <c r="VP279" s="17"/>
      <c r="VQ279" s="18"/>
      <c r="VS279" s="14"/>
      <c r="VT279" s="15"/>
      <c r="VU279" s="16"/>
      <c r="VV279" s="16"/>
      <c r="VW279" s="16"/>
      <c r="VX279" s="17"/>
      <c r="VY279" s="17"/>
      <c r="VZ279" s="17"/>
      <c r="WA279" s="17"/>
      <c r="WB279" s="17"/>
      <c r="WC279" s="17"/>
      <c r="WD279" s="17"/>
      <c r="WE279" s="17"/>
      <c r="WF279" s="17"/>
      <c r="WG279" s="18"/>
      <c r="WI279" s="14"/>
      <c r="WJ279" s="15"/>
      <c r="WK279" s="16"/>
      <c r="WL279" s="16"/>
      <c r="WM279" s="16"/>
      <c r="WN279" s="17"/>
      <c r="WO279" s="17"/>
      <c r="WP279" s="17"/>
      <c r="WQ279" s="17"/>
      <c r="WR279" s="17"/>
      <c r="WS279" s="17"/>
      <c r="WT279" s="17"/>
      <c r="WU279" s="17"/>
      <c r="WV279" s="17"/>
      <c r="WW279" s="18"/>
      <c r="WY279" s="14"/>
      <c r="WZ279" s="15"/>
      <c r="XA279" s="16"/>
      <c r="XB279" s="16"/>
      <c r="XC279" s="16"/>
      <c r="XD279" s="17"/>
      <c r="XE279" s="17"/>
      <c r="XF279" s="17"/>
      <c r="XG279" s="17"/>
      <c r="XH279" s="17"/>
      <c r="XI279" s="17"/>
      <c r="XJ279" s="17"/>
      <c r="XK279" s="17"/>
      <c r="XL279" s="17"/>
      <c r="XM279" s="18"/>
      <c r="XO279" s="14"/>
      <c r="XP279" s="15"/>
      <c r="XQ279" s="16"/>
      <c r="XR279" s="16"/>
      <c r="XS279" s="16"/>
      <c r="XT279" s="17"/>
      <c r="XU279" s="17"/>
      <c r="XV279" s="17"/>
      <c r="XW279" s="17"/>
      <c r="XX279" s="17"/>
      <c r="XY279" s="17"/>
      <c r="XZ279" s="17"/>
      <c r="YA279" s="17"/>
      <c r="YB279" s="17"/>
      <c r="YC279" s="18"/>
      <c r="YE279" s="14"/>
      <c r="YF279" s="15"/>
      <c r="YG279" s="16"/>
      <c r="YH279" s="16"/>
      <c r="YI279" s="16"/>
      <c r="YJ279" s="17"/>
      <c r="YK279" s="17"/>
      <c r="YL279" s="17"/>
      <c r="YM279" s="17"/>
      <c r="YN279" s="17"/>
      <c r="YO279" s="17"/>
      <c r="YP279" s="17"/>
      <c r="YQ279" s="17"/>
      <c r="YR279" s="17"/>
      <c r="YS279" s="18"/>
      <c r="YU279" s="14"/>
      <c r="YV279" s="15"/>
      <c r="YW279" s="16"/>
      <c r="YX279" s="16"/>
      <c r="YY279" s="16"/>
      <c r="YZ279" s="17"/>
      <c r="ZA279" s="17"/>
      <c r="ZB279" s="17"/>
      <c r="ZC279" s="17"/>
      <c r="ZD279" s="17"/>
      <c r="ZE279" s="17"/>
      <c r="ZF279" s="17"/>
      <c r="ZG279" s="17"/>
      <c r="ZH279" s="17"/>
      <c r="ZI279" s="18"/>
      <c r="ZK279" s="14"/>
      <c r="ZL279" s="15"/>
      <c r="ZM279" s="16"/>
      <c r="ZN279" s="16"/>
      <c r="ZO279" s="16"/>
      <c r="ZP279" s="17"/>
      <c r="ZQ279" s="17"/>
      <c r="ZR279" s="17"/>
      <c r="ZS279" s="17"/>
      <c r="ZT279" s="17"/>
      <c r="ZU279" s="17"/>
      <c r="ZV279" s="17"/>
      <c r="ZW279" s="17"/>
      <c r="ZX279" s="17"/>
      <c r="ZY279" s="18"/>
    </row>
    <row r="280" spans="1:701" ht="28.5" customHeight="1" x14ac:dyDescent="0.3">
      <c r="A280" s="12">
        <v>102</v>
      </c>
      <c r="B280" s="13" t="s">
        <v>178</v>
      </c>
      <c r="C280" s="8">
        <v>4269.9131747829369</v>
      </c>
      <c r="D280" s="8">
        <v>1585.6451163144418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7">
        <v>5855.558291097379</v>
      </c>
    </row>
    <row r="281" spans="1:701" ht="28.5" customHeight="1" x14ac:dyDescent="0.3">
      <c r="A281" s="3">
        <v>103</v>
      </c>
      <c r="B281" s="13" t="s">
        <v>76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7">
        <v>0</v>
      </c>
    </row>
    <row r="282" spans="1:701" ht="28.5" customHeight="1" x14ac:dyDescent="0.3">
      <c r="A282" s="12">
        <v>104</v>
      </c>
      <c r="B282" s="13" t="s">
        <v>77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7">
        <v>0</v>
      </c>
    </row>
    <row r="283" spans="1:701" ht="28.5" customHeight="1" x14ac:dyDescent="0.3">
      <c r="A283" s="3">
        <v>105</v>
      </c>
      <c r="B283" s="13" t="s">
        <v>78</v>
      </c>
      <c r="C283" s="8">
        <v>0</v>
      </c>
      <c r="D283" s="8">
        <v>0</v>
      </c>
      <c r="E283" s="8">
        <v>40.92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7">
        <v>40.92</v>
      </c>
    </row>
    <row r="284" spans="1:701" ht="28.5" customHeight="1" x14ac:dyDescent="0.3">
      <c r="A284" s="12">
        <v>106</v>
      </c>
      <c r="B284" s="13" t="s">
        <v>79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7">
        <v>0</v>
      </c>
    </row>
    <row r="285" spans="1:701" ht="28.5" customHeight="1" x14ac:dyDescent="0.3">
      <c r="A285" s="3">
        <v>107</v>
      </c>
      <c r="B285" s="13" t="s">
        <v>139</v>
      </c>
      <c r="C285" s="8">
        <v>5704.0392600981504</v>
      </c>
      <c r="D285" s="8">
        <v>1938.0106977176511</v>
      </c>
      <c r="E285" s="8">
        <v>76.73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7">
        <v>7718.779957815801</v>
      </c>
    </row>
    <row r="286" spans="1:701" ht="28.5" customHeight="1" x14ac:dyDescent="0.3">
      <c r="A286" s="12">
        <v>108</v>
      </c>
      <c r="B286" s="13" t="s">
        <v>80</v>
      </c>
      <c r="C286" s="8">
        <v>6566.2514156285388</v>
      </c>
      <c r="D286" s="8">
        <v>9188.9676617966416</v>
      </c>
      <c r="E286" s="8">
        <v>287.08999999999997</v>
      </c>
      <c r="F286" s="8">
        <v>0</v>
      </c>
      <c r="G286" s="8">
        <v>0</v>
      </c>
      <c r="H286" s="8">
        <v>530.01132502831263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7">
        <v>16572.320402453493</v>
      </c>
    </row>
    <row r="287" spans="1:701" ht="35.25" customHeight="1" x14ac:dyDescent="0.3">
      <c r="A287" s="3">
        <v>109</v>
      </c>
      <c r="B287" s="13" t="s">
        <v>81</v>
      </c>
      <c r="C287" s="8">
        <v>0</v>
      </c>
      <c r="D287" s="8">
        <v>0</v>
      </c>
      <c r="E287" s="8">
        <v>640.52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7">
        <v>640.52</v>
      </c>
    </row>
    <row r="288" spans="1:701" ht="28.5" customHeight="1" x14ac:dyDescent="0.3">
      <c r="A288" s="12">
        <v>110</v>
      </c>
      <c r="B288" s="13" t="s">
        <v>82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7">
        <v>0</v>
      </c>
    </row>
    <row r="289" spans="1:15" ht="28.5" customHeight="1" x14ac:dyDescent="0.3">
      <c r="A289" s="3">
        <v>111</v>
      </c>
      <c r="B289" s="13" t="s">
        <v>83</v>
      </c>
      <c r="C289" s="8">
        <v>674.9716874292186</v>
      </c>
      <c r="D289" s="8">
        <v>2200.3836306329904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7">
        <v>2875.3553180622089</v>
      </c>
    </row>
    <row r="290" spans="1:15" ht="28.5" customHeight="1" x14ac:dyDescent="0.3">
      <c r="A290" s="12">
        <v>112</v>
      </c>
      <c r="B290" s="13" t="s">
        <v>140</v>
      </c>
      <c r="C290" s="8">
        <v>0</v>
      </c>
      <c r="D290" s="8">
        <v>0</v>
      </c>
      <c r="E290" s="8">
        <v>585.52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7">
        <v>585.52</v>
      </c>
    </row>
    <row r="291" spans="1:15" ht="28.5" customHeight="1" x14ac:dyDescent="0.3">
      <c r="A291" s="3">
        <v>113</v>
      </c>
      <c r="B291" s="13" t="s">
        <v>141</v>
      </c>
      <c r="C291" s="8">
        <v>764.43941109852778</v>
      </c>
      <c r="D291" s="8">
        <v>2129.4035135157974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7">
        <v>2893.8429246143251</v>
      </c>
    </row>
    <row r="292" spans="1:15" ht="28.5" customHeight="1" x14ac:dyDescent="0.3">
      <c r="A292" s="12">
        <v>114</v>
      </c>
      <c r="B292" s="13" t="s">
        <v>84</v>
      </c>
      <c r="C292" s="8">
        <v>6822.1970554926384</v>
      </c>
      <c r="D292" s="8">
        <v>8758.4394514250944</v>
      </c>
      <c r="E292" s="8">
        <v>26.68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7">
        <v>15607.316506917734</v>
      </c>
    </row>
    <row r="293" spans="1:15" ht="28.5" customHeight="1" x14ac:dyDescent="0.3">
      <c r="A293" s="3">
        <v>115</v>
      </c>
      <c r="B293" s="13" t="s">
        <v>158</v>
      </c>
      <c r="C293" s="8">
        <v>468.85617214043037</v>
      </c>
      <c r="D293" s="8">
        <v>802.32882384255925</v>
      </c>
      <c r="E293" s="8">
        <v>0</v>
      </c>
      <c r="F293" s="8">
        <v>0</v>
      </c>
      <c r="G293" s="8">
        <v>0</v>
      </c>
      <c r="H293" s="8">
        <v>1304.643261608154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7">
        <v>2575.8282575911435</v>
      </c>
    </row>
    <row r="294" spans="1:15" ht="28.5" customHeight="1" x14ac:dyDescent="0.3">
      <c r="A294" s="12">
        <v>116</v>
      </c>
      <c r="B294" s="13" t="s">
        <v>179</v>
      </c>
      <c r="C294" s="8">
        <v>1641.3741034352586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7">
        <v>1641.3741034352586</v>
      </c>
    </row>
    <row r="295" spans="1:15" ht="28.5" customHeight="1" x14ac:dyDescent="0.3">
      <c r="A295" s="3">
        <v>117</v>
      </c>
      <c r="B295" s="13" t="s">
        <v>159</v>
      </c>
      <c r="C295" s="8">
        <v>7629.4450736126837</v>
      </c>
      <c r="D295" s="8">
        <v>15426.176453191147</v>
      </c>
      <c r="E295" s="8">
        <v>979.27</v>
      </c>
      <c r="F295" s="8">
        <v>0</v>
      </c>
      <c r="G295" s="8">
        <v>29114.944381750767</v>
      </c>
      <c r="H295" s="8">
        <v>0</v>
      </c>
      <c r="I295" s="8">
        <v>1216.4545923018986</v>
      </c>
      <c r="J295" s="8">
        <v>0</v>
      </c>
      <c r="K295" s="8">
        <v>250.96541409293323</v>
      </c>
      <c r="L295" s="8">
        <v>136.89022586887268</v>
      </c>
      <c r="M295" s="8">
        <v>0</v>
      </c>
      <c r="N295" s="8">
        <v>0</v>
      </c>
      <c r="O295" s="7">
        <v>54754.146140818302</v>
      </c>
    </row>
    <row r="296" spans="1:15" ht="28.5" customHeight="1" x14ac:dyDescent="0.3">
      <c r="A296" s="12">
        <v>118</v>
      </c>
      <c r="B296" s="13" t="s">
        <v>85</v>
      </c>
      <c r="C296" s="8">
        <v>428.08607021517554</v>
      </c>
      <c r="D296" s="8">
        <v>631.2160415064684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7">
        <v>1059.302111721644</v>
      </c>
    </row>
    <row r="297" spans="1:15" ht="28.5" customHeight="1" x14ac:dyDescent="0.3">
      <c r="A297" s="3">
        <v>119</v>
      </c>
      <c r="B297" s="13" t="s">
        <v>86</v>
      </c>
      <c r="C297" s="8">
        <v>1379.3884484711211</v>
      </c>
      <c r="D297" s="8">
        <v>4846.9279974311958</v>
      </c>
      <c r="E297" s="8">
        <v>762.92</v>
      </c>
      <c r="F297" s="8">
        <v>21.763662743833631</v>
      </c>
      <c r="G297" s="8">
        <v>0</v>
      </c>
      <c r="H297" s="8">
        <v>0</v>
      </c>
      <c r="I297" s="8">
        <v>0</v>
      </c>
      <c r="J297" s="8">
        <v>365.04060231699378</v>
      </c>
      <c r="K297" s="8">
        <v>0</v>
      </c>
      <c r="L297" s="8">
        <v>0</v>
      </c>
      <c r="M297" s="8">
        <v>0</v>
      </c>
      <c r="N297" s="8">
        <v>0</v>
      </c>
      <c r="O297" s="7">
        <v>7376.0407109631442</v>
      </c>
    </row>
    <row r="298" spans="1:15" ht="28.5" customHeight="1" x14ac:dyDescent="0.3">
      <c r="A298" s="12">
        <v>120</v>
      </c>
      <c r="B298" s="13" t="s">
        <v>180</v>
      </c>
      <c r="C298" s="8">
        <v>3952.4348810872029</v>
      </c>
      <c r="D298" s="8">
        <v>2806.6721310090161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7">
        <v>6759.1070120962195</v>
      </c>
    </row>
    <row r="299" spans="1:15" ht="28.5" customHeight="1" x14ac:dyDescent="0.3">
      <c r="A299" s="3">
        <v>121</v>
      </c>
      <c r="B299" s="13" t="s">
        <v>142</v>
      </c>
      <c r="C299" s="8">
        <v>3001.1325028312572</v>
      </c>
      <c r="D299" s="8">
        <v>2960.4623847629346</v>
      </c>
      <c r="E299" s="8">
        <v>1035.79</v>
      </c>
      <c r="F299" s="8">
        <v>0</v>
      </c>
      <c r="G299" s="8">
        <v>0</v>
      </c>
      <c r="H299" s="8">
        <v>2527.7463193657986</v>
      </c>
      <c r="I299" s="8">
        <v>26.757046022119155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7">
        <v>9551.8882529821112</v>
      </c>
    </row>
    <row r="300" spans="1:15" ht="28.5" customHeight="1" x14ac:dyDescent="0.3">
      <c r="A300" s="12">
        <v>122</v>
      </c>
      <c r="B300" s="13" t="s">
        <v>87</v>
      </c>
      <c r="C300" s="8">
        <v>366.93091732729334</v>
      </c>
      <c r="D300" s="8">
        <v>349.83057722045237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7">
        <v>716.76149454774577</v>
      </c>
    </row>
    <row r="301" spans="1:15" ht="28.5" customHeight="1" x14ac:dyDescent="0.3">
      <c r="A301" s="3">
        <v>123</v>
      </c>
      <c r="B301" s="13" t="s">
        <v>143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7">
        <v>0</v>
      </c>
    </row>
    <row r="302" spans="1:15" ht="34.5" customHeight="1" x14ac:dyDescent="0.3">
      <c r="A302" s="12">
        <v>124</v>
      </c>
      <c r="B302" s="13" t="s">
        <v>88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7">
        <v>0</v>
      </c>
    </row>
    <row r="303" spans="1:15" ht="41.25" customHeight="1" x14ac:dyDescent="0.3">
      <c r="A303" s="3">
        <v>125</v>
      </c>
      <c r="B303" s="13" t="s">
        <v>89</v>
      </c>
      <c r="C303" s="8">
        <v>0</v>
      </c>
      <c r="D303" s="8">
        <v>0</v>
      </c>
      <c r="E303" s="8">
        <v>1373.26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7">
        <v>1373.26</v>
      </c>
    </row>
    <row r="304" spans="1:15" ht="36.75" customHeight="1" x14ac:dyDescent="0.3">
      <c r="A304" s="12">
        <v>126</v>
      </c>
      <c r="B304" s="13" t="s">
        <v>144</v>
      </c>
      <c r="C304" s="8">
        <v>0</v>
      </c>
      <c r="D304" s="8">
        <v>0</v>
      </c>
      <c r="E304" s="8">
        <v>1239.8800000000001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7">
        <v>1239.8800000000001</v>
      </c>
    </row>
    <row r="305" spans="1:32" ht="37.5" customHeight="1" x14ac:dyDescent="0.3">
      <c r="A305" s="3">
        <v>127</v>
      </c>
      <c r="B305" s="13" t="s">
        <v>145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7">
        <v>0</v>
      </c>
    </row>
    <row r="306" spans="1:32" ht="36" customHeight="1" x14ac:dyDescent="0.3">
      <c r="A306" s="12">
        <v>128</v>
      </c>
      <c r="B306" s="13" t="s">
        <v>90</v>
      </c>
      <c r="C306" s="8">
        <v>570.78142695356735</v>
      </c>
      <c r="D306" s="8">
        <v>239.55789527052718</v>
      </c>
      <c r="E306" s="8">
        <v>578.86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7">
        <v>1389.1993222240944</v>
      </c>
    </row>
    <row r="307" spans="1:32" ht="38.25" customHeight="1" x14ac:dyDescent="0.3">
      <c r="A307" s="3">
        <v>129</v>
      </c>
      <c r="B307" s="13" t="s">
        <v>160</v>
      </c>
      <c r="C307" s="8">
        <v>417.89354473386186</v>
      </c>
      <c r="D307" s="8">
        <v>414.47318388075337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7">
        <v>832.36672861461523</v>
      </c>
    </row>
    <row r="308" spans="1:32" s="20" customFormat="1" ht="38.25" customHeight="1" x14ac:dyDescent="0.3">
      <c r="A308" s="12">
        <v>130</v>
      </c>
      <c r="B308" s="13" t="s">
        <v>169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7">
        <v>0</v>
      </c>
      <c r="P308" s="15"/>
      <c r="AE308" s="14"/>
      <c r="AF308" s="15"/>
    </row>
    <row r="309" spans="1:32" ht="38.25" customHeight="1" x14ac:dyDescent="0.3">
      <c r="A309" s="3">
        <v>131</v>
      </c>
      <c r="B309" s="13" t="s">
        <v>181</v>
      </c>
      <c r="C309" s="8">
        <v>774.63193657984141</v>
      </c>
      <c r="D309" s="8">
        <v>456.30075289624227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7">
        <v>1230.9326894760836</v>
      </c>
      <c r="P309" s="15"/>
      <c r="AE309" s="14"/>
      <c r="AF309" s="15"/>
    </row>
    <row r="310" spans="1:32" ht="40.5" customHeight="1" x14ac:dyDescent="0.3">
      <c r="A310" s="12">
        <v>132</v>
      </c>
      <c r="B310" s="13" t="s">
        <v>91</v>
      </c>
      <c r="C310" s="8">
        <v>203.85050962627406</v>
      </c>
      <c r="D310" s="8">
        <v>182.52030115849689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7">
        <v>386.37081078477092</v>
      </c>
    </row>
    <row r="311" spans="1:32" ht="28.5" customHeight="1" x14ac:dyDescent="0.3">
      <c r="A311" s="3">
        <v>133</v>
      </c>
      <c r="B311" s="13" t="s">
        <v>92</v>
      </c>
      <c r="C311" s="8">
        <v>1175.5379388448471</v>
      </c>
      <c r="D311" s="8">
        <v>1121.7393508699288</v>
      </c>
      <c r="E311" s="8">
        <v>416.09</v>
      </c>
      <c r="F311" s="8">
        <v>0</v>
      </c>
      <c r="G311" s="8">
        <v>0</v>
      </c>
      <c r="H311" s="8">
        <v>550.39637599093999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7">
        <v>3263.7636657057164</v>
      </c>
    </row>
    <row r="312" spans="1:32" ht="28.5" customHeight="1" x14ac:dyDescent="0.3">
      <c r="A312" s="12">
        <v>134</v>
      </c>
      <c r="B312" s="13" t="s">
        <v>146</v>
      </c>
      <c r="C312" s="8">
        <v>662.51415628539075</v>
      </c>
      <c r="D312" s="8">
        <v>688.67613631562483</v>
      </c>
      <c r="E312" s="8">
        <v>0</v>
      </c>
      <c r="F312" s="8">
        <v>0</v>
      </c>
      <c r="G312" s="8">
        <v>0</v>
      </c>
      <c r="H312" s="8">
        <v>825.59456398640998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7">
        <v>2176.7848565874256</v>
      </c>
    </row>
    <row r="313" spans="1:32" ht="28.5" customHeight="1" x14ac:dyDescent="0.3">
      <c r="A313" s="3">
        <v>135</v>
      </c>
      <c r="B313" s="13" t="s">
        <v>147</v>
      </c>
      <c r="C313" s="8">
        <v>380.52095130237825</v>
      </c>
      <c r="D313" s="8">
        <v>821.34135521323606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7">
        <v>1201.8623065156144</v>
      </c>
    </row>
    <row r="314" spans="1:32" ht="28.5" customHeight="1" x14ac:dyDescent="0.3">
      <c r="A314" s="12">
        <v>136</v>
      </c>
      <c r="B314" s="13" t="s">
        <v>93</v>
      </c>
      <c r="C314" s="8">
        <v>0</v>
      </c>
      <c r="D314" s="8">
        <v>0</v>
      </c>
      <c r="E314" s="8">
        <v>851.8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7">
        <v>851.8</v>
      </c>
    </row>
    <row r="315" spans="1:32" ht="28.5" customHeight="1" x14ac:dyDescent="0.3">
      <c r="A315" s="3">
        <v>137</v>
      </c>
      <c r="B315" s="13" t="s">
        <v>94</v>
      </c>
      <c r="C315" s="8">
        <v>0</v>
      </c>
      <c r="D315" s="8">
        <v>0</v>
      </c>
      <c r="E315" s="8">
        <v>657.39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7">
        <v>657.39</v>
      </c>
    </row>
    <row r="316" spans="1:32" ht="28.5" customHeight="1" x14ac:dyDescent="0.3">
      <c r="A316" s="12">
        <v>138</v>
      </c>
      <c r="B316" s="13" t="s">
        <v>95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7">
        <v>0</v>
      </c>
    </row>
    <row r="317" spans="1:32" ht="28.5" customHeight="1" x14ac:dyDescent="0.3">
      <c r="A317" s="3">
        <v>139</v>
      </c>
      <c r="B317" s="13" t="s">
        <v>96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7">
        <v>0</v>
      </c>
    </row>
    <row r="318" spans="1:32" ht="28.5" customHeight="1" x14ac:dyDescent="0.3">
      <c r="A318" s="12">
        <v>140</v>
      </c>
      <c r="B318" s="13" t="s">
        <v>97</v>
      </c>
      <c r="C318" s="8">
        <v>954.69988674971682</v>
      </c>
      <c r="D318" s="8">
        <v>2171.2310825312861</v>
      </c>
      <c r="E318" s="8">
        <v>436.2</v>
      </c>
      <c r="F318" s="8">
        <v>0</v>
      </c>
      <c r="G318" s="8">
        <v>912.46171207480256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7">
        <v>4474.5926813558053</v>
      </c>
    </row>
    <row r="319" spans="1:32" ht="28.5" customHeight="1" x14ac:dyDescent="0.3">
      <c r="A319" s="3">
        <v>141</v>
      </c>
      <c r="B319" s="13" t="s">
        <v>98</v>
      </c>
      <c r="C319" s="8">
        <v>40.770101925254814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7">
        <v>40.770101925254814</v>
      </c>
    </row>
    <row r="320" spans="1:32" ht="28.5" customHeight="1" x14ac:dyDescent="0.3">
      <c r="A320" s="12">
        <v>142</v>
      </c>
      <c r="B320" s="13" t="s">
        <v>148</v>
      </c>
      <c r="C320" s="8">
        <v>496.03624009060024</v>
      </c>
      <c r="D320" s="8">
        <v>981.04661872692088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7">
        <v>1477.0828588175211</v>
      </c>
    </row>
    <row r="321" spans="1:15" ht="28.5" customHeight="1" x14ac:dyDescent="0.3">
      <c r="A321" s="3">
        <v>143</v>
      </c>
      <c r="B321" s="13" t="s">
        <v>99</v>
      </c>
      <c r="C321" s="8">
        <v>9781.0494526236307</v>
      </c>
      <c r="D321" s="8">
        <v>10868.154432454812</v>
      </c>
      <c r="E321" s="8">
        <v>383.23</v>
      </c>
      <c r="F321" s="8">
        <v>21.763662743833631</v>
      </c>
      <c r="G321" s="8">
        <v>0</v>
      </c>
      <c r="H321" s="8">
        <v>295.58323895809741</v>
      </c>
      <c r="I321" s="8">
        <v>53.514092044238311</v>
      </c>
      <c r="J321" s="8">
        <v>969.63909990451475</v>
      </c>
      <c r="K321" s="8">
        <v>0</v>
      </c>
      <c r="L321" s="8">
        <v>0</v>
      </c>
      <c r="M321" s="8">
        <v>0</v>
      </c>
      <c r="N321" s="8">
        <v>0</v>
      </c>
      <c r="O321" s="7">
        <v>22372.933978729128</v>
      </c>
    </row>
    <row r="322" spans="1:15" ht="28.5" customHeight="1" x14ac:dyDescent="0.3">
      <c r="A322" s="12">
        <v>144</v>
      </c>
      <c r="B322" s="13" t="s">
        <v>100</v>
      </c>
      <c r="C322" s="8">
        <v>2177.8029445073612</v>
      </c>
      <c r="D322" s="8">
        <v>3346.2055212391097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7">
        <v>5524.0084657464704</v>
      </c>
    </row>
    <row r="323" spans="1:15" ht="28.5" customHeight="1" x14ac:dyDescent="0.3">
      <c r="A323" s="3">
        <v>145</v>
      </c>
      <c r="B323" s="13" t="s">
        <v>101</v>
      </c>
      <c r="C323" s="8">
        <v>419.40354850887127</v>
      </c>
      <c r="D323" s="8">
        <v>868.66143329136492</v>
      </c>
      <c r="E323" s="8">
        <v>871.98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7">
        <v>2160.0449818002362</v>
      </c>
    </row>
    <row r="324" spans="1:15" ht="28.5" customHeight="1" x14ac:dyDescent="0.3">
      <c r="A324" s="12">
        <v>146</v>
      </c>
      <c r="B324" s="13" t="s">
        <v>149</v>
      </c>
      <c r="C324" s="8">
        <v>591.16647791619482</v>
      </c>
      <c r="D324" s="8">
        <v>2091.3784507744435</v>
      </c>
      <c r="E324" s="8">
        <v>0</v>
      </c>
      <c r="F324" s="8">
        <v>10.881831371916816</v>
      </c>
      <c r="G324" s="8">
        <v>0</v>
      </c>
      <c r="H324" s="8">
        <v>0</v>
      </c>
      <c r="I324" s="8">
        <v>40102.865976929475</v>
      </c>
      <c r="J324" s="8">
        <v>0</v>
      </c>
      <c r="K324" s="8">
        <v>0</v>
      </c>
      <c r="L324" s="8">
        <v>0</v>
      </c>
      <c r="M324" s="8">
        <v>15310.580262457432</v>
      </c>
      <c r="N324" s="8">
        <v>0</v>
      </c>
      <c r="O324" s="7">
        <v>58106.872999449464</v>
      </c>
    </row>
    <row r="325" spans="1:15" ht="36" customHeight="1" x14ac:dyDescent="0.3">
      <c r="A325" s="3">
        <v>147</v>
      </c>
      <c r="B325" s="13" t="s">
        <v>102</v>
      </c>
      <c r="C325" s="8">
        <v>3139.2978482446206</v>
      </c>
      <c r="D325" s="8">
        <v>4635.2551481709943</v>
      </c>
      <c r="E325" s="8">
        <v>356.33</v>
      </c>
      <c r="F325" s="8">
        <v>0</v>
      </c>
      <c r="G325" s="8">
        <v>0</v>
      </c>
      <c r="H325" s="8">
        <v>203.85050962627406</v>
      </c>
      <c r="I325" s="8">
        <v>2100.4281127363538</v>
      </c>
      <c r="J325" s="8">
        <v>0</v>
      </c>
      <c r="K325" s="8">
        <v>0</v>
      </c>
      <c r="L325" s="8">
        <v>0</v>
      </c>
      <c r="M325" s="8">
        <v>0</v>
      </c>
      <c r="N325" s="8">
        <v>244.62061155152887</v>
      </c>
      <c r="O325" s="7">
        <v>10679.782230329771</v>
      </c>
    </row>
    <row r="326" spans="1:15" ht="36.75" customHeight="1" x14ac:dyDescent="0.3">
      <c r="A326" s="12">
        <v>148</v>
      </c>
      <c r="B326" s="13" t="s">
        <v>103</v>
      </c>
      <c r="C326" s="8">
        <v>36203.850509626274</v>
      </c>
      <c r="D326" s="8">
        <v>44538.755988947378</v>
      </c>
      <c r="E326" s="8">
        <v>1454.5</v>
      </c>
      <c r="F326" s="8">
        <v>649.28260519103662</v>
      </c>
      <c r="G326" s="8">
        <v>1877.3174270514269</v>
      </c>
      <c r="H326" s="8">
        <v>0</v>
      </c>
      <c r="I326" s="8">
        <v>1113.8859158837752</v>
      </c>
      <c r="J326" s="8">
        <v>0</v>
      </c>
      <c r="K326" s="8">
        <v>0</v>
      </c>
      <c r="L326" s="8">
        <v>7741.9027741395766</v>
      </c>
      <c r="M326" s="8">
        <v>633.75104568922541</v>
      </c>
      <c r="N326" s="8">
        <v>0</v>
      </c>
      <c r="O326" s="7">
        <v>94213.246266528673</v>
      </c>
    </row>
    <row r="327" spans="1:15" ht="28.5" customHeight="1" x14ac:dyDescent="0.3">
      <c r="A327" s="3">
        <v>149</v>
      </c>
      <c r="B327" s="13" t="s">
        <v>150</v>
      </c>
      <c r="C327" s="8">
        <v>0</v>
      </c>
      <c r="D327" s="8">
        <v>0</v>
      </c>
      <c r="E327" s="8">
        <v>493.85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7">
        <v>493.85</v>
      </c>
    </row>
    <row r="328" spans="1:15" ht="28.5" customHeight="1" x14ac:dyDescent="0.3">
      <c r="A328" s="12">
        <v>150</v>
      </c>
      <c r="B328" s="13" t="s">
        <v>104</v>
      </c>
      <c r="C328" s="8">
        <v>0</v>
      </c>
      <c r="D328" s="8">
        <v>0</v>
      </c>
      <c r="E328" s="8">
        <v>961.84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7">
        <v>961.84</v>
      </c>
    </row>
    <row r="329" spans="1:15" ht="28.5" customHeight="1" x14ac:dyDescent="0.3">
      <c r="A329" s="3">
        <v>151</v>
      </c>
      <c r="B329" s="13" t="s">
        <v>105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7">
        <v>0</v>
      </c>
    </row>
    <row r="330" spans="1:15" ht="28.5" customHeight="1" x14ac:dyDescent="0.3">
      <c r="A330" s="12">
        <v>152</v>
      </c>
      <c r="B330" s="13" t="s">
        <v>106</v>
      </c>
      <c r="C330" s="8">
        <v>0</v>
      </c>
      <c r="D330" s="8">
        <v>0</v>
      </c>
      <c r="E330" s="8">
        <v>2059.4699999999998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7">
        <v>2059.4699999999998</v>
      </c>
    </row>
    <row r="331" spans="1:15" ht="28.5" customHeight="1" x14ac:dyDescent="0.3">
      <c r="A331" s="3">
        <v>153</v>
      </c>
      <c r="B331" s="13" t="s">
        <v>107</v>
      </c>
      <c r="C331" s="8">
        <v>0</v>
      </c>
      <c r="D331" s="8">
        <v>0</v>
      </c>
      <c r="E331" s="8">
        <v>428.71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7">
        <v>428.71</v>
      </c>
    </row>
    <row r="332" spans="1:15" ht="28.5" customHeight="1" x14ac:dyDescent="0.3">
      <c r="A332" s="12">
        <v>154</v>
      </c>
      <c r="B332" s="13" t="s">
        <v>163</v>
      </c>
      <c r="C332" s="8">
        <v>927.51981879954701</v>
      </c>
      <c r="D332" s="8">
        <v>1232.0120328198541</v>
      </c>
      <c r="E332" s="8">
        <v>134.06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7">
        <v>2293.591851619401</v>
      </c>
    </row>
    <row r="333" spans="1:15" ht="28.5" customHeight="1" x14ac:dyDescent="0.3">
      <c r="A333" s="3">
        <v>155</v>
      </c>
      <c r="B333" s="13" t="s">
        <v>108</v>
      </c>
      <c r="C333" s="8">
        <v>2949.0373725934314</v>
      </c>
      <c r="D333" s="8">
        <v>3631.3934917992615</v>
      </c>
      <c r="E333" s="8">
        <v>0</v>
      </c>
      <c r="F333" s="8">
        <v>0</v>
      </c>
      <c r="G333" s="8">
        <v>0</v>
      </c>
      <c r="H333" s="8">
        <v>805.20951302378251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7">
        <v>7385.6403774164746</v>
      </c>
    </row>
    <row r="334" spans="1:15" ht="28.5" customHeight="1" x14ac:dyDescent="0.3">
      <c r="A334" s="12">
        <v>156</v>
      </c>
      <c r="B334" s="13" t="s">
        <v>109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7">
        <v>0</v>
      </c>
    </row>
    <row r="335" spans="1:15" ht="28.5" customHeight="1" x14ac:dyDescent="0.3">
      <c r="A335" s="3">
        <v>157</v>
      </c>
      <c r="B335" s="13" t="s">
        <v>110</v>
      </c>
      <c r="C335" s="8">
        <v>1828.6145715364289</v>
      </c>
      <c r="D335" s="8">
        <v>2954.9698757002948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7">
        <v>4783.5844472367235</v>
      </c>
    </row>
    <row r="336" spans="1:15" ht="39" customHeight="1" x14ac:dyDescent="0.3">
      <c r="A336" s="12">
        <v>158</v>
      </c>
      <c r="B336" s="13" t="s">
        <v>111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7">
        <v>0</v>
      </c>
    </row>
    <row r="337" spans="1:18" ht="28.5" customHeight="1" x14ac:dyDescent="0.3">
      <c r="A337" s="3">
        <v>159</v>
      </c>
      <c r="B337" s="13" t="s">
        <v>112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7">
        <v>0</v>
      </c>
    </row>
    <row r="338" spans="1:18" ht="28.5" customHeight="1" x14ac:dyDescent="0.3">
      <c r="A338" s="12">
        <v>160</v>
      </c>
      <c r="B338" s="13" t="s">
        <v>113</v>
      </c>
      <c r="C338" s="8">
        <v>0</v>
      </c>
      <c r="D338" s="8">
        <v>0</v>
      </c>
      <c r="E338" s="8">
        <v>1927.75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7">
        <v>1927.75</v>
      </c>
    </row>
    <row r="339" spans="1:18" ht="28.5" customHeight="1" x14ac:dyDescent="0.3">
      <c r="A339" s="3">
        <v>161</v>
      </c>
      <c r="B339" s="13" t="s">
        <v>151</v>
      </c>
      <c r="C339" s="8">
        <v>51072.706681766707</v>
      </c>
      <c r="D339" s="8">
        <v>48965.633793295754</v>
      </c>
      <c r="E339" s="8">
        <v>0</v>
      </c>
      <c r="F339" s="8">
        <v>126.95469933902952</v>
      </c>
      <c r="G339" s="8">
        <v>16371.110752861519</v>
      </c>
      <c r="H339" s="8">
        <v>0</v>
      </c>
      <c r="I339" s="8">
        <v>1944.3453442739922</v>
      </c>
      <c r="J339" s="8">
        <v>0</v>
      </c>
      <c r="K339" s="8">
        <v>0</v>
      </c>
      <c r="L339" s="8">
        <v>6884.6488596706176</v>
      </c>
      <c r="M339" s="8">
        <v>0</v>
      </c>
      <c r="N339" s="8">
        <v>0</v>
      </c>
      <c r="O339" s="7">
        <v>125365.40013120763</v>
      </c>
    </row>
    <row r="340" spans="1:18" ht="28.5" customHeight="1" x14ac:dyDescent="0.3">
      <c r="A340" s="12">
        <v>162</v>
      </c>
      <c r="B340" s="13" t="s">
        <v>152</v>
      </c>
      <c r="C340" s="8">
        <v>641.75160437901093</v>
      </c>
      <c r="D340" s="8">
        <v>878.37894932526638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7">
        <v>1520.1305537042772</v>
      </c>
    </row>
    <row r="341" spans="1:18" s="34" customFormat="1" ht="40.5" customHeight="1" x14ac:dyDescent="0.3">
      <c r="A341" s="3">
        <v>163</v>
      </c>
      <c r="B341" s="13" t="s">
        <v>114</v>
      </c>
      <c r="C341" s="8">
        <v>1992.8274820687052</v>
      </c>
      <c r="D341" s="8">
        <v>2356.7088885696662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7">
        <v>4349.5363706383714</v>
      </c>
    </row>
    <row r="342" spans="1:18" ht="28.5" customHeight="1" x14ac:dyDescent="0.3">
      <c r="A342" s="12">
        <v>164</v>
      </c>
      <c r="B342" s="13" t="s">
        <v>153</v>
      </c>
      <c r="C342" s="8">
        <v>0</v>
      </c>
      <c r="D342" s="8">
        <v>0</v>
      </c>
      <c r="E342" s="8">
        <v>1444.17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7">
        <v>1444.17</v>
      </c>
    </row>
    <row r="343" spans="1:18" ht="28.5" customHeight="1" x14ac:dyDescent="0.3">
      <c r="A343" s="3">
        <v>165</v>
      </c>
      <c r="B343" s="13" t="s">
        <v>115</v>
      </c>
      <c r="C343" s="8">
        <v>0</v>
      </c>
      <c r="D343" s="8">
        <v>0</v>
      </c>
      <c r="E343" s="8">
        <v>4446.26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7">
        <v>4446.26</v>
      </c>
    </row>
    <row r="344" spans="1:18" s="34" customFormat="1" ht="28.5" customHeight="1" x14ac:dyDescent="0.3">
      <c r="A344" s="12">
        <v>166</v>
      </c>
      <c r="B344" s="13" t="s">
        <v>154</v>
      </c>
      <c r="C344" s="8">
        <v>0</v>
      </c>
      <c r="D344" s="8">
        <v>0</v>
      </c>
      <c r="E344" s="8">
        <v>1285.27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7">
        <v>1285.27</v>
      </c>
    </row>
    <row r="345" spans="1:18" ht="26.25" customHeight="1" x14ac:dyDescent="0.3">
      <c r="A345" s="3">
        <v>167</v>
      </c>
      <c r="B345" s="13" t="s">
        <v>116</v>
      </c>
      <c r="C345" s="8">
        <v>4330.3133257833142</v>
      </c>
      <c r="D345" s="8">
        <v>3069.0450639243554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509.5358407341372</v>
      </c>
      <c r="L345" s="8">
        <v>46436.037619462069</v>
      </c>
      <c r="M345" s="8">
        <v>0</v>
      </c>
      <c r="N345" s="8">
        <v>0</v>
      </c>
      <c r="O345" s="7">
        <v>54344.931849903878</v>
      </c>
    </row>
    <row r="346" spans="1:18" s="34" customFormat="1" ht="27" customHeight="1" x14ac:dyDescent="0.35">
      <c r="A346" s="12"/>
      <c r="B346" s="22" t="s">
        <v>117</v>
      </c>
      <c r="C346" s="7">
        <v>324738.01434503583</v>
      </c>
      <c r="D346" s="7">
        <v>366037.7884623509</v>
      </c>
      <c r="E346" s="7">
        <v>70616.539999999994</v>
      </c>
      <c r="F346" s="7">
        <v>950.3466064807352</v>
      </c>
      <c r="G346" s="7">
        <v>53640.093503143638</v>
      </c>
      <c r="H346" s="7">
        <v>15288.788221970557</v>
      </c>
      <c r="I346" s="7">
        <v>46879.335632457274</v>
      </c>
      <c r="J346" s="7">
        <v>4985.0857253914473</v>
      </c>
      <c r="K346" s="7">
        <v>999.21414870334536</v>
      </c>
      <c r="L346" s="7">
        <v>69783.848643350255</v>
      </c>
      <c r="M346" s="7">
        <v>28490.0670086106</v>
      </c>
      <c r="N346" s="7">
        <v>937.71234428086075</v>
      </c>
      <c r="O346" s="7">
        <v>983346.83464177523</v>
      </c>
      <c r="R346" s="35"/>
    </row>
    <row r="347" spans="1:18" ht="16.5" customHeight="1" x14ac:dyDescent="0.2">
      <c r="A347" s="25"/>
      <c r="B347" s="61" t="s">
        <v>210</v>
      </c>
      <c r="C347" s="62"/>
      <c r="D347" s="62">
        <v>238.42981840920035</v>
      </c>
      <c r="E347" s="63"/>
      <c r="F347" s="62"/>
      <c r="G347" s="64"/>
      <c r="H347" s="64"/>
      <c r="I347" s="64"/>
      <c r="J347" s="64"/>
      <c r="K347" s="64"/>
      <c r="L347" s="64"/>
      <c r="M347" s="64"/>
      <c r="N347" s="65"/>
      <c r="O347" s="66">
        <v>238.42981840920035</v>
      </c>
    </row>
    <row r="348" spans="1:18" ht="16.5" customHeight="1" x14ac:dyDescent="0.2">
      <c r="A348" s="25"/>
      <c r="C348" s="25"/>
      <c r="D348" s="25"/>
      <c r="E348" s="26"/>
      <c r="F348" s="25"/>
      <c r="G348" s="25"/>
      <c r="H348" s="25"/>
      <c r="I348" s="25"/>
      <c r="J348" s="25"/>
      <c r="K348" s="25"/>
      <c r="L348" s="25"/>
      <c r="M348" s="25"/>
      <c r="N348" s="37"/>
      <c r="O348" s="38">
        <v>983585.26446018438</v>
      </c>
      <c r="Q348" s="38"/>
    </row>
    <row r="349" spans="1:18" ht="15.75" customHeight="1" x14ac:dyDescent="0.2">
      <c r="A349" s="29"/>
      <c r="B349" s="39"/>
      <c r="O349" s="38"/>
    </row>
    <row r="350" spans="1:18" ht="32.25" customHeight="1" x14ac:dyDescent="0.25">
      <c r="B350" s="1" t="s">
        <v>119</v>
      </c>
      <c r="C350" s="76" t="s">
        <v>190</v>
      </c>
      <c r="D350" s="76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</row>
    <row r="351" spans="1:18" ht="41.25" customHeight="1" x14ac:dyDescent="0.25">
      <c r="A351" s="3" t="s">
        <v>0</v>
      </c>
      <c r="B351" s="4" t="s">
        <v>1</v>
      </c>
      <c r="C351" s="10" t="s">
        <v>2</v>
      </c>
      <c r="D351" s="10" t="s">
        <v>3</v>
      </c>
      <c r="E351" s="10" t="s">
        <v>215</v>
      </c>
      <c r="F351" s="10" t="s">
        <v>4</v>
      </c>
      <c r="G351" s="10" t="s">
        <v>5</v>
      </c>
      <c r="H351" s="10" t="s">
        <v>6</v>
      </c>
      <c r="I351" s="10" t="s">
        <v>7</v>
      </c>
      <c r="J351" s="10" t="s">
        <v>8</v>
      </c>
      <c r="K351" s="10" t="s">
        <v>9</v>
      </c>
      <c r="L351" s="10" t="s">
        <v>10</v>
      </c>
      <c r="M351" s="10" t="s">
        <v>194</v>
      </c>
      <c r="N351" s="55" t="s">
        <v>191</v>
      </c>
      <c r="O351" s="33" t="s">
        <v>168</v>
      </c>
    </row>
    <row r="352" spans="1:18" ht="41.25" customHeight="1" x14ac:dyDescent="0.3">
      <c r="A352" s="3">
        <v>1</v>
      </c>
      <c r="B352" s="13" t="s">
        <v>183</v>
      </c>
      <c r="C352" s="40">
        <v>0</v>
      </c>
      <c r="D352" s="40">
        <v>0</v>
      </c>
      <c r="E352" s="40">
        <v>0</v>
      </c>
      <c r="F352" s="40">
        <v>0</v>
      </c>
      <c r="G352" s="40">
        <v>0</v>
      </c>
      <c r="H352" s="40">
        <v>7.9999999999999988E-2</v>
      </c>
      <c r="I352" s="40">
        <v>0</v>
      </c>
      <c r="J352" s="40">
        <v>0</v>
      </c>
      <c r="K352" s="40">
        <v>0</v>
      </c>
      <c r="L352" s="40">
        <v>0</v>
      </c>
      <c r="M352" s="40">
        <v>0</v>
      </c>
      <c r="N352" s="40">
        <v>0</v>
      </c>
      <c r="O352" s="41">
        <v>1.2438165402781922E-3</v>
      </c>
    </row>
    <row r="353" spans="1:15" ht="25.5" customHeight="1" x14ac:dyDescent="0.3">
      <c r="A353" s="12">
        <v>2</v>
      </c>
      <c r="B353" s="13" t="s">
        <v>12</v>
      </c>
      <c r="C353" s="40">
        <v>4.7708115610806869E-3</v>
      </c>
      <c r="D353" s="40">
        <v>5.2356975770585954E-3</v>
      </c>
      <c r="E353" s="40">
        <v>4.1078194995110215E-3</v>
      </c>
      <c r="F353" s="40">
        <v>0</v>
      </c>
      <c r="G353" s="40">
        <v>0</v>
      </c>
      <c r="H353" s="40">
        <v>0</v>
      </c>
      <c r="I353" s="40">
        <v>0</v>
      </c>
      <c r="J353" s="40">
        <v>0</v>
      </c>
      <c r="K353" s="40">
        <v>0</v>
      </c>
      <c r="L353" s="40">
        <v>0</v>
      </c>
      <c r="M353" s="40">
        <v>0</v>
      </c>
      <c r="N353" s="40">
        <v>0</v>
      </c>
      <c r="O353" s="41">
        <v>3.8194123406032096E-3</v>
      </c>
    </row>
    <row r="354" spans="1:15" ht="49.5" customHeight="1" x14ac:dyDescent="0.3">
      <c r="A354" s="3">
        <v>3</v>
      </c>
      <c r="B354" s="13" t="s">
        <v>157</v>
      </c>
      <c r="C354" s="40">
        <v>3.0863802862254441E-3</v>
      </c>
      <c r="D354" s="40">
        <v>7.7635145289453519E-3</v>
      </c>
      <c r="E354" s="40">
        <v>0</v>
      </c>
      <c r="F354" s="40">
        <v>0</v>
      </c>
      <c r="G354" s="40">
        <v>0</v>
      </c>
      <c r="H354" s="40">
        <v>0</v>
      </c>
      <c r="I354" s="40">
        <v>0</v>
      </c>
      <c r="J354" s="40">
        <v>0</v>
      </c>
      <c r="K354" s="40">
        <v>9.1331923890063421E-2</v>
      </c>
      <c r="L354" s="40">
        <v>0</v>
      </c>
      <c r="M354" s="40">
        <v>0</v>
      </c>
      <c r="N354" s="40">
        <v>0</v>
      </c>
      <c r="O354" s="41">
        <v>4.0019093024749831E-3</v>
      </c>
    </row>
    <row r="355" spans="1:15" ht="37.5" customHeight="1" x14ac:dyDescent="0.3">
      <c r="A355" s="12">
        <v>4</v>
      </c>
      <c r="B355" s="13" t="s">
        <v>13</v>
      </c>
      <c r="C355" s="40">
        <v>5.3985499243807767E-3</v>
      </c>
      <c r="D355" s="40">
        <v>6.9809301027447951E-3</v>
      </c>
      <c r="E355" s="40">
        <v>0</v>
      </c>
      <c r="F355" s="40">
        <v>0</v>
      </c>
      <c r="G355" s="40">
        <v>0</v>
      </c>
      <c r="H355" s="40">
        <v>2.3999999999999997E-2</v>
      </c>
      <c r="I355" s="40">
        <v>0</v>
      </c>
      <c r="J355" s="40">
        <v>0</v>
      </c>
      <c r="K355" s="40">
        <v>0</v>
      </c>
      <c r="L355" s="40">
        <v>0</v>
      </c>
      <c r="M355" s="40">
        <v>0</v>
      </c>
      <c r="N355" s="40">
        <v>0</v>
      </c>
      <c r="O355" s="41">
        <v>4.7545071094222706E-3</v>
      </c>
    </row>
    <row r="356" spans="1:15" ht="37.5" customHeight="1" x14ac:dyDescent="0.3">
      <c r="A356" s="3">
        <v>5</v>
      </c>
      <c r="B356" s="13" t="s">
        <v>14</v>
      </c>
      <c r="C356" s="40">
        <v>0</v>
      </c>
      <c r="D356" s="40">
        <v>0</v>
      </c>
      <c r="E356" s="40">
        <v>9.2808285424349594E-3</v>
      </c>
      <c r="F356" s="40">
        <v>0</v>
      </c>
      <c r="G356" s="40">
        <v>0</v>
      </c>
      <c r="H356" s="40">
        <v>0</v>
      </c>
      <c r="I356" s="40">
        <v>0</v>
      </c>
      <c r="J356" s="40">
        <v>0</v>
      </c>
      <c r="K356" s="40">
        <v>0</v>
      </c>
      <c r="L356" s="40">
        <v>0</v>
      </c>
      <c r="M356" s="40">
        <v>0</v>
      </c>
      <c r="N356" s="40">
        <v>0</v>
      </c>
      <c r="O356" s="41">
        <v>6.664789847406681E-4</v>
      </c>
    </row>
    <row r="357" spans="1:15" ht="33" customHeight="1" x14ac:dyDescent="0.3">
      <c r="A357" s="12">
        <v>6</v>
      </c>
      <c r="B357" s="13" t="s">
        <v>15</v>
      </c>
      <c r="C357" s="40">
        <v>2.9905920618996527E-2</v>
      </c>
      <c r="D357" s="40">
        <v>1.4409710880070439E-2</v>
      </c>
      <c r="E357" s="40">
        <v>0</v>
      </c>
      <c r="F357" s="40">
        <v>0</v>
      </c>
      <c r="G357" s="40">
        <v>0</v>
      </c>
      <c r="H357" s="40">
        <v>0</v>
      </c>
      <c r="I357" s="40">
        <v>0</v>
      </c>
      <c r="J357" s="40">
        <v>0</v>
      </c>
      <c r="K357" s="40">
        <v>0</v>
      </c>
      <c r="L357" s="40">
        <v>0</v>
      </c>
      <c r="M357" s="40">
        <v>0</v>
      </c>
      <c r="N357" s="40">
        <v>0</v>
      </c>
      <c r="O357" s="41">
        <v>1.5239880227361854E-2</v>
      </c>
    </row>
    <row r="358" spans="1:15" ht="28.5" customHeight="1" x14ac:dyDescent="0.3">
      <c r="A358" s="3">
        <v>7</v>
      </c>
      <c r="B358" s="13" t="s">
        <v>170</v>
      </c>
      <c r="C358" s="40">
        <v>3.1700787346654563E-3</v>
      </c>
      <c r="D358" s="40">
        <v>2.2127055236378589E-3</v>
      </c>
      <c r="E358" s="40">
        <v>0</v>
      </c>
      <c r="F358" s="40">
        <v>0</v>
      </c>
      <c r="G358" s="40">
        <v>0</v>
      </c>
      <c r="H358" s="40">
        <v>0</v>
      </c>
      <c r="I358" s="40">
        <v>0</v>
      </c>
      <c r="J358" s="40">
        <v>0</v>
      </c>
      <c r="K358" s="40">
        <v>0</v>
      </c>
      <c r="L358" s="40">
        <v>0</v>
      </c>
      <c r="M358" s="40">
        <v>0</v>
      </c>
      <c r="N358" s="40">
        <v>0</v>
      </c>
      <c r="O358" s="41">
        <v>1.8705291410975903E-3</v>
      </c>
    </row>
    <row r="359" spans="1:15" ht="23.25" customHeight="1" x14ac:dyDescent="0.3">
      <c r="A359" s="12">
        <v>8</v>
      </c>
      <c r="B359" s="13" t="s">
        <v>16</v>
      </c>
      <c r="C359" s="40">
        <v>0</v>
      </c>
      <c r="D359" s="40">
        <v>0</v>
      </c>
      <c r="E359" s="40">
        <v>1.7085657269529209E-2</v>
      </c>
      <c r="F359" s="40">
        <v>0</v>
      </c>
      <c r="G359" s="40">
        <v>0</v>
      </c>
      <c r="H359" s="40">
        <v>0</v>
      </c>
      <c r="I359" s="40">
        <v>0</v>
      </c>
      <c r="J359" s="40">
        <v>0</v>
      </c>
      <c r="K359" s="40">
        <v>0</v>
      </c>
      <c r="L359" s="40">
        <v>0</v>
      </c>
      <c r="M359" s="40">
        <v>0</v>
      </c>
      <c r="N359" s="40">
        <v>0</v>
      </c>
      <c r="O359" s="41">
        <v>1.2269628146406029E-3</v>
      </c>
    </row>
    <row r="360" spans="1:15" ht="23.25" customHeight="1" x14ac:dyDescent="0.3">
      <c r="A360" s="3">
        <v>9</v>
      </c>
      <c r="B360" s="13" t="s">
        <v>17</v>
      </c>
      <c r="C360" s="40">
        <v>0</v>
      </c>
      <c r="D360" s="40">
        <v>0</v>
      </c>
      <c r="E360" s="40">
        <v>4.8527441304827459E-2</v>
      </c>
      <c r="F360" s="40">
        <v>0</v>
      </c>
      <c r="G360" s="40">
        <v>0</v>
      </c>
      <c r="H360" s="40">
        <v>0</v>
      </c>
      <c r="I360" s="40">
        <v>0</v>
      </c>
      <c r="J360" s="40">
        <v>0</v>
      </c>
      <c r="K360" s="40">
        <v>0</v>
      </c>
      <c r="L360" s="40">
        <v>0</v>
      </c>
      <c r="M360" s="40">
        <v>0</v>
      </c>
      <c r="N360" s="40">
        <v>0</v>
      </c>
      <c r="O360" s="41">
        <v>3.4848741860732876E-3</v>
      </c>
    </row>
    <row r="361" spans="1:15" ht="23.25" customHeight="1" x14ac:dyDescent="0.3">
      <c r="A361" s="12">
        <v>10</v>
      </c>
      <c r="B361" s="13" t="s">
        <v>18</v>
      </c>
      <c r="C361" s="40">
        <v>0</v>
      </c>
      <c r="D361" s="40">
        <v>0</v>
      </c>
      <c r="E361" s="40">
        <v>1.5940174922192452E-2</v>
      </c>
      <c r="F361" s="40">
        <v>0</v>
      </c>
      <c r="G361" s="40">
        <v>0</v>
      </c>
      <c r="H361" s="40">
        <v>0</v>
      </c>
      <c r="I361" s="40">
        <v>0</v>
      </c>
      <c r="J361" s="40">
        <v>0</v>
      </c>
      <c r="K361" s="40">
        <v>0</v>
      </c>
      <c r="L361" s="40">
        <v>0</v>
      </c>
      <c r="M361" s="40">
        <v>0</v>
      </c>
      <c r="N361" s="40">
        <v>0</v>
      </c>
      <c r="O361" s="41">
        <v>1.144702927131566E-3</v>
      </c>
    </row>
    <row r="362" spans="1:15" ht="23.25" customHeight="1" x14ac:dyDescent="0.3">
      <c r="A362" s="3">
        <v>11</v>
      </c>
      <c r="B362" s="13" t="s">
        <v>19</v>
      </c>
      <c r="C362" s="40">
        <v>4.0802993614505879E-4</v>
      </c>
      <c r="D362" s="40">
        <v>4.3630813142154969E-4</v>
      </c>
      <c r="E362" s="40">
        <v>6.572114691543936E-4</v>
      </c>
      <c r="F362" s="40">
        <v>0</v>
      </c>
      <c r="G362" s="40">
        <v>0</v>
      </c>
      <c r="H362" s="40">
        <v>0</v>
      </c>
      <c r="I362" s="40">
        <v>0</v>
      </c>
      <c r="J362" s="40">
        <v>0</v>
      </c>
      <c r="K362" s="40">
        <v>0</v>
      </c>
      <c r="L362" s="40">
        <v>0</v>
      </c>
      <c r="M362" s="40">
        <v>0</v>
      </c>
      <c r="N362" s="40">
        <v>0</v>
      </c>
      <c r="O362" s="41">
        <v>3.4435265650101834E-4</v>
      </c>
    </row>
    <row r="363" spans="1:15" ht="38.25" customHeight="1" x14ac:dyDescent="0.3">
      <c r="A363" s="12">
        <v>12</v>
      </c>
      <c r="B363" s="13" t="s">
        <v>122</v>
      </c>
      <c r="C363" s="40">
        <v>1.443798235590208E-3</v>
      </c>
      <c r="D363" s="40">
        <v>1.1219351950839849E-3</v>
      </c>
      <c r="E363" s="40">
        <v>0</v>
      </c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1">
        <v>8.9442180394819942E-4</v>
      </c>
    </row>
    <row r="364" spans="1:15" ht="23.25" customHeight="1" x14ac:dyDescent="0.3">
      <c r="A364" s="3">
        <v>13</v>
      </c>
      <c r="B364" s="13" t="s">
        <v>20</v>
      </c>
      <c r="C364" s="40">
        <v>0</v>
      </c>
      <c r="D364" s="40">
        <v>0</v>
      </c>
      <c r="E364" s="40">
        <v>0</v>
      </c>
      <c r="F364" s="40">
        <v>0</v>
      </c>
      <c r="G364" s="40">
        <v>0</v>
      </c>
      <c r="H364" s="40">
        <v>0</v>
      </c>
      <c r="I364" s="40">
        <v>0</v>
      </c>
      <c r="J364" s="40">
        <v>0</v>
      </c>
      <c r="K364" s="40">
        <v>0</v>
      </c>
      <c r="L364" s="40">
        <v>0</v>
      </c>
      <c r="M364" s="40">
        <v>0</v>
      </c>
      <c r="N364" s="40">
        <v>0</v>
      </c>
      <c r="O364" s="41">
        <v>0</v>
      </c>
    </row>
    <row r="365" spans="1:15" ht="23.25" customHeight="1" x14ac:dyDescent="0.3">
      <c r="A365" s="12">
        <v>14</v>
      </c>
      <c r="B365" s="13" t="s">
        <v>21</v>
      </c>
      <c r="C365" s="40">
        <v>0</v>
      </c>
      <c r="D365" s="40">
        <v>0</v>
      </c>
      <c r="E365" s="40">
        <v>0</v>
      </c>
      <c r="F365" s="40">
        <v>0</v>
      </c>
      <c r="G365" s="40">
        <v>0</v>
      </c>
      <c r="H365" s="40">
        <v>0</v>
      </c>
      <c r="I365" s="40">
        <v>0</v>
      </c>
      <c r="J365" s="40">
        <v>0</v>
      </c>
      <c r="K365" s="40">
        <v>0</v>
      </c>
      <c r="L365" s="40">
        <v>0</v>
      </c>
      <c r="M365" s="40">
        <v>0</v>
      </c>
      <c r="N365" s="40">
        <v>0</v>
      </c>
      <c r="O365" s="41">
        <v>0</v>
      </c>
    </row>
    <row r="366" spans="1:15" ht="33.75" customHeight="1" x14ac:dyDescent="0.3">
      <c r="A366" s="3">
        <v>15</v>
      </c>
      <c r="B366" s="13" t="s">
        <v>123</v>
      </c>
      <c r="C366" s="40">
        <v>0</v>
      </c>
      <c r="D366" s="40">
        <v>0</v>
      </c>
      <c r="E366" s="40">
        <v>7.6535893715551639E-3</v>
      </c>
      <c r="F366" s="40">
        <v>0</v>
      </c>
      <c r="G366" s="40">
        <v>0</v>
      </c>
      <c r="H366" s="40">
        <v>0</v>
      </c>
      <c r="I366" s="40">
        <v>0</v>
      </c>
      <c r="J366" s="40">
        <v>0</v>
      </c>
      <c r="K366" s="40">
        <v>0</v>
      </c>
      <c r="L366" s="40">
        <v>0</v>
      </c>
      <c r="M366" s="40">
        <v>0</v>
      </c>
      <c r="N366" s="40">
        <v>0</v>
      </c>
      <c r="O366" s="41">
        <v>5.4962296207206344E-4</v>
      </c>
    </row>
    <row r="367" spans="1:15" ht="28.5" customHeight="1" x14ac:dyDescent="0.3">
      <c r="A367" s="12">
        <v>16</v>
      </c>
      <c r="B367" s="13" t="s">
        <v>22</v>
      </c>
      <c r="C367" s="40">
        <v>0</v>
      </c>
      <c r="D367" s="40">
        <v>0</v>
      </c>
      <c r="E367" s="40">
        <v>0</v>
      </c>
      <c r="F367" s="40">
        <v>0</v>
      </c>
      <c r="G367" s="40">
        <v>0</v>
      </c>
      <c r="H367" s="40">
        <v>0</v>
      </c>
      <c r="I367" s="40">
        <v>0</v>
      </c>
      <c r="J367" s="40">
        <v>0</v>
      </c>
      <c r="K367" s="40">
        <v>0</v>
      </c>
      <c r="L367" s="40">
        <v>0</v>
      </c>
      <c r="M367" s="40">
        <v>0</v>
      </c>
      <c r="N367" s="40">
        <v>0</v>
      </c>
      <c r="O367" s="41">
        <v>0</v>
      </c>
    </row>
    <row r="368" spans="1:15" ht="23.25" customHeight="1" x14ac:dyDescent="0.3">
      <c r="A368" s="3">
        <v>17</v>
      </c>
      <c r="B368" s="13" t="s">
        <v>120</v>
      </c>
      <c r="C368" s="40">
        <v>5.3822752260729973E-4</v>
      </c>
      <c r="D368" s="40">
        <v>7.1679193019254586E-4</v>
      </c>
      <c r="E368" s="40">
        <v>0</v>
      </c>
      <c r="F368" s="40">
        <v>0</v>
      </c>
      <c r="G368" s="40">
        <v>0</v>
      </c>
      <c r="H368" s="40">
        <v>0</v>
      </c>
      <c r="I368" s="40">
        <v>0</v>
      </c>
      <c r="J368" s="40">
        <v>0</v>
      </c>
      <c r="K368" s="40">
        <v>0</v>
      </c>
      <c r="L368" s="40">
        <v>0</v>
      </c>
      <c r="M368" s="40">
        <v>0</v>
      </c>
      <c r="N368" s="40">
        <v>0</v>
      </c>
      <c r="O368" s="41">
        <v>4.4455918753420688E-4</v>
      </c>
    </row>
    <row r="369" spans="1:685" ht="23.25" customHeight="1" x14ac:dyDescent="0.3">
      <c r="A369" s="12">
        <v>18</v>
      </c>
      <c r="B369" s="13" t="s">
        <v>23</v>
      </c>
      <c r="C369" s="40">
        <v>1.5159881473697184E-2</v>
      </c>
      <c r="D369" s="40">
        <v>1.593563508572993E-2</v>
      </c>
      <c r="E369" s="40">
        <v>2.3650266637249575E-3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1">
        <v>1.110802826347361E-2</v>
      </c>
    </row>
    <row r="370" spans="1:685" ht="23.25" customHeight="1" x14ac:dyDescent="0.3">
      <c r="A370" s="3">
        <v>19</v>
      </c>
      <c r="B370" s="13" t="s">
        <v>24</v>
      </c>
      <c r="C370" s="40">
        <v>6.6133399052115075E-3</v>
      </c>
      <c r="D370" s="40">
        <v>9.9866083414265807E-3</v>
      </c>
      <c r="E370" s="40">
        <v>0</v>
      </c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1">
        <v>5.9013551435863794E-3</v>
      </c>
    </row>
    <row r="371" spans="1:685" s="20" customFormat="1" ht="28.5" customHeight="1" x14ac:dyDescent="0.3">
      <c r="A371" s="12">
        <v>20</v>
      </c>
      <c r="B371" s="13" t="s">
        <v>164</v>
      </c>
      <c r="C371" s="40">
        <v>1.7262804990752488E-3</v>
      </c>
      <c r="D371" s="40">
        <v>1.1634883504574658E-3</v>
      </c>
      <c r="E371" s="40">
        <v>0</v>
      </c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0</v>
      </c>
      <c r="N371" s="40">
        <v>0</v>
      </c>
      <c r="O371" s="41">
        <v>1.0031756542286279E-3</v>
      </c>
      <c r="P371" s="15"/>
      <c r="Q371" s="16"/>
      <c r="R371" s="16"/>
      <c r="S371" s="16"/>
      <c r="T371" s="17"/>
      <c r="U371" s="17"/>
      <c r="V371" s="17"/>
      <c r="W371" s="17"/>
      <c r="X371" s="17"/>
      <c r="Y371" s="17"/>
      <c r="Z371" s="17"/>
      <c r="AA371" s="17"/>
      <c r="AB371" s="17"/>
      <c r="AC371" s="18"/>
      <c r="AE371" s="14"/>
      <c r="AF371" s="15"/>
      <c r="AG371" s="16"/>
      <c r="AH371" s="16"/>
      <c r="AI371" s="16"/>
      <c r="AJ371" s="17"/>
      <c r="AK371" s="17"/>
      <c r="AL371" s="17"/>
      <c r="AM371" s="17"/>
      <c r="AN371" s="17"/>
      <c r="AO371" s="17"/>
      <c r="AP371" s="17"/>
      <c r="AQ371" s="17"/>
      <c r="AR371" s="17"/>
      <c r="AS371" s="18"/>
      <c r="AU371" s="14"/>
      <c r="AV371" s="15"/>
      <c r="AW371" s="16"/>
      <c r="AX371" s="16"/>
      <c r="AY371" s="16"/>
      <c r="AZ371" s="17"/>
      <c r="BA371" s="17"/>
      <c r="BB371" s="17"/>
      <c r="BC371" s="17"/>
      <c r="BD371" s="17"/>
      <c r="BE371" s="17"/>
      <c r="BF371" s="17"/>
      <c r="BG371" s="17"/>
      <c r="BH371" s="17"/>
      <c r="BI371" s="18"/>
      <c r="BK371" s="14"/>
      <c r="BL371" s="15"/>
      <c r="BM371" s="16"/>
      <c r="BN371" s="16"/>
      <c r="BO371" s="16"/>
      <c r="BP371" s="17"/>
      <c r="BQ371" s="17"/>
      <c r="BR371" s="17"/>
      <c r="BS371" s="17"/>
      <c r="BT371" s="17"/>
      <c r="BU371" s="17"/>
      <c r="BV371" s="17"/>
      <c r="BW371" s="17"/>
      <c r="BX371" s="17"/>
      <c r="BY371" s="18"/>
      <c r="CA371" s="14"/>
      <c r="CB371" s="15"/>
      <c r="CC371" s="16"/>
      <c r="CD371" s="16"/>
      <c r="CE371" s="16"/>
      <c r="CF371" s="17"/>
      <c r="CG371" s="17"/>
      <c r="CH371" s="17"/>
      <c r="CI371" s="17"/>
      <c r="CJ371" s="17"/>
      <c r="CK371" s="17"/>
      <c r="CL371" s="17"/>
      <c r="CM371" s="17"/>
      <c r="CN371" s="17"/>
      <c r="CO371" s="18"/>
      <c r="CQ371" s="14"/>
      <c r="CR371" s="15"/>
      <c r="CS371" s="16"/>
      <c r="CT371" s="16"/>
      <c r="CU371" s="16"/>
      <c r="CV371" s="17"/>
      <c r="CW371" s="17"/>
      <c r="CX371" s="17"/>
      <c r="CY371" s="17"/>
      <c r="CZ371" s="17"/>
      <c r="DA371" s="17"/>
      <c r="DB371" s="17"/>
      <c r="DC371" s="17"/>
      <c r="DD371" s="17"/>
      <c r="DE371" s="18"/>
      <c r="DG371" s="14"/>
      <c r="DH371" s="15"/>
      <c r="DI371" s="16"/>
      <c r="DJ371" s="16"/>
      <c r="DK371" s="16"/>
      <c r="DL371" s="17"/>
      <c r="DM371" s="17"/>
      <c r="DN371" s="17"/>
      <c r="DO371" s="17"/>
      <c r="DP371" s="17"/>
      <c r="DQ371" s="17"/>
      <c r="DR371" s="17"/>
      <c r="DS371" s="17"/>
      <c r="DT371" s="17"/>
      <c r="DU371" s="18"/>
      <c r="DW371" s="14"/>
      <c r="DX371" s="15"/>
      <c r="DY371" s="16"/>
      <c r="DZ371" s="16"/>
      <c r="EA371" s="16"/>
      <c r="EB371" s="17"/>
      <c r="EC371" s="17"/>
      <c r="ED371" s="17"/>
      <c r="EE371" s="17"/>
      <c r="EF371" s="17"/>
      <c r="EG371" s="17"/>
      <c r="EH371" s="17"/>
      <c r="EI371" s="17"/>
      <c r="EJ371" s="17"/>
      <c r="EK371" s="18"/>
      <c r="EM371" s="14"/>
      <c r="EN371" s="15"/>
      <c r="EO371" s="16"/>
      <c r="EP371" s="16"/>
      <c r="EQ371" s="16"/>
      <c r="ER371" s="17"/>
      <c r="ES371" s="17"/>
      <c r="ET371" s="17"/>
      <c r="EU371" s="17"/>
      <c r="EV371" s="17"/>
      <c r="EW371" s="17"/>
      <c r="EX371" s="17"/>
      <c r="EY371" s="17"/>
      <c r="EZ371" s="17"/>
      <c r="FA371" s="18"/>
      <c r="FC371" s="14"/>
      <c r="FD371" s="15"/>
      <c r="FE371" s="16"/>
      <c r="FF371" s="16"/>
      <c r="FG371" s="16"/>
      <c r="FH371" s="17"/>
      <c r="FI371" s="17"/>
      <c r="FJ371" s="17"/>
      <c r="FK371" s="17"/>
      <c r="FL371" s="17"/>
      <c r="FM371" s="17"/>
      <c r="FN371" s="17"/>
      <c r="FO371" s="17"/>
      <c r="FP371" s="17"/>
      <c r="FQ371" s="18"/>
      <c r="FS371" s="14"/>
      <c r="FT371" s="15"/>
      <c r="FU371" s="16"/>
      <c r="FV371" s="16"/>
      <c r="FW371" s="16"/>
      <c r="FX371" s="17"/>
      <c r="FY371" s="17"/>
      <c r="FZ371" s="17"/>
      <c r="GA371" s="17"/>
      <c r="GB371" s="17"/>
      <c r="GC371" s="17"/>
      <c r="GD371" s="17"/>
      <c r="GE371" s="17"/>
      <c r="GF371" s="17"/>
      <c r="GG371" s="18"/>
      <c r="GI371" s="14"/>
      <c r="GJ371" s="15"/>
      <c r="GK371" s="16"/>
      <c r="GL371" s="16"/>
      <c r="GM371" s="16"/>
      <c r="GN371" s="17"/>
      <c r="GO371" s="17"/>
      <c r="GP371" s="17"/>
      <c r="GQ371" s="17"/>
      <c r="GR371" s="17"/>
      <c r="GS371" s="17"/>
      <c r="GT371" s="17"/>
      <c r="GU371" s="17"/>
      <c r="GV371" s="17"/>
      <c r="GW371" s="18"/>
      <c r="GY371" s="14"/>
      <c r="GZ371" s="15"/>
      <c r="HA371" s="16"/>
      <c r="HB371" s="16"/>
      <c r="HC371" s="16"/>
      <c r="HD371" s="17"/>
      <c r="HE371" s="17"/>
      <c r="HF371" s="17"/>
      <c r="HG371" s="17"/>
      <c r="HH371" s="17"/>
      <c r="HI371" s="17"/>
      <c r="HJ371" s="17"/>
      <c r="HK371" s="17"/>
      <c r="HL371" s="17"/>
      <c r="HM371" s="18"/>
      <c r="HO371" s="14"/>
      <c r="HP371" s="15"/>
      <c r="HQ371" s="16"/>
      <c r="HR371" s="16"/>
      <c r="HS371" s="16"/>
      <c r="HT371" s="17"/>
      <c r="HU371" s="17"/>
      <c r="HV371" s="17"/>
      <c r="HW371" s="17"/>
      <c r="HX371" s="17"/>
      <c r="HY371" s="17"/>
      <c r="HZ371" s="17"/>
      <c r="IA371" s="17"/>
      <c r="IB371" s="17"/>
      <c r="IC371" s="18"/>
      <c r="IE371" s="14"/>
      <c r="IF371" s="15"/>
      <c r="IG371" s="16"/>
      <c r="IH371" s="16"/>
      <c r="II371" s="16"/>
      <c r="IJ371" s="17"/>
      <c r="IK371" s="17"/>
      <c r="IL371" s="17"/>
      <c r="IM371" s="17"/>
      <c r="IN371" s="17"/>
      <c r="IO371" s="17"/>
      <c r="IP371" s="17"/>
      <c r="IQ371" s="17"/>
      <c r="IR371" s="17"/>
      <c r="IS371" s="18"/>
      <c r="IU371" s="14"/>
      <c r="IV371" s="15"/>
      <c r="IW371" s="16"/>
      <c r="IX371" s="16"/>
      <c r="IY371" s="16"/>
      <c r="IZ371" s="17"/>
      <c r="JA371" s="17"/>
      <c r="JB371" s="17"/>
      <c r="JC371" s="17"/>
      <c r="JD371" s="17"/>
      <c r="JE371" s="17"/>
      <c r="JF371" s="17"/>
      <c r="JG371" s="17"/>
      <c r="JH371" s="17"/>
      <c r="JI371" s="18"/>
      <c r="JK371" s="14"/>
      <c r="JL371" s="15"/>
      <c r="JM371" s="16"/>
      <c r="JN371" s="16"/>
      <c r="JO371" s="16"/>
      <c r="JP371" s="17"/>
      <c r="JQ371" s="17"/>
      <c r="JR371" s="17"/>
      <c r="JS371" s="17"/>
      <c r="JT371" s="17"/>
      <c r="JU371" s="17"/>
      <c r="JV371" s="17"/>
      <c r="JW371" s="17"/>
      <c r="JX371" s="17"/>
      <c r="JY371" s="18"/>
      <c r="KA371" s="14"/>
      <c r="KB371" s="15"/>
      <c r="KC371" s="16"/>
      <c r="KD371" s="16"/>
      <c r="KE371" s="16"/>
      <c r="KF371" s="17"/>
      <c r="KG371" s="17"/>
      <c r="KH371" s="17"/>
      <c r="KI371" s="17"/>
      <c r="KJ371" s="17"/>
      <c r="KK371" s="17"/>
      <c r="KL371" s="17"/>
      <c r="KM371" s="17"/>
      <c r="KN371" s="17"/>
      <c r="KO371" s="18"/>
      <c r="KQ371" s="14"/>
      <c r="KR371" s="15"/>
      <c r="KS371" s="16"/>
      <c r="KT371" s="16"/>
      <c r="KU371" s="16"/>
      <c r="KV371" s="17"/>
      <c r="KW371" s="17"/>
      <c r="KX371" s="17"/>
      <c r="KY371" s="17"/>
      <c r="KZ371" s="17"/>
      <c r="LA371" s="17"/>
      <c r="LB371" s="17"/>
      <c r="LC371" s="17"/>
      <c r="LD371" s="17"/>
      <c r="LE371" s="18"/>
      <c r="LG371" s="14"/>
      <c r="LH371" s="15"/>
      <c r="LI371" s="16"/>
      <c r="LJ371" s="16"/>
      <c r="LK371" s="16"/>
      <c r="LL371" s="17"/>
      <c r="LM371" s="17"/>
      <c r="LN371" s="17"/>
      <c r="LO371" s="17"/>
      <c r="LP371" s="17"/>
      <c r="LQ371" s="17"/>
      <c r="LR371" s="17"/>
      <c r="LS371" s="17"/>
      <c r="LT371" s="17"/>
      <c r="LU371" s="18"/>
      <c r="LW371" s="14"/>
      <c r="LX371" s="15"/>
      <c r="LY371" s="16"/>
      <c r="LZ371" s="16"/>
      <c r="MA371" s="16"/>
      <c r="MB371" s="17"/>
      <c r="MC371" s="17"/>
      <c r="MD371" s="17"/>
      <c r="ME371" s="17"/>
      <c r="MF371" s="17"/>
      <c r="MG371" s="17"/>
      <c r="MH371" s="17"/>
      <c r="MI371" s="17"/>
      <c r="MJ371" s="17"/>
      <c r="MK371" s="18"/>
      <c r="MM371" s="14"/>
      <c r="MN371" s="15"/>
      <c r="MO371" s="16"/>
      <c r="MP371" s="16"/>
      <c r="MQ371" s="16"/>
      <c r="MR371" s="17"/>
      <c r="MS371" s="17"/>
      <c r="MT371" s="17"/>
      <c r="MU371" s="17"/>
      <c r="MV371" s="17"/>
      <c r="MW371" s="17"/>
      <c r="MX371" s="17"/>
      <c r="MY371" s="17"/>
      <c r="MZ371" s="17"/>
      <c r="NA371" s="18"/>
      <c r="NC371" s="14"/>
      <c r="ND371" s="15"/>
      <c r="NE371" s="16"/>
      <c r="NF371" s="16"/>
      <c r="NG371" s="16"/>
      <c r="NH371" s="17"/>
      <c r="NI371" s="17"/>
      <c r="NJ371" s="17"/>
      <c r="NK371" s="17"/>
      <c r="NL371" s="17"/>
      <c r="NM371" s="17"/>
      <c r="NN371" s="17"/>
      <c r="NO371" s="17"/>
      <c r="NP371" s="17"/>
      <c r="NQ371" s="18"/>
      <c r="NS371" s="14"/>
      <c r="NT371" s="15"/>
      <c r="NU371" s="16"/>
      <c r="NV371" s="16"/>
      <c r="NW371" s="16"/>
      <c r="NX371" s="17"/>
      <c r="NY371" s="17"/>
      <c r="NZ371" s="17"/>
      <c r="OA371" s="17"/>
      <c r="OB371" s="17"/>
      <c r="OC371" s="17"/>
      <c r="OD371" s="17"/>
      <c r="OE371" s="17"/>
      <c r="OF371" s="17"/>
      <c r="OG371" s="18"/>
      <c r="OI371" s="14"/>
      <c r="OJ371" s="15"/>
      <c r="OK371" s="16"/>
      <c r="OL371" s="16"/>
      <c r="OM371" s="16"/>
      <c r="ON371" s="17"/>
      <c r="OO371" s="17"/>
      <c r="OP371" s="17"/>
      <c r="OQ371" s="17"/>
      <c r="OR371" s="17"/>
      <c r="OS371" s="17"/>
      <c r="OT371" s="17"/>
      <c r="OU371" s="17"/>
      <c r="OV371" s="17"/>
      <c r="OW371" s="18"/>
      <c r="OY371" s="14"/>
      <c r="OZ371" s="15"/>
      <c r="PA371" s="16"/>
      <c r="PB371" s="16"/>
      <c r="PC371" s="16"/>
      <c r="PD371" s="17"/>
      <c r="PE371" s="17"/>
      <c r="PF371" s="17"/>
      <c r="PG371" s="17"/>
      <c r="PH371" s="17"/>
      <c r="PI371" s="17"/>
      <c r="PJ371" s="17"/>
      <c r="PK371" s="17"/>
      <c r="PL371" s="17"/>
      <c r="PM371" s="18"/>
      <c r="PO371" s="14"/>
      <c r="PP371" s="15"/>
      <c r="PQ371" s="16"/>
      <c r="PR371" s="16"/>
      <c r="PS371" s="16"/>
      <c r="PT371" s="17"/>
      <c r="PU371" s="17"/>
      <c r="PV371" s="17"/>
      <c r="PW371" s="17"/>
      <c r="PX371" s="17"/>
      <c r="PY371" s="17"/>
      <c r="PZ371" s="17"/>
      <c r="QA371" s="17"/>
      <c r="QB371" s="17"/>
      <c r="QC371" s="18"/>
      <c r="QE371" s="14"/>
      <c r="QF371" s="15"/>
      <c r="QG371" s="16"/>
      <c r="QH371" s="16"/>
      <c r="QI371" s="16"/>
      <c r="QJ371" s="17"/>
      <c r="QK371" s="17"/>
      <c r="QL371" s="17"/>
      <c r="QM371" s="17"/>
      <c r="QN371" s="17"/>
      <c r="QO371" s="17"/>
      <c r="QP371" s="17"/>
      <c r="QQ371" s="17"/>
      <c r="QR371" s="17"/>
      <c r="QS371" s="18"/>
      <c r="QU371" s="14"/>
      <c r="QV371" s="15"/>
      <c r="QW371" s="16"/>
      <c r="QX371" s="16"/>
      <c r="QY371" s="16"/>
      <c r="QZ371" s="17"/>
      <c r="RA371" s="17"/>
      <c r="RB371" s="17"/>
      <c r="RC371" s="17"/>
      <c r="RD371" s="17"/>
      <c r="RE371" s="17"/>
      <c r="RF371" s="17"/>
      <c r="RG371" s="17"/>
      <c r="RH371" s="17"/>
      <c r="RI371" s="18"/>
      <c r="RK371" s="14"/>
      <c r="RL371" s="15"/>
      <c r="RM371" s="16"/>
      <c r="RN371" s="16"/>
      <c r="RO371" s="16"/>
      <c r="RP371" s="17"/>
      <c r="RQ371" s="17"/>
      <c r="RR371" s="17"/>
      <c r="RS371" s="17"/>
      <c r="RT371" s="17"/>
      <c r="RU371" s="17"/>
      <c r="RV371" s="17"/>
      <c r="RW371" s="17"/>
      <c r="RX371" s="17"/>
      <c r="RY371" s="18"/>
      <c r="SA371" s="14"/>
      <c r="SB371" s="15"/>
      <c r="SC371" s="16"/>
      <c r="SD371" s="16"/>
      <c r="SE371" s="16"/>
      <c r="SF371" s="17"/>
      <c r="SG371" s="17"/>
      <c r="SH371" s="17"/>
      <c r="SI371" s="17"/>
      <c r="SJ371" s="17"/>
      <c r="SK371" s="17"/>
      <c r="SL371" s="17"/>
      <c r="SM371" s="17"/>
      <c r="SN371" s="17"/>
      <c r="SO371" s="18"/>
      <c r="SQ371" s="14"/>
      <c r="SR371" s="15"/>
      <c r="SS371" s="16"/>
      <c r="ST371" s="16"/>
      <c r="SU371" s="16"/>
      <c r="SV371" s="17"/>
      <c r="SW371" s="17"/>
      <c r="SX371" s="17"/>
      <c r="SY371" s="17"/>
      <c r="SZ371" s="17"/>
      <c r="TA371" s="17"/>
      <c r="TB371" s="17"/>
      <c r="TC371" s="17"/>
      <c r="TD371" s="17"/>
      <c r="TE371" s="18"/>
      <c r="TG371" s="14"/>
      <c r="TH371" s="15"/>
      <c r="TI371" s="16"/>
      <c r="TJ371" s="16"/>
      <c r="TK371" s="16"/>
      <c r="TL371" s="17"/>
      <c r="TM371" s="17"/>
      <c r="TN371" s="17"/>
      <c r="TO371" s="17"/>
      <c r="TP371" s="17"/>
      <c r="TQ371" s="17"/>
      <c r="TR371" s="17"/>
      <c r="TS371" s="17"/>
      <c r="TT371" s="17"/>
      <c r="TU371" s="18"/>
      <c r="TW371" s="14"/>
      <c r="TX371" s="15"/>
      <c r="TY371" s="16"/>
      <c r="TZ371" s="16"/>
      <c r="UA371" s="16"/>
      <c r="UB371" s="17"/>
      <c r="UC371" s="17"/>
      <c r="UD371" s="17"/>
      <c r="UE371" s="17"/>
      <c r="UF371" s="17"/>
      <c r="UG371" s="17"/>
      <c r="UH371" s="17"/>
      <c r="UI371" s="17"/>
      <c r="UJ371" s="17"/>
      <c r="UK371" s="18"/>
      <c r="UM371" s="14"/>
      <c r="UN371" s="15"/>
      <c r="UO371" s="16"/>
      <c r="UP371" s="16"/>
      <c r="UQ371" s="16"/>
      <c r="UR371" s="17"/>
      <c r="US371" s="17"/>
      <c r="UT371" s="17"/>
      <c r="UU371" s="17"/>
      <c r="UV371" s="17"/>
      <c r="UW371" s="17"/>
      <c r="UX371" s="17"/>
      <c r="UY371" s="17"/>
      <c r="UZ371" s="17"/>
      <c r="VA371" s="18"/>
      <c r="VC371" s="14"/>
      <c r="VD371" s="15"/>
      <c r="VE371" s="16"/>
      <c r="VF371" s="16"/>
      <c r="VG371" s="16"/>
      <c r="VH371" s="17"/>
      <c r="VI371" s="17"/>
      <c r="VJ371" s="17"/>
      <c r="VK371" s="17"/>
      <c r="VL371" s="17"/>
      <c r="VM371" s="17"/>
      <c r="VN371" s="17"/>
      <c r="VO371" s="17"/>
      <c r="VP371" s="17"/>
      <c r="VQ371" s="18"/>
      <c r="VS371" s="14"/>
      <c r="VT371" s="15"/>
      <c r="VU371" s="16"/>
      <c r="VV371" s="16"/>
      <c r="VW371" s="16"/>
      <c r="VX371" s="17"/>
      <c r="VY371" s="17"/>
      <c r="VZ371" s="17"/>
      <c r="WA371" s="17"/>
      <c r="WB371" s="17"/>
      <c r="WC371" s="17"/>
      <c r="WD371" s="17"/>
      <c r="WE371" s="17"/>
      <c r="WF371" s="17"/>
      <c r="WG371" s="18"/>
      <c r="WI371" s="14"/>
      <c r="WJ371" s="15"/>
      <c r="WK371" s="16"/>
      <c r="WL371" s="16"/>
      <c r="WM371" s="16"/>
      <c r="WN371" s="17"/>
      <c r="WO371" s="17"/>
      <c r="WP371" s="17"/>
      <c r="WQ371" s="17"/>
      <c r="WR371" s="17"/>
      <c r="WS371" s="17"/>
      <c r="WT371" s="17"/>
      <c r="WU371" s="17"/>
      <c r="WV371" s="17"/>
      <c r="WW371" s="18"/>
      <c r="WY371" s="14"/>
      <c r="WZ371" s="15"/>
      <c r="XA371" s="16"/>
      <c r="XB371" s="16"/>
      <c r="XC371" s="16"/>
      <c r="XD371" s="17"/>
      <c r="XE371" s="17"/>
      <c r="XF371" s="17"/>
      <c r="XG371" s="17"/>
      <c r="XH371" s="17"/>
      <c r="XI371" s="17"/>
      <c r="XJ371" s="17"/>
      <c r="XK371" s="17"/>
      <c r="XL371" s="17"/>
      <c r="XM371" s="18"/>
      <c r="XO371" s="14"/>
      <c r="XP371" s="15"/>
      <c r="XQ371" s="16"/>
      <c r="XR371" s="16"/>
      <c r="XS371" s="16"/>
      <c r="XT371" s="17"/>
      <c r="XU371" s="17"/>
      <c r="XV371" s="17"/>
      <c r="XW371" s="17"/>
      <c r="XX371" s="17"/>
      <c r="XY371" s="17"/>
      <c r="XZ371" s="17"/>
      <c r="YA371" s="17"/>
      <c r="YB371" s="17"/>
      <c r="YC371" s="18"/>
      <c r="YE371" s="14"/>
      <c r="YF371" s="15"/>
      <c r="YG371" s="16"/>
      <c r="YH371" s="16"/>
      <c r="YI371" s="16"/>
      <c r="YJ371" s="17"/>
      <c r="YK371" s="17"/>
      <c r="YL371" s="17"/>
      <c r="YM371" s="17"/>
      <c r="YN371" s="17"/>
      <c r="YO371" s="17"/>
      <c r="YP371" s="17"/>
      <c r="YQ371" s="17"/>
      <c r="YR371" s="17"/>
      <c r="YS371" s="18"/>
      <c r="YU371" s="14"/>
      <c r="YV371" s="15"/>
      <c r="YW371" s="16"/>
      <c r="YX371" s="16"/>
      <c r="YY371" s="16"/>
      <c r="YZ371" s="17"/>
      <c r="ZA371" s="17"/>
      <c r="ZB371" s="17"/>
      <c r="ZC371" s="17"/>
      <c r="ZD371" s="17"/>
      <c r="ZE371" s="17"/>
      <c r="ZF371" s="17"/>
      <c r="ZG371" s="17"/>
      <c r="ZH371" s="17"/>
      <c r="ZI371" s="18"/>
    </row>
    <row r="372" spans="1:685" ht="23.25" customHeight="1" x14ac:dyDescent="0.3">
      <c r="A372" s="3">
        <v>21</v>
      </c>
      <c r="B372" s="13" t="s">
        <v>25</v>
      </c>
      <c r="C372" s="40">
        <v>3.9756763009005721E-4</v>
      </c>
      <c r="D372" s="40">
        <v>2.2854235455414508E-4</v>
      </c>
      <c r="E372" s="40">
        <v>0</v>
      </c>
      <c r="F372" s="40">
        <v>0</v>
      </c>
      <c r="G372" s="40">
        <v>0</v>
      </c>
      <c r="H372" s="40">
        <v>0</v>
      </c>
      <c r="I372" s="40">
        <v>0</v>
      </c>
      <c r="J372" s="40">
        <v>0</v>
      </c>
      <c r="K372" s="40">
        <v>0</v>
      </c>
      <c r="L372" s="40">
        <v>0</v>
      </c>
      <c r="M372" s="40">
        <v>0</v>
      </c>
      <c r="N372" s="40">
        <v>0</v>
      </c>
      <c r="O372" s="41">
        <v>2.1636359959585516E-4</v>
      </c>
    </row>
    <row r="373" spans="1:685" ht="23.25" customHeight="1" x14ac:dyDescent="0.3">
      <c r="A373" s="12">
        <v>22</v>
      </c>
      <c r="B373" s="13" t="s">
        <v>26</v>
      </c>
      <c r="C373" s="40">
        <v>1.5065720719202168E-3</v>
      </c>
      <c r="D373" s="40">
        <v>1.8698919918066414E-3</v>
      </c>
      <c r="E373" s="40">
        <v>0</v>
      </c>
      <c r="F373" s="40">
        <v>0</v>
      </c>
      <c r="G373" s="40">
        <v>0</v>
      </c>
      <c r="H373" s="40">
        <v>0</v>
      </c>
      <c r="I373" s="40">
        <v>0</v>
      </c>
      <c r="J373" s="40">
        <v>0</v>
      </c>
      <c r="K373" s="40">
        <v>0</v>
      </c>
      <c r="L373" s="40">
        <v>0</v>
      </c>
      <c r="M373" s="40">
        <v>0</v>
      </c>
      <c r="N373" s="40">
        <v>0</v>
      </c>
      <c r="O373" s="41">
        <v>1.1935690552916532E-3</v>
      </c>
    </row>
    <row r="374" spans="1:685" ht="23.25" customHeight="1" x14ac:dyDescent="0.3">
      <c r="A374" s="3">
        <v>23</v>
      </c>
      <c r="B374" s="13" t="s">
        <v>27</v>
      </c>
      <c r="C374" s="40">
        <v>0</v>
      </c>
      <c r="D374" s="40">
        <v>0</v>
      </c>
      <c r="E374" s="40">
        <v>0</v>
      </c>
      <c r="F374" s="40">
        <v>0</v>
      </c>
      <c r="G374" s="40">
        <v>0</v>
      </c>
      <c r="H374" s="40">
        <v>0</v>
      </c>
      <c r="I374" s="40">
        <v>0</v>
      </c>
      <c r="J374" s="40">
        <v>0</v>
      </c>
      <c r="K374" s="40">
        <v>0</v>
      </c>
      <c r="L374" s="40">
        <v>0</v>
      </c>
      <c r="M374" s="40">
        <v>0</v>
      </c>
      <c r="N374" s="40">
        <v>0</v>
      </c>
      <c r="O374" s="41">
        <v>0</v>
      </c>
    </row>
    <row r="375" spans="1:685" ht="23.25" customHeight="1" x14ac:dyDescent="0.3">
      <c r="A375" s="12">
        <v>24</v>
      </c>
      <c r="B375" s="13" t="s">
        <v>124</v>
      </c>
      <c r="C375" s="40">
        <v>3.2967888857760299E-3</v>
      </c>
      <c r="D375" s="40">
        <v>8.1247961298314495E-3</v>
      </c>
      <c r="E375" s="40">
        <v>8.4767676241288522E-4</v>
      </c>
      <c r="F375" s="40">
        <v>0</v>
      </c>
      <c r="G375" s="40">
        <v>0</v>
      </c>
      <c r="H375" s="40">
        <v>0.23799999999999999</v>
      </c>
      <c r="I375" s="40">
        <v>0</v>
      </c>
      <c r="J375" s="40">
        <v>0</v>
      </c>
      <c r="K375" s="40">
        <v>0</v>
      </c>
      <c r="L375" s="40">
        <v>0</v>
      </c>
      <c r="M375" s="40">
        <v>0</v>
      </c>
      <c r="N375" s="40">
        <v>0</v>
      </c>
      <c r="O375" s="41">
        <v>7.8742986783523067E-3</v>
      </c>
    </row>
    <row r="376" spans="1:685" ht="23.25" customHeight="1" x14ac:dyDescent="0.3">
      <c r="A376" s="3">
        <v>25</v>
      </c>
      <c r="B376" s="13" t="s">
        <v>28</v>
      </c>
      <c r="C376" s="40">
        <v>0</v>
      </c>
      <c r="D376" s="40">
        <v>0</v>
      </c>
      <c r="E376" s="40">
        <v>4.203406170848926E-3</v>
      </c>
      <c r="F376" s="40">
        <v>0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v>0</v>
      </c>
      <c r="N376" s="40">
        <v>0</v>
      </c>
      <c r="O376" s="41">
        <v>3.0185687241077316E-4</v>
      </c>
    </row>
    <row r="377" spans="1:685" ht="35.25" customHeight="1" x14ac:dyDescent="0.3">
      <c r="A377" s="12">
        <v>26</v>
      </c>
      <c r="B377" s="13" t="s">
        <v>125</v>
      </c>
      <c r="C377" s="40">
        <v>0</v>
      </c>
      <c r="D377" s="40">
        <v>0</v>
      </c>
      <c r="E377" s="40">
        <v>1.1278660778338901E-2</v>
      </c>
      <c r="F377" s="40">
        <v>0</v>
      </c>
      <c r="G377" s="40">
        <v>0</v>
      </c>
      <c r="H377" s="40">
        <v>0</v>
      </c>
      <c r="I377" s="40">
        <v>0</v>
      </c>
      <c r="J377" s="40">
        <v>0</v>
      </c>
      <c r="K377" s="40">
        <v>0</v>
      </c>
      <c r="L377" s="40">
        <v>0</v>
      </c>
      <c r="M377" s="40">
        <v>0</v>
      </c>
      <c r="N377" s="40">
        <v>0</v>
      </c>
      <c r="O377" s="41">
        <v>8.099482013283172E-4</v>
      </c>
    </row>
    <row r="378" spans="1:685" ht="23.25" customHeight="1" x14ac:dyDescent="0.3">
      <c r="A378" s="3">
        <v>27</v>
      </c>
      <c r="B378" s="13" t="s">
        <v>29</v>
      </c>
      <c r="C378" s="40">
        <v>2.9154959539937531E-3</v>
      </c>
      <c r="D378" s="40">
        <v>8.9616305088807188E-3</v>
      </c>
      <c r="E378" s="40">
        <v>5.2299362160762907E-3</v>
      </c>
      <c r="F378" s="40">
        <v>0</v>
      </c>
      <c r="G378" s="40">
        <v>0</v>
      </c>
      <c r="H378" s="40">
        <v>0</v>
      </c>
      <c r="I378" s="40">
        <v>0</v>
      </c>
      <c r="J378" s="40">
        <v>0.40274599542334089</v>
      </c>
      <c r="K378" s="40">
        <v>0</v>
      </c>
      <c r="L378" s="40">
        <v>0.12301369630789387</v>
      </c>
      <c r="M378" s="40">
        <v>0</v>
      </c>
      <c r="N378" s="40">
        <v>0</v>
      </c>
      <c r="O378" s="41">
        <v>1.5445700053434316E-2</v>
      </c>
    </row>
    <row r="379" spans="1:685" ht="23.25" customHeight="1" x14ac:dyDescent="0.3">
      <c r="A379" s="12">
        <v>28</v>
      </c>
      <c r="B379" s="13" t="s">
        <v>30</v>
      </c>
      <c r="C379" s="40">
        <v>0</v>
      </c>
      <c r="D379" s="40">
        <v>0</v>
      </c>
      <c r="E379" s="40">
        <v>1.574815192021586E-2</v>
      </c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1">
        <v>1.1309132859568527E-3</v>
      </c>
    </row>
    <row r="380" spans="1:685" ht="23.25" customHeight="1" x14ac:dyDescent="0.3">
      <c r="A380" s="3">
        <v>29</v>
      </c>
      <c r="B380" s="13" t="s">
        <v>31</v>
      </c>
      <c r="C380" s="40">
        <v>4.95634312178938E-3</v>
      </c>
      <c r="D380" s="40">
        <v>3.8353562409722888E-3</v>
      </c>
      <c r="E380" s="40">
        <v>0</v>
      </c>
      <c r="F380" s="40">
        <v>0</v>
      </c>
      <c r="G380" s="40">
        <v>0</v>
      </c>
      <c r="H380" s="40">
        <v>0</v>
      </c>
      <c r="I380" s="40">
        <v>0</v>
      </c>
      <c r="J380" s="40">
        <v>0</v>
      </c>
      <c r="K380" s="40">
        <v>0</v>
      </c>
      <c r="L380" s="40">
        <v>0</v>
      </c>
      <c r="M380" s="40">
        <v>0</v>
      </c>
      <c r="N380" s="40">
        <v>0</v>
      </c>
      <c r="O380" s="41">
        <v>3.0644308132553115E-3</v>
      </c>
    </row>
    <row r="381" spans="1:685" ht="23.25" customHeight="1" x14ac:dyDescent="0.3">
      <c r="A381" s="12">
        <v>30</v>
      </c>
      <c r="B381" s="13" t="s">
        <v>32</v>
      </c>
      <c r="C381" s="40">
        <v>0</v>
      </c>
      <c r="D381" s="40">
        <v>0</v>
      </c>
      <c r="E381" s="40">
        <v>0</v>
      </c>
      <c r="F381" s="40">
        <v>0</v>
      </c>
      <c r="G381" s="40">
        <v>0</v>
      </c>
      <c r="H381" s="40">
        <v>0</v>
      </c>
      <c r="I381" s="40">
        <v>0</v>
      </c>
      <c r="J381" s="40">
        <v>0</v>
      </c>
      <c r="K381" s="40">
        <v>0</v>
      </c>
      <c r="L381" s="40">
        <v>0</v>
      </c>
      <c r="M381" s="40">
        <v>0</v>
      </c>
      <c r="N381" s="40">
        <v>0</v>
      </c>
      <c r="O381" s="41">
        <v>0</v>
      </c>
    </row>
    <row r="382" spans="1:685" ht="23.25" customHeight="1" x14ac:dyDescent="0.3">
      <c r="A382" s="3">
        <v>31</v>
      </c>
      <c r="B382" s="13" t="s">
        <v>33</v>
      </c>
      <c r="C382" s="40">
        <v>4.2744332626933933E-3</v>
      </c>
      <c r="D382" s="40">
        <v>3.8771402472089558E-3</v>
      </c>
      <c r="E382" s="40">
        <v>1.3226363115496739E-3</v>
      </c>
      <c r="F382" s="40">
        <v>1.1450381679389313E-2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0</v>
      </c>
      <c r="O382" s="41">
        <v>2.9608400013376021E-3</v>
      </c>
    </row>
    <row r="383" spans="1:685" ht="23.25" customHeight="1" x14ac:dyDescent="0.3">
      <c r="A383" s="12">
        <v>32</v>
      </c>
      <c r="B383" s="13" t="s">
        <v>34</v>
      </c>
      <c r="C383" s="40">
        <v>0</v>
      </c>
      <c r="D383" s="40">
        <v>0</v>
      </c>
      <c r="E383" s="40">
        <v>2.3460509393408401E-3</v>
      </c>
      <c r="F383" s="40">
        <v>0</v>
      </c>
      <c r="G383" s="40">
        <v>0</v>
      </c>
      <c r="H383" s="40">
        <v>0</v>
      </c>
      <c r="I383" s="40">
        <v>0</v>
      </c>
      <c r="J383" s="40">
        <v>0</v>
      </c>
      <c r="K383" s="40">
        <v>0</v>
      </c>
      <c r="L383" s="40">
        <v>0</v>
      </c>
      <c r="M383" s="40">
        <v>0</v>
      </c>
      <c r="N383" s="40">
        <v>0</v>
      </c>
      <c r="O383" s="41">
        <v>1.6847565290668996E-4</v>
      </c>
    </row>
    <row r="384" spans="1:685" ht="23.25" customHeight="1" x14ac:dyDescent="0.3">
      <c r="A384" s="3">
        <v>33</v>
      </c>
      <c r="B384" s="13" t="s">
        <v>35</v>
      </c>
      <c r="C384" s="40">
        <v>0</v>
      </c>
      <c r="D384" s="40">
        <v>0</v>
      </c>
      <c r="E384" s="40">
        <v>5.961492874049055E-3</v>
      </c>
      <c r="F384" s="40">
        <v>0</v>
      </c>
      <c r="G384" s="40">
        <v>0</v>
      </c>
      <c r="H384" s="40">
        <v>0</v>
      </c>
      <c r="I384" s="40">
        <v>0</v>
      </c>
      <c r="J384" s="40">
        <v>0</v>
      </c>
      <c r="K384" s="40">
        <v>0</v>
      </c>
      <c r="L384" s="40">
        <v>0</v>
      </c>
      <c r="M384" s="40">
        <v>0</v>
      </c>
      <c r="N384" s="40">
        <v>0</v>
      </c>
      <c r="O384" s="41">
        <v>4.2810937623382841E-4</v>
      </c>
    </row>
    <row r="385" spans="1:15" ht="28.5" customHeight="1" x14ac:dyDescent="0.3">
      <c r="A385" s="12">
        <v>34</v>
      </c>
      <c r="B385" s="13" t="s">
        <v>171</v>
      </c>
      <c r="C385" s="40">
        <v>6.2773836330009034E-5</v>
      </c>
      <c r="D385" s="40">
        <v>6.2329733060221377E-5</v>
      </c>
      <c r="E385" s="40">
        <v>0</v>
      </c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1">
        <v>4.393169031064908E-5</v>
      </c>
    </row>
    <row r="386" spans="1:15" ht="23.25" customHeight="1" x14ac:dyDescent="0.3">
      <c r="A386" s="3">
        <v>35</v>
      </c>
      <c r="B386" s="13" t="s">
        <v>36</v>
      </c>
      <c r="C386" s="40">
        <v>0</v>
      </c>
      <c r="D386" s="40">
        <v>0</v>
      </c>
      <c r="E386" s="40">
        <v>0</v>
      </c>
      <c r="F386" s="40">
        <v>0</v>
      </c>
      <c r="G386" s="40">
        <v>0</v>
      </c>
      <c r="H386" s="40">
        <v>0</v>
      </c>
      <c r="I386" s="40">
        <v>0</v>
      </c>
      <c r="J386" s="40">
        <v>0</v>
      </c>
      <c r="K386" s="40">
        <v>0</v>
      </c>
      <c r="L386" s="40">
        <v>0</v>
      </c>
      <c r="M386" s="40">
        <v>0</v>
      </c>
      <c r="N386" s="40">
        <v>0</v>
      </c>
      <c r="O386" s="41">
        <v>0</v>
      </c>
    </row>
    <row r="387" spans="1:15" ht="23.25" customHeight="1" x14ac:dyDescent="0.3">
      <c r="A387" s="12">
        <v>36</v>
      </c>
      <c r="B387" s="13" t="s">
        <v>172</v>
      </c>
      <c r="C387" s="40">
        <v>1.0566929115551522E-3</v>
      </c>
      <c r="D387" s="40">
        <v>1.3089243942646489E-3</v>
      </c>
      <c r="E387" s="40">
        <v>0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0</v>
      </c>
      <c r="N387" s="40">
        <v>0</v>
      </c>
      <c r="O387" s="41">
        <v>8.3618934789320056E-4</v>
      </c>
    </row>
    <row r="388" spans="1:15" ht="33" customHeight="1" x14ac:dyDescent="0.3">
      <c r="A388" s="3">
        <v>37</v>
      </c>
      <c r="B388" s="13" t="s">
        <v>37</v>
      </c>
      <c r="C388" s="40">
        <v>1.6081726884987869E-2</v>
      </c>
      <c r="D388" s="40">
        <v>1.2866472859671995E-2</v>
      </c>
      <c r="E388" s="40">
        <v>1.1137475724525728E-2</v>
      </c>
      <c r="F388" s="40">
        <v>0</v>
      </c>
      <c r="G388" s="40">
        <v>0</v>
      </c>
      <c r="H388" s="40">
        <v>0</v>
      </c>
      <c r="I388" s="40">
        <v>0</v>
      </c>
      <c r="J388" s="40">
        <v>0</v>
      </c>
      <c r="K388" s="40">
        <v>0</v>
      </c>
      <c r="L388" s="40">
        <v>0</v>
      </c>
      <c r="M388" s="40">
        <v>0</v>
      </c>
      <c r="N388" s="40">
        <v>0</v>
      </c>
      <c r="O388" s="41">
        <v>1.0899972368996313E-2</v>
      </c>
    </row>
    <row r="389" spans="1:15" ht="23.25" customHeight="1" x14ac:dyDescent="0.3">
      <c r="A389" s="12">
        <v>38</v>
      </c>
      <c r="B389" s="13" t="s">
        <v>38</v>
      </c>
      <c r="C389" s="40">
        <v>4.3313947067706235E-3</v>
      </c>
      <c r="D389" s="40">
        <v>1.1011586173972443E-2</v>
      </c>
      <c r="E389" s="40">
        <v>1.0126097936828966E-2</v>
      </c>
      <c r="F389" s="40">
        <v>0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0</v>
      </c>
      <c r="N389" s="40">
        <v>0</v>
      </c>
      <c r="O389" s="41">
        <v>6.2564854538287012E-3</v>
      </c>
    </row>
    <row r="390" spans="1:15" ht="23.25" customHeight="1" x14ac:dyDescent="0.3">
      <c r="A390" s="3">
        <v>39</v>
      </c>
      <c r="B390" s="13" t="s">
        <v>39</v>
      </c>
      <c r="C390" s="40">
        <v>5.4671361529635655E-3</v>
      </c>
      <c r="D390" s="40">
        <v>3.4546831675785665E-3</v>
      </c>
      <c r="E390" s="40">
        <v>5.5596040247794635E-4</v>
      </c>
      <c r="F390" s="40">
        <v>0</v>
      </c>
      <c r="G390" s="40">
        <v>0</v>
      </c>
      <c r="H390" s="40">
        <v>0</v>
      </c>
      <c r="I390" s="40">
        <v>0</v>
      </c>
      <c r="J390" s="40">
        <v>0</v>
      </c>
      <c r="K390" s="40">
        <v>0</v>
      </c>
      <c r="L390" s="40">
        <v>0</v>
      </c>
      <c r="M390" s="40">
        <v>0</v>
      </c>
      <c r="N390" s="40">
        <v>0</v>
      </c>
      <c r="O390" s="41">
        <v>3.1313382181045379E-3</v>
      </c>
    </row>
    <row r="391" spans="1:15" ht="23.25" customHeight="1" x14ac:dyDescent="0.3">
      <c r="A391" s="12">
        <v>40</v>
      </c>
      <c r="B391" s="13" t="s">
        <v>40</v>
      </c>
      <c r="C391" s="40">
        <v>8.4523808139906603E-3</v>
      </c>
      <c r="D391" s="40">
        <v>1.2359755214978714E-2</v>
      </c>
      <c r="E391" s="40">
        <v>0</v>
      </c>
      <c r="F391" s="40">
        <v>0</v>
      </c>
      <c r="G391" s="40">
        <v>0</v>
      </c>
      <c r="H391" s="40">
        <v>0</v>
      </c>
      <c r="I391" s="40">
        <v>0</v>
      </c>
      <c r="J391" s="40">
        <v>0</v>
      </c>
      <c r="K391" s="40">
        <v>0</v>
      </c>
      <c r="L391" s="40">
        <v>0</v>
      </c>
      <c r="M391" s="40">
        <v>0</v>
      </c>
      <c r="N391" s="40">
        <v>0</v>
      </c>
      <c r="O391" s="41">
        <v>7.3920478215585414E-3</v>
      </c>
    </row>
    <row r="392" spans="1:15" ht="23.25" customHeight="1" x14ac:dyDescent="0.3">
      <c r="A392" s="3">
        <v>41</v>
      </c>
      <c r="B392" s="13" t="s">
        <v>126</v>
      </c>
      <c r="C392" s="40">
        <v>0</v>
      </c>
      <c r="D392" s="40">
        <v>0</v>
      </c>
      <c r="E392" s="40">
        <v>1.0055434604980647E-2</v>
      </c>
      <c r="F392" s="40">
        <v>0</v>
      </c>
      <c r="G392" s="40">
        <v>0</v>
      </c>
      <c r="H392" s="40">
        <v>0</v>
      </c>
      <c r="I392" s="40">
        <v>0</v>
      </c>
      <c r="J392" s="40">
        <v>0</v>
      </c>
      <c r="K392" s="40">
        <v>0</v>
      </c>
      <c r="L392" s="40">
        <v>0</v>
      </c>
      <c r="M392" s="40">
        <v>0</v>
      </c>
      <c r="N392" s="40">
        <v>0</v>
      </c>
      <c r="O392" s="41">
        <v>7.2210533962686321E-4</v>
      </c>
    </row>
    <row r="393" spans="1:15" ht="23.25" customHeight="1" x14ac:dyDescent="0.3">
      <c r="A393" s="12">
        <v>42</v>
      </c>
      <c r="B393" s="13" t="s">
        <v>41</v>
      </c>
      <c r="C393" s="40">
        <v>1.8739152622958256E-3</v>
      </c>
      <c r="D393" s="40">
        <v>2.1192109240475271E-3</v>
      </c>
      <c r="E393" s="40">
        <v>0</v>
      </c>
      <c r="F393" s="40">
        <v>0</v>
      </c>
      <c r="G393" s="40">
        <v>0</v>
      </c>
      <c r="H393" s="40">
        <v>0</v>
      </c>
      <c r="I393" s="40">
        <v>0</v>
      </c>
      <c r="J393" s="40">
        <v>0</v>
      </c>
      <c r="K393" s="40">
        <v>0</v>
      </c>
      <c r="L393" s="40">
        <v>0</v>
      </c>
      <c r="M393" s="40">
        <v>0</v>
      </c>
      <c r="N393" s="40">
        <v>0</v>
      </c>
      <c r="O393" s="41">
        <v>1.4076852159255516E-3</v>
      </c>
    </row>
    <row r="394" spans="1:15" ht="23.25" customHeight="1" x14ac:dyDescent="0.3">
      <c r="A394" s="3">
        <v>43</v>
      </c>
      <c r="B394" s="13" t="s">
        <v>42</v>
      </c>
      <c r="C394" s="40">
        <v>1.7193056283719141E-3</v>
      </c>
      <c r="D394" s="40">
        <v>2.2784980196458703E-3</v>
      </c>
      <c r="E394" s="40">
        <v>9.6068144941680814E-4</v>
      </c>
      <c r="F394" s="40">
        <v>0</v>
      </c>
      <c r="G394" s="40">
        <v>0</v>
      </c>
      <c r="H394" s="40">
        <v>0</v>
      </c>
      <c r="I394" s="40">
        <v>0</v>
      </c>
      <c r="J394" s="40">
        <v>0</v>
      </c>
      <c r="K394" s="40">
        <v>0</v>
      </c>
      <c r="L394" s="40">
        <v>0</v>
      </c>
      <c r="M394" s="40">
        <v>0</v>
      </c>
      <c r="N394" s="40">
        <v>0</v>
      </c>
      <c r="O394" s="41">
        <v>1.4849087020946084E-3</v>
      </c>
    </row>
    <row r="395" spans="1:15" ht="23.25" customHeight="1" x14ac:dyDescent="0.3">
      <c r="A395" s="12">
        <v>44</v>
      </c>
      <c r="B395" s="13" t="s">
        <v>43</v>
      </c>
      <c r="C395" s="40">
        <v>1.9742371525787842E-2</v>
      </c>
      <c r="D395" s="40">
        <v>2.1571858910416245E-2</v>
      </c>
      <c r="E395" s="40">
        <v>9.7436096415938825E-3</v>
      </c>
      <c r="F395" s="40">
        <v>2.2900763358778626E-2</v>
      </c>
      <c r="G395" s="40">
        <v>0</v>
      </c>
      <c r="H395" s="40">
        <v>1.9999999999999997E-2</v>
      </c>
      <c r="I395" s="40">
        <v>0</v>
      </c>
      <c r="J395" s="40">
        <v>0</v>
      </c>
      <c r="K395" s="40">
        <v>0</v>
      </c>
      <c r="L395" s="40">
        <v>0</v>
      </c>
      <c r="M395" s="40">
        <v>0</v>
      </c>
      <c r="N395" s="40">
        <v>0</v>
      </c>
      <c r="O395" s="41">
        <v>1.5582308239291942E-2</v>
      </c>
    </row>
    <row r="396" spans="1:15" ht="23.25" customHeight="1" x14ac:dyDescent="0.3">
      <c r="A396" s="3">
        <v>45</v>
      </c>
      <c r="B396" s="13" t="s">
        <v>44</v>
      </c>
      <c r="C396" s="40">
        <v>2.3121696381553326E-3</v>
      </c>
      <c r="D396" s="40">
        <v>1.8283388364331607E-3</v>
      </c>
      <c r="E396" s="40">
        <v>0</v>
      </c>
      <c r="F396" s="40">
        <v>0</v>
      </c>
      <c r="G396" s="40">
        <v>0</v>
      </c>
      <c r="H396" s="40">
        <v>1.9999999999999997E-2</v>
      </c>
      <c r="I396" s="40">
        <v>5.7076418983194183E-3</v>
      </c>
      <c r="J396" s="40">
        <v>0</v>
      </c>
      <c r="K396" s="40">
        <v>0</v>
      </c>
      <c r="L396" s="40">
        <v>0</v>
      </c>
      <c r="M396" s="40">
        <v>0</v>
      </c>
      <c r="N396" s="40">
        <v>0.21739130434782608</v>
      </c>
      <c r="O396" s="41">
        <v>2.2344986918665321E-3</v>
      </c>
    </row>
    <row r="397" spans="1:15" ht="28.5" customHeight="1" x14ac:dyDescent="0.3">
      <c r="A397" s="12">
        <v>46</v>
      </c>
      <c r="B397" s="13" t="s">
        <v>173</v>
      </c>
      <c r="C397" s="40">
        <v>3.8710532403505573E-3</v>
      </c>
      <c r="D397" s="40">
        <v>1.4335838603850917E-3</v>
      </c>
      <c r="E397" s="40">
        <v>0</v>
      </c>
      <c r="F397" s="40">
        <v>0</v>
      </c>
      <c r="G397" s="40">
        <v>0</v>
      </c>
      <c r="H397" s="40">
        <v>0</v>
      </c>
      <c r="I397" s="40">
        <v>0</v>
      </c>
      <c r="J397" s="40">
        <v>0</v>
      </c>
      <c r="K397" s="40">
        <v>0</v>
      </c>
      <c r="L397" s="40">
        <v>0</v>
      </c>
      <c r="M397" s="40">
        <v>0</v>
      </c>
      <c r="N397" s="40">
        <v>0</v>
      </c>
      <c r="O397" s="41">
        <v>1.8119995364353195E-3</v>
      </c>
    </row>
    <row r="398" spans="1:15" ht="28.5" customHeight="1" x14ac:dyDescent="0.3">
      <c r="A398" s="3">
        <v>47</v>
      </c>
      <c r="B398" s="13" t="s">
        <v>45</v>
      </c>
      <c r="C398" s="40">
        <v>7.7002572564811083E-3</v>
      </c>
      <c r="D398" s="40">
        <v>6.669281437443688E-3</v>
      </c>
      <c r="E398" s="40">
        <v>0</v>
      </c>
      <c r="F398" s="40">
        <v>0</v>
      </c>
      <c r="G398" s="40">
        <v>0</v>
      </c>
      <c r="H398" s="40">
        <v>4.6666666666666662E-2</v>
      </c>
      <c r="I398" s="40">
        <v>0</v>
      </c>
      <c r="J398" s="40">
        <v>9.1533180778032019E-3</v>
      </c>
      <c r="K398" s="40">
        <v>0</v>
      </c>
      <c r="L398" s="40">
        <v>0</v>
      </c>
      <c r="M398" s="40">
        <v>0</v>
      </c>
      <c r="N398" s="40">
        <v>0</v>
      </c>
      <c r="O398" s="41">
        <v>5.7974276598641719E-3</v>
      </c>
    </row>
    <row r="399" spans="1:15" ht="23.25" customHeight="1" x14ac:dyDescent="0.3">
      <c r="A399" s="12">
        <v>48</v>
      </c>
      <c r="B399" s="13" t="s">
        <v>46</v>
      </c>
      <c r="C399" s="40">
        <v>5.0567812599173947E-3</v>
      </c>
      <c r="D399" s="40">
        <v>4.671267216568813E-3</v>
      </c>
      <c r="E399" s="40">
        <v>1.0100466547922059E-2</v>
      </c>
      <c r="F399" s="40">
        <v>0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0</v>
      </c>
      <c r="N399" s="40">
        <v>0</v>
      </c>
      <c r="O399" s="41">
        <v>4.134095197523292E-3</v>
      </c>
    </row>
    <row r="400" spans="1:15" s="20" customFormat="1" ht="28.5" customHeight="1" x14ac:dyDescent="0.3">
      <c r="A400" s="3">
        <v>49</v>
      </c>
      <c r="B400" s="13" t="s">
        <v>174</v>
      </c>
      <c r="C400" s="40">
        <v>3.2223902649404636E-3</v>
      </c>
      <c r="D400" s="40">
        <v>7.5834508556602671E-4</v>
      </c>
      <c r="E400" s="40">
        <v>0</v>
      </c>
      <c r="F400" s="40">
        <v>0</v>
      </c>
      <c r="G400" s="40">
        <v>0</v>
      </c>
      <c r="H400" s="40">
        <v>0</v>
      </c>
      <c r="I400" s="40">
        <v>0</v>
      </c>
      <c r="J400" s="40">
        <v>0</v>
      </c>
      <c r="K400" s="40">
        <v>0</v>
      </c>
      <c r="L400" s="40">
        <v>0</v>
      </c>
      <c r="M400" s="40">
        <v>0</v>
      </c>
      <c r="N400" s="40">
        <v>0</v>
      </c>
      <c r="O400" s="41">
        <v>1.3464380292389391E-3</v>
      </c>
    </row>
    <row r="401" spans="1:685" ht="23.25" customHeight="1" x14ac:dyDescent="0.3">
      <c r="A401" s="12">
        <v>50</v>
      </c>
      <c r="B401" s="13" t="s">
        <v>47</v>
      </c>
      <c r="C401" s="40">
        <v>0.21126232372467396</v>
      </c>
      <c r="D401" s="40">
        <v>0.18525158473346309</v>
      </c>
      <c r="E401" s="40">
        <v>0.1033287668866246</v>
      </c>
      <c r="F401" s="40">
        <v>0</v>
      </c>
      <c r="G401" s="40">
        <v>0.10000465843876184</v>
      </c>
      <c r="H401" s="40">
        <v>0</v>
      </c>
      <c r="I401" s="40">
        <v>0</v>
      </c>
      <c r="J401" s="40">
        <v>7.3226544622425616E-2</v>
      </c>
      <c r="K401" s="40">
        <v>0.14756871035940805</v>
      </c>
      <c r="L401" s="40">
        <v>0</v>
      </c>
      <c r="M401" s="40">
        <v>0.44035472772570883</v>
      </c>
      <c r="N401" s="40">
        <v>0</v>
      </c>
      <c r="O401" s="41">
        <v>0.16487895263505697</v>
      </c>
    </row>
    <row r="402" spans="1:685" ht="23.25" customHeight="1" x14ac:dyDescent="0.3">
      <c r="A402" s="3">
        <v>51</v>
      </c>
      <c r="B402" s="13" t="s">
        <v>48</v>
      </c>
      <c r="C402" s="40">
        <v>1.4798350675574354E-3</v>
      </c>
      <c r="D402" s="40">
        <v>1.3181584287920893E-3</v>
      </c>
      <c r="E402" s="40">
        <v>0</v>
      </c>
      <c r="F402" s="40">
        <v>0</v>
      </c>
      <c r="G402" s="40">
        <v>0</v>
      </c>
      <c r="H402" s="40">
        <v>0</v>
      </c>
      <c r="I402" s="40">
        <v>0</v>
      </c>
      <c r="J402" s="40">
        <v>0</v>
      </c>
      <c r="K402" s="40">
        <v>0</v>
      </c>
      <c r="L402" s="40">
        <v>0</v>
      </c>
      <c r="M402" s="40">
        <v>0</v>
      </c>
      <c r="N402" s="40">
        <v>0</v>
      </c>
      <c r="O402" s="41">
        <v>9.7936400829077728E-4</v>
      </c>
    </row>
    <row r="403" spans="1:685" ht="28.5" customHeight="1" x14ac:dyDescent="0.3">
      <c r="A403" s="12">
        <v>52</v>
      </c>
      <c r="B403" s="13" t="s">
        <v>49</v>
      </c>
      <c r="C403" s="40">
        <v>2.4691042289803557E-3</v>
      </c>
      <c r="D403" s="40">
        <v>3.5943479398060996E-3</v>
      </c>
      <c r="E403" s="40">
        <v>0</v>
      </c>
      <c r="F403" s="40">
        <v>0</v>
      </c>
      <c r="G403" s="40">
        <v>0</v>
      </c>
      <c r="H403" s="40">
        <v>0</v>
      </c>
      <c r="I403" s="40">
        <v>0</v>
      </c>
      <c r="J403" s="40">
        <v>0</v>
      </c>
      <c r="K403" s="40">
        <v>0</v>
      </c>
      <c r="L403" s="40">
        <v>0</v>
      </c>
      <c r="M403" s="40">
        <v>0</v>
      </c>
      <c r="N403" s="40">
        <v>0</v>
      </c>
      <c r="O403" s="41">
        <v>2.153339087273538E-3</v>
      </c>
    </row>
    <row r="404" spans="1:685" ht="36" customHeight="1" x14ac:dyDescent="0.3">
      <c r="A404" s="3">
        <v>53</v>
      </c>
      <c r="B404" s="13" t="s">
        <v>50</v>
      </c>
      <c r="C404" s="40">
        <v>0</v>
      </c>
      <c r="D404" s="40">
        <v>1.7452325256861988E-3</v>
      </c>
      <c r="E404" s="40">
        <v>0</v>
      </c>
      <c r="F404" s="40">
        <v>0</v>
      </c>
      <c r="G404" s="40">
        <v>0</v>
      </c>
      <c r="H404" s="40">
        <v>0</v>
      </c>
      <c r="I404" s="40">
        <v>0</v>
      </c>
      <c r="J404" s="40">
        <v>0</v>
      </c>
      <c r="K404" s="40">
        <v>0</v>
      </c>
      <c r="L404" s="40">
        <v>0</v>
      </c>
      <c r="M404" s="40">
        <v>0</v>
      </c>
      <c r="N404" s="40">
        <v>0</v>
      </c>
      <c r="O404" s="41">
        <v>6.4963960990168453E-4</v>
      </c>
    </row>
    <row r="405" spans="1:685" ht="30.75" customHeight="1" x14ac:dyDescent="0.3">
      <c r="A405" s="12">
        <v>54</v>
      </c>
      <c r="B405" s="13" t="s">
        <v>51</v>
      </c>
      <c r="C405" s="40">
        <v>8.8313487888718265E-3</v>
      </c>
      <c r="D405" s="40">
        <v>8.5611042612529983E-3</v>
      </c>
      <c r="E405" s="40">
        <v>2.954548608583768E-3</v>
      </c>
      <c r="F405" s="40">
        <v>0</v>
      </c>
      <c r="G405" s="40">
        <v>0</v>
      </c>
      <c r="H405" s="40">
        <v>0</v>
      </c>
      <c r="I405" s="40">
        <v>0</v>
      </c>
      <c r="J405" s="40">
        <v>0</v>
      </c>
      <c r="K405" s="40">
        <v>0</v>
      </c>
      <c r="L405" s="40">
        <v>0</v>
      </c>
      <c r="M405" s="40">
        <v>0</v>
      </c>
      <c r="N405" s="40">
        <v>0</v>
      </c>
      <c r="O405" s="41">
        <v>6.3153732960696957E-3</v>
      </c>
    </row>
    <row r="406" spans="1:685" ht="23.25" customHeight="1" x14ac:dyDescent="0.3">
      <c r="A406" s="3">
        <v>55</v>
      </c>
      <c r="B406" s="13" t="s">
        <v>52</v>
      </c>
      <c r="C406" s="40">
        <v>0</v>
      </c>
      <c r="D406" s="40">
        <v>0</v>
      </c>
      <c r="E406" s="40">
        <v>5.720472852394071E-3</v>
      </c>
      <c r="F406" s="40">
        <v>0</v>
      </c>
      <c r="G406" s="40">
        <v>0</v>
      </c>
      <c r="H406" s="40">
        <v>0</v>
      </c>
      <c r="I406" s="40">
        <v>0</v>
      </c>
      <c r="J406" s="40">
        <v>0</v>
      </c>
      <c r="K406" s="40">
        <v>0</v>
      </c>
      <c r="L406" s="40">
        <v>0</v>
      </c>
      <c r="M406" s="40">
        <v>0</v>
      </c>
      <c r="N406" s="40">
        <v>0</v>
      </c>
      <c r="O406" s="41">
        <v>4.1080113930214575E-4</v>
      </c>
    </row>
    <row r="407" spans="1:685" ht="28.5" customHeight="1" x14ac:dyDescent="0.3">
      <c r="A407" s="12">
        <v>56</v>
      </c>
      <c r="B407" s="13" t="s">
        <v>175</v>
      </c>
      <c r="C407" s="40">
        <v>9.7962059028330779E-3</v>
      </c>
      <c r="D407" s="40">
        <v>5.5727398373101632E-3</v>
      </c>
      <c r="E407" s="40">
        <v>0</v>
      </c>
      <c r="F407" s="40">
        <v>0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0</v>
      </c>
      <c r="M407" s="40">
        <v>0</v>
      </c>
      <c r="N407" s="40">
        <v>0</v>
      </c>
      <c r="O407" s="41">
        <v>5.3094530177932222E-3</v>
      </c>
    </row>
    <row r="408" spans="1:685" s="20" customFormat="1" ht="28.5" customHeight="1" x14ac:dyDescent="0.3">
      <c r="A408" s="3">
        <v>57</v>
      </c>
      <c r="B408" s="13" t="s">
        <v>166</v>
      </c>
      <c r="C408" s="40">
        <v>1.2115350411691745E-2</v>
      </c>
      <c r="D408" s="40">
        <v>1.4564380958405062E-2</v>
      </c>
      <c r="E408" s="40">
        <v>0</v>
      </c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1">
        <v>9.4223404252886701E-3</v>
      </c>
      <c r="P408" s="15"/>
      <c r="Q408" s="16"/>
      <c r="R408" s="16"/>
      <c r="S408" s="16"/>
      <c r="T408" s="17"/>
      <c r="U408" s="17"/>
      <c r="V408" s="17"/>
      <c r="W408" s="17"/>
      <c r="X408" s="17"/>
      <c r="Y408" s="17"/>
      <c r="Z408" s="17"/>
      <c r="AA408" s="17"/>
      <c r="AB408" s="17"/>
      <c r="AC408" s="18"/>
      <c r="AE408" s="14"/>
      <c r="AF408" s="15"/>
      <c r="AG408" s="16"/>
      <c r="AH408" s="16"/>
      <c r="AI408" s="16"/>
      <c r="AJ408" s="17"/>
      <c r="AK408" s="17"/>
      <c r="AL408" s="17"/>
      <c r="AM408" s="17"/>
      <c r="AN408" s="17"/>
      <c r="AO408" s="17"/>
      <c r="AP408" s="17"/>
      <c r="AQ408" s="17"/>
      <c r="AR408" s="17"/>
      <c r="AS408" s="18"/>
      <c r="AU408" s="14"/>
      <c r="AV408" s="15"/>
      <c r="AW408" s="16"/>
      <c r="AX408" s="16"/>
      <c r="AY408" s="16"/>
      <c r="AZ408" s="17"/>
      <c r="BA408" s="17"/>
      <c r="BB408" s="17"/>
      <c r="BC408" s="17"/>
      <c r="BD408" s="17"/>
      <c r="BE408" s="17"/>
      <c r="BF408" s="17"/>
      <c r="BG408" s="17"/>
      <c r="BH408" s="17"/>
      <c r="BI408" s="18"/>
      <c r="BK408" s="14"/>
      <c r="BL408" s="15"/>
      <c r="BM408" s="16"/>
      <c r="BN408" s="16"/>
      <c r="BO408" s="16"/>
      <c r="BP408" s="17"/>
      <c r="BQ408" s="17"/>
      <c r="BR408" s="17"/>
      <c r="BS408" s="17"/>
      <c r="BT408" s="17"/>
      <c r="BU408" s="17"/>
      <c r="BV408" s="17"/>
      <c r="BW408" s="17"/>
      <c r="BX408" s="17"/>
      <c r="BY408" s="18"/>
      <c r="CA408" s="14"/>
      <c r="CB408" s="15"/>
      <c r="CC408" s="16"/>
      <c r="CD408" s="16"/>
      <c r="CE408" s="16"/>
      <c r="CF408" s="17"/>
      <c r="CG408" s="17"/>
      <c r="CH408" s="17"/>
      <c r="CI408" s="17"/>
      <c r="CJ408" s="17"/>
      <c r="CK408" s="17"/>
      <c r="CL408" s="17"/>
      <c r="CM408" s="17"/>
      <c r="CN408" s="17"/>
      <c r="CO408" s="18"/>
      <c r="CQ408" s="14"/>
      <c r="CR408" s="15"/>
      <c r="CS408" s="16"/>
      <c r="CT408" s="16"/>
      <c r="CU408" s="16"/>
      <c r="CV408" s="17"/>
      <c r="CW408" s="17"/>
      <c r="CX408" s="17"/>
      <c r="CY408" s="17"/>
      <c r="CZ408" s="17"/>
      <c r="DA408" s="17"/>
      <c r="DB408" s="17"/>
      <c r="DC408" s="17"/>
      <c r="DD408" s="17"/>
      <c r="DE408" s="18"/>
      <c r="DG408" s="14"/>
      <c r="DH408" s="15"/>
      <c r="DI408" s="16"/>
      <c r="DJ408" s="16"/>
      <c r="DK408" s="16"/>
      <c r="DL408" s="17"/>
      <c r="DM408" s="17"/>
      <c r="DN408" s="17"/>
      <c r="DO408" s="17"/>
      <c r="DP408" s="17"/>
      <c r="DQ408" s="17"/>
      <c r="DR408" s="17"/>
      <c r="DS408" s="17"/>
      <c r="DT408" s="17"/>
      <c r="DU408" s="18"/>
      <c r="DW408" s="14"/>
      <c r="DX408" s="15"/>
      <c r="DY408" s="16"/>
      <c r="DZ408" s="16"/>
      <c r="EA408" s="16"/>
      <c r="EB408" s="17"/>
      <c r="EC408" s="17"/>
      <c r="ED408" s="17"/>
      <c r="EE408" s="17"/>
      <c r="EF408" s="17"/>
      <c r="EG408" s="17"/>
      <c r="EH408" s="17"/>
      <c r="EI408" s="17"/>
      <c r="EJ408" s="17"/>
      <c r="EK408" s="18"/>
      <c r="EM408" s="14"/>
      <c r="EN408" s="15"/>
      <c r="EO408" s="16"/>
      <c r="EP408" s="16"/>
      <c r="EQ408" s="16"/>
      <c r="ER408" s="17"/>
      <c r="ES408" s="17"/>
      <c r="ET408" s="17"/>
      <c r="EU408" s="17"/>
      <c r="EV408" s="17"/>
      <c r="EW408" s="17"/>
      <c r="EX408" s="17"/>
      <c r="EY408" s="17"/>
      <c r="EZ408" s="17"/>
      <c r="FA408" s="18"/>
      <c r="FC408" s="14"/>
      <c r="FD408" s="15"/>
      <c r="FE408" s="16"/>
      <c r="FF408" s="16"/>
      <c r="FG408" s="16"/>
      <c r="FH408" s="17"/>
      <c r="FI408" s="17"/>
      <c r="FJ408" s="17"/>
      <c r="FK408" s="17"/>
      <c r="FL408" s="17"/>
      <c r="FM408" s="17"/>
      <c r="FN408" s="17"/>
      <c r="FO408" s="17"/>
      <c r="FP408" s="17"/>
      <c r="FQ408" s="18"/>
      <c r="FS408" s="14"/>
      <c r="FT408" s="15"/>
      <c r="FU408" s="16"/>
      <c r="FV408" s="16"/>
      <c r="FW408" s="16"/>
      <c r="FX408" s="17"/>
      <c r="FY408" s="17"/>
      <c r="FZ408" s="17"/>
      <c r="GA408" s="17"/>
      <c r="GB408" s="17"/>
      <c r="GC408" s="17"/>
      <c r="GD408" s="17"/>
      <c r="GE408" s="17"/>
      <c r="GF408" s="17"/>
      <c r="GG408" s="18"/>
      <c r="GI408" s="14"/>
      <c r="GJ408" s="15"/>
      <c r="GK408" s="16"/>
      <c r="GL408" s="16"/>
      <c r="GM408" s="16"/>
      <c r="GN408" s="17"/>
      <c r="GO408" s="17"/>
      <c r="GP408" s="17"/>
      <c r="GQ408" s="17"/>
      <c r="GR408" s="17"/>
      <c r="GS408" s="17"/>
      <c r="GT408" s="17"/>
      <c r="GU408" s="17"/>
      <c r="GV408" s="17"/>
      <c r="GW408" s="18"/>
      <c r="GY408" s="14"/>
      <c r="GZ408" s="15"/>
      <c r="HA408" s="16"/>
      <c r="HB408" s="16"/>
      <c r="HC408" s="16"/>
      <c r="HD408" s="17"/>
      <c r="HE408" s="17"/>
      <c r="HF408" s="17"/>
      <c r="HG408" s="17"/>
      <c r="HH408" s="17"/>
      <c r="HI408" s="17"/>
      <c r="HJ408" s="17"/>
      <c r="HK408" s="17"/>
      <c r="HL408" s="17"/>
      <c r="HM408" s="18"/>
      <c r="HO408" s="14"/>
      <c r="HP408" s="15"/>
      <c r="HQ408" s="16"/>
      <c r="HR408" s="16"/>
      <c r="HS408" s="16"/>
      <c r="HT408" s="17"/>
      <c r="HU408" s="17"/>
      <c r="HV408" s="17"/>
      <c r="HW408" s="17"/>
      <c r="HX408" s="17"/>
      <c r="HY408" s="17"/>
      <c r="HZ408" s="17"/>
      <c r="IA408" s="17"/>
      <c r="IB408" s="17"/>
      <c r="IC408" s="18"/>
      <c r="IE408" s="14"/>
      <c r="IF408" s="15"/>
      <c r="IG408" s="16"/>
      <c r="IH408" s="16"/>
      <c r="II408" s="16"/>
      <c r="IJ408" s="17"/>
      <c r="IK408" s="17"/>
      <c r="IL408" s="17"/>
      <c r="IM408" s="17"/>
      <c r="IN408" s="17"/>
      <c r="IO408" s="17"/>
      <c r="IP408" s="17"/>
      <c r="IQ408" s="17"/>
      <c r="IR408" s="17"/>
      <c r="IS408" s="18"/>
      <c r="IU408" s="14"/>
      <c r="IV408" s="15"/>
      <c r="IW408" s="16"/>
      <c r="IX408" s="16"/>
      <c r="IY408" s="16"/>
      <c r="IZ408" s="17"/>
      <c r="JA408" s="17"/>
      <c r="JB408" s="17"/>
      <c r="JC408" s="17"/>
      <c r="JD408" s="17"/>
      <c r="JE408" s="17"/>
      <c r="JF408" s="17"/>
      <c r="JG408" s="17"/>
      <c r="JH408" s="17"/>
      <c r="JI408" s="18"/>
      <c r="JK408" s="14"/>
      <c r="JL408" s="15"/>
      <c r="JM408" s="16"/>
      <c r="JN408" s="16"/>
      <c r="JO408" s="16"/>
      <c r="JP408" s="17"/>
      <c r="JQ408" s="17"/>
      <c r="JR408" s="17"/>
      <c r="JS408" s="17"/>
      <c r="JT408" s="17"/>
      <c r="JU408" s="17"/>
      <c r="JV408" s="17"/>
      <c r="JW408" s="17"/>
      <c r="JX408" s="17"/>
      <c r="JY408" s="18"/>
      <c r="KA408" s="14"/>
      <c r="KB408" s="15"/>
      <c r="KC408" s="16"/>
      <c r="KD408" s="16"/>
      <c r="KE408" s="16"/>
      <c r="KF408" s="17"/>
      <c r="KG408" s="17"/>
      <c r="KH408" s="17"/>
      <c r="KI408" s="17"/>
      <c r="KJ408" s="17"/>
      <c r="KK408" s="17"/>
      <c r="KL408" s="17"/>
      <c r="KM408" s="17"/>
      <c r="KN408" s="17"/>
      <c r="KO408" s="18"/>
      <c r="KQ408" s="14"/>
      <c r="KR408" s="15"/>
      <c r="KS408" s="16"/>
      <c r="KT408" s="16"/>
      <c r="KU408" s="16"/>
      <c r="KV408" s="17"/>
      <c r="KW408" s="17"/>
      <c r="KX408" s="17"/>
      <c r="KY408" s="17"/>
      <c r="KZ408" s="17"/>
      <c r="LA408" s="17"/>
      <c r="LB408" s="17"/>
      <c r="LC408" s="17"/>
      <c r="LD408" s="17"/>
      <c r="LE408" s="18"/>
      <c r="LG408" s="14"/>
      <c r="LH408" s="15"/>
      <c r="LI408" s="16"/>
      <c r="LJ408" s="16"/>
      <c r="LK408" s="16"/>
      <c r="LL408" s="17"/>
      <c r="LM408" s="17"/>
      <c r="LN408" s="17"/>
      <c r="LO408" s="17"/>
      <c r="LP408" s="17"/>
      <c r="LQ408" s="17"/>
      <c r="LR408" s="17"/>
      <c r="LS408" s="17"/>
      <c r="LT408" s="17"/>
      <c r="LU408" s="18"/>
      <c r="LW408" s="14"/>
      <c r="LX408" s="15"/>
      <c r="LY408" s="16"/>
      <c r="LZ408" s="16"/>
      <c r="MA408" s="16"/>
      <c r="MB408" s="17"/>
      <c r="MC408" s="17"/>
      <c r="MD408" s="17"/>
      <c r="ME408" s="17"/>
      <c r="MF408" s="17"/>
      <c r="MG408" s="17"/>
      <c r="MH408" s="17"/>
      <c r="MI408" s="17"/>
      <c r="MJ408" s="17"/>
      <c r="MK408" s="18"/>
      <c r="MM408" s="14"/>
      <c r="MN408" s="15"/>
      <c r="MO408" s="16"/>
      <c r="MP408" s="16"/>
      <c r="MQ408" s="16"/>
      <c r="MR408" s="17"/>
      <c r="MS408" s="17"/>
      <c r="MT408" s="17"/>
      <c r="MU408" s="17"/>
      <c r="MV408" s="17"/>
      <c r="MW408" s="17"/>
      <c r="MX408" s="17"/>
      <c r="MY408" s="17"/>
      <c r="MZ408" s="17"/>
      <c r="NA408" s="18"/>
      <c r="NC408" s="14"/>
      <c r="ND408" s="15"/>
      <c r="NE408" s="16"/>
      <c r="NF408" s="16"/>
      <c r="NG408" s="16"/>
      <c r="NH408" s="17"/>
      <c r="NI408" s="17"/>
      <c r="NJ408" s="17"/>
      <c r="NK408" s="17"/>
      <c r="NL408" s="17"/>
      <c r="NM408" s="17"/>
      <c r="NN408" s="17"/>
      <c r="NO408" s="17"/>
      <c r="NP408" s="17"/>
      <c r="NQ408" s="18"/>
      <c r="NS408" s="14"/>
      <c r="NT408" s="15"/>
      <c r="NU408" s="16"/>
      <c r="NV408" s="16"/>
      <c r="NW408" s="16"/>
      <c r="NX408" s="17"/>
      <c r="NY408" s="17"/>
      <c r="NZ408" s="17"/>
      <c r="OA408" s="17"/>
      <c r="OB408" s="17"/>
      <c r="OC408" s="17"/>
      <c r="OD408" s="17"/>
      <c r="OE408" s="17"/>
      <c r="OF408" s="17"/>
      <c r="OG408" s="18"/>
      <c r="OI408" s="14"/>
      <c r="OJ408" s="15"/>
      <c r="OK408" s="16"/>
      <c r="OL408" s="16"/>
      <c r="OM408" s="16"/>
      <c r="ON408" s="17"/>
      <c r="OO408" s="17"/>
      <c r="OP408" s="17"/>
      <c r="OQ408" s="17"/>
      <c r="OR408" s="17"/>
      <c r="OS408" s="17"/>
      <c r="OT408" s="17"/>
      <c r="OU408" s="17"/>
      <c r="OV408" s="17"/>
      <c r="OW408" s="18"/>
      <c r="OY408" s="14"/>
      <c r="OZ408" s="15"/>
      <c r="PA408" s="16"/>
      <c r="PB408" s="16"/>
      <c r="PC408" s="16"/>
      <c r="PD408" s="17"/>
      <c r="PE408" s="17"/>
      <c r="PF408" s="17"/>
      <c r="PG408" s="17"/>
      <c r="PH408" s="17"/>
      <c r="PI408" s="17"/>
      <c r="PJ408" s="17"/>
      <c r="PK408" s="17"/>
      <c r="PL408" s="17"/>
      <c r="PM408" s="18"/>
      <c r="PO408" s="14"/>
      <c r="PP408" s="15"/>
      <c r="PQ408" s="16"/>
      <c r="PR408" s="16"/>
      <c r="PS408" s="16"/>
      <c r="PT408" s="17"/>
      <c r="PU408" s="17"/>
      <c r="PV408" s="17"/>
      <c r="PW408" s="17"/>
      <c r="PX408" s="17"/>
      <c r="PY408" s="17"/>
      <c r="PZ408" s="17"/>
      <c r="QA408" s="17"/>
      <c r="QB408" s="17"/>
      <c r="QC408" s="18"/>
      <c r="QE408" s="14"/>
      <c r="QF408" s="15"/>
      <c r="QG408" s="16"/>
      <c r="QH408" s="16"/>
      <c r="QI408" s="16"/>
      <c r="QJ408" s="17"/>
      <c r="QK408" s="17"/>
      <c r="QL408" s="17"/>
      <c r="QM408" s="17"/>
      <c r="QN408" s="17"/>
      <c r="QO408" s="17"/>
      <c r="QP408" s="17"/>
      <c r="QQ408" s="17"/>
      <c r="QR408" s="17"/>
      <c r="QS408" s="18"/>
      <c r="QU408" s="14"/>
      <c r="QV408" s="15"/>
      <c r="QW408" s="16"/>
      <c r="QX408" s="16"/>
      <c r="QY408" s="16"/>
      <c r="QZ408" s="17"/>
      <c r="RA408" s="17"/>
      <c r="RB408" s="17"/>
      <c r="RC408" s="17"/>
      <c r="RD408" s="17"/>
      <c r="RE408" s="17"/>
      <c r="RF408" s="17"/>
      <c r="RG408" s="17"/>
      <c r="RH408" s="17"/>
      <c r="RI408" s="18"/>
      <c r="RK408" s="14"/>
      <c r="RL408" s="15"/>
      <c r="RM408" s="16"/>
      <c r="RN408" s="16"/>
      <c r="RO408" s="16"/>
      <c r="RP408" s="17"/>
      <c r="RQ408" s="17"/>
      <c r="RR408" s="17"/>
      <c r="RS408" s="17"/>
      <c r="RT408" s="17"/>
      <c r="RU408" s="17"/>
      <c r="RV408" s="17"/>
      <c r="RW408" s="17"/>
      <c r="RX408" s="17"/>
      <c r="RY408" s="18"/>
      <c r="SA408" s="14"/>
      <c r="SB408" s="15"/>
      <c r="SC408" s="16"/>
      <c r="SD408" s="16"/>
      <c r="SE408" s="16"/>
      <c r="SF408" s="17"/>
      <c r="SG408" s="17"/>
      <c r="SH408" s="17"/>
      <c r="SI408" s="17"/>
      <c r="SJ408" s="17"/>
      <c r="SK408" s="17"/>
      <c r="SL408" s="17"/>
      <c r="SM408" s="17"/>
      <c r="SN408" s="17"/>
      <c r="SO408" s="18"/>
      <c r="SQ408" s="14"/>
      <c r="SR408" s="15"/>
      <c r="SS408" s="16"/>
      <c r="ST408" s="16"/>
      <c r="SU408" s="16"/>
      <c r="SV408" s="17"/>
      <c r="SW408" s="17"/>
      <c r="SX408" s="17"/>
      <c r="SY408" s="17"/>
      <c r="SZ408" s="17"/>
      <c r="TA408" s="17"/>
      <c r="TB408" s="17"/>
      <c r="TC408" s="17"/>
      <c r="TD408" s="17"/>
      <c r="TE408" s="18"/>
      <c r="TG408" s="14"/>
      <c r="TH408" s="15"/>
      <c r="TI408" s="16"/>
      <c r="TJ408" s="16"/>
      <c r="TK408" s="16"/>
      <c r="TL408" s="17"/>
      <c r="TM408" s="17"/>
      <c r="TN408" s="17"/>
      <c r="TO408" s="17"/>
      <c r="TP408" s="17"/>
      <c r="TQ408" s="17"/>
      <c r="TR408" s="17"/>
      <c r="TS408" s="17"/>
      <c r="TT408" s="17"/>
      <c r="TU408" s="18"/>
      <c r="TW408" s="14"/>
      <c r="TX408" s="15"/>
      <c r="TY408" s="16"/>
      <c r="TZ408" s="16"/>
      <c r="UA408" s="16"/>
      <c r="UB408" s="17"/>
      <c r="UC408" s="17"/>
      <c r="UD408" s="17"/>
      <c r="UE408" s="17"/>
      <c r="UF408" s="17"/>
      <c r="UG408" s="17"/>
      <c r="UH408" s="17"/>
      <c r="UI408" s="17"/>
      <c r="UJ408" s="17"/>
      <c r="UK408" s="18"/>
      <c r="UM408" s="14"/>
      <c r="UN408" s="15"/>
      <c r="UO408" s="16"/>
      <c r="UP408" s="16"/>
      <c r="UQ408" s="16"/>
      <c r="UR408" s="17"/>
      <c r="US408" s="17"/>
      <c r="UT408" s="17"/>
      <c r="UU408" s="17"/>
      <c r="UV408" s="17"/>
      <c r="UW408" s="17"/>
      <c r="UX408" s="17"/>
      <c r="UY408" s="17"/>
      <c r="UZ408" s="17"/>
      <c r="VA408" s="18"/>
      <c r="VC408" s="14"/>
      <c r="VD408" s="15"/>
      <c r="VE408" s="16"/>
      <c r="VF408" s="16"/>
      <c r="VG408" s="16"/>
      <c r="VH408" s="17"/>
      <c r="VI408" s="17"/>
      <c r="VJ408" s="17"/>
      <c r="VK408" s="17"/>
      <c r="VL408" s="17"/>
      <c r="VM408" s="17"/>
      <c r="VN408" s="17"/>
      <c r="VO408" s="17"/>
      <c r="VP408" s="17"/>
      <c r="VQ408" s="18"/>
      <c r="VS408" s="14"/>
      <c r="VT408" s="15"/>
      <c r="VU408" s="16"/>
      <c r="VV408" s="16"/>
      <c r="VW408" s="16"/>
      <c r="VX408" s="17"/>
      <c r="VY408" s="17"/>
      <c r="VZ408" s="17"/>
      <c r="WA408" s="17"/>
      <c r="WB408" s="17"/>
      <c r="WC408" s="17"/>
      <c r="WD408" s="17"/>
      <c r="WE408" s="17"/>
      <c r="WF408" s="17"/>
      <c r="WG408" s="18"/>
      <c r="WI408" s="14"/>
      <c r="WJ408" s="15"/>
      <c r="WK408" s="16"/>
      <c r="WL408" s="16"/>
      <c r="WM408" s="16"/>
      <c r="WN408" s="17"/>
      <c r="WO408" s="17"/>
      <c r="WP408" s="17"/>
      <c r="WQ408" s="17"/>
      <c r="WR408" s="17"/>
      <c r="WS408" s="17"/>
      <c r="WT408" s="17"/>
      <c r="WU408" s="17"/>
      <c r="WV408" s="17"/>
      <c r="WW408" s="18"/>
      <c r="WY408" s="14"/>
      <c r="WZ408" s="15"/>
      <c r="XA408" s="16"/>
      <c r="XB408" s="16"/>
      <c r="XC408" s="16"/>
      <c r="XD408" s="17"/>
      <c r="XE408" s="17"/>
      <c r="XF408" s="17"/>
      <c r="XG408" s="17"/>
      <c r="XH408" s="17"/>
      <c r="XI408" s="17"/>
      <c r="XJ408" s="17"/>
      <c r="XK408" s="17"/>
      <c r="XL408" s="17"/>
      <c r="XM408" s="18"/>
      <c r="XO408" s="14"/>
      <c r="XP408" s="15"/>
      <c r="XQ408" s="16"/>
      <c r="XR408" s="16"/>
      <c r="XS408" s="16"/>
      <c r="XT408" s="17"/>
      <c r="XU408" s="17"/>
      <c r="XV408" s="17"/>
      <c r="XW408" s="17"/>
      <c r="XX408" s="17"/>
      <c r="XY408" s="17"/>
      <c r="XZ408" s="17"/>
      <c r="YA408" s="17"/>
      <c r="YB408" s="17"/>
      <c r="YC408" s="18"/>
      <c r="YE408" s="14"/>
      <c r="YF408" s="15"/>
      <c r="YG408" s="16"/>
      <c r="YH408" s="16"/>
      <c r="YI408" s="16"/>
      <c r="YJ408" s="17"/>
      <c r="YK408" s="17"/>
      <c r="YL408" s="17"/>
      <c r="YM408" s="17"/>
      <c r="YN408" s="17"/>
      <c r="YO408" s="17"/>
      <c r="YP408" s="17"/>
      <c r="YQ408" s="17"/>
      <c r="YR408" s="17"/>
      <c r="YS408" s="18"/>
      <c r="YU408" s="14"/>
      <c r="YV408" s="15"/>
      <c r="YW408" s="16"/>
      <c r="YX408" s="16"/>
      <c r="YY408" s="16"/>
      <c r="YZ408" s="17"/>
      <c r="ZA408" s="17"/>
      <c r="ZB408" s="17"/>
      <c r="ZC408" s="17"/>
      <c r="ZD408" s="17"/>
      <c r="ZE408" s="17"/>
      <c r="ZF408" s="17"/>
      <c r="ZG408" s="17"/>
      <c r="ZH408" s="17"/>
      <c r="ZI408" s="18"/>
    </row>
    <row r="409" spans="1:685" ht="23.25" customHeight="1" x14ac:dyDescent="0.3">
      <c r="A409" s="12">
        <v>58</v>
      </c>
      <c r="B409" s="13" t="s">
        <v>127</v>
      </c>
      <c r="C409" s="40">
        <v>0</v>
      </c>
      <c r="D409" s="40">
        <v>0</v>
      </c>
      <c r="E409" s="40">
        <v>0</v>
      </c>
      <c r="F409" s="40">
        <v>0</v>
      </c>
      <c r="G409" s="40">
        <v>0</v>
      </c>
      <c r="H409" s="40">
        <v>0</v>
      </c>
      <c r="I409" s="40">
        <v>0</v>
      </c>
      <c r="J409" s="40">
        <v>0</v>
      </c>
      <c r="K409" s="40">
        <v>0</v>
      </c>
      <c r="L409" s="40">
        <v>0</v>
      </c>
      <c r="M409" s="40">
        <v>0</v>
      </c>
      <c r="N409" s="40">
        <v>0</v>
      </c>
      <c r="O409" s="41">
        <v>0</v>
      </c>
    </row>
    <row r="410" spans="1:685" ht="23.25" customHeight="1" x14ac:dyDescent="0.3">
      <c r="A410" s="3">
        <v>59</v>
      </c>
      <c r="B410" s="13" t="s">
        <v>53</v>
      </c>
      <c r="C410" s="40">
        <v>0</v>
      </c>
      <c r="D410" s="40">
        <v>0</v>
      </c>
      <c r="E410" s="40">
        <v>0</v>
      </c>
      <c r="F410" s="40">
        <v>0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0</v>
      </c>
      <c r="O410" s="41">
        <v>0</v>
      </c>
    </row>
    <row r="411" spans="1:685" ht="45.75" customHeight="1" x14ac:dyDescent="0.3">
      <c r="A411" s="12">
        <v>60</v>
      </c>
      <c r="B411" s="13" t="s">
        <v>128</v>
      </c>
      <c r="C411" s="40">
        <v>3.4525609981504975E-3</v>
      </c>
      <c r="D411" s="40">
        <v>3.9683263381674275E-3</v>
      </c>
      <c r="E411" s="40">
        <v>0</v>
      </c>
      <c r="F411" s="40">
        <v>0</v>
      </c>
      <c r="G411" s="40">
        <v>0</v>
      </c>
      <c r="H411" s="40">
        <v>2.6666666666666661E-2</v>
      </c>
      <c r="I411" s="40">
        <v>0</v>
      </c>
      <c r="J411" s="40">
        <v>0</v>
      </c>
      <c r="K411" s="40">
        <v>0</v>
      </c>
      <c r="L411" s="40">
        <v>0</v>
      </c>
      <c r="M411" s="40">
        <v>0</v>
      </c>
      <c r="N411" s="40">
        <v>0</v>
      </c>
      <c r="O411" s="41">
        <v>3.0319274073860943E-3</v>
      </c>
    </row>
    <row r="412" spans="1:685" ht="26.25" customHeight="1" x14ac:dyDescent="0.3">
      <c r="A412" s="3">
        <v>61</v>
      </c>
      <c r="B412" s="13" t="s">
        <v>54</v>
      </c>
      <c r="C412" s="40">
        <v>1.6507193997891266E-3</v>
      </c>
      <c r="D412" s="40">
        <v>6.3276221599283993E-3</v>
      </c>
      <c r="E412" s="40">
        <v>0</v>
      </c>
      <c r="F412" s="40">
        <v>0</v>
      </c>
      <c r="G412" s="40">
        <v>0</v>
      </c>
      <c r="H412" s="40">
        <v>0</v>
      </c>
      <c r="I412" s="40">
        <v>0</v>
      </c>
      <c r="J412" s="40">
        <v>0</v>
      </c>
      <c r="K412" s="40">
        <v>0</v>
      </c>
      <c r="L412" s="40">
        <v>0</v>
      </c>
      <c r="M412" s="40">
        <v>0</v>
      </c>
      <c r="N412" s="40">
        <v>0</v>
      </c>
      <c r="O412" s="41">
        <v>2.9005027130767527E-3</v>
      </c>
    </row>
    <row r="413" spans="1:685" ht="23.25" customHeight="1" x14ac:dyDescent="0.3">
      <c r="A413" s="12">
        <v>62</v>
      </c>
      <c r="B413" s="13" t="s">
        <v>55</v>
      </c>
      <c r="C413" s="40">
        <v>0</v>
      </c>
      <c r="D413" s="40">
        <v>0</v>
      </c>
      <c r="E413" s="40">
        <v>0</v>
      </c>
      <c r="F413" s="40">
        <v>0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0</v>
      </c>
      <c r="N413" s="40">
        <v>0</v>
      </c>
      <c r="O413" s="41">
        <v>0</v>
      </c>
    </row>
    <row r="414" spans="1:685" ht="30" customHeight="1" x14ac:dyDescent="0.3">
      <c r="A414" s="3">
        <v>63</v>
      </c>
      <c r="B414" s="13" t="s">
        <v>56</v>
      </c>
      <c r="C414" s="40">
        <v>0</v>
      </c>
      <c r="D414" s="40">
        <v>0</v>
      </c>
      <c r="E414" s="40">
        <v>0</v>
      </c>
      <c r="F414" s="40">
        <v>0</v>
      </c>
      <c r="G414" s="40">
        <v>0</v>
      </c>
      <c r="H414" s="40">
        <v>0</v>
      </c>
      <c r="I414" s="40">
        <v>0</v>
      </c>
      <c r="J414" s="40">
        <v>0</v>
      </c>
      <c r="K414" s="40">
        <v>0</v>
      </c>
      <c r="L414" s="40">
        <v>0</v>
      </c>
      <c r="M414" s="40">
        <v>0</v>
      </c>
      <c r="N414" s="40">
        <v>0</v>
      </c>
      <c r="O414" s="41">
        <v>0</v>
      </c>
    </row>
    <row r="415" spans="1:685" ht="38.25" customHeight="1" x14ac:dyDescent="0.3">
      <c r="A415" s="12">
        <v>64</v>
      </c>
      <c r="B415" s="13" t="s">
        <v>129</v>
      </c>
      <c r="C415" s="40">
        <v>0</v>
      </c>
      <c r="D415" s="40">
        <v>0</v>
      </c>
      <c r="E415" s="40">
        <v>5.3871231867208449E-2</v>
      </c>
      <c r="F415" s="40">
        <v>0</v>
      </c>
      <c r="G415" s="40">
        <v>0</v>
      </c>
      <c r="H415" s="40">
        <v>0</v>
      </c>
      <c r="I415" s="40">
        <v>0</v>
      </c>
      <c r="J415" s="40">
        <v>0</v>
      </c>
      <c r="K415" s="40">
        <v>0</v>
      </c>
      <c r="L415" s="40">
        <v>0</v>
      </c>
      <c r="M415" s="40">
        <v>0</v>
      </c>
      <c r="N415" s="40">
        <v>0</v>
      </c>
      <c r="O415" s="41">
        <v>3.8686248493247422E-3</v>
      </c>
    </row>
    <row r="416" spans="1:685" ht="35.25" customHeight="1" x14ac:dyDescent="0.3">
      <c r="A416" s="3">
        <v>65</v>
      </c>
      <c r="B416" s="13" t="s">
        <v>165</v>
      </c>
      <c r="C416" s="40">
        <v>0</v>
      </c>
      <c r="D416" s="40">
        <v>0</v>
      </c>
      <c r="E416" s="40">
        <v>0</v>
      </c>
      <c r="F416" s="40">
        <v>0</v>
      </c>
      <c r="G416" s="40">
        <v>0</v>
      </c>
      <c r="H416" s="40">
        <v>0</v>
      </c>
      <c r="I416" s="40">
        <v>0</v>
      </c>
      <c r="J416" s="40">
        <v>0</v>
      </c>
      <c r="K416" s="40">
        <v>0</v>
      </c>
      <c r="L416" s="40">
        <v>0</v>
      </c>
      <c r="M416" s="40">
        <v>0</v>
      </c>
      <c r="N416" s="40">
        <v>0</v>
      </c>
      <c r="O416" s="41">
        <v>0</v>
      </c>
    </row>
    <row r="417" spans="1:15" ht="37.5" customHeight="1" x14ac:dyDescent="0.3">
      <c r="A417" s="12">
        <v>66</v>
      </c>
      <c r="B417" s="13" t="s">
        <v>130</v>
      </c>
      <c r="C417" s="40">
        <v>1.0043813812801445E-3</v>
      </c>
      <c r="D417" s="40">
        <v>1.038828884337023E-4</v>
      </c>
      <c r="E417" s="40">
        <v>0</v>
      </c>
      <c r="F417" s="40">
        <v>0</v>
      </c>
      <c r="G417" s="40">
        <v>0</v>
      </c>
      <c r="H417" s="40">
        <v>0</v>
      </c>
      <c r="I417" s="40">
        <v>0</v>
      </c>
      <c r="J417" s="40">
        <v>0</v>
      </c>
      <c r="K417" s="40">
        <v>0</v>
      </c>
      <c r="L417" s="40">
        <v>0</v>
      </c>
      <c r="M417" s="40">
        <v>0</v>
      </c>
      <c r="N417" s="40">
        <v>0</v>
      </c>
      <c r="O417" s="41">
        <v>3.7035343513976105E-4</v>
      </c>
    </row>
    <row r="418" spans="1:15" ht="37.5" customHeight="1" x14ac:dyDescent="0.3">
      <c r="A418" s="3">
        <v>67</v>
      </c>
      <c r="B418" s="13" t="s">
        <v>176</v>
      </c>
      <c r="C418" s="40">
        <v>3.7768924858555437E-3</v>
      </c>
      <c r="D418" s="40">
        <v>1.1157022217779627E-2</v>
      </c>
      <c r="E418" s="40">
        <v>0</v>
      </c>
      <c r="F418" s="40">
        <v>0</v>
      </c>
      <c r="G418" s="40">
        <v>0</v>
      </c>
      <c r="H418" s="40">
        <v>0</v>
      </c>
      <c r="I418" s="40">
        <v>1.1415283796638836E-3</v>
      </c>
      <c r="J418" s="40">
        <v>0</v>
      </c>
      <c r="K418" s="40">
        <v>0</v>
      </c>
      <c r="L418" s="40">
        <v>0</v>
      </c>
      <c r="M418" s="40">
        <v>0</v>
      </c>
      <c r="N418" s="40">
        <v>0.52173913043478259</v>
      </c>
      <c r="O418" s="41">
        <v>5.9522717861316254E-3</v>
      </c>
    </row>
    <row r="419" spans="1:15" ht="37.5" customHeight="1" x14ac:dyDescent="0.3">
      <c r="A419" s="12">
        <v>68</v>
      </c>
      <c r="B419" s="13" t="s">
        <v>184</v>
      </c>
      <c r="C419" s="40">
        <v>3.0724305448187757E-3</v>
      </c>
      <c r="D419" s="40">
        <v>5.7504950019633874E-3</v>
      </c>
      <c r="E419" s="40">
        <v>0</v>
      </c>
      <c r="F419" s="40">
        <v>0</v>
      </c>
      <c r="G419" s="40">
        <v>0</v>
      </c>
      <c r="H419" s="40">
        <v>0</v>
      </c>
      <c r="I419" s="40">
        <v>0</v>
      </c>
      <c r="J419" s="40">
        <v>0</v>
      </c>
      <c r="K419" s="40">
        <v>0</v>
      </c>
      <c r="L419" s="40">
        <v>0</v>
      </c>
      <c r="M419" s="40">
        <v>0</v>
      </c>
      <c r="N419" s="40">
        <v>0</v>
      </c>
      <c r="O419" s="41">
        <v>3.155177154305102E-3</v>
      </c>
    </row>
    <row r="420" spans="1:15" ht="26.25" customHeight="1" x14ac:dyDescent="0.3">
      <c r="A420" s="3">
        <v>69</v>
      </c>
      <c r="B420" s="13" t="s">
        <v>155</v>
      </c>
      <c r="C420" s="40">
        <v>3.860590934295556E-3</v>
      </c>
      <c r="D420" s="40">
        <v>4.9656020671309704E-3</v>
      </c>
      <c r="E420" s="40">
        <v>5.9660243903198894E-4</v>
      </c>
      <c r="F420" s="40">
        <v>2.2900763358778626E-2</v>
      </c>
      <c r="G420" s="40">
        <v>0</v>
      </c>
      <c r="H420" s="40">
        <v>7.7333333333333323E-2</v>
      </c>
      <c r="I420" s="40">
        <v>0</v>
      </c>
      <c r="J420" s="40">
        <v>0</v>
      </c>
      <c r="K420" s="40">
        <v>0</v>
      </c>
      <c r="L420" s="40">
        <v>0</v>
      </c>
      <c r="M420" s="40">
        <v>0</v>
      </c>
      <c r="N420" s="40">
        <v>0</v>
      </c>
      <c r="O420" s="41">
        <v>4.3906230230428694E-3</v>
      </c>
    </row>
    <row r="421" spans="1:15" ht="28.5" customHeight="1" x14ac:dyDescent="0.3">
      <c r="A421" s="12">
        <v>70</v>
      </c>
      <c r="B421" s="13" t="s">
        <v>177</v>
      </c>
      <c r="C421" s="40">
        <v>2.0331748100219592E-3</v>
      </c>
      <c r="D421" s="40">
        <v>1.8514239227517609E-3</v>
      </c>
      <c r="E421" s="40">
        <v>0</v>
      </c>
      <c r="F421" s="40">
        <v>0</v>
      </c>
      <c r="G421" s="40">
        <v>0</v>
      </c>
      <c r="H421" s="40">
        <v>0</v>
      </c>
      <c r="I421" s="40">
        <v>0</v>
      </c>
      <c r="J421" s="40">
        <v>0</v>
      </c>
      <c r="K421" s="40">
        <v>0</v>
      </c>
      <c r="L421" s="40">
        <v>0</v>
      </c>
      <c r="M421" s="40">
        <v>0</v>
      </c>
      <c r="N421" s="40">
        <v>0</v>
      </c>
      <c r="O421" s="41">
        <v>1.3605985413077792E-3</v>
      </c>
    </row>
    <row r="422" spans="1:15" ht="28.5" customHeight="1" x14ac:dyDescent="0.3">
      <c r="A422" s="3">
        <v>71</v>
      </c>
      <c r="B422" s="13" t="s">
        <v>57</v>
      </c>
      <c r="C422" s="40">
        <v>9.9391907522514318E-4</v>
      </c>
      <c r="D422" s="40">
        <v>1.2258180835176872E-3</v>
      </c>
      <c r="E422" s="40">
        <v>0</v>
      </c>
      <c r="F422" s="40">
        <v>0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0</v>
      </c>
      <c r="M422" s="40">
        <v>0</v>
      </c>
      <c r="N422" s="40">
        <v>0</v>
      </c>
      <c r="O422" s="41">
        <v>7.8452385270276958E-4</v>
      </c>
    </row>
    <row r="423" spans="1:15" ht="27.75" customHeight="1" x14ac:dyDescent="0.3">
      <c r="A423" s="12">
        <v>72</v>
      </c>
      <c r="B423" s="13" t="s">
        <v>58</v>
      </c>
      <c r="C423" s="40">
        <v>0</v>
      </c>
      <c r="D423" s="40">
        <v>0</v>
      </c>
      <c r="E423" s="40">
        <v>1.5262996459469694E-2</v>
      </c>
      <c r="F423" s="40">
        <v>0</v>
      </c>
      <c r="G423" s="40">
        <v>0</v>
      </c>
      <c r="H423" s="40">
        <v>0</v>
      </c>
      <c r="I423" s="40">
        <v>0</v>
      </c>
      <c r="J423" s="40">
        <v>0</v>
      </c>
      <c r="K423" s="40">
        <v>0</v>
      </c>
      <c r="L423" s="40">
        <v>0</v>
      </c>
      <c r="M423" s="40">
        <v>0</v>
      </c>
      <c r="N423" s="40">
        <v>0</v>
      </c>
      <c r="O423" s="41">
        <v>1.0960730863517148E-3</v>
      </c>
    </row>
    <row r="424" spans="1:15" ht="23.25" customHeight="1" x14ac:dyDescent="0.3">
      <c r="A424" s="3">
        <v>73</v>
      </c>
      <c r="B424" s="13" t="s">
        <v>59</v>
      </c>
      <c r="C424" s="40">
        <v>2.8562095530154114E-3</v>
      </c>
      <c r="D424" s="40">
        <v>4.3076771070508554E-3</v>
      </c>
      <c r="E424" s="40">
        <v>2.2742547284248138E-4</v>
      </c>
      <c r="F424" s="40">
        <v>0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0</v>
      </c>
      <c r="N424" s="40">
        <v>0</v>
      </c>
      <c r="O424" s="41">
        <v>2.5630350672684902E-3</v>
      </c>
    </row>
    <row r="425" spans="1:15" ht="23.25" customHeight="1" x14ac:dyDescent="0.3">
      <c r="A425" s="12">
        <v>74</v>
      </c>
      <c r="B425" s="13" t="s">
        <v>60</v>
      </c>
      <c r="C425" s="40">
        <v>1.6007328264152306E-3</v>
      </c>
      <c r="D425" s="40">
        <v>2.5301254605186161E-3</v>
      </c>
      <c r="E425" s="40">
        <v>0</v>
      </c>
      <c r="F425" s="40">
        <v>0</v>
      </c>
      <c r="G425" s="40">
        <v>0</v>
      </c>
      <c r="H425" s="40">
        <v>0</v>
      </c>
      <c r="I425" s="40">
        <v>0</v>
      </c>
      <c r="J425" s="40">
        <v>0</v>
      </c>
      <c r="K425" s="40">
        <v>0</v>
      </c>
      <c r="L425" s="40">
        <v>0</v>
      </c>
      <c r="M425" s="40">
        <v>0</v>
      </c>
      <c r="N425" s="40">
        <v>0</v>
      </c>
      <c r="O425" s="41">
        <v>1.4704276016450125E-3</v>
      </c>
    </row>
    <row r="426" spans="1:15" ht="36" customHeight="1" x14ac:dyDescent="0.3">
      <c r="A426" s="3">
        <v>75</v>
      </c>
      <c r="B426" s="13" t="s">
        <v>61</v>
      </c>
      <c r="C426" s="40">
        <v>2.5388529360136991E-3</v>
      </c>
      <c r="D426" s="40">
        <v>3.832124328887685E-3</v>
      </c>
      <c r="E426" s="40">
        <v>4.9658337834167466E-3</v>
      </c>
      <c r="F426" s="40">
        <v>0</v>
      </c>
      <c r="G426" s="40">
        <v>0</v>
      </c>
      <c r="H426" s="40">
        <v>0</v>
      </c>
      <c r="I426" s="40">
        <v>0</v>
      </c>
      <c r="J426" s="40">
        <v>0</v>
      </c>
      <c r="K426" s="40">
        <v>0</v>
      </c>
      <c r="L426" s="40">
        <v>0</v>
      </c>
      <c r="M426" s="40">
        <v>0</v>
      </c>
      <c r="N426" s="40">
        <v>0</v>
      </c>
      <c r="O426" s="41">
        <v>2.6214904902328333E-3</v>
      </c>
    </row>
    <row r="427" spans="1:15" ht="23.25" customHeight="1" x14ac:dyDescent="0.3">
      <c r="A427" s="12">
        <v>76</v>
      </c>
      <c r="B427" s="13" t="s">
        <v>131</v>
      </c>
      <c r="C427" s="40">
        <v>4.3732439309906298E-3</v>
      </c>
      <c r="D427" s="40">
        <v>4.6643416906732328E-3</v>
      </c>
      <c r="E427" s="40">
        <v>0</v>
      </c>
      <c r="F427" s="40">
        <v>4.5801526717557252E-2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1">
        <v>3.2247128696214172E-3</v>
      </c>
    </row>
    <row r="428" spans="1:15" ht="23.25" customHeight="1" x14ac:dyDescent="0.3">
      <c r="A428" s="3">
        <v>77</v>
      </c>
      <c r="B428" s="13" t="s">
        <v>62</v>
      </c>
      <c r="C428" s="40">
        <v>0</v>
      </c>
      <c r="D428" s="40">
        <v>0</v>
      </c>
      <c r="E428" s="40">
        <v>1.108069016125684E-2</v>
      </c>
      <c r="F428" s="40">
        <v>0</v>
      </c>
      <c r="G428" s="40">
        <v>0</v>
      </c>
      <c r="H428" s="40">
        <v>0</v>
      </c>
      <c r="I428" s="40">
        <v>0</v>
      </c>
      <c r="J428" s="40">
        <v>0</v>
      </c>
      <c r="K428" s="40">
        <v>0</v>
      </c>
      <c r="L428" s="40">
        <v>0</v>
      </c>
      <c r="M428" s="40">
        <v>0</v>
      </c>
      <c r="N428" s="40">
        <v>0</v>
      </c>
      <c r="O428" s="41">
        <v>7.9573144737385643E-4</v>
      </c>
    </row>
    <row r="429" spans="1:15" ht="23.25" customHeight="1" x14ac:dyDescent="0.3">
      <c r="A429" s="12">
        <v>78</v>
      </c>
      <c r="B429" s="13" t="s">
        <v>63</v>
      </c>
      <c r="C429" s="40">
        <v>4.3209324007156226E-3</v>
      </c>
      <c r="D429" s="40">
        <v>4.7359054582608948E-3</v>
      </c>
      <c r="E429" s="40">
        <v>5.0220529071517807E-3</v>
      </c>
      <c r="F429" s="40">
        <v>0</v>
      </c>
      <c r="G429" s="40">
        <v>0</v>
      </c>
      <c r="H429" s="40">
        <v>0</v>
      </c>
      <c r="I429" s="40">
        <v>0</v>
      </c>
      <c r="J429" s="40">
        <v>0</v>
      </c>
      <c r="K429" s="40">
        <v>0</v>
      </c>
      <c r="L429" s="40">
        <v>0</v>
      </c>
      <c r="M429" s="40">
        <v>0</v>
      </c>
      <c r="N429" s="40">
        <v>0</v>
      </c>
      <c r="O429" s="41">
        <v>3.5504577278758173E-3</v>
      </c>
    </row>
    <row r="430" spans="1:15" ht="23.25" customHeight="1" x14ac:dyDescent="0.3">
      <c r="A430" s="3">
        <v>79</v>
      </c>
      <c r="B430" s="13" t="s">
        <v>64</v>
      </c>
      <c r="C430" s="40">
        <v>0</v>
      </c>
      <c r="D430" s="40">
        <v>0</v>
      </c>
      <c r="E430" s="40">
        <v>7.7103749348240522E-3</v>
      </c>
      <c r="F430" s="40">
        <v>0</v>
      </c>
      <c r="G430" s="40">
        <v>0</v>
      </c>
      <c r="H430" s="40">
        <v>0</v>
      </c>
      <c r="I430" s="40">
        <v>0</v>
      </c>
      <c r="J430" s="40">
        <v>0</v>
      </c>
      <c r="K430" s="40">
        <v>0</v>
      </c>
      <c r="L430" s="40">
        <v>0</v>
      </c>
      <c r="M430" s="40">
        <v>0</v>
      </c>
      <c r="N430" s="40">
        <v>0</v>
      </c>
      <c r="O430" s="41">
        <v>5.5370087218346452E-4</v>
      </c>
    </row>
    <row r="431" spans="1:15" ht="37.5" customHeight="1" x14ac:dyDescent="0.3">
      <c r="A431" s="12">
        <v>80</v>
      </c>
      <c r="B431" s="13" t="s">
        <v>65</v>
      </c>
      <c r="C431" s="40">
        <v>0</v>
      </c>
      <c r="D431" s="40">
        <v>0</v>
      </c>
      <c r="E431" s="40">
        <v>1.2058931236223128E-2</v>
      </c>
      <c r="F431" s="40">
        <v>0</v>
      </c>
      <c r="G431" s="40">
        <v>0</v>
      </c>
      <c r="H431" s="40">
        <v>0</v>
      </c>
      <c r="I431" s="40">
        <v>0</v>
      </c>
      <c r="J431" s="40">
        <v>0</v>
      </c>
      <c r="K431" s="40">
        <v>0</v>
      </c>
      <c r="L431" s="40">
        <v>0</v>
      </c>
      <c r="M431" s="40">
        <v>0</v>
      </c>
      <c r="N431" s="40">
        <v>0</v>
      </c>
      <c r="O431" s="41">
        <v>8.6598133029046245E-4</v>
      </c>
    </row>
    <row r="432" spans="1:15" ht="23.25" customHeight="1" x14ac:dyDescent="0.3">
      <c r="A432" s="3">
        <v>81</v>
      </c>
      <c r="B432" s="13" t="s">
        <v>132</v>
      </c>
      <c r="C432" s="40">
        <v>0</v>
      </c>
      <c r="D432" s="40">
        <v>0</v>
      </c>
      <c r="E432" s="40">
        <v>1.3432830325586613E-2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1">
        <v>9.6464438241219291E-4</v>
      </c>
    </row>
    <row r="433" spans="1:15" ht="23.25" customHeight="1" x14ac:dyDescent="0.3">
      <c r="A433" s="12">
        <v>82</v>
      </c>
      <c r="B433" s="13" t="s">
        <v>66</v>
      </c>
      <c r="C433" s="40">
        <v>6.2773836330009034E-5</v>
      </c>
      <c r="D433" s="40">
        <v>0</v>
      </c>
      <c r="E433" s="40">
        <v>0</v>
      </c>
      <c r="F433" s="40">
        <v>0</v>
      </c>
      <c r="G433" s="40">
        <v>0</v>
      </c>
      <c r="H433" s="40">
        <v>0</v>
      </c>
      <c r="I433" s="40">
        <v>0</v>
      </c>
      <c r="J433" s="40">
        <v>0</v>
      </c>
      <c r="K433" s="40">
        <v>0</v>
      </c>
      <c r="L433" s="40">
        <v>0</v>
      </c>
      <c r="M433" s="40">
        <v>0</v>
      </c>
      <c r="N433" s="40">
        <v>0</v>
      </c>
      <c r="O433" s="41">
        <v>2.0730275671303201E-5</v>
      </c>
    </row>
    <row r="434" spans="1:15" ht="36" customHeight="1" x14ac:dyDescent="0.3">
      <c r="A434" s="3">
        <v>83</v>
      </c>
      <c r="B434" s="13" t="s">
        <v>133</v>
      </c>
      <c r="C434" s="40">
        <v>6.0681375119008745E-4</v>
      </c>
      <c r="D434" s="40">
        <v>3.6936138109760813E-4</v>
      </c>
      <c r="E434" s="40">
        <v>0</v>
      </c>
      <c r="F434" s="40">
        <v>0</v>
      </c>
      <c r="G434" s="40">
        <v>0</v>
      </c>
      <c r="H434" s="40">
        <v>0</v>
      </c>
      <c r="I434" s="40">
        <v>0</v>
      </c>
      <c r="J434" s="40">
        <v>0</v>
      </c>
      <c r="K434" s="40">
        <v>0</v>
      </c>
      <c r="L434" s="40">
        <v>0</v>
      </c>
      <c r="M434" s="40">
        <v>0</v>
      </c>
      <c r="N434" s="40">
        <v>0</v>
      </c>
      <c r="O434" s="41">
        <v>3.3788252935205466E-4</v>
      </c>
    </row>
    <row r="435" spans="1:15" ht="46.5" customHeight="1" x14ac:dyDescent="0.3">
      <c r="A435" s="12">
        <v>84</v>
      </c>
      <c r="B435" s="13" t="s">
        <v>67</v>
      </c>
      <c r="C435" s="40">
        <v>0</v>
      </c>
      <c r="D435" s="40">
        <v>0</v>
      </c>
      <c r="E435" s="40">
        <v>1.8974308285282744E-2</v>
      </c>
      <c r="F435" s="40">
        <v>0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0</v>
      </c>
      <c r="N435" s="40">
        <v>0</v>
      </c>
      <c r="O435" s="41">
        <v>1.3625914609143111E-3</v>
      </c>
    </row>
    <row r="436" spans="1:15" ht="30.75" customHeight="1" x14ac:dyDescent="0.3">
      <c r="A436" s="3">
        <v>85</v>
      </c>
      <c r="B436" s="13" t="s">
        <v>68</v>
      </c>
      <c r="C436" s="40">
        <v>0</v>
      </c>
      <c r="D436" s="40">
        <v>0</v>
      </c>
      <c r="E436" s="40">
        <v>0</v>
      </c>
      <c r="F436" s="40">
        <v>0</v>
      </c>
      <c r="G436" s="40">
        <v>0</v>
      </c>
      <c r="H436" s="40">
        <v>0</v>
      </c>
      <c r="I436" s="40">
        <v>0</v>
      </c>
      <c r="J436" s="40">
        <v>0</v>
      </c>
      <c r="K436" s="40">
        <v>0</v>
      </c>
      <c r="L436" s="40">
        <v>0</v>
      </c>
      <c r="M436" s="40">
        <v>0</v>
      </c>
      <c r="N436" s="40">
        <v>0</v>
      </c>
      <c r="O436" s="41">
        <v>0</v>
      </c>
    </row>
    <row r="437" spans="1:15" ht="23.25" customHeight="1" x14ac:dyDescent="0.3">
      <c r="A437" s="12">
        <v>86</v>
      </c>
      <c r="B437" s="13" t="s">
        <v>69</v>
      </c>
      <c r="C437" s="40">
        <v>4.2128219048139402E-3</v>
      </c>
      <c r="D437" s="40">
        <v>3.3658055852519545E-3</v>
      </c>
      <c r="E437" s="40">
        <v>1.7182518429818282E-2</v>
      </c>
      <c r="F437" s="40">
        <v>0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0</v>
      </c>
      <c r="M437" s="40">
        <v>0</v>
      </c>
      <c r="N437" s="40">
        <v>0</v>
      </c>
      <c r="O437" s="41">
        <v>3.8780268758048216E-3</v>
      </c>
    </row>
    <row r="438" spans="1:15" ht="23.25" customHeight="1" x14ac:dyDescent="0.3">
      <c r="A438" s="3">
        <v>87</v>
      </c>
      <c r="B438" s="13" t="s">
        <v>70</v>
      </c>
      <c r="C438" s="40">
        <v>0</v>
      </c>
      <c r="D438" s="40">
        <v>0</v>
      </c>
      <c r="E438" s="40">
        <v>6.3363483965654513E-2</v>
      </c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1">
        <v>4.5502866764502532E-3</v>
      </c>
    </row>
    <row r="439" spans="1:15" ht="23.25" customHeight="1" x14ac:dyDescent="0.3">
      <c r="A439" s="12">
        <v>88</v>
      </c>
      <c r="B439" s="13" t="s">
        <v>134</v>
      </c>
      <c r="C439" s="40">
        <v>0</v>
      </c>
      <c r="D439" s="40">
        <v>0</v>
      </c>
      <c r="E439" s="40">
        <v>0</v>
      </c>
      <c r="F439" s="40">
        <v>0</v>
      </c>
      <c r="G439" s="40">
        <v>0</v>
      </c>
      <c r="H439" s="40">
        <v>0</v>
      </c>
      <c r="I439" s="40">
        <v>0</v>
      </c>
      <c r="J439" s="40">
        <v>0</v>
      </c>
      <c r="K439" s="40">
        <v>0</v>
      </c>
      <c r="L439" s="40">
        <v>0</v>
      </c>
      <c r="M439" s="40">
        <v>0</v>
      </c>
      <c r="N439" s="40">
        <v>0</v>
      </c>
      <c r="O439" s="41">
        <v>0</v>
      </c>
    </row>
    <row r="440" spans="1:15" ht="23.25" customHeight="1" x14ac:dyDescent="0.3">
      <c r="A440" s="3">
        <v>89</v>
      </c>
      <c r="B440" s="13" t="s">
        <v>135</v>
      </c>
      <c r="C440" s="40">
        <v>3.3165510194354771E-3</v>
      </c>
      <c r="D440" s="40">
        <v>3.3300237014581235E-3</v>
      </c>
      <c r="E440" s="40">
        <v>1.9095667955411014E-2</v>
      </c>
      <c r="F440" s="40">
        <v>0</v>
      </c>
      <c r="G440" s="40">
        <v>0</v>
      </c>
      <c r="H440" s="40">
        <v>6.6666666666666654E-3</v>
      </c>
      <c r="I440" s="40">
        <v>0</v>
      </c>
      <c r="J440" s="40">
        <v>0.24713958810068645</v>
      </c>
      <c r="K440" s="40">
        <v>0</v>
      </c>
      <c r="L440" s="40">
        <v>0</v>
      </c>
      <c r="M440" s="40">
        <v>0</v>
      </c>
      <c r="N440" s="40">
        <v>0</v>
      </c>
      <c r="O440" s="41">
        <v>5.0626409889049781E-3</v>
      </c>
    </row>
    <row r="441" spans="1:15" ht="23.25" customHeight="1" x14ac:dyDescent="0.3">
      <c r="A441" s="12">
        <v>90</v>
      </c>
      <c r="B441" s="13" t="s">
        <v>136</v>
      </c>
      <c r="C441" s="40">
        <v>9.2998276044457839E-4</v>
      </c>
      <c r="D441" s="40">
        <v>3.462762947790077E-4</v>
      </c>
      <c r="E441" s="40">
        <v>0</v>
      </c>
      <c r="F441" s="40">
        <v>0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0</v>
      </c>
      <c r="N441" s="40">
        <v>0</v>
      </c>
      <c r="O441" s="41">
        <v>4.3601194312678379E-4</v>
      </c>
    </row>
    <row r="442" spans="1:15" ht="36.75" customHeight="1" x14ac:dyDescent="0.3">
      <c r="A442" s="3">
        <v>91</v>
      </c>
      <c r="B442" s="13" t="s">
        <v>161</v>
      </c>
      <c r="C442" s="40">
        <v>1.2240898084351763E-3</v>
      </c>
      <c r="D442" s="40">
        <v>1.1531000616140956E-3</v>
      </c>
      <c r="E442" s="40">
        <v>0</v>
      </c>
      <c r="F442" s="40">
        <v>0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0</v>
      </c>
      <c r="N442" s="40">
        <v>0</v>
      </c>
      <c r="O442" s="41">
        <v>8.3346654641831125E-4</v>
      </c>
    </row>
    <row r="443" spans="1:15" ht="23.25" customHeight="1" x14ac:dyDescent="0.3">
      <c r="A443" s="12">
        <v>92</v>
      </c>
      <c r="B443" s="13" t="s">
        <v>71</v>
      </c>
      <c r="C443" s="40">
        <v>0</v>
      </c>
      <c r="D443" s="40">
        <v>0</v>
      </c>
      <c r="E443" s="40">
        <v>1.9617500375974241E-2</v>
      </c>
      <c r="F443" s="40">
        <v>0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0</v>
      </c>
      <c r="N443" s="40">
        <v>0</v>
      </c>
      <c r="O443" s="41">
        <v>1.4087806572384606E-3</v>
      </c>
    </row>
    <row r="444" spans="1:15" ht="23.25" customHeight="1" x14ac:dyDescent="0.3">
      <c r="A444" s="3">
        <v>93</v>
      </c>
      <c r="B444" s="13" t="s">
        <v>137</v>
      </c>
      <c r="C444" s="40">
        <v>0</v>
      </c>
      <c r="D444" s="40">
        <v>0</v>
      </c>
      <c r="E444" s="40">
        <v>3.6448684684919429E-2</v>
      </c>
      <c r="F444" s="40">
        <v>0</v>
      </c>
      <c r="G444" s="40">
        <v>0</v>
      </c>
      <c r="H444" s="40">
        <v>0</v>
      </c>
      <c r="I444" s="40">
        <v>0</v>
      </c>
      <c r="J444" s="40">
        <v>0</v>
      </c>
      <c r="K444" s="40">
        <v>0</v>
      </c>
      <c r="L444" s="40">
        <v>0</v>
      </c>
      <c r="M444" s="40">
        <v>0</v>
      </c>
      <c r="N444" s="40">
        <v>0</v>
      </c>
      <c r="O444" s="41">
        <v>2.6174691465169994E-3</v>
      </c>
    </row>
    <row r="445" spans="1:15" ht="23.25" customHeight="1" x14ac:dyDescent="0.3">
      <c r="A445" s="12">
        <v>94</v>
      </c>
      <c r="B445" s="13" t="s">
        <v>72</v>
      </c>
      <c r="C445" s="40">
        <v>0</v>
      </c>
      <c r="D445" s="40">
        <v>0</v>
      </c>
      <c r="E445" s="40">
        <v>0</v>
      </c>
      <c r="F445" s="40">
        <v>0</v>
      </c>
      <c r="G445" s="40">
        <v>0</v>
      </c>
      <c r="H445" s="40">
        <v>0</v>
      </c>
      <c r="I445" s="40">
        <v>0</v>
      </c>
      <c r="J445" s="40">
        <v>0</v>
      </c>
      <c r="K445" s="40">
        <v>0</v>
      </c>
      <c r="L445" s="40">
        <v>0</v>
      </c>
      <c r="M445" s="40">
        <v>0</v>
      </c>
      <c r="N445" s="40">
        <v>0</v>
      </c>
      <c r="O445" s="41">
        <v>0</v>
      </c>
    </row>
    <row r="446" spans="1:15" ht="28.5" customHeight="1" x14ac:dyDescent="0.3">
      <c r="A446" s="3">
        <v>95</v>
      </c>
      <c r="B446" s="13" t="s">
        <v>156</v>
      </c>
      <c r="C446" s="40">
        <v>0</v>
      </c>
      <c r="D446" s="40">
        <v>0</v>
      </c>
      <c r="E446" s="40">
        <v>0</v>
      </c>
      <c r="F446" s="40">
        <v>0</v>
      </c>
      <c r="G446" s="40">
        <v>0</v>
      </c>
      <c r="H446" s="40">
        <v>0</v>
      </c>
      <c r="I446" s="40">
        <v>0</v>
      </c>
      <c r="J446" s="40">
        <v>0</v>
      </c>
      <c r="K446" s="40">
        <v>0</v>
      </c>
      <c r="L446" s="40">
        <v>0</v>
      </c>
      <c r="M446" s="40">
        <v>0</v>
      </c>
      <c r="N446" s="40">
        <v>0</v>
      </c>
      <c r="O446" s="41">
        <v>0</v>
      </c>
    </row>
    <row r="447" spans="1:15" ht="28.5" customHeight="1" x14ac:dyDescent="0.3">
      <c r="A447" s="12">
        <v>96</v>
      </c>
      <c r="B447" s="13" t="s">
        <v>162</v>
      </c>
      <c r="C447" s="40">
        <v>0</v>
      </c>
      <c r="D447" s="40">
        <v>0</v>
      </c>
      <c r="E447" s="40">
        <v>0</v>
      </c>
      <c r="F447" s="40">
        <v>0</v>
      </c>
      <c r="G447" s="40">
        <v>0</v>
      </c>
      <c r="H447" s="40">
        <v>0</v>
      </c>
      <c r="I447" s="40">
        <v>0</v>
      </c>
      <c r="J447" s="40">
        <v>0</v>
      </c>
      <c r="K447" s="40">
        <v>0</v>
      </c>
      <c r="L447" s="40">
        <v>0</v>
      </c>
      <c r="M447" s="40">
        <v>0</v>
      </c>
      <c r="N447" s="40">
        <v>0</v>
      </c>
      <c r="O447" s="41">
        <v>0</v>
      </c>
    </row>
    <row r="448" spans="1:15" ht="23.25" customHeight="1" x14ac:dyDescent="0.3">
      <c r="A448" s="3">
        <v>97</v>
      </c>
      <c r="B448" s="13" t="s">
        <v>73</v>
      </c>
      <c r="C448" s="40">
        <v>8.912722280410729E-3</v>
      </c>
      <c r="D448" s="40">
        <v>7.6042274333470074E-3</v>
      </c>
      <c r="E448" s="40">
        <v>0</v>
      </c>
      <c r="F448" s="40">
        <v>0</v>
      </c>
      <c r="G448" s="40">
        <v>0</v>
      </c>
      <c r="H448" s="40">
        <v>0</v>
      </c>
      <c r="I448" s="40">
        <v>0</v>
      </c>
      <c r="J448" s="40">
        <v>0</v>
      </c>
      <c r="K448" s="40">
        <v>0</v>
      </c>
      <c r="L448" s="40">
        <v>0</v>
      </c>
      <c r="M448" s="40">
        <v>0</v>
      </c>
      <c r="N448" s="40">
        <v>0</v>
      </c>
      <c r="O448" s="41">
        <v>5.7738878373313389E-3</v>
      </c>
    </row>
    <row r="449" spans="1:701" ht="23.25" customHeight="1" x14ac:dyDescent="0.3">
      <c r="A449" s="12">
        <v>98</v>
      </c>
      <c r="B449" s="13" t="s">
        <v>138</v>
      </c>
      <c r="C449" s="40">
        <v>9.3428393071163449E-3</v>
      </c>
      <c r="D449" s="40">
        <v>8.6118914511539198E-3</v>
      </c>
      <c r="E449" s="40">
        <v>0</v>
      </c>
      <c r="F449" s="40">
        <v>0</v>
      </c>
      <c r="G449" s="40">
        <v>0</v>
      </c>
      <c r="H449" s="40">
        <v>0</v>
      </c>
      <c r="I449" s="40">
        <v>0</v>
      </c>
      <c r="J449" s="40">
        <v>0</v>
      </c>
      <c r="K449" s="40">
        <v>0</v>
      </c>
      <c r="L449" s="40">
        <v>0</v>
      </c>
      <c r="M449" s="40">
        <v>0</v>
      </c>
      <c r="N449" s="40">
        <v>0</v>
      </c>
      <c r="O449" s="41">
        <v>6.2910181517485814E-3</v>
      </c>
    </row>
    <row r="450" spans="1:701" ht="23.25" customHeight="1" x14ac:dyDescent="0.3">
      <c r="A450" s="3">
        <v>99</v>
      </c>
      <c r="B450" s="13" t="s">
        <v>74</v>
      </c>
      <c r="C450" s="40">
        <v>0</v>
      </c>
      <c r="D450" s="40">
        <v>0</v>
      </c>
      <c r="E450" s="40">
        <v>1.0649204846343364E-2</v>
      </c>
      <c r="F450" s="40">
        <v>0</v>
      </c>
      <c r="G450" s="40">
        <v>0</v>
      </c>
      <c r="H450" s="40">
        <v>0</v>
      </c>
      <c r="I450" s="40">
        <v>0</v>
      </c>
      <c r="J450" s="40">
        <v>0</v>
      </c>
      <c r="K450" s="40">
        <v>0</v>
      </c>
      <c r="L450" s="40">
        <v>0</v>
      </c>
      <c r="M450" s="40">
        <v>0</v>
      </c>
      <c r="N450" s="40">
        <v>0</v>
      </c>
      <c r="O450" s="41">
        <v>7.6474543213834697E-4</v>
      </c>
    </row>
    <row r="451" spans="1:701" ht="37.5" customHeight="1" x14ac:dyDescent="0.3">
      <c r="A451" s="12">
        <v>100</v>
      </c>
      <c r="B451" s="13" t="s">
        <v>121</v>
      </c>
      <c r="C451" s="40">
        <v>1.0043813812801446E-2</v>
      </c>
      <c r="D451" s="40">
        <v>4.4877407803359396E-3</v>
      </c>
      <c r="E451" s="40">
        <v>0</v>
      </c>
      <c r="F451" s="40">
        <v>2.2900763358778626E-2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0</v>
      </c>
      <c r="N451" s="40">
        <v>0</v>
      </c>
      <c r="O451" s="41">
        <v>5.0094781959462041E-3</v>
      </c>
    </row>
    <row r="452" spans="1:701" ht="23.25" customHeight="1" x14ac:dyDescent="0.3">
      <c r="A452" s="3">
        <v>101</v>
      </c>
      <c r="B452" s="13" t="s">
        <v>75</v>
      </c>
      <c r="C452" s="40">
        <v>0</v>
      </c>
      <c r="D452" s="40">
        <v>0</v>
      </c>
      <c r="E452" s="40">
        <v>1.6678812074338394E-3</v>
      </c>
      <c r="F452" s="40">
        <v>0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0</v>
      </c>
      <c r="N452" s="40">
        <v>0</v>
      </c>
      <c r="O452" s="41">
        <v>1.197746266635477E-4</v>
      </c>
    </row>
    <row r="453" spans="1:701" s="19" customFormat="1" ht="23.25" customHeight="1" x14ac:dyDescent="0.3">
      <c r="A453" s="12">
        <v>102</v>
      </c>
      <c r="B453" s="13" t="s">
        <v>178</v>
      </c>
      <c r="C453" s="40">
        <v>1.3148793754235782E-2</v>
      </c>
      <c r="D453" s="40">
        <v>4.331916447685386E-3</v>
      </c>
      <c r="E453" s="40">
        <v>0</v>
      </c>
      <c r="F453" s="40">
        <v>0</v>
      </c>
      <c r="G453" s="40">
        <v>0</v>
      </c>
      <c r="H453" s="40">
        <v>0</v>
      </c>
      <c r="I453" s="40">
        <v>0</v>
      </c>
      <c r="J453" s="40">
        <v>0</v>
      </c>
      <c r="K453" s="40">
        <v>0</v>
      </c>
      <c r="L453" s="40">
        <v>0</v>
      </c>
      <c r="M453" s="40">
        <v>0</v>
      </c>
      <c r="N453" s="40">
        <v>0</v>
      </c>
      <c r="O453" s="41">
        <v>5.9547232825847337E-3</v>
      </c>
      <c r="P453" s="15"/>
      <c r="Q453" s="16"/>
      <c r="R453" s="16"/>
      <c r="S453" s="16"/>
      <c r="T453" s="17"/>
      <c r="U453" s="17"/>
      <c r="V453" s="17"/>
      <c r="W453" s="17"/>
      <c r="X453" s="17"/>
      <c r="Y453" s="17"/>
      <c r="Z453" s="17"/>
      <c r="AA453" s="17"/>
      <c r="AB453" s="17"/>
      <c r="AC453" s="18"/>
      <c r="AD453" s="18"/>
      <c r="AE453" s="14"/>
      <c r="AF453" s="15"/>
      <c r="AG453" s="16"/>
      <c r="AH453" s="16"/>
      <c r="AI453" s="16"/>
      <c r="AJ453" s="17"/>
      <c r="AK453" s="17"/>
      <c r="AL453" s="17"/>
      <c r="AM453" s="17"/>
      <c r="AN453" s="17"/>
      <c r="AO453" s="17"/>
      <c r="AP453" s="17"/>
      <c r="AQ453" s="17"/>
      <c r="AR453" s="17"/>
      <c r="AS453" s="18"/>
      <c r="AU453" s="14"/>
      <c r="AV453" s="15"/>
      <c r="AW453" s="16"/>
      <c r="AX453" s="16"/>
      <c r="AY453" s="16"/>
      <c r="AZ453" s="17"/>
      <c r="BA453" s="17"/>
      <c r="BB453" s="17"/>
      <c r="BC453" s="17"/>
      <c r="BD453" s="17"/>
      <c r="BE453" s="17"/>
      <c r="BF453" s="17"/>
      <c r="BG453" s="17"/>
      <c r="BH453" s="17"/>
      <c r="BI453" s="18"/>
      <c r="BK453" s="14"/>
      <c r="BL453" s="15"/>
      <c r="BM453" s="16"/>
      <c r="BN453" s="16"/>
      <c r="BO453" s="16"/>
      <c r="BP453" s="17"/>
      <c r="BQ453" s="17"/>
      <c r="BR453" s="17"/>
      <c r="BS453" s="17"/>
      <c r="BT453" s="17"/>
      <c r="BU453" s="17"/>
      <c r="BV453" s="17"/>
      <c r="BW453" s="17"/>
      <c r="BX453" s="17"/>
      <c r="BY453" s="18"/>
      <c r="CA453" s="14"/>
      <c r="CB453" s="15"/>
      <c r="CC453" s="16"/>
      <c r="CD453" s="16"/>
      <c r="CE453" s="16"/>
      <c r="CF453" s="17"/>
      <c r="CG453" s="17"/>
      <c r="CH453" s="17"/>
      <c r="CI453" s="17"/>
      <c r="CJ453" s="17"/>
      <c r="CK453" s="17"/>
      <c r="CL453" s="17"/>
      <c r="CM453" s="17"/>
      <c r="CN453" s="17"/>
      <c r="CO453" s="18"/>
      <c r="CQ453" s="14"/>
      <c r="CR453" s="15"/>
      <c r="CS453" s="16"/>
      <c r="CT453" s="16"/>
      <c r="CU453" s="16"/>
      <c r="CV453" s="17"/>
      <c r="CW453" s="17"/>
      <c r="CX453" s="17"/>
      <c r="CY453" s="17"/>
      <c r="CZ453" s="17"/>
      <c r="DA453" s="17"/>
      <c r="DB453" s="17"/>
      <c r="DC453" s="17"/>
      <c r="DD453" s="17"/>
      <c r="DE453" s="18"/>
      <c r="DG453" s="14"/>
      <c r="DH453" s="15"/>
      <c r="DI453" s="16"/>
      <c r="DJ453" s="16"/>
      <c r="DK453" s="16"/>
      <c r="DL453" s="17"/>
      <c r="DM453" s="17"/>
      <c r="DN453" s="17"/>
      <c r="DO453" s="17"/>
      <c r="DP453" s="17"/>
      <c r="DQ453" s="17"/>
      <c r="DR453" s="17"/>
      <c r="DS453" s="17"/>
      <c r="DT453" s="17"/>
      <c r="DU453" s="18"/>
      <c r="DW453" s="14"/>
      <c r="DX453" s="15"/>
      <c r="DY453" s="16"/>
      <c r="DZ453" s="16"/>
      <c r="EA453" s="16"/>
      <c r="EB453" s="17"/>
      <c r="EC453" s="17"/>
      <c r="ED453" s="17"/>
      <c r="EE453" s="17"/>
      <c r="EF453" s="17"/>
      <c r="EG453" s="17"/>
      <c r="EH453" s="17"/>
      <c r="EI453" s="17"/>
      <c r="EJ453" s="17"/>
      <c r="EK453" s="18"/>
      <c r="EM453" s="14"/>
      <c r="EN453" s="15"/>
      <c r="EO453" s="16"/>
      <c r="EP453" s="16"/>
      <c r="EQ453" s="16"/>
      <c r="ER453" s="17"/>
      <c r="ES453" s="17"/>
      <c r="ET453" s="17"/>
      <c r="EU453" s="17"/>
      <c r="EV453" s="17"/>
      <c r="EW453" s="17"/>
      <c r="EX453" s="17"/>
      <c r="EY453" s="17"/>
      <c r="EZ453" s="17"/>
      <c r="FA453" s="18"/>
      <c r="FC453" s="14"/>
      <c r="FD453" s="15"/>
      <c r="FE453" s="16"/>
      <c r="FF453" s="16"/>
      <c r="FG453" s="16"/>
      <c r="FH453" s="17"/>
      <c r="FI453" s="17"/>
      <c r="FJ453" s="17"/>
      <c r="FK453" s="17"/>
      <c r="FL453" s="17"/>
      <c r="FM453" s="17"/>
      <c r="FN453" s="17"/>
      <c r="FO453" s="17"/>
      <c r="FP453" s="17"/>
      <c r="FQ453" s="18"/>
      <c r="FS453" s="14"/>
      <c r="FT453" s="15"/>
      <c r="FU453" s="16"/>
      <c r="FV453" s="16"/>
      <c r="FW453" s="16"/>
      <c r="FX453" s="17"/>
      <c r="FY453" s="17"/>
      <c r="FZ453" s="17"/>
      <c r="GA453" s="17"/>
      <c r="GB453" s="17"/>
      <c r="GC453" s="17"/>
      <c r="GD453" s="17"/>
      <c r="GE453" s="17"/>
      <c r="GF453" s="17"/>
      <c r="GG453" s="18"/>
      <c r="GI453" s="14"/>
      <c r="GJ453" s="15"/>
      <c r="GK453" s="16"/>
      <c r="GL453" s="16"/>
      <c r="GM453" s="16"/>
      <c r="GN453" s="17"/>
      <c r="GO453" s="17"/>
      <c r="GP453" s="17"/>
      <c r="GQ453" s="17"/>
      <c r="GR453" s="17"/>
      <c r="GS453" s="17"/>
      <c r="GT453" s="17"/>
      <c r="GU453" s="17"/>
      <c r="GV453" s="17"/>
      <c r="GW453" s="18"/>
      <c r="GY453" s="14"/>
      <c r="GZ453" s="15"/>
      <c r="HA453" s="16"/>
      <c r="HB453" s="16"/>
      <c r="HC453" s="16"/>
      <c r="HD453" s="17"/>
      <c r="HE453" s="17"/>
      <c r="HF453" s="17"/>
      <c r="HG453" s="17"/>
      <c r="HH453" s="17"/>
      <c r="HI453" s="17"/>
      <c r="HJ453" s="17"/>
      <c r="HK453" s="17"/>
      <c r="HL453" s="17"/>
      <c r="HM453" s="18"/>
      <c r="HO453" s="14"/>
      <c r="HP453" s="15"/>
      <c r="HQ453" s="16"/>
      <c r="HR453" s="16"/>
      <c r="HS453" s="16"/>
      <c r="HT453" s="17"/>
      <c r="HU453" s="17"/>
      <c r="HV453" s="17"/>
      <c r="HW453" s="17"/>
      <c r="HX453" s="17"/>
      <c r="HY453" s="17"/>
      <c r="HZ453" s="17"/>
      <c r="IA453" s="17"/>
      <c r="IB453" s="17"/>
      <c r="IC453" s="18"/>
      <c r="IE453" s="14"/>
      <c r="IF453" s="15"/>
      <c r="IG453" s="16"/>
      <c r="IH453" s="16"/>
      <c r="II453" s="16"/>
      <c r="IJ453" s="17"/>
      <c r="IK453" s="17"/>
      <c r="IL453" s="17"/>
      <c r="IM453" s="17"/>
      <c r="IN453" s="17"/>
      <c r="IO453" s="17"/>
      <c r="IP453" s="17"/>
      <c r="IQ453" s="17"/>
      <c r="IR453" s="17"/>
      <c r="IS453" s="18"/>
      <c r="IU453" s="14"/>
      <c r="IV453" s="15"/>
      <c r="IW453" s="16"/>
      <c r="IX453" s="16"/>
      <c r="IY453" s="16"/>
      <c r="IZ453" s="17"/>
      <c r="JA453" s="17"/>
      <c r="JB453" s="17"/>
      <c r="JC453" s="17"/>
      <c r="JD453" s="17"/>
      <c r="JE453" s="17"/>
      <c r="JF453" s="17"/>
      <c r="JG453" s="17"/>
      <c r="JH453" s="17"/>
      <c r="JI453" s="18"/>
      <c r="JK453" s="14"/>
      <c r="JL453" s="15"/>
      <c r="JM453" s="16"/>
      <c r="JN453" s="16"/>
      <c r="JO453" s="16"/>
      <c r="JP453" s="17"/>
      <c r="JQ453" s="17"/>
      <c r="JR453" s="17"/>
      <c r="JS453" s="17"/>
      <c r="JT453" s="17"/>
      <c r="JU453" s="17"/>
      <c r="JV453" s="17"/>
      <c r="JW453" s="17"/>
      <c r="JX453" s="17"/>
      <c r="JY453" s="18"/>
      <c r="KA453" s="14"/>
      <c r="KB453" s="15"/>
      <c r="KC453" s="16"/>
      <c r="KD453" s="16"/>
      <c r="KE453" s="16"/>
      <c r="KF453" s="17"/>
      <c r="KG453" s="17"/>
      <c r="KH453" s="17"/>
      <c r="KI453" s="17"/>
      <c r="KJ453" s="17"/>
      <c r="KK453" s="17"/>
      <c r="KL453" s="17"/>
      <c r="KM453" s="17"/>
      <c r="KN453" s="17"/>
      <c r="KO453" s="18"/>
      <c r="KQ453" s="14"/>
      <c r="KR453" s="15"/>
      <c r="KS453" s="16"/>
      <c r="KT453" s="16"/>
      <c r="KU453" s="16"/>
      <c r="KV453" s="17"/>
      <c r="KW453" s="17"/>
      <c r="KX453" s="17"/>
      <c r="KY453" s="17"/>
      <c r="KZ453" s="17"/>
      <c r="LA453" s="17"/>
      <c r="LB453" s="17"/>
      <c r="LC453" s="17"/>
      <c r="LD453" s="17"/>
      <c r="LE453" s="18"/>
      <c r="LG453" s="14"/>
      <c r="LH453" s="15"/>
      <c r="LI453" s="16"/>
      <c r="LJ453" s="16"/>
      <c r="LK453" s="16"/>
      <c r="LL453" s="17"/>
      <c r="LM453" s="17"/>
      <c r="LN453" s="17"/>
      <c r="LO453" s="17"/>
      <c r="LP453" s="17"/>
      <c r="LQ453" s="17"/>
      <c r="LR453" s="17"/>
      <c r="LS453" s="17"/>
      <c r="LT453" s="17"/>
      <c r="LU453" s="18"/>
      <c r="LW453" s="14"/>
      <c r="LX453" s="15"/>
      <c r="LY453" s="16"/>
      <c r="LZ453" s="16"/>
      <c r="MA453" s="16"/>
      <c r="MB453" s="17"/>
      <c r="MC453" s="17"/>
      <c r="MD453" s="17"/>
      <c r="ME453" s="17"/>
      <c r="MF453" s="17"/>
      <c r="MG453" s="17"/>
      <c r="MH453" s="17"/>
      <c r="MI453" s="17"/>
      <c r="MJ453" s="17"/>
      <c r="MK453" s="18"/>
      <c r="MM453" s="14"/>
      <c r="MN453" s="15"/>
      <c r="MO453" s="16"/>
      <c r="MP453" s="16"/>
      <c r="MQ453" s="16"/>
      <c r="MR453" s="17"/>
      <c r="MS453" s="17"/>
      <c r="MT453" s="17"/>
      <c r="MU453" s="17"/>
      <c r="MV453" s="17"/>
      <c r="MW453" s="17"/>
      <c r="MX453" s="17"/>
      <c r="MY453" s="17"/>
      <c r="MZ453" s="17"/>
      <c r="NA453" s="18"/>
      <c r="NC453" s="14"/>
      <c r="ND453" s="15"/>
      <c r="NE453" s="16"/>
      <c r="NF453" s="16"/>
      <c r="NG453" s="16"/>
      <c r="NH453" s="17"/>
      <c r="NI453" s="17"/>
      <c r="NJ453" s="17"/>
      <c r="NK453" s="17"/>
      <c r="NL453" s="17"/>
      <c r="NM453" s="17"/>
      <c r="NN453" s="17"/>
      <c r="NO453" s="17"/>
      <c r="NP453" s="17"/>
      <c r="NQ453" s="18"/>
      <c r="NS453" s="14"/>
      <c r="NT453" s="15"/>
      <c r="NU453" s="16"/>
      <c r="NV453" s="16"/>
      <c r="NW453" s="16"/>
      <c r="NX453" s="17"/>
      <c r="NY453" s="17"/>
      <c r="NZ453" s="17"/>
      <c r="OA453" s="17"/>
      <c r="OB453" s="17"/>
      <c r="OC453" s="17"/>
      <c r="OD453" s="17"/>
      <c r="OE453" s="17"/>
      <c r="OF453" s="17"/>
      <c r="OG453" s="18"/>
      <c r="OI453" s="14"/>
      <c r="OJ453" s="15"/>
      <c r="OK453" s="16"/>
      <c r="OL453" s="16"/>
      <c r="OM453" s="16"/>
      <c r="ON453" s="17"/>
      <c r="OO453" s="17"/>
      <c r="OP453" s="17"/>
      <c r="OQ453" s="17"/>
      <c r="OR453" s="17"/>
      <c r="OS453" s="17"/>
      <c r="OT453" s="17"/>
      <c r="OU453" s="17"/>
      <c r="OV453" s="17"/>
      <c r="OW453" s="18"/>
      <c r="OY453" s="14"/>
      <c r="OZ453" s="15"/>
      <c r="PA453" s="16"/>
      <c r="PB453" s="16"/>
      <c r="PC453" s="16"/>
      <c r="PD453" s="17"/>
      <c r="PE453" s="17"/>
      <c r="PF453" s="17"/>
      <c r="PG453" s="17"/>
      <c r="PH453" s="17"/>
      <c r="PI453" s="17"/>
      <c r="PJ453" s="17"/>
      <c r="PK453" s="17"/>
      <c r="PL453" s="17"/>
      <c r="PM453" s="18"/>
      <c r="PO453" s="14"/>
      <c r="PP453" s="15"/>
      <c r="PQ453" s="16"/>
      <c r="PR453" s="16"/>
      <c r="PS453" s="16"/>
      <c r="PT453" s="17"/>
      <c r="PU453" s="17"/>
      <c r="PV453" s="17"/>
      <c r="PW453" s="17"/>
      <c r="PX453" s="17"/>
      <c r="PY453" s="17"/>
      <c r="PZ453" s="17"/>
      <c r="QA453" s="17"/>
      <c r="QB453" s="17"/>
      <c r="QC453" s="18"/>
      <c r="QE453" s="14"/>
      <c r="QF453" s="15"/>
      <c r="QG453" s="16"/>
      <c r="QH453" s="16"/>
      <c r="QI453" s="16"/>
      <c r="QJ453" s="17"/>
      <c r="QK453" s="17"/>
      <c r="QL453" s="17"/>
      <c r="QM453" s="17"/>
      <c r="QN453" s="17"/>
      <c r="QO453" s="17"/>
      <c r="QP453" s="17"/>
      <c r="QQ453" s="17"/>
      <c r="QR453" s="17"/>
      <c r="QS453" s="18"/>
      <c r="QU453" s="14"/>
      <c r="QV453" s="15"/>
      <c r="QW453" s="16"/>
      <c r="QX453" s="16"/>
      <c r="QY453" s="16"/>
      <c r="QZ453" s="17"/>
      <c r="RA453" s="17"/>
      <c r="RB453" s="17"/>
      <c r="RC453" s="17"/>
      <c r="RD453" s="17"/>
      <c r="RE453" s="17"/>
      <c r="RF453" s="17"/>
      <c r="RG453" s="17"/>
      <c r="RH453" s="17"/>
      <c r="RI453" s="18"/>
      <c r="RK453" s="14"/>
      <c r="RL453" s="15"/>
      <c r="RM453" s="16"/>
      <c r="RN453" s="16"/>
      <c r="RO453" s="16"/>
      <c r="RP453" s="17"/>
      <c r="RQ453" s="17"/>
      <c r="RR453" s="17"/>
      <c r="RS453" s="17"/>
      <c r="RT453" s="17"/>
      <c r="RU453" s="17"/>
      <c r="RV453" s="17"/>
      <c r="RW453" s="17"/>
      <c r="RX453" s="17"/>
      <c r="RY453" s="18"/>
      <c r="SA453" s="14"/>
      <c r="SB453" s="15"/>
      <c r="SC453" s="16"/>
      <c r="SD453" s="16"/>
      <c r="SE453" s="16"/>
      <c r="SF453" s="17"/>
      <c r="SG453" s="17"/>
      <c r="SH453" s="17"/>
      <c r="SI453" s="17"/>
      <c r="SJ453" s="17"/>
      <c r="SK453" s="17"/>
      <c r="SL453" s="17"/>
      <c r="SM453" s="17"/>
      <c r="SN453" s="17"/>
      <c r="SO453" s="18"/>
      <c r="SQ453" s="14"/>
      <c r="SR453" s="15"/>
      <c r="SS453" s="16"/>
      <c r="ST453" s="16"/>
      <c r="SU453" s="16"/>
      <c r="SV453" s="17"/>
      <c r="SW453" s="17"/>
      <c r="SX453" s="17"/>
      <c r="SY453" s="17"/>
      <c r="SZ453" s="17"/>
      <c r="TA453" s="17"/>
      <c r="TB453" s="17"/>
      <c r="TC453" s="17"/>
      <c r="TD453" s="17"/>
      <c r="TE453" s="18"/>
      <c r="TG453" s="14"/>
      <c r="TH453" s="15"/>
      <c r="TI453" s="16"/>
      <c r="TJ453" s="16"/>
      <c r="TK453" s="16"/>
      <c r="TL453" s="17"/>
      <c r="TM453" s="17"/>
      <c r="TN453" s="17"/>
      <c r="TO453" s="17"/>
      <c r="TP453" s="17"/>
      <c r="TQ453" s="17"/>
      <c r="TR453" s="17"/>
      <c r="TS453" s="17"/>
      <c r="TT453" s="17"/>
      <c r="TU453" s="18"/>
      <c r="TW453" s="14"/>
      <c r="TX453" s="15"/>
      <c r="TY453" s="16"/>
      <c r="TZ453" s="16"/>
      <c r="UA453" s="16"/>
      <c r="UB453" s="17"/>
      <c r="UC453" s="17"/>
      <c r="UD453" s="17"/>
      <c r="UE453" s="17"/>
      <c r="UF453" s="17"/>
      <c r="UG453" s="17"/>
      <c r="UH453" s="17"/>
      <c r="UI453" s="17"/>
      <c r="UJ453" s="17"/>
      <c r="UK453" s="18"/>
      <c r="UM453" s="14"/>
      <c r="UN453" s="15"/>
      <c r="UO453" s="16"/>
      <c r="UP453" s="16"/>
      <c r="UQ453" s="16"/>
      <c r="UR453" s="17"/>
      <c r="US453" s="17"/>
      <c r="UT453" s="17"/>
      <c r="UU453" s="17"/>
      <c r="UV453" s="17"/>
      <c r="UW453" s="17"/>
      <c r="UX453" s="17"/>
      <c r="UY453" s="17"/>
      <c r="UZ453" s="17"/>
      <c r="VA453" s="18"/>
      <c r="VC453" s="14"/>
      <c r="VD453" s="15"/>
      <c r="VE453" s="16"/>
      <c r="VF453" s="16"/>
      <c r="VG453" s="16"/>
      <c r="VH453" s="17"/>
      <c r="VI453" s="17"/>
      <c r="VJ453" s="17"/>
      <c r="VK453" s="17"/>
      <c r="VL453" s="17"/>
      <c r="VM453" s="17"/>
      <c r="VN453" s="17"/>
      <c r="VO453" s="17"/>
      <c r="VP453" s="17"/>
      <c r="VQ453" s="18"/>
      <c r="VS453" s="14"/>
      <c r="VT453" s="15"/>
      <c r="VU453" s="16"/>
      <c r="VV453" s="16"/>
      <c r="VW453" s="16"/>
      <c r="VX453" s="17"/>
      <c r="VY453" s="17"/>
      <c r="VZ453" s="17"/>
      <c r="WA453" s="17"/>
      <c r="WB453" s="17"/>
      <c r="WC453" s="17"/>
      <c r="WD453" s="17"/>
      <c r="WE453" s="17"/>
      <c r="WF453" s="17"/>
      <c r="WG453" s="18"/>
      <c r="WI453" s="14"/>
      <c r="WJ453" s="15"/>
      <c r="WK453" s="16"/>
      <c r="WL453" s="16"/>
      <c r="WM453" s="16"/>
      <c r="WN453" s="17"/>
      <c r="WO453" s="17"/>
      <c r="WP453" s="17"/>
      <c r="WQ453" s="17"/>
      <c r="WR453" s="17"/>
      <c r="WS453" s="17"/>
      <c r="WT453" s="17"/>
      <c r="WU453" s="17"/>
      <c r="WV453" s="17"/>
      <c r="WW453" s="18"/>
      <c r="WY453" s="14"/>
      <c r="WZ453" s="15"/>
      <c r="XA453" s="16"/>
      <c r="XB453" s="16"/>
      <c r="XC453" s="16"/>
      <c r="XD453" s="17"/>
      <c r="XE453" s="17"/>
      <c r="XF453" s="17"/>
      <c r="XG453" s="17"/>
      <c r="XH453" s="17"/>
      <c r="XI453" s="17"/>
      <c r="XJ453" s="17"/>
      <c r="XK453" s="17"/>
      <c r="XL453" s="17"/>
      <c r="XM453" s="18"/>
      <c r="XO453" s="14"/>
      <c r="XP453" s="15"/>
      <c r="XQ453" s="16"/>
      <c r="XR453" s="16"/>
      <c r="XS453" s="16"/>
      <c r="XT453" s="17"/>
      <c r="XU453" s="17"/>
      <c r="XV453" s="17"/>
      <c r="XW453" s="17"/>
      <c r="XX453" s="17"/>
      <c r="XY453" s="17"/>
      <c r="XZ453" s="17"/>
      <c r="YA453" s="17"/>
      <c r="YB453" s="17"/>
      <c r="YC453" s="18"/>
      <c r="YE453" s="14"/>
      <c r="YF453" s="15"/>
      <c r="YG453" s="16"/>
      <c r="YH453" s="16"/>
      <c r="YI453" s="16"/>
      <c r="YJ453" s="17"/>
      <c r="YK453" s="17"/>
      <c r="YL453" s="17"/>
      <c r="YM453" s="17"/>
      <c r="YN453" s="17"/>
      <c r="YO453" s="17"/>
      <c r="YP453" s="17"/>
      <c r="YQ453" s="17"/>
      <c r="YR453" s="17"/>
      <c r="YS453" s="18"/>
      <c r="YU453" s="14"/>
      <c r="YV453" s="15"/>
      <c r="YW453" s="16"/>
      <c r="YX453" s="16"/>
      <c r="YY453" s="16"/>
      <c r="YZ453" s="17"/>
      <c r="ZA453" s="17"/>
      <c r="ZB453" s="17"/>
      <c r="ZC453" s="17"/>
      <c r="ZD453" s="17"/>
      <c r="ZE453" s="17"/>
      <c r="ZF453" s="17"/>
      <c r="ZG453" s="17"/>
      <c r="ZH453" s="17"/>
      <c r="ZI453" s="18"/>
      <c r="ZK453" s="14"/>
      <c r="ZL453" s="15"/>
      <c r="ZM453" s="16"/>
      <c r="ZN453" s="16"/>
      <c r="ZO453" s="16"/>
      <c r="ZP453" s="17"/>
      <c r="ZQ453" s="17"/>
      <c r="ZR453" s="17"/>
      <c r="ZS453" s="17"/>
      <c r="ZT453" s="17"/>
      <c r="ZU453" s="17"/>
      <c r="ZV453" s="17"/>
      <c r="ZW453" s="17"/>
      <c r="ZX453" s="17"/>
      <c r="ZY453" s="18"/>
    </row>
    <row r="454" spans="1:701" ht="23.25" customHeight="1" x14ac:dyDescent="0.3">
      <c r="A454" s="3">
        <v>103</v>
      </c>
      <c r="B454" s="13" t="s">
        <v>76</v>
      </c>
      <c r="C454" s="40">
        <v>0</v>
      </c>
      <c r="D454" s="40">
        <v>0</v>
      </c>
      <c r="E454" s="40">
        <v>0</v>
      </c>
      <c r="F454" s="40">
        <v>0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0</v>
      </c>
      <c r="M454" s="40">
        <v>0</v>
      </c>
      <c r="N454" s="40">
        <v>0</v>
      </c>
      <c r="O454" s="41">
        <v>0</v>
      </c>
    </row>
    <row r="455" spans="1:701" ht="23.25" customHeight="1" x14ac:dyDescent="0.3">
      <c r="A455" s="12">
        <v>104</v>
      </c>
      <c r="B455" s="13" t="s">
        <v>77</v>
      </c>
      <c r="C455" s="40">
        <v>0</v>
      </c>
      <c r="D455" s="40">
        <v>0</v>
      </c>
      <c r="E455" s="40">
        <v>0</v>
      </c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1">
        <v>0</v>
      </c>
    </row>
    <row r="456" spans="1:701" ht="23.25" customHeight="1" x14ac:dyDescent="0.3">
      <c r="A456" s="3">
        <v>105</v>
      </c>
      <c r="B456" s="13" t="s">
        <v>78</v>
      </c>
      <c r="C456" s="40">
        <v>0</v>
      </c>
      <c r="D456" s="40">
        <v>0</v>
      </c>
      <c r="E456" s="40">
        <v>5.7946764313289781E-4</v>
      </c>
      <c r="F456" s="40">
        <v>0</v>
      </c>
      <c r="G456" s="40">
        <v>0</v>
      </c>
      <c r="H456" s="40">
        <v>0</v>
      </c>
      <c r="I456" s="40">
        <v>0</v>
      </c>
      <c r="J456" s="40">
        <v>0</v>
      </c>
      <c r="K456" s="40">
        <v>0</v>
      </c>
      <c r="L456" s="40">
        <v>0</v>
      </c>
      <c r="M456" s="40">
        <v>0</v>
      </c>
      <c r="N456" s="40">
        <v>0</v>
      </c>
      <c r="O456" s="41">
        <v>4.1612987969709387E-5</v>
      </c>
    </row>
    <row r="457" spans="1:701" ht="23.25" customHeight="1" x14ac:dyDescent="0.3">
      <c r="A457" s="12">
        <v>106</v>
      </c>
      <c r="B457" s="13" t="s">
        <v>79</v>
      </c>
      <c r="C457" s="40">
        <v>0</v>
      </c>
      <c r="D457" s="40">
        <v>0</v>
      </c>
      <c r="E457" s="40">
        <v>0</v>
      </c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1">
        <v>0</v>
      </c>
    </row>
    <row r="458" spans="1:701" ht="23.25" customHeight="1" x14ac:dyDescent="0.3">
      <c r="A458" s="3">
        <v>107</v>
      </c>
      <c r="B458" s="13" t="s">
        <v>139</v>
      </c>
      <c r="C458" s="40">
        <v>1.7565049387896974E-2</v>
      </c>
      <c r="D458" s="40">
        <v>5.2945645471710271E-3</v>
      </c>
      <c r="E458" s="40">
        <v>1.0865726358159152E-3</v>
      </c>
      <c r="F458" s="40">
        <v>0</v>
      </c>
      <c r="G458" s="40">
        <v>0</v>
      </c>
      <c r="H458" s="40">
        <v>0</v>
      </c>
      <c r="I458" s="40">
        <v>0</v>
      </c>
      <c r="J458" s="40">
        <v>0</v>
      </c>
      <c r="K458" s="40">
        <v>0</v>
      </c>
      <c r="L458" s="40">
        <v>0</v>
      </c>
      <c r="M458" s="40">
        <v>0</v>
      </c>
      <c r="N458" s="40">
        <v>0</v>
      </c>
      <c r="O458" s="41">
        <v>7.8494989620093557E-3</v>
      </c>
    </row>
    <row r="459" spans="1:701" ht="28.5" customHeight="1" x14ac:dyDescent="0.3">
      <c r="A459" s="12">
        <v>108</v>
      </c>
      <c r="B459" s="13" t="s">
        <v>80</v>
      </c>
      <c r="C459" s="40">
        <v>2.0220150168966243E-2</v>
      </c>
      <c r="D459" s="40">
        <v>2.5103877117162127E-2</v>
      </c>
      <c r="E459" s="40">
        <v>4.0654781443554156E-3</v>
      </c>
      <c r="F459" s="40">
        <v>0</v>
      </c>
      <c r="G459" s="40">
        <v>0</v>
      </c>
      <c r="H459" s="40">
        <v>3.4666666666666665E-2</v>
      </c>
      <c r="I459" s="40">
        <v>0</v>
      </c>
      <c r="J459" s="40">
        <v>0</v>
      </c>
      <c r="K459" s="40">
        <v>0</v>
      </c>
      <c r="L459" s="40">
        <v>0</v>
      </c>
      <c r="M459" s="40">
        <v>0</v>
      </c>
      <c r="N459" s="40">
        <v>0</v>
      </c>
      <c r="O459" s="41">
        <v>1.6852975795148255E-2</v>
      </c>
    </row>
    <row r="460" spans="1:701" ht="36" customHeight="1" x14ac:dyDescent="0.3">
      <c r="A460" s="3">
        <v>109</v>
      </c>
      <c r="B460" s="13" t="s">
        <v>81</v>
      </c>
      <c r="C460" s="40">
        <v>0</v>
      </c>
      <c r="D460" s="40">
        <v>0</v>
      </c>
      <c r="E460" s="40">
        <v>9.0703962556081055E-3</v>
      </c>
      <c r="F460" s="40">
        <v>0</v>
      </c>
      <c r="G460" s="40">
        <v>0</v>
      </c>
      <c r="H460" s="40">
        <v>0</v>
      </c>
      <c r="I460" s="40">
        <v>0</v>
      </c>
      <c r="J460" s="40">
        <v>0</v>
      </c>
      <c r="K460" s="40">
        <v>0</v>
      </c>
      <c r="L460" s="40">
        <v>0</v>
      </c>
      <c r="M460" s="40">
        <v>0</v>
      </c>
      <c r="N460" s="40">
        <v>0</v>
      </c>
      <c r="O460" s="41">
        <v>6.5136732781911671E-4</v>
      </c>
    </row>
    <row r="461" spans="1:701" ht="23.25" customHeight="1" x14ac:dyDescent="0.3">
      <c r="A461" s="12">
        <v>110</v>
      </c>
      <c r="B461" s="13" t="s">
        <v>82</v>
      </c>
      <c r="C461" s="40">
        <v>0</v>
      </c>
      <c r="D461" s="40">
        <v>0</v>
      </c>
      <c r="E461" s="40">
        <v>0</v>
      </c>
      <c r="F461" s="40">
        <v>0</v>
      </c>
      <c r="G461" s="40">
        <v>0</v>
      </c>
      <c r="H461" s="40">
        <v>0</v>
      </c>
      <c r="I461" s="40">
        <v>0</v>
      </c>
      <c r="J461" s="40">
        <v>0</v>
      </c>
      <c r="K461" s="40">
        <v>0</v>
      </c>
      <c r="L461" s="40">
        <v>0</v>
      </c>
      <c r="M461" s="40">
        <v>0</v>
      </c>
      <c r="N461" s="40">
        <v>0</v>
      </c>
      <c r="O461" s="41">
        <v>0</v>
      </c>
    </row>
    <row r="462" spans="1:701" ht="23.25" customHeight="1" x14ac:dyDescent="0.3">
      <c r="A462" s="3">
        <v>111</v>
      </c>
      <c r="B462" s="13" t="s">
        <v>83</v>
      </c>
      <c r="C462" s="40">
        <v>2.0785114695936325E-3</v>
      </c>
      <c r="D462" s="40">
        <v>6.011356477363573E-3</v>
      </c>
      <c r="E462" s="40">
        <v>0</v>
      </c>
      <c r="F462" s="40">
        <v>0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0</v>
      </c>
      <c r="O462" s="41">
        <v>2.924050006333397E-3</v>
      </c>
    </row>
    <row r="463" spans="1:701" ht="23.25" customHeight="1" x14ac:dyDescent="0.3">
      <c r="A463" s="12">
        <v>112</v>
      </c>
      <c r="B463" s="13" t="s">
        <v>140</v>
      </c>
      <c r="C463" s="40">
        <v>0</v>
      </c>
      <c r="D463" s="40">
        <v>0</v>
      </c>
      <c r="E463" s="40">
        <v>8.2915418965585127E-3</v>
      </c>
      <c r="F463" s="40">
        <v>0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0</v>
      </c>
      <c r="M463" s="40">
        <v>0</v>
      </c>
      <c r="N463" s="40">
        <v>0</v>
      </c>
      <c r="O463" s="41">
        <v>5.95435892375959E-4</v>
      </c>
    </row>
    <row r="464" spans="1:701" ht="23.25" customHeight="1" x14ac:dyDescent="0.3">
      <c r="A464" s="3">
        <v>113</v>
      </c>
      <c r="B464" s="13" t="s">
        <v>141</v>
      </c>
      <c r="C464" s="40">
        <v>2.3540188623753389E-3</v>
      </c>
      <c r="D464" s="40">
        <v>5.8174417522873292E-3</v>
      </c>
      <c r="E464" s="40">
        <v>0</v>
      </c>
      <c r="F464" s="40">
        <v>0</v>
      </c>
      <c r="G464" s="40">
        <v>0</v>
      </c>
      <c r="H464" s="40">
        <v>0</v>
      </c>
      <c r="I464" s="40">
        <v>0</v>
      </c>
      <c r="J464" s="40">
        <v>0</v>
      </c>
      <c r="K464" s="40">
        <v>0</v>
      </c>
      <c r="L464" s="40">
        <v>0</v>
      </c>
      <c r="M464" s="40">
        <v>0</v>
      </c>
      <c r="N464" s="40">
        <v>0</v>
      </c>
      <c r="O464" s="41">
        <v>2.9428507040128189E-3</v>
      </c>
    </row>
    <row r="465" spans="1:15" ht="23.25" customHeight="1" x14ac:dyDescent="0.3">
      <c r="A465" s="12">
        <v>114</v>
      </c>
      <c r="B465" s="13" t="s">
        <v>84</v>
      </c>
      <c r="C465" s="40">
        <v>2.1008310558443023E-2</v>
      </c>
      <c r="D465" s="40">
        <v>2.392769196922943E-2</v>
      </c>
      <c r="E465" s="40">
        <v>3.7781516908078479E-4</v>
      </c>
      <c r="F465" s="40">
        <v>0</v>
      </c>
      <c r="G465" s="40">
        <v>0</v>
      </c>
      <c r="H465" s="40">
        <v>0</v>
      </c>
      <c r="I465" s="40">
        <v>0</v>
      </c>
      <c r="J465" s="40">
        <v>0</v>
      </c>
      <c r="K465" s="40">
        <v>0</v>
      </c>
      <c r="L465" s="40">
        <v>0</v>
      </c>
      <c r="M465" s="40">
        <v>0</v>
      </c>
      <c r="N465" s="40">
        <v>0</v>
      </c>
      <c r="O465" s="41">
        <v>1.5871629375410909E-2</v>
      </c>
    </row>
    <row r="466" spans="1:15" ht="23.25" customHeight="1" x14ac:dyDescent="0.3">
      <c r="A466" s="3">
        <v>115</v>
      </c>
      <c r="B466" s="13" t="s">
        <v>158</v>
      </c>
      <c r="C466" s="40">
        <v>1.443798235590208E-3</v>
      </c>
      <c r="D466" s="40">
        <v>2.1919289459511183E-3</v>
      </c>
      <c r="E466" s="40">
        <v>0</v>
      </c>
      <c r="F466" s="40">
        <v>0</v>
      </c>
      <c r="G466" s="40">
        <v>0</v>
      </c>
      <c r="H466" s="40">
        <v>8.5333333333333317E-2</v>
      </c>
      <c r="I466" s="40">
        <v>0</v>
      </c>
      <c r="J466" s="40">
        <v>0</v>
      </c>
      <c r="K466" s="40">
        <v>0</v>
      </c>
      <c r="L466" s="40">
        <v>0</v>
      </c>
      <c r="M466" s="40">
        <v>0</v>
      </c>
      <c r="N466" s="40">
        <v>0</v>
      </c>
      <c r="O466" s="41">
        <v>2.6194503982203752E-3</v>
      </c>
    </row>
    <row r="467" spans="1:15" ht="28.5" customHeight="1" x14ac:dyDescent="0.3">
      <c r="A467" s="12">
        <v>116</v>
      </c>
      <c r="B467" s="13" t="s">
        <v>179</v>
      </c>
      <c r="C467" s="40">
        <v>5.0544563030162836E-3</v>
      </c>
      <c r="D467" s="40">
        <v>0</v>
      </c>
      <c r="E467" s="40">
        <v>0</v>
      </c>
      <c r="F467" s="40">
        <v>0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0</v>
      </c>
      <c r="N467" s="40">
        <v>0</v>
      </c>
      <c r="O467" s="41">
        <v>1.6691710855338208E-3</v>
      </c>
    </row>
    <row r="468" spans="1:15" ht="23.25" customHeight="1" x14ac:dyDescent="0.3">
      <c r="A468" s="3">
        <v>117</v>
      </c>
      <c r="B468" s="13" t="s">
        <v>159</v>
      </c>
      <c r="C468" s="40">
        <v>2.3494154477111381E-2</v>
      </c>
      <c r="D468" s="40">
        <v>4.2143671881510719E-2</v>
      </c>
      <c r="E468" s="40">
        <v>1.3867431057936285E-2</v>
      </c>
      <c r="F468" s="40">
        <v>0</v>
      </c>
      <c r="G468" s="40">
        <v>0.54278325186074583</v>
      </c>
      <c r="H468" s="40">
        <v>0</v>
      </c>
      <c r="I468" s="40">
        <v>2.5948631222915131E-2</v>
      </c>
      <c r="J468" s="40">
        <v>0</v>
      </c>
      <c r="K468" s="40">
        <v>0.25116279069767439</v>
      </c>
      <c r="L468" s="40">
        <v>1.961631932461739E-3</v>
      </c>
      <c r="M468" s="40">
        <v>0</v>
      </c>
      <c r="N468" s="40">
        <v>0</v>
      </c>
      <c r="O468" s="41">
        <v>5.568141800218919E-2</v>
      </c>
    </row>
    <row r="469" spans="1:15" ht="23.25" customHeight="1" x14ac:dyDescent="0.3">
      <c r="A469" s="12">
        <v>118</v>
      </c>
      <c r="B469" s="13" t="s">
        <v>85</v>
      </c>
      <c r="C469" s="40">
        <v>1.3182505629301899E-3</v>
      </c>
      <c r="D469" s="40">
        <v>1.724455947999458E-3</v>
      </c>
      <c r="E469" s="40">
        <v>0</v>
      </c>
      <c r="F469" s="40">
        <v>0</v>
      </c>
      <c r="G469" s="40">
        <v>0</v>
      </c>
      <c r="H469" s="40">
        <v>0</v>
      </c>
      <c r="I469" s="40">
        <v>0</v>
      </c>
      <c r="J469" s="40">
        <v>0</v>
      </c>
      <c r="K469" s="40">
        <v>0</v>
      </c>
      <c r="L469" s="40">
        <v>0</v>
      </c>
      <c r="M469" s="40">
        <v>0</v>
      </c>
      <c r="N469" s="40">
        <v>0</v>
      </c>
      <c r="O469" s="41">
        <v>1.0772415941192699E-3</v>
      </c>
    </row>
    <row r="470" spans="1:15" ht="33" customHeight="1" x14ac:dyDescent="0.3">
      <c r="A470" s="3">
        <v>119</v>
      </c>
      <c r="B470" s="13" t="s">
        <v>86</v>
      </c>
      <c r="C470" s="40">
        <v>4.2476962583306117E-3</v>
      </c>
      <c r="D470" s="40">
        <v>1.3241605512349253E-2</v>
      </c>
      <c r="E470" s="40">
        <v>1.0803701229202111E-2</v>
      </c>
      <c r="F470" s="40">
        <v>2.2900763358778626E-2</v>
      </c>
      <c r="G470" s="40">
        <v>0</v>
      </c>
      <c r="H470" s="40">
        <v>0</v>
      </c>
      <c r="I470" s="40">
        <v>0</v>
      </c>
      <c r="J470" s="40">
        <v>7.3226544622425616E-2</v>
      </c>
      <c r="K470" s="40">
        <v>0</v>
      </c>
      <c r="L470" s="40">
        <v>0</v>
      </c>
      <c r="M470" s="40">
        <v>0</v>
      </c>
      <c r="N470" s="40">
        <v>0</v>
      </c>
      <c r="O470" s="41">
        <v>7.5009553609334308E-3</v>
      </c>
    </row>
    <row r="471" spans="1:15" ht="28.5" customHeight="1" x14ac:dyDescent="0.3">
      <c r="A471" s="12">
        <v>120</v>
      </c>
      <c r="B471" s="13" t="s">
        <v>180</v>
      </c>
      <c r="C471" s="40">
        <v>1.217114937731842E-2</v>
      </c>
      <c r="D471" s="40">
        <v>7.6677114207231601E-3</v>
      </c>
      <c r="E471" s="40">
        <v>0</v>
      </c>
      <c r="F471" s="40">
        <v>0</v>
      </c>
      <c r="G471" s="40">
        <v>0</v>
      </c>
      <c r="H471" s="40">
        <v>0</v>
      </c>
      <c r="I471" s="40">
        <v>0</v>
      </c>
      <c r="J471" s="40">
        <v>0</v>
      </c>
      <c r="K471" s="40">
        <v>0</v>
      </c>
      <c r="L471" s="40">
        <v>0</v>
      </c>
      <c r="M471" s="40">
        <v>0</v>
      </c>
      <c r="N471" s="40">
        <v>0</v>
      </c>
      <c r="O471" s="41">
        <v>6.8735737727355414E-3</v>
      </c>
    </row>
    <row r="472" spans="1:15" ht="23.25" customHeight="1" x14ac:dyDescent="0.3">
      <c r="A472" s="3">
        <v>121</v>
      </c>
      <c r="B472" s="13" t="s">
        <v>142</v>
      </c>
      <c r="C472" s="40">
        <v>9.2417036819179982E-3</v>
      </c>
      <c r="D472" s="40">
        <v>8.0878599917216885E-3</v>
      </c>
      <c r="E472" s="40">
        <v>1.4667810119272342E-2</v>
      </c>
      <c r="F472" s="40">
        <v>0</v>
      </c>
      <c r="G472" s="40">
        <v>0</v>
      </c>
      <c r="H472" s="40">
        <v>0.16533333333333333</v>
      </c>
      <c r="I472" s="40">
        <v>5.707641898319418E-4</v>
      </c>
      <c r="J472" s="40">
        <v>0</v>
      </c>
      <c r="K472" s="40">
        <v>0</v>
      </c>
      <c r="L472" s="40">
        <v>0</v>
      </c>
      <c r="M472" s="40">
        <v>0</v>
      </c>
      <c r="N472" s="40">
        <v>0</v>
      </c>
      <c r="O472" s="41">
        <v>9.7136512942168386E-3</v>
      </c>
    </row>
    <row r="473" spans="1:15" ht="26.25" customHeight="1" x14ac:dyDescent="0.3">
      <c r="A473" s="12">
        <v>122</v>
      </c>
      <c r="B473" s="13" t="s">
        <v>87</v>
      </c>
      <c r="C473" s="40">
        <v>1.1299290539401627E-3</v>
      </c>
      <c r="D473" s="40">
        <v>9.5572257359006108E-4</v>
      </c>
      <c r="E473" s="40">
        <v>0</v>
      </c>
      <c r="F473" s="40">
        <v>0</v>
      </c>
      <c r="G473" s="40">
        <v>0</v>
      </c>
      <c r="H473" s="40">
        <v>0</v>
      </c>
      <c r="I473" s="40">
        <v>0</v>
      </c>
      <c r="J473" s="40">
        <v>0</v>
      </c>
      <c r="K473" s="40">
        <v>0</v>
      </c>
      <c r="L473" s="40">
        <v>0</v>
      </c>
      <c r="M473" s="40">
        <v>0</v>
      </c>
      <c r="N473" s="40">
        <v>0</v>
      </c>
      <c r="O473" s="41">
        <v>7.2889998655342779E-4</v>
      </c>
    </row>
    <row r="474" spans="1:15" ht="23.25" customHeight="1" x14ac:dyDescent="0.3">
      <c r="A474" s="3">
        <v>123</v>
      </c>
      <c r="B474" s="13" t="s">
        <v>143</v>
      </c>
      <c r="C474" s="40">
        <v>0</v>
      </c>
      <c r="D474" s="40">
        <v>0</v>
      </c>
      <c r="E474" s="40">
        <v>0</v>
      </c>
      <c r="F474" s="40">
        <v>0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1">
        <v>0</v>
      </c>
    </row>
    <row r="475" spans="1:15" ht="37.5" customHeight="1" x14ac:dyDescent="0.3">
      <c r="A475" s="12">
        <v>124</v>
      </c>
      <c r="B475" s="13" t="s">
        <v>88</v>
      </c>
      <c r="C475" s="40">
        <v>0</v>
      </c>
      <c r="D475" s="40">
        <v>0</v>
      </c>
      <c r="E475" s="40">
        <v>0</v>
      </c>
      <c r="F475" s="40">
        <v>0</v>
      </c>
      <c r="G475" s="40">
        <v>0</v>
      </c>
      <c r="H475" s="40">
        <v>0</v>
      </c>
      <c r="I475" s="40">
        <v>0</v>
      </c>
      <c r="J475" s="40">
        <v>0</v>
      </c>
      <c r="K475" s="40">
        <v>0</v>
      </c>
      <c r="L475" s="40">
        <v>0</v>
      </c>
      <c r="M475" s="40">
        <v>0</v>
      </c>
      <c r="N475" s="40">
        <v>0</v>
      </c>
      <c r="O475" s="41">
        <v>0</v>
      </c>
    </row>
    <row r="476" spans="1:15" ht="35.25" customHeight="1" x14ac:dyDescent="0.3">
      <c r="A476" s="3">
        <v>125</v>
      </c>
      <c r="B476" s="13" t="s">
        <v>89</v>
      </c>
      <c r="C476" s="40">
        <v>0</v>
      </c>
      <c r="D476" s="40">
        <v>0</v>
      </c>
      <c r="E476" s="40">
        <v>1.9446718856517185E-2</v>
      </c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1">
        <v>1.3965164188485609E-3</v>
      </c>
    </row>
    <row r="477" spans="1:15" ht="33.75" customHeight="1" x14ac:dyDescent="0.3">
      <c r="A477" s="12">
        <v>126</v>
      </c>
      <c r="B477" s="13" t="s">
        <v>144</v>
      </c>
      <c r="C477" s="40">
        <v>0</v>
      </c>
      <c r="D477" s="40">
        <v>0</v>
      </c>
      <c r="E477" s="40">
        <v>1.7557926230880191E-2</v>
      </c>
      <c r="F477" s="40">
        <v>0</v>
      </c>
      <c r="G477" s="40">
        <v>0</v>
      </c>
      <c r="H477" s="40">
        <v>0</v>
      </c>
      <c r="I477" s="40">
        <v>0</v>
      </c>
      <c r="J477" s="40">
        <v>0</v>
      </c>
      <c r="K477" s="40">
        <v>0</v>
      </c>
      <c r="L477" s="40">
        <v>0</v>
      </c>
      <c r="M477" s="40">
        <v>0</v>
      </c>
      <c r="N477" s="40">
        <v>0</v>
      </c>
      <c r="O477" s="41">
        <v>1.2608776032229541E-3</v>
      </c>
    </row>
    <row r="478" spans="1:15" ht="42.75" customHeight="1" x14ac:dyDescent="0.3">
      <c r="A478" s="3">
        <v>127</v>
      </c>
      <c r="B478" s="13" t="s">
        <v>145</v>
      </c>
      <c r="C478" s="40">
        <v>0</v>
      </c>
      <c r="D478" s="40">
        <v>0</v>
      </c>
      <c r="E478" s="40">
        <v>0</v>
      </c>
      <c r="F478" s="40">
        <v>0</v>
      </c>
      <c r="G478" s="40">
        <v>0</v>
      </c>
      <c r="H478" s="40">
        <v>0</v>
      </c>
      <c r="I478" s="40">
        <v>0</v>
      </c>
      <c r="J478" s="40">
        <v>0</v>
      </c>
      <c r="K478" s="40">
        <v>0</v>
      </c>
      <c r="L478" s="40">
        <v>0</v>
      </c>
      <c r="M478" s="40">
        <v>0</v>
      </c>
      <c r="N478" s="40">
        <v>0</v>
      </c>
      <c r="O478" s="41">
        <v>0</v>
      </c>
    </row>
    <row r="479" spans="1:15" ht="33.75" customHeight="1" x14ac:dyDescent="0.3">
      <c r="A479" s="12">
        <v>128</v>
      </c>
      <c r="B479" s="13" t="s">
        <v>90</v>
      </c>
      <c r="C479" s="40">
        <v>1.7576674172402531E-3</v>
      </c>
      <c r="D479" s="40">
        <v>6.5446219713232443E-4</v>
      </c>
      <c r="E479" s="40">
        <v>8.1972297141717793E-3</v>
      </c>
      <c r="F479" s="40">
        <v>0</v>
      </c>
      <c r="G479" s="40">
        <v>0</v>
      </c>
      <c r="H479" s="40">
        <v>0</v>
      </c>
      <c r="I479" s="40">
        <v>0</v>
      </c>
      <c r="J479" s="40">
        <v>0</v>
      </c>
      <c r="K479" s="40">
        <v>0</v>
      </c>
      <c r="L479" s="40">
        <v>0</v>
      </c>
      <c r="M479" s="40">
        <v>0</v>
      </c>
      <c r="N479" s="40">
        <v>0</v>
      </c>
      <c r="O479" s="41">
        <v>1.4127256765210088E-3</v>
      </c>
    </row>
    <row r="480" spans="1:15" ht="38.25" customHeight="1" x14ac:dyDescent="0.3">
      <c r="A480" s="3">
        <v>129</v>
      </c>
      <c r="B480" s="13" t="s">
        <v>160</v>
      </c>
      <c r="C480" s="40">
        <v>1.2868636447651853E-3</v>
      </c>
      <c r="D480" s="40">
        <v>1.132323483927355E-3</v>
      </c>
      <c r="E480" s="40">
        <v>0</v>
      </c>
      <c r="F480" s="40">
        <v>0</v>
      </c>
      <c r="G480" s="40">
        <v>0</v>
      </c>
      <c r="H480" s="40">
        <v>0</v>
      </c>
      <c r="I480" s="40">
        <v>0</v>
      </c>
      <c r="J480" s="40">
        <v>0</v>
      </c>
      <c r="K480" s="40">
        <v>0</v>
      </c>
      <c r="L480" s="40">
        <v>0</v>
      </c>
      <c r="M480" s="40">
        <v>0</v>
      </c>
      <c r="N480" s="40">
        <v>0</v>
      </c>
      <c r="O480" s="41">
        <v>8.464630172098324E-4</v>
      </c>
    </row>
    <row r="481" spans="1:32" s="20" customFormat="1" ht="38.25" customHeight="1" x14ac:dyDescent="0.3">
      <c r="A481" s="12">
        <v>130</v>
      </c>
      <c r="B481" s="13" t="s">
        <v>169</v>
      </c>
      <c r="C481" s="40">
        <v>0</v>
      </c>
      <c r="D481" s="40">
        <v>0</v>
      </c>
      <c r="E481" s="40">
        <v>0</v>
      </c>
      <c r="F481" s="40">
        <v>0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0</v>
      </c>
      <c r="M481" s="40">
        <v>0</v>
      </c>
      <c r="N481" s="40">
        <v>0</v>
      </c>
      <c r="O481" s="41">
        <v>0</v>
      </c>
      <c r="P481" s="15"/>
      <c r="AE481" s="14"/>
      <c r="AF481" s="15"/>
    </row>
    <row r="482" spans="1:32" ht="38.25" customHeight="1" x14ac:dyDescent="0.3">
      <c r="A482" s="3">
        <v>131</v>
      </c>
      <c r="B482" s="13" t="s">
        <v>181</v>
      </c>
      <c r="C482" s="40">
        <v>2.3854057805403435E-3</v>
      </c>
      <c r="D482" s="40">
        <v>1.2465946612044275E-3</v>
      </c>
      <c r="E482" s="40">
        <v>0</v>
      </c>
      <c r="F482" s="40">
        <v>0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0</v>
      </c>
      <c r="M482" s="40">
        <v>0</v>
      </c>
      <c r="N482" s="40">
        <v>0</v>
      </c>
      <c r="O482" s="41">
        <v>1.2517787682964391E-3</v>
      </c>
      <c r="P482" s="15"/>
      <c r="AE482" s="14"/>
      <c r="AF482" s="15"/>
    </row>
    <row r="483" spans="1:32" ht="33.75" customHeight="1" x14ac:dyDescent="0.3">
      <c r="A483" s="12">
        <v>132</v>
      </c>
      <c r="B483" s="13" t="s">
        <v>91</v>
      </c>
      <c r="C483" s="40">
        <v>6.277383633000904E-4</v>
      </c>
      <c r="D483" s="40">
        <v>4.9863786448177102E-4</v>
      </c>
      <c r="E483" s="40">
        <v>0</v>
      </c>
      <c r="F483" s="40">
        <v>0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0</v>
      </c>
      <c r="N483" s="40">
        <v>0</v>
      </c>
      <c r="O483" s="41">
        <v>3.9291407382779898E-4</v>
      </c>
    </row>
    <row r="484" spans="1:32" ht="23.25" customHeight="1" x14ac:dyDescent="0.3">
      <c r="A484" s="3">
        <v>133</v>
      </c>
      <c r="B484" s="13" t="s">
        <v>92</v>
      </c>
      <c r="C484" s="40">
        <v>3.6199578950305211E-3</v>
      </c>
      <c r="D484" s="40">
        <v>3.0645452087942177E-3</v>
      </c>
      <c r="E484" s="40">
        <v>5.8922456410353723E-3</v>
      </c>
      <c r="F484" s="40">
        <v>0</v>
      </c>
      <c r="G484" s="40">
        <v>0</v>
      </c>
      <c r="H484" s="40">
        <v>3.5999999999999997E-2</v>
      </c>
      <c r="I484" s="40">
        <v>0</v>
      </c>
      <c r="J484" s="40">
        <v>0</v>
      </c>
      <c r="K484" s="40">
        <v>0</v>
      </c>
      <c r="L484" s="40">
        <v>0</v>
      </c>
      <c r="M484" s="40">
        <v>0</v>
      </c>
      <c r="N484" s="40">
        <v>0</v>
      </c>
      <c r="O484" s="41">
        <v>3.3190361230935141E-3</v>
      </c>
    </row>
    <row r="485" spans="1:32" ht="23.25" customHeight="1" x14ac:dyDescent="0.3">
      <c r="A485" s="12">
        <v>134</v>
      </c>
      <c r="B485" s="13" t="s">
        <v>146</v>
      </c>
      <c r="C485" s="40">
        <v>2.0401496807252941E-3</v>
      </c>
      <c r="D485" s="40">
        <v>1.8814345349659415E-3</v>
      </c>
      <c r="E485" s="40">
        <v>0</v>
      </c>
      <c r="F485" s="40">
        <v>0</v>
      </c>
      <c r="G485" s="40">
        <v>0</v>
      </c>
      <c r="H485" s="40">
        <v>5.3999999999999992E-2</v>
      </c>
      <c r="I485" s="40">
        <v>0</v>
      </c>
      <c r="J485" s="40">
        <v>0</v>
      </c>
      <c r="K485" s="40">
        <v>0</v>
      </c>
      <c r="L485" s="40">
        <v>0</v>
      </c>
      <c r="M485" s="40">
        <v>0</v>
      </c>
      <c r="N485" s="40">
        <v>0</v>
      </c>
      <c r="O485" s="41">
        <v>2.2136491214520557E-3</v>
      </c>
    </row>
    <row r="486" spans="1:32" ht="23.25" customHeight="1" x14ac:dyDescent="0.3">
      <c r="A486" s="3">
        <v>135</v>
      </c>
      <c r="B486" s="13" t="s">
        <v>147</v>
      </c>
      <c r="C486" s="40">
        <v>1.1717782781601688E-3</v>
      </c>
      <c r="D486" s="40">
        <v>2.2438703901679698E-3</v>
      </c>
      <c r="E486" s="40">
        <v>0</v>
      </c>
      <c r="F486" s="40">
        <v>0</v>
      </c>
      <c r="G486" s="40">
        <v>0</v>
      </c>
      <c r="H486" s="40">
        <v>0</v>
      </c>
      <c r="I486" s="40">
        <v>0</v>
      </c>
      <c r="J486" s="40">
        <v>0</v>
      </c>
      <c r="K486" s="40">
        <v>0</v>
      </c>
      <c r="L486" s="40">
        <v>0</v>
      </c>
      <c r="M486" s="40">
        <v>0</v>
      </c>
      <c r="N486" s="40">
        <v>0</v>
      </c>
      <c r="O486" s="41">
        <v>1.2222160728807782E-3</v>
      </c>
    </row>
    <row r="487" spans="1:32" ht="23.25" customHeight="1" x14ac:dyDescent="0.3">
      <c r="A487" s="12">
        <v>136</v>
      </c>
      <c r="B487" s="13" t="s">
        <v>93</v>
      </c>
      <c r="C487" s="40">
        <v>0</v>
      </c>
      <c r="D487" s="40">
        <v>0</v>
      </c>
      <c r="E487" s="40">
        <v>1.2062329873426255E-2</v>
      </c>
      <c r="F487" s="40">
        <v>0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0</v>
      </c>
      <c r="M487" s="40">
        <v>0</v>
      </c>
      <c r="N487" s="40">
        <v>0</v>
      </c>
      <c r="O487" s="41">
        <v>8.6622539473603258E-4</v>
      </c>
    </row>
    <row r="488" spans="1:32" ht="23.25" customHeight="1" x14ac:dyDescent="0.3">
      <c r="A488" s="3">
        <v>137</v>
      </c>
      <c r="B488" s="13" t="s">
        <v>94</v>
      </c>
      <c r="C488" s="40">
        <v>0</v>
      </c>
      <c r="D488" s="40">
        <v>0</v>
      </c>
      <c r="E488" s="40">
        <v>9.3092921290111354E-3</v>
      </c>
      <c r="F488" s="40">
        <v>0</v>
      </c>
      <c r="G488" s="40">
        <v>0</v>
      </c>
      <c r="H488" s="40">
        <v>0</v>
      </c>
      <c r="I488" s="40">
        <v>0</v>
      </c>
      <c r="J488" s="40">
        <v>0</v>
      </c>
      <c r="K488" s="40">
        <v>0</v>
      </c>
      <c r="L488" s="40">
        <v>0</v>
      </c>
      <c r="M488" s="40">
        <v>0</v>
      </c>
      <c r="N488" s="40">
        <v>0</v>
      </c>
      <c r="O488" s="41">
        <v>6.6852302447231802E-4</v>
      </c>
    </row>
    <row r="489" spans="1:32" ht="23.25" customHeight="1" x14ac:dyDescent="0.3">
      <c r="A489" s="12">
        <v>138</v>
      </c>
      <c r="B489" s="13" t="s">
        <v>95</v>
      </c>
      <c r="C489" s="40">
        <v>0</v>
      </c>
      <c r="D489" s="40">
        <v>0</v>
      </c>
      <c r="E489" s="40">
        <v>0</v>
      </c>
      <c r="F489" s="40">
        <v>0</v>
      </c>
      <c r="G489" s="40">
        <v>0</v>
      </c>
      <c r="H489" s="40">
        <v>0</v>
      </c>
      <c r="I489" s="40">
        <v>0</v>
      </c>
      <c r="J489" s="40">
        <v>0</v>
      </c>
      <c r="K489" s="40">
        <v>0</v>
      </c>
      <c r="L489" s="40">
        <v>0</v>
      </c>
      <c r="M489" s="40">
        <v>0</v>
      </c>
      <c r="N489" s="40">
        <v>0</v>
      </c>
      <c r="O489" s="41">
        <v>0</v>
      </c>
    </row>
    <row r="490" spans="1:32" ht="23.25" customHeight="1" x14ac:dyDescent="0.3">
      <c r="A490" s="3">
        <v>139</v>
      </c>
      <c r="B490" s="13" t="s">
        <v>96</v>
      </c>
      <c r="C490" s="40">
        <v>0</v>
      </c>
      <c r="D490" s="40">
        <v>0</v>
      </c>
      <c r="E490" s="40">
        <v>0</v>
      </c>
      <c r="F490" s="40">
        <v>0</v>
      </c>
      <c r="G490" s="40">
        <v>0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0</v>
      </c>
      <c r="N490" s="40">
        <v>0</v>
      </c>
      <c r="O490" s="41">
        <v>0</v>
      </c>
    </row>
    <row r="491" spans="1:32" ht="23.25" customHeight="1" x14ac:dyDescent="0.3">
      <c r="A491" s="12">
        <v>140</v>
      </c>
      <c r="B491" s="13" t="s">
        <v>97</v>
      </c>
      <c r="C491" s="40">
        <v>2.9399080014554232E-3</v>
      </c>
      <c r="D491" s="40">
        <v>5.9317129295644016E-3</v>
      </c>
      <c r="E491" s="40">
        <v>6.1770231166805968E-3</v>
      </c>
      <c r="F491" s="40">
        <v>0</v>
      </c>
      <c r="G491" s="40">
        <v>1.7010815091538324E-2</v>
      </c>
      <c r="H491" s="40">
        <v>0</v>
      </c>
      <c r="I491" s="40">
        <v>0</v>
      </c>
      <c r="J491" s="40">
        <v>0</v>
      </c>
      <c r="K491" s="40">
        <v>0</v>
      </c>
      <c r="L491" s="40">
        <v>0</v>
      </c>
      <c r="M491" s="40">
        <v>0</v>
      </c>
      <c r="N491" s="40">
        <v>0</v>
      </c>
      <c r="O491" s="41">
        <v>4.5503707580305183E-3</v>
      </c>
    </row>
    <row r="492" spans="1:32" ht="23.25" customHeight="1" x14ac:dyDescent="0.3">
      <c r="A492" s="3">
        <v>141</v>
      </c>
      <c r="B492" s="13" t="s">
        <v>98</v>
      </c>
      <c r="C492" s="40">
        <v>1.2554767266001807E-4</v>
      </c>
      <c r="D492" s="40">
        <v>0</v>
      </c>
      <c r="E492" s="40">
        <v>0</v>
      </c>
      <c r="F492" s="40">
        <v>0</v>
      </c>
      <c r="G492" s="40">
        <v>0</v>
      </c>
      <c r="H492" s="40">
        <v>0</v>
      </c>
      <c r="I492" s="40">
        <v>0</v>
      </c>
      <c r="J492" s="40">
        <v>0</v>
      </c>
      <c r="K492" s="40">
        <v>0</v>
      </c>
      <c r="L492" s="40">
        <v>0</v>
      </c>
      <c r="M492" s="40">
        <v>0</v>
      </c>
      <c r="N492" s="40">
        <v>0</v>
      </c>
      <c r="O492" s="41">
        <v>4.1460551342606403E-5</v>
      </c>
    </row>
    <row r="493" spans="1:32" ht="23.25" customHeight="1" x14ac:dyDescent="0.3">
      <c r="A493" s="12">
        <v>142</v>
      </c>
      <c r="B493" s="13" t="s">
        <v>148</v>
      </c>
      <c r="C493" s="40">
        <v>1.52749668403022E-3</v>
      </c>
      <c r="D493" s="40">
        <v>2.6801785215895195E-3</v>
      </c>
      <c r="E493" s="40">
        <v>0</v>
      </c>
      <c r="F493" s="40">
        <v>0</v>
      </c>
      <c r="G493" s="40">
        <v>0</v>
      </c>
      <c r="H493" s="40">
        <v>0</v>
      </c>
      <c r="I493" s="40">
        <v>0</v>
      </c>
      <c r="J493" s="40">
        <v>0</v>
      </c>
      <c r="K493" s="40">
        <v>0</v>
      </c>
      <c r="L493" s="40">
        <v>0</v>
      </c>
      <c r="M493" s="40">
        <v>0</v>
      </c>
      <c r="N493" s="40">
        <v>0</v>
      </c>
      <c r="O493" s="41">
        <v>1.5020975374935839E-3</v>
      </c>
    </row>
    <row r="494" spans="1:32" ht="23.25" customHeight="1" x14ac:dyDescent="0.3">
      <c r="A494" s="3">
        <v>143</v>
      </c>
      <c r="B494" s="13" t="s">
        <v>99</v>
      </c>
      <c r="C494" s="40">
        <v>3.011981665389878E-2</v>
      </c>
      <c r="D494" s="40">
        <v>2.9691345470394415E-2</v>
      </c>
      <c r="E494" s="40">
        <v>5.4269155639741062E-3</v>
      </c>
      <c r="F494" s="40">
        <v>2.2900763358778626E-2</v>
      </c>
      <c r="G494" s="40">
        <v>0</v>
      </c>
      <c r="H494" s="40">
        <v>1.9333333333333331E-2</v>
      </c>
      <c r="I494" s="40">
        <v>1.1415283796638836E-3</v>
      </c>
      <c r="J494" s="40">
        <v>0.19450800915331803</v>
      </c>
      <c r="K494" s="40">
        <v>0</v>
      </c>
      <c r="L494" s="40">
        <v>0</v>
      </c>
      <c r="M494" s="40">
        <v>0</v>
      </c>
      <c r="N494" s="40">
        <v>0</v>
      </c>
      <c r="O494" s="41">
        <v>2.2751823863733079E-2</v>
      </c>
    </row>
    <row r="495" spans="1:32" ht="23.25" customHeight="1" x14ac:dyDescent="0.3">
      <c r="A495" s="12">
        <v>144</v>
      </c>
      <c r="B495" s="13" t="s">
        <v>100</v>
      </c>
      <c r="C495" s="40">
        <v>6.7063381812559652E-3</v>
      </c>
      <c r="D495" s="40">
        <v>9.1416941821658021E-3</v>
      </c>
      <c r="E495" s="40">
        <v>0</v>
      </c>
      <c r="F495" s="40">
        <v>0</v>
      </c>
      <c r="G495" s="40">
        <v>0</v>
      </c>
      <c r="H495" s="40">
        <v>0</v>
      </c>
      <c r="I495" s="40">
        <v>0</v>
      </c>
      <c r="J495" s="40">
        <v>0</v>
      </c>
      <c r="K495" s="40">
        <v>0</v>
      </c>
      <c r="L495" s="40">
        <v>0</v>
      </c>
      <c r="M495" s="40">
        <v>0</v>
      </c>
      <c r="N495" s="40">
        <v>0</v>
      </c>
      <c r="O495" s="41">
        <v>5.6175585979882864E-3</v>
      </c>
    </row>
    <row r="496" spans="1:32" ht="23.25" customHeight="1" x14ac:dyDescent="0.3">
      <c r="A496" s="3">
        <v>145</v>
      </c>
      <c r="B496" s="13" t="s">
        <v>101</v>
      </c>
      <c r="C496" s="40">
        <v>1.2915135585674082E-3</v>
      </c>
      <c r="D496" s="40">
        <v>2.3731468735521326E-3</v>
      </c>
      <c r="E496" s="40">
        <v>1.2348098618255724E-2</v>
      </c>
      <c r="F496" s="40">
        <v>0</v>
      </c>
      <c r="G496" s="40">
        <v>0</v>
      </c>
      <c r="H496" s="40">
        <v>0</v>
      </c>
      <c r="I496" s="40">
        <v>0</v>
      </c>
      <c r="J496" s="40">
        <v>0</v>
      </c>
      <c r="K496" s="40">
        <v>0</v>
      </c>
      <c r="L496" s="40">
        <v>0</v>
      </c>
      <c r="M496" s="40">
        <v>0</v>
      </c>
      <c r="N496" s="40">
        <v>0</v>
      </c>
      <c r="O496" s="41">
        <v>2.1966257537068515E-3</v>
      </c>
    </row>
    <row r="497" spans="1:15" ht="23.25" customHeight="1" x14ac:dyDescent="0.3">
      <c r="A497" s="12">
        <v>146</v>
      </c>
      <c r="B497" s="13" t="s">
        <v>149</v>
      </c>
      <c r="C497" s="40">
        <v>1.8204412535702621E-3</v>
      </c>
      <c r="D497" s="40">
        <v>5.7135588638536263E-3</v>
      </c>
      <c r="E497" s="40">
        <v>0</v>
      </c>
      <c r="F497" s="40">
        <v>1.1450381679389313E-2</v>
      </c>
      <c r="G497" s="40">
        <v>0</v>
      </c>
      <c r="H497" s="40">
        <v>0</v>
      </c>
      <c r="I497" s="40">
        <v>0.85544868407145136</v>
      </c>
      <c r="J497" s="40">
        <v>0</v>
      </c>
      <c r="K497" s="40">
        <v>0</v>
      </c>
      <c r="L497" s="40">
        <v>0</v>
      </c>
      <c r="M497" s="40">
        <v>0.53740064064539084</v>
      </c>
      <c r="N497" s="40">
        <v>0</v>
      </c>
      <c r="O497" s="41">
        <v>5.9090923926772281E-2</v>
      </c>
    </row>
    <row r="498" spans="1:15" ht="30.75" customHeight="1" x14ac:dyDescent="0.3">
      <c r="A498" s="3">
        <v>147</v>
      </c>
      <c r="B498" s="13" t="s">
        <v>102</v>
      </c>
      <c r="C498" s="40">
        <v>9.667170794821392E-3</v>
      </c>
      <c r="D498" s="40">
        <v>1.266332410006831E-2</v>
      </c>
      <c r="E498" s="40">
        <v>5.0459849774571229E-3</v>
      </c>
      <c r="F498" s="40">
        <v>0</v>
      </c>
      <c r="G498" s="40">
        <v>0</v>
      </c>
      <c r="H498" s="40">
        <v>1.3333333333333331E-2</v>
      </c>
      <c r="I498" s="40">
        <v>4.4804988901807431E-2</v>
      </c>
      <c r="J498" s="40">
        <v>0</v>
      </c>
      <c r="K498" s="40">
        <v>0</v>
      </c>
      <c r="L498" s="40">
        <v>0</v>
      </c>
      <c r="M498" s="40">
        <v>0</v>
      </c>
      <c r="N498" s="40">
        <v>0.2608695652173913</v>
      </c>
      <c r="O498" s="41">
        <v>1.0860646370230421E-2</v>
      </c>
    </row>
    <row r="499" spans="1:15" ht="33.75" customHeight="1" x14ac:dyDescent="0.3">
      <c r="A499" s="12">
        <v>148</v>
      </c>
      <c r="B499" s="13" t="s">
        <v>103</v>
      </c>
      <c r="C499" s="40">
        <v>0.11148633332209605</v>
      </c>
      <c r="D499" s="40">
        <v>0.1216780272223955</v>
      </c>
      <c r="E499" s="40">
        <v>2.0597157549775168E-2</v>
      </c>
      <c r="F499" s="40">
        <v>0.68320610687022898</v>
      </c>
      <c r="G499" s="40">
        <v>3.4998399600876993E-2</v>
      </c>
      <c r="H499" s="40">
        <v>0</v>
      </c>
      <c r="I499" s="40">
        <v>2.3760701828559352E-2</v>
      </c>
      <c r="J499" s="40">
        <v>0</v>
      </c>
      <c r="K499" s="40">
        <v>0</v>
      </c>
      <c r="L499" s="40">
        <v>0.11094118373589169</v>
      </c>
      <c r="M499" s="40">
        <v>2.2244631628900228E-2</v>
      </c>
      <c r="N499" s="40">
        <v>0</v>
      </c>
      <c r="O499" s="41">
        <v>9.5808765480848629E-2</v>
      </c>
    </row>
    <row r="500" spans="1:15" ht="23.25" customHeight="1" x14ac:dyDescent="0.3">
      <c r="A500" s="3">
        <v>149</v>
      </c>
      <c r="B500" s="13" t="s">
        <v>150</v>
      </c>
      <c r="C500" s="40">
        <v>0</v>
      </c>
      <c r="D500" s="40">
        <v>0</v>
      </c>
      <c r="E500" s="40">
        <v>6.9934040948480347E-3</v>
      </c>
      <c r="F500" s="40">
        <v>0</v>
      </c>
      <c r="G500" s="40">
        <v>0</v>
      </c>
      <c r="H500" s="40">
        <v>0</v>
      </c>
      <c r="I500" s="40">
        <v>0</v>
      </c>
      <c r="J500" s="40">
        <v>0</v>
      </c>
      <c r="K500" s="40">
        <v>0</v>
      </c>
      <c r="L500" s="40">
        <v>0</v>
      </c>
      <c r="M500" s="40">
        <v>0</v>
      </c>
      <c r="N500" s="40">
        <v>0</v>
      </c>
      <c r="O500" s="41">
        <v>5.0221344352006307E-4</v>
      </c>
    </row>
    <row r="501" spans="1:15" ht="23.25" customHeight="1" x14ac:dyDescent="0.3">
      <c r="A501" s="12">
        <v>150</v>
      </c>
      <c r="B501" s="13" t="s">
        <v>104</v>
      </c>
      <c r="C501" s="40">
        <v>0</v>
      </c>
      <c r="D501" s="40">
        <v>0</v>
      </c>
      <c r="E501" s="40">
        <v>1.3620605031059297E-2</v>
      </c>
      <c r="F501" s="40">
        <v>0</v>
      </c>
      <c r="G501" s="40">
        <v>0</v>
      </c>
      <c r="H501" s="40">
        <v>0</v>
      </c>
      <c r="I501" s="40">
        <v>0</v>
      </c>
      <c r="J501" s="40">
        <v>0</v>
      </c>
      <c r="K501" s="40">
        <v>0</v>
      </c>
      <c r="L501" s="40">
        <v>0</v>
      </c>
      <c r="M501" s="40">
        <v>0</v>
      </c>
      <c r="N501" s="40">
        <v>0</v>
      </c>
      <c r="O501" s="41">
        <v>9.781289430299434E-4</v>
      </c>
    </row>
    <row r="502" spans="1:15" ht="23.25" customHeight="1" x14ac:dyDescent="0.3">
      <c r="A502" s="3">
        <v>151</v>
      </c>
      <c r="B502" s="13" t="s">
        <v>105</v>
      </c>
      <c r="C502" s="40">
        <v>0</v>
      </c>
      <c r="D502" s="40">
        <v>0</v>
      </c>
      <c r="E502" s="40">
        <v>0</v>
      </c>
      <c r="F502" s="40">
        <v>0</v>
      </c>
      <c r="G502" s="40">
        <v>0</v>
      </c>
      <c r="H502" s="40">
        <v>0</v>
      </c>
      <c r="I502" s="40">
        <v>0</v>
      </c>
      <c r="J502" s="40">
        <v>0</v>
      </c>
      <c r="K502" s="40">
        <v>0</v>
      </c>
      <c r="L502" s="40">
        <v>0</v>
      </c>
      <c r="M502" s="40">
        <v>0</v>
      </c>
      <c r="N502" s="40">
        <v>0</v>
      </c>
      <c r="O502" s="41">
        <v>0</v>
      </c>
    </row>
    <row r="503" spans="1:15" ht="23.25" customHeight="1" x14ac:dyDescent="0.3">
      <c r="A503" s="12">
        <v>152</v>
      </c>
      <c r="B503" s="13" t="s">
        <v>106</v>
      </c>
      <c r="C503" s="40">
        <v>0</v>
      </c>
      <c r="D503" s="40">
        <v>0</v>
      </c>
      <c r="E503" s="40">
        <v>2.9164130669670305E-2</v>
      </c>
      <c r="F503" s="40">
        <v>0</v>
      </c>
      <c r="G503" s="40">
        <v>0</v>
      </c>
      <c r="H503" s="40">
        <v>0</v>
      </c>
      <c r="I503" s="40">
        <v>0</v>
      </c>
      <c r="J503" s="40">
        <v>0</v>
      </c>
      <c r="K503" s="40">
        <v>0</v>
      </c>
      <c r="L503" s="40">
        <v>0</v>
      </c>
      <c r="M503" s="40">
        <v>0</v>
      </c>
      <c r="N503" s="40">
        <v>0</v>
      </c>
      <c r="O503" s="41">
        <v>2.0943475154930934E-3</v>
      </c>
    </row>
    <row r="504" spans="1:15" ht="23.25" customHeight="1" x14ac:dyDescent="0.3">
      <c r="A504" s="3">
        <v>153</v>
      </c>
      <c r="B504" s="13" t="s">
        <v>107</v>
      </c>
      <c r="C504" s="40">
        <v>0</v>
      </c>
      <c r="D504" s="40">
        <v>0</v>
      </c>
      <c r="E504" s="40">
        <v>6.0709573139663886E-3</v>
      </c>
      <c r="F504" s="40">
        <v>0</v>
      </c>
      <c r="G504" s="40">
        <v>0</v>
      </c>
      <c r="H504" s="40">
        <v>0</v>
      </c>
      <c r="I504" s="40">
        <v>0</v>
      </c>
      <c r="J504" s="40">
        <v>0</v>
      </c>
      <c r="K504" s="40">
        <v>0</v>
      </c>
      <c r="L504" s="40">
        <v>0</v>
      </c>
      <c r="M504" s="40">
        <v>0</v>
      </c>
      <c r="N504" s="40">
        <v>0</v>
      </c>
      <c r="O504" s="41">
        <v>4.3597028525156677E-4</v>
      </c>
    </row>
    <row r="505" spans="1:15" ht="28.5" customHeight="1" x14ac:dyDescent="0.3">
      <c r="A505" s="12">
        <v>154</v>
      </c>
      <c r="B505" s="13" t="s">
        <v>163</v>
      </c>
      <c r="C505" s="40">
        <v>2.8562095530154114E-3</v>
      </c>
      <c r="D505" s="40">
        <v>3.3658055852519545E-3</v>
      </c>
      <c r="E505" s="40">
        <v>1.8984220977125192E-3</v>
      </c>
      <c r="F505" s="40">
        <v>0</v>
      </c>
      <c r="G505" s="40">
        <v>0</v>
      </c>
      <c r="H505" s="40">
        <v>0</v>
      </c>
      <c r="I505" s="40">
        <v>0</v>
      </c>
      <c r="J505" s="40">
        <v>0</v>
      </c>
      <c r="K505" s="40">
        <v>0</v>
      </c>
      <c r="L505" s="40">
        <v>0</v>
      </c>
      <c r="M505" s="40">
        <v>0</v>
      </c>
      <c r="N505" s="40">
        <v>0</v>
      </c>
      <c r="O505" s="41">
        <v>2.3324342651236955E-3</v>
      </c>
    </row>
    <row r="506" spans="1:15" ht="23.25" customHeight="1" x14ac:dyDescent="0.3">
      <c r="A506" s="3">
        <v>155</v>
      </c>
      <c r="B506" s="13" t="s">
        <v>108</v>
      </c>
      <c r="C506" s="40">
        <v>9.0812816557413068E-3</v>
      </c>
      <c r="D506" s="40">
        <v>9.9208158454185697E-3</v>
      </c>
      <c r="E506" s="40">
        <v>0</v>
      </c>
      <c r="F506" s="40">
        <v>0</v>
      </c>
      <c r="G506" s="40">
        <v>0</v>
      </c>
      <c r="H506" s="40">
        <v>5.2666666666666653E-2</v>
      </c>
      <c r="I506" s="40">
        <v>0</v>
      </c>
      <c r="J506" s="40">
        <v>0</v>
      </c>
      <c r="K506" s="40">
        <v>0</v>
      </c>
      <c r="L506" s="40">
        <v>0</v>
      </c>
      <c r="M506" s="40">
        <v>0</v>
      </c>
      <c r="N506" s="40">
        <v>0</v>
      </c>
      <c r="O506" s="41">
        <v>7.5107175995608915E-3</v>
      </c>
    </row>
    <row r="507" spans="1:15" ht="23.25" customHeight="1" x14ac:dyDescent="0.3">
      <c r="A507" s="12">
        <v>156</v>
      </c>
      <c r="B507" s="13" t="s">
        <v>109</v>
      </c>
      <c r="C507" s="40">
        <v>0</v>
      </c>
      <c r="D507" s="40">
        <v>0</v>
      </c>
      <c r="E507" s="40">
        <v>0</v>
      </c>
      <c r="F507" s="40">
        <v>0</v>
      </c>
      <c r="G507" s="40">
        <v>0</v>
      </c>
      <c r="H507" s="40">
        <v>0</v>
      </c>
      <c r="I507" s="40">
        <v>0</v>
      </c>
      <c r="J507" s="40">
        <v>0</v>
      </c>
      <c r="K507" s="40">
        <v>0</v>
      </c>
      <c r="L507" s="40">
        <v>0</v>
      </c>
      <c r="M507" s="40">
        <v>0</v>
      </c>
      <c r="N507" s="40">
        <v>0</v>
      </c>
      <c r="O507" s="41">
        <v>0</v>
      </c>
    </row>
    <row r="508" spans="1:15" ht="23.25" customHeight="1" x14ac:dyDescent="0.3">
      <c r="A508" s="3">
        <v>157</v>
      </c>
      <c r="B508" s="13" t="s">
        <v>110</v>
      </c>
      <c r="C508" s="40">
        <v>5.6310456144919221E-3</v>
      </c>
      <c r="D508" s="40">
        <v>8.0728546856145989E-3</v>
      </c>
      <c r="E508" s="40">
        <v>0</v>
      </c>
      <c r="F508" s="40">
        <v>0</v>
      </c>
      <c r="G508" s="40">
        <v>0</v>
      </c>
      <c r="H508" s="40">
        <v>0</v>
      </c>
      <c r="I508" s="40">
        <v>0</v>
      </c>
      <c r="J508" s="40">
        <v>0</v>
      </c>
      <c r="K508" s="40">
        <v>0</v>
      </c>
      <c r="L508" s="40">
        <v>0</v>
      </c>
      <c r="M508" s="40">
        <v>0</v>
      </c>
      <c r="N508" s="40">
        <v>0</v>
      </c>
      <c r="O508" s="41">
        <v>4.8645953581366256E-3</v>
      </c>
    </row>
    <row r="509" spans="1:15" ht="33.75" customHeight="1" x14ac:dyDescent="0.3">
      <c r="A509" s="12">
        <v>158</v>
      </c>
      <c r="B509" s="13" t="s">
        <v>111</v>
      </c>
      <c r="C509" s="40">
        <v>0</v>
      </c>
      <c r="D509" s="40">
        <v>0</v>
      </c>
      <c r="E509" s="40">
        <v>0</v>
      </c>
      <c r="F509" s="40">
        <v>0</v>
      </c>
      <c r="G509" s="40">
        <v>0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0</v>
      </c>
      <c r="N509" s="40">
        <v>0</v>
      </c>
      <c r="O509" s="41">
        <v>0</v>
      </c>
    </row>
    <row r="510" spans="1:15" ht="23.25" customHeight="1" x14ac:dyDescent="0.3">
      <c r="A510" s="3">
        <v>159</v>
      </c>
      <c r="B510" s="13" t="s">
        <v>112</v>
      </c>
      <c r="C510" s="40">
        <v>0</v>
      </c>
      <c r="D510" s="40">
        <v>0</v>
      </c>
      <c r="E510" s="40">
        <v>0</v>
      </c>
      <c r="F510" s="40">
        <v>0</v>
      </c>
      <c r="G510" s="40">
        <v>0</v>
      </c>
      <c r="H510" s="40">
        <v>0</v>
      </c>
      <c r="I510" s="40">
        <v>0</v>
      </c>
      <c r="J510" s="40">
        <v>0</v>
      </c>
      <c r="K510" s="40">
        <v>0</v>
      </c>
      <c r="L510" s="40">
        <v>0</v>
      </c>
      <c r="M510" s="40">
        <v>0</v>
      </c>
      <c r="N510" s="40">
        <v>0</v>
      </c>
      <c r="O510" s="41">
        <v>0</v>
      </c>
    </row>
    <row r="511" spans="1:15" ht="35.25" customHeight="1" x14ac:dyDescent="0.3">
      <c r="A511" s="12">
        <v>160</v>
      </c>
      <c r="B511" s="13" t="s">
        <v>113</v>
      </c>
      <c r="C511" s="40">
        <v>0</v>
      </c>
      <c r="D511" s="40">
        <v>0</v>
      </c>
      <c r="E511" s="40">
        <v>2.7298845284688265E-2</v>
      </c>
      <c r="F511" s="40">
        <v>0</v>
      </c>
      <c r="G511" s="40">
        <v>0</v>
      </c>
      <c r="H511" s="40">
        <v>0</v>
      </c>
      <c r="I511" s="40">
        <v>0</v>
      </c>
      <c r="J511" s="40">
        <v>0</v>
      </c>
      <c r="K511" s="40">
        <v>0</v>
      </c>
      <c r="L511" s="40">
        <v>0</v>
      </c>
      <c r="M511" s="40">
        <v>0</v>
      </c>
      <c r="N511" s="40">
        <v>0</v>
      </c>
      <c r="O511" s="41">
        <v>1.96039681228268E-3</v>
      </c>
    </row>
    <row r="512" spans="1:15" s="20" customFormat="1" ht="23.25" customHeight="1" x14ac:dyDescent="0.3">
      <c r="A512" s="3">
        <v>161</v>
      </c>
      <c r="B512" s="13" t="s">
        <v>151</v>
      </c>
      <c r="C512" s="40">
        <v>0.15727356954120467</v>
      </c>
      <c r="D512" s="40">
        <v>0.13377207309384712</v>
      </c>
      <c r="E512" s="40">
        <v>0</v>
      </c>
      <c r="F512" s="40">
        <v>0.13358778625954199</v>
      </c>
      <c r="G512" s="40">
        <v>0.30520287500807713</v>
      </c>
      <c r="H512" s="40">
        <v>0</v>
      </c>
      <c r="I512" s="40">
        <v>4.1475531127787769E-2</v>
      </c>
      <c r="J512" s="40">
        <v>0</v>
      </c>
      <c r="K512" s="40">
        <v>0</v>
      </c>
      <c r="L512" s="40">
        <v>9.8656766479827282E-2</v>
      </c>
      <c r="M512" s="40">
        <v>0</v>
      </c>
      <c r="N512" s="40">
        <v>0</v>
      </c>
      <c r="O512" s="41">
        <v>0.1274884869862597</v>
      </c>
    </row>
    <row r="513" spans="1:15" ht="26.25" customHeight="1" x14ac:dyDescent="0.3">
      <c r="A513" s="12">
        <v>162</v>
      </c>
      <c r="B513" s="13" t="s">
        <v>152</v>
      </c>
      <c r="C513" s="40">
        <v>1.976213365944729E-3</v>
      </c>
      <c r="D513" s="40">
        <v>2.3996947228185233E-3</v>
      </c>
      <c r="E513" s="40">
        <v>0</v>
      </c>
      <c r="F513" s="40">
        <v>0</v>
      </c>
      <c r="G513" s="40">
        <v>0</v>
      </c>
      <c r="H513" s="40">
        <v>0</v>
      </c>
      <c r="I513" s="40">
        <v>0</v>
      </c>
      <c r="J513" s="40">
        <v>0</v>
      </c>
      <c r="K513" s="40">
        <v>0</v>
      </c>
      <c r="L513" s="40">
        <v>0</v>
      </c>
      <c r="M513" s="40">
        <v>0</v>
      </c>
      <c r="N513" s="40">
        <v>0</v>
      </c>
      <c r="O513" s="41">
        <v>1.5458742532669541E-3</v>
      </c>
    </row>
    <row r="514" spans="1:15" ht="33" customHeight="1" x14ac:dyDescent="0.3">
      <c r="A514" s="3">
        <v>163</v>
      </c>
      <c r="B514" s="13" t="s">
        <v>114</v>
      </c>
      <c r="C514" s="40">
        <v>6.1367237404836615E-3</v>
      </c>
      <c r="D514" s="40">
        <v>6.4384305742576833E-3</v>
      </c>
      <c r="E514" s="40">
        <v>0</v>
      </c>
      <c r="F514" s="40">
        <v>0</v>
      </c>
      <c r="G514" s="40">
        <v>0</v>
      </c>
      <c r="H514" s="40">
        <v>0</v>
      </c>
      <c r="I514" s="40">
        <v>0</v>
      </c>
      <c r="J514" s="40">
        <v>0</v>
      </c>
      <c r="K514" s="40">
        <v>0</v>
      </c>
      <c r="L514" s="40">
        <v>0</v>
      </c>
      <c r="M514" s="40">
        <v>0</v>
      </c>
      <c r="N514" s="40">
        <v>0</v>
      </c>
      <c r="O514" s="41">
        <v>4.4231965949459431E-3</v>
      </c>
    </row>
    <row r="515" spans="1:15" ht="23.25" customHeight="1" x14ac:dyDescent="0.3">
      <c r="A515" s="12">
        <v>164</v>
      </c>
      <c r="B515" s="13" t="s">
        <v>153</v>
      </c>
      <c r="C515" s="40">
        <v>0</v>
      </c>
      <c r="D515" s="40">
        <v>0</v>
      </c>
      <c r="E515" s="40">
        <v>2.0450874540157309E-2</v>
      </c>
      <c r="F515" s="40">
        <v>0</v>
      </c>
      <c r="G515" s="40">
        <v>0</v>
      </c>
      <c r="H515" s="40">
        <v>0</v>
      </c>
      <c r="I515" s="40">
        <v>0</v>
      </c>
      <c r="J515" s="40">
        <v>0</v>
      </c>
      <c r="K515" s="40">
        <v>0</v>
      </c>
      <c r="L515" s="40">
        <v>0</v>
      </c>
      <c r="M515" s="40">
        <v>0</v>
      </c>
      <c r="N515" s="40">
        <v>0</v>
      </c>
      <c r="O515" s="41">
        <v>1.4686272931626395E-3</v>
      </c>
    </row>
    <row r="516" spans="1:15" ht="24.75" customHeight="1" x14ac:dyDescent="0.3">
      <c r="A516" s="3">
        <v>165</v>
      </c>
      <c r="B516" s="13" t="s">
        <v>115</v>
      </c>
      <c r="C516" s="40">
        <v>0</v>
      </c>
      <c r="D516" s="40">
        <v>0</v>
      </c>
      <c r="E516" s="40">
        <v>6.2963436044869953E-2</v>
      </c>
      <c r="F516" s="40">
        <v>0</v>
      </c>
      <c r="G516" s="40">
        <v>0</v>
      </c>
      <c r="H516" s="40">
        <v>0</v>
      </c>
      <c r="I516" s="40">
        <v>0</v>
      </c>
      <c r="J516" s="40">
        <v>0</v>
      </c>
      <c r="K516" s="40">
        <v>0</v>
      </c>
      <c r="L516" s="40">
        <v>0</v>
      </c>
      <c r="M516" s="40">
        <v>0</v>
      </c>
      <c r="N516" s="40">
        <v>0</v>
      </c>
      <c r="O516" s="41">
        <v>4.5215582573362679E-3</v>
      </c>
    </row>
    <row r="517" spans="1:15" ht="24.75" customHeight="1" x14ac:dyDescent="0.3">
      <c r="A517" s="12">
        <v>166</v>
      </c>
      <c r="B517" s="13" t="s">
        <v>154</v>
      </c>
      <c r="C517" s="40">
        <v>0</v>
      </c>
      <c r="D517" s="40">
        <v>0</v>
      </c>
      <c r="E517" s="40">
        <v>1.8200693491921299E-2</v>
      </c>
      <c r="F517" s="40">
        <v>0</v>
      </c>
      <c r="G517" s="40">
        <v>0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v>0</v>
      </c>
      <c r="N517" s="40">
        <v>0</v>
      </c>
      <c r="O517" s="41">
        <v>1.3070362914914073E-3</v>
      </c>
    </row>
    <row r="518" spans="1:15" ht="24.75" customHeight="1" x14ac:dyDescent="0.3">
      <c r="A518" s="3">
        <v>167</v>
      </c>
      <c r="B518" s="13" t="s">
        <v>116</v>
      </c>
      <c r="C518" s="40">
        <v>1.3334790306324697E-2</v>
      </c>
      <c r="D518" s="40">
        <v>8.384503350915706E-3</v>
      </c>
      <c r="E518" s="40">
        <v>0</v>
      </c>
      <c r="F518" s="40">
        <v>0</v>
      </c>
      <c r="G518" s="40">
        <v>0</v>
      </c>
      <c r="H518" s="40">
        <v>0</v>
      </c>
      <c r="I518" s="40">
        <v>0</v>
      </c>
      <c r="J518" s="40">
        <v>0</v>
      </c>
      <c r="K518" s="40">
        <v>0.50993657505285406</v>
      </c>
      <c r="L518" s="40">
        <v>0.66542672154392546</v>
      </c>
      <c r="M518" s="40">
        <v>0</v>
      </c>
      <c r="N518" s="40">
        <v>0</v>
      </c>
      <c r="O518" s="41">
        <v>5.5265273589558322E-2</v>
      </c>
    </row>
    <row r="519" spans="1:15" ht="24.75" customHeight="1" x14ac:dyDescent="0.35">
      <c r="A519" s="12"/>
      <c r="B519" s="22" t="s">
        <v>117</v>
      </c>
      <c r="C519" s="41">
        <v>0.99999999999999989</v>
      </c>
      <c r="D519" s="41">
        <v>1</v>
      </c>
      <c r="E519" s="41">
        <v>1.0000000000000002</v>
      </c>
      <c r="F519" s="41">
        <v>1</v>
      </c>
      <c r="G519" s="41">
        <v>1.0000000000000002</v>
      </c>
      <c r="H519" s="41">
        <v>1</v>
      </c>
      <c r="I519" s="41">
        <v>1.0000000000000002</v>
      </c>
      <c r="J519" s="41">
        <v>0.99999999999999978</v>
      </c>
      <c r="K519" s="41">
        <v>0.99999999999999989</v>
      </c>
      <c r="L519" s="41">
        <v>1</v>
      </c>
      <c r="M519" s="41">
        <v>1</v>
      </c>
      <c r="N519" s="41">
        <v>1</v>
      </c>
      <c r="O519" s="41">
        <v>1.0000000000000002</v>
      </c>
    </row>
    <row r="520" spans="1:15" ht="30" customHeight="1" x14ac:dyDescent="0.3">
      <c r="A520" s="73" t="s">
        <v>216</v>
      </c>
    </row>
  </sheetData>
  <mergeCells count="4">
    <mergeCell ref="C1:M1"/>
    <mergeCell ref="B174:B175"/>
    <mergeCell ref="C177:O177"/>
    <mergeCell ref="C350:O350"/>
  </mergeCells>
  <pageMargins left="0.24" right="0.49" top="0.49" bottom="0.7" header="0.47" footer="1.42"/>
  <pageSetup scale="23" orientation="landscape" r:id="rId1"/>
  <rowBreaks count="5" manualBreakCount="5">
    <brk id="31" max="14" man="1"/>
    <brk id="60" max="14" man="1"/>
    <brk id="91" max="14" man="1"/>
    <brk id="120" max="14" man="1"/>
    <brk id="148" max="14" man="1"/>
  </rowBreaks>
  <colBreaks count="1" manualBreakCount="1">
    <brk id="13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29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529" sqref="A529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6.4257812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6" width="9.140625" style="9"/>
    <col min="17" max="17" width="11.5703125" style="9" bestFit="1" customWidth="1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182</v>
      </c>
      <c r="B1" s="1"/>
      <c r="C1" s="74" t="s">
        <v>199</v>
      </c>
      <c r="D1" s="74"/>
      <c r="E1" s="74"/>
      <c r="F1" s="74"/>
      <c r="G1" s="74"/>
      <c r="H1" s="74"/>
      <c r="I1" s="74"/>
      <c r="J1" s="74"/>
      <c r="K1" s="74"/>
      <c r="L1" s="74"/>
      <c r="M1" s="74"/>
    </row>
    <row r="2" spans="1:701" s="11" customFormat="1" ht="39.75" customHeight="1" x14ac:dyDescent="0.25">
      <c r="A2" s="3" t="s">
        <v>0</v>
      </c>
      <c r="B2" s="4" t="s">
        <v>1</v>
      </c>
      <c r="C2" s="10" t="s">
        <v>2</v>
      </c>
      <c r="D2" s="10" t="s">
        <v>3</v>
      </c>
      <c r="E2" s="10" t="s">
        <v>215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  <c r="N2" s="55" t="s">
        <v>191</v>
      </c>
    </row>
    <row r="3" spans="1:701" s="19" customFormat="1" ht="23.25" customHeight="1" x14ac:dyDescent="0.3">
      <c r="A3" s="12">
        <v>1</v>
      </c>
      <c r="B3" s="13" t="s">
        <v>183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1633500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4"/>
      <c r="P3" s="15"/>
      <c r="Q3" s="16"/>
      <c r="R3" s="16"/>
      <c r="S3" s="16"/>
      <c r="T3" s="17"/>
      <c r="U3" s="17"/>
      <c r="V3" s="17"/>
      <c r="W3" s="17"/>
      <c r="X3" s="17"/>
      <c r="Y3" s="17"/>
      <c r="Z3" s="17"/>
      <c r="AA3" s="17"/>
      <c r="AB3" s="17"/>
      <c r="AC3" s="18"/>
      <c r="AD3" s="18"/>
      <c r="AE3" s="14"/>
      <c r="AF3" s="15"/>
      <c r="AG3" s="16"/>
      <c r="AH3" s="16"/>
      <c r="AI3" s="16"/>
      <c r="AJ3" s="17"/>
      <c r="AK3" s="17"/>
      <c r="AL3" s="17"/>
      <c r="AM3" s="17"/>
      <c r="AN3" s="17"/>
      <c r="AO3" s="17"/>
      <c r="AP3" s="17"/>
      <c r="AQ3" s="17"/>
      <c r="AR3" s="17"/>
      <c r="AS3" s="18"/>
      <c r="AU3" s="14"/>
      <c r="AV3" s="15"/>
      <c r="AW3" s="16"/>
      <c r="AX3" s="16"/>
      <c r="AY3" s="16"/>
      <c r="AZ3" s="17"/>
      <c r="BA3" s="17"/>
      <c r="BB3" s="17"/>
      <c r="BC3" s="17"/>
      <c r="BD3" s="17"/>
      <c r="BE3" s="17"/>
      <c r="BF3" s="17"/>
      <c r="BG3" s="17"/>
      <c r="BH3" s="17"/>
      <c r="BI3" s="18"/>
      <c r="BK3" s="14"/>
      <c r="BL3" s="15"/>
      <c r="BM3" s="16"/>
      <c r="BN3" s="16"/>
      <c r="BO3" s="16"/>
      <c r="BP3" s="17"/>
      <c r="BQ3" s="17"/>
      <c r="BR3" s="17"/>
      <c r="BS3" s="17"/>
      <c r="BT3" s="17"/>
      <c r="BU3" s="17"/>
      <c r="BV3" s="17"/>
      <c r="BW3" s="17"/>
      <c r="BX3" s="17"/>
      <c r="BY3" s="18"/>
      <c r="CA3" s="14"/>
      <c r="CB3" s="15"/>
      <c r="CC3" s="16"/>
      <c r="CD3" s="16"/>
      <c r="CE3" s="16"/>
      <c r="CF3" s="17"/>
      <c r="CG3" s="17"/>
      <c r="CH3" s="17"/>
      <c r="CI3" s="17"/>
      <c r="CJ3" s="17"/>
      <c r="CK3" s="17"/>
      <c r="CL3" s="17"/>
      <c r="CM3" s="17"/>
      <c r="CN3" s="17"/>
      <c r="CO3" s="18"/>
      <c r="CQ3" s="14"/>
      <c r="CR3" s="15"/>
      <c r="CS3" s="16"/>
      <c r="CT3" s="16"/>
      <c r="CU3" s="16"/>
      <c r="CV3" s="17"/>
      <c r="CW3" s="17"/>
      <c r="CX3" s="17"/>
      <c r="CY3" s="17"/>
      <c r="CZ3" s="17"/>
      <c r="DA3" s="17"/>
      <c r="DB3" s="17"/>
      <c r="DC3" s="17"/>
      <c r="DD3" s="17"/>
      <c r="DE3" s="18"/>
      <c r="DG3" s="14"/>
      <c r="DH3" s="15"/>
      <c r="DI3" s="16"/>
      <c r="DJ3" s="16"/>
      <c r="DK3" s="16"/>
      <c r="DL3" s="17"/>
      <c r="DM3" s="17"/>
      <c r="DN3" s="17"/>
      <c r="DO3" s="17"/>
      <c r="DP3" s="17"/>
      <c r="DQ3" s="17"/>
      <c r="DR3" s="17"/>
      <c r="DS3" s="17"/>
      <c r="DT3" s="17"/>
      <c r="DU3" s="18"/>
      <c r="DW3" s="14"/>
      <c r="DX3" s="15"/>
      <c r="DY3" s="16"/>
      <c r="DZ3" s="16"/>
      <c r="EA3" s="16"/>
      <c r="EB3" s="17"/>
      <c r="EC3" s="17"/>
      <c r="ED3" s="17"/>
      <c r="EE3" s="17"/>
      <c r="EF3" s="17"/>
      <c r="EG3" s="17"/>
      <c r="EH3" s="17"/>
      <c r="EI3" s="17"/>
      <c r="EJ3" s="17"/>
      <c r="EK3" s="18"/>
      <c r="EM3" s="14"/>
      <c r="EN3" s="15"/>
      <c r="EO3" s="16"/>
      <c r="EP3" s="16"/>
      <c r="EQ3" s="16"/>
      <c r="ER3" s="17"/>
      <c r="ES3" s="17"/>
      <c r="ET3" s="17"/>
      <c r="EU3" s="17"/>
      <c r="EV3" s="17"/>
      <c r="EW3" s="17"/>
      <c r="EX3" s="17"/>
      <c r="EY3" s="17"/>
      <c r="EZ3" s="17"/>
      <c r="FA3" s="18"/>
      <c r="FC3" s="14"/>
      <c r="FD3" s="15"/>
      <c r="FE3" s="16"/>
      <c r="FF3" s="16"/>
      <c r="FG3" s="16"/>
      <c r="FH3" s="17"/>
      <c r="FI3" s="17"/>
      <c r="FJ3" s="17"/>
      <c r="FK3" s="17"/>
      <c r="FL3" s="17"/>
      <c r="FM3" s="17"/>
      <c r="FN3" s="17"/>
      <c r="FO3" s="17"/>
      <c r="FP3" s="17"/>
      <c r="FQ3" s="18"/>
      <c r="FS3" s="14"/>
      <c r="FT3" s="15"/>
      <c r="FU3" s="16"/>
      <c r="FV3" s="16"/>
      <c r="FW3" s="16"/>
      <c r="FX3" s="17"/>
      <c r="FY3" s="17"/>
      <c r="FZ3" s="17"/>
      <c r="GA3" s="17"/>
      <c r="GB3" s="17"/>
      <c r="GC3" s="17"/>
      <c r="GD3" s="17"/>
      <c r="GE3" s="17"/>
      <c r="GF3" s="17"/>
      <c r="GG3" s="18"/>
      <c r="GI3" s="14"/>
      <c r="GJ3" s="15"/>
      <c r="GK3" s="16"/>
      <c r="GL3" s="16"/>
      <c r="GM3" s="16"/>
      <c r="GN3" s="17"/>
      <c r="GO3" s="17"/>
      <c r="GP3" s="17"/>
      <c r="GQ3" s="17"/>
      <c r="GR3" s="17"/>
      <c r="GS3" s="17"/>
      <c r="GT3" s="17"/>
      <c r="GU3" s="17"/>
      <c r="GV3" s="17"/>
      <c r="GW3" s="18"/>
      <c r="GY3" s="14"/>
      <c r="GZ3" s="15"/>
      <c r="HA3" s="16"/>
      <c r="HB3" s="16"/>
      <c r="HC3" s="16"/>
      <c r="HD3" s="17"/>
      <c r="HE3" s="17"/>
      <c r="HF3" s="17"/>
      <c r="HG3" s="17"/>
      <c r="HH3" s="17"/>
      <c r="HI3" s="17"/>
      <c r="HJ3" s="17"/>
      <c r="HK3" s="17"/>
      <c r="HL3" s="17"/>
      <c r="HM3" s="18"/>
      <c r="HO3" s="14"/>
      <c r="HP3" s="15"/>
      <c r="HQ3" s="16"/>
      <c r="HR3" s="16"/>
      <c r="HS3" s="16"/>
      <c r="HT3" s="17"/>
      <c r="HU3" s="17"/>
      <c r="HV3" s="17"/>
      <c r="HW3" s="17"/>
      <c r="HX3" s="17"/>
      <c r="HY3" s="17"/>
      <c r="HZ3" s="17"/>
      <c r="IA3" s="17"/>
      <c r="IB3" s="17"/>
      <c r="IC3" s="18"/>
      <c r="IE3" s="14"/>
      <c r="IF3" s="15"/>
      <c r="IG3" s="16"/>
      <c r="IH3" s="16"/>
      <c r="II3" s="16"/>
      <c r="IJ3" s="17"/>
      <c r="IK3" s="17"/>
      <c r="IL3" s="17"/>
      <c r="IM3" s="17"/>
      <c r="IN3" s="17"/>
      <c r="IO3" s="17"/>
      <c r="IP3" s="17"/>
      <c r="IQ3" s="17"/>
      <c r="IR3" s="17"/>
      <c r="IS3" s="18"/>
      <c r="IU3" s="14"/>
      <c r="IV3" s="15"/>
      <c r="IW3" s="16"/>
      <c r="IX3" s="16"/>
      <c r="IY3" s="16"/>
      <c r="IZ3" s="17"/>
      <c r="JA3" s="17"/>
      <c r="JB3" s="17"/>
      <c r="JC3" s="17"/>
      <c r="JD3" s="17"/>
      <c r="JE3" s="17"/>
      <c r="JF3" s="17"/>
      <c r="JG3" s="17"/>
      <c r="JH3" s="17"/>
      <c r="JI3" s="18"/>
      <c r="JK3" s="14"/>
      <c r="JL3" s="15"/>
      <c r="JM3" s="16"/>
      <c r="JN3" s="16"/>
      <c r="JO3" s="16"/>
      <c r="JP3" s="17"/>
      <c r="JQ3" s="17"/>
      <c r="JR3" s="17"/>
      <c r="JS3" s="17"/>
      <c r="JT3" s="17"/>
      <c r="JU3" s="17"/>
      <c r="JV3" s="17"/>
      <c r="JW3" s="17"/>
      <c r="JX3" s="17"/>
      <c r="JY3" s="18"/>
      <c r="KA3" s="14"/>
      <c r="KB3" s="15"/>
      <c r="KC3" s="16"/>
      <c r="KD3" s="16"/>
      <c r="KE3" s="16"/>
      <c r="KF3" s="17"/>
      <c r="KG3" s="17"/>
      <c r="KH3" s="17"/>
      <c r="KI3" s="17"/>
      <c r="KJ3" s="17"/>
      <c r="KK3" s="17"/>
      <c r="KL3" s="17"/>
      <c r="KM3" s="17"/>
      <c r="KN3" s="17"/>
      <c r="KO3" s="18"/>
      <c r="KQ3" s="14"/>
      <c r="KR3" s="15"/>
      <c r="KS3" s="16"/>
      <c r="KT3" s="16"/>
      <c r="KU3" s="16"/>
      <c r="KV3" s="17"/>
      <c r="KW3" s="17"/>
      <c r="KX3" s="17"/>
      <c r="KY3" s="17"/>
      <c r="KZ3" s="17"/>
      <c r="LA3" s="17"/>
      <c r="LB3" s="17"/>
      <c r="LC3" s="17"/>
      <c r="LD3" s="17"/>
      <c r="LE3" s="18"/>
      <c r="LG3" s="14"/>
      <c r="LH3" s="15"/>
      <c r="LI3" s="16"/>
      <c r="LJ3" s="16"/>
      <c r="LK3" s="16"/>
      <c r="LL3" s="17"/>
      <c r="LM3" s="17"/>
      <c r="LN3" s="17"/>
      <c r="LO3" s="17"/>
      <c r="LP3" s="17"/>
      <c r="LQ3" s="17"/>
      <c r="LR3" s="17"/>
      <c r="LS3" s="17"/>
      <c r="LT3" s="17"/>
      <c r="LU3" s="18"/>
      <c r="LW3" s="14"/>
      <c r="LX3" s="15"/>
      <c r="LY3" s="16"/>
      <c r="LZ3" s="16"/>
      <c r="MA3" s="16"/>
      <c r="MB3" s="17"/>
      <c r="MC3" s="17"/>
      <c r="MD3" s="17"/>
      <c r="ME3" s="17"/>
      <c r="MF3" s="17"/>
      <c r="MG3" s="17"/>
      <c r="MH3" s="17"/>
      <c r="MI3" s="17"/>
      <c r="MJ3" s="17"/>
      <c r="MK3" s="18"/>
      <c r="MM3" s="14"/>
      <c r="MN3" s="15"/>
      <c r="MO3" s="16"/>
      <c r="MP3" s="16"/>
      <c r="MQ3" s="16"/>
      <c r="MR3" s="17"/>
      <c r="MS3" s="17"/>
      <c r="MT3" s="17"/>
      <c r="MU3" s="17"/>
      <c r="MV3" s="17"/>
      <c r="MW3" s="17"/>
      <c r="MX3" s="17"/>
      <c r="MY3" s="17"/>
      <c r="MZ3" s="17"/>
      <c r="NA3" s="18"/>
      <c r="NC3" s="14"/>
      <c r="ND3" s="15"/>
      <c r="NE3" s="16"/>
      <c r="NF3" s="16"/>
      <c r="NG3" s="16"/>
      <c r="NH3" s="17"/>
      <c r="NI3" s="17"/>
      <c r="NJ3" s="17"/>
      <c r="NK3" s="17"/>
      <c r="NL3" s="17"/>
      <c r="NM3" s="17"/>
      <c r="NN3" s="17"/>
      <c r="NO3" s="17"/>
      <c r="NP3" s="17"/>
      <c r="NQ3" s="18"/>
      <c r="NS3" s="14"/>
      <c r="NT3" s="15"/>
      <c r="NU3" s="16"/>
      <c r="NV3" s="16"/>
      <c r="NW3" s="16"/>
      <c r="NX3" s="17"/>
      <c r="NY3" s="17"/>
      <c r="NZ3" s="17"/>
      <c r="OA3" s="17"/>
      <c r="OB3" s="17"/>
      <c r="OC3" s="17"/>
      <c r="OD3" s="17"/>
      <c r="OE3" s="17"/>
      <c r="OF3" s="17"/>
      <c r="OG3" s="18"/>
      <c r="OI3" s="14"/>
      <c r="OJ3" s="15"/>
      <c r="OK3" s="16"/>
      <c r="OL3" s="16"/>
      <c r="OM3" s="16"/>
      <c r="ON3" s="17"/>
      <c r="OO3" s="17"/>
      <c r="OP3" s="17"/>
      <c r="OQ3" s="17"/>
      <c r="OR3" s="17"/>
      <c r="OS3" s="17"/>
      <c r="OT3" s="17"/>
      <c r="OU3" s="17"/>
      <c r="OV3" s="17"/>
      <c r="OW3" s="18"/>
      <c r="OY3" s="14"/>
      <c r="OZ3" s="15"/>
      <c r="PA3" s="16"/>
      <c r="PB3" s="16"/>
      <c r="PC3" s="16"/>
      <c r="PD3" s="17"/>
      <c r="PE3" s="17"/>
      <c r="PF3" s="17"/>
      <c r="PG3" s="17"/>
      <c r="PH3" s="17"/>
      <c r="PI3" s="17"/>
      <c r="PJ3" s="17"/>
      <c r="PK3" s="17"/>
      <c r="PL3" s="17"/>
      <c r="PM3" s="18"/>
      <c r="PO3" s="14"/>
      <c r="PP3" s="15"/>
      <c r="PQ3" s="16"/>
      <c r="PR3" s="16"/>
      <c r="PS3" s="16"/>
      <c r="PT3" s="17"/>
      <c r="PU3" s="17"/>
      <c r="PV3" s="17"/>
      <c r="PW3" s="17"/>
      <c r="PX3" s="17"/>
      <c r="PY3" s="17"/>
      <c r="PZ3" s="17"/>
      <c r="QA3" s="17"/>
      <c r="QB3" s="17"/>
      <c r="QC3" s="18"/>
      <c r="QE3" s="14"/>
      <c r="QF3" s="15"/>
      <c r="QG3" s="16"/>
      <c r="QH3" s="16"/>
      <c r="QI3" s="16"/>
      <c r="QJ3" s="17"/>
      <c r="QK3" s="17"/>
      <c r="QL3" s="17"/>
      <c r="QM3" s="17"/>
      <c r="QN3" s="17"/>
      <c r="QO3" s="17"/>
      <c r="QP3" s="17"/>
      <c r="QQ3" s="17"/>
      <c r="QR3" s="17"/>
      <c r="QS3" s="18"/>
      <c r="QU3" s="14"/>
      <c r="QV3" s="15"/>
      <c r="QW3" s="16"/>
      <c r="QX3" s="16"/>
      <c r="QY3" s="16"/>
      <c r="QZ3" s="17"/>
      <c r="RA3" s="17"/>
      <c r="RB3" s="17"/>
      <c r="RC3" s="17"/>
      <c r="RD3" s="17"/>
      <c r="RE3" s="17"/>
      <c r="RF3" s="17"/>
      <c r="RG3" s="17"/>
      <c r="RH3" s="17"/>
      <c r="RI3" s="18"/>
      <c r="RK3" s="14"/>
      <c r="RL3" s="15"/>
      <c r="RM3" s="16"/>
      <c r="RN3" s="16"/>
      <c r="RO3" s="16"/>
      <c r="RP3" s="17"/>
      <c r="RQ3" s="17"/>
      <c r="RR3" s="17"/>
      <c r="RS3" s="17"/>
      <c r="RT3" s="17"/>
      <c r="RU3" s="17"/>
      <c r="RV3" s="17"/>
      <c r="RW3" s="17"/>
      <c r="RX3" s="17"/>
      <c r="RY3" s="18"/>
      <c r="SA3" s="14"/>
      <c r="SB3" s="15"/>
      <c r="SC3" s="16"/>
      <c r="SD3" s="16"/>
      <c r="SE3" s="16"/>
      <c r="SF3" s="17"/>
      <c r="SG3" s="17"/>
      <c r="SH3" s="17"/>
      <c r="SI3" s="17"/>
      <c r="SJ3" s="17"/>
      <c r="SK3" s="17"/>
      <c r="SL3" s="17"/>
      <c r="SM3" s="17"/>
      <c r="SN3" s="17"/>
      <c r="SO3" s="18"/>
      <c r="SQ3" s="14"/>
      <c r="SR3" s="15"/>
      <c r="SS3" s="16"/>
      <c r="ST3" s="16"/>
      <c r="SU3" s="16"/>
      <c r="SV3" s="17"/>
      <c r="SW3" s="17"/>
      <c r="SX3" s="17"/>
      <c r="SY3" s="17"/>
      <c r="SZ3" s="17"/>
      <c r="TA3" s="17"/>
      <c r="TB3" s="17"/>
      <c r="TC3" s="17"/>
      <c r="TD3" s="17"/>
      <c r="TE3" s="18"/>
      <c r="TG3" s="14"/>
      <c r="TH3" s="15"/>
      <c r="TI3" s="16"/>
      <c r="TJ3" s="16"/>
      <c r="TK3" s="16"/>
      <c r="TL3" s="17"/>
      <c r="TM3" s="17"/>
      <c r="TN3" s="17"/>
      <c r="TO3" s="17"/>
      <c r="TP3" s="17"/>
      <c r="TQ3" s="17"/>
      <c r="TR3" s="17"/>
      <c r="TS3" s="17"/>
      <c r="TT3" s="17"/>
      <c r="TU3" s="18"/>
      <c r="TW3" s="14"/>
      <c r="TX3" s="15"/>
      <c r="TY3" s="16"/>
      <c r="TZ3" s="16"/>
      <c r="UA3" s="16"/>
      <c r="UB3" s="17"/>
      <c r="UC3" s="17"/>
      <c r="UD3" s="17"/>
      <c r="UE3" s="17"/>
      <c r="UF3" s="17"/>
      <c r="UG3" s="17"/>
      <c r="UH3" s="17"/>
      <c r="UI3" s="17"/>
      <c r="UJ3" s="17"/>
      <c r="UK3" s="18"/>
      <c r="UM3" s="14"/>
      <c r="UN3" s="15"/>
      <c r="UO3" s="16"/>
      <c r="UP3" s="16"/>
      <c r="UQ3" s="16"/>
      <c r="UR3" s="17"/>
      <c r="US3" s="17"/>
      <c r="UT3" s="17"/>
      <c r="UU3" s="17"/>
      <c r="UV3" s="17"/>
      <c r="UW3" s="17"/>
      <c r="UX3" s="17"/>
      <c r="UY3" s="17"/>
      <c r="UZ3" s="17"/>
      <c r="VA3" s="18"/>
      <c r="VC3" s="14"/>
      <c r="VD3" s="15"/>
      <c r="VE3" s="16"/>
      <c r="VF3" s="16"/>
      <c r="VG3" s="16"/>
      <c r="VH3" s="17"/>
      <c r="VI3" s="17"/>
      <c r="VJ3" s="17"/>
      <c r="VK3" s="17"/>
      <c r="VL3" s="17"/>
      <c r="VM3" s="17"/>
      <c r="VN3" s="17"/>
      <c r="VO3" s="17"/>
      <c r="VP3" s="17"/>
      <c r="VQ3" s="18"/>
      <c r="VS3" s="14"/>
      <c r="VT3" s="15"/>
      <c r="VU3" s="16"/>
      <c r="VV3" s="16"/>
      <c r="VW3" s="16"/>
      <c r="VX3" s="17"/>
      <c r="VY3" s="17"/>
      <c r="VZ3" s="17"/>
      <c r="WA3" s="17"/>
      <c r="WB3" s="17"/>
      <c r="WC3" s="17"/>
      <c r="WD3" s="17"/>
      <c r="WE3" s="17"/>
      <c r="WF3" s="17"/>
      <c r="WG3" s="18"/>
      <c r="WI3" s="14"/>
      <c r="WJ3" s="15"/>
      <c r="WK3" s="16"/>
      <c r="WL3" s="16"/>
      <c r="WM3" s="16"/>
      <c r="WN3" s="17"/>
      <c r="WO3" s="17"/>
      <c r="WP3" s="17"/>
      <c r="WQ3" s="17"/>
      <c r="WR3" s="17"/>
      <c r="WS3" s="17"/>
      <c r="WT3" s="17"/>
      <c r="WU3" s="17"/>
      <c r="WV3" s="17"/>
      <c r="WW3" s="18"/>
      <c r="WY3" s="14"/>
      <c r="WZ3" s="15"/>
      <c r="XA3" s="16"/>
      <c r="XB3" s="16"/>
      <c r="XC3" s="16"/>
      <c r="XD3" s="17"/>
      <c r="XE3" s="17"/>
      <c r="XF3" s="17"/>
      <c r="XG3" s="17"/>
      <c r="XH3" s="17"/>
      <c r="XI3" s="17"/>
      <c r="XJ3" s="17"/>
      <c r="XK3" s="17"/>
      <c r="XL3" s="17"/>
      <c r="XM3" s="18"/>
      <c r="XO3" s="14"/>
      <c r="XP3" s="15"/>
      <c r="XQ3" s="16"/>
      <c r="XR3" s="16"/>
      <c r="XS3" s="16"/>
      <c r="XT3" s="17"/>
      <c r="XU3" s="17"/>
      <c r="XV3" s="17"/>
      <c r="XW3" s="17"/>
      <c r="XX3" s="17"/>
      <c r="XY3" s="17"/>
      <c r="XZ3" s="17"/>
      <c r="YA3" s="17"/>
      <c r="YB3" s="17"/>
      <c r="YC3" s="18"/>
      <c r="YE3" s="14"/>
      <c r="YF3" s="15"/>
      <c r="YG3" s="16"/>
      <c r="YH3" s="16"/>
      <c r="YI3" s="16"/>
      <c r="YJ3" s="17"/>
      <c r="YK3" s="17"/>
      <c r="YL3" s="17"/>
      <c r="YM3" s="17"/>
      <c r="YN3" s="17"/>
      <c r="YO3" s="17"/>
      <c r="YP3" s="17"/>
      <c r="YQ3" s="17"/>
      <c r="YR3" s="17"/>
      <c r="YS3" s="18"/>
      <c r="YU3" s="14"/>
      <c r="YV3" s="15"/>
      <c r="YW3" s="16"/>
      <c r="YX3" s="16"/>
      <c r="YY3" s="16"/>
      <c r="YZ3" s="17"/>
      <c r="ZA3" s="17"/>
      <c r="ZB3" s="17"/>
      <c r="ZC3" s="17"/>
      <c r="ZD3" s="17"/>
      <c r="ZE3" s="17"/>
      <c r="ZF3" s="17"/>
      <c r="ZG3" s="17"/>
      <c r="ZH3" s="17"/>
      <c r="ZI3" s="18"/>
      <c r="ZK3" s="14"/>
      <c r="ZL3" s="15"/>
      <c r="ZM3" s="16"/>
      <c r="ZN3" s="16"/>
      <c r="ZO3" s="16"/>
      <c r="ZP3" s="17"/>
      <c r="ZQ3" s="17"/>
      <c r="ZR3" s="17"/>
      <c r="ZS3" s="17"/>
      <c r="ZT3" s="17"/>
      <c r="ZU3" s="17"/>
      <c r="ZV3" s="17"/>
      <c r="ZW3" s="17"/>
      <c r="ZX3" s="17"/>
      <c r="ZY3" s="18"/>
    </row>
    <row r="4" spans="1:701" ht="28.5" customHeight="1" x14ac:dyDescent="0.3">
      <c r="A4" s="12">
        <v>2</v>
      </c>
      <c r="B4" s="13" t="s">
        <v>12</v>
      </c>
      <c r="C4" s="8">
        <v>1930500</v>
      </c>
      <c r="D4" s="8">
        <v>2713500</v>
      </c>
      <c r="E4" s="8">
        <v>284320</v>
      </c>
      <c r="F4" s="8">
        <v>13500</v>
      </c>
      <c r="G4" s="8">
        <v>0</v>
      </c>
      <c r="H4" s="8">
        <v>0</v>
      </c>
      <c r="I4" s="8">
        <v>27000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2">
        <v>3</v>
      </c>
      <c r="B5" s="13" t="s">
        <v>157</v>
      </c>
      <c r="C5" s="8">
        <v>936000</v>
      </c>
      <c r="D5" s="8">
        <v>3018000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207000</v>
      </c>
      <c r="L5" s="8">
        <v>0</v>
      </c>
      <c r="M5" s="8">
        <v>0</v>
      </c>
      <c r="N5" s="8">
        <v>0</v>
      </c>
    </row>
    <row r="6" spans="1:701" ht="28.5" customHeight="1" x14ac:dyDescent="0.3">
      <c r="A6" s="12">
        <v>4</v>
      </c>
      <c r="B6" s="13" t="s">
        <v>13</v>
      </c>
      <c r="C6" s="8">
        <v>1890000</v>
      </c>
      <c r="D6" s="8">
        <v>2916000</v>
      </c>
      <c r="E6" s="8">
        <v>0</v>
      </c>
      <c r="F6" s="8">
        <v>0</v>
      </c>
      <c r="G6" s="8">
        <v>0</v>
      </c>
      <c r="H6" s="8">
        <v>229500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2">
        <v>5</v>
      </c>
      <c r="B7" s="13" t="s">
        <v>14</v>
      </c>
      <c r="C7" s="8">
        <v>0</v>
      </c>
      <c r="D7" s="8">
        <v>0</v>
      </c>
      <c r="E7" s="8">
        <v>568170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2">
        <v>6</v>
      </c>
      <c r="B8" s="13" t="s">
        <v>15</v>
      </c>
      <c r="C8" s="8">
        <v>10942000</v>
      </c>
      <c r="D8" s="8">
        <v>5671000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2">
        <v>7</v>
      </c>
      <c r="B9" s="13" t="s">
        <v>170</v>
      </c>
      <c r="C9" s="8">
        <v>1462500</v>
      </c>
      <c r="D9" s="8">
        <v>1318500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2">
        <v>8</v>
      </c>
      <c r="B10" s="13" t="s">
        <v>16</v>
      </c>
      <c r="C10" s="8">
        <v>0</v>
      </c>
      <c r="D10" s="8">
        <v>0</v>
      </c>
      <c r="E10" s="8">
        <v>1337220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2">
        <v>9</v>
      </c>
      <c r="B11" s="13" t="s">
        <v>17</v>
      </c>
      <c r="C11" s="8">
        <v>0</v>
      </c>
      <c r="D11" s="8">
        <v>0</v>
      </c>
      <c r="E11" s="8">
        <v>3509470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2">
        <v>10</v>
      </c>
      <c r="B12" s="13" t="s">
        <v>18</v>
      </c>
      <c r="C12" s="8">
        <v>0</v>
      </c>
      <c r="D12" s="8">
        <v>0</v>
      </c>
      <c r="E12" s="8">
        <v>1321950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2">
        <v>11</v>
      </c>
      <c r="B13" s="13" t="s">
        <v>19</v>
      </c>
      <c r="C13" s="8">
        <v>108000</v>
      </c>
      <c r="D13" s="8">
        <v>162000</v>
      </c>
      <c r="E13" s="8">
        <v>30840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36" customHeight="1" x14ac:dyDescent="0.3">
      <c r="A14" s="12">
        <v>12</v>
      </c>
      <c r="B14" s="13" t="s">
        <v>122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2">
        <v>13</v>
      </c>
      <c r="B15" s="13" t="s">
        <v>20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28.5" customHeight="1" x14ac:dyDescent="0.3">
      <c r="A16" s="12">
        <v>14</v>
      </c>
      <c r="B16" s="13" t="s">
        <v>21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38.25" customHeight="1" x14ac:dyDescent="0.3">
      <c r="A17" s="12">
        <v>15</v>
      </c>
      <c r="B17" s="13" t="s">
        <v>123</v>
      </c>
      <c r="C17" s="8">
        <v>0</v>
      </c>
      <c r="D17" s="8">
        <v>0</v>
      </c>
      <c r="E17" s="8">
        <v>699940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2">
        <v>16</v>
      </c>
      <c r="B18" s="13" t="s">
        <v>22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28.5" customHeight="1" x14ac:dyDescent="0.3">
      <c r="A19" s="12">
        <v>17</v>
      </c>
      <c r="B19" s="13" t="s">
        <v>120</v>
      </c>
      <c r="C19" s="8">
        <v>337500</v>
      </c>
      <c r="D19" s="8">
        <v>270000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28.5" customHeight="1" x14ac:dyDescent="0.3">
      <c r="A20" s="12">
        <v>18</v>
      </c>
      <c r="B20" s="13" t="s">
        <v>23</v>
      </c>
      <c r="C20" s="8">
        <v>7974000</v>
      </c>
      <c r="D20" s="8">
        <v>7497000</v>
      </c>
      <c r="E20" s="8">
        <v>162330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2">
        <v>19</v>
      </c>
      <c r="B21" s="13" t="s">
        <v>24</v>
      </c>
      <c r="C21" s="8">
        <v>2579000</v>
      </c>
      <c r="D21" s="8">
        <v>3482500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s="20" customFormat="1" ht="28.5" customHeight="1" x14ac:dyDescent="0.3">
      <c r="A22" s="12">
        <v>20</v>
      </c>
      <c r="B22" s="13" t="s">
        <v>164</v>
      </c>
      <c r="C22" s="8">
        <v>1174500</v>
      </c>
      <c r="D22" s="8">
        <v>715500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14"/>
      <c r="P22" s="15"/>
      <c r="Q22" s="16"/>
      <c r="R22" s="16"/>
      <c r="S22" s="16"/>
      <c r="T22" s="17"/>
      <c r="U22" s="17"/>
      <c r="V22" s="17"/>
      <c r="W22" s="17"/>
      <c r="X22" s="17"/>
      <c r="Y22" s="17"/>
      <c r="Z22" s="17"/>
      <c r="AA22" s="17"/>
      <c r="AB22" s="17"/>
      <c r="AC22" s="18"/>
      <c r="AE22" s="14"/>
      <c r="AF22" s="15"/>
      <c r="AG22" s="16"/>
      <c r="AH22" s="16"/>
      <c r="AI22" s="16"/>
      <c r="AJ22" s="17"/>
      <c r="AK22" s="17"/>
      <c r="AL22" s="17"/>
      <c r="AM22" s="17"/>
      <c r="AN22" s="17"/>
      <c r="AO22" s="17"/>
      <c r="AP22" s="17"/>
      <c r="AQ22" s="17"/>
      <c r="AR22" s="17"/>
      <c r="AS22" s="18"/>
      <c r="AU22" s="14"/>
      <c r="AV22" s="15"/>
      <c r="AW22" s="16"/>
      <c r="AX22" s="16"/>
      <c r="AY22" s="16"/>
      <c r="AZ22" s="17"/>
      <c r="BA22" s="17"/>
      <c r="BB22" s="17"/>
      <c r="BC22" s="17"/>
      <c r="BD22" s="17"/>
      <c r="BE22" s="17"/>
      <c r="BF22" s="17"/>
      <c r="BG22" s="17"/>
      <c r="BH22" s="17"/>
      <c r="BI22" s="18"/>
      <c r="BK22" s="14"/>
      <c r="BL22" s="15"/>
      <c r="BM22" s="16"/>
      <c r="BN22" s="16"/>
      <c r="BO22" s="16"/>
      <c r="BP22" s="17"/>
      <c r="BQ22" s="17"/>
      <c r="BR22" s="17"/>
      <c r="BS22" s="17"/>
      <c r="BT22" s="17"/>
      <c r="BU22" s="17"/>
      <c r="BV22" s="17"/>
      <c r="BW22" s="17"/>
      <c r="BX22" s="17"/>
      <c r="BY22" s="18"/>
      <c r="CA22" s="14"/>
      <c r="CB22" s="15"/>
      <c r="CC22" s="16"/>
      <c r="CD22" s="16"/>
      <c r="CE22" s="16"/>
      <c r="CF22" s="17"/>
      <c r="CG22" s="17"/>
      <c r="CH22" s="17"/>
      <c r="CI22" s="17"/>
      <c r="CJ22" s="17"/>
      <c r="CK22" s="17"/>
      <c r="CL22" s="17"/>
      <c r="CM22" s="17"/>
      <c r="CN22" s="17"/>
      <c r="CO22" s="18"/>
      <c r="CQ22" s="14"/>
      <c r="CR22" s="15"/>
      <c r="CS22" s="16"/>
      <c r="CT22" s="16"/>
      <c r="CU22" s="16"/>
      <c r="CV22" s="17"/>
      <c r="CW22" s="17"/>
      <c r="CX22" s="17"/>
      <c r="CY22" s="17"/>
      <c r="CZ22" s="17"/>
      <c r="DA22" s="17"/>
      <c r="DB22" s="17"/>
      <c r="DC22" s="17"/>
      <c r="DD22" s="17"/>
      <c r="DE22" s="18"/>
      <c r="DG22" s="14"/>
      <c r="DH22" s="15"/>
      <c r="DI22" s="16"/>
      <c r="DJ22" s="16"/>
      <c r="DK22" s="16"/>
      <c r="DL22" s="17"/>
      <c r="DM22" s="17"/>
      <c r="DN22" s="17"/>
      <c r="DO22" s="17"/>
      <c r="DP22" s="17"/>
      <c r="DQ22" s="17"/>
      <c r="DR22" s="17"/>
      <c r="DS22" s="17"/>
      <c r="DT22" s="17"/>
      <c r="DU22" s="18"/>
      <c r="DW22" s="14"/>
      <c r="DX22" s="15"/>
      <c r="DY22" s="16"/>
      <c r="DZ22" s="16"/>
      <c r="EA22" s="16"/>
      <c r="EB22" s="17"/>
      <c r="EC22" s="17"/>
      <c r="ED22" s="17"/>
      <c r="EE22" s="17"/>
      <c r="EF22" s="17"/>
      <c r="EG22" s="17"/>
      <c r="EH22" s="17"/>
      <c r="EI22" s="17"/>
      <c r="EJ22" s="17"/>
      <c r="EK22" s="18"/>
      <c r="EM22" s="14"/>
      <c r="EN22" s="15"/>
      <c r="EO22" s="16"/>
      <c r="EP22" s="16"/>
      <c r="EQ22" s="16"/>
      <c r="ER22" s="17"/>
      <c r="ES22" s="17"/>
      <c r="ET22" s="17"/>
      <c r="EU22" s="17"/>
      <c r="EV22" s="17"/>
      <c r="EW22" s="17"/>
      <c r="EX22" s="17"/>
      <c r="EY22" s="17"/>
      <c r="EZ22" s="17"/>
      <c r="FA22" s="18"/>
      <c r="FC22" s="14"/>
      <c r="FD22" s="15"/>
      <c r="FE22" s="16"/>
      <c r="FF22" s="16"/>
      <c r="FG22" s="16"/>
      <c r="FH22" s="17"/>
      <c r="FI22" s="17"/>
      <c r="FJ22" s="17"/>
      <c r="FK22" s="17"/>
      <c r="FL22" s="17"/>
      <c r="FM22" s="17"/>
      <c r="FN22" s="17"/>
      <c r="FO22" s="17"/>
      <c r="FP22" s="17"/>
      <c r="FQ22" s="18"/>
      <c r="FS22" s="14"/>
      <c r="FT22" s="15"/>
      <c r="FU22" s="16"/>
      <c r="FV22" s="16"/>
      <c r="FW22" s="16"/>
      <c r="FX22" s="17"/>
      <c r="FY22" s="17"/>
      <c r="FZ22" s="17"/>
      <c r="GA22" s="17"/>
      <c r="GB22" s="17"/>
      <c r="GC22" s="17"/>
      <c r="GD22" s="17"/>
      <c r="GE22" s="17"/>
      <c r="GF22" s="17"/>
      <c r="GG22" s="18"/>
      <c r="GI22" s="14"/>
      <c r="GJ22" s="15"/>
      <c r="GK22" s="16"/>
      <c r="GL22" s="16"/>
      <c r="GM22" s="16"/>
      <c r="GN22" s="17"/>
      <c r="GO22" s="17"/>
      <c r="GP22" s="17"/>
      <c r="GQ22" s="17"/>
      <c r="GR22" s="17"/>
      <c r="GS22" s="17"/>
      <c r="GT22" s="17"/>
      <c r="GU22" s="17"/>
      <c r="GV22" s="17"/>
      <c r="GW22" s="18"/>
      <c r="GY22" s="14"/>
      <c r="GZ22" s="15"/>
      <c r="HA22" s="16"/>
      <c r="HB22" s="16"/>
      <c r="HC22" s="16"/>
      <c r="HD22" s="17"/>
      <c r="HE22" s="17"/>
      <c r="HF22" s="17"/>
      <c r="HG22" s="17"/>
      <c r="HH22" s="17"/>
      <c r="HI22" s="17"/>
      <c r="HJ22" s="17"/>
      <c r="HK22" s="17"/>
      <c r="HL22" s="17"/>
      <c r="HM22" s="18"/>
      <c r="HO22" s="14"/>
      <c r="HP22" s="15"/>
      <c r="HQ22" s="16"/>
      <c r="HR22" s="16"/>
      <c r="HS22" s="16"/>
      <c r="HT22" s="17"/>
      <c r="HU22" s="17"/>
      <c r="HV22" s="17"/>
      <c r="HW22" s="17"/>
      <c r="HX22" s="17"/>
      <c r="HY22" s="17"/>
      <c r="HZ22" s="17"/>
      <c r="IA22" s="17"/>
      <c r="IB22" s="17"/>
      <c r="IC22" s="18"/>
      <c r="IE22" s="14"/>
      <c r="IF22" s="15"/>
      <c r="IG22" s="16"/>
      <c r="IH22" s="16"/>
      <c r="II22" s="16"/>
      <c r="IJ22" s="17"/>
      <c r="IK22" s="17"/>
      <c r="IL22" s="17"/>
      <c r="IM22" s="17"/>
      <c r="IN22" s="17"/>
      <c r="IO22" s="17"/>
      <c r="IP22" s="17"/>
      <c r="IQ22" s="17"/>
      <c r="IR22" s="17"/>
      <c r="IS22" s="18"/>
      <c r="IU22" s="14"/>
      <c r="IV22" s="15"/>
      <c r="IW22" s="16"/>
      <c r="IX22" s="16"/>
      <c r="IY22" s="16"/>
      <c r="IZ22" s="17"/>
      <c r="JA22" s="17"/>
      <c r="JB22" s="17"/>
      <c r="JC22" s="17"/>
      <c r="JD22" s="17"/>
      <c r="JE22" s="17"/>
      <c r="JF22" s="17"/>
      <c r="JG22" s="17"/>
      <c r="JH22" s="17"/>
      <c r="JI22" s="18"/>
      <c r="JK22" s="14"/>
      <c r="JL22" s="15"/>
      <c r="JM22" s="16"/>
      <c r="JN22" s="16"/>
      <c r="JO22" s="16"/>
      <c r="JP22" s="17"/>
      <c r="JQ22" s="17"/>
      <c r="JR22" s="17"/>
      <c r="JS22" s="17"/>
      <c r="JT22" s="17"/>
      <c r="JU22" s="17"/>
      <c r="JV22" s="17"/>
      <c r="JW22" s="17"/>
      <c r="JX22" s="17"/>
      <c r="JY22" s="18"/>
      <c r="KA22" s="14"/>
      <c r="KB22" s="15"/>
      <c r="KC22" s="16"/>
      <c r="KD22" s="16"/>
      <c r="KE22" s="16"/>
      <c r="KF22" s="17"/>
      <c r="KG22" s="17"/>
      <c r="KH22" s="17"/>
      <c r="KI22" s="17"/>
      <c r="KJ22" s="17"/>
      <c r="KK22" s="17"/>
      <c r="KL22" s="17"/>
      <c r="KM22" s="17"/>
      <c r="KN22" s="17"/>
      <c r="KO22" s="18"/>
      <c r="KQ22" s="14"/>
      <c r="KR22" s="15"/>
      <c r="KS22" s="16"/>
      <c r="KT22" s="16"/>
      <c r="KU22" s="16"/>
      <c r="KV22" s="17"/>
      <c r="KW22" s="17"/>
      <c r="KX22" s="17"/>
      <c r="KY22" s="17"/>
      <c r="KZ22" s="17"/>
      <c r="LA22" s="17"/>
      <c r="LB22" s="17"/>
      <c r="LC22" s="17"/>
      <c r="LD22" s="17"/>
      <c r="LE22" s="18"/>
      <c r="LG22" s="14"/>
      <c r="LH22" s="15"/>
      <c r="LI22" s="16"/>
      <c r="LJ22" s="16"/>
      <c r="LK22" s="16"/>
      <c r="LL22" s="17"/>
      <c r="LM22" s="17"/>
      <c r="LN22" s="17"/>
      <c r="LO22" s="17"/>
      <c r="LP22" s="17"/>
      <c r="LQ22" s="17"/>
      <c r="LR22" s="17"/>
      <c r="LS22" s="17"/>
      <c r="LT22" s="17"/>
      <c r="LU22" s="18"/>
      <c r="LW22" s="14"/>
      <c r="LX22" s="15"/>
      <c r="LY22" s="16"/>
      <c r="LZ22" s="16"/>
      <c r="MA22" s="16"/>
      <c r="MB22" s="17"/>
      <c r="MC22" s="17"/>
      <c r="MD22" s="17"/>
      <c r="ME22" s="17"/>
      <c r="MF22" s="17"/>
      <c r="MG22" s="17"/>
      <c r="MH22" s="17"/>
      <c r="MI22" s="17"/>
      <c r="MJ22" s="17"/>
      <c r="MK22" s="18"/>
      <c r="MM22" s="14"/>
      <c r="MN22" s="15"/>
      <c r="MO22" s="16"/>
      <c r="MP22" s="16"/>
      <c r="MQ22" s="16"/>
      <c r="MR22" s="17"/>
      <c r="MS22" s="17"/>
      <c r="MT22" s="17"/>
      <c r="MU22" s="17"/>
      <c r="MV22" s="17"/>
      <c r="MW22" s="17"/>
      <c r="MX22" s="17"/>
      <c r="MY22" s="17"/>
      <c r="MZ22" s="17"/>
      <c r="NA22" s="18"/>
      <c r="NC22" s="14"/>
      <c r="ND22" s="15"/>
      <c r="NE22" s="16"/>
      <c r="NF22" s="16"/>
      <c r="NG22" s="16"/>
      <c r="NH22" s="17"/>
      <c r="NI22" s="17"/>
      <c r="NJ22" s="17"/>
      <c r="NK22" s="17"/>
      <c r="NL22" s="17"/>
      <c r="NM22" s="17"/>
      <c r="NN22" s="17"/>
      <c r="NO22" s="17"/>
      <c r="NP22" s="17"/>
      <c r="NQ22" s="18"/>
      <c r="NS22" s="14"/>
      <c r="NT22" s="15"/>
      <c r="NU22" s="16"/>
      <c r="NV22" s="16"/>
      <c r="NW22" s="16"/>
      <c r="NX22" s="17"/>
      <c r="NY22" s="17"/>
      <c r="NZ22" s="17"/>
      <c r="OA22" s="17"/>
      <c r="OB22" s="17"/>
      <c r="OC22" s="17"/>
      <c r="OD22" s="17"/>
      <c r="OE22" s="17"/>
      <c r="OF22" s="17"/>
      <c r="OG22" s="18"/>
      <c r="OI22" s="14"/>
      <c r="OJ22" s="15"/>
      <c r="OK22" s="16"/>
      <c r="OL22" s="16"/>
      <c r="OM22" s="16"/>
      <c r="ON22" s="17"/>
      <c r="OO22" s="17"/>
      <c r="OP22" s="17"/>
      <c r="OQ22" s="17"/>
      <c r="OR22" s="17"/>
      <c r="OS22" s="17"/>
      <c r="OT22" s="17"/>
      <c r="OU22" s="17"/>
      <c r="OV22" s="17"/>
      <c r="OW22" s="18"/>
      <c r="OY22" s="14"/>
      <c r="OZ22" s="15"/>
      <c r="PA22" s="16"/>
      <c r="PB22" s="16"/>
      <c r="PC22" s="16"/>
      <c r="PD22" s="17"/>
      <c r="PE22" s="17"/>
      <c r="PF22" s="17"/>
      <c r="PG22" s="17"/>
      <c r="PH22" s="17"/>
      <c r="PI22" s="17"/>
      <c r="PJ22" s="17"/>
      <c r="PK22" s="17"/>
      <c r="PL22" s="17"/>
      <c r="PM22" s="18"/>
      <c r="PO22" s="14"/>
      <c r="PP22" s="15"/>
      <c r="PQ22" s="16"/>
      <c r="PR22" s="16"/>
      <c r="PS22" s="16"/>
      <c r="PT22" s="17"/>
      <c r="PU22" s="17"/>
      <c r="PV22" s="17"/>
      <c r="PW22" s="17"/>
      <c r="PX22" s="17"/>
      <c r="PY22" s="17"/>
      <c r="PZ22" s="17"/>
      <c r="QA22" s="17"/>
      <c r="QB22" s="17"/>
      <c r="QC22" s="18"/>
      <c r="QE22" s="14"/>
      <c r="QF22" s="15"/>
      <c r="QG22" s="16"/>
      <c r="QH22" s="16"/>
      <c r="QI22" s="16"/>
      <c r="QJ22" s="17"/>
      <c r="QK22" s="17"/>
      <c r="QL22" s="17"/>
      <c r="QM22" s="17"/>
      <c r="QN22" s="17"/>
      <c r="QO22" s="17"/>
      <c r="QP22" s="17"/>
      <c r="QQ22" s="17"/>
      <c r="QR22" s="17"/>
      <c r="QS22" s="18"/>
      <c r="QU22" s="14"/>
      <c r="QV22" s="15"/>
      <c r="QW22" s="16"/>
      <c r="QX22" s="16"/>
      <c r="QY22" s="16"/>
      <c r="QZ22" s="17"/>
      <c r="RA22" s="17"/>
      <c r="RB22" s="17"/>
      <c r="RC22" s="17"/>
      <c r="RD22" s="17"/>
      <c r="RE22" s="17"/>
      <c r="RF22" s="17"/>
      <c r="RG22" s="17"/>
      <c r="RH22" s="17"/>
      <c r="RI22" s="18"/>
      <c r="RK22" s="14"/>
      <c r="RL22" s="15"/>
      <c r="RM22" s="16"/>
      <c r="RN22" s="16"/>
      <c r="RO22" s="16"/>
      <c r="RP22" s="17"/>
      <c r="RQ22" s="17"/>
      <c r="RR22" s="17"/>
      <c r="RS22" s="17"/>
      <c r="RT22" s="17"/>
      <c r="RU22" s="17"/>
      <c r="RV22" s="17"/>
      <c r="RW22" s="17"/>
      <c r="RX22" s="17"/>
      <c r="RY22" s="18"/>
      <c r="SA22" s="14"/>
      <c r="SB22" s="15"/>
      <c r="SC22" s="16"/>
      <c r="SD22" s="16"/>
      <c r="SE22" s="16"/>
      <c r="SF22" s="17"/>
      <c r="SG22" s="17"/>
      <c r="SH22" s="17"/>
      <c r="SI22" s="17"/>
      <c r="SJ22" s="17"/>
      <c r="SK22" s="17"/>
      <c r="SL22" s="17"/>
      <c r="SM22" s="17"/>
      <c r="SN22" s="17"/>
      <c r="SO22" s="18"/>
      <c r="SQ22" s="14"/>
      <c r="SR22" s="15"/>
      <c r="SS22" s="16"/>
      <c r="ST22" s="16"/>
      <c r="SU22" s="16"/>
      <c r="SV22" s="17"/>
      <c r="SW22" s="17"/>
      <c r="SX22" s="17"/>
      <c r="SY22" s="17"/>
      <c r="SZ22" s="17"/>
      <c r="TA22" s="17"/>
      <c r="TB22" s="17"/>
      <c r="TC22" s="17"/>
      <c r="TD22" s="17"/>
      <c r="TE22" s="18"/>
      <c r="TG22" s="14"/>
      <c r="TH22" s="15"/>
      <c r="TI22" s="16"/>
      <c r="TJ22" s="16"/>
      <c r="TK22" s="16"/>
      <c r="TL22" s="17"/>
      <c r="TM22" s="17"/>
      <c r="TN22" s="17"/>
      <c r="TO22" s="17"/>
      <c r="TP22" s="17"/>
      <c r="TQ22" s="17"/>
      <c r="TR22" s="17"/>
      <c r="TS22" s="17"/>
      <c r="TT22" s="17"/>
      <c r="TU22" s="18"/>
      <c r="TW22" s="14"/>
      <c r="TX22" s="15"/>
      <c r="TY22" s="16"/>
      <c r="TZ22" s="16"/>
      <c r="UA22" s="16"/>
      <c r="UB22" s="17"/>
      <c r="UC22" s="17"/>
      <c r="UD22" s="17"/>
      <c r="UE22" s="17"/>
      <c r="UF22" s="17"/>
      <c r="UG22" s="17"/>
      <c r="UH22" s="17"/>
      <c r="UI22" s="17"/>
      <c r="UJ22" s="17"/>
      <c r="UK22" s="18"/>
      <c r="UM22" s="14"/>
      <c r="UN22" s="15"/>
      <c r="UO22" s="16"/>
      <c r="UP22" s="16"/>
      <c r="UQ22" s="16"/>
      <c r="UR22" s="17"/>
      <c r="US22" s="17"/>
      <c r="UT22" s="17"/>
      <c r="UU22" s="17"/>
      <c r="UV22" s="17"/>
      <c r="UW22" s="17"/>
      <c r="UX22" s="17"/>
      <c r="UY22" s="17"/>
      <c r="UZ22" s="17"/>
      <c r="VA22" s="18"/>
      <c r="VC22" s="14"/>
      <c r="VD22" s="15"/>
      <c r="VE22" s="16"/>
      <c r="VF22" s="16"/>
      <c r="VG22" s="16"/>
      <c r="VH22" s="17"/>
      <c r="VI22" s="17"/>
      <c r="VJ22" s="17"/>
      <c r="VK22" s="17"/>
      <c r="VL22" s="17"/>
      <c r="VM22" s="17"/>
      <c r="VN22" s="17"/>
      <c r="VO22" s="17"/>
      <c r="VP22" s="17"/>
      <c r="VQ22" s="18"/>
      <c r="VS22" s="14"/>
      <c r="VT22" s="15"/>
      <c r="VU22" s="16"/>
      <c r="VV22" s="16"/>
      <c r="VW22" s="16"/>
      <c r="VX22" s="17"/>
      <c r="VY22" s="17"/>
      <c r="VZ22" s="17"/>
      <c r="WA22" s="17"/>
      <c r="WB22" s="17"/>
      <c r="WC22" s="17"/>
      <c r="WD22" s="17"/>
      <c r="WE22" s="17"/>
      <c r="WF22" s="17"/>
      <c r="WG22" s="18"/>
      <c r="WI22" s="14"/>
      <c r="WJ22" s="15"/>
      <c r="WK22" s="16"/>
      <c r="WL22" s="16"/>
      <c r="WM22" s="16"/>
      <c r="WN22" s="17"/>
      <c r="WO22" s="17"/>
      <c r="WP22" s="17"/>
      <c r="WQ22" s="17"/>
      <c r="WR22" s="17"/>
      <c r="WS22" s="17"/>
      <c r="WT22" s="17"/>
      <c r="WU22" s="17"/>
      <c r="WV22" s="17"/>
      <c r="WW22" s="18"/>
      <c r="WY22" s="14"/>
      <c r="WZ22" s="15"/>
      <c r="XA22" s="16"/>
      <c r="XB22" s="16"/>
      <c r="XC22" s="16"/>
      <c r="XD22" s="17"/>
      <c r="XE22" s="17"/>
      <c r="XF22" s="17"/>
      <c r="XG22" s="17"/>
      <c r="XH22" s="17"/>
      <c r="XI22" s="17"/>
      <c r="XJ22" s="17"/>
      <c r="XK22" s="17"/>
      <c r="XL22" s="17"/>
      <c r="XM22" s="18"/>
      <c r="XO22" s="14"/>
      <c r="XP22" s="15"/>
      <c r="XQ22" s="16"/>
      <c r="XR22" s="16"/>
      <c r="XS22" s="16"/>
      <c r="XT22" s="17"/>
      <c r="XU22" s="17"/>
      <c r="XV22" s="17"/>
      <c r="XW22" s="17"/>
      <c r="XX22" s="17"/>
      <c r="XY22" s="17"/>
      <c r="XZ22" s="17"/>
      <c r="YA22" s="17"/>
      <c r="YB22" s="17"/>
      <c r="YC22" s="18"/>
      <c r="YE22" s="14"/>
      <c r="YF22" s="15"/>
      <c r="YG22" s="16"/>
      <c r="YH22" s="16"/>
      <c r="YI22" s="16"/>
      <c r="YJ22" s="17"/>
      <c r="YK22" s="17"/>
      <c r="YL22" s="17"/>
      <c r="YM22" s="17"/>
      <c r="YN22" s="17"/>
      <c r="YO22" s="17"/>
      <c r="YP22" s="17"/>
      <c r="YQ22" s="17"/>
      <c r="YR22" s="17"/>
      <c r="YS22" s="18"/>
      <c r="YU22" s="14"/>
      <c r="YV22" s="15"/>
      <c r="YW22" s="16"/>
      <c r="YX22" s="16"/>
      <c r="YY22" s="16"/>
      <c r="YZ22" s="17"/>
      <c r="ZA22" s="17"/>
      <c r="ZB22" s="17"/>
      <c r="ZC22" s="17"/>
      <c r="ZD22" s="17"/>
      <c r="ZE22" s="17"/>
      <c r="ZF22" s="17"/>
      <c r="ZG22" s="17"/>
      <c r="ZH22" s="17"/>
      <c r="ZI22" s="18"/>
    </row>
    <row r="23" spans="1:685" ht="28.5" customHeight="1" x14ac:dyDescent="0.3">
      <c r="A23" s="12">
        <v>21</v>
      </c>
      <c r="B23" s="13" t="s">
        <v>25</v>
      </c>
      <c r="C23" s="8">
        <v>792500</v>
      </c>
      <c r="D23" s="8">
        <v>441000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</row>
    <row r="24" spans="1:685" ht="28.5" customHeight="1" x14ac:dyDescent="0.3">
      <c r="A24" s="12">
        <v>22</v>
      </c>
      <c r="B24" s="13" t="s">
        <v>26</v>
      </c>
      <c r="C24" s="8">
        <v>756000</v>
      </c>
      <c r="D24" s="8">
        <v>810000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162000</v>
      </c>
      <c r="L24" s="8">
        <v>0</v>
      </c>
      <c r="M24" s="8">
        <v>0</v>
      </c>
      <c r="N24" s="8">
        <v>0</v>
      </c>
    </row>
    <row r="25" spans="1:685" ht="28.5" customHeight="1" x14ac:dyDescent="0.3">
      <c r="A25" s="12">
        <v>23</v>
      </c>
      <c r="B25" s="13" t="s">
        <v>27</v>
      </c>
      <c r="C25" s="8">
        <v>157500</v>
      </c>
      <c r="D25" s="8">
        <v>850500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</row>
    <row r="26" spans="1:685" ht="28.5" customHeight="1" x14ac:dyDescent="0.3">
      <c r="A26" s="12">
        <v>24</v>
      </c>
      <c r="B26" s="13" t="s">
        <v>124</v>
      </c>
      <c r="C26" s="8">
        <v>965000</v>
      </c>
      <c r="D26" s="8">
        <v>2584000</v>
      </c>
      <c r="E26" s="8">
        <v>76220</v>
      </c>
      <c r="F26" s="8">
        <v>0</v>
      </c>
      <c r="G26" s="8">
        <v>0</v>
      </c>
      <c r="H26" s="8">
        <v>3469500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2">
        <v>25</v>
      </c>
      <c r="B27" s="13" t="s">
        <v>28</v>
      </c>
      <c r="C27" s="8">
        <v>0</v>
      </c>
      <c r="D27" s="8">
        <v>0</v>
      </c>
      <c r="E27" s="8">
        <v>346840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31.5" customHeight="1" x14ac:dyDescent="0.3">
      <c r="A28" s="12">
        <v>26</v>
      </c>
      <c r="B28" s="13" t="s">
        <v>125</v>
      </c>
      <c r="C28" s="8">
        <v>0</v>
      </c>
      <c r="D28" s="8">
        <v>0</v>
      </c>
      <c r="E28" s="8">
        <v>849140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28.5" customHeight="1" x14ac:dyDescent="0.3">
      <c r="A29" s="12">
        <v>27</v>
      </c>
      <c r="B29" s="13" t="s">
        <v>29</v>
      </c>
      <c r="C29" s="8">
        <v>1101500</v>
      </c>
      <c r="D29" s="8">
        <v>8436800</v>
      </c>
      <c r="E29" s="8">
        <v>218150</v>
      </c>
      <c r="F29" s="8">
        <v>0</v>
      </c>
      <c r="G29" s="8">
        <v>0</v>
      </c>
      <c r="H29" s="8">
        <v>0</v>
      </c>
      <c r="I29" s="8">
        <v>0</v>
      </c>
      <c r="J29" s="8">
        <v>2052000</v>
      </c>
      <c r="K29" s="8">
        <v>0</v>
      </c>
      <c r="L29" s="8">
        <v>5634000</v>
      </c>
      <c r="M29" s="8">
        <v>0</v>
      </c>
      <c r="N29" s="8">
        <v>0</v>
      </c>
    </row>
    <row r="30" spans="1:685" ht="28.5" customHeight="1" x14ac:dyDescent="0.3">
      <c r="A30" s="12">
        <v>28</v>
      </c>
      <c r="B30" s="13" t="s">
        <v>30</v>
      </c>
      <c r="C30" s="8">
        <v>0</v>
      </c>
      <c r="D30" s="8">
        <v>0</v>
      </c>
      <c r="E30" s="8">
        <v>1029110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</row>
    <row r="31" spans="1:685" ht="28.5" customHeight="1" x14ac:dyDescent="0.3">
      <c r="A31" s="12">
        <v>29</v>
      </c>
      <c r="B31" s="13" t="s">
        <v>31</v>
      </c>
      <c r="C31" s="8">
        <v>2118300</v>
      </c>
      <c r="D31" s="8">
        <v>1855400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28.5" customHeight="1" x14ac:dyDescent="0.3">
      <c r="A32" s="12">
        <v>30</v>
      </c>
      <c r="B32" s="13" t="s">
        <v>32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</row>
    <row r="33" spans="1:15" ht="28.5" customHeight="1" x14ac:dyDescent="0.3">
      <c r="A33" s="12">
        <v>31</v>
      </c>
      <c r="B33" s="13" t="s">
        <v>33</v>
      </c>
      <c r="C33" s="8">
        <v>1451500</v>
      </c>
      <c r="D33" s="8">
        <v>1420500</v>
      </c>
      <c r="E33" s="8">
        <v>91890</v>
      </c>
      <c r="F33" s="8">
        <v>13500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2">
        <v>32</v>
      </c>
      <c r="B34" s="13" t="s">
        <v>34</v>
      </c>
      <c r="C34" s="8">
        <v>0</v>
      </c>
      <c r="D34" s="8">
        <v>0</v>
      </c>
      <c r="E34" s="8">
        <v>187660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2">
        <v>33</v>
      </c>
      <c r="B35" s="13" t="s">
        <v>35</v>
      </c>
      <c r="C35" s="8">
        <v>0</v>
      </c>
      <c r="D35" s="8">
        <v>0</v>
      </c>
      <c r="E35" s="8">
        <v>252550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2">
        <v>34</v>
      </c>
      <c r="B36" s="13" t="s">
        <v>171</v>
      </c>
      <c r="C36" s="8">
        <v>162000</v>
      </c>
      <c r="D36" s="8">
        <v>180000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2">
        <v>35</v>
      </c>
      <c r="B37" s="13" t="s">
        <v>36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5" s="20" customFormat="1" ht="23.25" customHeight="1" x14ac:dyDescent="0.3">
      <c r="A38" s="12">
        <v>36</v>
      </c>
      <c r="B38" s="13" t="s">
        <v>172</v>
      </c>
      <c r="C38" s="8">
        <v>1273500</v>
      </c>
      <c r="D38" s="8">
        <v>1147500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5"/>
    </row>
    <row r="39" spans="1:15" ht="36.75" customHeight="1" x14ac:dyDescent="0.3">
      <c r="A39" s="12">
        <v>37</v>
      </c>
      <c r="B39" s="13" t="s">
        <v>37</v>
      </c>
      <c r="C39" s="8">
        <v>7401500</v>
      </c>
      <c r="D39" s="8">
        <v>5840000</v>
      </c>
      <c r="E39" s="8">
        <v>887630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</row>
    <row r="40" spans="1:15" ht="28.5" customHeight="1" x14ac:dyDescent="0.3">
      <c r="A40" s="12">
        <v>38</v>
      </c>
      <c r="B40" s="13" t="s">
        <v>38</v>
      </c>
      <c r="C40" s="8">
        <v>1971000</v>
      </c>
      <c r="D40" s="8">
        <v>4680000</v>
      </c>
      <c r="E40" s="8">
        <v>718100</v>
      </c>
      <c r="F40" s="8">
        <v>27000</v>
      </c>
      <c r="G40" s="8">
        <v>0</v>
      </c>
      <c r="H40" s="8">
        <v>0</v>
      </c>
      <c r="I40" s="8">
        <v>0</v>
      </c>
      <c r="J40" s="8">
        <v>0</v>
      </c>
      <c r="K40" s="8">
        <v>72000</v>
      </c>
      <c r="L40" s="8">
        <v>0</v>
      </c>
      <c r="M40" s="8">
        <v>0</v>
      </c>
      <c r="N40" s="8">
        <v>0</v>
      </c>
    </row>
    <row r="41" spans="1:15" ht="28.5" customHeight="1" x14ac:dyDescent="0.3">
      <c r="A41" s="12">
        <v>39</v>
      </c>
      <c r="B41" s="13" t="s">
        <v>39</v>
      </c>
      <c r="C41" s="8">
        <v>2123000</v>
      </c>
      <c r="D41" s="8">
        <v>1352500</v>
      </c>
      <c r="E41" s="8">
        <v>20300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5" ht="28.5" customHeight="1" x14ac:dyDescent="0.3">
      <c r="A42" s="12">
        <v>40</v>
      </c>
      <c r="B42" s="13" t="s">
        <v>40</v>
      </c>
      <c r="C42" s="8">
        <v>3582000</v>
      </c>
      <c r="D42" s="8">
        <v>4538500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</row>
    <row r="43" spans="1:15" ht="28.5" customHeight="1" x14ac:dyDescent="0.3">
      <c r="A43" s="12">
        <v>41</v>
      </c>
      <c r="B43" s="13" t="s">
        <v>126</v>
      </c>
      <c r="C43" s="8">
        <v>0</v>
      </c>
      <c r="D43" s="8">
        <v>0</v>
      </c>
      <c r="E43" s="8">
        <v>876290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2">
        <v>42</v>
      </c>
      <c r="B44" s="13" t="s">
        <v>41</v>
      </c>
      <c r="C44" s="8">
        <v>918000</v>
      </c>
      <c r="D44" s="8">
        <v>1350000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2">
        <v>43</v>
      </c>
      <c r="B45" s="13" t="s">
        <v>42</v>
      </c>
      <c r="C45" s="8">
        <v>771000</v>
      </c>
      <c r="D45" s="8">
        <v>992000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2">
        <v>44</v>
      </c>
      <c r="B46" s="13" t="s">
        <v>43</v>
      </c>
      <c r="C46" s="8">
        <v>7948500</v>
      </c>
      <c r="D46" s="8">
        <v>8793000</v>
      </c>
      <c r="E46" s="8">
        <v>681300</v>
      </c>
      <c r="F46" s="8">
        <v>27000</v>
      </c>
      <c r="G46" s="8">
        <v>0</v>
      </c>
      <c r="H46" s="8">
        <v>270000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2">
        <v>45</v>
      </c>
      <c r="B47" s="13" t="s">
        <v>44</v>
      </c>
      <c r="C47" s="8">
        <v>522000</v>
      </c>
      <c r="D47" s="8">
        <v>634500</v>
      </c>
      <c r="E47" s="8">
        <v>0</v>
      </c>
      <c r="F47" s="8">
        <v>0</v>
      </c>
      <c r="G47" s="8">
        <v>0</v>
      </c>
      <c r="H47" s="8">
        <v>607500</v>
      </c>
      <c r="I47" s="8">
        <v>270000</v>
      </c>
      <c r="J47" s="8">
        <v>0</v>
      </c>
      <c r="K47" s="8">
        <v>0</v>
      </c>
      <c r="L47" s="8">
        <v>0</v>
      </c>
      <c r="M47" s="8">
        <v>0</v>
      </c>
      <c r="N47" s="8">
        <v>337500</v>
      </c>
    </row>
    <row r="48" spans="1:15" ht="28.5" customHeight="1" x14ac:dyDescent="0.3">
      <c r="A48" s="12">
        <v>46</v>
      </c>
      <c r="B48" s="13" t="s">
        <v>173</v>
      </c>
      <c r="C48" s="8">
        <v>1903500</v>
      </c>
      <c r="D48" s="8">
        <v>1579500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</row>
    <row r="49" spans="1:685" ht="28.5" customHeight="1" x14ac:dyDescent="0.3">
      <c r="A49" s="12">
        <v>47</v>
      </c>
      <c r="B49" s="13" t="s">
        <v>45</v>
      </c>
      <c r="C49" s="8">
        <v>2844000</v>
      </c>
      <c r="D49" s="8">
        <v>2646000</v>
      </c>
      <c r="E49" s="8">
        <v>0</v>
      </c>
      <c r="F49" s="8">
        <v>0</v>
      </c>
      <c r="G49" s="8">
        <v>0</v>
      </c>
      <c r="H49" s="8">
        <v>621000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</row>
    <row r="50" spans="1:685" s="20" customFormat="1" ht="28.5" customHeight="1" x14ac:dyDescent="0.3">
      <c r="A50" s="12">
        <v>48</v>
      </c>
      <c r="B50" s="13" t="s">
        <v>46</v>
      </c>
      <c r="C50" s="8">
        <v>2074500</v>
      </c>
      <c r="D50" s="8">
        <v>2191500</v>
      </c>
      <c r="E50" s="8">
        <v>522100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5679000</v>
      </c>
      <c r="M50" s="8">
        <v>0</v>
      </c>
      <c r="N50" s="8">
        <v>0</v>
      </c>
      <c r="O50" s="21"/>
    </row>
    <row r="51" spans="1:685" s="20" customFormat="1" ht="28.5" customHeight="1" x14ac:dyDescent="0.3">
      <c r="A51" s="12">
        <v>49</v>
      </c>
      <c r="B51" s="13" t="s">
        <v>174</v>
      </c>
      <c r="C51" s="8">
        <v>2065500</v>
      </c>
      <c r="D51" s="8">
        <v>621000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21"/>
    </row>
    <row r="52" spans="1:685" ht="28.5" customHeight="1" x14ac:dyDescent="0.3">
      <c r="A52" s="12">
        <v>50</v>
      </c>
      <c r="B52" s="13" t="s">
        <v>47</v>
      </c>
      <c r="C52" s="8">
        <v>92899400</v>
      </c>
      <c r="D52" s="8">
        <v>79679700</v>
      </c>
      <c r="E52" s="8">
        <v>6608720</v>
      </c>
      <c r="F52" s="8">
        <v>18000</v>
      </c>
      <c r="G52" s="8">
        <v>8420800</v>
      </c>
      <c r="H52" s="8">
        <v>0</v>
      </c>
      <c r="I52" s="8">
        <v>11457000</v>
      </c>
      <c r="J52" s="8">
        <v>2002500</v>
      </c>
      <c r="K52" s="8">
        <v>76500</v>
      </c>
      <c r="L52" s="8">
        <v>531000</v>
      </c>
      <c r="M52" s="8">
        <v>26744398</v>
      </c>
      <c r="N52" s="8">
        <v>0</v>
      </c>
    </row>
    <row r="53" spans="1:685" ht="28.5" customHeight="1" x14ac:dyDescent="0.3">
      <c r="A53" s="12">
        <v>51</v>
      </c>
      <c r="B53" s="13" t="s">
        <v>48</v>
      </c>
      <c r="C53" s="8">
        <v>976500</v>
      </c>
      <c r="D53" s="8">
        <v>1341000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</row>
    <row r="54" spans="1:685" ht="28.5" customHeight="1" x14ac:dyDescent="0.3">
      <c r="A54" s="12">
        <v>52</v>
      </c>
      <c r="B54" s="13" t="s">
        <v>49</v>
      </c>
      <c r="C54" s="8">
        <v>877500</v>
      </c>
      <c r="D54" s="8">
        <v>2632500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</row>
    <row r="55" spans="1:685" ht="30.75" customHeight="1" x14ac:dyDescent="0.3">
      <c r="A55" s="12">
        <v>53</v>
      </c>
      <c r="B55" s="13" t="s">
        <v>50</v>
      </c>
      <c r="C55" s="8">
        <v>0</v>
      </c>
      <c r="D55" s="8">
        <v>432000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</row>
    <row r="56" spans="1:685" ht="28.5" customHeight="1" x14ac:dyDescent="0.3">
      <c r="A56" s="12">
        <v>54</v>
      </c>
      <c r="B56" s="13" t="s">
        <v>51</v>
      </c>
      <c r="C56" s="8">
        <v>4531500</v>
      </c>
      <c r="D56" s="8">
        <v>5225500</v>
      </c>
      <c r="E56" s="8">
        <v>312190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685" ht="28.5" customHeight="1" x14ac:dyDescent="0.3">
      <c r="A57" s="12">
        <v>55</v>
      </c>
      <c r="B57" s="13" t="s">
        <v>52</v>
      </c>
      <c r="C57" s="8">
        <v>0</v>
      </c>
      <c r="D57" s="8">
        <v>0</v>
      </c>
      <c r="E57" s="8">
        <v>325390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685" ht="28.5" customHeight="1" x14ac:dyDescent="0.3">
      <c r="A58" s="12">
        <v>56</v>
      </c>
      <c r="B58" s="13" t="s">
        <v>175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685" s="20" customFormat="1" ht="28.5" customHeight="1" x14ac:dyDescent="0.3">
      <c r="A59" s="12">
        <v>57</v>
      </c>
      <c r="B59" s="13" t="s">
        <v>166</v>
      </c>
      <c r="C59" s="8">
        <v>5305500</v>
      </c>
      <c r="D59" s="8">
        <v>5293000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14"/>
      <c r="P59" s="15"/>
      <c r="Q59" s="16"/>
      <c r="R59" s="16"/>
      <c r="S59" s="16"/>
      <c r="T59" s="17"/>
      <c r="U59" s="17"/>
      <c r="V59" s="17"/>
      <c r="W59" s="17"/>
      <c r="X59" s="17"/>
      <c r="Y59" s="17"/>
      <c r="Z59" s="17"/>
      <c r="AA59" s="17"/>
      <c r="AB59" s="17"/>
      <c r="AC59" s="18"/>
      <c r="AE59" s="14"/>
      <c r="AF59" s="15"/>
      <c r="AG59" s="16"/>
      <c r="AH59" s="16"/>
      <c r="AI59" s="16"/>
      <c r="AJ59" s="17"/>
      <c r="AK59" s="17"/>
      <c r="AL59" s="17"/>
      <c r="AM59" s="17"/>
      <c r="AN59" s="17"/>
      <c r="AO59" s="17"/>
      <c r="AP59" s="17"/>
      <c r="AQ59" s="17"/>
      <c r="AR59" s="17"/>
      <c r="AS59" s="18"/>
      <c r="AU59" s="14"/>
      <c r="AV59" s="15"/>
      <c r="AW59" s="16"/>
      <c r="AX59" s="16"/>
      <c r="AY59" s="16"/>
      <c r="AZ59" s="17"/>
      <c r="BA59" s="17"/>
      <c r="BB59" s="17"/>
      <c r="BC59" s="17"/>
      <c r="BD59" s="17"/>
      <c r="BE59" s="17"/>
      <c r="BF59" s="17"/>
      <c r="BG59" s="17"/>
      <c r="BH59" s="17"/>
      <c r="BI59" s="18"/>
      <c r="BK59" s="14"/>
      <c r="BL59" s="15"/>
      <c r="BM59" s="16"/>
      <c r="BN59" s="16"/>
      <c r="BO59" s="16"/>
      <c r="BP59" s="17"/>
      <c r="BQ59" s="17"/>
      <c r="BR59" s="17"/>
      <c r="BS59" s="17"/>
      <c r="BT59" s="17"/>
      <c r="BU59" s="17"/>
      <c r="BV59" s="17"/>
      <c r="BW59" s="17"/>
      <c r="BX59" s="17"/>
      <c r="BY59" s="18"/>
      <c r="CA59" s="14"/>
      <c r="CB59" s="15"/>
      <c r="CC59" s="16"/>
      <c r="CD59" s="16"/>
      <c r="CE59" s="16"/>
      <c r="CF59" s="17"/>
      <c r="CG59" s="17"/>
      <c r="CH59" s="17"/>
      <c r="CI59" s="17"/>
      <c r="CJ59" s="17"/>
      <c r="CK59" s="17"/>
      <c r="CL59" s="17"/>
      <c r="CM59" s="17"/>
      <c r="CN59" s="17"/>
      <c r="CO59" s="18"/>
      <c r="CQ59" s="14"/>
      <c r="CR59" s="15"/>
      <c r="CS59" s="16"/>
      <c r="CT59" s="16"/>
      <c r="CU59" s="16"/>
      <c r="CV59" s="17"/>
      <c r="CW59" s="17"/>
      <c r="CX59" s="17"/>
      <c r="CY59" s="17"/>
      <c r="CZ59" s="17"/>
      <c r="DA59" s="17"/>
      <c r="DB59" s="17"/>
      <c r="DC59" s="17"/>
      <c r="DD59" s="17"/>
      <c r="DE59" s="18"/>
      <c r="DG59" s="14"/>
      <c r="DH59" s="15"/>
      <c r="DI59" s="16"/>
      <c r="DJ59" s="16"/>
      <c r="DK59" s="16"/>
      <c r="DL59" s="17"/>
      <c r="DM59" s="17"/>
      <c r="DN59" s="17"/>
      <c r="DO59" s="17"/>
      <c r="DP59" s="17"/>
      <c r="DQ59" s="17"/>
      <c r="DR59" s="17"/>
      <c r="DS59" s="17"/>
      <c r="DT59" s="17"/>
      <c r="DU59" s="18"/>
      <c r="DW59" s="14"/>
      <c r="DX59" s="15"/>
      <c r="DY59" s="16"/>
      <c r="DZ59" s="16"/>
      <c r="EA59" s="16"/>
      <c r="EB59" s="17"/>
      <c r="EC59" s="17"/>
      <c r="ED59" s="17"/>
      <c r="EE59" s="17"/>
      <c r="EF59" s="17"/>
      <c r="EG59" s="17"/>
      <c r="EH59" s="17"/>
      <c r="EI59" s="17"/>
      <c r="EJ59" s="17"/>
      <c r="EK59" s="18"/>
      <c r="EM59" s="14"/>
      <c r="EN59" s="15"/>
      <c r="EO59" s="16"/>
      <c r="EP59" s="16"/>
      <c r="EQ59" s="16"/>
      <c r="ER59" s="17"/>
      <c r="ES59" s="17"/>
      <c r="ET59" s="17"/>
      <c r="EU59" s="17"/>
      <c r="EV59" s="17"/>
      <c r="EW59" s="17"/>
      <c r="EX59" s="17"/>
      <c r="EY59" s="17"/>
      <c r="EZ59" s="17"/>
      <c r="FA59" s="18"/>
      <c r="FC59" s="14"/>
      <c r="FD59" s="15"/>
      <c r="FE59" s="16"/>
      <c r="FF59" s="16"/>
      <c r="FG59" s="16"/>
      <c r="FH59" s="17"/>
      <c r="FI59" s="17"/>
      <c r="FJ59" s="17"/>
      <c r="FK59" s="17"/>
      <c r="FL59" s="17"/>
      <c r="FM59" s="17"/>
      <c r="FN59" s="17"/>
      <c r="FO59" s="17"/>
      <c r="FP59" s="17"/>
      <c r="FQ59" s="18"/>
      <c r="FS59" s="14"/>
      <c r="FT59" s="15"/>
      <c r="FU59" s="16"/>
      <c r="FV59" s="16"/>
      <c r="FW59" s="16"/>
      <c r="FX59" s="17"/>
      <c r="FY59" s="17"/>
      <c r="FZ59" s="17"/>
      <c r="GA59" s="17"/>
      <c r="GB59" s="17"/>
      <c r="GC59" s="17"/>
      <c r="GD59" s="17"/>
      <c r="GE59" s="17"/>
      <c r="GF59" s="17"/>
      <c r="GG59" s="18"/>
      <c r="GI59" s="14"/>
      <c r="GJ59" s="15"/>
      <c r="GK59" s="16"/>
      <c r="GL59" s="16"/>
      <c r="GM59" s="16"/>
      <c r="GN59" s="17"/>
      <c r="GO59" s="17"/>
      <c r="GP59" s="17"/>
      <c r="GQ59" s="17"/>
      <c r="GR59" s="17"/>
      <c r="GS59" s="17"/>
      <c r="GT59" s="17"/>
      <c r="GU59" s="17"/>
      <c r="GV59" s="17"/>
      <c r="GW59" s="18"/>
      <c r="GY59" s="14"/>
      <c r="GZ59" s="15"/>
      <c r="HA59" s="16"/>
      <c r="HB59" s="16"/>
      <c r="HC59" s="16"/>
      <c r="HD59" s="17"/>
      <c r="HE59" s="17"/>
      <c r="HF59" s="17"/>
      <c r="HG59" s="17"/>
      <c r="HH59" s="17"/>
      <c r="HI59" s="17"/>
      <c r="HJ59" s="17"/>
      <c r="HK59" s="17"/>
      <c r="HL59" s="17"/>
      <c r="HM59" s="18"/>
      <c r="HO59" s="14"/>
      <c r="HP59" s="15"/>
      <c r="HQ59" s="16"/>
      <c r="HR59" s="16"/>
      <c r="HS59" s="16"/>
      <c r="HT59" s="17"/>
      <c r="HU59" s="17"/>
      <c r="HV59" s="17"/>
      <c r="HW59" s="17"/>
      <c r="HX59" s="17"/>
      <c r="HY59" s="17"/>
      <c r="HZ59" s="17"/>
      <c r="IA59" s="17"/>
      <c r="IB59" s="17"/>
      <c r="IC59" s="18"/>
      <c r="IE59" s="14"/>
      <c r="IF59" s="15"/>
      <c r="IG59" s="16"/>
      <c r="IH59" s="16"/>
      <c r="II59" s="16"/>
      <c r="IJ59" s="17"/>
      <c r="IK59" s="17"/>
      <c r="IL59" s="17"/>
      <c r="IM59" s="17"/>
      <c r="IN59" s="17"/>
      <c r="IO59" s="17"/>
      <c r="IP59" s="17"/>
      <c r="IQ59" s="17"/>
      <c r="IR59" s="17"/>
      <c r="IS59" s="18"/>
      <c r="IU59" s="14"/>
      <c r="IV59" s="15"/>
      <c r="IW59" s="16"/>
      <c r="IX59" s="16"/>
      <c r="IY59" s="16"/>
      <c r="IZ59" s="17"/>
      <c r="JA59" s="17"/>
      <c r="JB59" s="17"/>
      <c r="JC59" s="17"/>
      <c r="JD59" s="17"/>
      <c r="JE59" s="17"/>
      <c r="JF59" s="17"/>
      <c r="JG59" s="17"/>
      <c r="JH59" s="17"/>
      <c r="JI59" s="18"/>
      <c r="JK59" s="14"/>
      <c r="JL59" s="15"/>
      <c r="JM59" s="16"/>
      <c r="JN59" s="16"/>
      <c r="JO59" s="16"/>
      <c r="JP59" s="17"/>
      <c r="JQ59" s="17"/>
      <c r="JR59" s="17"/>
      <c r="JS59" s="17"/>
      <c r="JT59" s="17"/>
      <c r="JU59" s="17"/>
      <c r="JV59" s="17"/>
      <c r="JW59" s="17"/>
      <c r="JX59" s="17"/>
      <c r="JY59" s="18"/>
      <c r="KA59" s="14"/>
      <c r="KB59" s="15"/>
      <c r="KC59" s="16"/>
      <c r="KD59" s="16"/>
      <c r="KE59" s="16"/>
      <c r="KF59" s="17"/>
      <c r="KG59" s="17"/>
      <c r="KH59" s="17"/>
      <c r="KI59" s="17"/>
      <c r="KJ59" s="17"/>
      <c r="KK59" s="17"/>
      <c r="KL59" s="17"/>
      <c r="KM59" s="17"/>
      <c r="KN59" s="17"/>
      <c r="KO59" s="18"/>
      <c r="KQ59" s="14"/>
      <c r="KR59" s="15"/>
      <c r="KS59" s="16"/>
      <c r="KT59" s="16"/>
      <c r="KU59" s="16"/>
      <c r="KV59" s="17"/>
      <c r="KW59" s="17"/>
      <c r="KX59" s="17"/>
      <c r="KY59" s="17"/>
      <c r="KZ59" s="17"/>
      <c r="LA59" s="17"/>
      <c r="LB59" s="17"/>
      <c r="LC59" s="17"/>
      <c r="LD59" s="17"/>
      <c r="LE59" s="18"/>
      <c r="LG59" s="14"/>
      <c r="LH59" s="15"/>
      <c r="LI59" s="16"/>
      <c r="LJ59" s="16"/>
      <c r="LK59" s="16"/>
      <c r="LL59" s="17"/>
      <c r="LM59" s="17"/>
      <c r="LN59" s="17"/>
      <c r="LO59" s="17"/>
      <c r="LP59" s="17"/>
      <c r="LQ59" s="17"/>
      <c r="LR59" s="17"/>
      <c r="LS59" s="17"/>
      <c r="LT59" s="17"/>
      <c r="LU59" s="18"/>
      <c r="LW59" s="14"/>
      <c r="LX59" s="15"/>
      <c r="LY59" s="16"/>
      <c r="LZ59" s="16"/>
      <c r="MA59" s="16"/>
      <c r="MB59" s="17"/>
      <c r="MC59" s="17"/>
      <c r="MD59" s="17"/>
      <c r="ME59" s="17"/>
      <c r="MF59" s="17"/>
      <c r="MG59" s="17"/>
      <c r="MH59" s="17"/>
      <c r="MI59" s="17"/>
      <c r="MJ59" s="17"/>
      <c r="MK59" s="18"/>
      <c r="MM59" s="14"/>
      <c r="MN59" s="15"/>
      <c r="MO59" s="16"/>
      <c r="MP59" s="16"/>
      <c r="MQ59" s="16"/>
      <c r="MR59" s="17"/>
      <c r="MS59" s="17"/>
      <c r="MT59" s="17"/>
      <c r="MU59" s="17"/>
      <c r="MV59" s="17"/>
      <c r="MW59" s="17"/>
      <c r="MX59" s="17"/>
      <c r="MY59" s="17"/>
      <c r="MZ59" s="17"/>
      <c r="NA59" s="18"/>
      <c r="NC59" s="14"/>
      <c r="ND59" s="15"/>
      <c r="NE59" s="16"/>
      <c r="NF59" s="16"/>
      <c r="NG59" s="16"/>
      <c r="NH59" s="17"/>
      <c r="NI59" s="17"/>
      <c r="NJ59" s="17"/>
      <c r="NK59" s="17"/>
      <c r="NL59" s="17"/>
      <c r="NM59" s="17"/>
      <c r="NN59" s="17"/>
      <c r="NO59" s="17"/>
      <c r="NP59" s="17"/>
      <c r="NQ59" s="18"/>
      <c r="NS59" s="14"/>
      <c r="NT59" s="15"/>
      <c r="NU59" s="16"/>
      <c r="NV59" s="16"/>
      <c r="NW59" s="16"/>
      <c r="NX59" s="17"/>
      <c r="NY59" s="17"/>
      <c r="NZ59" s="17"/>
      <c r="OA59" s="17"/>
      <c r="OB59" s="17"/>
      <c r="OC59" s="17"/>
      <c r="OD59" s="17"/>
      <c r="OE59" s="17"/>
      <c r="OF59" s="17"/>
      <c r="OG59" s="18"/>
      <c r="OI59" s="14"/>
      <c r="OJ59" s="15"/>
      <c r="OK59" s="16"/>
      <c r="OL59" s="16"/>
      <c r="OM59" s="16"/>
      <c r="ON59" s="17"/>
      <c r="OO59" s="17"/>
      <c r="OP59" s="17"/>
      <c r="OQ59" s="17"/>
      <c r="OR59" s="17"/>
      <c r="OS59" s="17"/>
      <c r="OT59" s="17"/>
      <c r="OU59" s="17"/>
      <c r="OV59" s="17"/>
      <c r="OW59" s="18"/>
      <c r="OY59" s="14"/>
      <c r="OZ59" s="15"/>
      <c r="PA59" s="16"/>
      <c r="PB59" s="16"/>
      <c r="PC59" s="16"/>
      <c r="PD59" s="17"/>
      <c r="PE59" s="17"/>
      <c r="PF59" s="17"/>
      <c r="PG59" s="17"/>
      <c r="PH59" s="17"/>
      <c r="PI59" s="17"/>
      <c r="PJ59" s="17"/>
      <c r="PK59" s="17"/>
      <c r="PL59" s="17"/>
      <c r="PM59" s="18"/>
      <c r="PO59" s="14"/>
      <c r="PP59" s="15"/>
      <c r="PQ59" s="16"/>
      <c r="PR59" s="16"/>
      <c r="PS59" s="16"/>
      <c r="PT59" s="17"/>
      <c r="PU59" s="17"/>
      <c r="PV59" s="17"/>
      <c r="PW59" s="17"/>
      <c r="PX59" s="17"/>
      <c r="PY59" s="17"/>
      <c r="PZ59" s="17"/>
      <c r="QA59" s="17"/>
      <c r="QB59" s="17"/>
      <c r="QC59" s="18"/>
      <c r="QE59" s="14"/>
      <c r="QF59" s="15"/>
      <c r="QG59" s="16"/>
      <c r="QH59" s="16"/>
      <c r="QI59" s="16"/>
      <c r="QJ59" s="17"/>
      <c r="QK59" s="17"/>
      <c r="QL59" s="17"/>
      <c r="QM59" s="17"/>
      <c r="QN59" s="17"/>
      <c r="QO59" s="17"/>
      <c r="QP59" s="17"/>
      <c r="QQ59" s="17"/>
      <c r="QR59" s="17"/>
      <c r="QS59" s="18"/>
      <c r="QU59" s="14"/>
      <c r="QV59" s="15"/>
      <c r="QW59" s="16"/>
      <c r="QX59" s="16"/>
      <c r="QY59" s="16"/>
      <c r="QZ59" s="17"/>
      <c r="RA59" s="17"/>
      <c r="RB59" s="17"/>
      <c r="RC59" s="17"/>
      <c r="RD59" s="17"/>
      <c r="RE59" s="17"/>
      <c r="RF59" s="17"/>
      <c r="RG59" s="17"/>
      <c r="RH59" s="17"/>
      <c r="RI59" s="18"/>
      <c r="RK59" s="14"/>
      <c r="RL59" s="15"/>
      <c r="RM59" s="16"/>
      <c r="RN59" s="16"/>
      <c r="RO59" s="16"/>
      <c r="RP59" s="17"/>
      <c r="RQ59" s="17"/>
      <c r="RR59" s="17"/>
      <c r="RS59" s="17"/>
      <c r="RT59" s="17"/>
      <c r="RU59" s="17"/>
      <c r="RV59" s="17"/>
      <c r="RW59" s="17"/>
      <c r="RX59" s="17"/>
      <c r="RY59" s="18"/>
      <c r="SA59" s="14"/>
      <c r="SB59" s="15"/>
      <c r="SC59" s="16"/>
      <c r="SD59" s="16"/>
      <c r="SE59" s="16"/>
      <c r="SF59" s="17"/>
      <c r="SG59" s="17"/>
      <c r="SH59" s="17"/>
      <c r="SI59" s="17"/>
      <c r="SJ59" s="17"/>
      <c r="SK59" s="17"/>
      <c r="SL59" s="17"/>
      <c r="SM59" s="17"/>
      <c r="SN59" s="17"/>
      <c r="SO59" s="18"/>
      <c r="SQ59" s="14"/>
      <c r="SR59" s="15"/>
      <c r="SS59" s="16"/>
      <c r="ST59" s="16"/>
      <c r="SU59" s="16"/>
      <c r="SV59" s="17"/>
      <c r="SW59" s="17"/>
      <c r="SX59" s="17"/>
      <c r="SY59" s="17"/>
      <c r="SZ59" s="17"/>
      <c r="TA59" s="17"/>
      <c r="TB59" s="17"/>
      <c r="TC59" s="17"/>
      <c r="TD59" s="17"/>
      <c r="TE59" s="18"/>
      <c r="TG59" s="14"/>
      <c r="TH59" s="15"/>
      <c r="TI59" s="16"/>
      <c r="TJ59" s="16"/>
      <c r="TK59" s="16"/>
      <c r="TL59" s="17"/>
      <c r="TM59" s="17"/>
      <c r="TN59" s="17"/>
      <c r="TO59" s="17"/>
      <c r="TP59" s="17"/>
      <c r="TQ59" s="17"/>
      <c r="TR59" s="17"/>
      <c r="TS59" s="17"/>
      <c r="TT59" s="17"/>
      <c r="TU59" s="18"/>
      <c r="TW59" s="14"/>
      <c r="TX59" s="15"/>
      <c r="TY59" s="16"/>
      <c r="TZ59" s="16"/>
      <c r="UA59" s="16"/>
      <c r="UB59" s="17"/>
      <c r="UC59" s="17"/>
      <c r="UD59" s="17"/>
      <c r="UE59" s="17"/>
      <c r="UF59" s="17"/>
      <c r="UG59" s="17"/>
      <c r="UH59" s="17"/>
      <c r="UI59" s="17"/>
      <c r="UJ59" s="17"/>
      <c r="UK59" s="18"/>
      <c r="UM59" s="14"/>
      <c r="UN59" s="15"/>
      <c r="UO59" s="16"/>
      <c r="UP59" s="16"/>
      <c r="UQ59" s="16"/>
      <c r="UR59" s="17"/>
      <c r="US59" s="17"/>
      <c r="UT59" s="17"/>
      <c r="UU59" s="17"/>
      <c r="UV59" s="17"/>
      <c r="UW59" s="17"/>
      <c r="UX59" s="17"/>
      <c r="UY59" s="17"/>
      <c r="UZ59" s="17"/>
      <c r="VA59" s="18"/>
      <c r="VC59" s="14"/>
      <c r="VD59" s="15"/>
      <c r="VE59" s="16"/>
      <c r="VF59" s="16"/>
      <c r="VG59" s="16"/>
      <c r="VH59" s="17"/>
      <c r="VI59" s="17"/>
      <c r="VJ59" s="17"/>
      <c r="VK59" s="17"/>
      <c r="VL59" s="17"/>
      <c r="VM59" s="17"/>
      <c r="VN59" s="17"/>
      <c r="VO59" s="17"/>
      <c r="VP59" s="17"/>
      <c r="VQ59" s="18"/>
      <c r="VS59" s="14"/>
      <c r="VT59" s="15"/>
      <c r="VU59" s="16"/>
      <c r="VV59" s="16"/>
      <c r="VW59" s="16"/>
      <c r="VX59" s="17"/>
      <c r="VY59" s="17"/>
      <c r="VZ59" s="17"/>
      <c r="WA59" s="17"/>
      <c r="WB59" s="17"/>
      <c r="WC59" s="17"/>
      <c r="WD59" s="17"/>
      <c r="WE59" s="17"/>
      <c r="WF59" s="17"/>
      <c r="WG59" s="18"/>
      <c r="WI59" s="14"/>
      <c r="WJ59" s="15"/>
      <c r="WK59" s="16"/>
      <c r="WL59" s="16"/>
      <c r="WM59" s="16"/>
      <c r="WN59" s="17"/>
      <c r="WO59" s="17"/>
      <c r="WP59" s="17"/>
      <c r="WQ59" s="17"/>
      <c r="WR59" s="17"/>
      <c r="WS59" s="17"/>
      <c r="WT59" s="17"/>
      <c r="WU59" s="17"/>
      <c r="WV59" s="17"/>
      <c r="WW59" s="18"/>
      <c r="WY59" s="14"/>
      <c r="WZ59" s="15"/>
      <c r="XA59" s="16"/>
      <c r="XB59" s="16"/>
      <c r="XC59" s="16"/>
      <c r="XD59" s="17"/>
      <c r="XE59" s="17"/>
      <c r="XF59" s="17"/>
      <c r="XG59" s="17"/>
      <c r="XH59" s="17"/>
      <c r="XI59" s="17"/>
      <c r="XJ59" s="17"/>
      <c r="XK59" s="17"/>
      <c r="XL59" s="17"/>
      <c r="XM59" s="18"/>
      <c r="XO59" s="14"/>
      <c r="XP59" s="15"/>
      <c r="XQ59" s="16"/>
      <c r="XR59" s="16"/>
      <c r="XS59" s="16"/>
      <c r="XT59" s="17"/>
      <c r="XU59" s="17"/>
      <c r="XV59" s="17"/>
      <c r="XW59" s="17"/>
      <c r="XX59" s="17"/>
      <c r="XY59" s="17"/>
      <c r="XZ59" s="17"/>
      <c r="YA59" s="17"/>
      <c r="YB59" s="17"/>
      <c r="YC59" s="18"/>
      <c r="YE59" s="14"/>
      <c r="YF59" s="15"/>
      <c r="YG59" s="16"/>
      <c r="YH59" s="16"/>
      <c r="YI59" s="16"/>
      <c r="YJ59" s="17"/>
      <c r="YK59" s="17"/>
      <c r="YL59" s="17"/>
      <c r="YM59" s="17"/>
      <c r="YN59" s="17"/>
      <c r="YO59" s="17"/>
      <c r="YP59" s="17"/>
      <c r="YQ59" s="17"/>
      <c r="YR59" s="17"/>
      <c r="YS59" s="18"/>
      <c r="YU59" s="14"/>
      <c r="YV59" s="15"/>
      <c r="YW59" s="16"/>
      <c r="YX59" s="16"/>
      <c r="YY59" s="16"/>
      <c r="YZ59" s="17"/>
      <c r="ZA59" s="17"/>
      <c r="ZB59" s="17"/>
      <c r="ZC59" s="17"/>
      <c r="ZD59" s="17"/>
      <c r="ZE59" s="17"/>
      <c r="ZF59" s="17"/>
      <c r="ZG59" s="17"/>
      <c r="ZH59" s="17"/>
      <c r="ZI59" s="18"/>
    </row>
    <row r="60" spans="1:685" ht="28.5" customHeight="1" x14ac:dyDescent="0.3">
      <c r="A60" s="12">
        <v>58</v>
      </c>
      <c r="B60" s="13" t="s">
        <v>127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685" ht="28.5" customHeight="1" x14ac:dyDescent="0.3">
      <c r="A61" s="12">
        <v>59</v>
      </c>
      <c r="B61" s="13" t="s">
        <v>53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685" ht="36" customHeight="1" x14ac:dyDescent="0.3">
      <c r="A62" s="12">
        <v>60</v>
      </c>
      <c r="B62" s="13" t="s">
        <v>128</v>
      </c>
      <c r="C62" s="8">
        <v>1422000</v>
      </c>
      <c r="D62" s="8">
        <v>1543500</v>
      </c>
      <c r="E62" s="8">
        <v>0</v>
      </c>
      <c r="F62" s="8">
        <v>0</v>
      </c>
      <c r="G62" s="8">
        <v>0</v>
      </c>
      <c r="H62" s="8">
        <v>796500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685" ht="28.5" customHeight="1" x14ac:dyDescent="0.3">
      <c r="A63" s="12">
        <v>61</v>
      </c>
      <c r="B63" s="13" t="s">
        <v>54</v>
      </c>
      <c r="C63" s="8">
        <v>7756500</v>
      </c>
      <c r="D63" s="8">
        <v>9336500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685" ht="28.5" customHeight="1" x14ac:dyDescent="0.3">
      <c r="A64" s="12">
        <v>62</v>
      </c>
      <c r="B64" s="13" t="s">
        <v>55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701" ht="28.5" customHeight="1" x14ac:dyDescent="0.3">
      <c r="A65" s="12">
        <v>63</v>
      </c>
      <c r="B65" s="13" t="s">
        <v>56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701" ht="35.25" customHeight="1" x14ac:dyDescent="0.3">
      <c r="A66" s="12">
        <v>64</v>
      </c>
      <c r="B66" s="13" t="s">
        <v>129</v>
      </c>
      <c r="C66" s="8">
        <v>0</v>
      </c>
      <c r="D66" s="8">
        <v>0</v>
      </c>
      <c r="E66" s="8">
        <v>3431730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701" s="20" customFormat="1" ht="35.25" customHeight="1" x14ac:dyDescent="0.3">
      <c r="A67" s="12">
        <v>65</v>
      </c>
      <c r="B67" s="13" t="s">
        <v>165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701" s="20" customFormat="1" ht="35.25" customHeight="1" x14ac:dyDescent="0.3">
      <c r="A68" s="12">
        <v>66</v>
      </c>
      <c r="B68" s="13" t="s">
        <v>130</v>
      </c>
      <c r="C68" s="8">
        <v>477000</v>
      </c>
      <c r="D68" s="8">
        <v>414000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701" s="20" customFormat="1" ht="37.5" customHeight="1" x14ac:dyDescent="0.3">
      <c r="A69" s="12">
        <v>67</v>
      </c>
      <c r="B69" s="13" t="s">
        <v>176</v>
      </c>
      <c r="C69" s="8">
        <v>1364500</v>
      </c>
      <c r="D69" s="8">
        <v>4708200</v>
      </c>
      <c r="E69" s="8">
        <v>0</v>
      </c>
      <c r="F69" s="8">
        <v>0</v>
      </c>
      <c r="G69" s="8">
        <v>0</v>
      </c>
      <c r="H69" s="8">
        <v>0</v>
      </c>
      <c r="I69" s="8">
        <v>216000</v>
      </c>
      <c r="J69" s="8">
        <v>1350000</v>
      </c>
      <c r="K69" s="8">
        <v>0</v>
      </c>
      <c r="L69" s="8">
        <v>0</v>
      </c>
      <c r="M69" s="8">
        <v>0</v>
      </c>
      <c r="N69" s="8">
        <v>999000</v>
      </c>
      <c r="O69" s="5"/>
    </row>
    <row r="70" spans="1:701" s="19" customFormat="1" ht="23.25" customHeight="1" x14ac:dyDescent="0.3">
      <c r="A70" s="12">
        <v>68</v>
      </c>
      <c r="B70" s="13" t="s">
        <v>184</v>
      </c>
      <c r="C70" s="8">
        <v>2367500</v>
      </c>
      <c r="D70" s="8">
        <v>5173500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14"/>
      <c r="P70" s="15"/>
      <c r="Q70" s="16"/>
      <c r="R70" s="16"/>
      <c r="S70" s="16"/>
      <c r="T70" s="17"/>
      <c r="U70" s="17"/>
      <c r="V70" s="17"/>
      <c r="W70" s="17"/>
      <c r="X70" s="17"/>
      <c r="Y70" s="17"/>
      <c r="Z70" s="17"/>
      <c r="AA70" s="17"/>
      <c r="AB70" s="17"/>
      <c r="AC70" s="18"/>
      <c r="AD70" s="18"/>
      <c r="AE70" s="14"/>
      <c r="AF70" s="15"/>
      <c r="AG70" s="16"/>
      <c r="AH70" s="16"/>
      <c r="AI70" s="16"/>
      <c r="AJ70" s="17"/>
      <c r="AK70" s="17"/>
      <c r="AL70" s="17"/>
      <c r="AM70" s="17"/>
      <c r="AN70" s="17"/>
      <c r="AO70" s="17"/>
      <c r="AP70" s="17"/>
      <c r="AQ70" s="17"/>
      <c r="AR70" s="17"/>
      <c r="AS70" s="18"/>
      <c r="AU70" s="14"/>
      <c r="AV70" s="15"/>
      <c r="AW70" s="16"/>
      <c r="AX70" s="16"/>
      <c r="AY70" s="16"/>
      <c r="AZ70" s="17"/>
      <c r="BA70" s="17"/>
      <c r="BB70" s="17"/>
      <c r="BC70" s="17"/>
      <c r="BD70" s="17"/>
      <c r="BE70" s="17"/>
      <c r="BF70" s="17"/>
      <c r="BG70" s="17"/>
      <c r="BH70" s="17"/>
      <c r="BI70" s="18"/>
      <c r="BK70" s="14"/>
      <c r="BL70" s="15"/>
      <c r="BM70" s="16"/>
      <c r="BN70" s="16"/>
      <c r="BO70" s="16"/>
      <c r="BP70" s="17"/>
      <c r="BQ70" s="17"/>
      <c r="BR70" s="17"/>
      <c r="BS70" s="17"/>
      <c r="BT70" s="17"/>
      <c r="BU70" s="17"/>
      <c r="BV70" s="17"/>
      <c r="BW70" s="17"/>
      <c r="BX70" s="17"/>
      <c r="BY70" s="18"/>
      <c r="CA70" s="14"/>
      <c r="CB70" s="15"/>
      <c r="CC70" s="16"/>
      <c r="CD70" s="16"/>
      <c r="CE70" s="16"/>
      <c r="CF70" s="17"/>
      <c r="CG70" s="17"/>
      <c r="CH70" s="17"/>
      <c r="CI70" s="17"/>
      <c r="CJ70" s="17"/>
      <c r="CK70" s="17"/>
      <c r="CL70" s="17"/>
      <c r="CM70" s="17"/>
      <c r="CN70" s="17"/>
      <c r="CO70" s="18"/>
      <c r="CQ70" s="14"/>
      <c r="CR70" s="15"/>
      <c r="CS70" s="16"/>
      <c r="CT70" s="16"/>
      <c r="CU70" s="16"/>
      <c r="CV70" s="17"/>
      <c r="CW70" s="17"/>
      <c r="CX70" s="17"/>
      <c r="CY70" s="17"/>
      <c r="CZ70" s="17"/>
      <c r="DA70" s="17"/>
      <c r="DB70" s="17"/>
      <c r="DC70" s="17"/>
      <c r="DD70" s="17"/>
      <c r="DE70" s="18"/>
      <c r="DG70" s="14"/>
      <c r="DH70" s="15"/>
      <c r="DI70" s="16"/>
      <c r="DJ70" s="16"/>
      <c r="DK70" s="16"/>
      <c r="DL70" s="17"/>
      <c r="DM70" s="17"/>
      <c r="DN70" s="17"/>
      <c r="DO70" s="17"/>
      <c r="DP70" s="17"/>
      <c r="DQ70" s="17"/>
      <c r="DR70" s="17"/>
      <c r="DS70" s="17"/>
      <c r="DT70" s="17"/>
      <c r="DU70" s="18"/>
      <c r="DW70" s="14"/>
      <c r="DX70" s="15"/>
      <c r="DY70" s="16"/>
      <c r="DZ70" s="16"/>
      <c r="EA70" s="16"/>
      <c r="EB70" s="17"/>
      <c r="EC70" s="17"/>
      <c r="ED70" s="17"/>
      <c r="EE70" s="17"/>
      <c r="EF70" s="17"/>
      <c r="EG70" s="17"/>
      <c r="EH70" s="17"/>
      <c r="EI70" s="17"/>
      <c r="EJ70" s="17"/>
      <c r="EK70" s="18"/>
      <c r="EM70" s="14"/>
      <c r="EN70" s="15"/>
      <c r="EO70" s="16"/>
      <c r="EP70" s="16"/>
      <c r="EQ70" s="16"/>
      <c r="ER70" s="17"/>
      <c r="ES70" s="17"/>
      <c r="ET70" s="17"/>
      <c r="EU70" s="17"/>
      <c r="EV70" s="17"/>
      <c r="EW70" s="17"/>
      <c r="EX70" s="17"/>
      <c r="EY70" s="17"/>
      <c r="EZ70" s="17"/>
      <c r="FA70" s="18"/>
      <c r="FC70" s="14"/>
      <c r="FD70" s="15"/>
      <c r="FE70" s="16"/>
      <c r="FF70" s="16"/>
      <c r="FG70" s="16"/>
      <c r="FH70" s="17"/>
      <c r="FI70" s="17"/>
      <c r="FJ70" s="17"/>
      <c r="FK70" s="17"/>
      <c r="FL70" s="17"/>
      <c r="FM70" s="17"/>
      <c r="FN70" s="17"/>
      <c r="FO70" s="17"/>
      <c r="FP70" s="17"/>
      <c r="FQ70" s="18"/>
      <c r="FS70" s="14"/>
      <c r="FT70" s="15"/>
      <c r="FU70" s="16"/>
      <c r="FV70" s="16"/>
      <c r="FW70" s="16"/>
      <c r="FX70" s="17"/>
      <c r="FY70" s="17"/>
      <c r="FZ70" s="17"/>
      <c r="GA70" s="17"/>
      <c r="GB70" s="17"/>
      <c r="GC70" s="17"/>
      <c r="GD70" s="17"/>
      <c r="GE70" s="17"/>
      <c r="GF70" s="17"/>
      <c r="GG70" s="18"/>
      <c r="GI70" s="14"/>
      <c r="GJ70" s="15"/>
      <c r="GK70" s="16"/>
      <c r="GL70" s="16"/>
      <c r="GM70" s="16"/>
      <c r="GN70" s="17"/>
      <c r="GO70" s="17"/>
      <c r="GP70" s="17"/>
      <c r="GQ70" s="17"/>
      <c r="GR70" s="17"/>
      <c r="GS70" s="17"/>
      <c r="GT70" s="17"/>
      <c r="GU70" s="17"/>
      <c r="GV70" s="17"/>
      <c r="GW70" s="18"/>
      <c r="GY70" s="14"/>
      <c r="GZ70" s="15"/>
      <c r="HA70" s="16"/>
      <c r="HB70" s="16"/>
      <c r="HC70" s="16"/>
      <c r="HD70" s="17"/>
      <c r="HE70" s="17"/>
      <c r="HF70" s="17"/>
      <c r="HG70" s="17"/>
      <c r="HH70" s="17"/>
      <c r="HI70" s="17"/>
      <c r="HJ70" s="17"/>
      <c r="HK70" s="17"/>
      <c r="HL70" s="17"/>
      <c r="HM70" s="18"/>
      <c r="HO70" s="14"/>
      <c r="HP70" s="15"/>
      <c r="HQ70" s="16"/>
      <c r="HR70" s="16"/>
      <c r="HS70" s="16"/>
      <c r="HT70" s="17"/>
      <c r="HU70" s="17"/>
      <c r="HV70" s="17"/>
      <c r="HW70" s="17"/>
      <c r="HX70" s="17"/>
      <c r="HY70" s="17"/>
      <c r="HZ70" s="17"/>
      <c r="IA70" s="17"/>
      <c r="IB70" s="17"/>
      <c r="IC70" s="18"/>
      <c r="IE70" s="14"/>
      <c r="IF70" s="15"/>
      <c r="IG70" s="16"/>
      <c r="IH70" s="16"/>
      <c r="II70" s="16"/>
      <c r="IJ70" s="17"/>
      <c r="IK70" s="17"/>
      <c r="IL70" s="17"/>
      <c r="IM70" s="17"/>
      <c r="IN70" s="17"/>
      <c r="IO70" s="17"/>
      <c r="IP70" s="17"/>
      <c r="IQ70" s="17"/>
      <c r="IR70" s="17"/>
      <c r="IS70" s="18"/>
      <c r="IU70" s="14"/>
      <c r="IV70" s="15"/>
      <c r="IW70" s="16"/>
      <c r="IX70" s="16"/>
      <c r="IY70" s="16"/>
      <c r="IZ70" s="17"/>
      <c r="JA70" s="17"/>
      <c r="JB70" s="17"/>
      <c r="JC70" s="17"/>
      <c r="JD70" s="17"/>
      <c r="JE70" s="17"/>
      <c r="JF70" s="17"/>
      <c r="JG70" s="17"/>
      <c r="JH70" s="17"/>
      <c r="JI70" s="18"/>
      <c r="JK70" s="14"/>
      <c r="JL70" s="15"/>
      <c r="JM70" s="16"/>
      <c r="JN70" s="16"/>
      <c r="JO70" s="16"/>
      <c r="JP70" s="17"/>
      <c r="JQ70" s="17"/>
      <c r="JR70" s="17"/>
      <c r="JS70" s="17"/>
      <c r="JT70" s="17"/>
      <c r="JU70" s="17"/>
      <c r="JV70" s="17"/>
      <c r="JW70" s="17"/>
      <c r="JX70" s="17"/>
      <c r="JY70" s="18"/>
      <c r="KA70" s="14"/>
      <c r="KB70" s="15"/>
      <c r="KC70" s="16"/>
      <c r="KD70" s="16"/>
      <c r="KE70" s="16"/>
      <c r="KF70" s="17"/>
      <c r="KG70" s="17"/>
      <c r="KH70" s="17"/>
      <c r="KI70" s="17"/>
      <c r="KJ70" s="17"/>
      <c r="KK70" s="17"/>
      <c r="KL70" s="17"/>
      <c r="KM70" s="17"/>
      <c r="KN70" s="17"/>
      <c r="KO70" s="18"/>
      <c r="KQ70" s="14"/>
      <c r="KR70" s="15"/>
      <c r="KS70" s="16"/>
      <c r="KT70" s="16"/>
      <c r="KU70" s="16"/>
      <c r="KV70" s="17"/>
      <c r="KW70" s="17"/>
      <c r="KX70" s="17"/>
      <c r="KY70" s="17"/>
      <c r="KZ70" s="17"/>
      <c r="LA70" s="17"/>
      <c r="LB70" s="17"/>
      <c r="LC70" s="17"/>
      <c r="LD70" s="17"/>
      <c r="LE70" s="18"/>
      <c r="LG70" s="14"/>
      <c r="LH70" s="15"/>
      <c r="LI70" s="16"/>
      <c r="LJ70" s="16"/>
      <c r="LK70" s="16"/>
      <c r="LL70" s="17"/>
      <c r="LM70" s="17"/>
      <c r="LN70" s="17"/>
      <c r="LO70" s="17"/>
      <c r="LP70" s="17"/>
      <c r="LQ70" s="17"/>
      <c r="LR70" s="17"/>
      <c r="LS70" s="17"/>
      <c r="LT70" s="17"/>
      <c r="LU70" s="18"/>
      <c r="LW70" s="14"/>
      <c r="LX70" s="15"/>
      <c r="LY70" s="16"/>
      <c r="LZ70" s="16"/>
      <c r="MA70" s="16"/>
      <c r="MB70" s="17"/>
      <c r="MC70" s="17"/>
      <c r="MD70" s="17"/>
      <c r="ME70" s="17"/>
      <c r="MF70" s="17"/>
      <c r="MG70" s="17"/>
      <c r="MH70" s="17"/>
      <c r="MI70" s="17"/>
      <c r="MJ70" s="17"/>
      <c r="MK70" s="18"/>
      <c r="MM70" s="14"/>
      <c r="MN70" s="15"/>
      <c r="MO70" s="16"/>
      <c r="MP70" s="16"/>
      <c r="MQ70" s="16"/>
      <c r="MR70" s="17"/>
      <c r="MS70" s="17"/>
      <c r="MT70" s="17"/>
      <c r="MU70" s="17"/>
      <c r="MV70" s="17"/>
      <c r="MW70" s="17"/>
      <c r="MX70" s="17"/>
      <c r="MY70" s="17"/>
      <c r="MZ70" s="17"/>
      <c r="NA70" s="18"/>
      <c r="NC70" s="14"/>
      <c r="ND70" s="15"/>
      <c r="NE70" s="16"/>
      <c r="NF70" s="16"/>
      <c r="NG70" s="16"/>
      <c r="NH70" s="17"/>
      <c r="NI70" s="17"/>
      <c r="NJ70" s="17"/>
      <c r="NK70" s="17"/>
      <c r="NL70" s="17"/>
      <c r="NM70" s="17"/>
      <c r="NN70" s="17"/>
      <c r="NO70" s="17"/>
      <c r="NP70" s="17"/>
      <c r="NQ70" s="18"/>
      <c r="NS70" s="14"/>
      <c r="NT70" s="15"/>
      <c r="NU70" s="16"/>
      <c r="NV70" s="16"/>
      <c r="NW70" s="16"/>
      <c r="NX70" s="17"/>
      <c r="NY70" s="17"/>
      <c r="NZ70" s="17"/>
      <c r="OA70" s="17"/>
      <c r="OB70" s="17"/>
      <c r="OC70" s="17"/>
      <c r="OD70" s="17"/>
      <c r="OE70" s="17"/>
      <c r="OF70" s="17"/>
      <c r="OG70" s="18"/>
      <c r="OI70" s="14"/>
      <c r="OJ70" s="15"/>
      <c r="OK70" s="16"/>
      <c r="OL70" s="16"/>
      <c r="OM70" s="16"/>
      <c r="ON70" s="17"/>
      <c r="OO70" s="17"/>
      <c r="OP70" s="17"/>
      <c r="OQ70" s="17"/>
      <c r="OR70" s="17"/>
      <c r="OS70" s="17"/>
      <c r="OT70" s="17"/>
      <c r="OU70" s="17"/>
      <c r="OV70" s="17"/>
      <c r="OW70" s="18"/>
      <c r="OY70" s="14"/>
      <c r="OZ70" s="15"/>
      <c r="PA70" s="16"/>
      <c r="PB70" s="16"/>
      <c r="PC70" s="16"/>
      <c r="PD70" s="17"/>
      <c r="PE70" s="17"/>
      <c r="PF70" s="17"/>
      <c r="PG70" s="17"/>
      <c r="PH70" s="17"/>
      <c r="PI70" s="17"/>
      <c r="PJ70" s="17"/>
      <c r="PK70" s="17"/>
      <c r="PL70" s="17"/>
      <c r="PM70" s="18"/>
      <c r="PO70" s="14"/>
      <c r="PP70" s="15"/>
      <c r="PQ70" s="16"/>
      <c r="PR70" s="16"/>
      <c r="PS70" s="16"/>
      <c r="PT70" s="17"/>
      <c r="PU70" s="17"/>
      <c r="PV70" s="17"/>
      <c r="PW70" s="17"/>
      <c r="PX70" s="17"/>
      <c r="PY70" s="17"/>
      <c r="PZ70" s="17"/>
      <c r="QA70" s="17"/>
      <c r="QB70" s="17"/>
      <c r="QC70" s="18"/>
      <c r="QE70" s="14"/>
      <c r="QF70" s="15"/>
      <c r="QG70" s="16"/>
      <c r="QH70" s="16"/>
      <c r="QI70" s="16"/>
      <c r="QJ70" s="17"/>
      <c r="QK70" s="17"/>
      <c r="QL70" s="17"/>
      <c r="QM70" s="17"/>
      <c r="QN70" s="17"/>
      <c r="QO70" s="17"/>
      <c r="QP70" s="17"/>
      <c r="QQ70" s="17"/>
      <c r="QR70" s="17"/>
      <c r="QS70" s="18"/>
      <c r="QU70" s="14"/>
      <c r="QV70" s="15"/>
      <c r="QW70" s="16"/>
      <c r="QX70" s="16"/>
      <c r="QY70" s="16"/>
      <c r="QZ70" s="17"/>
      <c r="RA70" s="17"/>
      <c r="RB70" s="17"/>
      <c r="RC70" s="17"/>
      <c r="RD70" s="17"/>
      <c r="RE70" s="17"/>
      <c r="RF70" s="17"/>
      <c r="RG70" s="17"/>
      <c r="RH70" s="17"/>
      <c r="RI70" s="18"/>
      <c r="RK70" s="14"/>
      <c r="RL70" s="15"/>
      <c r="RM70" s="16"/>
      <c r="RN70" s="16"/>
      <c r="RO70" s="16"/>
      <c r="RP70" s="17"/>
      <c r="RQ70" s="17"/>
      <c r="RR70" s="17"/>
      <c r="RS70" s="17"/>
      <c r="RT70" s="17"/>
      <c r="RU70" s="17"/>
      <c r="RV70" s="17"/>
      <c r="RW70" s="17"/>
      <c r="RX70" s="17"/>
      <c r="RY70" s="18"/>
      <c r="SA70" s="14"/>
      <c r="SB70" s="15"/>
      <c r="SC70" s="16"/>
      <c r="SD70" s="16"/>
      <c r="SE70" s="16"/>
      <c r="SF70" s="17"/>
      <c r="SG70" s="17"/>
      <c r="SH70" s="17"/>
      <c r="SI70" s="17"/>
      <c r="SJ70" s="17"/>
      <c r="SK70" s="17"/>
      <c r="SL70" s="17"/>
      <c r="SM70" s="17"/>
      <c r="SN70" s="17"/>
      <c r="SO70" s="18"/>
      <c r="SQ70" s="14"/>
      <c r="SR70" s="15"/>
      <c r="SS70" s="16"/>
      <c r="ST70" s="16"/>
      <c r="SU70" s="16"/>
      <c r="SV70" s="17"/>
      <c r="SW70" s="17"/>
      <c r="SX70" s="17"/>
      <c r="SY70" s="17"/>
      <c r="SZ70" s="17"/>
      <c r="TA70" s="17"/>
      <c r="TB70" s="17"/>
      <c r="TC70" s="17"/>
      <c r="TD70" s="17"/>
      <c r="TE70" s="18"/>
      <c r="TG70" s="14"/>
      <c r="TH70" s="15"/>
      <c r="TI70" s="16"/>
      <c r="TJ70" s="16"/>
      <c r="TK70" s="16"/>
      <c r="TL70" s="17"/>
      <c r="TM70" s="17"/>
      <c r="TN70" s="17"/>
      <c r="TO70" s="17"/>
      <c r="TP70" s="17"/>
      <c r="TQ70" s="17"/>
      <c r="TR70" s="17"/>
      <c r="TS70" s="17"/>
      <c r="TT70" s="17"/>
      <c r="TU70" s="18"/>
      <c r="TW70" s="14"/>
      <c r="TX70" s="15"/>
      <c r="TY70" s="16"/>
      <c r="TZ70" s="16"/>
      <c r="UA70" s="16"/>
      <c r="UB70" s="17"/>
      <c r="UC70" s="17"/>
      <c r="UD70" s="17"/>
      <c r="UE70" s="17"/>
      <c r="UF70" s="17"/>
      <c r="UG70" s="17"/>
      <c r="UH70" s="17"/>
      <c r="UI70" s="17"/>
      <c r="UJ70" s="17"/>
      <c r="UK70" s="18"/>
      <c r="UM70" s="14"/>
      <c r="UN70" s="15"/>
      <c r="UO70" s="16"/>
      <c r="UP70" s="16"/>
      <c r="UQ70" s="16"/>
      <c r="UR70" s="17"/>
      <c r="US70" s="17"/>
      <c r="UT70" s="17"/>
      <c r="UU70" s="17"/>
      <c r="UV70" s="17"/>
      <c r="UW70" s="17"/>
      <c r="UX70" s="17"/>
      <c r="UY70" s="17"/>
      <c r="UZ70" s="17"/>
      <c r="VA70" s="18"/>
      <c r="VC70" s="14"/>
      <c r="VD70" s="15"/>
      <c r="VE70" s="16"/>
      <c r="VF70" s="16"/>
      <c r="VG70" s="16"/>
      <c r="VH70" s="17"/>
      <c r="VI70" s="17"/>
      <c r="VJ70" s="17"/>
      <c r="VK70" s="17"/>
      <c r="VL70" s="17"/>
      <c r="VM70" s="17"/>
      <c r="VN70" s="17"/>
      <c r="VO70" s="17"/>
      <c r="VP70" s="17"/>
      <c r="VQ70" s="18"/>
      <c r="VS70" s="14"/>
      <c r="VT70" s="15"/>
      <c r="VU70" s="16"/>
      <c r="VV70" s="16"/>
      <c r="VW70" s="16"/>
      <c r="VX70" s="17"/>
      <c r="VY70" s="17"/>
      <c r="VZ70" s="17"/>
      <c r="WA70" s="17"/>
      <c r="WB70" s="17"/>
      <c r="WC70" s="17"/>
      <c r="WD70" s="17"/>
      <c r="WE70" s="17"/>
      <c r="WF70" s="17"/>
      <c r="WG70" s="18"/>
      <c r="WI70" s="14"/>
      <c r="WJ70" s="15"/>
      <c r="WK70" s="16"/>
      <c r="WL70" s="16"/>
      <c r="WM70" s="16"/>
      <c r="WN70" s="17"/>
      <c r="WO70" s="17"/>
      <c r="WP70" s="17"/>
      <c r="WQ70" s="17"/>
      <c r="WR70" s="17"/>
      <c r="WS70" s="17"/>
      <c r="WT70" s="17"/>
      <c r="WU70" s="17"/>
      <c r="WV70" s="17"/>
      <c r="WW70" s="18"/>
      <c r="WY70" s="14"/>
      <c r="WZ70" s="15"/>
      <c r="XA70" s="16"/>
      <c r="XB70" s="16"/>
      <c r="XC70" s="16"/>
      <c r="XD70" s="17"/>
      <c r="XE70" s="17"/>
      <c r="XF70" s="17"/>
      <c r="XG70" s="17"/>
      <c r="XH70" s="17"/>
      <c r="XI70" s="17"/>
      <c r="XJ70" s="17"/>
      <c r="XK70" s="17"/>
      <c r="XL70" s="17"/>
      <c r="XM70" s="18"/>
      <c r="XO70" s="14"/>
      <c r="XP70" s="15"/>
      <c r="XQ70" s="16"/>
      <c r="XR70" s="16"/>
      <c r="XS70" s="16"/>
      <c r="XT70" s="17"/>
      <c r="XU70" s="17"/>
      <c r="XV70" s="17"/>
      <c r="XW70" s="17"/>
      <c r="XX70" s="17"/>
      <c r="XY70" s="17"/>
      <c r="XZ70" s="17"/>
      <c r="YA70" s="17"/>
      <c r="YB70" s="17"/>
      <c r="YC70" s="18"/>
      <c r="YE70" s="14"/>
      <c r="YF70" s="15"/>
      <c r="YG70" s="16"/>
      <c r="YH70" s="16"/>
      <c r="YI70" s="16"/>
      <c r="YJ70" s="17"/>
      <c r="YK70" s="17"/>
      <c r="YL70" s="17"/>
      <c r="YM70" s="17"/>
      <c r="YN70" s="17"/>
      <c r="YO70" s="17"/>
      <c r="YP70" s="17"/>
      <c r="YQ70" s="17"/>
      <c r="YR70" s="17"/>
      <c r="YS70" s="18"/>
      <c r="YU70" s="14"/>
      <c r="YV70" s="15"/>
      <c r="YW70" s="16"/>
      <c r="YX70" s="16"/>
      <c r="YY70" s="16"/>
      <c r="YZ70" s="17"/>
      <c r="ZA70" s="17"/>
      <c r="ZB70" s="17"/>
      <c r="ZC70" s="17"/>
      <c r="ZD70" s="17"/>
      <c r="ZE70" s="17"/>
      <c r="ZF70" s="17"/>
      <c r="ZG70" s="17"/>
      <c r="ZH70" s="17"/>
      <c r="ZI70" s="18"/>
      <c r="ZK70" s="14"/>
      <c r="ZL70" s="15"/>
      <c r="ZM70" s="16"/>
      <c r="ZN70" s="16"/>
      <c r="ZO70" s="16"/>
      <c r="ZP70" s="17"/>
      <c r="ZQ70" s="17"/>
      <c r="ZR70" s="17"/>
      <c r="ZS70" s="17"/>
      <c r="ZT70" s="17"/>
      <c r="ZU70" s="17"/>
      <c r="ZV70" s="17"/>
      <c r="ZW70" s="17"/>
      <c r="ZX70" s="17"/>
      <c r="ZY70" s="18"/>
    </row>
    <row r="71" spans="1:701" s="20" customFormat="1" ht="28.5" customHeight="1" x14ac:dyDescent="0.3">
      <c r="A71" s="12">
        <v>69</v>
      </c>
      <c r="B71" s="13" t="s">
        <v>155</v>
      </c>
      <c r="C71" s="8">
        <v>1512000</v>
      </c>
      <c r="D71" s="8">
        <v>1899000</v>
      </c>
      <c r="E71" s="8">
        <v>38400</v>
      </c>
      <c r="F71" s="8">
        <v>13500</v>
      </c>
      <c r="G71" s="8">
        <v>0</v>
      </c>
      <c r="H71" s="8">
        <v>1215000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</row>
    <row r="72" spans="1:701" ht="28.5" customHeight="1" x14ac:dyDescent="0.3">
      <c r="A72" s="12">
        <v>70</v>
      </c>
      <c r="B72" s="13" t="s">
        <v>177</v>
      </c>
      <c r="C72" s="8">
        <v>860500</v>
      </c>
      <c r="D72" s="8">
        <v>961000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</row>
    <row r="73" spans="1:701" ht="28.5" customHeight="1" x14ac:dyDescent="0.3">
      <c r="A73" s="12">
        <v>71</v>
      </c>
      <c r="B73" s="13" t="s">
        <v>57</v>
      </c>
      <c r="C73" s="8">
        <v>567000</v>
      </c>
      <c r="D73" s="8">
        <v>877500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</row>
    <row r="74" spans="1:701" ht="28.5" customHeight="1" x14ac:dyDescent="0.3">
      <c r="A74" s="12">
        <v>72</v>
      </c>
      <c r="B74" s="13" t="s">
        <v>58</v>
      </c>
      <c r="C74" s="8">
        <v>0</v>
      </c>
      <c r="D74" s="8">
        <v>0</v>
      </c>
      <c r="E74" s="8">
        <v>1058010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</row>
    <row r="75" spans="1:701" ht="28.5" customHeight="1" x14ac:dyDescent="0.3">
      <c r="A75" s="12">
        <v>73</v>
      </c>
      <c r="B75" s="13" t="s">
        <v>59</v>
      </c>
      <c r="C75" s="8">
        <v>1084500</v>
      </c>
      <c r="D75" s="8">
        <v>1842500</v>
      </c>
      <c r="E75" s="8">
        <v>83670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</row>
    <row r="76" spans="1:701" s="20" customFormat="1" ht="28.5" customHeight="1" x14ac:dyDescent="0.3">
      <c r="A76" s="12">
        <v>74</v>
      </c>
      <c r="B76" s="13" t="s">
        <v>60</v>
      </c>
      <c r="C76" s="8">
        <v>626500</v>
      </c>
      <c r="D76" s="8">
        <v>1480000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21"/>
    </row>
    <row r="77" spans="1:701" ht="32.25" customHeight="1" x14ac:dyDescent="0.3">
      <c r="A77" s="12">
        <v>75</v>
      </c>
      <c r="B77" s="13" t="s">
        <v>61</v>
      </c>
      <c r="C77" s="8">
        <v>949000</v>
      </c>
      <c r="D77" s="8">
        <v>1764500</v>
      </c>
      <c r="E77" s="8">
        <v>347520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701" ht="28.5" customHeight="1" x14ac:dyDescent="0.3">
      <c r="A78" s="12">
        <v>76</v>
      </c>
      <c r="B78" s="13" t="s">
        <v>131</v>
      </c>
      <c r="C78" s="8">
        <v>2016000</v>
      </c>
      <c r="D78" s="8">
        <v>2196000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701" ht="28.5" customHeight="1" x14ac:dyDescent="0.3">
      <c r="A79" s="12">
        <v>77</v>
      </c>
      <c r="B79" s="13" t="s">
        <v>62</v>
      </c>
      <c r="C79" s="8">
        <v>0</v>
      </c>
      <c r="D79" s="8">
        <v>0</v>
      </c>
      <c r="E79" s="8">
        <v>901650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701" ht="28.5" customHeight="1" x14ac:dyDescent="0.3">
      <c r="A80" s="12">
        <v>78</v>
      </c>
      <c r="B80" s="13" t="s">
        <v>63</v>
      </c>
      <c r="C80" s="8">
        <v>1584000</v>
      </c>
      <c r="D80" s="8">
        <v>1602000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</row>
    <row r="81" spans="1:14" ht="28.5" customHeight="1" x14ac:dyDescent="0.3">
      <c r="A81" s="12">
        <v>79</v>
      </c>
      <c r="B81" s="13" t="s">
        <v>64</v>
      </c>
      <c r="C81" s="8">
        <v>0</v>
      </c>
      <c r="D81" s="8">
        <v>0</v>
      </c>
      <c r="E81" s="8">
        <v>699830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4" ht="39" customHeight="1" x14ac:dyDescent="0.3">
      <c r="A82" s="12">
        <v>80</v>
      </c>
      <c r="B82" s="13" t="s">
        <v>65</v>
      </c>
      <c r="C82" s="8">
        <v>0</v>
      </c>
      <c r="D82" s="8">
        <v>0</v>
      </c>
      <c r="E82" s="8">
        <v>306840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ht="28.5" customHeight="1" x14ac:dyDescent="0.3">
      <c r="A83" s="12">
        <v>81</v>
      </c>
      <c r="B83" s="13" t="s">
        <v>132</v>
      </c>
      <c r="C83" s="8">
        <v>0</v>
      </c>
      <c r="D83" s="8">
        <v>0</v>
      </c>
      <c r="E83" s="8">
        <v>920190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ht="28.5" customHeight="1" x14ac:dyDescent="0.3">
      <c r="A84" s="12">
        <v>82</v>
      </c>
      <c r="B84" s="13" t="s">
        <v>66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ht="38.25" customHeight="1" x14ac:dyDescent="0.3">
      <c r="A85" s="12">
        <v>83</v>
      </c>
      <c r="B85" s="13" t="s">
        <v>133</v>
      </c>
      <c r="C85" s="8">
        <v>1055500</v>
      </c>
      <c r="D85" s="8">
        <v>1408000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ht="36" customHeight="1" x14ac:dyDescent="0.3">
      <c r="A86" s="12">
        <v>84</v>
      </c>
      <c r="B86" s="13" t="s">
        <v>67</v>
      </c>
      <c r="C86" s="8">
        <v>0</v>
      </c>
      <c r="D86" s="8">
        <v>0</v>
      </c>
      <c r="E86" s="8">
        <v>1121290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ht="28.5" customHeight="1" x14ac:dyDescent="0.3">
      <c r="A87" s="12">
        <v>85</v>
      </c>
      <c r="B87" s="13" t="s">
        <v>68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ht="28.5" customHeight="1" x14ac:dyDescent="0.3">
      <c r="A88" s="12">
        <v>86</v>
      </c>
      <c r="B88" s="13" t="s">
        <v>69</v>
      </c>
      <c r="C88" s="8">
        <v>1962000</v>
      </c>
      <c r="D88" s="8">
        <v>1596000</v>
      </c>
      <c r="E88" s="8">
        <v>1351240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ht="28.5" customHeight="1" x14ac:dyDescent="0.3">
      <c r="A89" s="12">
        <v>87</v>
      </c>
      <c r="B89" s="13" t="s">
        <v>70</v>
      </c>
      <c r="C89" s="8">
        <v>0</v>
      </c>
      <c r="D89" s="8">
        <v>0</v>
      </c>
      <c r="E89" s="8">
        <v>4440090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ht="28.5" customHeight="1" x14ac:dyDescent="0.3">
      <c r="A90" s="12">
        <v>88</v>
      </c>
      <c r="B90" s="13" t="s">
        <v>134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ht="28.5" customHeight="1" x14ac:dyDescent="0.3">
      <c r="A91" s="12">
        <v>89</v>
      </c>
      <c r="B91" s="13" t="s">
        <v>135</v>
      </c>
      <c r="C91" s="8">
        <v>1426500</v>
      </c>
      <c r="D91" s="8">
        <v>1527000</v>
      </c>
      <c r="E91" s="8">
        <v>1275220</v>
      </c>
      <c r="F91" s="8">
        <v>13500</v>
      </c>
      <c r="G91" s="8">
        <v>0</v>
      </c>
      <c r="H91" s="8">
        <v>202500</v>
      </c>
      <c r="I91" s="8">
        <v>0</v>
      </c>
      <c r="J91" s="8">
        <v>1674000</v>
      </c>
      <c r="K91" s="8">
        <v>0</v>
      </c>
      <c r="L91" s="8">
        <v>0</v>
      </c>
      <c r="M91" s="8">
        <v>0</v>
      </c>
      <c r="N91" s="8">
        <v>0</v>
      </c>
    </row>
    <row r="92" spans="1:14" ht="28.5" customHeight="1" x14ac:dyDescent="0.3">
      <c r="A92" s="12">
        <v>90</v>
      </c>
      <c r="B92" s="13" t="s">
        <v>136</v>
      </c>
      <c r="C92" s="8">
        <v>550000</v>
      </c>
      <c r="D92" s="8">
        <v>250000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4" ht="36.75" customHeight="1" x14ac:dyDescent="0.3">
      <c r="A93" s="12">
        <v>91</v>
      </c>
      <c r="B93" s="13" t="s">
        <v>161</v>
      </c>
      <c r="C93" s="8">
        <v>486000</v>
      </c>
      <c r="D93" s="8">
        <v>418500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ht="28.5" customHeight="1" x14ac:dyDescent="0.3">
      <c r="A94" s="12">
        <v>92</v>
      </c>
      <c r="B94" s="13" t="s">
        <v>71</v>
      </c>
      <c r="C94" s="8">
        <v>0</v>
      </c>
      <c r="D94" s="8">
        <v>0</v>
      </c>
      <c r="E94" s="8">
        <v>1740560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4" ht="28.5" customHeight="1" x14ac:dyDescent="0.3">
      <c r="A95" s="12">
        <v>93</v>
      </c>
      <c r="B95" s="13" t="s">
        <v>137</v>
      </c>
      <c r="C95" s="8">
        <v>0</v>
      </c>
      <c r="D95" s="8">
        <v>0</v>
      </c>
      <c r="E95" s="8">
        <v>2839340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ht="28.5" customHeight="1" x14ac:dyDescent="0.3">
      <c r="A96" s="12">
        <v>94</v>
      </c>
      <c r="B96" s="13" t="s">
        <v>72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701" ht="28.5" customHeight="1" x14ac:dyDescent="0.3">
      <c r="A97" s="12">
        <v>95</v>
      </c>
      <c r="B97" s="13" t="s">
        <v>156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701" ht="28.5" customHeight="1" x14ac:dyDescent="0.3">
      <c r="A98" s="12">
        <v>96</v>
      </c>
      <c r="B98" s="13" t="s">
        <v>162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701" s="20" customFormat="1" ht="28.5" customHeight="1" x14ac:dyDescent="0.3">
      <c r="A99" s="12">
        <v>97</v>
      </c>
      <c r="B99" s="13" t="s">
        <v>73</v>
      </c>
      <c r="C99" s="8">
        <v>4101500</v>
      </c>
      <c r="D99" s="8">
        <v>5438500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701" s="20" customFormat="1" ht="28.5" customHeight="1" x14ac:dyDescent="0.3">
      <c r="A100" s="12">
        <v>98</v>
      </c>
      <c r="B100" s="13" t="s">
        <v>138</v>
      </c>
      <c r="C100" s="8">
        <v>3951000</v>
      </c>
      <c r="D100" s="8">
        <v>3478500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701" s="20" customFormat="1" ht="28.5" customHeight="1" x14ac:dyDescent="0.3">
      <c r="A101" s="12">
        <v>99</v>
      </c>
      <c r="B101" s="13" t="s">
        <v>74</v>
      </c>
      <c r="C101" s="8">
        <v>0</v>
      </c>
      <c r="D101" s="8">
        <v>0</v>
      </c>
      <c r="E101" s="8">
        <v>717320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</row>
    <row r="102" spans="1:701" s="20" customFormat="1" ht="38.25" customHeight="1" x14ac:dyDescent="0.3">
      <c r="A102" s="12">
        <v>100</v>
      </c>
      <c r="B102" s="13" t="s">
        <v>121</v>
      </c>
      <c r="C102" s="8">
        <v>4428000</v>
      </c>
      <c r="D102" s="8">
        <v>1957500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701" s="19" customFormat="1" ht="23.25" customHeight="1" x14ac:dyDescent="0.3">
      <c r="A103" s="12">
        <v>101</v>
      </c>
      <c r="B103" s="13" t="s">
        <v>75</v>
      </c>
      <c r="C103" s="8">
        <v>0</v>
      </c>
      <c r="D103" s="8">
        <v>0</v>
      </c>
      <c r="E103" s="8">
        <v>24220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14"/>
      <c r="P103" s="15"/>
      <c r="Q103" s="16"/>
      <c r="R103" s="16"/>
      <c r="S103" s="16"/>
      <c r="T103" s="17"/>
      <c r="U103" s="17"/>
      <c r="V103" s="17"/>
      <c r="W103" s="17"/>
      <c r="X103" s="17"/>
      <c r="Y103" s="17"/>
      <c r="Z103" s="17"/>
      <c r="AA103" s="17"/>
      <c r="AB103" s="17"/>
      <c r="AC103" s="18"/>
      <c r="AD103" s="18"/>
      <c r="AE103" s="14"/>
      <c r="AF103" s="15"/>
      <c r="AG103" s="16"/>
      <c r="AH103" s="16"/>
      <c r="AI103" s="16"/>
      <c r="AJ103" s="17"/>
      <c r="AK103" s="17"/>
      <c r="AL103" s="17"/>
      <c r="AM103" s="17"/>
      <c r="AN103" s="17"/>
      <c r="AO103" s="17"/>
      <c r="AP103" s="17"/>
      <c r="AQ103" s="17"/>
      <c r="AR103" s="17"/>
      <c r="AS103" s="18"/>
      <c r="AU103" s="14"/>
      <c r="AV103" s="15"/>
      <c r="AW103" s="16"/>
      <c r="AX103" s="16"/>
      <c r="AY103" s="16"/>
      <c r="AZ103" s="17"/>
      <c r="BA103" s="17"/>
      <c r="BB103" s="17"/>
      <c r="BC103" s="17"/>
      <c r="BD103" s="17"/>
      <c r="BE103" s="17"/>
      <c r="BF103" s="17"/>
      <c r="BG103" s="17"/>
      <c r="BH103" s="17"/>
      <c r="BI103" s="18"/>
      <c r="BK103" s="14"/>
      <c r="BL103" s="15"/>
      <c r="BM103" s="16"/>
      <c r="BN103" s="16"/>
      <c r="BO103" s="16"/>
      <c r="BP103" s="17"/>
      <c r="BQ103" s="17"/>
      <c r="BR103" s="17"/>
      <c r="BS103" s="17"/>
      <c r="BT103" s="17"/>
      <c r="BU103" s="17"/>
      <c r="BV103" s="17"/>
      <c r="BW103" s="17"/>
      <c r="BX103" s="17"/>
      <c r="BY103" s="18"/>
      <c r="CA103" s="14"/>
      <c r="CB103" s="15"/>
      <c r="CC103" s="16"/>
      <c r="CD103" s="16"/>
      <c r="CE103" s="16"/>
      <c r="CF103" s="17"/>
      <c r="CG103" s="17"/>
      <c r="CH103" s="17"/>
      <c r="CI103" s="17"/>
      <c r="CJ103" s="17"/>
      <c r="CK103" s="17"/>
      <c r="CL103" s="17"/>
      <c r="CM103" s="17"/>
      <c r="CN103" s="17"/>
      <c r="CO103" s="18"/>
      <c r="CQ103" s="14"/>
      <c r="CR103" s="15"/>
      <c r="CS103" s="16"/>
      <c r="CT103" s="16"/>
      <c r="CU103" s="16"/>
      <c r="CV103" s="17"/>
      <c r="CW103" s="17"/>
      <c r="CX103" s="17"/>
      <c r="CY103" s="17"/>
      <c r="CZ103" s="17"/>
      <c r="DA103" s="17"/>
      <c r="DB103" s="17"/>
      <c r="DC103" s="17"/>
      <c r="DD103" s="17"/>
      <c r="DE103" s="18"/>
      <c r="DG103" s="14"/>
      <c r="DH103" s="15"/>
      <c r="DI103" s="16"/>
      <c r="DJ103" s="16"/>
      <c r="DK103" s="16"/>
      <c r="DL103" s="17"/>
      <c r="DM103" s="17"/>
      <c r="DN103" s="17"/>
      <c r="DO103" s="17"/>
      <c r="DP103" s="17"/>
      <c r="DQ103" s="17"/>
      <c r="DR103" s="17"/>
      <c r="DS103" s="17"/>
      <c r="DT103" s="17"/>
      <c r="DU103" s="18"/>
      <c r="DW103" s="14"/>
      <c r="DX103" s="15"/>
      <c r="DY103" s="16"/>
      <c r="DZ103" s="16"/>
      <c r="EA103" s="16"/>
      <c r="EB103" s="17"/>
      <c r="EC103" s="17"/>
      <c r="ED103" s="17"/>
      <c r="EE103" s="17"/>
      <c r="EF103" s="17"/>
      <c r="EG103" s="17"/>
      <c r="EH103" s="17"/>
      <c r="EI103" s="17"/>
      <c r="EJ103" s="17"/>
      <c r="EK103" s="18"/>
      <c r="EM103" s="14"/>
      <c r="EN103" s="15"/>
      <c r="EO103" s="16"/>
      <c r="EP103" s="16"/>
      <c r="EQ103" s="16"/>
      <c r="ER103" s="17"/>
      <c r="ES103" s="17"/>
      <c r="ET103" s="17"/>
      <c r="EU103" s="17"/>
      <c r="EV103" s="17"/>
      <c r="EW103" s="17"/>
      <c r="EX103" s="17"/>
      <c r="EY103" s="17"/>
      <c r="EZ103" s="17"/>
      <c r="FA103" s="18"/>
      <c r="FC103" s="14"/>
      <c r="FD103" s="15"/>
      <c r="FE103" s="16"/>
      <c r="FF103" s="16"/>
      <c r="FG103" s="16"/>
      <c r="FH103" s="17"/>
      <c r="FI103" s="17"/>
      <c r="FJ103" s="17"/>
      <c r="FK103" s="17"/>
      <c r="FL103" s="17"/>
      <c r="FM103" s="17"/>
      <c r="FN103" s="17"/>
      <c r="FO103" s="17"/>
      <c r="FP103" s="17"/>
      <c r="FQ103" s="18"/>
      <c r="FS103" s="14"/>
      <c r="FT103" s="15"/>
      <c r="FU103" s="16"/>
      <c r="FV103" s="16"/>
      <c r="FW103" s="16"/>
      <c r="FX103" s="17"/>
      <c r="FY103" s="17"/>
      <c r="FZ103" s="17"/>
      <c r="GA103" s="17"/>
      <c r="GB103" s="17"/>
      <c r="GC103" s="17"/>
      <c r="GD103" s="17"/>
      <c r="GE103" s="17"/>
      <c r="GF103" s="17"/>
      <c r="GG103" s="18"/>
      <c r="GI103" s="14"/>
      <c r="GJ103" s="15"/>
      <c r="GK103" s="16"/>
      <c r="GL103" s="16"/>
      <c r="GM103" s="16"/>
      <c r="GN103" s="17"/>
      <c r="GO103" s="17"/>
      <c r="GP103" s="17"/>
      <c r="GQ103" s="17"/>
      <c r="GR103" s="17"/>
      <c r="GS103" s="17"/>
      <c r="GT103" s="17"/>
      <c r="GU103" s="17"/>
      <c r="GV103" s="17"/>
      <c r="GW103" s="18"/>
      <c r="GY103" s="14"/>
      <c r="GZ103" s="15"/>
      <c r="HA103" s="16"/>
      <c r="HB103" s="16"/>
      <c r="HC103" s="16"/>
      <c r="HD103" s="17"/>
      <c r="HE103" s="17"/>
      <c r="HF103" s="17"/>
      <c r="HG103" s="17"/>
      <c r="HH103" s="17"/>
      <c r="HI103" s="17"/>
      <c r="HJ103" s="17"/>
      <c r="HK103" s="17"/>
      <c r="HL103" s="17"/>
      <c r="HM103" s="18"/>
      <c r="HO103" s="14"/>
      <c r="HP103" s="15"/>
      <c r="HQ103" s="16"/>
      <c r="HR103" s="16"/>
      <c r="HS103" s="16"/>
      <c r="HT103" s="17"/>
      <c r="HU103" s="17"/>
      <c r="HV103" s="17"/>
      <c r="HW103" s="17"/>
      <c r="HX103" s="17"/>
      <c r="HY103" s="17"/>
      <c r="HZ103" s="17"/>
      <c r="IA103" s="17"/>
      <c r="IB103" s="17"/>
      <c r="IC103" s="18"/>
      <c r="IE103" s="14"/>
      <c r="IF103" s="15"/>
      <c r="IG103" s="16"/>
      <c r="IH103" s="16"/>
      <c r="II103" s="16"/>
      <c r="IJ103" s="17"/>
      <c r="IK103" s="17"/>
      <c r="IL103" s="17"/>
      <c r="IM103" s="17"/>
      <c r="IN103" s="17"/>
      <c r="IO103" s="17"/>
      <c r="IP103" s="17"/>
      <c r="IQ103" s="17"/>
      <c r="IR103" s="17"/>
      <c r="IS103" s="18"/>
      <c r="IU103" s="14"/>
      <c r="IV103" s="15"/>
      <c r="IW103" s="16"/>
      <c r="IX103" s="16"/>
      <c r="IY103" s="16"/>
      <c r="IZ103" s="17"/>
      <c r="JA103" s="17"/>
      <c r="JB103" s="17"/>
      <c r="JC103" s="17"/>
      <c r="JD103" s="17"/>
      <c r="JE103" s="17"/>
      <c r="JF103" s="17"/>
      <c r="JG103" s="17"/>
      <c r="JH103" s="17"/>
      <c r="JI103" s="18"/>
      <c r="JK103" s="14"/>
      <c r="JL103" s="15"/>
      <c r="JM103" s="16"/>
      <c r="JN103" s="16"/>
      <c r="JO103" s="16"/>
      <c r="JP103" s="17"/>
      <c r="JQ103" s="17"/>
      <c r="JR103" s="17"/>
      <c r="JS103" s="17"/>
      <c r="JT103" s="17"/>
      <c r="JU103" s="17"/>
      <c r="JV103" s="17"/>
      <c r="JW103" s="17"/>
      <c r="JX103" s="17"/>
      <c r="JY103" s="18"/>
      <c r="KA103" s="14"/>
      <c r="KB103" s="15"/>
      <c r="KC103" s="16"/>
      <c r="KD103" s="16"/>
      <c r="KE103" s="16"/>
      <c r="KF103" s="17"/>
      <c r="KG103" s="17"/>
      <c r="KH103" s="17"/>
      <c r="KI103" s="17"/>
      <c r="KJ103" s="17"/>
      <c r="KK103" s="17"/>
      <c r="KL103" s="17"/>
      <c r="KM103" s="17"/>
      <c r="KN103" s="17"/>
      <c r="KO103" s="18"/>
      <c r="KQ103" s="14"/>
      <c r="KR103" s="15"/>
      <c r="KS103" s="16"/>
      <c r="KT103" s="16"/>
      <c r="KU103" s="16"/>
      <c r="KV103" s="17"/>
      <c r="KW103" s="17"/>
      <c r="KX103" s="17"/>
      <c r="KY103" s="17"/>
      <c r="KZ103" s="17"/>
      <c r="LA103" s="17"/>
      <c r="LB103" s="17"/>
      <c r="LC103" s="17"/>
      <c r="LD103" s="17"/>
      <c r="LE103" s="18"/>
      <c r="LG103" s="14"/>
      <c r="LH103" s="15"/>
      <c r="LI103" s="16"/>
      <c r="LJ103" s="16"/>
      <c r="LK103" s="16"/>
      <c r="LL103" s="17"/>
      <c r="LM103" s="17"/>
      <c r="LN103" s="17"/>
      <c r="LO103" s="17"/>
      <c r="LP103" s="17"/>
      <c r="LQ103" s="17"/>
      <c r="LR103" s="17"/>
      <c r="LS103" s="17"/>
      <c r="LT103" s="17"/>
      <c r="LU103" s="18"/>
      <c r="LW103" s="14"/>
      <c r="LX103" s="15"/>
      <c r="LY103" s="16"/>
      <c r="LZ103" s="16"/>
      <c r="MA103" s="16"/>
      <c r="MB103" s="17"/>
      <c r="MC103" s="17"/>
      <c r="MD103" s="17"/>
      <c r="ME103" s="17"/>
      <c r="MF103" s="17"/>
      <c r="MG103" s="17"/>
      <c r="MH103" s="17"/>
      <c r="MI103" s="17"/>
      <c r="MJ103" s="17"/>
      <c r="MK103" s="18"/>
      <c r="MM103" s="14"/>
      <c r="MN103" s="15"/>
      <c r="MO103" s="16"/>
      <c r="MP103" s="16"/>
      <c r="MQ103" s="16"/>
      <c r="MR103" s="17"/>
      <c r="MS103" s="17"/>
      <c r="MT103" s="17"/>
      <c r="MU103" s="17"/>
      <c r="MV103" s="17"/>
      <c r="MW103" s="17"/>
      <c r="MX103" s="17"/>
      <c r="MY103" s="17"/>
      <c r="MZ103" s="17"/>
      <c r="NA103" s="18"/>
      <c r="NC103" s="14"/>
      <c r="ND103" s="15"/>
      <c r="NE103" s="16"/>
      <c r="NF103" s="16"/>
      <c r="NG103" s="16"/>
      <c r="NH103" s="17"/>
      <c r="NI103" s="17"/>
      <c r="NJ103" s="17"/>
      <c r="NK103" s="17"/>
      <c r="NL103" s="17"/>
      <c r="NM103" s="17"/>
      <c r="NN103" s="17"/>
      <c r="NO103" s="17"/>
      <c r="NP103" s="17"/>
      <c r="NQ103" s="18"/>
      <c r="NS103" s="14"/>
      <c r="NT103" s="15"/>
      <c r="NU103" s="16"/>
      <c r="NV103" s="16"/>
      <c r="NW103" s="16"/>
      <c r="NX103" s="17"/>
      <c r="NY103" s="17"/>
      <c r="NZ103" s="17"/>
      <c r="OA103" s="17"/>
      <c r="OB103" s="17"/>
      <c r="OC103" s="17"/>
      <c r="OD103" s="17"/>
      <c r="OE103" s="17"/>
      <c r="OF103" s="17"/>
      <c r="OG103" s="18"/>
      <c r="OI103" s="14"/>
      <c r="OJ103" s="15"/>
      <c r="OK103" s="16"/>
      <c r="OL103" s="16"/>
      <c r="OM103" s="16"/>
      <c r="ON103" s="17"/>
      <c r="OO103" s="17"/>
      <c r="OP103" s="17"/>
      <c r="OQ103" s="17"/>
      <c r="OR103" s="17"/>
      <c r="OS103" s="17"/>
      <c r="OT103" s="17"/>
      <c r="OU103" s="17"/>
      <c r="OV103" s="17"/>
      <c r="OW103" s="18"/>
      <c r="OY103" s="14"/>
      <c r="OZ103" s="15"/>
      <c r="PA103" s="16"/>
      <c r="PB103" s="16"/>
      <c r="PC103" s="16"/>
      <c r="PD103" s="17"/>
      <c r="PE103" s="17"/>
      <c r="PF103" s="17"/>
      <c r="PG103" s="17"/>
      <c r="PH103" s="17"/>
      <c r="PI103" s="17"/>
      <c r="PJ103" s="17"/>
      <c r="PK103" s="17"/>
      <c r="PL103" s="17"/>
      <c r="PM103" s="18"/>
      <c r="PO103" s="14"/>
      <c r="PP103" s="15"/>
      <c r="PQ103" s="16"/>
      <c r="PR103" s="16"/>
      <c r="PS103" s="16"/>
      <c r="PT103" s="17"/>
      <c r="PU103" s="17"/>
      <c r="PV103" s="17"/>
      <c r="PW103" s="17"/>
      <c r="PX103" s="17"/>
      <c r="PY103" s="17"/>
      <c r="PZ103" s="17"/>
      <c r="QA103" s="17"/>
      <c r="QB103" s="17"/>
      <c r="QC103" s="18"/>
      <c r="QE103" s="14"/>
      <c r="QF103" s="15"/>
      <c r="QG103" s="16"/>
      <c r="QH103" s="16"/>
      <c r="QI103" s="16"/>
      <c r="QJ103" s="17"/>
      <c r="QK103" s="17"/>
      <c r="QL103" s="17"/>
      <c r="QM103" s="17"/>
      <c r="QN103" s="17"/>
      <c r="QO103" s="17"/>
      <c r="QP103" s="17"/>
      <c r="QQ103" s="17"/>
      <c r="QR103" s="17"/>
      <c r="QS103" s="18"/>
      <c r="QU103" s="14"/>
      <c r="QV103" s="15"/>
      <c r="QW103" s="16"/>
      <c r="QX103" s="16"/>
      <c r="QY103" s="16"/>
      <c r="QZ103" s="17"/>
      <c r="RA103" s="17"/>
      <c r="RB103" s="17"/>
      <c r="RC103" s="17"/>
      <c r="RD103" s="17"/>
      <c r="RE103" s="17"/>
      <c r="RF103" s="17"/>
      <c r="RG103" s="17"/>
      <c r="RH103" s="17"/>
      <c r="RI103" s="18"/>
      <c r="RK103" s="14"/>
      <c r="RL103" s="15"/>
      <c r="RM103" s="16"/>
      <c r="RN103" s="16"/>
      <c r="RO103" s="16"/>
      <c r="RP103" s="17"/>
      <c r="RQ103" s="17"/>
      <c r="RR103" s="17"/>
      <c r="RS103" s="17"/>
      <c r="RT103" s="17"/>
      <c r="RU103" s="17"/>
      <c r="RV103" s="17"/>
      <c r="RW103" s="17"/>
      <c r="RX103" s="17"/>
      <c r="RY103" s="18"/>
      <c r="SA103" s="14"/>
      <c r="SB103" s="15"/>
      <c r="SC103" s="16"/>
      <c r="SD103" s="16"/>
      <c r="SE103" s="16"/>
      <c r="SF103" s="17"/>
      <c r="SG103" s="17"/>
      <c r="SH103" s="17"/>
      <c r="SI103" s="17"/>
      <c r="SJ103" s="17"/>
      <c r="SK103" s="17"/>
      <c r="SL103" s="17"/>
      <c r="SM103" s="17"/>
      <c r="SN103" s="17"/>
      <c r="SO103" s="18"/>
      <c r="SQ103" s="14"/>
      <c r="SR103" s="15"/>
      <c r="SS103" s="16"/>
      <c r="ST103" s="16"/>
      <c r="SU103" s="16"/>
      <c r="SV103" s="17"/>
      <c r="SW103" s="17"/>
      <c r="SX103" s="17"/>
      <c r="SY103" s="17"/>
      <c r="SZ103" s="17"/>
      <c r="TA103" s="17"/>
      <c r="TB103" s="17"/>
      <c r="TC103" s="17"/>
      <c r="TD103" s="17"/>
      <c r="TE103" s="18"/>
      <c r="TG103" s="14"/>
      <c r="TH103" s="15"/>
      <c r="TI103" s="16"/>
      <c r="TJ103" s="16"/>
      <c r="TK103" s="16"/>
      <c r="TL103" s="17"/>
      <c r="TM103" s="17"/>
      <c r="TN103" s="17"/>
      <c r="TO103" s="17"/>
      <c r="TP103" s="17"/>
      <c r="TQ103" s="17"/>
      <c r="TR103" s="17"/>
      <c r="TS103" s="17"/>
      <c r="TT103" s="17"/>
      <c r="TU103" s="18"/>
      <c r="TW103" s="14"/>
      <c r="TX103" s="15"/>
      <c r="TY103" s="16"/>
      <c r="TZ103" s="16"/>
      <c r="UA103" s="16"/>
      <c r="UB103" s="17"/>
      <c r="UC103" s="17"/>
      <c r="UD103" s="17"/>
      <c r="UE103" s="17"/>
      <c r="UF103" s="17"/>
      <c r="UG103" s="17"/>
      <c r="UH103" s="17"/>
      <c r="UI103" s="17"/>
      <c r="UJ103" s="17"/>
      <c r="UK103" s="18"/>
      <c r="UM103" s="14"/>
      <c r="UN103" s="15"/>
      <c r="UO103" s="16"/>
      <c r="UP103" s="16"/>
      <c r="UQ103" s="16"/>
      <c r="UR103" s="17"/>
      <c r="US103" s="17"/>
      <c r="UT103" s="17"/>
      <c r="UU103" s="17"/>
      <c r="UV103" s="17"/>
      <c r="UW103" s="17"/>
      <c r="UX103" s="17"/>
      <c r="UY103" s="17"/>
      <c r="UZ103" s="17"/>
      <c r="VA103" s="18"/>
      <c r="VC103" s="14"/>
      <c r="VD103" s="15"/>
      <c r="VE103" s="16"/>
      <c r="VF103" s="16"/>
      <c r="VG103" s="16"/>
      <c r="VH103" s="17"/>
      <c r="VI103" s="17"/>
      <c r="VJ103" s="17"/>
      <c r="VK103" s="17"/>
      <c r="VL103" s="17"/>
      <c r="VM103" s="17"/>
      <c r="VN103" s="17"/>
      <c r="VO103" s="17"/>
      <c r="VP103" s="17"/>
      <c r="VQ103" s="18"/>
      <c r="VS103" s="14"/>
      <c r="VT103" s="15"/>
      <c r="VU103" s="16"/>
      <c r="VV103" s="16"/>
      <c r="VW103" s="16"/>
      <c r="VX103" s="17"/>
      <c r="VY103" s="17"/>
      <c r="VZ103" s="17"/>
      <c r="WA103" s="17"/>
      <c r="WB103" s="17"/>
      <c r="WC103" s="17"/>
      <c r="WD103" s="17"/>
      <c r="WE103" s="17"/>
      <c r="WF103" s="17"/>
      <c r="WG103" s="18"/>
      <c r="WI103" s="14"/>
      <c r="WJ103" s="15"/>
      <c r="WK103" s="16"/>
      <c r="WL103" s="16"/>
      <c r="WM103" s="16"/>
      <c r="WN103" s="17"/>
      <c r="WO103" s="17"/>
      <c r="WP103" s="17"/>
      <c r="WQ103" s="17"/>
      <c r="WR103" s="17"/>
      <c r="WS103" s="17"/>
      <c r="WT103" s="17"/>
      <c r="WU103" s="17"/>
      <c r="WV103" s="17"/>
      <c r="WW103" s="18"/>
      <c r="WY103" s="14"/>
      <c r="WZ103" s="15"/>
      <c r="XA103" s="16"/>
      <c r="XB103" s="16"/>
      <c r="XC103" s="16"/>
      <c r="XD103" s="17"/>
      <c r="XE103" s="17"/>
      <c r="XF103" s="17"/>
      <c r="XG103" s="17"/>
      <c r="XH103" s="17"/>
      <c r="XI103" s="17"/>
      <c r="XJ103" s="17"/>
      <c r="XK103" s="17"/>
      <c r="XL103" s="17"/>
      <c r="XM103" s="18"/>
      <c r="XO103" s="14"/>
      <c r="XP103" s="15"/>
      <c r="XQ103" s="16"/>
      <c r="XR103" s="16"/>
      <c r="XS103" s="16"/>
      <c r="XT103" s="17"/>
      <c r="XU103" s="17"/>
      <c r="XV103" s="17"/>
      <c r="XW103" s="17"/>
      <c r="XX103" s="17"/>
      <c r="XY103" s="17"/>
      <c r="XZ103" s="17"/>
      <c r="YA103" s="17"/>
      <c r="YB103" s="17"/>
      <c r="YC103" s="18"/>
      <c r="YE103" s="14"/>
      <c r="YF103" s="15"/>
      <c r="YG103" s="16"/>
      <c r="YH103" s="16"/>
      <c r="YI103" s="16"/>
      <c r="YJ103" s="17"/>
      <c r="YK103" s="17"/>
      <c r="YL103" s="17"/>
      <c r="YM103" s="17"/>
      <c r="YN103" s="17"/>
      <c r="YO103" s="17"/>
      <c r="YP103" s="17"/>
      <c r="YQ103" s="17"/>
      <c r="YR103" s="17"/>
      <c r="YS103" s="18"/>
      <c r="YU103" s="14"/>
      <c r="YV103" s="15"/>
      <c r="YW103" s="16"/>
      <c r="YX103" s="16"/>
      <c r="YY103" s="16"/>
      <c r="YZ103" s="17"/>
      <c r="ZA103" s="17"/>
      <c r="ZB103" s="17"/>
      <c r="ZC103" s="17"/>
      <c r="ZD103" s="17"/>
      <c r="ZE103" s="17"/>
      <c r="ZF103" s="17"/>
      <c r="ZG103" s="17"/>
      <c r="ZH103" s="17"/>
      <c r="ZI103" s="18"/>
      <c r="ZK103" s="14"/>
      <c r="ZL103" s="15"/>
      <c r="ZM103" s="16"/>
      <c r="ZN103" s="16"/>
      <c r="ZO103" s="16"/>
      <c r="ZP103" s="17"/>
      <c r="ZQ103" s="17"/>
      <c r="ZR103" s="17"/>
      <c r="ZS103" s="17"/>
      <c r="ZT103" s="17"/>
      <c r="ZU103" s="17"/>
      <c r="ZV103" s="17"/>
      <c r="ZW103" s="17"/>
      <c r="ZX103" s="17"/>
      <c r="ZY103" s="18"/>
    </row>
    <row r="104" spans="1:701" ht="28.5" customHeight="1" x14ac:dyDescent="0.3">
      <c r="A104" s="12">
        <v>102</v>
      </c>
      <c r="B104" s="13" t="s">
        <v>178</v>
      </c>
      <c r="C104" s="8">
        <v>436500</v>
      </c>
      <c r="D104" s="8">
        <v>94500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701" ht="28.5" customHeight="1" x14ac:dyDescent="0.3">
      <c r="A105" s="12">
        <v>103</v>
      </c>
      <c r="B105" s="13" t="s">
        <v>76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701" ht="28.5" customHeight="1" x14ac:dyDescent="0.3">
      <c r="A106" s="12">
        <v>104</v>
      </c>
      <c r="B106" s="13" t="s">
        <v>77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701" ht="28.5" customHeight="1" x14ac:dyDescent="0.3">
      <c r="A107" s="49">
        <v>105</v>
      </c>
      <c r="B107" s="43" t="s">
        <v>78</v>
      </c>
      <c r="C107" s="50">
        <v>0</v>
      </c>
      <c r="D107" s="50">
        <v>0</v>
      </c>
      <c r="E107" s="50">
        <v>16940</v>
      </c>
      <c r="F107" s="50">
        <v>0</v>
      </c>
      <c r="G107" s="50">
        <v>0</v>
      </c>
      <c r="H107" s="50">
        <v>0</v>
      </c>
      <c r="I107" s="50">
        <v>0</v>
      </c>
      <c r="J107" s="50">
        <v>0</v>
      </c>
      <c r="K107" s="50">
        <v>0</v>
      </c>
      <c r="L107" s="50">
        <v>0</v>
      </c>
      <c r="M107" s="50">
        <v>0</v>
      </c>
      <c r="N107" s="50">
        <v>0</v>
      </c>
    </row>
    <row r="108" spans="1:701" s="19" customFormat="1" ht="23.25" customHeight="1" x14ac:dyDescent="0.3">
      <c r="A108" s="12">
        <v>106</v>
      </c>
      <c r="B108" s="13" t="s">
        <v>188</v>
      </c>
      <c r="C108" s="8">
        <v>40500</v>
      </c>
      <c r="D108" s="8">
        <v>72000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14"/>
      <c r="P108" s="15"/>
      <c r="Q108" s="16"/>
      <c r="R108" s="16"/>
      <c r="S108" s="16"/>
      <c r="T108" s="17"/>
      <c r="U108" s="17"/>
      <c r="V108" s="17"/>
      <c r="W108" s="17"/>
      <c r="X108" s="17"/>
      <c r="Y108" s="17"/>
      <c r="Z108" s="17"/>
      <c r="AA108" s="17"/>
      <c r="AB108" s="17"/>
      <c r="AC108" s="18"/>
      <c r="AD108" s="18"/>
      <c r="AE108" s="14"/>
      <c r="AF108" s="15"/>
      <c r="AG108" s="16"/>
      <c r="AH108" s="16"/>
      <c r="AI108" s="16"/>
      <c r="AJ108" s="17"/>
      <c r="AK108" s="17"/>
      <c r="AL108" s="17"/>
      <c r="AM108" s="17"/>
      <c r="AN108" s="17"/>
      <c r="AO108" s="17"/>
      <c r="AP108" s="17"/>
      <c r="AQ108" s="17"/>
      <c r="AR108" s="17"/>
      <c r="AS108" s="18"/>
      <c r="AU108" s="14"/>
      <c r="AV108" s="15"/>
      <c r="AW108" s="16"/>
      <c r="AX108" s="16"/>
      <c r="AY108" s="16"/>
      <c r="AZ108" s="17"/>
      <c r="BA108" s="17"/>
      <c r="BB108" s="17"/>
      <c r="BC108" s="17"/>
      <c r="BD108" s="17"/>
      <c r="BE108" s="17"/>
      <c r="BF108" s="17"/>
      <c r="BG108" s="17"/>
      <c r="BH108" s="17"/>
      <c r="BI108" s="18"/>
      <c r="BK108" s="14"/>
      <c r="BL108" s="15"/>
      <c r="BM108" s="16"/>
      <c r="BN108" s="16"/>
      <c r="BO108" s="16"/>
      <c r="BP108" s="17"/>
      <c r="BQ108" s="17"/>
      <c r="BR108" s="17"/>
      <c r="BS108" s="17"/>
      <c r="BT108" s="17"/>
      <c r="BU108" s="17"/>
      <c r="BV108" s="17"/>
      <c r="BW108" s="17"/>
      <c r="BX108" s="17"/>
      <c r="BY108" s="18"/>
      <c r="CA108" s="14"/>
      <c r="CB108" s="15"/>
      <c r="CC108" s="16"/>
      <c r="CD108" s="16"/>
      <c r="CE108" s="16"/>
      <c r="CF108" s="17"/>
      <c r="CG108" s="17"/>
      <c r="CH108" s="17"/>
      <c r="CI108" s="17"/>
      <c r="CJ108" s="17"/>
      <c r="CK108" s="17"/>
      <c r="CL108" s="17"/>
      <c r="CM108" s="17"/>
      <c r="CN108" s="17"/>
      <c r="CO108" s="18"/>
      <c r="CQ108" s="14"/>
      <c r="CR108" s="15"/>
      <c r="CS108" s="16"/>
      <c r="CT108" s="16"/>
      <c r="CU108" s="16"/>
      <c r="CV108" s="17"/>
      <c r="CW108" s="17"/>
      <c r="CX108" s="17"/>
      <c r="CY108" s="17"/>
      <c r="CZ108" s="17"/>
      <c r="DA108" s="17"/>
      <c r="DB108" s="17"/>
      <c r="DC108" s="17"/>
      <c r="DD108" s="17"/>
      <c r="DE108" s="18"/>
      <c r="DG108" s="14"/>
      <c r="DH108" s="15"/>
      <c r="DI108" s="16"/>
      <c r="DJ108" s="16"/>
      <c r="DK108" s="16"/>
      <c r="DL108" s="17"/>
      <c r="DM108" s="17"/>
      <c r="DN108" s="17"/>
      <c r="DO108" s="17"/>
      <c r="DP108" s="17"/>
      <c r="DQ108" s="17"/>
      <c r="DR108" s="17"/>
      <c r="DS108" s="17"/>
      <c r="DT108" s="17"/>
      <c r="DU108" s="18"/>
      <c r="DW108" s="14"/>
      <c r="DX108" s="15"/>
      <c r="DY108" s="16"/>
      <c r="DZ108" s="16"/>
      <c r="EA108" s="16"/>
      <c r="EB108" s="17"/>
      <c r="EC108" s="17"/>
      <c r="ED108" s="17"/>
      <c r="EE108" s="17"/>
      <c r="EF108" s="17"/>
      <c r="EG108" s="17"/>
      <c r="EH108" s="17"/>
      <c r="EI108" s="17"/>
      <c r="EJ108" s="17"/>
      <c r="EK108" s="18"/>
      <c r="EM108" s="14"/>
      <c r="EN108" s="15"/>
      <c r="EO108" s="16"/>
      <c r="EP108" s="16"/>
      <c r="EQ108" s="16"/>
      <c r="ER108" s="17"/>
      <c r="ES108" s="17"/>
      <c r="ET108" s="17"/>
      <c r="EU108" s="17"/>
      <c r="EV108" s="17"/>
      <c r="EW108" s="17"/>
      <c r="EX108" s="17"/>
      <c r="EY108" s="17"/>
      <c r="EZ108" s="17"/>
      <c r="FA108" s="18"/>
      <c r="FC108" s="14"/>
      <c r="FD108" s="15"/>
      <c r="FE108" s="16"/>
      <c r="FF108" s="16"/>
      <c r="FG108" s="16"/>
      <c r="FH108" s="17"/>
      <c r="FI108" s="17"/>
      <c r="FJ108" s="17"/>
      <c r="FK108" s="17"/>
      <c r="FL108" s="17"/>
      <c r="FM108" s="17"/>
      <c r="FN108" s="17"/>
      <c r="FO108" s="17"/>
      <c r="FP108" s="17"/>
      <c r="FQ108" s="18"/>
      <c r="FS108" s="14"/>
      <c r="FT108" s="15"/>
      <c r="FU108" s="16"/>
      <c r="FV108" s="16"/>
      <c r="FW108" s="16"/>
      <c r="FX108" s="17"/>
      <c r="FY108" s="17"/>
      <c r="FZ108" s="17"/>
      <c r="GA108" s="17"/>
      <c r="GB108" s="17"/>
      <c r="GC108" s="17"/>
      <c r="GD108" s="17"/>
      <c r="GE108" s="17"/>
      <c r="GF108" s="17"/>
      <c r="GG108" s="18"/>
      <c r="GI108" s="14"/>
      <c r="GJ108" s="15"/>
      <c r="GK108" s="16"/>
      <c r="GL108" s="16"/>
      <c r="GM108" s="16"/>
      <c r="GN108" s="17"/>
      <c r="GO108" s="17"/>
      <c r="GP108" s="17"/>
      <c r="GQ108" s="17"/>
      <c r="GR108" s="17"/>
      <c r="GS108" s="17"/>
      <c r="GT108" s="17"/>
      <c r="GU108" s="17"/>
      <c r="GV108" s="17"/>
      <c r="GW108" s="18"/>
      <c r="GY108" s="14"/>
      <c r="GZ108" s="15"/>
      <c r="HA108" s="16"/>
      <c r="HB108" s="16"/>
      <c r="HC108" s="16"/>
      <c r="HD108" s="17"/>
      <c r="HE108" s="17"/>
      <c r="HF108" s="17"/>
      <c r="HG108" s="17"/>
      <c r="HH108" s="17"/>
      <c r="HI108" s="17"/>
      <c r="HJ108" s="17"/>
      <c r="HK108" s="17"/>
      <c r="HL108" s="17"/>
      <c r="HM108" s="18"/>
      <c r="HO108" s="14"/>
      <c r="HP108" s="15"/>
      <c r="HQ108" s="16"/>
      <c r="HR108" s="16"/>
      <c r="HS108" s="16"/>
      <c r="HT108" s="17"/>
      <c r="HU108" s="17"/>
      <c r="HV108" s="17"/>
      <c r="HW108" s="17"/>
      <c r="HX108" s="17"/>
      <c r="HY108" s="17"/>
      <c r="HZ108" s="17"/>
      <c r="IA108" s="17"/>
      <c r="IB108" s="17"/>
      <c r="IC108" s="18"/>
      <c r="IE108" s="14"/>
      <c r="IF108" s="15"/>
      <c r="IG108" s="16"/>
      <c r="IH108" s="16"/>
      <c r="II108" s="16"/>
      <c r="IJ108" s="17"/>
      <c r="IK108" s="17"/>
      <c r="IL108" s="17"/>
      <c r="IM108" s="17"/>
      <c r="IN108" s="17"/>
      <c r="IO108" s="17"/>
      <c r="IP108" s="17"/>
      <c r="IQ108" s="17"/>
      <c r="IR108" s="17"/>
      <c r="IS108" s="18"/>
      <c r="IU108" s="14"/>
      <c r="IV108" s="15"/>
      <c r="IW108" s="16"/>
      <c r="IX108" s="16"/>
      <c r="IY108" s="16"/>
      <c r="IZ108" s="17"/>
      <c r="JA108" s="17"/>
      <c r="JB108" s="17"/>
      <c r="JC108" s="17"/>
      <c r="JD108" s="17"/>
      <c r="JE108" s="17"/>
      <c r="JF108" s="17"/>
      <c r="JG108" s="17"/>
      <c r="JH108" s="17"/>
      <c r="JI108" s="18"/>
      <c r="JK108" s="14"/>
      <c r="JL108" s="15"/>
      <c r="JM108" s="16"/>
      <c r="JN108" s="16"/>
      <c r="JO108" s="16"/>
      <c r="JP108" s="17"/>
      <c r="JQ108" s="17"/>
      <c r="JR108" s="17"/>
      <c r="JS108" s="17"/>
      <c r="JT108" s="17"/>
      <c r="JU108" s="17"/>
      <c r="JV108" s="17"/>
      <c r="JW108" s="17"/>
      <c r="JX108" s="17"/>
      <c r="JY108" s="18"/>
      <c r="KA108" s="14"/>
      <c r="KB108" s="15"/>
      <c r="KC108" s="16"/>
      <c r="KD108" s="16"/>
      <c r="KE108" s="16"/>
      <c r="KF108" s="17"/>
      <c r="KG108" s="17"/>
      <c r="KH108" s="17"/>
      <c r="KI108" s="17"/>
      <c r="KJ108" s="17"/>
      <c r="KK108" s="17"/>
      <c r="KL108" s="17"/>
      <c r="KM108" s="17"/>
      <c r="KN108" s="17"/>
      <c r="KO108" s="18"/>
      <c r="KQ108" s="14"/>
      <c r="KR108" s="15"/>
      <c r="KS108" s="16"/>
      <c r="KT108" s="16"/>
      <c r="KU108" s="16"/>
      <c r="KV108" s="17"/>
      <c r="KW108" s="17"/>
      <c r="KX108" s="17"/>
      <c r="KY108" s="17"/>
      <c r="KZ108" s="17"/>
      <c r="LA108" s="17"/>
      <c r="LB108" s="17"/>
      <c r="LC108" s="17"/>
      <c r="LD108" s="17"/>
      <c r="LE108" s="18"/>
      <c r="LG108" s="14"/>
      <c r="LH108" s="15"/>
      <c r="LI108" s="16"/>
      <c r="LJ108" s="16"/>
      <c r="LK108" s="16"/>
      <c r="LL108" s="17"/>
      <c r="LM108" s="17"/>
      <c r="LN108" s="17"/>
      <c r="LO108" s="17"/>
      <c r="LP108" s="17"/>
      <c r="LQ108" s="17"/>
      <c r="LR108" s="17"/>
      <c r="LS108" s="17"/>
      <c r="LT108" s="17"/>
      <c r="LU108" s="18"/>
      <c r="LW108" s="14"/>
      <c r="LX108" s="15"/>
      <c r="LY108" s="16"/>
      <c r="LZ108" s="16"/>
      <c r="MA108" s="16"/>
      <c r="MB108" s="17"/>
      <c r="MC108" s="17"/>
      <c r="MD108" s="17"/>
      <c r="ME108" s="17"/>
      <c r="MF108" s="17"/>
      <c r="MG108" s="17"/>
      <c r="MH108" s="17"/>
      <c r="MI108" s="17"/>
      <c r="MJ108" s="17"/>
      <c r="MK108" s="18"/>
      <c r="MM108" s="14"/>
      <c r="MN108" s="15"/>
      <c r="MO108" s="16"/>
      <c r="MP108" s="16"/>
      <c r="MQ108" s="16"/>
      <c r="MR108" s="17"/>
      <c r="MS108" s="17"/>
      <c r="MT108" s="17"/>
      <c r="MU108" s="17"/>
      <c r="MV108" s="17"/>
      <c r="MW108" s="17"/>
      <c r="MX108" s="17"/>
      <c r="MY108" s="17"/>
      <c r="MZ108" s="17"/>
      <c r="NA108" s="18"/>
      <c r="NC108" s="14"/>
      <c r="ND108" s="15"/>
      <c r="NE108" s="16"/>
      <c r="NF108" s="16"/>
      <c r="NG108" s="16"/>
      <c r="NH108" s="17"/>
      <c r="NI108" s="17"/>
      <c r="NJ108" s="17"/>
      <c r="NK108" s="17"/>
      <c r="NL108" s="17"/>
      <c r="NM108" s="17"/>
      <c r="NN108" s="17"/>
      <c r="NO108" s="17"/>
      <c r="NP108" s="17"/>
      <c r="NQ108" s="18"/>
      <c r="NS108" s="14"/>
      <c r="NT108" s="15"/>
      <c r="NU108" s="16"/>
      <c r="NV108" s="16"/>
      <c r="NW108" s="16"/>
      <c r="NX108" s="17"/>
      <c r="NY108" s="17"/>
      <c r="NZ108" s="17"/>
      <c r="OA108" s="17"/>
      <c r="OB108" s="17"/>
      <c r="OC108" s="17"/>
      <c r="OD108" s="17"/>
      <c r="OE108" s="17"/>
      <c r="OF108" s="17"/>
      <c r="OG108" s="18"/>
      <c r="OI108" s="14"/>
      <c r="OJ108" s="15"/>
      <c r="OK108" s="16"/>
      <c r="OL108" s="16"/>
      <c r="OM108" s="16"/>
      <c r="ON108" s="17"/>
      <c r="OO108" s="17"/>
      <c r="OP108" s="17"/>
      <c r="OQ108" s="17"/>
      <c r="OR108" s="17"/>
      <c r="OS108" s="17"/>
      <c r="OT108" s="17"/>
      <c r="OU108" s="17"/>
      <c r="OV108" s="17"/>
      <c r="OW108" s="18"/>
      <c r="OY108" s="14"/>
      <c r="OZ108" s="15"/>
      <c r="PA108" s="16"/>
      <c r="PB108" s="16"/>
      <c r="PC108" s="16"/>
      <c r="PD108" s="17"/>
      <c r="PE108" s="17"/>
      <c r="PF108" s="17"/>
      <c r="PG108" s="17"/>
      <c r="PH108" s="17"/>
      <c r="PI108" s="17"/>
      <c r="PJ108" s="17"/>
      <c r="PK108" s="17"/>
      <c r="PL108" s="17"/>
      <c r="PM108" s="18"/>
      <c r="PO108" s="14"/>
      <c r="PP108" s="15"/>
      <c r="PQ108" s="16"/>
      <c r="PR108" s="16"/>
      <c r="PS108" s="16"/>
      <c r="PT108" s="17"/>
      <c r="PU108" s="17"/>
      <c r="PV108" s="17"/>
      <c r="PW108" s="17"/>
      <c r="PX108" s="17"/>
      <c r="PY108" s="17"/>
      <c r="PZ108" s="17"/>
      <c r="QA108" s="17"/>
      <c r="QB108" s="17"/>
      <c r="QC108" s="18"/>
      <c r="QE108" s="14"/>
      <c r="QF108" s="15"/>
      <c r="QG108" s="16"/>
      <c r="QH108" s="16"/>
      <c r="QI108" s="16"/>
      <c r="QJ108" s="17"/>
      <c r="QK108" s="17"/>
      <c r="QL108" s="17"/>
      <c r="QM108" s="17"/>
      <c r="QN108" s="17"/>
      <c r="QO108" s="17"/>
      <c r="QP108" s="17"/>
      <c r="QQ108" s="17"/>
      <c r="QR108" s="17"/>
      <c r="QS108" s="18"/>
      <c r="QU108" s="14"/>
      <c r="QV108" s="15"/>
      <c r="QW108" s="16"/>
      <c r="QX108" s="16"/>
      <c r="QY108" s="16"/>
      <c r="QZ108" s="17"/>
      <c r="RA108" s="17"/>
      <c r="RB108" s="17"/>
      <c r="RC108" s="17"/>
      <c r="RD108" s="17"/>
      <c r="RE108" s="17"/>
      <c r="RF108" s="17"/>
      <c r="RG108" s="17"/>
      <c r="RH108" s="17"/>
      <c r="RI108" s="18"/>
      <c r="RK108" s="14"/>
      <c r="RL108" s="15"/>
      <c r="RM108" s="16"/>
      <c r="RN108" s="16"/>
      <c r="RO108" s="16"/>
      <c r="RP108" s="17"/>
      <c r="RQ108" s="17"/>
      <c r="RR108" s="17"/>
      <c r="RS108" s="17"/>
      <c r="RT108" s="17"/>
      <c r="RU108" s="17"/>
      <c r="RV108" s="17"/>
      <c r="RW108" s="17"/>
      <c r="RX108" s="17"/>
      <c r="RY108" s="18"/>
      <c r="SA108" s="14"/>
      <c r="SB108" s="15"/>
      <c r="SC108" s="16"/>
      <c r="SD108" s="16"/>
      <c r="SE108" s="16"/>
      <c r="SF108" s="17"/>
      <c r="SG108" s="17"/>
      <c r="SH108" s="17"/>
      <c r="SI108" s="17"/>
      <c r="SJ108" s="17"/>
      <c r="SK108" s="17"/>
      <c r="SL108" s="17"/>
      <c r="SM108" s="17"/>
      <c r="SN108" s="17"/>
      <c r="SO108" s="18"/>
      <c r="SQ108" s="14"/>
      <c r="SR108" s="15"/>
      <c r="SS108" s="16"/>
      <c r="ST108" s="16"/>
      <c r="SU108" s="16"/>
      <c r="SV108" s="17"/>
      <c r="SW108" s="17"/>
      <c r="SX108" s="17"/>
      <c r="SY108" s="17"/>
      <c r="SZ108" s="17"/>
      <c r="TA108" s="17"/>
      <c r="TB108" s="17"/>
      <c r="TC108" s="17"/>
      <c r="TD108" s="17"/>
      <c r="TE108" s="18"/>
      <c r="TG108" s="14"/>
      <c r="TH108" s="15"/>
      <c r="TI108" s="16"/>
      <c r="TJ108" s="16"/>
      <c r="TK108" s="16"/>
      <c r="TL108" s="17"/>
      <c r="TM108" s="17"/>
      <c r="TN108" s="17"/>
      <c r="TO108" s="17"/>
      <c r="TP108" s="17"/>
      <c r="TQ108" s="17"/>
      <c r="TR108" s="17"/>
      <c r="TS108" s="17"/>
      <c r="TT108" s="17"/>
      <c r="TU108" s="18"/>
      <c r="TW108" s="14"/>
      <c r="TX108" s="15"/>
      <c r="TY108" s="16"/>
      <c r="TZ108" s="16"/>
      <c r="UA108" s="16"/>
      <c r="UB108" s="17"/>
      <c r="UC108" s="17"/>
      <c r="UD108" s="17"/>
      <c r="UE108" s="17"/>
      <c r="UF108" s="17"/>
      <c r="UG108" s="17"/>
      <c r="UH108" s="17"/>
      <c r="UI108" s="17"/>
      <c r="UJ108" s="17"/>
      <c r="UK108" s="18"/>
      <c r="UM108" s="14"/>
      <c r="UN108" s="15"/>
      <c r="UO108" s="16"/>
      <c r="UP108" s="16"/>
      <c r="UQ108" s="16"/>
      <c r="UR108" s="17"/>
      <c r="US108" s="17"/>
      <c r="UT108" s="17"/>
      <c r="UU108" s="17"/>
      <c r="UV108" s="17"/>
      <c r="UW108" s="17"/>
      <c r="UX108" s="17"/>
      <c r="UY108" s="17"/>
      <c r="UZ108" s="17"/>
      <c r="VA108" s="18"/>
      <c r="VC108" s="14"/>
      <c r="VD108" s="15"/>
      <c r="VE108" s="16"/>
      <c r="VF108" s="16"/>
      <c r="VG108" s="16"/>
      <c r="VH108" s="17"/>
      <c r="VI108" s="17"/>
      <c r="VJ108" s="17"/>
      <c r="VK108" s="17"/>
      <c r="VL108" s="17"/>
      <c r="VM108" s="17"/>
      <c r="VN108" s="17"/>
      <c r="VO108" s="17"/>
      <c r="VP108" s="17"/>
      <c r="VQ108" s="18"/>
      <c r="VS108" s="14"/>
      <c r="VT108" s="15"/>
      <c r="VU108" s="16"/>
      <c r="VV108" s="16"/>
      <c r="VW108" s="16"/>
      <c r="VX108" s="17"/>
      <c r="VY108" s="17"/>
      <c r="VZ108" s="17"/>
      <c r="WA108" s="17"/>
      <c r="WB108" s="17"/>
      <c r="WC108" s="17"/>
      <c r="WD108" s="17"/>
      <c r="WE108" s="17"/>
      <c r="WF108" s="17"/>
      <c r="WG108" s="18"/>
      <c r="WI108" s="14"/>
      <c r="WJ108" s="15"/>
      <c r="WK108" s="16"/>
      <c r="WL108" s="16"/>
      <c r="WM108" s="16"/>
      <c r="WN108" s="17"/>
      <c r="WO108" s="17"/>
      <c r="WP108" s="17"/>
      <c r="WQ108" s="17"/>
      <c r="WR108" s="17"/>
      <c r="WS108" s="17"/>
      <c r="WT108" s="17"/>
      <c r="WU108" s="17"/>
      <c r="WV108" s="17"/>
      <c r="WW108" s="18"/>
      <c r="WY108" s="14"/>
      <c r="WZ108" s="15"/>
      <c r="XA108" s="16"/>
      <c r="XB108" s="16"/>
      <c r="XC108" s="16"/>
      <c r="XD108" s="17"/>
      <c r="XE108" s="17"/>
      <c r="XF108" s="17"/>
      <c r="XG108" s="17"/>
      <c r="XH108" s="17"/>
      <c r="XI108" s="17"/>
      <c r="XJ108" s="17"/>
      <c r="XK108" s="17"/>
      <c r="XL108" s="17"/>
      <c r="XM108" s="18"/>
      <c r="XO108" s="14"/>
      <c r="XP108" s="15"/>
      <c r="XQ108" s="16"/>
      <c r="XR108" s="16"/>
      <c r="XS108" s="16"/>
      <c r="XT108" s="17"/>
      <c r="XU108" s="17"/>
      <c r="XV108" s="17"/>
      <c r="XW108" s="17"/>
      <c r="XX108" s="17"/>
      <c r="XY108" s="17"/>
      <c r="XZ108" s="17"/>
      <c r="YA108" s="17"/>
      <c r="YB108" s="17"/>
      <c r="YC108" s="18"/>
      <c r="YE108" s="14"/>
      <c r="YF108" s="15"/>
      <c r="YG108" s="16"/>
      <c r="YH108" s="16"/>
      <c r="YI108" s="16"/>
      <c r="YJ108" s="17"/>
      <c r="YK108" s="17"/>
      <c r="YL108" s="17"/>
      <c r="YM108" s="17"/>
      <c r="YN108" s="17"/>
      <c r="YO108" s="17"/>
      <c r="YP108" s="17"/>
      <c r="YQ108" s="17"/>
      <c r="YR108" s="17"/>
      <c r="YS108" s="18"/>
      <c r="YU108" s="14"/>
      <c r="YV108" s="15"/>
      <c r="YW108" s="16"/>
      <c r="YX108" s="16"/>
      <c r="YY108" s="16"/>
      <c r="YZ108" s="17"/>
      <c r="ZA108" s="17"/>
      <c r="ZB108" s="17"/>
      <c r="ZC108" s="17"/>
      <c r="ZD108" s="17"/>
      <c r="ZE108" s="17"/>
      <c r="ZF108" s="17"/>
      <c r="ZG108" s="17"/>
      <c r="ZH108" s="17"/>
      <c r="ZI108" s="18"/>
      <c r="ZK108" s="14"/>
      <c r="ZL108" s="15"/>
      <c r="ZM108" s="16"/>
      <c r="ZN108" s="16"/>
      <c r="ZO108" s="16"/>
      <c r="ZP108" s="17"/>
      <c r="ZQ108" s="17"/>
      <c r="ZR108" s="17"/>
      <c r="ZS108" s="17"/>
      <c r="ZT108" s="17"/>
      <c r="ZU108" s="17"/>
      <c r="ZV108" s="17"/>
      <c r="ZW108" s="17"/>
      <c r="ZX108" s="17"/>
      <c r="ZY108" s="18"/>
    </row>
    <row r="109" spans="1:701" ht="28.5" customHeight="1" x14ac:dyDescent="0.3">
      <c r="A109" s="51">
        <v>107</v>
      </c>
      <c r="B109" s="47" t="s">
        <v>79</v>
      </c>
      <c r="C109" s="52">
        <v>0</v>
      </c>
      <c r="D109" s="52">
        <v>0</v>
      </c>
      <c r="E109" s="52">
        <v>0</v>
      </c>
      <c r="F109" s="52">
        <v>0</v>
      </c>
      <c r="G109" s="52">
        <v>0</v>
      </c>
      <c r="H109" s="52">
        <v>0</v>
      </c>
      <c r="I109" s="52">
        <v>0</v>
      </c>
      <c r="J109" s="52">
        <v>0</v>
      </c>
      <c r="K109" s="52">
        <v>0</v>
      </c>
      <c r="L109" s="52">
        <v>0</v>
      </c>
      <c r="M109" s="52">
        <v>0</v>
      </c>
      <c r="N109" s="52">
        <v>0</v>
      </c>
    </row>
    <row r="110" spans="1:701" ht="28.5" customHeight="1" x14ac:dyDescent="0.3">
      <c r="A110" s="12">
        <v>108</v>
      </c>
      <c r="B110" s="13" t="s">
        <v>139</v>
      </c>
      <c r="C110" s="8">
        <v>4593500</v>
      </c>
      <c r="D110" s="8">
        <v>5154000</v>
      </c>
      <c r="E110" s="8">
        <v>125260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</row>
    <row r="111" spans="1:701" ht="28.5" customHeight="1" x14ac:dyDescent="0.3">
      <c r="A111" s="12">
        <v>109</v>
      </c>
      <c r="B111" s="13" t="s">
        <v>80</v>
      </c>
      <c r="C111" s="8">
        <v>9369000</v>
      </c>
      <c r="D111" s="8">
        <v>12990500</v>
      </c>
      <c r="E111" s="8">
        <v>224240</v>
      </c>
      <c r="F111" s="8">
        <v>0</v>
      </c>
      <c r="G111" s="8">
        <v>0</v>
      </c>
      <c r="H111" s="8">
        <v>1458000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</row>
    <row r="112" spans="1:701" ht="33" customHeight="1" x14ac:dyDescent="0.3">
      <c r="A112" s="12">
        <v>110</v>
      </c>
      <c r="B112" s="13" t="s">
        <v>81</v>
      </c>
      <c r="C112" s="8">
        <v>0</v>
      </c>
      <c r="D112" s="8">
        <v>0</v>
      </c>
      <c r="E112" s="8">
        <v>776030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15" ht="28.5" customHeight="1" x14ac:dyDescent="0.3">
      <c r="A113" s="12">
        <v>111</v>
      </c>
      <c r="B113" s="13" t="s">
        <v>82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15" ht="28.5" customHeight="1" x14ac:dyDescent="0.3">
      <c r="A114" s="12">
        <v>112</v>
      </c>
      <c r="B114" s="13" t="s">
        <v>83</v>
      </c>
      <c r="C114" s="8">
        <v>2779000</v>
      </c>
      <c r="D114" s="8">
        <v>2831500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</row>
    <row r="115" spans="1:15" ht="28.5" customHeight="1" x14ac:dyDescent="0.3">
      <c r="A115" s="12">
        <v>113</v>
      </c>
      <c r="B115" s="13" t="s">
        <v>140</v>
      </c>
      <c r="C115" s="8">
        <v>0</v>
      </c>
      <c r="D115" s="8">
        <v>0</v>
      </c>
      <c r="E115" s="8">
        <v>1102040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15" ht="28.5" customHeight="1" x14ac:dyDescent="0.3">
      <c r="A116" s="12">
        <v>114</v>
      </c>
      <c r="B116" s="13" t="s">
        <v>141</v>
      </c>
      <c r="C116" s="8">
        <v>1044000</v>
      </c>
      <c r="D116" s="8">
        <v>2119500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15" ht="28.5" customHeight="1" x14ac:dyDescent="0.3">
      <c r="A117" s="12">
        <v>115</v>
      </c>
      <c r="B117" s="13" t="s">
        <v>84</v>
      </c>
      <c r="C117" s="8">
        <v>9397500</v>
      </c>
      <c r="D117" s="8">
        <v>11509000</v>
      </c>
      <c r="E117" s="8">
        <v>12750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</row>
    <row r="118" spans="1:15" s="20" customFormat="1" ht="28.5" customHeight="1" x14ac:dyDescent="0.3">
      <c r="A118" s="12">
        <v>116</v>
      </c>
      <c r="B118" s="13" t="s">
        <v>158</v>
      </c>
      <c r="C118" s="8">
        <v>1219500</v>
      </c>
      <c r="D118" s="8">
        <v>1989500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</row>
    <row r="119" spans="1:15" s="20" customFormat="1" ht="28.5" customHeight="1" x14ac:dyDescent="0.3">
      <c r="A119" s="12">
        <v>117</v>
      </c>
      <c r="B119" s="13" t="s">
        <v>179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6"/>
    </row>
    <row r="120" spans="1:15" ht="28.5" customHeight="1" x14ac:dyDescent="0.3">
      <c r="A120" s="12">
        <v>118</v>
      </c>
      <c r="B120" s="13" t="s">
        <v>159</v>
      </c>
      <c r="C120" s="8">
        <v>9887400</v>
      </c>
      <c r="D120" s="8">
        <v>17272500</v>
      </c>
      <c r="E120" s="8">
        <v>863480</v>
      </c>
      <c r="F120" s="8">
        <v>0</v>
      </c>
      <c r="G120" s="8">
        <v>36159000</v>
      </c>
      <c r="H120" s="8">
        <v>0</v>
      </c>
      <c r="I120" s="8">
        <v>1764000</v>
      </c>
      <c r="J120" s="8">
        <v>0</v>
      </c>
      <c r="K120" s="8">
        <v>351000</v>
      </c>
      <c r="L120" s="8">
        <v>0</v>
      </c>
      <c r="M120" s="8">
        <v>0</v>
      </c>
      <c r="N120" s="8">
        <v>0</v>
      </c>
    </row>
    <row r="121" spans="1:15" ht="28.5" customHeight="1" x14ac:dyDescent="0.3">
      <c r="A121" s="12">
        <v>119</v>
      </c>
      <c r="B121" s="13" t="s">
        <v>85</v>
      </c>
      <c r="C121" s="8">
        <v>5371500</v>
      </c>
      <c r="D121" s="8">
        <v>3850500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</row>
    <row r="122" spans="1:15" ht="28.5" customHeight="1" x14ac:dyDescent="0.3">
      <c r="A122" s="12">
        <v>120</v>
      </c>
      <c r="B122" s="13" t="s">
        <v>86</v>
      </c>
      <c r="C122" s="8">
        <v>1840500</v>
      </c>
      <c r="D122" s="8">
        <v>5746000</v>
      </c>
      <c r="E122" s="8">
        <v>803420</v>
      </c>
      <c r="F122" s="8">
        <v>13500</v>
      </c>
      <c r="G122" s="8">
        <v>0</v>
      </c>
      <c r="H122" s="8">
        <v>0</v>
      </c>
      <c r="I122" s="8">
        <v>0</v>
      </c>
      <c r="J122" s="8">
        <v>324000</v>
      </c>
      <c r="K122" s="8">
        <v>0</v>
      </c>
      <c r="L122" s="8">
        <v>0</v>
      </c>
      <c r="M122" s="8">
        <v>0</v>
      </c>
      <c r="N122" s="8">
        <v>0</v>
      </c>
    </row>
    <row r="123" spans="1:15" ht="28.5" customHeight="1" x14ac:dyDescent="0.3">
      <c r="A123" s="12">
        <v>121</v>
      </c>
      <c r="B123" s="13" t="s">
        <v>180</v>
      </c>
      <c r="C123" s="8">
        <v>1768500</v>
      </c>
      <c r="D123" s="8">
        <v>1525500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</row>
    <row r="124" spans="1:15" ht="28.5" customHeight="1" x14ac:dyDescent="0.3">
      <c r="A124" s="12">
        <v>122</v>
      </c>
      <c r="B124" s="13" t="s">
        <v>142</v>
      </c>
      <c r="C124" s="8">
        <v>4125000</v>
      </c>
      <c r="D124" s="8">
        <v>3124000</v>
      </c>
      <c r="E124" s="8">
        <v>1036750</v>
      </c>
      <c r="F124" s="8">
        <v>0</v>
      </c>
      <c r="G124" s="8">
        <v>0</v>
      </c>
      <c r="H124" s="8">
        <v>2740500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</row>
    <row r="125" spans="1:15" ht="28.5" customHeight="1" x14ac:dyDescent="0.3">
      <c r="A125" s="12">
        <v>123</v>
      </c>
      <c r="B125" s="13" t="s">
        <v>87</v>
      </c>
      <c r="C125" s="8">
        <v>594000</v>
      </c>
      <c r="D125" s="8">
        <v>594000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15" ht="31.5" customHeight="1" x14ac:dyDescent="0.3">
      <c r="A126" s="12">
        <v>124</v>
      </c>
      <c r="B126" s="13" t="s">
        <v>143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</row>
    <row r="127" spans="1:15" ht="28.5" customHeight="1" x14ac:dyDescent="0.3">
      <c r="A127" s="12">
        <v>125</v>
      </c>
      <c r="B127" s="13" t="s">
        <v>88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</row>
    <row r="128" spans="1:15" ht="28.5" customHeight="1" x14ac:dyDescent="0.3">
      <c r="A128" s="12">
        <v>126</v>
      </c>
      <c r="B128" s="13" t="s">
        <v>196</v>
      </c>
      <c r="C128" s="8">
        <v>0</v>
      </c>
      <c r="D128" s="8">
        <v>157500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</row>
    <row r="129" spans="1:32" ht="36.75" customHeight="1" x14ac:dyDescent="0.3">
      <c r="A129" s="12">
        <v>127</v>
      </c>
      <c r="B129" s="13" t="s">
        <v>89</v>
      </c>
      <c r="C129" s="8">
        <v>0</v>
      </c>
      <c r="D129" s="8">
        <v>0</v>
      </c>
      <c r="E129" s="8">
        <v>1395180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</row>
    <row r="130" spans="1:32" ht="37.5" customHeight="1" x14ac:dyDescent="0.3">
      <c r="A130" s="12">
        <v>128</v>
      </c>
      <c r="B130" s="13" t="s">
        <v>144</v>
      </c>
      <c r="C130" s="8">
        <v>0</v>
      </c>
      <c r="D130" s="8">
        <v>0</v>
      </c>
      <c r="E130" s="8">
        <v>1111560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</row>
    <row r="131" spans="1:32" ht="34.5" customHeight="1" x14ac:dyDescent="0.3">
      <c r="A131" s="12">
        <v>129</v>
      </c>
      <c r="B131" s="13" t="s">
        <v>145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</row>
    <row r="132" spans="1:32" ht="38.25" customHeight="1" x14ac:dyDescent="0.3">
      <c r="A132" s="12">
        <v>130</v>
      </c>
      <c r="B132" s="13" t="s">
        <v>90</v>
      </c>
      <c r="C132" s="8">
        <v>675000</v>
      </c>
      <c r="D132" s="8">
        <v>324000</v>
      </c>
      <c r="E132" s="8">
        <v>588320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</row>
    <row r="133" spans="1:32" s="20" customFormat="1" ht="38.25" customHeight="1" x14ac:dyDescent="0.3">
      <c r="A133" s="12">
        <v>131</v>
      </c>
      <c r="B133" s="13" t="s">
        <v>160</v>
      </c>
      <c r="C133" s="8">
        <v>688500</v>
      </c>
      <c r="D133" s="8">
        <v>706500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</row>
    <row r="134" spans="1:32" s="20" customFormat="1" ht="38.25" customHeight="1" x14ac:dyDescent="0.3">
      <c r="A134" s="12">
        <v>132</v>
      </c>
      <c r="B134" s="13" t="s">
        <v>169</v>
      </c>
      <c r="C134" s="8">
        <v>666000</v>
      </c>
      <c r="D134" s="8">
        <v>796500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14"/>
      <c r="P134" s="15"/>
      <c r="AE134" s="14"/>
      <c r="AF134" s="15"/>
    </row>
    <row r="135" spans="1:32" s="20" customFormat="1" ht="38.25" customHeight="1" x14ac:dyDescent="0.3">
      <c r="A135" s="12">
        <v>133</v>
      </c>
      <c r="B135" s="13" t="s">
        <v>181</v>
      </c>
      <c r="C135" s="8">
        <v>756000</v>
      </c>
      <c r="D135" s="8">
        <v>594000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5"/>
      <c r="P135" s="15"/>
      <c r="AE135" s="14"/>
      <c r="AF135" s="15"/>
    </row>
    <row r="136" spans="1:32" ht="31.5" customHeight="1" x14ac:dyDescent="0.3">
      <c r="A136" s="12">
        <v>134</v>
      </c>
      <c r="B136" s="13" t="s">
        <v>91</v>
      </c>
      <c r="C136" s="8">
        <v>632500</v>
      </c>
      <c r="D136" s="8">
        <v>702000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</row>
    <row r="137" spans="1:32" ht="28.5" customHeight="1" x14ac:dyDescent="0.3">
      <c r="A137" s="12">
        <v>135</v>
      </c>
      <c r="B137" s="13" t="s">
        <v>92</v>
      </c>
      <c r="C137" s="8">
        <v>1273500</v>
      </c>
      <c r="D137" s="8">
        <v>1017000</v>
      </c>
      <c r="E137" s="8">
        <v>545870</v>
      </c>
      <c r="F137" s="8">
        <v>0</v>
      </c>
      <c r="G137" s="8">
        <v>0</v>
      </c>
      <c r="H137" s="8">
        <v>810000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</row>
    <row r="138" spans="1:32" ht="28.5" customHeight="1" x14ac:dyDescent="0.3">
      <c r="A138" s="12">
        <v>136</v>
      </c>
      <c r="B138" s="13" t="s">
        <v>146</v>
      </c>
      <c r="C138" s="8">
        <v>1155500</v>
      </c>
      <c r="D138" s="8">
        <v>1225500</v>
      </c>
      <c r="E138" s="8">
        <v>0</v>
      </c>
      <c r="F138" s="8">
        <v>0</v>
      </c>
      <c r="G138" s="8">
        <v>0</v>
      </c>
      <c r="H138" s="8">
        <v>1188000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</row>
    <row r="139" spans="1:32" ht="28.5" customHeight="1" x14ac:dyDescent="0.3">
      <c r="A139" s="12">
        <v>137</v>
      </c>
      <c r="B139" s="13" t="s">
        <v>147</v>
      </c>
      <c r="C139" s="8">
        <v>306000</v>
      </c>
      <c r="D139" s="8">
        <v>445500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32" ht="28.5" customHeight="1" x14ac:dyDescent="0.3">
      <c r="A140" s="12">
        <v>138</v>
      </c>
      <c r="B140" s="13" t="s">
        <v>93</v>
      </c>
      <c r="C140" s="8">
        <v>0</v>
      </c>
      <c r="D140" s="8">
        <v>0</v>
      </c>
      <c r="E140" s="8">
        <v>887150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32" ht="28.5" customHeight="1" x14ac:dyDescent="0.3">
      <c r="A141" s="12">
        <v>139</v>
      </c>
      <c r="B141" s="13" t="s">
        <v>94</v>
      </c>
      <c r="C141" s="8">
        <v>0</v>
      </c>
      <c r="D141" s="8">
        <v>0</v>
      </c>
      <c r="E141" s="8">
        <v>618000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32" ht="28.5" customHeight="1" x14ac:dyDescent="0.3">
      <c r="A142" s="12">
        <v>140</v>
      </c>
      <c r="B142" s="13" t="s">
        <v>95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32" ht="28.5" customHeight="1" x14ac:dyDescent="0.3">
      <c r="A143" s="12">
        <v>141</v>
      </c>
      <c r="B143" s="13" t="s">
        <v>96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</row>
    <row r="144" spans="1:32" ht="28.5" customHeight="1" x14ac:dyDescent="0.3">
      <c r="A144" s="12">
        <v>142</v>
      </c>
      <c r="B144" s="13" t="s">
        <v>97</v>
      </c>
      <c r="C144" s="8">
        <v>1669500</v>
      </c>
      <c r="D144" s="8">
        <v>3303000</v>
      </c>
      <c r="E144" s="8">
        <v>354140</v>
      </c>
      <c r="F144" s="8">
        <v>0</v>
      </c>
      <c r="G144" s="8">
        <v>1248000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</row>
    <row r="145" spans="1:17" ht="28.5" customHeight="1" x14ac:dyDescent="0.3">
      <c r="A145" s="12">
        <v>143</v>
      </c>
      <c r="B145" s="13" t="s">
        <v>98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</row>
    <row r="146" spans="1:17" ht="28.5" customHeight="1" x14ac:dyDescent="0.3">
      <c r="A146" s="12">
        <v>144</v>
      </c>
      <c r="B146" s="13" t="s">
        <v>148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</row>
    <row r="147" spans="1:17" ht="28.5" customHeight="1" x14ac:dyDescent="0.3">
      <c r="A147" s="12">
        <v>145</v>
      </c>
      <c r="B147" s="13" t="s">
        <v>99</v>
      </c>
      <c r="C147" s="8">
        <v>13621000</v>
      </c>
      <c r="D147" s="8">
        <v>13369000</v>
      </c>
      <c r="E147" s="8">
        <v>391050</v>
      </c>
      <c r="F147" s="8">
        <v>54000</v>
      </c>
      <c r="G147" s="8">
        <v>0</v>
      </c>
      <c r="H147" s="8">
        <v>283500</v>
      </c>
      <c r="I147" s="8">
        <v>54000</v>
      </c>
      <c r="J147" s="8">
        <v>621000</v>
      </c>
      <c r="K147" s="8">
        <v>0</v>
      </c>
      <c r="L147" s="8">
        <v>0</v>
      </c>
      <c r="M147" s="8">
        <v>0</v>
      </c>
      <c r="N147" s="8">
        <v>0</v>
      </c>
    </row>
    <row r="148" spans="1:17" ht="28.5" customHeight="1" x14ac:dyDescent="0.3">
      <c r="A148" s="12">
        <v>146</v>
      </c>
      <c r="B148" s="13" t="s">
        <v>100</v>
      </c>
      <c r="C148" s="8">
        <v>2880000</v>
      </c>
      <c r="D148" s="8">
        <v>4324500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</row>
    <row r="149" spans="1:17" ht="28.5" customHeight="1" x14ac:dyDescent="0.3">
      <c r="A149" s="12">
        <v>147</v>
      </c>
      <c r="B149" s="13" t="s">
        <v>101</v>
      </c>
      <c r="C149" s="8">
        <v>644500</v>
      </c>
      <c r="D149" s="8">
        <v>637500</v>
      </c>
      <c r="E149" s="8">
        <v>819290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</row>
    <row r="150" spans="1:17" ht="28.5" customHeight="1" x14ac:dyDescent="0.3">
      <c r="A150" s="12">
        <v>148</v>
      </c>
      <c r="B150" s="13" t="s">
        <v>149</v>
      </c>
      <c r="C150" s="8">
        <v>1111500</v>
      </c>
      <c r="D150" s="8">
        <v>3781000</v>
      </c>
      <c r="E150" s="8">
        <v>0</v>
      </c>
      <c r="F150" s="8">
        <v>198000</v>
      </c>
      <c r="G150" s="8">
        <v>0</v>
      </c>
      <c r="H150" s="8">
        <v>0</v>
      </c>
      <c r="I150" s="8">
        <v>37406265</v>
      </c>
      <c r="J150" s="8">
        <v>0</v>
      </c>
      <c r="K150" s="8">
        <v>0</v>
      </c>
      <c r="L150" s="8">
        <v>0</v>
      </c>
      <c r="M150" s="8">
        <v>815500</v>
      </c>
      <c r="N150" s="8">
        <v>0</v>
      </c>
    </row>
    <row r="151" spans="1:17" ht="28.5" customHeight="1" x14ac:dyDescent="0.3">
      <c r="A151" s="12">
        <v>149</v>
      </c>
      <c r="B151" s="13" t="s">
        <v>102</v>
      </c>
      <c r="C151" s="8">
        <v>4189500</v>
      </c>
      <c r="D151" s="8">
        <v>4873500</v>
      </c>
      <c r="E151" s="8">
        <v>277570</v>
      </c>
      <c r="F151" s="8">
        <v>0</v>
      </c>
      <c r="G151" s="8">
        <v>0</v>
      </c>
      <c r="H151" s="8">
        <v>405000</v>
      </c>
      <c r="I151" s="8">
        <v>2205000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</row>
    <row r="152" spans="1:17" ht="31.5" customHeight="1" x14ac:dyDescent="0.3">
      <c r="A152" s="12">
        <v>150</v>
      </c>
      <c r="B152" s="13" t="s">
        <v>103</v>
      </c>
      <c r="C152" s="8">
        <v>47322000</v>
      </c>
      <c r="D152" s="8">
        <v>54799500</v>
      </c>
      <c r="E152" s="8">
        <v>1481880</v>
      </c>
      <c r="F152" s="8">
        <v>792000</v>
      </c>
      <c r="G152" s="8">
        <v>4966000</v>
      </c>
      <c r="H152" s="8">
        <v>0</v>
      </c>
      <c r="I152" s="8">
        <v>2372000</v>
      </c>
      <c r="J152" s="8">
        <v>0</v>
      </c>
      <c r="K152" s="8">
        <v>1622748</v>
      </c>
      <c r="L152" s="8">
        <v>4707000</v>
      </c>
      <c r="M152" s="8">
        <v>0</v>
      </c>
      <c r="N152" s="8">
        <v>0</v>
      </c>
      <c r="Q152" s="38"/>
    </row>
    <row r="153" spans="1:17" ht="28.5" customHeight="1" x14ac:dyDescent="0.3">
      <c r="A153" s="12">
        <v>151</v>
      </c>
      <c r="B153" s="13" t="s">
        <v>150</v>
      </c>
      <c r="C153" s="8">
        <v>0</v>
      </c>
      <c r="D153" s="8">
        <v>0</v>
      </c>
      <c r="E153" s="8">
        <v>598560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</row>
    <row r="154" spans="1:17" ht="28.5" customHeight="1" x14ac:dyDescent="0.3">
      <c r="A154" s="12">
        <v>152</v>
      </c>
      <c r="B154" s="13" t="s">
        <v>104</v>
      </c>
      <c r="C154" s="8">
        <v>0</v>
      </c>
      <c r="D154" s="8">
        <v>0</v>
      </c>
      <c r="E154" s="8">
        <v>1081440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</row>
    <row r="155" spans="1:17" ht="28.5" customHeight="1" x14ac:dyDescent="0.3">
      <c r="A155" s="12">
        <v>153</v>
      </c>
      <c r="B155" s="13" t="s">
        <v>105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</row>
    <row r="156" spans="1:17" ht="28.5" customHeight="1" x14ac:dyDescent="0.3">
      <c r="A156" s="12">
        <v>154</v>
      </c>
      <c r="B156" s="13" t="s">
        <v>106</v>
      </c>
      <c r="C156" s="8">
        <v>0</v>
      </c>
      <c r="D156" s="8">
        <v>0</v>
      </c>
      <c r="E156" s="8">
        <v>2255320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17" ht="28.5" customHeight="1" x14ac:dyDescent="0.3">
      <c r="A157" s="12">
        <v>155</v>
      </c>
      <c r="B157" s="13" t="s">
        <v>107</v>
      </c>
      <c r="C157" s="8">
        <v>0</v>
      </c>
      <c r="D157" s="8">
        <v>0</v>
      </c>
      <c r="E157" s="8">
        <v>399620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</row>
    <row r="158" spans="1:17" ht="28.5" customHeight="1" x14ac:dyDescent="0.3">
      <c r="A158" s="12">
        <v>156</v>
      </c>
      <c r="B158" s="13" t="s">
        <v>163</v>
      </c>
      <c r="C158" s="8">
        <v>1206000</v>
      </c>
      <c r="D158" s="8">
        <v>1377000</v>
      </c>
      <c r="E158" s="8">
        <v>152220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</row>
    <row r="159" spans="1:17" ht="28.5" customHeight="1" x14ac:dyDescent="0.3">
      <c r="A159" s="12">
        <v>157</v>
      </c>
      <c r="B159" s="13" t="s">
        <v>108</v>
      </c>
      <c r="C159" s="8">
        <v>2160000</v>
      </c>
      <c r="D159" s="8">
        <v>2128500</v>
      </c>
      <c r="E159" s="8">
        <v>9940</v>
      </c>
      <c r="F159" s="8">
        <v>0</v>
      </c>
      <c r="G159" s="8">
        <v>0</v>
      </c>
      <c r="H159" s="8">
        <v>2848500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17" ht="28.5" customHeight="1" x14ac:dyDescent="0.3">
      <c r="A160" s="12">
        <v>158</v>
      </c>
      <c r="B160" s="13" t="s">
        <v>109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</row>
    <row r="161" spans="1:15" ht="28.5" customHeight="1" x14ac:dyDescent="0.3">
      <c r="A161" s="12">
        <v>159</v>
      </c>
      <c r="B161" s="13" t="s">
        <v>110</v>
      </c>
      <c r="C161" s="8">
        <v>2392500</v>
      </c>
      <c r="D161" s="8">
        <v>3568500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</row>
    <row r="162" spans="1:15" ht="34.5" customHeight="1" x14ac:dyDescent="0.3">
      <c r="A162" s="12">
        <v>160</v>
      </c>
      <c r="B162" s="13" t="s">
        <v>111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5" ht="28.5" customHeight="1" x14ac:dyDescent="0.3">
      <c r="A163" s="12">
        <v>161</v>
      </c>
      <c r="B163" s="13" t="s">
        <v>112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5" ht="28.5" customHeight="1" x14ac:dyDescent="0.3">
      <c r="A164" s="12">
        <v>162</v>
      </c>
      <c r="B164" s="13" t="s">
        <v>113</v>
      </c>
      <c r="C164" s="8">
        <v>0</v>
      </c>
      <c r="D164" s="8">
        <v>0</v>
      </c>
      <c r="E164" s="8">
        <v>1873530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5" ht="28.5" customHeight="1" x14ac:dyDescent="0.3">
      <c r="A165" s="12">
        <v>163</v>
      </c>
      <c r="B165" s="13" t="s">
        <v>151</v>
      </c>
      <c r="C165" s="8">
        <v>67388400</v>
      </c>
      <c r="D165" s="8">
        <v>54912300</v>
      </c>
      <c r="E165" s="8">
        <v>0</v>
      </c>
      <c r="F165" s="8">
        <v>108000</v>
      </c>
      <c r="G165" s="8">
        <v>14192900</v>
      </c>
      <c r="H165" s="8">
        <v>0</v>
      </c>
      <c r="I165" s="8">
        <v>1841000</v>
      </c>
      <c r="J165" s="8">
        <v>0</v>
      </c>
      <c r="K165" s="8">
        <v>0</v>
      </c>
      <c r="L165" s="8">
        <v>8854000</v>
      </c>
      <c r="M165" s="8">
        <v>0</v>
      </c>
      <c r="N165" s="8">
        <v>0</v>
      </c>
    </row>
    <row r="166" spans="1:15" ht="28.5" customHeight="1" x14ac:dyDescent="0.3">
      <c r="A166" s="12">
        <v>164</v>
      </c>
      <c r="B166" s="13" t="s">
        <v>152</v>
      </c>
      <c r="C166" s="8">
        <v>3427000</v>
      </c>
      <c r="D166" s="8">
        <v>2722000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5" ht="37.5" customHeight="1" x14ac:dyDescent="0.3">
      <c r="A167" s="12">
        <v>165</v>
      </c>
      <c r="B167" s="13" t="s">
        <v>114</v>
      </c>
      <c r="C167" s="8">
        <v>2421000</v>
      </c>
      <c r="D167" s="8">
        <v>2640000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</row>
    <row r="168" spans="1:15" ht="28.5" customHeight="1" x14ac:dyDescent="0.3">
      <c r="A168" s="12">
        <v>166</v>
      </c>
      <c r="B168" s="13" t="s">
        <v>153</v>
      </c>
      <c r="C168" s="8">
        <v>0</v>
      </c>
      <c r="D168" s="8">
        <v>0</v>
      </c>
      <c r="E168" s="8">
        <v>1243720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</row>
    <row r="169" spans="1:15" ht="28.5" customHeight="1" x14ac:dyDescent="0.3">
      <c r="A169" s="12">
        <v>167</v>
      </c>
      <c r="B169" s="13" t="s">
        <v>115</v>
      </c>
      <c r="C169" s="8">
        <v>0</v>
      </c>
      <c r="D169" s="8">
        <v>0</v>
      </c>
      <c r="E169" s="8">
        <v>3739260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5" ht="28.5" customHeight="1" x14ac:dyDescent="0.3">
      <c r="A170" s="12">
        <v>168</v>
      </c>
      <c r="B170" s="13" t="s">
        <v>154</v>
      </c>
      <c r="C170" s="8">
        <v>0</v>
      </c>
      <c r="D170" s="8">
        <v>0</v>
      </c>
      <c r="E170" s="8">
        <v>1399790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</row>
    <row r="171" spans="1:15" ht="28.5" customHeight="1" x14ac:dyDescent="0.3">
      <c r="A171" s="12">
        <v>169</v>
      </c>
      <c r="B171" s="13" t="s">
        <v>116</v>
      </c>
      <c r="C171" s="8">
        <v>6519500</v>
      </c>
      <c r="D171" s="8">
        <v>4507000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95000</v>
      </c>
      <c r="L171" s="8">
        <v>58011400</v>
      </c>
      <c r="M171" s="8">
        <v>0</v>
      </c>
      <c r="N171" s="8">
        <v>0</v>
      </c>
    </row>
    <row r="172" spans="1:15" ht="28.5" customHeight="1" x14ac:dyDescent="0.3">
      <c r="A172" s="12">
        <v>170</v>
      </c>
      <c r="B172" s="13" t="s">
        <v>192</v>
      </c>
      <c r="C172" s="8">
        <v>1151500</v>
      </c>
      <c r="D172" s="8">
        <v>697500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</row>
    <row r="173" spans="1:15" s="24" customFormat="1" ht="28.5" customHeight="1" x14ac:dyDescent="0.35">
      <c r="A173" s="12"/>
      <c r="B173" s="22" t="s">
        <v>117</v>
      </c>
      <c r="C173" s="7">
        <v>434097500</v>
      </c>
      <c r="D173" s="7">
        <v>457666400</v>
      </c>
      <c r="E173" s="7">
        <v>69399260</v>
      </c>
      <c r="F173" s="7">
        <v>1291500</v>
      </c>
      <c r="G173" s="7">
        <v>64986700</v>
      </c>
      <c r="H173" s="7">
        <v>18778500</v>
      </c>
      <c r="I173" s="7">
        <v>57612265</v>
      </c>
      <c r="J173" s="7">
        <v>8023500</v>
      </c>
      <c r="K173" s="7">
        <v>2586248</v>
      </c>
      <c r="L173" s="7">
        <v>83416400</v>
      </c>
      <c r="M173" s="7">
        <v>27559898</v>
      </c>
      <c r="N173" s="7">
        <v>1336500</v>
      </c>
      <c r="O173" s="23"/>
    </row>
    <row r="174" spans="1:15" ht="16.5" customHeight="1" x14ac:dyDescent="0.2">
      <c r="A174" s="25"/>
      <c r="B174" s="61" t="s">
        <v>210</v>
      </c>
      <c r="C174" s="62"/>
      <c r="D174" s="62">
        <v>749334</v>
      </c>
      <c r="E174" s="63"/>
      <c r="F174" s="62"/>
      <c r="G174" s="64"/>
      <c r="H174" s="64"/>
      <c r="I174" s="64"/>
      <c r="J174" s="64"/>
      <c r="K174" s="64"/>
      <c r="L174" s="64"/>
      <c r="M174" s="64"/>
      <c r="N174" s="61"/>
    </row>
    <row r="175" spans="1:15" ht="16.5" customHeight="1" x14ac:dyDescent="0.2">
      <c r="A175" s="25"/>
      <c r="C175" s="26"/>
      <c r="D175" s="28"/>
      <c r="E175" s="26"/>
      <c r="F175" s="26"/>
      <c r="G175" s="26"/>
      <c r="H175" s="25"/>
      <c r="I175" s="25"/>
      <c r="J175" s="25"/>
      <c r="K175" s="26"/>
      <c r="L175" s="25"/>
      <c r="M175" s="25"/>
    </row>
    <row r="176" spans="1:15" ht="16.5" customHeight="1" x14ac:dyDescent="0.2">
      <c r="A176" s="25"/>
      <c r="C176" s="26"/>
      <c r="D176" s="26"/>
      <c r="E176" s="25"/>
      <c r="F176" s="26"/>
      <c r="G176" s="25"/>
      <c r="H176" s="25"/>
      <c r="I176" s="25"/>
      <c r="J176" s="25"/>
      <c r="K176" s="25"/>
      <c r="L176" s="25"/>
      <c r="M176" s="25"/>
    </row>
    <row r="177" spans="1:15" ht="33.75" customHeight="1" x14ac:dyDescent="0.2">
      <c r="A177" s="29"/>
      <c r="B177" s="75" t="s">
        <v>167</v>
      </c>
      <c r="C177" s="10" t="s">
        <v>2</v>
      </c>
      <c r="D177" s="10" t="s">
        <v>3</v>
      </c>
      <c r="E177" s="10" t="s">
        <v>215</v>
      </c>
      <c r="F177" s="10" t="s">
        <v>4</v>
      </c>
      <c r="G177" s="10" t="s">
        <v>5</v>
      </c>
      <c r="H177" s="10" t="s">
        <v>6</v>
      </c>
      <c r="I177" s="10" t="s">
        <v>7</v>
      </c>
      <c r="J177" s="10" t="s">
        <v>8</v>
      </c>
      <c r="K177" s="10" t="s">
        <v>9</v>
      </c>
      <c r="L177" s="10" t="s">
        <v>10</v>
      </c>
      <c r="M177" s="10" t="s">
        <v>11</v>
      </c>
      <c r="N177" s="55" t="s">
        <v>191</v>
      </c>
    </row>
    <row r="178" spans="1:15" ht="27" customHeight="1" x14ac:dyDescent="0.3">
      <c r="A178" s="30"/>
      <c r="B178" s="75"/>
      <c r="C178" s="31">
        <v>1324.5</v>
      </c>
      <c r="D178" s="31">
        <v>1183.43</v>
      </c>
      <c r="E178" s="31">
        <v>1000</v>
      </c>
      <c r="F178" s="31">
        <v>1240.5999999999999</v>
      </c>
      <c r="G178" s="31">
        <v>1240.5999999999999</v>
      </c>
      <c r="H178" s="31">
        <v>1324.5</v>
      </c>
      <c r="I178" s="32">
        <v>1009.08</v>
      </c>
      <c r="J178" s="31">
        <v>1183.43</v>
      </c>
      <c r="K178" s="31">
        <v>1183.43</v>
      </c>
      <c r="L178" s="31">
        <v>1183.43</v>
      </c>
      <c r="M178" s="31">
        <v>1183.43</v>
      </c>
      <c r="N178" s="31">
        <v>1324.5</v>
      </c>
    </row>
    <row r="179" spans="1:15" ht="16.5" customHeight="1" x14ac:dyDescent="0.2"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</row>
    <row r="180" spans="1:15" ht="27" customHeight="1" x14ac:dyDescent="0.3">
      <c r="B180" s="2" t="s">
        <v>118</v>
      </c>
      <c r="C180" s="76" t="s">
        <v>200</v>
      </c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</row>
    <row r="181" spans="1:15" ht="38.25" customHeight="1" x14ac:dyDescent="0.25">
      <c r="A181" s="3" t="s">
        <v>0</v>
      </c>
      <c r="B181" s="4" t="s">
        <v>1</v>
      </c>
      <c r="C181" s="10" t="s">
        <v>2</v>
      </c>
      <c r="D181" s="10" t="s">
        <v>3</v>
      </c>
      <c r="E181" s="10" t="s">
        <v>215</v>
      </c>
      <c r="F181" s="10" t="s">
        <v>4</v>
      </c>
      <c r="G181" s="10" t="s">
        <v>5</v>
      </c>
      <c r="H181" s="10" t="s">
        <v>6</v>
      </c>
      <c r="I181" s="10" t="s">
        <v>7</v>
      </c>
      <c r="J181" s="10" t="s">
        <v>8</v>
      </c>
      <c r="K181" s="10" t="s">
        <v>9</v>
      </c>
      <c r="L181" s="10" t="s">
        <v>10</v>
      </c>
      <c r="M181" s="10" t="s">
        <v>11</v>
      </c>
      <c r="N181" s="55" t="s">
        <v>191</v>
      </c>
      <c r="O181" s="33" t="s">
        <v>168</v>
      </c>
    </row>
    <row r="182" spans="1:15" ht="38.25" customHeight="1" x14ac:dyDescent="0.3">
      <c r="A182" s="3">
        <v>1</v>
      </c>
      <c r="B182" s="13" t="s">
        <v>183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1233.295583238958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7">
        <v>1233.295583238958</v>
      </c>
    </row>
    <row r="183" spans="1:15" ht="28.5" customHeight="1" x14ac:dyDescent="0.3">
      <c r="A183" s="12">
        <v>2</v>
      </c>
      <c r="B183" s="13" t="s">
        <v>12</v>
      </c>
      <c r="C183" s="8">
        <v>1457.5311438278595</v>
      </c>
      <c r="D183" s="8">
        <v>2292.9112833036174</v>
      </c>
      <c r="E183" s="8">
        <v>284.32</v>
      </c>
      <c r="F183" s="8">
        <v>10.881831371916816</v>
      </c>
      <c r="G183" s="8">
        <v>0</v>
      </c>
      <c r="H183" s="8">
        <v>0</v>
      </c>
      <c r="I183" s="8">
        <v>26.757046022119155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7">
        <v>4072.4013045255128</v>
      </c>
    </row>
    <row r="184" spans="1:15" ht="34.5" customHeight="1" x14ac:dyDescent="0.3">
      <c r="A184" s="3">
        <v>3</v>
      </c>
      <c r="B184" s="13" t="s">
        <v>157</v>
      </c>
      <c r="C184" s="8">
        <v>706.68176670441676</v>
      </c>
      <c r="D184" s="8">
        <v>2550.214207853443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174.91528861022618</v>
      </c>
      <c r="L184" s="8">
        <v>0</v>
      </c>
      <c r="M184" s="8">
        <v>0</v>
      </c>
      <c r="N184" s="8">
        <v>0</v>
      </c>
      <c r="O184" s="7">
        <v>3431.8112631680856</v>
      </c>
    </row>
    <row r="185" spans="1:15" ht="28.5" customHeight="1" x14ac:dyDescent="0.3">
      <c r="A185" s="12">
        <v>4</v>
      </c>
      <c r="B185" s="13" t="s">
        <v>13</v>
      </c>
      <c r="C185" s="8">
        <v>1426.9535673839184</v>
      </c>
      <c r="D185" s="8">
        <v>2464.0240656397082</v>
      </c>
      <c r="E185" s="8">
        <v>0</v>
      </c>
      <c r="F185" s="8">
        <v>0</v>
      </c>
      <c r="G185" s="8">
        <v>0</v>
      </c>
      <c r="H185" s="8">
        <v>173.27293318233296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7">
        <v>4064.2505662059593</v>
      </c>
    </row>
    <row r="186" spans="1:15" ht="28.5" customHeight="1" x14ac:dyDescent="0.3">
      <c r="A186" s="3">
        <v>5</v>
      </c>
      <c r="B186" s="13" t="s">
        <v>14</v>
      </c>
      <c r="C186" s="8">
        <v>0</v>
      </c>
      <c r="D186" s="8">
        <v>0</v>
      </c>
      <c r="E186" s="8">
        <v>568.16999999999996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7">
        <v>568.16999999999996</v>
      </c>
    </row>
    <row r="187" spans="1:15" ht="28.5" customHeight="1" x14ac:dyDescent="0.3">
      <c r="A187" s="12">
        <v>6</v>
      </c>
      <c r="B187" s="13" t="s">
        <v>15</v>
      </c>
      <c r="C187" s="8">
        <v>8261.2306530766327</v>
      </c>
      <c r="D187" s="8">
        <v>4792.0029068047961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7">
        <v>13053.233559881428</v>
      </c>
    </row>
    <row r="188" spans="1:15" ht="28.5" customHeight="1" x14ac:dyDescent="0.3">
      <c r="A188" s="3">
        <v>7</v>
      </c>
      <c r="B188" s="13" t="s">
        <v>170</v>
      </c>
      <c r="C188" s="8">
        <v>1104.1902604756513</v>
      </c>
      <c r="D188" s="8">
        <v>1114.1343383216581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7">
        <v>2218.3245987973096</v>
      </c>
    </row>
    <row r="189" spans="1:15" ht="28.5" customHeight="1" x14ac:dyDescent="0.3">
      <c r="A189" s="12">
        <v>8</v>
      </c>
      <c r="B189" s="13" t="s">
        <v>16</v>
      </c>
      <c r="C189" s="8">
        <v>0</v>
      </c>
      <c r="D189" s="8">
        <v>0</v>
      </c>
      <c r="E189" s="8">
        <v>1337.22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7">
        <v>1337.22</v>
      </c>
    </row>
    <row r="190" spans="1:15" ht="28.5" customHeight="1" x14ac:dyDescent="0.3">
      <c r="A190" s="3">
        <v>9</v>
      </c>
      <c r="B190" s="13" t="s">
        <v>17</v>
      </c>
      <c r="C190" s="8">
        <v>0</v>
      </c>
      <c r="D190" s="8">
        <v>0</v>
      </c>
      <c r="E190" s="8">
        <v>3509.47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7">
        <v>3509.47</v>
      </c>
    </row>
    <row r="191" spans="1:15" ht="28.5" customHeight="1" x14ac:dyDescent="0.3">
      <c r="A191" s="12">
        <v>10</v>
      </c>
      <c r="B191" s="13" t="s">
        <v>18</v>
      </c>
      <c r="C191" s="8">
        <v>0</v>
      </c>
      <c r="D191" s="8">
        <v>0</v>
      </c>
      <c r="E191" s="8">
        <v>1321.95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7">
        <v>1321.95</v>
      </c>
    </row>
    <row r="192" spans="1:15" ht="28.5" customHeight="1" x14ac:dyDescent="0.3">
      <c r="A192" s="3">
        <v>11</v>
      </c>
      <c r="B192" s="13" t="s">
        <v>19</v>
      </c>
      <c r="C192" s="8">
        <v>81.540203850509627</v>
      </c>
      <c r="D192" s="8">
        <v>136.89022586887268</v>
      </c>
      <c r="E192" s="8">
        <v>30.84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7">
        <v>249.27042971938229</v>
      </c>
    </row>
    <row r="193" spans="1:685" ht="39" customHeight="1" x14ac:dyDescent="0.3">
      <c r="A193" s="12">
        <v>12</v>
      </c>
      <c r="B193" s="13" t="s">
        <v>122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7">
        <v>0</v>
      </c>
    </row>
    <row r="194" spans="1:685" ht="28.5" customHeight="1" x14ac:dyDescent="0.3">
      <c r="A194" s="3">
        <v>13</v>
      </c>
      <c r="B194" s="13" t="s">
        <v>20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7">
        <v>0</v>
      </c>
    </row>
    <row r="195" spans="1:685" ht="28.5" customHeight="1" x14ac:dyDescent="0.3">
      <c r="A195" s="12">
        <v>14</v>
      </c>
      <c r="B195" s="13" t="s">
        <v>21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7">
        <v>0</v>
      </c>
    </row>
    <row r="196" spans="1:685" ht="28.5" customHeight="1" x14ac:dyDescent="0.3">
      <c r="A196" s="3">
        <v>15</v>
      </c>
      <c r="B196" s="13" t="s">
        <v>123</v>
      </c>
      <c r="C196" s="8">
        <v>0</v>
      </c>
      <c r="D196" s="8">
        <v>0</v>
      </c>
      <c r="E196" s="8">
        <v>699.94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7">
        <v>699.94</v>
      </c>
    </row>
    <row r="197" spans="1:685" ht="28.5" customHeight="1" x14ac:dyDescent="0.3">
      <c r="A197" s="12">
        <v>16</v>
      </c>
      <c r="B197" s="13" t="s">
        <v>22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7">
        <v>0</v>
      </c>
    </row>
    <row r="198" spans="1:685" ht="28.5" customHeight="1" x14ac:dyDescent="0.3">
      <c r="A198" s="3">
        <v>17</v>
      </c>
      <c r="B198" s="13" t="s">
        <v>120</v>
      </c>
      <c r="C198" s="8">
        <v>254.81313703284258</v>
      </c>
      <c r="D198" s="8">
        <v>228.15037644812114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7">
        <v>482.96351348096368</v>
      </c>
    </row>
    <row r="199" spans="1:685" ht="28.5" customHeight="1" x14ac:dyDescent="0.3">
      <c r="A199" s="12">
        <v>18</v>
      </c>
      <c r="B199" s="13" t="s">
        <v>23</v>
      </c>
      <c r="C199" s="8">
        <v>6020.3850509626272</v>
      </c>
      <c r="D199" s="8">
        <v>6334.9754527094965</v>
      </c>
      <c r="E199" s="8">
        <v>162.33000000000001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7">
        <v>12517.690503672124</v>
      </c>
    </row>
    <row r="200" spans="1:685" ht="28.5" customHeight="1" x14ac:dyDescent="0.3">
      <c r="A200" s="3">
        <v>19</v>
      </c>
      <c r="B200" s="13" t="s">
        <v>24</v>
      </c>
      <c r="C200" s="8">
        <v>1947.1498678746698</v>
      </c>
      <c r="D200" s="8">
        <v>2942.7173554836363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7">
        <v>4889.8672233583056</v>
      </c>
    </row>
    <row r="201" spans="1:685" s="20" customFormat="1" ht="28.5" customHeight="1" x14ac:dyDescent="0.3">
      <c r="A201" s="12">
        <v>20</v>
      </c>
      <c r="B201" s="13" t="s">
        <v>164</v>
      </c>
      <c r="C201" s="8">
        <v>886.74971687429218</v>
      </c>
      <c r="D201" s="8">
        <v>604.59849758752102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7">
        <v>1491.3482144618133</v>
      </c>
      <c r="P201" s="15"/>
      <c r="Q201" s="16"/>
      <c r="R201" s="16"/>
      <c r="S201" s="16"/>
      <c r="T201" s="17"/>
      <c r="U201" s="17"/>
      <c r="V201" s="17"/>
      <c r="W201" s="17"/>
      <c r="X201" s="17"/>
      <c r="Y201" s="17"/>
      <c r="Z201" s="17"/>
      <c r="AA201" s="17"/>
      <c r="AB201" s="17"/>
      <c r="AC201" s="18"/>
      <c r="AE201" s="14"/>
      <c r="AF201" s="15"/>
      <c r="AG201" s="16"/>
      <c r="AH201" s="16"/>
      <c r="AI201" s="16"/>
      <c r="AJ201" s="17"/>
      <c r="AK201" s="17"/>
      <c r="AL201" s="17"/>
      <c r="AM201" s="17"/>
      <c r="AN201" s="17"/>
      <c r="AO201" s="17"/>
      <c r="AP201" s="17"/>
      <c r="AQ201" s="17"/>
      <c r="AR201" s="17"/>
      <c r="AS201" s="18"/>
      <c r="AU201" s="14"/>
      <c r="AV201" s="15"/>
      <c r="AW201" s="16"/>
      <c r="AX201" s="16"/>
      <c r="AY201" s="16"/>
      <c r="AZ201" s="17"/>
      <c r="BA201" s="17"/>
      <c r="BB201" s="17"/>
      <c r="BC201" s="17"/>
      <c r="BD201" s="17"/>
      <c r="BE201" s="17"/>
      <c r="BF201" s="17"/>
      <c r="BG201" s="17"/>
      <c r="BH201" s="17"/>
      <c r="BI201" s="18"/>
      <c r="BK201" s="14"/>
      <c r="BL201" s="15"/>
      <c r="BM201" s="16"/>
      <c r="BN201" s="16"/>
      <c r="BO201" s="16"/>
      <c r="BP201" s="17"/>
      <c r="BQ201" s="17"/>
      <c r="BR201" s="17"/>
      <c r="BS201" s="17"/>
      <c r="BT201" s="17"/>
      <c r="BU201" s="17"/>
      <c r="BV201" s="17"/>
      <c r="BW201" s="17"/>
      <c r="BX201" s="17"/>
      <c r="BY201" s="18"/>
      <c r="CA201" s="14"/>
      <c r="CB201" s="15"/>
      <c r="CC201" s="16"/>
      <c r="CD201" s="16"/>
      <c r="CE201" s="16"/>
      <c r="CF201" s="17"/>
      <c r="CG201" s="17"/>
      <c r="CH201" s="17"/>
      <c r="CI201" s="17"/>
      <c r="CJ201" s="17"/>
      <c r="CK201" s="17"/>
      <c r="CL201" s="17"/>
      <c r="CM201" s="17"/>
      <c r="CN201" s="17"/>
      <c r="CO201" s="18"/>
      <c r="CQ201" s="14"/>
      <c r="CR201" s="15"/>
      <c r="CS201" s="16"/>
      <c r="CT201" s="16"/>
      <c r="CU201" s="16"/>
      <c r="CV201" s="17"/>
      <c r="CW201" s="17"/>
      <c r="CX201" s="17"/>
      <c r="CY201" s="17"/>
      <c r="CZ201" s="17"/>
      <c r="DA201" s="17"/>
      <c r="DB201" s="17"/>
      <c r="DC201" s="17"/>
      <c r="DD201" s="17"/>
      <c r="DE201" s="18"/>
      <c r="DG201" s="14"/>
      <c r="DH201" s="15"/>
      <c r="DI201" s="16"/>
      <c r="DJ201" s="16"/>
      <c r="DK201" s="16"/>
      <c r="DL201" s="17"/>
      <c r="DM201" s="17"/>
      <c r="DN201" s="17"/>
      <c r="DO201" s="17"/>
      <c r="DP201" s="17"/>
      <c r="DQ201" s="17"/>
      <c r="DR201" s="17"/>
      <c r="DS201" s="17"/>
      <c r="DT201" s="17"/>
      <c r="DU201" s="18"/>
      <c r="DW201" s="14"/>
      <c r="DX201" s="15"/>
      <c r="DY201" s="16"/>
      <c r="DZ201" s="16"/>
      <c r="EA201" s="16"/>
      <c r="EB201" s="17"/>
      <c r="EC201" s="17"/>
      <c r="ED201" s="17"/>
      <c r="EE201" s="17"/>
      <c r="EF201" s="17"/>
      <c r="EG201" s="17"/>
      <c r="EH201" s="17"/>
      <c r="EI201" s="17"/>
      <c r="EJ201" s="17"/>
      <c r="EK201" s="18"/>
      <c r="EM201" s="14"/>
      <c r="EN201" s="15"/>
      <c r="EO201" s="16"/>
      <c r="EP201" s="16"/>
      <c r="EQ201" s="16"/>
      <c r="ER201" s="17"/>
      <c r="ES201" s="17"/>
      <c r="ET201" s="17"/>
      <c r="EU201" s="17"/>
      <c r="EV201" s="17"/>
      <c r="EW201" s="17"/>
      <c r="EX201" s="17"/>
      <c r="EY201" s="17"/>
      <c r="EZ201" s="17"/>
      <c r="FA201" s="18"/>
      <c r="FC201" s="14"/>
      <c r="FD201" s="15"/>
      <c r="FE201" s="16"/>
      <c r="FF201" s="16"/>
      <c r="FG201" s="16"/>
      <c r="FH201" s="17"/>
      <c r="FI201" s="17"/>
      <c r="FJ201" s="17"/>
      <c r="FK201" s="17"/>
      <c r="FL201" s="17"/>
      <c r="FM201" s="17"/>
      <c r="FN201" s="17"/>
      <c r="FO201" s="17"/>
      <c r="FP201" s="17"/>
      <c r="FQ201" s="18"/>
      <c r="FS201" s="14"/>
      <c r="FT201" s="15"/>
      <c r="FU201" s="16"/>
      <c r="FV201" s="16"/>
      <c r="FW201" s="16"/>
      <c r="FX201" s="17"/>
      <c r="FY201" s="17"/>
      <c r="FZ201" s="17"/>
      <c r="GA201" s="17"/>
      <c r="GB201" s="17"/>
      <c r="GC201" s="17"/>
      <c r="GD201" s="17"/>
      <c r="GE201" s="17"/>
      <c r="GF201" s="17"/>
      <c r="GG201" s="18"/>
      <c r="GI201" s="14"/>
      <c r="GJ201" s="15"/>
      <c r="GK201" s="16"/>
      <c r="GL201" s="16"/>
      <c r="GM201" s="16"/>
      <c r="GN201" s="17"/>
      <c r="GO201" s="17"/>
      <c r="GP201" s="17"/>
      <c r="GQ201" s="17"/>
      <c r="GR201" s="17"/>
      <c r="GS201" s="17"/>
      <c r="GT201" s="17"/>
      <c r="GU201" s="17"/>
      <c r="GV201" s="17"/>
      <c r="GW201" s="18"/>
      <c r="GY201" s="14"/>
      <c r="GZ201" s="15"/>
      <c r="HA201" s="16"/>
      <c r="HB201" s="16"/>
      <c r="HC201" s="16"/>
      <c r="HD201" s="17"/>
      <c r="HE201" s="17"/>
      <c r="HF201" s="17"/>
      <c r="HG201" s="17"/>
      <c r="HH201" s="17"/>
      <c r="HI201" s="17"/>
      <c r="HJ201" s="17"/>
      <c r="HK201" s="17"/>
      <c r="HL201" s="17"/>
      <c r="HM201" s="18"/>
      <c r="HO201" s="14"/>
      <c r="HP201" s="15"/>
      <c r="HQ201" s="16"/>
      <c r="HR201" s="16"/>
      <c r="HS201" s="16"/>
      <c r="HT201" s="17"/>
      <c r="HU201" s="17"/>
      <c r="HV201" s="17"/>
      <c r="HW201" s="17"/>
      <c r="HX201" s="17"/>
      <c r="HY201" s="17"/>
      <c r="HZ201" s="17"/>
      <c r="IA201" s="17"/>
      <c r="IB201" s="17"/>
      <c r="IC201" s="18"/>
      <c r="IE201" s="14"/>
      <c r="IF201" s="15"/>
      <c r="IG201" s="16"/>
      <c r="IH201" s="16"/>
      <c r="II201" s="16"/>
      <c r="IJ201" s="17"/>
      <c r="IK201" s="17"/>
      <c r="IL201" s="17"/>
      <c r="IM201" s="17"/>
      <c r="IN201" s="17"/>
      <c r="IO201" s="17"/>
      <c r="IP201" s="17"/>
      <c r="IQ201" s="17"/>
      <c r="IR201" s="17"/>
      <c r="IS201" s="18"/>
      <c r="IU201" s="14"/>
      <c r="IV201" s="15"/>
      <c r="IW201" s="16"/>
      <c r="IX201" s="16"/>
      <c r="IY201" s="16"/>
      <c r="IZ201" s="17"/>
      <c r="JA201" s="17"/>
      <c r="JB201" s="17"/>
      <c r="JC201" s="17"/>
      <c r="JD201" s="17"/>
      <c r="JE201" s="17"/>
      <c r="JF201" s="17"/>
      <c r="JG201" s="17"/>
      <c r="JH201" s="17"/>
      <c r="JI201" s="18"/>
      <c r="JK201" s="14"/>
      <c r="JL201" s="15"/>
      <c r="JM201" s="16"/>
      <c r="JN201" s="16"/>
      <c r="JO201" s="16"/>
      <c r="JP201" s="17"/>
      <c r="JQ201" s="17"/>
      <c r="JR201" s="17"/>
      <c r="JS201" s="17"/>
      <c r="JT201" s="17"/>
      <c r="JU201" s="17"/>
      <c r="JV201" s="17"/>
      <c r="JW201" s="17"/>
      <c r="JX201" s="17"/>
      <c r="JY201" s="18"/>
      <c r="KA201" s="14"/>
      <c r="KB201" s="15"/>
      <c r="KC201" s="16"/>
      <c r="KD201" s="16"/>
      <c r="KE201" s="16"/>
      <c r="KF201" s="17"/>
      <c r="KG201" s="17"/>
      <c r="KH201" s="17"/>
      <c r="KI201" s="17"/>
      <c r="KJ201" s="17"/>
      <c r="KK201" s="17"/>
      <c r="KL201" s="17"/>
      <c r="KM201" s="17"/>
      <c r="KN201" s="17"/>
      <c r="KO201" s="18"/>
      <c r="KQ201" s="14"/>
      <c r="KR201" s="15"/>
      <c r="KS201" s="16"/>
      <c r="KT201" s="16"/>
      <c r="KU201" s="16"/>
      <c r="KV201" s="17"/>
      <c r="KW201" s="17"/>
      <c r="KX201" s="17"/>
      <c r="KY201" s="17"/>
      <c r="KZ201" s="17"/>
      <c r="LA201" s="17"/>
      <c r="LB201" s="17"/>
      <c r="LC201" s="17"/>
      <c r="LD201" s="17"/>
      <c r="LE201" s="18"/>
      <c r="LG201" s="14"/>
      <c r="LH201" s="15"/>
      <c r="LI201" s="16"/>
      <c r="LJ201" s="16"/>
      <c r="LK201" s="16"/>
      <c r="LL201" s="17"/>
      <c r="LM201" s="17"/>
      <c r="LN201" s="17"/>
      <c r="LO201" s="17"/>
      <c r="LP201" s="17"/>
      <c r="LQ201" s="17"/>
      <c r="LR201" s="17"/>
      <c r="LS201" s="17"/>
      <c r="LT201" s="17"/>
      <c r="LU201" s="18"/>
      <c r="LW201" s="14"/>
      <c r="LX201" s="15"/>
      <c r="LY201" s="16"/>
      <c r="LZ201" s="16"/>
      <c r="MA201" s="16"/>
      <c r="MB201" s="17"/>
      <c r="MC201" s="17"/>
      <c r="MD201" s="17"/>
      <c r="ME201" s="17"/>
      <c r="MF201" s="17"/>
      <c r="MG201" s="17"/>
      <c r="MH201" s="17"/>
      <c r="MI201" s="17"/>
      <c r="MJ201" s="17"/>
      <c r="MK201" s="18"/>
      <c r="MM201" s="14"/>
      <c r="MN201" s="15"/>
      <c r="MO201" s="16"/>
      <c r="MP201" s="16"/>
      <c r="MQ201" s="16"/>
      <c r="MR201" s="17"/>
      <c r="MS201" s="17"/>
      <c r="MT201" s="17"/>
      <c r="MU201" s="17"/>
      <c r="MV201" s="17"/>
      <c r="MW201" s="17"/>
      <c r="MX201" s="17"/>
      <c r="MY201" s="17"/>
      <c r="MZ201" s="17"/>
      <c r="NA201" s="18"/>
      <c r="NC201" s="14"/>
      <c r="ND201" s="15"/>
      <c r="NE201" s="16"/>
      <c r="NF201" s="16"/>
      <c r="NG201" s="16"/>
      <c r="NH201" s="17"/>
      <c r="NI201" s="17"/>
      <c r="NJ201" s="17"/>
      <c r="NK201" s="17"/>
      <c r="NL201" s="17"/>
      <c r="NM201" s="17"/>
      <c r="NN201" s="17"/>
      <c r="NO201" s="17"/>
      <c r="NP201" s="17"/>
      <c r="NQ201" s="18"/>
      <c r="NS201" s="14"/>
      <c r="NT201" s="15"/>
      <c r="NU201" s="16"/>
      <c r="NV201" s="16"/>
      <c r="NW201" s="16"/>
      <c r="NX201" s="17"/>
      <c r="NY201" s="17"/>
      <c r="NZ201" s="17"/>
      <c r="OA201" s="17"/>
      <c r="OB201" s="17"/>
      <c r="OC201" s="17"/>
      <c r="OD201" s="17"/>
      <c r="OE201" s="17"/>
      <c r="OF201" s="17"/>
      <c r="OG201" s="18"/>
      <c r="OI201" s="14"/>
      <c r="OJ201" s="15"/>
      <c r="OK201" s="16"/>
      <c r="OL201" s="16"/>
      <c r="OM201" s="16"/>
      <c r="ON201" s="17"/>
      <c r="OO201" s="17"/>
      <c r="OP201" s="17"/>
      <c r="OQ201" s="17"/>
      <c r="OR201" s="17"/>
      <c r="OS201" s="17"/>
      <c r="OT201" s="17"/>
      <c r="OU201" s="17"/>
      <c r="OV201" s="17"/>
      <c r="OW201" s="18"/>
      <c r="OY201" s="14"/>
      <c r="OZ201" s="15"/>
      <c r="PA201" s="16"/>
      <c r="PB201" s="16"/>
      <c r="PC201" s="16"/>
      <c r="PD201" s="17"/>
      <c r="PE201" s="17"/>
      <c r="PF201" s="17"/>
      <c r="PG201" s="17"/>
      <c r="PH201" s="17"/>
      <c r="PI201" s="17"/>
      <c r="PJ201" s="17"/>
      <c r="PK201" s="17"/>
      <c r="PL201" s="17"/>
      <c r="PM201" s="18"/>
      <c r="PO201" s="14"/>
      <c r="PP201" s="15"/>
      <c r="PQ201" s="16"/>
      <c r="PR201" s="16"/>
      <c r="PS201" s="16"/>
      <c r="PT201" s="17"/>
      <c r="PU201" s="17"/>
      <c r="PV201" s="17"/>
      <c r="PW201" s="17"/>
      <c r="PX201" s="17"/>
      <c r="PY201" s="17"/>
      <c r="PZ201" s="17"/>
      <c r="QA201" s="17"/>
      <c r="QB201" s="17"/>
      <c r="QC201" s="18"/>
      <c r="QE201" s="14"/>
      <c r="QF201" s="15"/>
      <c r="QG201" s="16"/>
      <c r="QH201" s="16"/>
      <c r="QI201" s="16"/>
      <c r="QJ201" s="17"/>
      <c r="QK201" s="17"/>
      <c r="QL201" s="17"/>
      <c r="QM201" s="17"/>
      <c r="QN201" s="17"/>
      <c r="QO201" s="17"/>
      <c r="QP201" s="17"/>
      <c r="QQ201" s="17"/>
      <c r="QR201" s="17"/>
      <c r="QS201" s="18"/>
      <c r="QU201" s="14"/>
      <c r="QV201" s="15"/>
      <c r="QW201" s="16"/>
      <c r="QX201" s="16"/>
      <c r="QY201" s="16"/>
      <c r="QZ201" s="17"/>
      <c r="RA201" s="17"/>
      <c r="RB201" s="17"/>
      <c r="RC201" s="17"/>
      <c r="RD201" s="17"/>
      <c r="RE201" s="17"/>
      <c r="RF201" s="17"/>
      <c r="RG201" s="17"/>
      <c r="RH201" s="17"/>
      <c r="RI201" s="18"/>
      <c r="RK201" s="14"/>
      <c r="RL201" s="15"/>
      <c r="RM201" s="16"/>
      <c r="RN201" s="16"/>
      <c r="RO201" s="16"/>
      <c r="RP201" s="17"/>
      <c r="RQ201" s="17"/>
      <c r="RR201" s="17"/>
      <c r="RS201" s="17"/>
      <c r="RT201" s="17"/>
      <c r="RU201" s="17"/>
      <c r="RV201" s="17"/>
      <c r="RW201" s="17"/>
      <c r="RX201" s="17"/>
      <c r="RY201" s="18"/>
      <c r="SA201" s="14"/>
      <c r="SB201" s="15"/>
      <c r="SC201" s="16"/>
      <c r="SD201" s="16"/>
      <c r="SE201" s="16"/>
      <c r="SF201" s="17"/>
      <c r="SG201" s="17"/>
      <c r="SH201" s="17"/>
      <c r="SI201" s="17"/>
      <c r="SJ201" s="17"/>
      <c r="SK201" s="17"/>
      <c r="SL201" s="17"/>
      <c r="SM201" s="17"/>
      <c r="SN201" s="17"/>
      <c r="SO201" s="18"/>
      <c r="SQ201" s="14"/>
      <c r="SR201" s="15"/>
      <c r="SS201" s="16"/>
      <c r="ST201" s="16"/>
      <c r="SU201" s="16"/>
      <c r="SV201" s="17"/>
      <c r="SW201" s="17"/>
      <c r="SX201" s="17"/>
      <c r="SY201" s="17"/>
      <c r="SZ201" s="17"/>
      <c r="TA201" s="17"/>
      <c r="TB201" s="17"/>
      <c r="TC201" s="17"/>
      <c r="TD201" s="17"/>
      <c r="TE201" s="18"/>
      <c r="TG201" s="14"/>
      <c r="TH201" s="15"/>
      <c r="TI201" s="16"/>
      <c r="TJ201" s="16"/>
      <c r="TK201" s="16"/>
      <c r="TL201" s="17"/>
      <c r="TM201" s="17"/>
      <c r="TN201" s="17"/>
      <c r="TO201" s="17"/>
      <c r="TP201" s="17"/>
      <c r="TQ201" s="17"/>
      <c r="TR201" s="17"/>
      <c r="TS201" s="17"/>
      <c r="TT201" s="17"/>
      <c r="TU201" s="18"/>
      <c r="TW201" s="14"/>
      <c r="TX201" s="15"/>
      <c r="TY201" s="16"/>
      <c r="TZ201" s="16"/>
      <c r="UA201" s="16"/>
      <c r="UB201" s="17"/>
      <c r="UC201" s="17"/>
      <c r="UD201" s="17"/>
      <c r="UE201" s="17"/>
      <c r="UF201" s="17"/>
      <c r="UG201" s="17"/>
      <c r="UH201" s="17"/>
      <c r="UI201" s="17"/>
      <c r="UJ201" s="17"/>
      <c r="UK201" s="18"/>
      <c r="UM201" s="14"/>
      <c r="UN201" s="15"/>
      <c r="UO201" s="16"/>
      <c r="UP201" s="16"/>
      <c r="UQ201" s="16"/>
      <c r="UR201" s="17"/>
      <c r="US201" s="17"/>
      <c r="UT201" s="17"/>
      <c r="UU201" s="17"/>
      <c r="UV201" s="17"/>
      <c r="UW201" s="17"/>
      <c r="UX201" s="17"/>
      <c r="UY201" s="17"/>
      <c r="UZ201" s="17"/>
      <c r="VA201" s="18"/>
      <c r="VC201" s="14"/>
      <c r="VD201" s="15"/>
      <c r="VE201" s="16"/>
      <c r="VF201" s="16"/>
      <c r="VG201" s="16"/>
      <c r="VH201" s="17"/>
      <c r="VI201" s="17"/>
      <c r="VJ201" s="17"/>
      <c r="VK201" s="17"/>
      <c r="VL201" s="17"/>
      <c r="VM201" s="17"/>
      <c r="VN201" s="17"/>
      <c r="VO201" s="17"/>
      <c r="VP201" s="17"/>
      <c r="VQ201" s="18"/>
      <c r="VS201" s="14"/>
      <c r="VT201" s="15"/>
      <c r="VU201" s="16"/>
      <c r="VV201" s="16"/>
      <c r="VW201" s="16"/>
      <c r="VX201" s="17"/>
      <c r="VY201" s="17"/>
      <c r="VZ201" s="17"/>
      <c r="WA201" s="17"/>
      <c r="WB201" s="17"/>
      <c r="WC201" s="17"/>
      <c r="WD201" s="17"/>
      <c r="WE201" s="17"/>
      <c r="WF201" s="17"/>
      <c r="WG201" s="18"/>
      <c r="WI201" s="14"/>
      <c r="WJ201" s="15"/>
      <c r="WK201" s="16"/>
      <c r="WL201" s="16"/>
      <c r="WM201" s="16"/>
      <c r="WN201" s="17"/>
      <c r="WO201" s="17"/>
      <c r="WP201" s="17"/>
      <c r="WQ201" s="17"/>
      <c r="WR201" s="17"/>
      <c r="WS201" s="17"/>
      <c r="WT201" s="17"/>
      <c r="WU201" s="17"/>
      <c r="WV201" s="17"/>
      <c r="WW201" s="18"/>
      <c r="WY201" s="14"/>
      <c r="WZ201" s="15"/>
      <c r="XA201" s="16"/>
      <c r="XB201" s="16"/>
      <c r="XC201" s="16"/>
      <c r="XD201" s="17"/>
      <c r="XE201" s="17"/>
      <c r="XF201" s="17"/>
      <c r="XG201" s="17"/>
      <c r="XH201" s="17"/>
      <c r="XI201" s="17"/>
      <c r="XJ201" s="17"/>
      <c r="XK201" s="17"/>
      <c r="XL201" s="17"/>
      <c r="XM201" s="18"/>
      <c r="XO201" s="14"/>
      <c r="XP201" s="15"/>
      <c r="XQ201" s="16"/>
      <c r="XR201" s="16"/>
      <c r="XS201" s="16"/>
      <c r="XT201" s="17"/>
      <c r="XU201" s="17"/>
      <c r="XV201" s="17"/>
      <c r="XW201" s="17"/>
      <c r="XX201" s="17"/>
      <c r="XY201" s="17"/>
      <c r="XZ201" s="17"/>
      <c r="YA201" s="17"/>
      <c r="YB201" s="17"/>
      <c r="YC201" s="18"/>
      <c r="YE201" s="14"/>
      <c r="YF201" s="15"/>
      <c r="YG201" s="16"/>
      <c r="YH201" s="16"/>
      <c r="YI201" s="16"/>
      <c r="YJ201" s="17"/>
      <c r="YK201" s="17"/>
      <c r="YL201" s="17"/>
      <c r="YM201" s="17"/>
      <c r="YN201" s="17"/>
      <c r="YO201" s="17"/>
      <c r="YP201" s="17"/>
      <c r="YQ201" s="17"/>
      <c r="YR201" s="17"/>
      <c r="YS201" s="18"/>
      <c r="YU201" s="14"/>
      <c r="YV201" s="15"/>
      <c r="YW201" s="16"/>
      <c r="YX201" s="16"/>
      <c r="YY201" s="16"/>
      <c r="YZ201" s="17"/>
      <c r="ZA201" s="17"/>
      <c r="ZB201" s="17"/>
      <c r="ZC201" s="17"/>
      <c r="ZD201" s="17"/>
      <c r="ZE201" s="17"/>
      <c r="ZF201" s="17"/>
      <c r="ZG201" s="17"/>
      <c r="ZH201" s="17"/>
      <c r="ZI201" s="18"/>
    </row>
    <row r="202" spans="1:685" ht="28.5" customHeight="1" x14ac:dyDescent="0.3">
      <c r="A202" s="3">
        <v>21</v>
      </c>
      <c r="B202" s="13" t="s">
        <v>25</v>
      </c>
      <c r="C202" s="8">
        <v>598.33899584748963</v>
      </c>
      <c r="D202" s="8">
        <v>372.64561486526452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7">
        <v>970.98461071275415</v>
      </c>
    </row>
    <row r="203" spans="1:685" ht="28.5" customHeight="1" x14ac:dyDescent="0.3">
      <c r="A203" s="12">
        <v>22</v>
      </c>
      <c r="B203" s="13" t="s">
        <v>26</v>
      </c>
      <c r="C203" s="8">
        <v>570.78142695356735</v>
      </c>
      <c r="D203" s="8">
        <v>684.45112934436338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136.89022586887268</v>
      </c>
      <c r="L203" s="8">
        <v>0</v>
      </c>
      <c r="M203" s="8">
        <v>0</v>
      </c>
      <c r="N203" s="8">
        <v>0</v>
      </c>
      <c r="O203" s="7">
        <v>1392.1227821668035</v>
      </c>
    </row>
    <row r="204" spans="1:685" ht="28.5" customHeight="1" x14ac:dyDescent="0.3">
      <c r="A204" s="3">
        <v>23</v>
      </c>
      <c r="B204" s="13" t="s">
        <v>27</v>
      </c>
      <c r="C204" s="8">
        <v>118.91279728199321</v>
      </c>
      <c r="D204" s="8">
        <v>718.67368581158155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7">
        <v>837.58648309357477</v>
      </c>
    </row>
    <row r="205" spans="1:685" ht="28.5" customHeight="1" x14ac:dyDescent="0.3">
      <c r="A205" s="12">
        <v>24</v>
      </c>
      <c r="B205" s="13" t="s">
        <v>124</v>
      </c>
      <c r="C205" s="8">
        <v>728.57682144205364</v>
      </c>
      <c r="D205" s="8">
        <v>2183.4836027479446</v>
      </c>
      <c r="E205" s="8">
        <v>76.22</v>
      </c>
      <c r="F205" s="8">
        <v>0</v>
      </c>
      <c r="G205" s="8">
        <v>0</v>
      </c>
      <c r="H205" s="8">
        <v>2619.4790486976217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7">
        <v>5607.7594728876193</v>
      </c>
    </row>
    <row r="206" spans="1:685" ht="28.5" customHeight="1" x14ac:dyDescent="0.3">
      <c r="A206" s="3">
        <v>25</v>
      </c>
      <c r="B206" s="13" t="s">
        <v>28</v>
      </c>
      <c r="C206" s="8">
        <v>0</v>
      </c>
      <c r="D206" s="8">
        <v>0</v>
      </c>
      <c r="E206" s="8">
        <v>346.84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7">
        <v>346.84</v>
      </c>
    </row>
    <row r="207" spans="1:685" ht="35.25" customHeight="1" x14ac:dyDescent="0.3">
      <c r="A207" s="12">
        <v>26</v>
      </c>
      <c r="B207" s="13" t="s">
        <v>125</v>
      </c>
      <c r="C207" s="8">
        <v>0</v>
      </c>
      <c r="D207" s="8">
        <v>0</v>
      </c>
      <c r="E207" s="8">
        <v>849.14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7">
        <v>849.14</v>
      </c>
    </row>
    <row r="208" spans="1:685" ht="28.5" customHeight="1" x14ac:dyDescent="0.3">
      <c r="A208" s="3">
        <v>27</v>
      </c>
      <c r="B208" s="13" t="s">
        <v>29</v>
      </c>
      <c r="C208" s="8">
        <v>831.63457908644773</v>
      </c>
      <c r="D208" s="8">
        <v>7129.1077630278087</v>
      </c>
      <c r="E208" s="8">
        <v>218.15</v>
      </c>
      <c r="F208" s="8">
        <v>0</v>
      </c>
      <c r="G208" s="8">
        <v>0</v>
      </c>
      <c r="H208" s="8">
        <v>0</v>
      </c>
      <c r="I208" s="8">
        <v>0</v>
      </c>
      <c r="J208" s="8">
        <v>1733.9428610057205</v>
      </c>
      <c r="K208" s="8">
        <v>0</v>
      </c>
      <c r="L208" s="8">
        <v>4760.7378552174605</v>
      </c>
      <c r="M208" s="8">
        <v>0</v>
      </c>
      <c r="N208" s="8">
        <v>0</v>
      </c>
      <c r="O208" s="7">
        <v>14673.573058337439</v>
      </c>
    </row>
    <row r="209" spans="1:15" ht="28.5" customHeight="1" x14ac:dyDescent="0.3">
      <c r="A209" s="12">
        <v>28</v>
      </c>
      <c r="B209" s="13" t="s">
        <v>30</v>
      </c>
      <c r="C209" s="8">
        <v>0</v>
      </c>
      <c r="D209" s="8">
        <v>0</v>
      </c>
      <c r="E209" s="8">
        <v>1029.1099999999999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7">
        <v>1029.1099999999999</v>
      </c>
    </row>
    <row r="210" spans="1:15" ht="28.5" customHeight="1" x14ac:dyDescent="0.3">
      <c r="A210" s="3">
        <v>29</v>
      </c>
      <c r="B210" s="13" t="s">
        <v>31</v>
      </c>
      <c r="C210" s="8">
        <v>1599.3204983012458</v>
      </c>
      <c r="D210" s="8">
        <v>1567.8155868957183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7">
        <v>3167.1360851969639</v>
      </c>
    </row>
    <row r="211" spans="1:15" ht="28.5" customHeight="1" x14ac:dyDescent="0.3">
      <c r="A211" s="12">
        <v>30</v>
      </c>
      <c r="B211" s="13" t="s">
        <v>32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7">
        <v>0</v>
      </c>
    </row>
    <row r="212" spans="1:15" ht="28.5" customHeight="1" x14ac:dyDescent="0.3">
      <c r="A212" s="3">
        <v>31</v>
      </c>
      <c r="B212" s="13" t="s">
        <v>33</v>
      </c>
      <c r="C212" s="8">
        <v>1095.8852397130993</v>
      </c>
      <c r="D212" s="8">
        <v>1200.3244805353929</v>
      </c>
      <c r="E212" s="8">
        <v>91.89</v>
      </c>
      <c r="F212" s="8">
        <v>10.881831371916816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7">
        <v>2398.9815516204085</v>
      </c>
    </row>
    <row r="213" spans="1:15" ht="28.5" customHeight="1" x14ac:dyDescent="0.3">
      <c r="A213" s="12">
        <v>32</v>
      </c>
      <c r="B213" s="13" t="s">
        <v>34</v>
      </c>
      <c r="C213" s="8">
        <v>0</v>
      </c>
      <c r="D213" s="8">
        <v>0</v>
      </c>
      <c r="E213" s="8">
        <v>187.66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7">
        <v>187.66</v>
      </c>
    </row>
    <row r="214" spans="1:15" ht="28.5" customHeight="1" x14ac:dyDescent="0.3">
      <c r="A214" s="3">
        <v>33</v>
      </c>
      <c r="B214" s="13" t="s">
        <v>35</v>
      </c>
      <c r="C214" s="8">
        <v>0</v>
      </c>
      <c r="D214" s="8">
        <v>0</v>
      </c>
      <c r="E214" s="8">
        <v>252.55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7">
        <v>252.55</v>
      </c>
    </row>
    <row r="215" spans="1:15" ht="28.5" customHeight="1" x14ac:dyDescent="0.3">
      <c r="A215" s="12">
        <v>34</v>
      </c>
      <c r="B215" s="13" t="s">
        <v>171</v>
      </c>
      <c r="C215" s="8">
        <v>122.31030577576443</v>
      </c>
      <c r="D215" s="8">
        <v>152.10025096541409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7">
        <v>274.41055674117854</v>
      </c>
    </row>
    <row r="216" spans="1:15" ht="28.5" customHeight="1" x14ac:dyDescent="0.3">
      <c r="A216" s="3">
        <v>35</v>
      </c>
      <c r="B216" s="13" t="s">
        <v>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7">
        <v>0</v>
      </c>
    </row>
    <row r="217" spans="1:15" ht="23.25" customHeight="1" x14ac:dyDescent="0.3">
      <c r="A217" s="12">
        <v>36</v>
      </c>
      <c r="B217" s="13" t="s">
        <v>172</v>
      </c>
      <c r="C217" s="8">
        <v>961.49490373725939</v>
      </c>
      <c r="D217" s="8">
        <v>969.63909990451475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7">
        <v>1931.1340036417741</v>
      </c>
    </row>
    <row r="218" spans="1:15" ht="28.5" customHeight="1" x14ac:dyDescent="0.3">
      <c r="A218" s="3">
        <v>37</v>
      </c>
      <c r="B218" s="13" t="s">
        <v>37</v>
      </c>
      <c r="C218" s="8">
        <v>5588.1464703661759</v>
      </c>
      <c r="D218" s="8">
        <v>4934.808142433435</v>
      </c>
      <c r="E218" s="8">
        <v>887.63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7">
        <v>11410.58461279961</v>
      </c>
    </row>
    <row r="219" spans="1:15" ht="28.5" customHeight="1" x14ac:dyDescent="0.3">
      <c r="A219" s="12">
        <v>38</v>
      </c>
      <c r="B219" s="13" t="s">
        <v>38</v>
      </c>
      <c r="C219" s="8">
        <v>1488.1087202718006</v>
      </c>
      <c r="D219" s="8">
        <v>3954.6065251007662</v>
      </c>
      <c r="E219" s="8">
        <v>718.1</v>
      </c>
      <c r="F219" s="8">
        <v>21.763662743833631</v>
      </c>
      <c r="G219" s="8">
        <v>0</v>
      </c>
      <c r="H219" s="8">
        <v>0</v>
      </c>
      <c r="I219" s="8">
        <v>0</v>
      </c>
      <c r="J219" s="8">
        <v>0</v>
      </c>
      <c r="K219" s="8">
        <v>60.840100386165631</v>
      </c>
      <c r="L219" s="8">
        <v>0</v>
      </c>
      <c r="M219" s="8">
        <v>0</v>
      </c>
      <c r="N219" s="8">
        <v>0</v>
      </c>
      <c r="O219" s="7">
        <v>6243.4190085025657</v>
      </c>
    </row>
    <row r="220" spans="1:15" ht="28.5" customHeight="1" x14ac:dyDescent="0.3">
      <c r="A220" s="3">
        <v>39</v>
      </c>
      <c r="B220" s="13" t="s">
        <v>39</v>
      </c>
      <c r="C220" s="8">
        <v>1602.869007172518</v>
      </c>
      <c r="D220" s="8">
        <v>1142.8643857262364</v>
      </c>
      <c r="E220" s="8">
        <v>20.3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7">
        <v>2766.0333928987548</v>
      </c>
    </row>
    <row r="221" spans="1:15" ht="28.5" customHeight="1" x14ac:dyDescent="0.3">
      <c r="A221" s="12">
        <v>40</v>
      </c>
      <c r="B221" s="13" t="s">
        <v>40</v>
      </c>
      <c r="C221" s="8">
        <v>2704.4167610419026</v>
      </c>
      <c r="D221" s="8">
        <v>3835.0388278140658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7">
        <v>6539.455588855968</v>
      </c>
    </row>
    <row r="222" spans="1:15" ht="28.5" customHeight="1" x14ac:dyDescent="0.3">
      <c r="A222" s="3">
        <v>41</v>
      </c>
      <c r="B222" s="13" t="s">
        <v>126</v>
      </c>
      <c r="C222" s="8">
        <v>0</v>
      </c>
      <c r="D222" s="8">
        <v>0</v>
      </c>
      <c r="E222" s="8">
        <v>876.29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7">
        <v>876.29</v>
      </c>
    </row>
    <row r="223" spans="1:15" ht="28.5" customHeight="1" x14ac:dyDescent="0.3">
      <c r="A223" s="12">
        <v>42</v>
      </c>
      <c r="B223" s="13" t="s">
        <v>41</v>
      </c>
      <c r="C223" s="8">
        <v>693.09173272933185</v>
      </c>
      <c r="D223" s="8">
        <v>1140.7518822406057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7">
        <v>1833.8436149699376</v>
      </c>
    </row>
    <row r="224" spans="1:15" ht="28.5" customHeight="1" x14ac:dyDescent="0.3">
      <c r="A224" s="3">
        <v>43</v>
      </c>
      <c r="B224" s="13" t="s">
        <v>42</v>
      </c>
      <c r="C224" s="8">
        <v>582.10645526613814</v>
      </c>
      <c r="D224" s="8">
        <v>838.24138309828209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7">
        <v>1420.3478383644201</v>
      </c>
    </row>
    <row r="225" spans="1:685" ht="28.5" customHeight="1" x14ac:dyDescent="0.3">
      <c r="A225" s="12">
        <v>44</v>
      </c>
      <c r="B225" s="13" t="s">
        <v>43</v>
      </c>
      <c r="C225" s="8">
        <v>6001.1325028312567</v>
      </c>
      <c r="D225" s="8">
        <v>7430.0972596604779</v>
      </c>
      <c r="E225" s="8">
        <v>681.3</v>
      </c>
      <c r="F225" s="8">
        <v>21.763662743833631</v>
      </c>
      <c r="G225" s="8">
        <v>0</v>
      </c>
      <c r="H225" s="8">
        <v>203.85050962627406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7">
        <v>14338.143934861841</v>
      </c>
    </row>
    <row r="226" spans="1:685" ht="28.5" customHeight="1" x14ac:dyDescent="0.3">
      <c r="A226" s="3">
        <v>45</v>
      </c>
      <c r="B226" s="13" t="s">
        <v>44</v>
      </c>
      <c r="C226" s="8">
        <v>394.11098527746321</v>
      </c>
      <c r="D226" s="8">
        <v>536.15338465308469</v>
      </c>
      <c r="E226" s="8">
        <v>0</v>
      </c>
      <c r="F226" s="8">
        <v>0</v>
      </c>
      <c r="G226" s="8">
        <v>0</v>
      </c>
      <c r="H226" s="8">
        <v>458.66364665911664</v>
      </c>
      <c r="I226" s="8">
        <v>267.57046022119158</v>
      </c>
      <c r="J226" s="8">
        <v>0</v>
      </c>
      <c r="K226" s="8">
        <v>0</v>
      </c>
      <c r="L226" s="8">
        <v>0</v>
      </c>
      <c r="M226" s="8">
        <v>0</v>
      </c>
      <c r="N226" s="8">
        <v>254.81313703284258</v>
      </c>
      <c r="O226" s="7">
        <v>1911.3116138436988</v>
      </c>
    </row>
    <row r="227" spans="1:685" ht="28.5" customHeight="1" x14ac:dyDescent="0.3">
      <c r="A227" s="12">
        <v>46</v>
      </c>
      <c r="B227" s="13" t="s">
        <v>173</v>
      </c>
      <c r="C227" s="8">
        <v>1437.1460928652323</v>
      </c>
      <c r="D227" s="8">
        <v>1334.6797022215087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7">
        <v>2771.825795086741</v>
      </c>
    </row>
    <row r="228" spans="1:685" ht="28.5" customHeight="1" x14ac:dyDescent="0.3">
      <c r="A228" s="3">
        <v>47</v>
      </c>
      <c r="B228" s="13" t="s">
        <v>45</v>
      </c>
      <c r="C228" s="8">
        <v>2147.2253680634203</v>
      </c>
      <c r="D228" s="8">
        <v>2235.8736891915869</v>
      </c>
      <c r="E228" s="8">
        <v>0</v>
      </c>
      <c r="F228" s="8">
        <v>0</v>
      </c>
      <c r="G228" s="8">
        <v>0</v>
      </c>
      <c r="H228" s="8">
        <v>468.85617214043037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7">
        <v>4851.9552293954375</v>
      </c>
    </row>
    <row r="229" spans="1:685" ht="28.5" customHeight="1" x14ac:dyDescent="0.3">
      <c r="A229" s="12">
        <v>48</v>
      </c>
      <c r="B229" s="13" t="s">
        <v>46</v>
      </c>
      <c r="C229" s="8">
        <v>1566.251415628539</v>
      </c>
      <c r="D229" s="8">
        <v>1851.8205555039165</v>
      </c>
      <c r="E229" s="8">
        <v>522.1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4798.7629179588148</v>
      </c>
      <c r="M229" s="8">
        <v>0</v>
      </c>
      <c r="N229" s="8">
        <v>0</v>
      </c>
      <c r="O229" s="7">
        <v>8738.9348890912697</v>
      </c>
    </row>
    <row r="230" spans="1:685" s="20" customFormat="1" ht="28.5" customHeight="1" x14ac:dyDescent="0.3">
      <c r="A230" s="3">
        <v>49</v>
      </c>
      <c r="B230" s="13" t="s">
        <v>174</v>
      </c>
      <c r="C230" s="8">
        <v>1559.4563986409967</v>
      </c>
      <c r="D230" s="8">
        <v>524.74586583067855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7">
        <v>2084.2022644716753</v>
      </c>
    </row>
    <row r="231" spans="1:685" ht="28.5" customHeight="1" x14ac:dyDescent="0.3">
      <c r="A231" s="12">
        <v>50</v>
      </c>
      <c r="B231" s="13" t="s">
        <v>47</v>
      </c>
      <c r="C231" s="8">
        <v>70139.222348055875</v>
      </c>
      <c r="D231" s="8">
        <v>67329.457593605024</v>
      </c>
      <c r="E231" s="8">
        <v>6608.72</v>
      </c>
      <c r="F231" s="8">
        <v>14.509108495889087</v>
      </c>
      <c r="G231" s="8">
        <v>6787.6833790101573</v>
      </c>
      <c r="H231" s="8">
        <v>0</v>
      </c>
      <c r="I231" s="8">
        <v>11353.90652871923</v>
      </c>
      <c r="J231" s="8">
        <v>1692.1152919902318</v>
      </c>
      <c r="K231" s="8">
        <v>64.642606660300984</v>
      </c>
      <c r="L231" s="8">
        <v>448.69574034797154</v>
      </c>
      <c r="M231" s="8">
        <v>22599.053598438437</v>
      </c>
      <c r="N231" s="8">
        <v>0</v>
      </c>
      <c r="O231" s="7">
        <v>187038.00619532311</v>
      </c>
    </row>
    <row r="232" spans="1:685" ht="28.5" customHeight="1" x14ac:dyDescent="0.3">
      <c r="A232" s="3">
        <v>51</v>
      </c>
      <c r="B232" s="13" t="s">
        <v>48</v>
      </c>
      <c r="C232" s="8">
        <v>737.25934314835786</v>
      </c>
      <c r="D232" s="8">
        <v>1133.146869692335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7">
        <v>1870.4062128406929</v>
      </c>
    </row>
    <row r="233" spans="1:685" ht="28.5" customHeight="1" x14ac:dyDescent="0.3">
      <c r="A233" s="12">
        <v>52</v>
      </c>
      <c r="B233" s="13" t="s">
        <v>49</v>
      </c>
      <c r="C233" s="8">
        <v>662.51415628539075</v>
      </c>
      <c r="D233" s="8">
        <v>2224.4661703691809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7">
        <v>2886.9803266545714</v>
      </c>
    </row>
    <row r="234" spans="1:685" ht="36.75" customHeight="1" x14ac:dyDescent="0.3">
      <c r="A234" s="3">
        <v>53</v>
      </c>
      <c r="B234" s="13" t="s">
        <v>50</v>
      </c>
      <c r="C234" s="8">
        <v>0</v>
      </c>
      <c r="D234" s="8">
        <v>365.04060231699378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7">
        <v>365.04060231699378</v>
      </c>
    </row>
    <row r="235" spans="1:685" ht="28.5" customHeight="1" x14ac:dyDescent="0.3">
      <c r="A235" s="12">
        <v>54</v>
      </c>
      <c r="B235" s="13" t="s">
        <v>51</v>
      </c>
      <c r="C235" s="8">
        <v>3421.2910532276333</v>
      </c>
      <c r="D235" s="8">
        <v>4415.5547856653957</v>
      </c>
      <c r="E235" s="8">
        <v>312.19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7">
        <v>8149.0358388930281</v>
      </c>
    </row>
    <row r="236" spans="1:685" ht="28.5" customHeight="1" x14ac:dyDescent="0.3">
      <c r="A236" s="3">
        <v>55</v>
      </c>
      <c r="B236" s="13" t="s">
        <v>52</v>
      </c>
      <c r="C236" s="8">
        <v>0</v>
      </c>
      <c r="D236" s="8">
        <v>0</v>
      </c>
      <c r="E236" s="8">
        <v>325.39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7">
        <v>325.39</v>
      </c>
    </row>
    <row r="237" spans="1:685" ht="28.5" customHeight="1" x14ac:dyDescent="0.3">
      <c r="A237" s="12">
        <v>56</v>
      </c>
      <c r="B237" s="13" t="s">
        <v>175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7">
        <v>0</v>
      </c>
    </row>
    <row r="238" spans="1:685" s="20" customFormat="1" ht="28.5" customHeight="1" x14ac:dyDescent="0.3">
      <c r="A238" s="3">
        <v>57</v>
      </c>
      <c r="B238" s="13" t="s">
        <v>166</v>
      </c>
      <c r="C238" s="8">
        <v>4005.6625141562854</v>
      </c>
      <c r="D238" s="8">
        <v>4472.5923797774267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7">
        <v>8478.2548939337121</v>
      </c>
      <c r="P238" s="15"/>
      <c r="Q238" s="16"/>
      <c r="R238" s="16"/>
      <c r="S238" s="16"/>
      <c r="T238" s="17"/>
      <c r="U238" s="17"/>
      <c r="V238" s="17"/>
      <c r="W238" s="17"/>
      <c r="X238" s="17"/>
      <c r="Y238" s="17"/>
      <c r="Z238" s="17"/>
      <c r="AA238" s="17"/>
      <c r="AB238" s="17"/>
      <c r="AC238" s="18"/>
      <c r="AE238" s="14"/>
      <c r="AF238" s="15"/>
      <c r="AG238" s="16"/>
      <c r="AH238" s="16"/>
      <c r="AI238" s="16"/>
      <c r="AJ238" s="17"/>
      <c r="AK238" s="17"/>
      <c r="AL238" s="17"/>
      <c r="AM238" s="17"/>
      <c r="AN238" s="17"/>
      <c r="AO238" s="17"/>
      <c r="AP238" s="17"/>
      <c r="AQ238" s="17"/>
      <c r="AR238" s="17"/>
      <c r="AS238" s="18"/>
      <c r="AU238" s="14"/>
      <c r="AV238" s="15"/>
      <c r="AW238" s="16"/>
      <c r="AX238" s="16"/>
      <c r="AY238" s="16"/>
      <c r="AZ238" s="17"/>
      <c r="BA238" s="17"/>
      <c r="BB238" s="17"/>
      <c r="BC238" s="17"/>
      <c r="BD238" s="17"/>
      <c r="BE238" s="17"/>
      <c r="BF238" s="17"/>
      <c r="BG238" s="17"/>
      <c r="BH238" s="17"/>
      <c r="BI238" s="18"/>
      <c r="BK238" s="14"/>
      <c r="BL238" s="15"/>
      <c r="BM238" s="16"/>
      <c r="BN238" s="16"/>
      <c r="BO238" s="16"/>
      <c r="BP238" s="17"/>
      <c r="BQ238" s="17"/>
      <c r="BR238" s="17"/>
      <c r="BS238" s="17"/>
      <c r="BT238" s="17"/>
      <c r="BU238" s="17"/>
      <c r="BV238" s="17"/>
      <c r="BW238" s="17"/>
      <c r="BX238" s="17"/>
      <c r="BY238" s="18"/>
      <c r="CA238" s="14"/>
      <c r="CB238" s="15"/>
      <c r="CC238" s="16"/>
      <c r="CD238" s="16"/>
      <c r="CE238" s="16"/>
      <c r="CF238" s="17"/>
      <c r="CG238" s="17"/>
      <c r="CH238" s="17"/>
      <c r="CI238" s="17"/>
      <c r="CJ238" s="17"/>
      <c r="CK238" s="17"/>
      <c r="CL238" s="17"/>
      <c r="CM238" s="17"/>
      <c r="CN238" s="17"/>
      <c r="CO238" s="18"/>
      <c r="CQ238" s="14"/>
      <c r="CR238" s="15"/>
      <c r="CS238" s="16"/>
      <c r="CT238" s="16"/>
      <c r="CU238" s="16"/>
      <c r="CV238" s="17"/>
      <c r="CW238" s="17"/>
      <c r="CX238" s="17"/>
      <c r="CY238" s="17"/>
      <c r="CZ238" s="17"/>
      <c r="DA238" s="17"/>
      <c r="DB238" s="17"/>
      <c r="DC238" s="17"/>
      <c r="DD238" s="17"/>
      <c r="DE238" s="18"/>
      <c r="DG238" s="14"/>
      <c r="DH238" s="15"/>
      <c r="DI238" s="16"/>
      <c r="DJ238" s="16"/>
      <c r="DK238" s="16"/>
      <c r="DL238" s="17"/>
      <c r="DM238" s="17"/>
      <c r="DN238" s="17"/>
      <c r="DO238" s="17"/>
      <c r="DP238" s="17"/>
      <c r="DQ238" s="17"/>
      <c r="DR238" s="17"/>
      <c r="DS238" s="17"/>
      <c r="DT238" s="17"/>
      <c r="DU238" s="18"/>
      <c r="DW238" s="14"/>
      <c r="DX238" s="15"/>
      <c r="DY238" s="16"/>
      <c r="DZ238" s="16"/>
      <c r="EA238" s="16"/>
      <c r="EB238" s="17"/>
      <c r="EC238" s="17"/>
      <c r="ED238" s="17"/>
      <c r="EE238" s="17"/>
      <c r="EF238" s="17"/>
      <c r="EG238" s="17"/>
      <c r="EH238" s="17"/>
      <c r="EI238" s="17"/>
      <c r="EJ238" s="17"/>
      <c r="EK238" s="18"/>
      <c r="EM238" s="14"/>
      <c r="EN238" s="15"/>
      <c r="EO238" s="16"/>
      <c r="EP238" s="16"/>
      <c r="EQ238" s="16"/>
      <c r="ER238" s="17"/>
      <c r="ES238" s="17"/>
      <c r="ET238" s="17"/>
      <c r="EU238" s="17"/>
      <c r="EV238" s="17"/>
      <c r="EW238" s="17"/>
      <c r="EX238" s="17"/>
      <c r="EY238" s="17"/>
      <c r="EZ238" s="17"/>
      <c r="FA238" s="18"/>
      <c r="FC238" s="14"/>
      <c r="FD238" s="15"/>
      <c r="FE238" s="16"/>
      <c r="FF238" s="16"/>
      <c r="FG238" s="16"/>
      <c r="FH238" s="17"/>
      <c r="FI238" s="17"/>
      <c r="FJ238" s="17"/>
      <c r="FK238" s="17"/>
      <c r="FL238" s="17"/>
      <c r="FM238" s="17"/>
      <c r="FN238" s="17"/>
      <c r="FO238" s="17"/>
      <c r="FP238" s="17"/>
      <c r="FQ238" s="18"/>
      <c r="FS238" s="14"/>
      <c r="FT238" s="15"/>
      <c r="FU238" s="16"/>
      <c r="FV238" s="16"/>
      <c r="FW238" s="16"/>
      <c r="FX238" s="17"/>
      <c r="FY238" s="17"/>
      <c r="FZ238" s="17"/>
      <c r="GA238" s="17"/>
      <c r="GB238" s="17"/>
      <c r="GC238" s="17"/>
      <c r="GD238" s="17"/>
      <c r="GE238" s="17"/>
      <c r="GF238" s="17"/>
      <c r="GG238" s="18"/>
      <c r="GI238" s="14"/>
      <c r="GJ238" s="15"/>
      <c r="GK238" s="16"/>
      <c r="GL238" s="16"/>
      <c r="GM238" s="16"/>
      <c r="GN238" s="17"/>
      <c r="GO238" s="17"/>
      <c r="GP238" s="17"/>
      <c r="GQ238" s="17"/>
      <c r="GR238" s="17"/>
      <c r="GS238" s="17"/>
      <c r="GT238" s="17"/>
      <c r="GU238" s="17"/>
      <c r="GV238" s="17"/>
      <c r="GW238" s="18"/>
      <c r="GY238" s="14"/>
      <c r="GZ238" s="15"/>
      <c r="HA238" s="16"/>
      <c r="HB238" s="16"/>
      <c r="HC238" s="16"/>
      <c r="HD238" s="17"/>
      <c r="HE238" s="17"/>
      <c r="HF238" s="17"/>
      <c r="HG238" s="17"/>
      <c r="HH238" s="17"/>
      <c r="HI238" s="17"/>
      <c r="HJ238" s="17"/>
      <c r="HK238" s="17"/>
      <c r="HL238" s="17"/>
      <c r="HM238" s="18"/>
      <c r="HO238" s="14"/>
      <c r="HP238" s="15"/>
      <c r="HQ238" s="16"/>
      <c r="HR238" s="16"/>
      <c r="HS238" s="16"/>
      <c r="HT238" s="17"/>
      <c r="HU238" s="17"/>
      <c r="HV238" s="17"/>
      <c r="HW238" s="17"/>
      <c r="HX238" s="17"/>
      <c r="HY238" s="17"/>
      <c r="HZ238" s="17"/>
      <c r="IA238" s="17"/>
      <c r="IB238" s="17"/>
      <c r="IC238" s="18"/>
      <c r="IE238" s="14"/>
      <c r="IF238" s="15"/>
      <c r="IG238" s="16"/>
      <c r="IH238" s="16"/>
      <c r="II238" s="16"/>
      <c r="IJ238" s="17"/>
      <c r="IK238" s="17"/>
      <c r="IL238" s="17"/>
      <c r="IM238" s="17"/>
      <c r="IN238" s="17"/>
      <c r="IO238" s="17"/>
      <c r="IP238" s="17"/>
      <c r="IQ238" s="17"/>
      <c r="IR238" s="17"/>
      <c r="IS238" s="18"/>
      <c r="IU238" s="14"/>
      <c r="IV238" s="15"/>
      <c r="IW238" s="16"/>
      <c r="IX238" s="16"/>
      <c r="IY238" s="16"/>
      <c r="IZ238" s="17"/>
      <c r="JA238" s="17"/>
      <c r="JB238" s="17"/>
      <c r="JC238" s="17"/>
      <c r="JD238" s="17"/>
      <c r="JE238" s="17"/>
      <c r="JF238" s="17"/>
      <c r="JG238" s="17"/>
      <c r="JH238" s="17"/>
      <c r="JI238" s="18"/>
      <c r="JK238" s="14"/>
      <c r="JL238" s="15"/>
      <c r="JM238" s="16"/>
      <c r="JN238" s="16"/>
      <c r="JO238" s="16"/>
      <c r="JP238" s="17"/>
      <c r="JQ238" s="17"/>
      <c r="JR238" s="17"/>
      <c r="JS238" s="17"/>
      <c r="JT238" s="17"/>
      <c r="JU238" s="17"/>
      <c r="JV238" s="17"/>
      <c r="JW238" s="17"/>
      <c r="JX238" s="17"/>
      <c r="JY238" s="18"/>
      <c r="KA238" s="14"/>
      <c r="KB238" s="15"/>
      <c r="KC238" s="16"/>
      <c r="KD238" s="16"/>
      <c r="KE238" s="16"/>
      <c r="KF238" s="17"/>
      <c r="KG238" s="17"/>
      <c r="KH238" s="17"/>
      <c r="KI238" s="17"/>
      <c r="KJ238" s="17"/>
      <c r="KK238" s="17"/>
      <c r="KL238" s="17"/>
      <c r="KM238" s="17"/>
      <c r="KN238" s="17"/>
      <c r="KO238" s="18"/>
      <c r="KQ238" s="14"/>
      <c r="KR238" s="15"/>
      <c r="KS238" s="16"/>
      <c r="KT238" s="16"/>
      <c r="KU238" s="16"/>
      <c r="KV238" s="17"/>
      <c r="KW238" s="17"/>
      <c r="KX238" s="17"/>
      <c r="KY238" s="17"/>
      <c r="KZ238" s="17"/>
      <c r="LA238" s="17"/>
      <c r="LB238" s="17"/>
      <c r="LC238" s="17"/>
      <c r="LD238" s="17"/>
      <c r="LE238" s="18"/>
      <c r="LG238" s="14"/>
      <c r="LH238" s="15"/>
      <c r="LI238" s="16"/>
      <c r="LJ238" s="16"/>
      <c r="LK238" s="16"/>
      <c r="LL238" s="17"/>
      <c r="LM238" s="17"/>
      <c r="LN238" s="17"/>
      <c r="LO238" s="17"/>
      <c r="LP238" s="17"/>
      <c r="LQ238" s="17"/>
      <c r="LR238" s="17"/>
      <c r="LS238" s="17"/>
      <c r="LT238" s="17"/>
      <c r="LU238" s="18"/>
      <c r="LW238" s="14"/>
      <c r="LX238" s="15"/>
      <c r="LY238" s="16"/>
      <c r="LZ238" s="16"/>
      <c r="MA238" s="16"/>
      <c r="MB238" s="17"/>
      <c r="MC238" s="17"/>
      <c r="MD238" s="17"/>
      <c r="ME238" s="17"/>
      <c r="MF238" s="17"/>
      <c r="MG238" s="17"/>
      <c r="MH238" s="17"/>
      <c r="MI238" s="17"/>
      <c r="MJ238" s="17"/>
      <c r="MK238" s="18"/>
      <c r="MM238" s="14"/>
      <c r="MN238" s="15"/>
      <c r="MO238" s="16"/>
      <c r="MP238" s="16"/>
      <c r="MQ238" s="16"/>
      <c r="MR238" s="17"/>
      <c r="MS238" s="17"/>
      <c r="MT238" s="17"/>
      <c r="MU238" s="17"/>
      <c r="MV238" s="17"/>
      <c r="MW238" s="17"/>
      <c r="MX238" s="17"/>
      <c r="MY238" s="17"/>
      <c r="MZ238" s="17"/>
      <c r="NA238" s="18"/>
      <c r="NC238" s="14"/>
      <c r="ND238" s="15"/>
      <c r="NE238" s="16"/>
      <c r="NF238" s="16"/>
      <c r="NG238" s="16"/>
      <c r="NH238" s="17"/>
      <c r="NI238" s="17"/>
      <c r="NJ238" s="17"/>
      <c r="NK238" s="17"/>
      <c r="NL238" s="17"/>
      <c r="NM238" s="17"/>
      <c r="NN238" s="17"/>
      <c r="NO238" s="17"/>
      <c r="NP238" s="17"/>
      <c r="NQ238" s="18"/>
      <c r="NS238" s="14"/>
      <c r="NT238" s="15"/>
      <c r="NU238" s="16"/>
      <c r="NV238" s="16"/>
      <c r="NW238" s="16"/>
      <c r="NX238" s="17"/>
      <c r="NY238" s="17"/>
      <c r="NZ238" s="17"/>
      <c r="OA238" s="17"/>
      <c r="OB238" s="17"/>
      <c r="OC238" s="17"/>
      <c r="OD238" s="17"/>
      <c r="OE238" s="17"/>
      <c r="OF238" s="17"/>
      <c r="OG238" s="18"/>
      <c r="OI238" s="14"/>
      <c r="OJ238" s="15"/>
      <c r="OK238" s="16"/>
      <c r="OL238" s="16"/>
      <c r="OM238" s="16"/>
      <c r="ON238" s="17"/>
      <c r="OO238" s="17"/>
      <c r="OP238" s="17"/>
      <c r="OQ238" s="17"/>
      <c r="OR238" s="17"/>
      <c r="OS238" s="17"/>
      <c r="OT238" s="17"/>
      <c r="OU238" s="17"/>
      <c r="OV238" s="17"/>
      <c r="OW238" s="18"/>
      <c r="OY238" s="14"/>
      <c r="OZ238" s="15"/>
      <c r="PA238" s="16"/>
      <c r="PB238" s="16"/>
      <c r="PC238" s="16"/>
      <c r="PD238" s="17"/>
      <c r="PE238" s="17"/>
      <c r="PF238" s="17"/>
      <c r="PG238" s="17"/>
      <c r="PH238" s="17"/>
      <c r="PI238" s="17"/>
      <c r="PJ238" s="17"/>
      <c r="PK238" s="17"/>
      <c r="PL238" s="17"/>
      <c r="PM238" s="18"/>
      <c r="PO238" s="14"/>
      <c r="PP238" s="15"/>
      <c r="PQ238" s="16"/>
      <c r="PR238" s="16"/>
      <c r="PS238" s="16"/>
      <c r="PT238" s="17"/>
      <c r="PU238" s="17"/>
      <c r="PV238" s="17"/>
      <c r="PW238" s="17"/>
      <c r="PX238" s="17"/>
      <c r="PY238" s="17"/>
      <c r="PZ238" s="17"/>
      <c r="QA238" s="17"/>
      <c r="QB238" s="17"/>
      <c r="QC238" s="18"/>
      <c r="QE238" s="14"/>
      <c r="QF238" s="15"/>
      <c r="QG238" s="16"/>
      <c r="QH238" s="16"/>
      <c r="QI238" s="16"/>
      <c r="QJ238" s="17"/>
      <c r="QK238" s="17"/>
      <c r="QL238" s="17"/>
      <c r="QM238" s="17"/>
      <c r="QN238" s="17"/>
      <c r="QO238" s="17"/>
      <c r="QP238" s="17"/>
      <c r="QQ238" s="17"/>
      <c r="QR238" s="17"/>
      <c r="QS238" s="18"/>
      <c r="QU238" s="14"/>
      <c r="QV238" s="15"/>
      <c r="QW238" s="16"/>
      <c r="QX238" s="16"/>
      <c r="QY238" s="16"/>
      <c r="QZ238" s="17"/>
      <c r="RA238" s="17"/>
      <c r="RB238" s="17"/>
      <c r="RC238" s="17"/>
      <c r="RD238" s="17"/>
      <c r="RE238" s="17"/>
      <c r="RF238" s="17"/>
      <c r="RG238" s="17"/>
      <c r="RH238" s="17"/>
      <c r="RI238" s="18"/>
      <c r="RK238" s="14"/>
      <c r="RL238" s="15"/>
      <c r="RM238" s="16"/>
      <c r="RN238" s="16"/>
      <c r="RO238" s="16"/>
      <c r="RP238" s="17"/>
      <c r="RQ238" s="17"/>
      <c r="RR238" s="17"/>
      <c r="RS238" s="17"/>
      <c r="RT238" s="17"/>
      <c r="RU238" s="17"/>
      <c r="RV238" s="17"/>
      <c r="RW238" s="17"/>
      <c r="RX238" s="17"/>
      <c r="RY238" s="18"/>
      <c r="SA238" s="14"/>
      <c r="SB238" s="15"/>
      <c r="SC238" s="16"/>
      <c r="SD238" s="16"/>
      <c r="SE238" s="16"/>
      <c r="SF238" s="17"/>
      <c r="SG238" s="17"/>
      <c r="SH238" s="17"/>
      <c r="SI238" s="17"/>
      <c r="SJ238" s="17"/>
      <c r="SK238" s="17"/>
      <c r="SL238" s="17"/>
      <c r="SM238" s="17"/>
      <c r="SN238" s="17"/>
      <c r="SO238" s="18"/>
      <c r="SQ238" s="14"/>
      <c r="SR238" s="15"/>
      <c r="SS238" s="16"/>
      <c r="ST238" s="16"/>
      <c r="SU238" s="16"/>
      <c r="SV238" s="17"/>
      <c r="SW238" s="17"/>
      <c r="SX238" s="17"/>
      <c r="SY238" s="17"/>
      <c r="SZ238" s="17"/>
      <c r="TA238" s="17"/>
      <c r="TB238" s="17"/>
      <c r="TC238" s="17"/>
      <c r="TD238" s="17"/>
      <c r="TE238" s="18"/>
      <c r="TG238" s="14"/>
      <c r="TH238" s="15"/>
      <c r="TI238" s="16"/>
      <c r="TJ238" s="16"/>
      <c r="TK238" s="16"/>
      <c r="TL238" s="17"/>
      <c r="TM238" s="17"/>
      <c r="TN238" s="17"/>
      <c r="TO238" s="17"/>
      <c r="TP238" s="17"/>
      <c r="TQ238" s="17"/>
      <c r="TR238" s="17"/>
      <c r="TS238" s="17"/>
      <c r="TT238" s="17"/>
      <c r="TU238" s="18"/>
      <c r="TW238" s="14"/>
      <c r="TX238" s="15"/>
      <c r="TY238" s="16"/>
      <c r="TZ238" s="16"/>
      <c r="UA238" s="16"/>
      <c r="UB238" s="17"/>
      <c r="UC238" s="17"/>
      <c r="UD238" s="17"/>
      <c r="UE238" s="17"/>
      <c r="UF238" s="17"/>
      <c r="UG238" s="17"/>
      <c r="UH238" s="17"/>
      <c r="UI238" s="17"/>
      <c r="UJ238" s="17"/>
      <c r="UK238" s="18"/>
      <c r="UM238" s="14"/>
      <c r="UN238" s="15"/>
      <c r="UO238" s="16"/>
      <c r="UP238" s="16"/>
      <c r="UQ238" s="16"/>
      <c r="UR238" s="17"/>
      <c r="US238" s="17"/>
      <c r="UT238" s="17"/>
      <c r="UU238" s="17"/>
      <c r="UV238" s="17"/>
      <c r="UW238" s="17"/>
      <c r="UX238" s="17"/>
      <c r="UY238" s="17"/>
      <c r="UZ238" s="17"/>
      <c r="VA238" s="18"/>
      <c r="VC238" s="14"/>
      <c r="VD238" s="15"/>
      <c r="VE238" s="16"/>
      <c r="VF238" s="16"/>
      <c r="VG238" s="16"/>
      <c r="VH238" s="17"/>
      <c r="VI238" s="17"/>
      <c r="VJ238" s="17"/>
      <c r="VK238" s="17"/>
      <c r="VL238" s="17"/>
      <c r="VM238" s="17"/>
      <c r="VN238" s="17"/>
      <c r="VO238" s="17"/>
      <c r="VP238" s="17"/>
      <c r="VQ238" s="18"/>
      <c r="VS238" s="14"/>
      <c r="VT238" s="15"/>
      <c r="VU238" s="16"/>
      <c r="VV238" s="16"/>
      <c r="VW238" s="16"/>
      <c r="VX238" s="17"/>
      <c r="VY238" s="17"/>
      <c r="VZ238" s="17"/>
      <c r="WA238" s="17"/>
      <c r="WB238" s="17"/>
      <c r="WC238" s="17"/>
      <c r="WD238" s="17"/>
      <c r="WE238" s="17"/>
      <c r="WF238" s="17"/>
      <c r="WG238" s="18"/>
      <c r="WI238" s="14"/>
      <c r="WJ238" s="15"/>
      <c r="WK238" s="16"/>
      <c r="WL238" s="16"/>
      <c r="WM238" s="16"/>
      <c r="WN238" s="17"/>
      <c r="WO238" s="17"/>
      <c r="WP238" s="17"/>
      <c r="WQ238" s="17"/>
      <c r="WR238" s="17"/>
      <c r="WS238" s="17"/>
      <c r="WT238" s="17"/>
      <c r="WU238" s="17"/>
      <c r="WV238" s="17"/>
      <c r="WW238" s="18"/>
      <c r="WY238" s="14"/>
      <c r="WZ238" s="15"/>
      <c r="XA238" s="16"/>
      <c r="XB238" s="16"/>
      <c r="XC238" s="16"/>
      <c r="XD238" s="17"/>
      <c r="XE238" s="17"/>
      <c r="XF238" s="17"/>
      <c r="XG238" s="17"/>
      <c r="XH238" s="17"/>
      <c r="XI238" s="17"/>
      <c r="XJ238" s="17"/>
      <c r="XK238" s="17"/>
      <c r="XL238" s="17"/>
      <c r="XM238" s="18"/>
      <c r="XO238" s="14"/>
      <c r="XP238" s="15"/>
      <c r="XQ238" s="16"/>
      <c r="XR238" s="16"/>
      <c r="XS238" s="16"/>
      <c r="XT238" s="17"/>
      <c r="XU238" s="17"/>
      <c r="XV238" s="17"/>
      <c r="XW238" s="17"/>
      <c r="XX238" s="17"/>
      <c r="XY238" s="17"/>
      <c r="XZ238" s="17"/>
      <c r="YA238" s="17"/>
      <c r="YB238" s="17"/>
      <c r="YC238" s="18"/>
      <c r="YE238" s="14"/>
      <c r="YF238" s="15"/>
      <c r="YG238" s="16"/>
      <c r="YH238" s="16"/>
      <c r="YI238" s="16"/>
      <c r="YJ238" s="17"/>
      <c r="YK238" s="17"/>
      <c r="YL238" s="17"/>
      <c r="YM238" s="17"/>
      <c r="YN238" s="17"/>
      <c r="YO238" s="17"/>
      <c r="YP238" s="17"/>
      <c r="YQ238" s="17"/>
      <c r="YR238" s="17"/>
      <c r="YS238" s="18"/>
      <c r="YU238" s="14"/>
      <c r="YV238" s="15"/>
      <c r="YW238" s="16"/>
      <c r="YX238" s="16"/>
      <c r="YY238" s="16"/>
      <c r="YZ238" s="17"/>
      <c r="ZA238" s="17"/>
      <c r="ZB238" s="17"/>
      <c r="ZC238" s="17"/>
      <c r="ZD238" s="17"/>
      <c r="ZE238" s="17"/>
      <c r="ZF238" s="17"/>
      <c r="ZG238" s="17"/>
      <c r="ZH238" s="17"/>
      <c r="ZI238" s="18"/>
    </row>
    <row r="239" spans="1:685" ht="28.5" customHeight="1" x14ac:dyDescent="0.3">
      <c r="A239" s="12">
        <v>58</v>
      </c>
      <c r="B239" s="13" t="s">
        <v>127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7">
        <v>0</v>
      </c>
    </row>
    <row r="240" spans="1:685" ht="28.5" customHeight="1" x14ac:dyDescent="0.3">
      <c r="A240" s="3">
        <v>59</v>
      </c>
      <c r="B240" s="13" t="s">
        <v>53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7">
        <v>0</v>
      </c>
    </row>
    <row r="241" spans="1:15" ht="28.5" customHeight="1" x14ac:dyDescent="0.3">
      <c r="A241" s="12">
        <v>60</v>
      </c>
      <c r="B241" s="13" t="s">
        <v>128</v>
      </c>
      <c r="C241" s="8">
        <v>1073.6126840317102</v>
      </c>
      <c r="D241" s="8">
        <v>1304.2596520284258</v>
      </c>
      <c r="E241" s="8">
        <v>0</v>
      </c>
      <c r="F241" s="8">
        <v>0</v>
      </c>
      <c r="G241" s="8">
        <v>0</v>
      </c>
      <c r="H241" s="8">
        <v>601.35900339750845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7">
        <v>2979.2313394576445</v>
      </c>
    </row>
    <row r="242" spans="1:15" ht="28.5" customHeight="1" x14ac:dyDescent="0.3">
      <c r="A242" s="3">
        <v>61</v>
      </c>
      <c r="B242" s="13" t="s">
        <v>54</v>
      </c>
      <c r="C242" s="8">
        <v>5856.1721404303507</v>
      </c>
      <c r="D242" s="8">
        <v>7889.3555174366029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7">
        <v>13745.527657866955</v>
      </c>
    </row>
    <row r="243" spans="1:15" ht="28.5" customHeight="1" x14ac:dyDescent="0.3">
      <c r="A243" s="12">
        <v>62</v>
      </c>
      <c r="B243" s="13" t="s">
        <v>55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7">
        <v>0</v>
      </c>
    </row>
    <row r="244" spans="1:15" ht="28.5" customHeight="1" x14ac:dyDescent="0.3">
      <c r="A244" s="3">
        <v>63</v>
      </c>
      <c r="B244" s="13" t="s">
        <v>56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7">
        <v>0</v>
      </c>
    </row>
    <row r="245" spans="1:15" ht="34.5" customHeight="1" x14ac:dyDescent="0.3">
      <c r="A245" s="12">
        <v>64</v>
      </c>
      <c r="B245" s="13" t="s">
        <v>129</v>
      </c>
      <c r="C245" s="8">
        <v>0</v>
      </c>
      <c r="D245" s="8">
        <v>0</v>
      </c>
      <c r="E245" s="8">
        <v>3431.73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7">
        <v>3431.73</v>
      </c>
    </row>
    <row r="246" spans="1:15" ht="35.25" customHeight="1" x14ac:dyDescent="0.3">
      <c r="A246" s="3">
        <v>65</v>
      </c>
      <c r="B246" s="13" t="s">
        <v>165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7">
        <v>0</v>
      </c>
    </row>
    <row r="247" spans="1:15" ht="28.5" customHeight="1" x14ac:dyDescent="0.3">
      <c r="A247" s="12">
        <v>66</v>
      </c>
      <c r="B247" s="13" t="s">
        <v>130</v>
      </c>
      <c r="C247" s="8">
        <v>360.13590033975083</v>
      </c>
      <c r="D247" s="8">
        <v>349.83057722045237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7">
        <v>709.9664775602032</v>
      </c>
    </row>
    <row r="248" spans="1:15" ht="37.5" customHeight="1" x14ac:dyDescent="0.3">
      <c r="A248" s="3">
        <v>67</v>
      </c>
      <c r="B248" s="13" t="s">
        <v>176</v>
      </c>
      <c r="C248" s="8">
        <v>1030.2000755001889</v>
      </c>
      <c r="D248" s="8">
        <v>3978.4355644186812</v>
      </c>
      <c r="E248" s="8">
        <v>0</v>
      </c>
      <c r="F248" s="8">
        <v>0</v>
      </c>
      <c r="G248" s="8">
        <v>0</v>
      </c>
      <c r="H248" s="8">
        <v>0</v>
      </c>
      <c r="I248" s="8">
        <v>214.05636817695324</v>
      </c>
      <c r="J248" s="8">
        <v>1140.7518822406057</v>
      </c>
      <c r="K248" s="8">
        <v>0</v>
      </c>
      <c r="L248" s="8">
        <v>0</v>
      </c>
      <c r="M248" s="8">
        <v>0</v>
      </c>
      <c r="N248" s="8">
        <v>754.24688561721405</v>
      </c>
      <c r="O248" s="7">
        <v>7117.6907759536425</v>
      </c>
    </row>
    <row r="249" spans="1:15" ht="37.5" customHeight="1" x14ac:dyDescent="0.3">
      <c r="A249" s="12">
        <v>68</v>
      </c>
      <c r="B249" s="13" t="s">
        <v>184</v>
      </c>
      <c r="C249" s="8">
        <v>1787.4669686674217</v>
      </c>
      <c r="D249" s="8">
        <v>4371.6147131642765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7">
        <v>6159.081681831698</v>
      </c>
    </row>
    <row r="250" spans="1:15" ht="28.5" customHeight="1" x14ac:dyDescent="0.3">
      <c r="A250" s="3">
        <v>69</v>
      </c>
      <c r="B250" s="13" t="s">
        <v>155</v>
      </c>
      <c r="C250" s="8">
        <v>1141.5628539071347</v>
      </c>
      <c r="D250" s="8">
        <v>1604.6576476851185</v>
      </c>
      <c r="E250" s="8">
        <v>38.4</v>
      </c>
      <c r="F250" s="8">
        <v>10.881831371916816</v>
      </c>
      <c r="G250" s="8">
        <v>0</v>
      </c>
      <c r="H250" s="8">
        <v>917.32729331823327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7">
        <v>3712.8296262824033</v>
      </c>
    </row>
    <row r="251" spans="1:15" ht="28.5" customHeight="1" x14ac:dyDescent="0.3">
      <c r="A251" s="12">
        <v>70</v>
      </c>
      <c r="B251" s="13" t="s">
        <v>177</v>
      </c>
      <c r="C251" s="8">
        <v>649.67912419781044</v>
      </c>
      <c r="D251" s="8">
        <v>812.04633987646071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7">
        <v>1461.7254640742713</v>
      </c>
    </row>
    <row r="252" spans="1:15" ht="28.5" customHeight="1" x14ac:dyDescent="0.3">
      <c r="A252" s="3">
        <v>71</v>
      </c>
      <c r="B252" s="13" t="s">
        <v>57</v>
      </c>
      <c r="C252" s="8">
        <v>428.08607021517554</v>
      </c>
      <c r="D252" s="8">
        <v>741.4887234563937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7">
        <v>1169.5747936715693</v>
      </c>
    </row>
    <row r="253" spans="1:15" ht="28.5" customHeight="1" x14ac:dyDescent="0.3">
      <c r="A253" s="12">
        <v>72</v>
      </c>
      <c r="B253" s="13" t="s">
        <v>58</v>
      </c>
      <c r="C253" s="8">
        <v>0</v>
      </c>
      <c r="D253" s="8">
        <v>0</v>
      </c>
      <c r="E253" s="8">
        <v>1058.01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7">
        <v>1058.01</v>
      </c>
    </row>
    <row r="254" spans="1:15" ht="28.5" customHeight="1" x14ac:dyDescent="0.3">
      <c r="A254" s="3">
        <v>73</v>
      </c>
      <c r="B254" s="13" t="s">
        <v>59</v>
      </c>
      <c r="C254" s="8">
        <v>818.79954699886753</v>
      </c>
      <c r="D254" s="8">
        <v>1556.9150689098635</v>
      </c>
      <c r="E254" s="8">
        <v>83.67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7">
        <v>2459.3846159087311</v>
      </c>
    </row>
    <row r="255" spans="1:15" ht="28.5" customHeight="1" x14ac:dyDescent="0.3">
      <c r="A255" s="12">
        <v>74</v>
      </c>
      <c r="B255" s="13" t="s">
        <v>60</v>
      </c>
      <c r="C255" s="8">
        <v>473.00868252170631</v>
      </c>
      <c r="D255" s="8">
        <v>1250.6020634934048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7">
        <v>1723.6107460151111</v>
      </c>
    </row>
    <row r="256" spans="1:15" ht="33.75" customHeight="1" x14ac:dyDescent="0.3">
      <c r="A256" s="3">
        <v>75</v>
      </c>
      <c r="B256" s="13" t="s">
        <v>61</v>
      </c>
      <c r="C256" s="8">
        <v>716.49679124197814</v>
      </c>
      <c r="D256" s="8">
        <v>1491.0049601581841</v>
      </c>
      <c r="E256" s="8">
        <v>347.52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7">
        <v>2555.021751400162</v>
      </c>
    </row>
    <row r="257" spans="1:15" ht="28.5" customHeight="1" x14ac:dyDescent="0.3">
      <c r="A257" s="12">
        <v>76</v>
      </c>
      <c r="B257" s="13" t="s">
        <v>131</v>
      </c>
      <c r="C257" s="8">
        <v>1522.083805209513</v>
      </c>
      <c r="D257" s="8">
        <v>1855.6230617780518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7">
        <v>3377.7068669875648</v>
      </c>
    </row>
    <row r="258" spans="1:15" ht="28.5" customHeight="1" x14ac:dyDescent="0.3">
      <c r="A258" s="3">
        <v>77</v>
      </c>
      <c r="B258" s="13" t="s">
        <v>62</v>
      </c>
      <c r="C258" s="8">
        <v>0</v>
      </c>
      <c r="D258" s="8">
        <v>0</v>
      </c>
      <c r="E258" s="8">
        <v>901.65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7">
        <v>901.65</v>
      </c>
    </row>
    <row r="259" spans="1:15" ht="28.5" customHeight="1" x14ac:dyDescent="0.3">
      <c r="A259" s="12">
        <v>78</v>
      </c>
      <c r="B259" s="13" t="s">
        <v>63</v>
      </c>
      <c r="C259" s="8">
        <v>1195.9229898074746</v>
      </c>
      <c r="D259" s="8">
        <v>1353.6922335921854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7">
        <v>2549.61522339966</v>
      </c>
    </row>
    <row r="260" spans="1:15" ht="28.5" customHeight="1" x14ac:dyDescent="0.3">
      <c r="A260" s="3">
        <v>79</v>
      </c>
      <c r="B260" s="13" t="s">
        <v>64</v>
      </c>
      <c r="C260" s="8">
        <v>0</v>
      </c>
      <c r="D260" s="8">
        <v>0</v>
      </c>
      <c r="E260" s="8">
        <v>699.83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7">
        <v>699.83</v>
      </c>
    </row>
    <row r="261" spans="1:15" ht="28.5" customHeight="1" x14ac:dyDescent="0.3">
      <c r="A261" s="12">
        <v>80</v>
      </c>
      <c r="B261" s="13" t="s">
        <v>65</v>
      </c>
      <c r="C261" s="8">
        <v>0</v>
      </c>
      <c r="D261" s="8">
        <v>0</v>
      </c>
      <c r="E261" s="8">
        <v>306.83999999999997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7">
        <v>306.83999999999997</v>
      </c>
    </row>
    <row r="262" spans="1:15" ht="28.5" customHeight="1" x14ac:dyDescent="0.3">
      <c r="A262" s="3">
        <v>81</v>
      </c>
      <c r="B262" s="13" t="s">
        <v>132</v>
      </c>
      <c r="C262" s="8">
        <v>0</v>
      </c>
      <c r="D262" s="8">
        <v>0</v>
      </c>
      <c r="E262" s="8">
        <v>920.19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7">
        <v>920.19</v>
      </c>
    </row>
    <row r="263" spans="1:15" ht="28.5" customHeight="1" x14ac:dyDescent="0.3">
      <c r="A263" s="12">
        <v>82</v>
      </c>
      <c r="B263" s="13" t="s">
        <v>66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7">
        <v>0</v>
      </c>
    </row>
    <row r="264" spans="1:15" ht="35.25" customHeight="1" x14ac:dyDescent="0.3">
      <c r="A264" s="3">
        <v>83</v>
      </c>
      <c r="B264" s="13" t="s">
        <v>133</v>
      </c>
      <c r="C264" s="8">
        <v>796.90449226123064</v>
      </c>
      <c r="D264" s="8">
        <v>1189.7619631072391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7">
        <v>1986.6664553684698</v>
      </c>
    </row>
    <row r="265" spans="1:15" ht="28.5" customHeight="1" x14ac:dyDescent="0.3">
      <c r="A265" s="12">
        <v>84</v>
      </c>
      <c r="B265" s="13" t="s">
        <v>67</v>
      </c>
      <c r="C265" s="8">
        <v>0</v>
      </c>
      <c r="D265" s="8">
        <v>0</v>
      </c>
      <c r="E265" s="8">
        <v>1121.29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7">
        <v>1121.29</v>
      </c>
    </row>
    <row r="266" spans="1:15" ht="28.5" customHeight="1" x14ac:dyDescent="0.3">
      <c r="A266" s="3">
        <v>85</v>
      </c>
      <c r="B266" s="13" t="s">
        <v>68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7">
        <v>0</v>
      </c>
    </row>
    <row r="267" spans="1:15" ht="28.5" customHeight="1" x14ac:dyDescent="0.3">
      <c r="A267" s="12">
        <v>86</v>
      </c>
      <c r="B267" s="13" t="s">
        <v>69</v>
      </c>
      <c r="C267" s="8">
        <v>1481.3137032842583</v>
      </c>
      <c r="D267" s="8">
        <v>1348.6222252266716</v>
      </c>
      <c r="E267" s="8">
        <v>1351.24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7">
        <v>4181.1759285109301</v>
      </c>
    </row>
    <row r="268" spans="1:15" ht="28.5" customHeight="1" x14ac:dyDescent="0.3">
      <c r="A268" s="3">
        <v>87</v>
      </c>
      <c r="B268" s="13" t="s">
        <v>70</v>
      </c>
      <c r="C268" s="8">
        <v>0</v>
      </c>
      <c r="D268" s="8">
        <v>0</v>
      </c>
      <c r="E268" s="8">
        <v>4440.09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7">
        <v>4440.09</v>
      </c>
    </row>
    <row r="269" spans="1:15" ht="28.5" customHeight="1" x14ac:dyDescent="0.3">
      <c r="A269" s="12">
        <v>88</v>
      </c>
      <c r="B269" s="13" t="s">
        <v>134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7">
        <v>0</v>
      </c>
    </row>
    <row r="270" spans="1:15" ht="28.5" customHeight="1" x14ac:dyDescent="0.3">
      <c r="A270" s="3">
        <v>89</v>
      </c>
      <c r="B270" s="13" t="s">
        <v>135</v>
      </c>
      <c r="C270" s="8">
        <v>1077.0101925254812</v>
      </c>
      <c r="D270" s="8">
        <v>1290.3171290232629</v>
      </c>
      <c r="E270" s="8">
        <v>1275.22</v>
      </c>
      <c r="F270" s="8">
        <v>10.881831371916816</v>
      </c>
      <c r="G270" s="8">
        <v>0</v>
      </c>
      <c r="H270" s="8">
        <v>152.88788221970555</v>
      </c>
      <c r="I270" s="8">
        <v>0</v>
      </c>
      <c r="J270" s="8">
        <v>1414.5323339783511</v>
      </c>
      <c r="K270" s="8">
        <v>0</v>
      </c>
      <c r="L270" s="8">
        <v>0</v>
      </c>
      <c r="M270" s="8">
        <v>0</v>
      </c>
      <c r="N270" s="8">
        <v>0</v>
      </c>
      <c r="O270" s="7">
        <v>5220.8493691187177</v>
      </c>
    </row>
    <row r="271" spans="1:15" ht="28.5" customHeight="1" x14ac:dyDescent="0.3">
      <c r="A271" s="12">
        <v>90</v>
      </c>
      <c r="B271" s="13" t="s">
        <v>136</v>
      </c>
      <c r="C271" s="8">
        <v>415.25103812759534</v>
      </c>
      <c r="D271" s="8">
        <v>211.25034856307511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7">
        <v>626.50138669067042</v>
      </c>
    </row>
    <row r="272" spans="1:15" ht="36.75" customHeight="1" x14ac:dyDescent="0.3">
      <c r="A272" s="3">
        <v>91</v>
      </c>
      <c r="B272" s="13" t="s">
        <v>161</v>
      </c>
      <c r="C272" s="8">
        <v>366.93091732729334</v>
      </c>
      <c r="D272" s="8">
        <v>353.63308349458777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7">
        <v>720.56400082188111</v>
      </c>
    </row>
    <row r="273" spans="1:701" ht="28.5" customHeight="1" x14ac:dyDescent="0.3">
      <c r="A273" s="12">
        <v>92</v>
      </c>
      <c r="B273" s="13" t="s">
        <v>71</v>
      </c>
      <c r="C273" s="8">
        <v>0</v>
      </c>
      <c r="D273" s="8">
        <v>0</v>
      </c>
      <c r="E273" s="8">
        <v>1740.56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7">
        <v>1740.56</v>
      </c>
    </row>
    <row r="274" spans="1:701" ht="28.5" customHeight="1" x14ac:dyDescent="0.3">
      <c r="A274" s="3">
        <v>93</v>
      </c>
      <c r="B274" s="13" t="s">
        <v>137</v>
      </c>
      <c r="C274" s="8">
        <v>0</v>
      </c>
      <c r="D274" s="8">
        <v>0</v>
      </c>
      <c r="E274" s="8">
        <v>2839.34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7">
        <v>2839.34</v>
      </c>
    </row>
    <row r="275" spans="1:701" ht="28.5" customHeight="1" x14ac:dyDescent="0.3">
      <c r="A275" s="12">
        <v>94</v>
      </c>
      <c r="B275" s="13" t="s">
        <v>72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7">
        <v>0</v>
      </c>
    </row>
    <row r="276" spans="1:701" ht="28.5" customHeight="1" x14ac:dyDescent="0.3">
      <c r="A276" s="3">
        <v>95</v>
      </c>
      <c r="B276" s="13" t="s">
        <v>156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7">
        <v>0</v>
      </c>
    </row>
    <row r="277" spans="1:701" ht="28.5" customHeight="1" x14ac:dyDescent="0.3">
      <c r="A277" s="12">
        <v>96</v>
      </c>
      <c r="B277" s="13" t="s">
        <v>162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7">
        <v>0</v>
      </c>
    </row>
    <row r="278" spans="1:701" ht="28.5" customHeight="1" x14ac:dyDescent="0.3">
      <c r="A278" s="3">
        <v>97</v>
      </c>
      <c r="B278" s="13" t="s">
        <v>73</v>
      </c>
      <c r="C278" s="8">
        <v>3096.640241600604</v>
      </c>
      <c r="D278" s="8">
        <v>4595.540082641136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7">
        <v>7692.18032424174</v>
      </c>
    </row>
    <row r="279" spans="1:701" ht="28.5" customHeight="1" x14ac:dyDescent="0.3">
      <c r="A279" s="12">
        <v>98</v>
      </c>
      <c r="B279" s="13" t="s">
        <v>138</v>
      </c>
      <c r="C279" s="8">
        <v>2983.0124575311438</v>
      </c>
      <c r="D279" s="8">
        <v>2939.337349906627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7">
        <v>5922.3498074377712</v>
      </c>
    </row>
    <row r="280" spans="1:701" ht="28.5" customHeight="1" x14ac:dyDescent="0.3">
      <c r="A280" s="3">
        <v>99</v>
      </c>
      <c r="B280" s="13" t="s">
        <v>74</v>
      </c>
      <c r="C280" s="8">
        <v>0</v>
      </c>
      <c r="D280" s="8">
        <v>0</v>
      </c>
      <c r="E280" s="8">
        <v>717.32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7">
        <v>717.32</v>
      </c>
    </row>
    <row r="281" spans="1:701" ht="28.5" customHeight="1" x14ac:dyDescent="0.3">
      <c r="A281" s="12">
        <v>100</v>
      </c>
      <c r="B281" s="13" t="s">
        <v>121</v>
      </c>
      <c r="C281" s="8">
        <v>3343.1483578708949</v>
      </c>
      <c r="D281" s="8">
        <v>1654.0902292488781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7">
        <v>4997.238587119773</v>
      </c>
    </row>
    <row r="282" spans="1:701" s="19" customFormat="1" ht="23.25" customHeight="1" x14ac:dyDescent="0.3">
      <c r="A282" s="3">
        <v>101</v>
      </c>
      <c r="B282" s="13" t="s">
        <v>75</v>
      </c>
      <c r="C282" s="8">
        <v>0</v>
      </c>
      <c r="D282" s="8">
        <v>0</v>
      </c>
      <c r="E282" s="8">
        <v>24.22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7">
        <v>24.22</v>
      </c>
      <c r="P282" s="15"/>
      <c r="Q282" s="16"/>
      <c r="R282" s="16"/>
      <c r="S282" s="16"/>
      <c r="T282" s="17"/>
      <c r="U282" s="17"/>
      <c r="V282" s="17"/>
      <c r="W282" s="17"/>
      <c r="X282" s="17"/>
      <c r="Y282" s="17"/>
      <c r="Z282" s="17"/>
      <c r="AA282" s="17"/>
      <c r="AB282" s="17"/>
      <c r="AC282" s="18"/>
      <c r="AD282" s="18"/>
      <c r="AE282" s="14"/>
      <c r="AF282" s="15"/>
      <c r="AG282" s="16"/>
      <c r="AH282" s="16"/>
      <c r="AI282" s="16"/>
      <c r="AJ282" s="17"/>
      <c r="AK282" s="17"/>
      <c r="AL282" s="17"/>
      <c r="AM282" s="17"/>
      <c r="AN282" s="17"/>
      <c r="AO282" s="17"/>
      <c r="AP282" s="17"/>
      <c r="AQ282" s="17"/>
      <c r="AR282" s="17"/>
      <c r="AS282" s="18"/>
      <c r="AU282" s="14"/>
      <c r="AV282" s="15"/>
      <c r="AW282" s="16"/>
      <c r="AX282" s="16"/>
      <c r="AY282" s="16"/>
      <c r="AZ282" s="17"/>
      <c r="BA282" s="17"/>
      <c r="BB282" s="17"/>
      <c r="BC282" s="17"/>
      <c r="BD282" s="17"/>
      <c r="BE282" s="17"/>
      <c r="BF282" s="17"/>
      <c r="BG282" s="17"/>
      <c r="BH282" s="17"/>
      <c r="BI282" s="18"/>
      <c r="BK282" s="14"/>
      <c r="BL282" s="15"/>
      <c r="BM282" s="16"/>
      <c r="BN282" s="16"/>
      <c r="BO282" s="16"/>
      <c r="BP282" s="17"/>
      <c r="BQ282" s="17"/>
      <c r="BR282" s="17"/>
      <c r="BS282" s="17"/>
      <c r="BT282" s="17"/>
      <c r="BU282" s="17"/>
      <c r="BV282" s="17"/>
      <c r="BW282" s="17"/>
      <c r="BX282" s="17"/>
      <c r="BY282" s="18"/>
      <c r="CA282" s="14"/>
      <c r="CB282" s="15"/>
      <c r="CC282" s="16"/>
      <c r="CD282" s="16"/>
      <c r="CE282" s="16"/>
      <c r="CF282" s="17"/>
      <c r="CG282" s="17"/>
      <c r="CH282" s="17"/>
      <c r="CI282" s="17"/>
      <c r="CJ282" s="17"/>
      <c r="CK282" s="17"/>
      <c r="CL282" s="17"/>
      <c r="CM282" s="17"/>
      <c r="CN282" s="17"/>
      <c r="CO282" s="18"/>
      <c r="CQ282" s="14"/>
      <c r="CR282" s="15"/>
      <c r="CS282" s="16"/>
      <c r="CT282" s="16"/>
      <c r="CU282" s="16"/>
      <c r="CV282" s="17"/>
      <c r="CW282" s="17"/>
      <c r="CX282" s="17"/>
      <c r="CY282" s="17"/>
      <c r="CZ282" s="17"/>
      <c r="DA282" s="17"/>
      <c r="DB282" s="17"/>
      <c r="DC282" s="17"/>
      <c r="DD282" s="17"/>
      <c r="DE282" s="18"/>
      <c r="DG282" s="14"/>
      <c r="DH282" s="15"/>
      <c r="DI282" s="16"/>
      <c r="DJ282" s="16"/>
      <c r="DK282" s="16"/>
      <c r="DL282" s="17"/>
      <c r="DM282" s="17"/>
      <c r="DN282" s="17"/>
      <c r="DO282" s="17"/>
      <c r="DP282" s="17"/>
      <c r="DQ282" s="17"/>
      <c r="DR282" s="17"/>
      <c r="DS282" s="17"/>
      <c r="DT282" s="17"/>
      <c r="DU282" s="18"/>
      <c r="DW282" s="14"/>
      <c r="DX282" s="15"/>
      <c r="DY282" s="16"/>
      <c r="DZ282" s="16"/>
      <c r="EA282" s="16"/>
      <c r="EB282" s="17"/>
      <c r="EC282" s="17"/>
      <c r="ED282" s="17"/>
      <c r="EE282" s="17"/>
      <c r="EF282" s="17"/>
      <c r="EG282" s="17"/>
      <c r="EH282" s="17"/>
      <c r="EI282" s="17"/>
      <c r="EJ282" s="17"/>
      <c r="EK282" s="18"/>
      <c r="EM282" s="14"/>
      <c r="EN282" s="15"/>
      <c r="EO282" s="16"/>
      <c r="EP282" s="16"/>
      <c r="EQ282" s="16"/>
      <c r="ER282" s="17"/>
      <c r="ES282" s="17"/>
      <c r="ET282" s="17"/>
      <c r="EU282" s="17"/>
      <c r="EV282" s="17"/>
      <c r="EW282" s="17"/>
      <c r="EX282" s="17"/>
      <c r="EY282" s="17"/>
      <c r="EZ282" s="17"/>
      <c r="FA282" s="18"/>
      <c r="FC282" s="14"/>
      <c r="FD282" s="15"/>
      <c r="FE282" s="16"/>
      <c r="FF282" s="16"/>
      <c r="FG282" s="16"/>
      <c r="FH282" s="17"/>
      <c r="FI282" s="17"/>
      <c r="FJ282" s="17"/>
      <c r="FK282" s="17"/>
      <c r="FL282" s="17"/>
      <c r="FM282" s="17"/>
      <c r="FN282" s="17"/>
      <c r="FO282" s="17"/>
      <c r="FP282" s="17"/>
      <c r="FQ282" s="18"/>
      <c r="FS282" s="14"/>
      <c r="FT282" s="15"/>
      <c r="FU282" s="16"/>
      <c r="FV282" s="16"/>
      <c r="FW282" s="16"/>
      <c r="FX282" s="17"/>
      <c r="FY282" s="17"/>
      <c r="FZ282" s="17"/>
      <c r="GA282" s="17"/>
      <c r="GB282" s="17"/>
      <c r="GC282" s="17"/>
      <c r="GD282" s="17"/>
      <c r="GE282" s="17"/>
      <c r="GF282" s="17"/>
      <c r="GG282" s="18"/>
      <c r="GI282" s="14"/>
      <c r="GJ282" s="15"/>
      <c r="GK282" s="16"/>
      <c r="GL282" s="16"/>
      <c r="GM282" s="16"/>
      <c r="GN282" s="17"/>
      <c r="GO282" s="17"/>
      <c r="GP282" s="17"/>
      <c r="GQ282" s="17"/>
      <c r="GR282" s="17"/>
      <c r="GS282" s="17"/>
      <c r="GT282" s="17"/>
      <c r="GU282" s="17"/>
      <c r="GV282" s="17"/>
      <c r="GW282" s="18"/>
      <c r="GY282" s="14"/>
      <c r="GZ282" s="15"/>
      <c r="HA282" s="16"/>
      <c r="HB282" s="16"/>
      <c r="HC282" s="16"/>
      <c r="HD282" s="17"/>
      <c r="HE282" s="17"/>
      <c r="HF282" s="17"/>
      <c r="HG282" s="17"/>
      <c r="HH282" s="17"/>
      <c r="HI282" s="17"/>
      <c r="HJ282" s="17"/>
      <c r="HK282" s="17"/>
      <c r="HL282" s="17"/>
      <c r="HM282" s="18"/>
      <c r="HO282" s="14"/>
      <c r="HP282" s="15"/>
      <c r="HQ282" s="16"/>
      <c r="HR282" s="16"/>
      <c r="HS282" s="16"/>
      <c r="HT282" s="17"/>
      <c r="HU282" s="17"/>
      <c r="HV282" s="17"/>
      <c r="HW282" s="17"/>
      <c r="HX282" s="17"/>
      <c r="HY282" s="17"/>
      <c r="HZ282" s="17"/>
      <c r="IA282" s="17"/>
      <c r="IB282" s="17"/>
      <c r="IC282" s="18"/>
      <c r="IE282" s="14"/>
      <c r="IF282" s="15"/>
      <c r="IG282" s="16"/>
      <c r="IH282" s="16"/>
      <c r="II282" s="16"/>
      <c r="IJ282" s="17"/>
      <c r="IK282" s="17"/>
      <c r="IL282" s="17"/>
      <c r="IM282" s="17"/>
      <c r="IN282" s="17"/>
      <c r="IO282" s="17"/>
      <c r="IP282" s="17"/>
      <c r="IQ282" s="17"/>
      <c r="IR282" s="17"/>
      <c r="IS282" s="18"/>
      <c r="IU282" s="14"/>
      <c r="IV282" s="15"/>
      <c r="IW282" s="16"/>
      <c r="IX282" s="16"/>
      <c r="IY282" s="16"/>
      <c r="IZ282" s="17"/>
      <c r="JA282" s="17"/>
      <c r="JB282" s="17"/>
      <c r="JC282" s="17"/>
      <c r="JD282" s="17"/>
      <c r="JE282" s="17"/>
      <c r="JF282" s="17"/>
      <c r="JG282" s="17"/>
      <c r="JH282" s="17"/>
      <c r="JI282" s="18"/>
      <c r="JK282" s="14"/>
      <c r="JL282" s="15"/>
      <c r="JM282" s="16"/>
      <c r="JN282" s="16"/>
      <c r="JO282" s="16"/>
      <c r="JP282" s="17"/>
      <c r="JQ282" s="17"/>
      <c r="JR282" s="17"/>
      <c r="JS282" s="17"/>
      <c r="JT282" s="17"/>
      <c r="JU282" s="17"/>
      <c r="JV282" s="17"/>
      <c r="JW282" s="17"/>
      <c r="JX282" s="17"/>
      <c r="JY282" s="18"/>
      <c r="KA282" s="14"/>
      <c r="KB282" s="15"/>
      <c r="KC282" s="16"/>
      <c r="KD282" s="16"/>
      <c r="KE282" s="16"/>
      <c r="KF282" s="17"/>
      <c r="KG282" s="17"/>
      <c r="KH282" s="17"/>
      <c r="KI282" s="17"/>
      <c r="KJ282" s="17"/>
      <c r="KK282" s="17"/>
      <c r="KL282" s="17"/>
      <c r="KM282" s="17"/>
      <c r="KN282" s="17"/>
      <c r="KO282" s="18"/>
      <c r="KQ282" s="14"/>
      <c r="KR282" s="15"/>
      <c r="KS282" s="16"/>
      <c r="KT282" s="16"/>
      <c r="KU282" s="16"/>
      <c r="KV282" s="17"/>
      <c r="KW282" s="17"/>
      <c r="KX282" s="17"/>
      <c r="KY282" s="17"/>
      <c r="KZ282" s="17"/>
      <c r="LA282" s="17"/>
      <c r="LB282" s="17"/>
      <c r="LC282" s="17"/>
      <c r="LD282" s="17"/>
      <c r="LE282" s="18"/>
      <c r="LG282" s="14"/>
      <c r="LH282" s="15"/>
      <c r="LI282" s="16"/>
      <c r="LJ282" s="16"/>
      <c r="LK282" s="16"/>
      <c r="LL282" s="17"/>
      <c r="LM282" s="17"/>
      <c r="LN282" s="17"/>
      <c r="LO282" s="17"/>
      <c r="LP282" s="17"/>
      <c r="LQ282" s="17"/>
      <c r="LR282" s="17"/>
      <c r="LS282" s="17"/>
      <c r="LT282" s="17"/>
      <c r="LU282" s="18"/>
      <c r="LW282" s="14"/>
      <c r="LX282" s="15"/>
      <c r="LY282" s="16"/>
      <c r="LZ282" s="16"/>
      <c r="MA282" s="16"/>
      <c r="MB282" s="17"/>
      <c r="MC282" s="17"/>
      <c r="MD282" s="17"/>
      <c r="ME282" s="17"/>
      <c r="MF282" s="17"/>
      <c r="MG282" s="17"/>
      <c r="MH282" s="17"/>
      <c r="MI282" s="17"/>
      <c r="MJ282" s="17"/>
      <c r="MK282" s="18"/>
      <c r="MM282" s="14"/>
      <c r="MN282" s="15"/>
      <c r="MO282" s="16"/>
      <c r="MP282" s="16"/>
      <c r="MQ282" s="16"/>
      <c r="MR282" s="17"/>
      <c r="MS282" s="17"/>
      <c r="MT282" s="17"/>
      <c r="MU282" s="17"/>
      <c r="MV282" s="17"/>
      <c r="MW282" s="17"/>
      <c r="MX282" s="17"/>
      <c r="MY282" s="17"/>
      <c r="MZ282" s="17"/>
      <c r="NA282" s="18"/>
      <c r="NC282" s="14"/>
      <c r="ND282" s="15"/>
      <c r="NE282" s="16"/>
      <c r="NF282" s="16"/>
      <c r="NG282" s="16"/>
      <c r="NH282" s="17"/>
      <c r="NI282" s="17"/>
      <c r="NJ282" s="17"/>
      <c r="NK282" s="17"/>
      <c r="NL282" s="17"/>
      <c r="NM282" s="17"/>
      <c r="NN282" s="17"/>
      <c r="NO282" s="17"/>
      <c r="NP282" s="17"/>
      <c r="NQ282" s="18"/>
      <c r="NS282" s="14"/>
      <c r="NT282" s="15"/>
      <c r="NU282" s="16"/>
      <c r="NV282" s="16"/>
      <c r="NW282" s="16"/>
      <c r="NX282" s="17"/>
      <c r="NY282" s="17"/>
      <c r="NZ282" s="17"/>
      <c r="OA282" s="17"/>
      <c r="OB282" s="17"/>
      <c r="OC282" s="17"/>
      <c r="OD282" s="17"/>
      <c r="OE282" s="17"/>
      <c r="OF282" s="17"/>
      <c r="OG282" s="18"/>
      <c r="OI282" s="14"/>
      <c r="OJ282" s="15"/>
      <c r="OK282" s="16"/>
      <c r="OL282" s="16"/>
      <c r="OM282" s="16"/>
      <c r="ON282" s="17"/>
      <c r="OO282" s="17"/>
      <c r="OP282" s="17"/>
      <c r="OQ282" s="17"/>
      <c r="OR282" s="17"/>
      <c r="OS282" s="17"/>
      <c r="OT282" s="17"/>
      <c r="OU282" s="17"/>
      <c r="OV282" s="17"/>
      <c r="OW282" s="18"/>
      <c r="OY282" s="14"/>
      <c r="OZ282" s="15"/>
      <c r="PA282" s="16"/>
      <c r="PB282" s="16"/>
      <c r="PC282" s="16"/>
      <c r="PD282" s="17"/>
      <c r="PE282" s="17"/>
      <c r="PF282" s="17"/>
      <c r="PG282" s="17"/>
      <c r="PH282" s="17"/>
      <c r="PI282" s="17"/>
      <c r="PJ282" s="17"/>
      <c r="PK282" s="17"/>
      <c r="PL282" s="17"/>
      <c r="PM282" s="18"/>
      <c r="PO282" s="14"/>
      <c r="PP282" s="15"/>
      <c r="PQ282" s="16"/>
      <c r="PR282" s="16"/>
      <c r="PS282" s="16"/>
      <c r="PT282" s="17"/>
      <c r="PU282" s="17"/>
      <c r="PV282" s="17"/>
      <c r="PW282" s="17"/>
      <c r="PX282" s="17"/>
      <c r="PY282" s="17"/>
      <c r="PZ282" s="17"/>
      <c r="QA282" s="17"/>
      <c r="QB282" s="17"/>
      <c r="QC282" s="18"/>
      <c r="QE282" s="14"/>
      <c r="QF282" s="15"/>
      <c r="QG282" s="16"/>
      <c r="QH282" s="16"/>
      <c r="QI282" s="16"/>
      <c r="QJ282" s="17"/>
      <c r="QK282" s="17"/>
      <c r="QL282" s="17"/>
      <c r="QM282" s="17"/>
      <c r="QN282" s="17"/>
      <c r="QO282" s="17"/>
      <c r="QP282" s="17"/>
      <c r="QQ282" s="17"/>
      <c r="QR282" s="17"/>
      <c r="QS282" s="18"/>
      <c r="QU282" s="14"/>
      <c r="QV282" s="15"/>
      <c r="QW282" s="16"/>
      <c r="QX282" s="16"/>
      <c r="QY282" s="16"/>
      <c r="QZ282" s="17"/>
      <c r="RA282" s="17"/>
      <c r="RB282" s="17"/>
      <c r="RC282" s="17"/>
      <c r="RD282" s="17"/>
      <c r="RE282" s="17"/>
      <c r="RF282" s="17"/>
      <c r="RG282" s="17"/>
      <c r="RH282" s="17"/>
      <c r="RI282" s="18"/>
      <c r="RK282" s="14"/>
      <c r="RL282" s="15"/>
      <c r="RM282" s="16"/>
      <c r="RN282" s="16"/>
      <c r="RO282" s="16"/>
      <c r="RP282" s="17"/>
      <c r="RQ282" s="17"/>
      <c r="RR282" s="17"/>
      <c r="RS282" s="17"/>
      <c r="RT282" s="17"/>
      <c r="RU282" s="17"/>
      <c r="RV282" s="17"/>
      <c r="RW282" s="17"/>
      <c r="RX282" s="17"/>
      <c r="RY282" s="18"/>
      <c r="SA282" s="14"/>
      <c r="SB282" s="15"/>
      <c r="SC282" s="16"/>
      <c r="SD282" s="16"/>
      <c r="SE282" s="16"/>
      <c r="SF282" s="17"/>
      <c r="SG282" s="17"/>
      <c r="SH282" s="17"/>
      <c r="SI282" s="17"/>
      <c r="SJ282" s="17"/>
      <c r="SK282" s="17"/>
      <c r="SL282" s="17"/>
      <c r="SM282" s="17"/>
      <c r="SN282" s="17"/>
      <c r="SO282" s="18"/>
      <c r="SQ282" s="14"/>
      <c r="SR282" s="15"/>
      <c r="SS282" s="16"/>
      <c r="ST282" s="16"/>
      <c r="SU282" s="16"/>
      <c r="SV282" s="17"/>
      <c r="SW282" s="17"/>
      <c r="SX282" s="17"/>
      <c r="SY282" s="17"/>
      <c r="SZ282" s="17"/>
      <c r="TA282" s="17"/>
      <c r="TB282" s="17"/>
      <c r="TC282" s="17"/>
      <c r="TD282" s="17"/>
      <c r="TE282" s="18"/>
      <c r="TG282" s="14"/>
      <c r="TH282" s="15"/>
      <c r="TI282" s="16"/>
      <c r="TJ282" s="16"/>
      <c r="TK282" s="16"/>
      <c r="TL282" s="17"/>
      <c r="TM282" s="17"/>
      <c r="TN282" s="17"/>
      <c r="TO282" s="17"/>
      <c r="TP282" s="17"/>
      <c r="TQ282" s="17"/>
      <c r="TR282" s="17"/>
      <c r="TS282" s="17"/>
      <c r="TT282" s="17"/>
      <c r="TU282" s="18"/>
      <c r="TW282" s="14"/>
      <c r="TX282" s="15"/>
      <c r="TY282" s="16"/>
      <c r="TZ282" s="16"/>
      <c r="UA282" s="16"/>
      <c r="UB282" s="17"/>
      <c r="UC282" s="17"/>
      <c r="UD282" s="17"/>
      <c r="UE282" s="17"/>
      <c r="UF282" s="17"/>
      <c r="UG282" s="17"/>
      <c r="UH282" s="17"/>
      <c r="UI282" s="17"/>
      <c r="UJ282" s="17"/>
      <c r="UK282" s="18"/>
      <c r="UM282" s="14"/>
      <c r="UN282" s="15"/>
      <c r="UO282" s="16"/>
      <c r="UP282" s="16"/>
      <c r="UQ282" s="16"/>
      <c r="UR282" s="17"/>
      <c r="US282" s="17"/>
      <c r="UT282" s="17"/>
      <c r="UU282" s="17"/>
      <c r="UV282" s="17"/>
      <c r="UW282" s="17"/>
      <c r="UX282" s="17"/>
      <c r="UY282" s="17"/>
      <c r="UZ282" s="17"/>
      <c r="VA282" s="18"/>
      <c r="VC282" s="14"/>
      <c r="VD282" s="15"/>
      <c r="VE282" s="16"/>
      <c r="VF282" s="16"/>
      <c r="VG282" s="16"/>
      <c r="VH282" s="17"/>
      <c r="VI282" s="17"/>
      <c r="VJ282" s="17"/>
      <c r="VK282" s="17"/>
      <c r="VL282" s="17"/>
      <c r="VM282" s="17"/>
      <c r="VN282" s="17"/>
      <c r="VO282" s="17"/>
      <c r="VP282" s="17"/>
      <c r="VQ282" s="18"/>
      <c r="VS282" s="14"/>
      <c r="VT282" s="15"/>
      <c r="VU282" s="16"/>
      <c r="VV282" s="16"/>
      <c r="VW282" s="16"/>
      <c r="VX282" s="17"/>
      <c r="VY282" s="17"/>
      <c r="VZ282" s="17"/>
      <c r="WA282" s="17"/>
      <c r="WB282" s="17"/>
      <c r="WC282" s="17"/>
      <c r="WD282" s="17"/>
      <c r="WE282" s="17"/>
      <c r="WF282" s="17"/>
      <c r="WG282" s="18"/>
      <c r="WI282" s="14"/>
      <c r="WJ282" s="15"/>
      <c r="WK282" s="16"/>
      <c r="WL282" s="16"/>
      <c r="WM282" s="16"/>
      <c r="WN282" s="17"/>
      <c r="WO282" s="17"/>
      <c r="WP282" s="17"/>
      <c r="WQ282" s="17"/>
      <c r="WR282" s="17"/>
      <c r="WS282" s="17"/>
      <c r="WT282" s="17"/>
      <c r="WU282" s="17"/>
      <c r="WV282" s="17"/>
      <c r="WW282" s="18"/>
      <c r="WY282" s="14"/>
      <c r="WZ282" s="15"/>
      <c r="XA282" s="16"/>
      <c r="XB282" s="16"/>
      <c r="XC282" s="16"/>
      <c r="XD282" s="17"/>
      <c r="XE282" s="17"/>
      <c r="XF282" s="17"/>
      <c r="XG282" s="17"/>
      <c r="XH282" s="17"/>
      <c r="XI282" s="17"/>
      <c r="XJ282" s="17"/>
      <c r="XK282" s="17"/>
      <c r="XL282" s="17"/>
      <c r="XM282" s="18"/>
      <c r="XO282" s="14"/>
      <c r="XP282" s="15"/>
      <c r="XQ282" s="16"/>
      <c r="XR282" s="16"/>
      <c r="XS282" s="16"/>
      <c r="XT282" s="17"/>
      <c r="XU282" s="17"/>
      <c r="XV282" s="17"/>
      <c r="XW282" s="17"/>
      <c r="XX282" s="17"/>
      <c r="XY282" s="17"/>
      <c r="XZ282" s="17"/>
      <c r="YA282" s="17"/>
      <c r="YB282" s="17"/>
      <c r="YC282" s="18"/>
      <c r="YE282" s="14"/>
      <c r="YF282" s="15"/>
      <c r="YG282" s="16"/>
      <c r="YH282" s="16"/>
      <c r="YI282" s="16"/>
      <c r="YJ282" s="17"/>
      <c r="YK282" s="17"/>
      <c r="YL282" s="17"/>
      <c r="YM282" s="17"/>
      <c r="YN282" s="17"/>
      <c r="YO282" s="17"/>
      <c r="YP282" s="17"/>
      <c r="YQ282" s="17"/>
      <c r="YR282" s="17"/>
      <c r="YS282" s="18"/>
      <c r="YU282" s="14"/>
      <c r="YV282" s="15"/>
      <c r="YW282" s="16"/>
      <c r="YX282" s="16"/>
      <c r="YY282" s="16"/>
      <c r="YZ282" s="17"/>
      <c r="ZA282" s="17"/>
      <c r="ZB282" s="17"/>
      <c r="ZC282" s="17"/>
      <c r="ZD282" s="17"/>
      <c r="ZE282" s="17"/>
      <c r="ZF282" s="17"/>
      <c r="ZG282" s="17"/>
      <c r="ZH282" s="17"/>
      <c r="ZI282" s="18"/>
      <c r="ZK282" s="14"/>
      <c r="ZL282" s="15"/>
      <c r="ZM282" s="16"/>
      <c r="ZN282" s="16"/>
      <c r="ZO282" s="16"/>
      <c r="ZP282" s="17"/>
      <c r="ZQ282" s="17"/>
      <c r="ZR282" s="17"/>
      <c r="ZS282" s="17"/>
      <c r="ZT282" s="17"/>
      <c r="ZU282" s="17"/>
      <c r="ZV282" s="17"/>
      <c r="ZW282" s="17"/>
      <c r="ZX282" s="17"/>
      <c r="ZY282" s="18"/>
    </row>
    <row r="283" spans="1:701" ht="28.5" customHeight="1" x14ac:dyDescent="0.3">
      <c r="A283" s="12">
        <v>102</v>
      </c>
      <c r="B283" s="13" t="s">
        <v>178</v>
      </c>
      <c r="C283" s="8">
        <v>329.55832389580974</v>
      </c>
      <c r="D283" s="8">
        <v>79.852631756842399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7">
        <v>409.41095565265215</v>
      </c>
    </row>
    <row r="284" spans="1:701" ht="28.5" customHeight="1" x14ac:dyDescent="0.3">
      <c r="A284" s="3">
        <v>103</v>
      </c>
      <c r="B284" s="13" t="s">
        <v>76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7">
        <v>0</v>
      </c>
    </row>
    <row r="285" spans="1:701" ht="28.5" customHeight="1" x14ac:dyDescent="0.3">
      <c r="A285" s="12">
        <v>104</v>
      </c>
      <c r="B285" s="13" t="s">
        <v>77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7">
        <v>0</v>
      </c>
    </row>
    <row r="286" spans="1:701" ht="28.5" customHeight="1" x14ac:dyDescent="0.3">
      <c r="A286" s="42">
        <v>105</v>
      </c>
      <c r="B286" s="43" t="s">
        <v>78</v>
      </c>
      <c r="C286" s="50">
        <v>0</v>
      </c>
      <c r="D286" s="8">
        <v>0</v>
      </c>
      <c r="E286" s="50">
        <v>16.940000000000001</v>
      </c>
      <c r="F286" s="50">
        <v>0</v>
      </c>
      <c r="G286" s="50">
        <v>0</v>
      </c>
      <c r="H286" s="50">
        <v>0</v>
      </c>
      <c r="I286" s="50">
        <v>0</v>
      </c>
      <c r="J286" s="50">
        <v>0</v>
      </c>
      <c r="K286" s="50">
        <v>0</v>
      </c>
      <c r="L286" s="8">
        <v>0</v>
      </c>
      <c r="M286" s="8">
        <v>0</v>
      </c>
      <c r="N286" s="50">
        <v>0</v>
      </c>
      <c r="O286" s="7">
        <v>16.940000000000001</v>
      </c>
    </row>
    <row r="287" spans="1:701" s="19" customFormat="1" ht="23.25" customHeight="1" x14ac:dyDescent="0.3">
      <c r="A287" s="12">
        <v>106</v>
      </c>
      <c r="B287" s="13" t="s">
        <v>188</v>
      </c>
      <c r="C287" s="8">
        <v>30.577576443941108</v>
      </c>
      <c r="D287" s="8">
        <v>60.840100386165631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7">
        <v>91.417676830106743</v>
      </c>
      <c r="P287" s="15"/>
      <c r="Q287" s="16"/>
      <c r="R287" s="16"/>
      <c r="S287" s="16"/>
      <c r="T287" s="17"/>
      <c r="U287" s="17"/>
      <c r="V287" s="17"/>
      <c r="W287" s="17"/>
      <c r="X287" s="17"/>
      <c r="Y287" s="17"/>
      <c r="Z287" s="17"/>
      <c r="AA287" s="17"/>
      <c r="AB287" s="17"/>
      <c r="AC287" s="18"/>
      <c r="AD287" s="18"/>
      <c r="AE287" s="14"/>
      <c r="AF287" s="15"/>
      <c r="AG287" s="16"/>
      <c r="AH287" s="16"/>
      <c r="AI287" s="16"/>
      <c r="AJ287" s="17"/>
      <c r="AK287" s="17"/>
      <c r="AL287" s="17"/>
      <c r="AM287" s="17"/>
      <c r="AN287" s="17"/>
      <c r="AO287" s="17"/>
      <c r="AP287" s="17"/>
      <c r="AQ287" s="17"/>
      <c r="AR287" s="17"/>
      <c r="AS287" s="18"/>
      <c r="AU287" s="14"/>
      <c r="AV287" s="15"/>
      <c r="AW287" s="16"/>
      <c r="AX287" s="16"/>
      <c r="AY287" s="16"/>
      <c r="AZ287" s="17"/>
      <c r="BA287" s="17"/>
      <c r="BB287" s="17"/>
      <c r="BC287" s="17"/>
      <c r="BD287" s="17"/>
      <c r="BE287" s="17"/>
      <c r="BF287" s="17"/>
      <c r="BG287" s="17"/>
      <c r="BH287" s="17"/>
      <c r="BI287" s="18"/>
      <c r="BK287" s="14"/>
      <c r="BL287" s="15"/>
      <c r="BM287" s="16"/>
      <c r="BN287" s="16"/>
      <c r="BO287" s="16"/>
      <c r="BP287" s="17"/>
      <c r="BQ287" s="17"/>
      <c r="BR287" s="17"/>
      <c r="BS287" s="17"/>
      <c r="BT287" s="17"/>
      <c r="BU287" s="17"/>
      <c r="BV287" s="17"/>
      <c r="BW287" s="17"/>
      <c r="BX287" s="17"/>
      <c r="BY287" s="18"/>
      <c r="CA287" s="14"/>
      <c r="CB287" s="15"/>
      <c r="CC287" s="16"/>
      <c r="CD287" s="16"/>
      <c r="CE287" s="16"/>
      <c r="CF287" s="17"/>
      <c r="CG287" s="17"/>
      <c r="CH287" s="17"/>
      <c r="CI287" s="17"/>
      <c r="CJ287" s="17"/>
      <c r="CK287" s="17"/>
      <c r="CL287" s="17"/>
      <c r="CM287" s="17"/>
      <c r="CN287" s="17"/>
      <c r="CO287" s="18"/>
      <c r="CQ287" s="14"/>
      <c r="CR287" s="15"/>
      <c r="CS287" s="16"/>
      <c r="CT287" s="16"/>
      <c r="CU287" s="16"/>
      <c r="CV287" s="17"/>
      <c r="CW287" s="17"/>
      <c r="CX287" s="17"/>
      <c r="CY287" s="17"/>
      <c r="CZ287" s="17"/>
      <c r="DA287" s="17"/>
      <c r="DB287" s="17"/>
      <c r="DC287" s="17"/>
      <c r="DD287" s="17"/>
      <c r="DE287" s="18"/>
      <c r="DG287" s="14"/>
      <c r="DH287" s="15"/>
      <c r="DI287" s="16"/>
      <c r="DJ287" s="16"/>
      <c r="DK287" s="16"/>
      <c r="DL287" s="17"/>
      <c r="DM287" s="17"/>
      <c r="DN287" s="17"/>
      <c r="DO287" s="17"/>
      <c r="DP287" s="17"/>
      <c r="DQ287" s="17"/>
      <c r="DR287" s="17"/>
      <c r="DS287" s="17"/>
      <c r="DT287" s="17"/>
      <c r="DU287" s="18"/>
      <c r="DW287" s="14"/>
      <c r="DX287" s="15"/>
      <c r="DY287" s="16"/>
      <c r="DZ287" s="16"/>
      <c r="EA287" s="16"/>
      <c r="EB287" s="17"/>
      <c r="EC287" s="17"/>
      <c r="ED287" s="17"/>
      <c r="EE287" s="17"/>
      <c r="EF287" s="17"/>
      <c r="EG287" s="17"/>
      <c r="EH287" s="17"/>
      <c r="EI287" s="17"/>
      <c r="EJ287" s="17"/>
      <c r="EK287" s="18"/>
      <c r="EM287" s="14"/>
      <c r="EN287" s="15"/>
      <c r="EO287" s="16"/>
      <c r="EP287" s="16"/>
      <c r="EQ287" s="16"/>
      <c r="ER287" s="17"/>
      <c r="ES287" s="17"/>
      <c r="ET287" s="17"/>
      <c r="EU287" s="17"/>
      <c r="EV287" s="17"/>
      <c r="EW287" s="17"/>
      <c r="EX287" s="17"/>
      <c r="EY287" s="17"/>
      <c r="EZ287" s="17"/>
      <c r="FA287" s="18"/>
      <c r="FC287" s="14"/>
      <c r="FD287" s="15"/>
      <c r="FE287" s="16"/>
      <c r="FF287" s="16"/>
      <c r="FG287" s="16"/>
      <c r="FH287" s="17"/>
      <c r="FI287" s="17"/>
      <c r="FJ287" s="17"/>
      <c r="FK287" s="17"/>
      <c r="FL287" s="17"/>
      <c r="FM287" s="17"/>
      <c r="FN287" s="17"/>
      <c r="FO287" s="17"/>
      <c r="FP287" s="17"/>
      <c r="FQ287" s="18"/>
      <c r="FS287" s="14"/>
      <c r="FT287" s="15"/>
      <c r="FU287" s="16"/>
      <c r="FV287" s="16"/>
      <c r="FW287" s="16"/>
      <c r="FX287" s="17"/>
      <c r="FY287" s="17"/>
      <c r="FZ287" s="17"/>
      <c r="GA287" s="17"/>
      <c r="GB287" s="17"/>
      <c r="GC287" s="17"/>
      <c r="GD287" s="17"/>
      <c r="GE287" s="17"/>
      <c r="GF287" s="17"/>
      <c r="GG287" s="18"/>
      <c r="GI287" s="14"/>
      <c r="GJ287" s="15"/>
      <c r="GK287" s="16"/>
      <c r="GL287" s="16"/>
      <c r="GM287" s="16"/>
      <c r="GN287" s="17"/>
      <c r="GO287" s="17"/>
      <c r="GP287" s="17"/>
      <c r="GQ287" s="17"/>
      <c r="GR287" s="17"/>
      <c r="GS287" s="17"/>
      <c r="GT287" s="17"/>
      <c r="GU287" s="17"/>
      <c r="GV287" s="17"/>
      <c r="GW287" s="18"/>
      <c r="GY287" s="14"/>
      <c r="GZ287" s="15"/>
      <c r="HA287" s="16"/>
      <c r="HB287" s="16"/>
      <c r="HC287" s="16"/>
      <c r="HD287" s="17"/>
      <c r="HE287" s="17"/>
      <c r="HF287" s="17"/>
      <c r="HG287" s="17"/>
      <c r="HH287" s="17"/>
      <c r="HI287" s="17"/>
      <c r="HJ287" s="17"/>
      <c r="HK287" s="17"/>
      <c r="HL287" s="17"/>
      <c r="HM287" s="18"/>
      <c r="HO287" s="14"/>
      <c r="HP287" s="15"/>
      <c r="HQ287" s="16"/>
      <c r="HR287" s="16"/>
      <c r="HS287" s="16"/>
      <c r="HT287" s="17"/>
      <c r="HU287" s="17"/>
      <c r="HV287" s="17"/>
      <c r="HW287" s="17"/>
      <c r="HX287" s="17"/>
      <c r="HY287" s="17"/>
      <c r="HZ287" s="17"/>
      <c r="IA287" s="17"/>
      <c r="IB287" s="17"/>
      <c r="IC287" s="18"/>
      <c r="IE287" s="14"/>
      <c r="IF287" s="15"/>
      <c r="IG287" s="16"/>
      <c r="IH287" s="16"/>
      <c r="II287" s="16"/>
      <c r="IJ287" s="17"/>
      <c r="IK287" s="17"/>
      <c r="IL287" s="17"/>
      <c r="IM287" s="17"/>
      <c r="IN287" s="17"/>
      <c r="IO287" s="17"/>
      <c r="IP287" s="17"/>
      <c r="IQ287" s="17"/>
      <c r="IR287" s="17"/>
      <c r="IS287" s="18"/>
      <c r="IU287" s="14"/>
      <c r="IV287" s="15"/>
      <c r="IW287" s="16"/>
      <c r="IX287" s="16"/>
      <c r="IY287" s="16"/>
      <c r="IZ287" s="17"/>
      <c r="JA287" s="17"/>
      <c r="JB287" s="17"/>
      <c r="JC287" s="17"/>
      <c r="JD287" s="17"/>
      <c r="JE287" s="17"/>
      <c r="JF287" s="17"/>
      <c r="JG287" s="17"/>
      <c r="JH287" s="17"/>
      <c r="JI287" s="18"/>
      <c r="JK287" s="14"/>
      <c r="JL287" s="15"/>
      <c r="JM287" s="16"/>
      <c r="JN287" s="16"/>
      <c r="JO287" s="16"/>
      <c r="JP287" s="17"/>
      <c r="JQ287" s="17"/>
      <c r="JR287" s="17"/>
      <c r="JS287" s="17"/>
      <c r="JT287" s="17"/>
      <c r="JU287" s="17"/>
      <c r="JV287" s="17"/>
      <c r="JW287" s="17"/>
      <c r="JX287" s="17"/>
      <c r="JY287" s="18"/>
      <c r="KA287" s="14"/>
      <c r="KB287" s="15"/>
      <c r="KC287" s="16"/>
      <c r="KD287" s="16"/>
      <c r="KE287" s="16"/>
      <c r="KF287" s="17"/>
      <c r="KG287" s="17"/>
      <c r="KH287" s="17"/>
      <c r="KI287" s="17"/>
      <c r="KJ287" s="17"/>
      <c r="KK287" s="17"/>
      <c r="KL287" s="17"/>
      <c r="KM287" s="17"/>
      <c r="KN287" s="17"/>
      <c r="KO287" s="18"/>
      <c r="KQ287" s="14"/>
      <c r="KR287" s="15"/>
      <c r="KS287" s="16"/>
      <c r="KT287" s="16"/>
      <c r="KU287" s="16"/>
      <c r="KV287" s="17"/>
      <c r="KW287" s="17"/>
      <c r="KX287" s="17"/>
      <c r="KY287" s="17"/>
      <c r="KZ287" s="17"/>
      <c r="LA287" s="17"/>
      <c r="LB287" s="17"/>
      <c r="LC287" s="17"/>
      <c r="LD287" s="17"/>
      <c r="LE287" s="18"/>
      <c r="LG287" s="14"/>
      <c r="LH287" s="15"/>
      <c r="LI287" s="16"/>
      <c r="LJ287" s="16"/>
      <c r="LK287" s="16"/>
      <c r="LL287" s="17"/>
      <c r="LM287" s="17"/>
      <c r="LN287" s="17"/>
      <c r="LO287" s="17"/>
      <c r="LP287" s="17"/>
      <c r="LQ287" s="17"/>
      <c r="LR287" s="17"/>
      <c r="LS287" s="17"/>
      <c r="LT287" s="17"/>
      <c r="LU287" s="18"/>
      <c r="LW287" s="14"/>
      <c r="LX287" s="15"/>
      <c r="LY287" s="16"/>
      <c r="LZ287" s="16"/>
      <c r="MA287" s="16"/>
      <c r="MB287" s="17"/>
      <c r="MC287" s="17"/>
      <c r="MD287" s="17"/>
      <c r="ME287" s="17"/>
      <c r="MF287" s="17"/>
      <c r="MG287" s="17"/>
      <c r="MH287" s="17"/>
      <c r="MI287" s="17"/>
      <c r="MJ287" s="17"/>
      <c r="MK287" s="18"/>
      <c r="MM287" s="14"/>
      <c r="MN287" s="15"/>
      <c r="MO287" s="16"/>
      <c r="MP287" s="16"/>
      <c r="MQ287" s="16"/>
      <c r="MR287" s="17"/>
      <c r="MS287" s="17"/>
      <c r="MT287" s="17"/>
      <c r="MU287" s="17"/>
      <c r="MV287" s="17"/>
      <c r="MW287" s="17"/>
      <c r="MX287" s="17"/>
      <c r="MY287" s="17"/>
      <c r="MZ287" s="17"/>
      <c r="NA287" s="18"/>
      <c r="NC287" s="14"/>
      <c r="ND287" s="15"/>
      <c r="NE287" s="16"/>
      <c r="NF287" s="16"/>
      <c r="NG287" s="16"/>
      <c r="NH287" s="17"/>
      <c r="NI287" s="17"/>
      <c r="NJ287" s="17"/>
      <c r="NK287" s="17"/>
      <c r="NL287" s="17"/>
      <c r="NM287" s="17"/>
      <c r="NN287" s="17"/>
      <c r="NO287" s="17"/>
      <c r="NP287" s="17"/>
      <c r="NQ287" s="18"/>
      <c r="NS287" s="14"/>
      <c r="NT287" s="15"/>
      <c r="NU287" s="16"/>
      <c r="NV287" s="16"/>
      <c r="NW287" s="16"/>
      <c r="NX287" s="17"/>
      <c r="NY287" s="17"/>
      <c r="NZ287" s="17"/>
      <c r="OA287" s="17"/>
      <c r="OB287" s="17"/>
      <c r="OC287" s="17"/>
      <c r="OD287" s="17"/>
      <c r="OE287" s="17"/>
      <c r="OF287" s="17"/>
      <c r="OG287" s="18"/>
      <c r="OI287" s="14"/>
      <c r="OJ287" s="15"/>
      <c r="OK287" s="16"/>
      <c r="OL287" s="16"/>
      <c r="OM287" s="16"/>
      <c r="ON287" s="17"/>
      <c r="OO287" s="17"/>
      <c r="OP287" s="17"/>
      <c r="OQ287" s="17"/>
      <c r="OR287" s="17"/>
      <c r="OS287" s="17"/>
      <c r="OT287" s="17"/>
      <c r="OU287" s="17"/>
      <c r="OV287" s="17"/>
      <c r="OW287" s="18"/>
      <c r="OY287" s="14"/>
      <c r="OZ287" s="15"/>
      <c r="PA287" s="16"/>
      <c r="PB287" s="16"/>
      <c r="PC287" s="16"/>
      <c r="PD287" s="17"/>
      <c r="PE287" s="17"/>
      <c r="PF287" s="17"/>
      <c r="PG287" s="17"/>
      <c r="PH287" s="17"/>
      <c r="PI287" s="17"/>
      <c r="PJ287" s="17"/>
      <c r="PK287" s="17"/>
      <c r="PL287" s="17"/>
      <c r="PM287" s="18"/>
      <c r="PO287" s="14"/>
      <c r="PP287" s="15"/>
      <c r="PQ287" s="16"/>
      <c r="PR287" s="16"/>
      <c r="PS287" s="16"/>
      <c r="PT287" s="17"/>
      <c r="PU287" s="17"/>
      <c r="PV287" s="17"/>
      <c r="PW287" s="17"/>
      <c r="PX287" s="17"/>
      <c r="PY287" s="17"/>
      <c r="PZ287" s="17"/>
      <c r="QA287" s="17"/>
      <c r="QB287" s="17"/>
      <c r="QC287" s="18"/>
      <c r="QE287" s="14"/>
      <c r="QF287" s="15"/>
      <c r="QG287" s="16"/>
      <c r="QH287" s="16"/>
      <c r="QI287" s="16"/>
      <c r="QJ287" s="17"/>
      <c r="QK287" s="17"/>
      <c r="QL287" s="17"/>
      <c r="QM287" s="17"/>
      <c r="QN287" s="17"/>
      <c r="QO287" s="17"/>
      <c r="QP287" s="17"/>
      <c r="QQ287" s="17"/>
      <c r="QR287" s="17"/>
      <c r="QS287" s="18"/>
      <c r="QU287" s="14"/>
      <c r="QV287" s="15"/>
      <c r="QW287" s="16"/>
      <c r="QX287" s="16"/>
      <c r="QY287" s="16"/>
      <c r="QZ287" s="17"/>
      <c r="RA287" s="17"/>
      <c r="RB287" s="17"/>
      <c r="RC287" s="17"/>
      <c r="RD287" s="17"/>
      <c r="RE287" s="17"/>
      <c r="RF287" s="17"/>
      <c r="RG287" s="17"/>
      <c r="RH287" s="17"/>
      <c r="RI287" s="18"/>
      <c r="RK287" s="14"/>
      <c r="RL287" s="15"/>
      <c r="RM287" s="16"/>
      <c r="RN287" s="16"/>
      <c r="RO287" s="16"/>
      <c r="RP287" s="17"/>
      <c r="RQ287" s="17"/>
      <c r="RR287" s="17"/>
      <c r="RS287" s="17"/>
      <c r="RT287" s="17"/>
      <c r="RU287" s="17"/>
      <c r="RV287" s="17"/>
      <c r="RW287" s="17"/>
      <c r="RX287" s="17"/>
      <c r="RY287" s="18"/>
      <c r="SA287" s="14"/>
      <c r="SB287" s="15"/>
      <c r="SC287" s="16"/>
      <c r="SD287" s="16"/>
      <c r="SE287" s="16"/>
      <c r="SF287" s="17"/>
      <c r="SG287" s="17"/>
      <c r="SH287" s="17"/>
      <c r="SI287" s="17"/>
      <c r="SJ287" s="17"/>
      <c r="SK287" s="17"/>
      <c r="SL287" s="17"/>
      <c r="SM287" s="17"/>
      <c r="SN287" s="17"/>
      <c r="SO287" s="18"/>
      <c r="SQ287" s="14"/>
      <c r="SR287" s="15"/>
      <c r="SS287" s="16"/>
      <c r="ST287" s="16"/>
      <c r="SU287" s="16"/>
      <c r="SV287" s="17"/>
      <c r="SW287" s="17"/>
      <c r="SX287" s="17"/>
      <c r="SY287" s="17"/>
      <c r="SZ287" s="17"/>
      <c r="TA287" s="17"/>
      <c r="TB287" s="17"/>
      <c r="TC287" s="17"/>
      <c r="TD287" s="17"/>
      <c r="TE287" s="18"/>
      <c r="TG287" s="14"/>
      <c r="TH287" s="15"/>
      <c r="TI287" s="16"/>
      <c r="TJ287" s="16"/>
      <c r="TK287" s="16"/>
      <c r="TL287" s="17"/>
      <c r="TM287" s="17"/>
      <c r="TN287" s="17"/>
      <c r="TO287" s="17"/>
      <c r="TP287" s="17"/>
      <c r="TQ287" s="17"/>
      <c r="TR287" s="17"/>
      <c r="TS287" s="17"/>
      <c r="TT287" s="17"/>
      <c r="TU287" s="18"/>
      <c r="TW287" s="14"/>
      <c r="TX287" s="15"/>
      <c r="TY287" s="16"/>
      <c r="TZ287" s="16"/>
      <c r="UA287" s="16"/>
      <c r="UB287" s="17"/>
      <c r="UC287" s="17"/>
      <c r="UD287" s="17"/>
      <c r="UE287" s="17"/>
      <c r="UF287" s="17"/>
      <c r="UG287" s="17"/>
      <c r="UH287" s="17"/>
      <c r="UI287" s="17"/>
      <c r="UJ287" s="17"/>
      <c r="UK287" s="18"/>
      <c r="UM287" s="14"/>
      <c r="UN287" s="15"/>
      <c r="UO287" s="16"/>
      <c r="UP287" s="16"/>
      <c r="UQ287" s="16"/>
      <c r="UR287" s="17"/>
      <c r="US287" s="17"/>
      <c r="UT287" s="17"/>
      <c r="UU287" s="17"/>
      <c r="UV287" s="17"/>
      <c r="UW287" s="17"/>
      <c r="UX287" s="17"/>
      <c r="UY287" s="17"/>
      <c r="UZ287" s="17"/>
      <c r="VA287" s="18"/>
      <c r="VC287" s="14"/>
      <c r="VD287" s="15"/>
      <c r="VE287" s="16"/>
      <c r="VF287" s="16"/>
      <c r="VG287" s="16"/>
      <c r="VH287" s="17"/>
      <c r="VI287" s="17"/>
      <c r="VJ287" s="17"/>
      <c r="VK287" s="17"/>
      <c r="VL287" s="17"/>
      <c r="VM287" s="17"/>
      <c r="VN287" s="17"/>
      <c r="VO287" s="17"/>
      <c r="VP287" s="17"/>
      <c r="VQ287" s="18"/>
      <c r="VS287" s="14"/>
      <c r="VT287" s="15"/>
      <c r="VU287" s="16"/>
      <c r="VV287" s="16"/>
      <c r="VW287" s="16"/>
      <c r="VX287" s="17"/>
      <c r="VY287" s="17"/>
      <c r="VZ287" s="17"/>
      <c r="WA287" s="17"/>
      <c r="WB287" s="17"/>
      <c r="WC287" s="17"/>
      <c r="WD287" s="17"/>
      <c r="WE287" s="17"/>
      <c r="WF287" s="17"/>
      <c r="WG287" s="18"/>
      <c r="WI287" s="14"/>
      <c r="WJ287" s="15"/>
      <c r="WK287" s="16"/>
      <c r="WL287" s="16"/>
      <c r="WM287" s="16"/>
      <c r="WN287" s="17"/>
      <c r="WO287" s="17"/>
      <c r="WP287" s="17"/>
      <c r="WQ287" s="17"/>
      <c r="WR287" s="17"/>
      <c r="WS287" s="17"/>
      <c r="WT287" s="17"/>
      <c r="WU287" s="17"/>
      <c r="WV287" s="17"/>
      <c r="WW287" s="18"/>
      <c r="WY287" s="14"/>
      <c r="WZ287" s="15"/>
      <c r="XA287" s="16"/>
      <c r="XB287" s="16"/>
      <c r="XC287" s="16"/>
      <c r="XD287" s="17"/>
      <c r="XE287" s="17"/>
      <c r="XF287" s="17"/>
      <c r="XG287" s="17"/>
      <c r="XH287" s="17"/>
      <c r="XI287" s="17"/>
      <c r="XJ287" s="17"/>
      <c r="XK287" s="17"/>
      <c r="XL287" s="17"/>
      <c r="XM287" s="18"/>
      <c r="XO287" s="14"/>
      <c r="XP287" s="15"/>
      <c r="XQ287" s="16"/>
      <c r="XR287" s="16"/>
      <c r="XS287" s="16"/>
      <c r="XT287" s="17"/>
      <c r="XU287" s="17"/>
      <c r="XV287" s="17"/>
      <c r="XW287" s="17"/>
      <c r="XX287" s="17"/>
      <c r="XY287" s="17"/>
      <c r="XZ287" s="17"/>
      <c r="YA287" s="17"/>
      <c r="YB287" s="17"/>
      <c r="YC287" s="18"/>
      <c r="YE287" s="14"/>
      <c r="YF287" s="15"/>
      <c r="YG287" s="16"/>
      <c r="YH287" s="16"/>
      <c r="YI287" s="16"/>
      <c r="YJ287" s="17"/>
      <c r="YK287" s="17"/>
      <c r="YL287" s="17"/>
      <c r="YM287" s="17"/>
      <c r="YN287" s="17"/>
      <c r="YO287" s="17"/>
      <c r="YP287" s="17"/>
      <c r="YQ287" s="17"/>
      <c r="YR287" s="17"/>
      <c r="YS287" s="18"/>
      <c r="YU287" s="14"/>
      <c r="YV287" s="15"/>
      <c r="YW287" s="16"/>
      <c r="YX287" s="16"/>
      <c r="YY287" s="16"/>
      <c r="YZ287" s="17"/>
      <c r="ZA287" s="17"/>
      <c r="ZB287" s="17"/>
      <c r="ZC287" s="17"/>
      <c r="ZD287" s="17"/>
      <c r="ZE287" s="17"/>
      <c r="ZF287" s="17"/>
      <c r="ZG287" s="17"/>
      <c r="ZH287" s="17"/>
      <c r="ZI287" s="18"/>
      <c r="ZK287" s="14"/>
      <c r="ZL287" s="15"/>
      <c r="ZM287" s="16"/>
      <c r="ZN287" s="16"/>
      <c r="ZO287" s="16"/>
      <c r="ZP287" s="17"/>
      <c r="ZQ287" s="17"/>
      <c r="ZR287" s="17"/>
      <c r="ZS287" s="17"/>
      <c r="ZT287" s="17"/>
      <c r="ZU287" s="17"/>
      <c r="ZV287" s="17"/>
      <c r="ZW287" s="17"/>
      <c r="ZX287" s="17"/>
      <c r="ZY287" s="18"/>
    </row>
    <row r="288" spans="1:701" ht="28.5" customHeight="1" x14ac:dyDescent="0.3">
      <c r="A288" s="46">
        <v>107</v>
      </c>
      <c r="B288" s="47" t="s">
        <v>79</v>
      </c>
      <c r="C288" s="52">
        <v>0</v>
      </c>
      <c r="D288" s="8">
        <v>0</v>
      </c>
      <c r="E288" s="52">
        <v>0</v>
      </c>
      <c r="F288" s="52">
        <v>0</v>
      </c>
      <c r="G288" s="52">
        <v>0</v>
      </c>
      <c r="H288" s="52">
        <v>0</v>
      </c>
      <c r="I288" s="52">
        <v>0</v>
      </c>
      <c r="J288" s="52">
        <v>0</v>
      </c>
      <c r="K288" s="52">
        <v>0</v>
      </c>
      <c r="L288" s="8">
        <v>0</v>
      </c>
      <c r="M288" s="8">
        <v>0</v>
      </c>
      <c r="N288" s="52">
        <v>0</v>
      </c>
      <c r="O288" s="7">
        <v>0</v>
      </c>
    </row>
    <row r="289" spans="1:15" ht="28.5" customHeight="1" x14ac:dyDescent="0.3">
      <c r="A289" s="12">
        <v>108</v>
      </c>
      <c r="B289" s="13" t="s">
        <v>139</v>
      </c>
      <c r="C289" s="8">
        <v>3468.1011702529258</v>
      </c>
      <c r="D289" s="8">
        <v>4355.1371859763567</v>
      </c>
      <c r="E289" s="8">
        <v>125.26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7">
        <v>7948.4983562292828</v>
      </c>
    </row>
    <row r="290" spans="1:15" ht="28.5" customHeight="1" x14ac:dyDescent="0.3">
      <c r="A290" s="3">
        <v>109</v>
      </c>
      <c r="B290" s="13" t="s">
        <v>80</v>
      </c>
      <c r="C290" s="8">
        <v>7073.6126840317102</v>
      </c>
      <c r="D290" s="8">
        <v>10976.990612034509</v>
      </c>
      <c r="E290" s="8">
        <v>224.24</v>
      </c>
      <c r="F290" s="8">
        <v>0</v>
      </c>
      <c r="G290" s="8">
        <v>0</v>
      </c>
      <c r="H290" s="8">
        <v>1100.79275198188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7">
        <v>19375.636048048102</v>
      </c>
    </row>
    <row r="291" spans="1:15" ht="35.25" customHeight="1" x14ac:dyDescent="0.3">
      <c r="A291" s="12">
        <v>110</v>
      </c>
      <c r="B291" s="13" t="s">
        <v>81</v>
      </c>
      <c r="C291" s="8">
        <v>0</v>
      </c>
      <c r="D291" s="8">
        <v>0</v>
      </c>
      <c r="E291" s="8">
        <v>776.03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7">
        <v>776.03</v>
      </c>
    </row>
    <row r="292" spans="1:15" ht="28.5" customHeight="1" x14ac:dyDescent="0.3">
      <c r="A292" s="3">
        <v>111</v>
      </c>
      <c r="B292" s="13" t="s">
        <v>82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7">
        <v>0</v>
      </c>
    </row>
    <row r="293" spans="1:15" ht="28.5" customHeight="1" x14ac:dyDescent="0.3">
      <c r="A293" s="12">
        <v>112</v>
      </c>
      <c r="B293" s="13" t="s">
        <v>83</v>
      </c>
      <c r="C293" s="8">
        <v>2098.1502453756134</v>
      </c>
      <c r="D293" s="8">
        <v>2392.6214478253887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7">
        <v>4490.7716932010026</v>
      </c>
    </row>
    <row r="294" spans="1:15" ht="28.5" customHeight="1" x14ac:dyDescent="0.3">
      <c r="A294" s="3">
        <v>113</v>
      </c>
      <c r="B294" s="13" t="s">
        <v>140</v>
      </c>
      <c r="C294" s="8">
        <v>0</v>
      </c>
      <c r="D294" s="8">
        <v>0</v>
      </c>
      <c r="E294" s="8">
        <v>1102.04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7">
        <v>1102.04</v>
      </c>
    </row>
    <row r="295" spans="1:15" ht="28.5" customHeight="1" x14ac:dyDescent="0.3">
      <c r="A295" s="12">
        <v>114</v>
      </c>
      <c r="B295" s="13" t="s">
        <v>141</v>
      </c>
      <c r="C295" s="8">
        <v>788.22197055492643</v>
      </c>
      <c r="D295" s="8">
        <v>1790.9804551177508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7">
        <v>2579.2024256726772</v>
      </c>
    </row>
    <row r="296" spans="1:15" ht="28.5" customHeight="1" x14ac:dyDescent="0.3">
      <c r="A296" s="3">
        <v>115</v>
      </c>
      <c r="B296" s="13" t="s">
        <v>84</v>
      </c>
      <c r="C296" s="8">
        <v>7095.1302378255941</v>
      </c>
      <c r="D296" s="8">
        <v>9725.1210464497253</v>
      </c>
      <c r="E296" s="8">
        <v>12.75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7">
        <v>16833.00128427532</v>
      </c>
    </row>
    <row r="297" spans="1:15" ht="28.5" customHeight="1" x14ac:dyDescent="0.3">
      <c r="A297" s="12">
        <v>116</v>
      </c>
      <c r="B297" s="13" t="s">
        <v>158</v>
      </c>
      <c r="C297" s="8">
        <v>920.72480181200456</v>
      </c>
      <c r="D297" s="8">
        <v>1681.1302738649517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7">
        <v>2601.8550756769564</v>
      </c>
    </row>
    <row r="298" spans="1:15" ht="28.5" customHeight="1" x14ac:dyDescent="0.3">
      <c r="A298" s="3">
        <v>117</v>
      </c>
      <c r="B298" s="13" t="s">
        <v>179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7">
        <v>0</v>
      </c>
    </row>
    <row r="299" spans="1:15" ht="28.5" customHeight="1" x14ac:dyDescent="0.3">
      <c r="A299" s="12">
        <v>118</v>
      </c>
      <c r="B299" s="13" t="s">
        <v>159</v>
      </c>
      <c r="C299" s="8">
        <v>7465.005662514156</v>
      </c>
      <c r="D299" s="8">
        <v>14595.28658222286</v>
      </c>
      <c r="E299" s="8">
        <v>863.48</v>
      </c>
      <c r="F299" s="8">
        <v>0</v>
      </c>
      <c r="G299" s="8">
        <v>29146.380783491863</v>
      </c>
      <c r="H299" s="8">
        <v>0</v>
      </c>
      <c r="I299" s="8">
        <v>1748.1270067784517</v>
      </c>
      <c r="J299" s="8">
        <v>0</v>
      </c>
      <c r="K299" s="8">
        <v>296.59548938255745</v>
      </c>
      <c r="L299" s="8">
        <v>0</v>
      </c>
      <c r="M299" s="8">
        <v>0</v>
      </c>
      <c r="N299" s="8">
        <v>0</v>
      </c>
      <c r="O299" s="7">
        <v>54114.875524389878</v>
      </c>
    </row>
    <row r="300" spans="1:15" ht="28.5" customHeight="1" x14ac:dyDescent="0.3">
      <c r="A300" s="3">
        <v>119</v>
      </c>
      <c r="B300" s="13" t="s">
        <v>85</v>
      </c>
      <c r="C300" s="8">
        <v>4055.4926387315968</v>
      </c>
      <c r="D300" s="8">
        <v>3253.6778685684831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7">
        <v>7309.1705073000794</v>
      </c>
    </row>
    <row r="301" spans="1:15" ht="28.5" customHeight="1" x14ac:dyDescent="0.3">
      <c r="A301" s="12">
        <v>120</v>
      </c>
      <c r="B301" s="13" t="s">
        <v>86</v>
      </c>
      <c r="C301" s="8">
        <v>1389.580973952435</v>
      </c>
      <c r="D301" s="8">
        <v>4855.3780113737184</v>
      </c>
      <c r="E301" s="8">
        <v>803.42</v>
      </c>
      <c r="F301" s="8">
        <v>10.881831371916816</v>
      </c>
      <c r="G301" s="8">
        <v>0</v>
      </c>
      <c r="H301" s="8">
        <v>0</v>
      </c>
      <c r="I301" s="8">
        <v>0</v>
      </c>
      <c r="J301" s="8">
        <v>273.78045173774535</v>
      </c>
      <c r="K301" s="8">
        <v>0</v>
      </c>
      <c r="L301" s="8">
        <v>0</v>
      </c>
      <c r="M301" s="8">
        <v>0</v>
      </c>
      <c r="N301" s="8">
        <v>0</v>
      </c>
      <c r="O301" s="7">
        <v>7333.0412684358153</v>
      </c>
    </row>
    <row r="302" spans="1:15" ht="28.5" customHeight="1" x14ac:dyDescent="0.3">
      <c r="A302" s="3">
        <v>121</v>
      </c>
      <c r="B302" s="13" t="s">
        <v>180</v>
      </c>
      <c r="C302" s="8">
        <v>1335.2208380520951</v>
      </c>
      <c r="D302" s="8">
        <v>1289.0496269318844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7">
        <v>2624.2704649839798</v>
      </c>
    </row>
    <row r="303" spans="1:15" ht="28.5" customHeight="1" x14ac:dyDescent="0.3">
      <c r="A303" s="12">
        <v>122</v>
      </c>
      <c r="B303" s="13" t="s">
        <v>142</v>
      </c>
      <c r="C303" s="8">
        <v>3114.3827859569651</v>
      </c>
      <c r="D303" s="8">
        <v>2639.7843556441867</v>
      </c>
      <c r="E303" s="8">
        <v>1036.75</v>
      </c>
      <c r="F303" s="8">
        <v>0</v>
      </c>
      <c r="G303" s="8">
        <v>0</v>
      </c>
      <c r="H303" s="8">
        <v>2069.0826727066819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7">
        <v>8859.9998143078337</v>
      </c>
    </row>
    <row r="304" spans="1:15" ht="28.5" customHeight="1" x14ac:dyDescent="0.3">
      <c r="A304" s="3">
        <v>123</v>
      </c>
      <c r="B304" s="13" t="s">
        <v>87</v>
      </c>
      <c r="C304" s="8">
        <v>448.47112117780296</v>
      </c>
      <c r="D304" s="8">
        <v>501.93082818586646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7">
        <v>950.40194936366947</v>
      </c>
    </row>
    <row r="305" spans="1:32" ht="28.5" customHeight="1" x14ac:dyDescent="0.3">
      <c r="A305" s="12">
        <v>124</v>
      </c>
      <c r="B305" s="13" t="s">
        <v>143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7">
        <v>0</v>
      </c>
    </row>
    <row r="306" spans="1:32" ht="34.5" customHeight="1" x14ac:dyDescent="0.3">
      <c r="A306" s="3">
        <v>125</v>
      </c>
      <c r="B306" s="13" t="s">
        <v>88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7">
        <v>0</v>
      </c>
    </row>
    <row r="307" spans="1:32" ht="28.5" customHeight="1" x14ac:dyDescent="0.3">
      <c r="A307" s="12">
        <v>126</v>
      </c>
      <c r="B307" s="13" t="s">
        <v>196</v>
      </c>
      <c r="C307" s="8">
        <v>0</v>
      </c>
      <c r="D307" s="8">
        <v>133.08771959473734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7">
        <v>133.08771959473734</v>
      </c>
    </row>
    <row r="308" spans="1:32" ht="41.25" customHeight="1" x14ac:dyDescent="0.3">
      <c r="A308" s="3">
        <v>127</v>
      </c>
      <c r="B308" s="13" t="s">
        <v>89</v>
      </c>
      <c r="C308" s="8">
        <v>0</v>
      </c>
      <c r="D308" s="8">
        <v>0</v>
      </c>
      <c r="E308" s="8">
        <v>1395.18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7">
        <v>1395.18</v>
      </c>
    </row>
    <row r="309" spans="1:32" ht="36.75" customHeight="1" x14ac:dyDescent="0.3">
      <c r="A309" s="12">
        <v>128</v>
      </c>
      <c r="B309" s="13" t="s">
        <v>144</v>
      </c>
      <c r="C309" s="8">
        <v>0</v>
      </c>
      <c r="D309" s="8">
        <v>0</v>
      </c>
      <c r="E309" s="8">
        <v>1111.56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7">
        <v>1111.56</v>
      </c>
    </row>
    <row r="310" spans="1:32" ht="37.5" customHeight="1" x14ac:dyDescent="0.3">
      <c r="A310" s="3">
        <v>129</v>
      </c>
      <c r="B310" s="13" t="s">
        <v>145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7">
        <v>0</v>
      </c>
    </row>
    <row r="311" spans="1:32" ht="36" customHeight="1" x14ac:dyDescent="0.3">
      <c r="A311" s="12">
        <v>130</v>
      </c>
      <c r="B311" s="13" t="s">
        <v>90</v>
      </c>
      <c r="C311" s="8">
        <v>509.62627406568515</v>
      </c>
      <c r="D311" s="8">
        <v>273.78045173774535</v>
      </c>
      <c r="E311" s="8">
        <v>588.32000000000005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7">
        <v>1371.7267258034306</v>
      </c>
    </row>
    <row r="312" spans="1:32" ht="38.25" customHeight="1" x14ac:dyDescent="0.3">
      <c r="A312" s="3">
        <v>131</v>
      </c>
      <c r="B312" s="13" t="s">
        <v>160</v>
      </c>
      <c r="C312" s="8">
        <v>519.81879954699889</v>
      </c>
      <c r="D312" s="8">
        <v>596.99348503925023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7">
        <v>1116.812284586249</v>
      </c>
    </row>
    <row r="313" spans="1:32" s="20" customFormat="1" ht="38.25" customHeight="1" x14ac:dyDescent="0.3">
      <c r="A313" s="12">
        <v>132</v>
      </c>
      <c r="B313" s="13" t="s">
        <v>169</v>
      </c>
      <c r="C313" s="8">
        <v>502.8312570781427</v>
      </c>
      <c r="D313" s="8">
        <v>673.04361052195736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7">
        <v>1175.8748676001001</v>
      </c>
      <c r="P313" s="15"/>
      <c r="AE313" s="14"/>
      <c r="AF313" s="15"/>
    </row>
    <row r="314" spans="1:32" ht="38.25" customHeight="1" x14ac:dyDescent="0.3">
      <c r="A314" s="3">
        <v>133</v>
      </c>
      <c r="B314" s="13" t="s">
        <v>181</v>
      </c>
      <c r="C314" s="8">
        <v>570.78142695356735</v>
      </c>
      <c r="D314" s="8">
        <v>501.93082818586646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7">
        <v>1072.7122551394339</v>
      </c>
      <c r="P314" s="15"/>
      <c r="AE314" s="14"/>
      <c r="AF314" s="15"/>
    </row>
    <row r="315" spans="1:32" ht="40.5" customHeight="1" x14ac:dyDescent="0.3">
      <c r="A315" s="12">
        <v>134</v>
      </c>
      <c r="B315" s="13" t="s">
        <v>91</v>
      </c>
      <c r="C315" s="8">
        <v>477.53869384673459</v>
      </c>
      <c r="D315" s="8">
        <v>593.19097876511489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7">
        <v>1070.7296726118495</v>
      </c>
    </row>
    <row r="316" spans="1:32" ht="28.5" customHeight="1" x14ac:dyDescent="0.3">
      <c r="A316" s="3">
        <v>135</v>
      </c>
      <c r="B316" s="13" t="s">
        <v>92</v>
      </c>
      <c r="C316" s="8">
        <v>961.49490373725939</v>
      </c>
      <c r="D316" s="8">
        <v>859.36641795458956</v>
      </c>
      <c r="E316" s="8">
        <v>545.87</v>
      </c>
      <c r="F316" s="8">
        <v>0</v>
      </c>
      <c r="G316" s="8">
        <v>0</v>
      </c>
      <c r="H316" s="8">
        <v>611.55152887882218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7">
        <v>2978.2828505706711</v>
      </c>
    </row>
    <row r="317" spans="1:32" ht="28.5" customHeight="1" x14ac:dyDescent="0.3">
      <c r="A317" s="12">
        <v>136</v>
      </c>
      <c r="B317" s="13" t="s">
        <v>146</v>
      </c>
      <c r="C317" s="8">
        <v>872.40468101170256</v>
      </c>
      <c r="D317" s="8">
        <v>1035.5492086561942</v>
      </c>
      <c r="E317" s="8">
        <v>0</v>
      </c>
      <c r="F317" s="8">
        <v>0</v>
      </c>
      <c r="G317" s="8">
        <v>0</v>
      </c>
      <c r="H317" s="8">
        <v>896.94224235560591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7">
        <v>2804.896132023503</v>
      </c>
    </row>
    <row r="318" spans="1:32" ht="28.5" customHeight="1" x14ac:dyDescent="0.3">
      <c r="A318" s="3">
        <v>137</v>
      </c>
      <c r="B318" s="13" t="s">
        <v>147</v>
      </c>
      <c r="C318" s="8">
        <v>231.03057757644393</v>
      </c>
      <c r="D318" s="8">
        <v>376.44812113939986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7">
        <v>607.47869871584385</v>
      </c>
    </row>
    <row r="319" spans="1:32" ht="28.5" customHeight="1" x14ac:dyDescent="0.3">
      <c r="A319" s="12">
        <v>138</v>
      </c>
      <c r="B319" s="13" t="s">
        <v>93</v>
      </c>
      <c r="C319" s="8">
        <v>0</v>
      </c>
      <c r="D319" s="8">
        <v>0</v>
      </c>
      <c r="E319" s="8">
        <v>887.15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7">
        <v>887.15</v>
      </c>
    </row>
    <row r="320" spans="1:32" ht="28.5" customHeight="1" x14ac:dyDescent="0.3">
      <c r="A320" s="3">
        <v>139</v>
      </c>
      <c r="B320" s="13" t="s">
        <v>94</v>
      </c>
      <c r="C320" s="8">
        <v>0</v>
      </c>
      <c r="D320" s="8">
        <v>0</v>
      </c>
      <c r="E320" s="8">
        <v>618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7">
        <v>618</v>
      </c>
    </row>
    <row r="321" spans="1:15" ht="28.5" customHeight="1" x14ac:dyDescent="0.3">
      <c r="A321" s="12">
        <v>140</v>
      </c>
      <c r="B321" s="13" t="s">
        <v>95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7">
        <v>0</v>
      </c>
    </row>
    <row r="322" spans="1:15" ht="28.5" customHeight="1" x14ac:dyDescent="0.3">
      <c r="A322" s="3">
        <v>141</v>
      </c>
      <c r="B322" s="13" t="s">
        <v>96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7">
        <v>0</v>
      </c>
    </row>
    <row r="323" spans="1:15" ht="28.5" customHeight="1" x14ac:dyDescent="0.3">
      <c r="A323" s="12">
        <v>142</v>
      </c>
      <c r="B323" s="13" t="s">
        <v>97</v>
      </c>
      <c r="C323" s="8">
        <v>1260.475651189128</v>
      </c>
      <c r="D323" s="8">
        <v>2791.0396052153483</v>
      </c>
      <c r="E323" s="8">
        <v>354.14</v>
      </c>
      <c r="F323" s="8">
        <v>0</v>
      </c>
      <c r="G323" s="8">
        <v>1005.9648557149767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7">
        <v>5411.6201121194536</v>
      </c>
    </row>
    <row r="324" spans="1:15" ht="28.5" customHeight="1" x14ac:dyDescent="0.3">
      <c r="A324" s="3">
        <v>143</v>
      </c>
      <c r="B324" s="13" t="s">
        <v>98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7">
        <v>0</v>
      </c>
    </row>
    <row r="325" spans="1:15" ht="28.5" customHeight="1" x14ac:dyDescent="0.3">
      <c r="A325" s="12">
        <v>144</v>
      </c>
      <c r="B325" s="13" t="s">
        <v>148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7">
        <v>0</v>
      </c>
    </row>
    <row r="326" spans="1:15" ht="28.5" customHeight="1" x14ac:dyDescent="0.3">
      <c r="A326" s="3">
        <v>145</v>
      </c>
      <c r="B326" s="13" t="s">
        <v>99</v>
      </c>
      <c r="C326" s="8">
        <v>10283.880709701774</v>
      </c>
      <c r="D326" s="8">
        <v>11296.823639759004</v>
      </c>
      <c r="E326" s="8">
        <v>391.05</v>
      </c>
      <c r="F326" s="8">
        <v>43.527325487667262</v>
      </c>
      <c r="G326" s="8">
        <v>0</v>
      </c>
      <c r="H326" s="8">
        <v>214.04303510758777</v>
      </c>
      <c r="I326" s="8">
        <v>53.514092044238311</v>
      </c>
      <c r="J326" s="8">
        <v>524.74586583067855</v>
      </c>
      <c r="K326" s="8">
        <v>0</v>
      </c>
      <c r="L326" s="8">
        <v>0</v>
      </c>
      <c r="M326" s="8">
        <v>0</v>
      </c>
      <c r="N326" s="8">
        <v>0</v>
      </c>
      <c r="O326" s="7">
        <v>22807.584667930951</v>
      </c>
    </row>
    <row r="327" spans="1:15" ht="28.5" customHeight="1" x14ac:dyDescent="0.3">
      <c r="A327" s="12">
        <v>146</v>
      </c>
      <c r="B327" s="13" t="s">
        <v>100</v>
      </c>
      <c r="C327" s="8">
        <v>2174.4054360135901</v>
      </c>
      <c r="D327" s="8">
        <v>3654.2085294440735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7">
        <v>5828.6139654576637</v>
      </c>
    </row>
    <row r="328" spans="1:15" ht="28.5" customHeight="1" x14ac:dyDescent="0.3">
      <c r="A328" s="3">
        <v>147</v>
      </c>
      <c r="B328" s="13" t="s">
        <v>101</v>
      </c>
      <c r="C328" s="8">
        <v>486.59871649679127</v>
      </c>
      <c r="D328" s="8">
        <v>538.68838883584158</v>
      </c>
      <c r="E328" s="8">
        <v>819.29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7">
        <v>1844.5771053326328</v>
      </c>
    </row>
    <row r="329" spans="1:15" ht="28.5" customHeight="1" x14ac:dyDescent="0.3">
      <c r="A329" s="12">
        <v>148</v>
      </c>
      <c r="B329" s="13" t="s">
        <v>149</v>
      </c>
      <c r="C329" s="8">
        <v>839.18459796149489</v>
      </c>
      <c r="D329" s="8">
        <v>3194.9502716679481</v>
      </c>
      <c r="E329" s="8">
        <v>0</v>
      </c>
      <c r="F329" s="8">
        <v>159.60019345477997</v>
      </c>
      <c r="G329" s="8">
        <v>0</v>
      </c>
      <c r="H329" s="8">
        <v>0</v>
      </c>
      <c r="I329" s="8">
        <v>37069.672374836482</v>
      </c>
      <c r="J329" s="8">
        <v>0</v>
      </c>
      <c r="K329" s="8">
        <v>0</v>
      </c>
      <c r="L329" s="8">
        <v>0</v>
      </c>
      <c r="M329" s="8">
        <v>689.09863701275106</v>
      </c>
      <c r="N329" s="8">
        <v>0</v>
      </c>
      <c r="O329" s="7">
        <v>41952.506074933452</v>
      </c>
    </row>
    <row r="330" spans="1:15" ht="36" customHeight="1" x14ac:dyDescent="0.3">
      <c r="A330" s="3">
        <v>149</v>
      </c>
      <c r="B330" s="13" t="s">
        <v>102</v>
      </c>
      <c r="C330" s="8">
        <v>3163.0804077010193</v>
      </c>
      <c r="D330" s="8">
        <v>4118.1142948885863</v>
      </c>
      <c r="E330" s="8">
        <v>277.57</v>
      </c>
      <c r="F330" s="8">
        <v>0</v>
      </c>
      <c r="G330" s="8">
        <v>0</v>
      </c>
      <c r="H330" s="8">
        <v>305.77576443941109</v>
      </c>
      <c r="I330" s="8">
        <v>2185.1587584730646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7">
        <v>10049.699225502081</v>
      </c>
    </row>
    <row r="331" spans="1:15" ht="36.75" customHeight="1" x14ac:dyDescent="0.3">
      <c r="A331" s="12">
        <v>150</v>
      </c>
      <c r="B331" s="13" t="s">
        <v>103</v>
      </c>
      <c r="C331" s="8">
        <v>35728.199320498301</v>
      </c>
      <c r="D331" s="8">
        <v>46305.653904328938</v>
      </c>
      <c r="E331" s="8">
        <v>1481.88</v>
      </c>
      <c r="F331" s="8">
        <v>638.40077381911988</v>
      </c>
      <c r="G331" s="8">
        <v>4002.9018216991781</v>
      </c>
      <c r="H331" s="8">
        <v>0</v>
      </c>
      <c r="I331" s="8">
        <v>2350.6560431283942</v>
      </c>
      <c r="J331" s="8">
        <v>0</v>
      </c>
      <c r="K331" s="8">
        <v>1371.2243225201321</v>
      </c>
      <c r="L331" s="8">
        <v>3977.4215627455783</v>
      </c>
      <c r="M331" s="8">
        <v>0</v>
      </c>
      <c r="N331" s="8">
        <v>0</v>
      </c>
      <c r="O331" s="7">
        <v>95856.337748739665</v>
      </c>
    </row>
    <row r="332" spans="1:15" ht="28.5" customHeight="1" x14ac:dyDescent="0.3">
      <c r="A332" s="3">
        <v>151</v>
      </c>
      <c r="B332" s="13" t="s">
        <v>150</v>
      </c>
      <c r="C332" s="8">
        <v>0</v>
      </c>
      <c r="D332" s="8">
        <v>0</v>
      </c>
      <c r="E332" s="8">
        <v>598.55999999999995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7">
        <v>598.55999999999995</v>
      </c>
    </row>
    <row r="333" spans="1:15" ht="28.5" customHeight="1" x14ac:dyDescent="0.3">
      <c r="A333" s="12">
        <v>152</v>
      </c>
      <c r="B333" s="13" t="s">
        <v>104</v>
      </c>
      <c r="C333" s="8">
        <v>0</v>
      </c>
      <c r="D333" s="8">
        <v>0</v>
      </c>
      <c r="E333" s="8">
        <v>1081.44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7">
        <v>1081.44</v>
      </c>
    </row>
    <row r="334" spans="1:15" ht="28.5" customHeight="1" x14ac:dyDescent="0.3">
      <c r="A334" s="3">
        <v>153</v>
      </c>
      <c r="B334" s="13" t="s">
        <v>105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7">
        <v>0</v>
      </c>
    </row>
    <row r="335" spans="1:15" ht="28.5" customHeight="1" x14ac:dyDescent="0.3">
      <c r="A335" s="12">
        <v>154</v>
      </c>
      <c r="B335" s="13" t="s">
        <v>106</v>
      </c>
      <c r="C335" s="8">
        <v>0</v>
      </c>
      <c r="D335" s="8">
        <v>0</v>
      </c>
      <c r="E335" s="8">
        <v>2255.3200000000002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7">
        <v>2255.3200000000002</v>
      </c>
    </row>
    <row r="336" spans="1:15" ht="28.5" customHeight="1" x14ac:dyDescent="0.3">
      <c r="A336" s="3">
        <v>155</v>
      </c>
      <c r="B336" s="13" t="s">
        <v>107</v>
      </c>
      <c r="C336" s="8">
        <v>0</v>
      </c>
      <c r="D336" s="8">
        <v>0</v>
      </c>
      <c r="E336" s="8">
        <v>399.62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7">
        <v>399.62</v>
      </c>
    </row>
    <row r="337" spans="1:18" ht="28.5" customHeight="1" x14ac:dyDescent="0.3">
      <c r="A337" s="12">
        <v>156</v>
      </c>
      <c r="B337" s="13" t="s">
        <v>163</v>
      </c>
      <c r="C337" s="8">
        <v>910.53227633069082</v>
      </c>
      <c r="D337" s="8">
        <v>1163.5669198854177</v>
      </c>
      <c r="E337" s="8">
        <v>152.22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7">
        <v>2226.3191962161086</v>
      </c>
    </row>
    <row r="338" spans="1:18" ht="28.5" customHeight="1" x14ac:dyDescent="0.3">
      <c r="A338" s="3">
        <v>157</v>
      </c>
      <c r="B338" s="13" t="s">
        <v>108</v>
      </c>
      <c r="C338" s="8">
        <v>1630.8040770101925</v>
      </c>
      <c r="D338" s="8">
        <v>1798.5854676660215</v>
      </c>
      <c r="E338" s="8">
        <v>9.94</v>
      </c>
      <c r="F338" s="8">
        <v>0</v>
      </c>
      <c r="G338" s="8">
        <v>0</v>
      </c>
      <c r="H338" s="8">
        <v>2150.6228765571914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7">
        <v>5589.9524212334054</v>
      </c>
    </row>
    <row r="339" spans="1:18" ht="28.5" customHeight="1" x14ac:dyDescent="0.3">
      <c r="A339" s="12">
        <v>158</v>
      </c>
      <c r="B339" s="13" t="s">
        <v>109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7">
        <v>0</v>
      </c>
    </row>
    <row r="340" spans="1:18" ht="28.5" customHeight="1" x14ac:dyDescent="0.3">
      <c r="A340" s="3">
        <v>159</v>
      </c>
      <c r="B340" s="13" t="s">
        <v>110</v>
      </c>
      <c r="C340" s="8">
        <v>1806.3420158550396</v>
      </c>
      <c r="D340" s="8">
        <v>3015.3874753893342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7">
        <v>4821.729491244374</v>
      </c>
    </row>
    <row r="341" spans="1:18" ht="39" customHeight="1" x14ac:dyDescent="0.3">
      <c r="A341" s="12">
        <v>160</v>
      </c>
      <c r="B341" s="13" t="s">
        <v>111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7">
        <v>0</v>
      </c>
    </row>
    <row r="342" spans="1:18" ht="28.5" customHeight="1" x14ac:dyDescent="0.3">
      <c r="A342" s="3">
        <v>161</v>
      </c>
      <c r="B342" s="13" t="s">
        <v>112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7">
        <v>0</v>
      </c>
    </row>
    <row r="343" spans="1:18" ht="28.5" customHeight="1" x14ac:dyDescent="0.3">
      <c r="A343" s="12">
        <v>162</v>
      </c>
      <c r="B343" s="13" t="s">
        <v>113</v>
      </c>
      <c r="C343" s="8">
        <v>0</v>
      </c>
      <c r="D343" s="8">
        <v>0</v>
      </c>
      <c r="E343" s="8">
        <v>1873.53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7">
        <v>1873.53</v>
      </c>
    </row>
    <row r="344" spans="1:18" ht="28.5" customHeight="1" x14ac:dyDescent="0.3">
      <c r="A344" s="3">
        <v>163</v>
      </c>
      <c r="B344" s="13" t="s">
        <v>151</v>
      </c>
      <c r="C344" s="8">
        <v>50878.369195922991</v>
      </c>
      <c r="D344" s="8">
        <v>46400.970061600601</v>
      </c>
      <c r="E344" s="8">
        <v>0</v>
      </c>
      <c r="F344" s="8">
        <v>87.054650975334525</v>
      </c>
      <c r="G344" s="8">
        <v>11440.351442850235</v>
      </c>
      <c r="H344" s="8">
        <v>0</v>
      </c>
      <c r="I344" s="8">
        <v>1824.4341380267174</v>
      </c>
      <c r="J344" s="8">
        <v>0</v>
      </c>
      <c r="K344" s="8">
        <v>0</v>
      </c>
      <c r="L344" s="8">
        <v>7481.6423447098687</v>
      </c>
      <c r="M344" s="8">
        <v>0</v>
      </c>
      <c r="N344" s="8">
        <v>0</v>
      </c>
      <c r="O344" s="7">
        <v>118112.82183408574</v>
      </c>
    </row>
    <row r="345" spans="1:18" ht="28.5" customHeight="1" x14ac:dyDescent="0.3">
      <c r="A345" s="12">
        <v>164</v>
      </c>
      <c r="B345" s="13" t="s">
        <v>152</v>
      </c>
      <c r="C345" s="8">
        <v>2587.3914684786714</v>
      </c>
      <c r="D345" s="8">
        <v>2300.0937951547617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7">
        <v>4887.4852636334326</v>
      </c>
    </row>
    <row r="346" spans="1:18" s="34" customFormat="1" ht="40.5" customHeight="1" x14ac:dyDescent="0.3">
      <c r="A346" s="3">
        <v>165</v>
      </c>
      <c r="B346" s="13" t="s">
        <v>114</v>
      </c>
      <c r="C346" s="8">
        <v>1827.8595696489242</v>
      </c>
      <c r="D346" s="8">
        <v>2230.8036808260731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7">
        <v>4058.6632504749973</v>
      </c>
    </row>
    <row r="347" spans="1:18" ht="28.5" customHeight="1" x14ac:dyDescent="0.3">
      <c r="A347" s="12">
        <v>166</v>
      </c>
      <c r="B347" s="13" t="s">
        <v>153</v>
      </c>
      <c r="C347" s="8">
        <v>0</v>
      </c>
      <c r="D347" s="8">
        <v>0</v>
      </c>
      <c r="E347" s="8">
        <v>1243.72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7">
        <v>1243.72</v>
      </c>
    </row>
    <row r="348" spans="1:18" ht="28.5" customHeight="1" x14ac:dyDescent="0.3">
      <c r="A348" s="3">
        <v>167</v>
      </c>
      <c r="B348" s="13" t="s">
        <v>115</v>
      </c>
      <c r="C348" s="8">
        <v>0</v>
      </c>
      <c r="D348" s="8">
        <v>0</v>
      </c>
      <c r="E348" s="8">
        <v>3739.26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7">
        <v>3739.26</v>
      </c>
    </row>
    <row r="349" spans="1:18" s="34" customFormat="1" ht="28.5" customHeight="1" x14ac:dyDescent="0.3">
      <c r="A349" s="12">
        <v>168</v>
      </c>
      <c r="B349" s="13" t="s">
        <v>154</v>
      </c>
      <c r="C349" s="8">
        <v>0</v>
      </c>
      <c r="D349" s="8">
        <v>0</v>
      </c>
      <c r="E349" s="8">
        <v>1399.79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7">
        <v>1399.79</v>
      </c>
    </row>
    <row r="350" spans="1:18" ht="26.25" customHeight="1" x14ac:dyDescent="0.3">
      <c r="A350" s="3">
        <v>169</v>
      </c>
      <c r="B350" s="13" t="s">
        <v>116</v>
      </c>
      <c r="C350" s="8">
        <v>4922.2348055870143</v>
      </c>
      <c r="D350" s="8">
        <v>3808.421283895118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80.275132453968538</v>
      </c>
      <c r="L350" s="8">
        <v>49019.713882527903</v>
      </c>
      <c r="M350" s="8">
        <v>0</v>
      </c>
      <c r="N350" s="8">
        <v>0</v>
      </c>
      <c r="O350" s="7">
        <v>57830.645104464005</v>
      </c>
    </row>
    <row r="351" spans="1:18" ht="28.5" customHeight="1" x14ac:dyDescent="0.3">
      <c r="A351" s="12">
        <v>170</v>
      </c>
      <c r="B351" s="13" t="s">
        <v>192</v>
      </c>
      <c r="C351" s="8">
        <v>869.38467346168363</v>
      </c>
      <c r="D351" s="8">
        <v>589.38847249097955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7">
        <v>1458.7731459526631</v>
      </c>
    </row>
    <row r="352" spans="1:18" s="34" customFormat="1" ht="27" customHeight="1" x14ac:dyDescent="0.35">
      <c r="A352" s="12"/>
      <c r="B352" s="22" t="s">
        <v>117</v>
      </c>
      <c r="C352" s="7">
        <v>327744.43186107971</v>
      </c>
      <c r="D352" s="7">
        <v>386728.74610243103</v>
      </c>
      <c r="E352" s="7">
        <v>69399.259999999995</v>
      </c>
      <c r="F352" s="7">
        <v>1041.0285345800421</v>
      </c>
      <c r="G352" s="7">
        <v>52383.282282766406</v>
      </c>
      <c r="H352" s="7">
        <v>14177.802944507363</v>
      </c>
      <c r="I352" s="7">
        <v>57093.852816426843</v>
      </c>
      <c r="J352" s="7">
        <v>6779.868686783333</v>
      </c>
      <c r="K352" s="7">
        <v>2185.3831658822237</v>
      </c>
      <c r="L352" s="7">
        <v>70486.974303507595</v>
      </c>
      <c r="M352" s="7">
        <v>23288.152235451187</v>
      </c>
      <c r="N352" s="7">
        <v>1009.0600226500567</v>
      </c>
      <c r="O352" s="7">
        <v>1012317.8429560658</v>
      </c>
      <c r="R352" s="35"/>
    </row>
    <row r="353" spans="1:15" ht="16.5" customHeight="1" x14ac:dyDescent="0.2">
      <c r="A353" s="25"/>
      <c r="B353" s="61" t="s">
        <v>210</v>
      </c>
      <c r="C353" s="62"/>
      <c r="D353" s="62">
        <v>633.18827476065337</v>
      </c>
      <c r="E353" s="63"/>
      <c r="F353" s="62"/>
      <c r="G353" s="64"/>
      <c r="H353" s="64"/>
      <c r="I353" s="64"/>
      <c r="J353" s="64"/>
      <c r="K353" s="64"/>
      <c r="L353" s="64"/>
      <c r="M353" s="64"/>
      <c r="N353" s="65"/>
      <c r="O353" s="66">
        <v>633.18827476065337</v>
      </c>
    </row>
    <row r="354" spans="1:15" ht="16.5" customHeight="1" x14ac:dyDescent="0.2">
      <c r="A354" s="25"/>
      <c r="C354" s="25"/>
      <c r="D354" s="25"/>
      <c r="E354" s="26"/>
      <c r="F354" s="25"/>
      <c r="G354" s="25"/>
      <c r="H354" s="25"/>
      <c r="I354" s="25"/>
      <c r="J354" s="25"/>
      <c r="K354" s="25"/>
      <c r="L354" s="25"/>
      <c r="M354" s="25"/>
      <c r="N354" s="37"/>
      <c r="O354" s="38">
        <v>1012951.0312308264</v>
      </c>
    </row>
    <row r="355" spans="1:15" ht="15.75" customHeight="1" x14ac:dyDescent="0.2">
      <c r="A355" s="29"/>
      <c r="B355" s="39"/>
      <c r="O355" s="38"/>
    </row>
    <row r="356" spans="1:15" ht="32.25" customHeight="1" x14ac:dyDescent="0.25">
      <c r="B356" s="1" t="s">
        <v>119</v>
      </c>
      <c r="C356" s="76" t="s">
        <v>200</v>
      </c>
      <c r="D356" s="76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</row>
    <row r="357" spans="1:15" ht="41.25" customHeight="1" x14ac:dyDescent="0.25">
      <c r="A357" s="3" t="s">
        <v>0</v>
      </c>
      <c r="B357" s="4" t="s">
        <v>1</v>
      </c>
      <c r="C357" s="10" t="s">
        <v>2</v>
      </c>
      <c r="D357" s="10" t="s">
        <v>3</v>
      </c>
      <c r="E357" s="10" t="s">
        <v>215</v>
      </c>
      <c r="F357" s="10" t="s">
        <v>4</v>
      </c>
      <c r="G357" s="10" t="s">
        <v>5</v>
      </c>
      <c r="H357" s="10" t="s">
        <v>6</v>
      </c>
      <c r="I357" s="10" t="s">
        <v>7</v>
      </c>
      <c r="J357" s="10" t="s">
        <v>8</v>
      </c>
      <c r="K357" s="10" t="s">
        <v>9</v>
      </c>
      <c r="L357" s="10" t="s">
        <v>10</v>
      </c>
      <c r="M357" s="10" t="s">
        <v>197</v>
      </c>
      <c r="N357" s="55" t="s">
        <v>191</v>
      </c>
      <c r="O357" s="33" t="s">
        <v>168</v>
      </c>
    </row>
    <row r="358" spans="1:15" ht="41.25" customHeight="1" x14ac:dyDescent="0.3">
      <c r="A358" s="3">
        <v>1</v>
      </c>
      <c r="B358" s="13" t="s">
        <v>183</v>
      </c>
      <c r="C358" s="40">
        <v>0</v>
      </c>
      <c r="D358" s="40">
        <v>0</v>
      </c>
      <c r="E358" s="40">
        <v>0</v>
      </c>
      <c r="F358" s="40">
        <v>0</v>
      </c>
      <c r="G358" s="40">
        <v>0</v>
      </c>
      <c r="H358" s="40">
        <v>8.6987778576563604E-2</v>
      </c>
      <c r="I358" s="40">
        <v>0</v>
      </c>
      <c r="J358" s="40">
        <v>0</v>
      </c>
      <c r="K358" s="40">
        <v>0</v>
      </c>
      <c r="L358" s="40">
        <v>0</v>
      </c>
      <c r="M358" s="40">
        <v>0</v>
      </c>
      <c r="N358" s="40">
        <v>0</v>
      </c>
      <c r="O358" s="41">
        <v>1.2182888919922777E-3</v>
      </c>
    </row>
    <row r="359" spans="1:15" ht="25.5" customHeight="1" x14ac:dyDescent="0.3">
      <c r="A359" s="12">
        <v>2</v>
      </c>
      <c r="B359" s="13" t="s">
        <v>12</v>
      </c>
      <c r="C359" s="40">
        <v>4.4471576086017534E-3</v>
      </c>
      <c r="D359" s="40">
        <v>5.9289910729736772E-3</v>
      </c>
      <c r="E359" s="40">
        <v>4.0968736554251447E-3</v>
      </c>
      <c r="F359" s="40">
        <v>1.0452961672473867E-2</v>
      </c>
      <c r="G359" s="40">
        <v>0</v>
      </c>
      <c r="H359" s="40">
        <v>0</v>
      </c>
      <c r="I359" s="40">
        <v>4.6865020842350147E-4</v>
      </c>
      <c r="J359" s="40">
        <v>0</v>
      </c>
      <c r="K359" s="40">
        <v>0</v>
      </c>
      <c r="L359" s="40">
        <v>0</v>
      </c>
      <c r="M359" s="40">
        <v>0</v>
      </c>
      <c r="N359" s="40">
        <v>0</v>
      </c>
      <c r="O359" s="41">
        <v>4.0228484886068077E-3</v>
      </c>
    </row>
    <row r="360" spans="1:15" ht="49.5" customHeight="1" x14ac:dyDescent="0.3">
      <c r="A360" s="3">
        <v>3</v>
      </c>
      <c r="B360" s="13" t="s">
        <v>157</v>
      </c>
      <c r="C360" s="40">
        <v>2.1561976284129713E-3</v>
      </c>
      <c r="D360" s="40">
        <v>6.594322851754029E-3</v>
      </c>
      <c r="E360" s="40">
        <v>0</v>
      </c>
      <c r="F360" s="40">
        <v>0</v>
      </c>
      <c r="G360" s="40">
        <v>0</v>
      </c>
      <c r="H360" s="40">
        <v>0</v>
      </c>
      <c r="I360" s="40">
        <v>0</v>
      </c>
      <c r="J360" s="40">
        <v>0</v>
      </c>
      <c r="K360" s="40">
        <v>8.0038727917817618E-2</v>
      </c>
      <c r="L360" s="40">
        <v>0</v>
      </c>
      <c r="M360" s="40">
        <v>0</v>
      </c>
      <c r="N360" s="40">
        <v>0</v>
      </c>
      <c r="O360" s="41">
        <v>3.3900531212083208E-3</v>
      </c>
    </row>
    <row r="361" spans="1:15" ht="37.5" customHeight="1" x14ac:dyDescent="0.3">
      <c r="A361" s="12">
        <v>4</v>
      </c>
      <c r="B361" s="13" t="s">
        <v>13</v>
      </c>
      <c r="C361" s="40">
        <v>4.3538605958338842E-3</v>
      </c>
      <c r="D361" s="40">
        <v>6.3714530933448475E-3</v>
      </c>
      <c r="E361" s="40">
        <v>0</v>
      </c>
      <c r="F361" s="40">
        <v>0</v>
      </c>
      <c r="G361" s="40">
        <v>0</v>
      </c>
      <c r="H361" s="40">
        <v>1.2221423436376706E-2</v>
      </c>
      <c r="I361" s="40">
        <v>0</v>
      </c>
      <c r="J361" s="40">
        <v>0</v>
      </c>
      <c r="K361" s="40">
        <v>0</v>
      </c>
      <c r="L361" s="40">
        <v>0</v>
      </c>
      <c r="M361" s="40">
        <v>0</v>
      </c>
      <c r="N361" s="40">
        <v>0</v>
      </c>
      <c r="O361" s="41">
        <v>4.0147969281445787E-3</v>
      </c>
    </row>
    <row r="362" spans="1:15" ht="37.5" customHeight="1" x14ac:dyDescent="0.3">
      <c r="A362" s="3">
        <v>5</v>
      </c>
      <c r="B362" s="13" t="s">
        <v>14</v>
      </c>
      <c r="C362" s="40">
        <v>0</v>
      </c>
      <c r="D362" s="40">
        <v>0</v>
      </c>
      <c r="E362" s="40">
        <v>8.1869749043433603E-3</v>
      </c>
      <c r="F362" s="40">
        <v>0</v>
      </c>
      <c r="G362" s="40">
        <v>0</v>
      </c>
      <c r="H362" s="40">
        <v>0</v>
      </c>
      <c r="I362" s="40">
        <v>0</v>
      </c>
      <c r="J362" s="40">
        <v>0</v>
      </c>
      <c r="K362" s="40">
        <v>0</v>
      </c>
      <c r="L362" s="40">
        <v>0</v>
      </c>
      <c r="M362" s="40">
        <v>0</v>
      </c>
      <c r="N362" s="40">
        <v>0</v>
      </c>
      <c r="O362" s="41">
        <v>5.6125653020289428E-4</v>
      </c>
    </row>
    <row r="363" spans="1:15" ht="33" customHeight="1" x14ac:dyDescent="0.3">
      <c r="A363" s="12">
        <v>6</v>
      </c>
      <c r="B363" s="13" t="s">
        <v>15</v>
      </c>
      <c r="C363" s="40">
        <v>2.5206318856938817E-2</v>
      </c>
      <c r="D363" s="40">
        <v>1.2391121568024221E-2</v>
      </c>
      <c r="E363" s="40">
        <v>0</v>
      </c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1">
        <v>1.2894402336883371E-2</v>
      </c>
    </row>
    <row r="364" spans="1:15" ht="28.5" customHeight="1" x14ac:dyDescent="0.3">
      <c r="A364" s="3">
        <v>7</v>
      </c>
      <c r="B364" s="13" t="s">
        <v>170</v>
      </c>
      <c r="C364" s="40">
        <v>3.3690587943952682E-3</v>
      </c>
      <c r="D364" s="40">
        <v>2.8809193770833953E-3</v>
      </c>
      <c r="E364" s="40">
        <v>0</v>
      </c>
      <c r="F364" s="40">
        <v>0</v>
      </c>
      <c r="G364" s="40">
        <v>0</v>
      </c>
      <c r="H364" s="40">
        <v>0</v>
      </c>
      <c r="I364" s="40">
        <v>0</v>
      </c>
      <c r="J364" s="40">
        <v>0</v>
      </c>
      <c r="K364" s="40">
        <v>0</v>
      </c>
      <c r="L364" s="40">
        <v>0</v>
      </c>
      <c r="M364" s="40">
        <v>0</v>
      </c>
      <c r="N364" s="40">
        <v>0</v>
      </c>
      <c r="O364" s="41">
        <v>2.1913321139530521E-3</v>
      </c>
    </row>
    <row r="365" spans="1:15" ht="23.25" customHeight="1" x14ac:dyDescent="0.3">
      <c r="A365" s="12">
        <v>8</v>
      </c>
      <c r="B365" s="13" t="s">
        <v>16</v>
      </c>
      <c r="C365" s="40">
        <v>0</v>
      </c>
      <c r="D365" s="40">
        <v>0</v>
      </c>
      <c r="E365" s="40">
        <v>1.9268505168498918E-2</v>
      </c>
      <c r="F365" s="40">
        <v>0</v>
      </c>
      <c r="G365" s="40">
        <v>0</v>
      </c>
      <c r="H365" s="40">
        <v>0</v>
      </c>
      <c r="I365" s="40">
        <v>0</v>
      </c>
      <c r="J365" s="40">
        <v>0</v>
      </c>
      <c r="K365" s="40">
        <v>0</v>
      </c>
      <c r="L365" s="40">
        <v>0</v>
      </c>
      <c r="M365" s="40">
        <v>0</v>
      </c>
      <c r="N365" s="40">
        <v>0</v>
      </c>
      <c r="O365" s="41">
        <v>1.3209487606137501E-3</v>
      </c>
    </row>
    <row r="366" spans="1:15" ht="23.25" customHeight="1" x14ac:dyDescent="0.3">
      <c r="A366" s="3">
        <v>9</v>
      </c>
      <c r="B366" s="13" t="s">
        <v>17</v>
      </c>
      <c r="C366" s="40">
        <v>0</v>
      </c>
      <c r="D366" s="40">
        <v>0</v>
      </c>
      <c r="E366" s="40">
        <v>5.0569271199721724E-2</v>
      </c>
      <c r="F366" s="40">
        <v>0</v>
      </c>
      <c r="G366" s="40">
        <v>0</v>
      </c>
      <c r="H366" s="40">
        <v>0</v>
      </c>
      <c r="I366" s="40">
        <v>0</v>
      </c>
      <c r="J366" s="40">
        <v>0</v>
      </c>
      <c r="K366" s="40">
        <v>0</v>
      </c>
      <c r="L366" s="40">
        <v>0</v>
      </c>
      <c r="M366" s="40">
        <v>0</v>
      </c>
      <c r="N366" s="40">
        <v>0</v>
      </c>
      <c r="O366" s="41">
        <v>3.4667669096417474E-3</v>
      </c>
    </row>
    <row r="367" spans="1:15" ht="23.25" customHeight="1" x14ac:dyDescent="0.3">
      <c r="A367" s="12">
        <v>10</v>
      </c>
      <c r="B367" s="13" t="s">
        <v>18</v>
      </c>
      <c r="C367" s="40">
        <v>0</v>
      </c>
      <c r="D367" s="40">
        <v>0</v>
      </c>
      <c r="E367" s="40">
        <v>1.9048474003901486E-2</v>
      </c>
      <c r="F367" s="40">
        <v>0</v>
      </c>
      <c r="G367" s="40">
        <v>0</v>
      </c>
      <c r="H367" s="40">
        <v>0</v>
      </c>
      <c r="I367" s="40">
        <v>0</v>
      </c>
      <c r="J367" s="40">
        <v>0</v>
      </c>
      <c r="K367" s="40">
        <v>0</v>
      </c>
      <c r="L367" s="40">
        <v>0</v>
      </c>
      <c r="M367" s="40">
        <v>0</v>
      </c>
      <c r="N367" s="40">
        <v>0</v>
      </c>
      <c r="O367" s="41">
        <v>1.30586456536198E-3</v>
      </c>
    </row>
    <row r="368" spans="1:15" ht="23.25" customHeight="1" x14ac:dyDescent="0.3">
      <c r="A368" s="3">
        <v>11</v>
      </c>
      <c r="B368" s="13" t="s">
        <v>19</v>
      </c>
      <c r="C368" s="40">
        <v>2.4879203404765056E-4</v>
      </c>
      <c r="D368" s="40">
        <v>3.5396961629693594E-4</v>
      </c>
      <c r="E368" s="40">
        <v>4.4438514185886135E-4</v>
      </c>
      <c r="F368" s="40">
        <v>0</v>
      </c>
      <c r="G368" s="40">
        <v>0</v>
      </c>
      <c r="H368" s="40">
        <v>0</v>
      </c>
      <c r="I368" s="40">
        <v>0</v>
      </c>
      <c r="J368" s="40">
        <v>0</v>
      </c>
      <c r="K368" s="40">
        <v>0</v>
      </c>
      <c r="L368" s="40">
        <v>0</v>
      </c>
      <c r="M368" s="40">
        <v>0</v>
      </c>
      <c r="N368" s="40">
        <v>0</v>
      </c>
      <c r="O368" s="41">
        <v>2.4623731711720956E-4</v>
      </c>
    </row>
    <row r="369" spans="1:685" ht="38.25" customHeight="1" x14ac:dyDescent="0.3">
      <c r="A369" s="12">
        <v>12</v>
      </c>
      <c r="B369" s="13" t="s">
        <v>122</v>
      </c>
      <c r="C369" s="40">
        <v>0</v>
      </c>
      <c r="D369" s="40">
        <v>0</v>
      </c>
      <c r="E369" s="40">
        <v>0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1">
        <v>0</v>
      </c>
    </row>
    <row r="370" spans="1:685" ht="23.25" customHeight="1" x14ac:dyDescent="0.3">
      <c r="A370" s="3">
        <v>13</v>
      </c>
      <c r="B370" s="13" t="s">
        <v>20</v>
      </c>
      <c r="C370" s="40">
        <v>0</v>
      </c>
      <c r="D370" s="40">
        <v>0</v>
      </c>
      <c r="E370" s="40">
        <v>0</v>
      </c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1">
        <v>0</v>
      </c>
    </row>
    <row r="371" spans="1:685" ht="23.25" customHeight="1" x14ac:dyDescent="0.3">
      <c r="A371" s="12">
        <v>14</v>
      </c>
      <c r="B371" s="13" t="s">
        <v>21</v>
      </c>
      <c r="C371" s="40">
        <v>0</v>
      </c>
      <c r="D371" s="40">
        <v>0</v>
      </c>
      <c r="E371" s="40">
        <v>0</v>
      </c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0</v>
      </c>
      <c r="N371" s="40">
        <v>0</v>
      </c>
      <c r="O371" s="41">
        <v>0</v>
      </c>
    </row>
    <row r="372" spans="1:685" ht="33.75" customHeight="1" x14ac:dyDescent="0.3">
      <c r="A372" s="3">
        <v>15</v>
      </c>
      <c r="B372" s="13" t="s">
        <v>123</v>
      </c>
      <c r="C372" s="40">
        <v>0</v>
      </c>
      <c r="D372" s="40">
        <v>0</v>
      </c>
      <c r="E372" s="40">
        <v>1.0085698320126181E-2</v>
      </c>
      <c r="F372" s="40">
        <v>0</v>
      </c>
      <c r="G372" s="40">
        <v>0</v>
      </c>
      <c r="H372" s="40">
        <v>0</v>
      </c>
      <c r="I372" s="40">
        <v>0</v>
      </c>
      <c r="J372" s="40">
        <v>0</v>
      </c>
      <c r="K372" s="40">
        <v>0</v>
      </c>
      <c r="L372" s="40">
        <v>0</v>
      </c>
      <c r="M372" s="40">
        <v>0</v>
      </c>
      <c r="N372" s="40">
        <v>0</v>
      </c>
      <c r="O372" s="41">
        <v>6.9142315812206539E-4</v>
      </c>
    </row>
    <row r="373" spans="1:685" ht="28.5" customHeight="1" x14ac:dyDescent="0.3">
      <c r="A373" s="12">
        <v>16</v>
      </c>
      <c r="B373" s="13" t="s">
        <v>22</v>
      </c>
      <c r="C373" s="40">
        <v>0</v>
      </c>
      <c r="D373" s="40">
        <v>0</v>
      </c>
      <c r="E373" s="40">
        <v>0</v>
      </c>
      <c r="F373" s="40">
        <v>0</v>
      </c>
      <c r="G373" s="40">
        <v>0</v>
      </c>
      <c r="H373" s="40">
        <v>0</v>
      </c>
      <c r="I373" s="40">
        <v>0</v>
      </c>
      <c r="J373" s="40">
        <v>0</v>
      </c>
      <c r="K373" s="40">
        <v>0</v>
      </c>
      <c r="L373" s="40">
        <v>0</v>
      </c>
      <c r="M373" s="40">
        <v>0</v>
      </c>
      <c r="N373" s="40">
        <v>0</v>
      </c>
      <c r="O373" s="41">
        <v>0</v>
      </c>
    </row>
    <row r="374" spans="1:685" ht="23.25" customHeight="1" x14ac:dyDescent="0.3">
      <c r="A374" s="3">
        <v>17</v>
      </c>
      <c r="B374" s="13" t="s">
        <v>120</v>
      </c>
      <c r="C374" s="40">
        <v>7.7747510639890793E-4</v>
      </c>
      <c r="D374" s="40">
        <v>5.8994936049489325E-4</v>
      </c>
      <c r="E374" s="40">
        <v>0</v>
      </c>
      <c r="F374" s="40">
        <v>0</v>
      </c>
      <c r="G374" s="40">
        <v>0</v>
      </c>
      <c r="H374" s="40">
        <v>0</v>
      </c>
      <c r="I374" s="40">
        <v>0</v>
      </c>
      <c r="J374" s="40">
        <v>0</v>
      </c>
      <c r="K374" s="40">
        <v>0</v>
      </c>
      <c r="L374" s="40">
        <v>0</v>
      </c>
      <c r="M374" s="40">
        <v>0</v>
      </c>
      <c r="N374" s="40">
        <v>0</v>
      </c>
      <c r="O374" s="41">
        <v>4.7708683279814928E-4</v>
      </c>
    </row>
    <row r="375" spans="1:685" ht="23.25" customHeight="1" x14ac:dyDescent="0.3">
      <c r="A375" s="12">
        <v>18</v>
      </c>
      <c r="B375" s="13" t="s">
        <v>23</v>
      </c>
      <c r="C375" s="40">
        <v>1.8369145180518198E-2</v>
      </c>
      <c r="D375" s="40">
        <v>1.6380927243074869E-2</v>
      </c>
      <c r="E375" s="40">
        <v>2.3390739324886177E-3</v>
      </c>
      <c r="F375" s="40">
        <v>0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0</v>
      </c>
      <c r="M375" s="40">
        <v>0</v>
      </c>
      <c r="N375" s="40">
        <v>0</v>
      </c>
      <c r="O375" s="41">
        <v>1.2365375747126277E-2</v>
      </c>
    </row>
    <row r="376" spans="1:685" ht="23.25" customHeight="1" x14ac:dyDescent="0.3">
      <c r="A376" s="3">
        <v>19</v>
      </c>
      <c r="B376" s="13" t="s">
        <v>24</v>
      </c>
      <c r="C376" s="40">
        <v>5.9410616278600999E-3</v>
      </c>
      <c r="D376" s="40">
        <v>7.6092542515683913E-3</v>
      </c>
      <c r="E376" s="40">
        <v>0</v>
      </c>
      <c r="F376" s="40">
        <v>0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v>0</v>
      </c>
      <c r="N376" s="40">
        <v>0</v>
      </c>
      <c r="O376" s="41">
        <v>4.8303675148898108E-3</v>
      </c>
    </row>
    <row r="377" spans="1:685" s="20" customFormat="1" ht="28.5" customHeight="1" x14ac:dyDescent="0.3">
      <c r="A377" s="12">
        <v>20</v>
      </c>
      <c r="B377" s="13" t="s">
        <v>164</v>
      </c>
      <c r="C377" s="40">
        <v>2.7056133702681997E-3</v>
      </c>
      <c r="D377" s="40">
        <v>1.5633658053114672E-3</v>
      </c>
      <c r="E377" s="40">
        <v>0</v>
      </c>
      <c r="F377" s="40">
        <v>0</v>
      </c>
      <c r="G377" s="40">
        <v>0</v>
      </c>
      <c r="H377" s="40">
        <v>0</v>
      </c>
      <c r="I377" s="40">
        <v>0</v>
      </c>
      <c r="J377" s="40">
        <v>0</v>
      </c>
      <c r="K377" s="40">
        <v>0</v>
      </c>
      <c r="L377" s="40">
        <v>0</v>
      </c>
      <c r="M377" s="40">
        <v>0</v>
      </c>
      <c r="N377" s="40">
        <v>0</v>
      </c>
      <c r="O377" s="41">
        <v>1.4732015491369121E-3</v>
      </c>
      <c r="P377" s="15"/>
      <c r="Q377" s="16"/>
      <c r="R377" s="16"/>
      <c r="S377" s="16"/>
      <c r="T377" s="17"/>
      <c r="U377" s="17"/>
      <c r="V377" s="17"/>
      <c r="W377" s="17"/>
      <c r="X377" s="17"/>
      <c r="Y377" s="17"/>
      <c r="Z377" s="17"/>
      <c r="AA377" s="17"/>
      <c r="AB377" s="17"/>
      <c r="AC377" s="18"/>
      <c r="AE377" s="14"/>
      <c r="AF377" s="15"/>
      <c r="AG377" s="16"/>
      <c r="AH377" s="16"/>
      <c r="AI377" s="16"/>
      <c r="AJ377" s="17"/>
      <c r="AK377" s="17"/>
      <c r="AL377" s="17"/>
      <c r="AM377" s="17"/>
      <c r="AN377" s="17"/>
      <c r="AO377" s="17"/>
      <c r="AP377" s="17"/>
      <c r="AQ377" s="17"/>
      <c r="AR377" s="17"/>
      <c r="AS377" s="18"/>
      <c r="AU377" s="14"/>
      <c r="AV377" s="15"/>
      <c r="AW377" s="16"/>
      <c r="AX377" s="16"/>
      <c r="AY377" s="16"/>
      <c r="AZ377" s="17"/>
      <c r="BA377" s="17"/>
      <c r="BB377" s="17"/>
      <c r="BC377" s="17"/>
      <c r="BD377" s="17"/>
      <c r="BE377" s="17"/>
      <c r="BF377" s="17"/>
      <c r="BG377" s="17"/>
      <c r="BH377" s="17"/>
      <c r="BI377" s="18"/>
      <c r="BK377" s="14"/>
      <c r="BL377" s="15"/>
      <c r="BM377" s="16"/>
      <c r="BN377" s="16"/>
      <c r="BO377" s="16"/>
      <c r="BP377" s="17"/>
      <c r="BQ377" s="17"/>
      <c r="BR377" s="17"/>
      <c r="BS377" s="17"/>
      <c r="BT377" s="17"/>
      <c r="BU377" s="17"/>
      <c r="BV377" s="17"/>
      <c r="BW377" s="17"/>
      <c r="BX377" s="17"/>
      <c r="BY377" s="18"/>
      <c r="CA377" s="14"/>
      <c r="CB377" s="15"/>
      <c r="CC377" s="16"/>
      <c r="CD377" s="16"/>
      <c r="CE377" s="16"/>
      <c r="CF377" s="17"/>
      <c r="CG377" s="17"/>
      <c r="CH377" s="17"/>
      <c r="CI377" s="17"/>
      <c r="CJ377" s="17"/>
      <c r="CK377" s="17"/>
      <c r="CL377" s="17"/>
      <c r="CM377" s="17"/>
      <c r="CN377" s="17"/>
      <c r="CO377" s="18"/>
      <c r="CQ377" s="14"/>
      <c r="CR377" s="15"/>
      <c r="CS377" s="16"/>
      <c r="CT377" s="16"/>
      <c r="CU377" s="16"/>
      <c r="CV377" s="17"/>
      <c r="CW377" s="17"/>
      <c r="CX377" s="17"/>
      <c r="CY377" s="17"/>
      <c r="CZ377" s="17"/>
      <c r="DA377" s="17"/>
      <c r="DB377" s="17"/>
      <c r="DC377" s="17"/>
      <c r="DD377" s="17"/>
      <c r="DE377" s="18"/>
      <c r="DG377" s="14"/>
      <c r="DH377" s="15"/>
      <c r="DI377" s="16"/>
      <c r="DJ377" s="16"/>
      <c r="DK377" s="16"/>
      <c r="DL377" s="17"/>
      <c r="DM377" s="17"/>
      <c r="DN377" s="17"/>
      <c r="DO377" s="17"/>
      <c r="DP377" s="17"/>
      <c r="DQ377" s="17"/>
      <c r="DR377" s="17"/>
      <c r="DS377" s="17"/>
      <c r="DT377" s="17"/>
      <c r="DU377" s="18"/>
      <c r="DW377" s="14"/>
      <c r="DX377" s="15"/>
      <c r="DY377" s="16"/>
      <c r="DZ377" s="16"/>
      <c r="EA377" s="16"/>
      <c r="EB377" s="17"/>
      <c r="EC377" s="17"/>
      <c r="ED377" s="17"/>
      <c r="EE377" s="17"/>
      <c r="EF377" s="17"/>
      <c r="EG377" s="17"/>
      <c r="EH377" s="17"/>
      <c r="EI377" s="17"/>
      <c r="EJ377" s="17"/>
      <c r="EK377" s="18"/>
      <c r="EM377" s="14"/>
      <c r="EN377" s="15"/>
      <c r="EO377" s="16"/>
      <c r="EP377" s="16"/>
      <c r="EQ377" s="16"/>
      <c r="ER377" s="17"/>
      <c r="ES377" s="17"/>
      <c r="ET377" s="17"/>
      <c r="EU377" s="17"/>
      <c r="EV377" s="17"/>
      <c r="EW377" s="17"/>
      <c r="EX377" s="17"/>
      <c r="EY377" s="17"/>
      <c r="EZ377" s="17"/>
      <c r="FA377" s="18"/>
      <c r="FC377" s="14"/>
      <c r="FD377" s="15"/>
      <c r="FE377" s="16"/>
      <c r="FF377" s="16"/>
      <c r="FG377" s="16"/>
      <c r="FH377" s="17"/>
      <c r="FI377" s="17"/>
      <c r="FJ377" s="17"/>
      <c r="FK377" s="17"/>
      <c r="FL377" s="17"/>
      <c r="FM377" s="17"/>
      <c r="FN377" s="17"/>
      <c r="FO377" s="17"/>
      <c r="FP377" s="17"/>
      <c r="FQ377" s="18"/>
      <c r="FS377" s="14"/>
      <c r="FT377" s="15"/>
      <c r="FU377" s="16"/>
      <c r="FV377" s="16"/>
      <c r="FW377" s="16"/>
      <c r="FX377" s="17"/>
      <c r="FY377" s="17"/>
      <c r="FZ377" s="17"/>
      <c r="GA377" s="17"/>
      <c r="GB377" s="17"/>
      <c r="GC377" s="17"/>
      <c r="GD377" s="17"/>
      <c r="GE377" s="17"/>
      <c r="GF377" s="17"/>
      <c r="GG377" s="18"/>
      <c r="GI377" s="14"/>
      <c r="GJ377" s="15"/>
      <c r="GK377" s="16"/>
      <c r="GL377" s="16"/>
      <c r="GM377" s="16"/>
      <c r="GN377" s="17"/>
      <c r="GO377" s="17"/>
      <c r="GP377" s="17"/>
      <c r="GQ377" s="17"/>
      <c r="GR377" s="17"/>
      <c r="GS377" s="17"/>
      <c r="GT377" s="17"/>
      <c r="GU377" s="17"/>
      <c r="GV377" s="17"/>
      <c r="GW377" s="18"/>
      <c r="GY377" s="14"/>
      <c r="GZ377" s="15"/>
      <c r="HA377" s="16"/>
      <c r="HB377" s="16"/>
      <c r="HC377" s="16"/>
      <c r="HD377" s="17"/>
      <c r="HE377" s="17"/>
      <c r="HF377" s="17"/>
      <c r="HG377" s="17"/>
      <c r="HH377" s="17"/>
      <c r="HI377" s="17"/>
      <c r="HJ377" s="17"/>
      <c r="HK377" s="17"/>
      <c r="HL377" s="17"/>
      <c r="HM377" s="18"/>
      <c r="HO377" s="14"/>
      <c r="HP377" s="15"/>
      <c r="HQ377" s="16"/>
      <c r="HR377" s="16"/>
      <c r="HS377" s="16"/>
      <c r="HT377" s="17"/>
      <c r="HU377" s="17"/>
      <c r="HV377" s="17"/>
      <c r="HW377" s="17"/>
      <c r="HX377" s="17"/>
      <c r="HY377" s="17"/>
      <c r="HZ377" s="17"/>
      <c r="IA377" s="17"/>
      <c r="IB377" s="17"/>
      <c r="IC377" s="18"/>
      <c r="IE377" s="14"/>
      <c r="IF377" s="15"/>
      <c r="IG377" s="16"/>
      <c r="IH377" s="16"/>
      <c r="II377" s="16"/>
      <c r="IJ377" s="17"/>
      <c r="IK377" s="17"/>
      <c r="IL377" s="17"/>
      <c r="IM377" s="17"/>
      <c r="IN377" s="17"/>
      <c r="IO377" s="17"/>
      <c r="IP377" s="17"/>
      <c r="IQ377" s="17"/>
      <c r="IR377" s="17"/>
      <c r="IS377" s="18"/>
      <c r="IU377" s="14"/>
      <c r="IV377" s="15"/>
      <c r="IW377" s="16"/>
      <c r="IX377" s="16"/>
      <c r="IY377" s="16"/>
      <c r="IZ377" s="17"/>
      <c r="JA377" s="17"/>
      <c r="JB377" s="17"/>
      <c r="JC377" s="17"/>
      <c r="JD377" s="17"/>
      <c r="JE377" s="17"/>
      <c r="JF377" s="17"/>
      <c r="JG377" s="17"/>
      <c r="JH377" s="17"/>
      <c r="JI377" s="18"/>
      <c r="JK377" s="14"/>
      <c r="JL377" s="15"/>
      <c r="JM377" s="16"/>
      <c r="JN377" s="16"/>
      <c r="JO377" s="16"/>
      <c r="JP377" s="17"/>
      <c r="JQ377" s="17"/>
      <c r="JR377" s="17"/>
      <c r="JS377" s="17"/>
      <c r="JT377" s="17"/>
      <c r="JU377" s="17"/>
      <c r="JV377" s="17"/>
      <c r="JW377" s="17"/>
      <c r="JX377" s="17"/>
      <c r="JY377" s="18"/>
      <c r="KA377" s="14"/>
      <c r="KB377" s="15"/>
      <c r="KC377" s="16"/>
      <c r="KD377" s="16"/>
      <c r="KE377" s="16"/>
      <c r="KF377" s="17"/>
      <c r="KG377" s="17"/>
      <c r="KH377" s="17"/>
      <c r="KI377" s="17"/>
      <c r="KJ377" s="17"/>
      <c r="KK377" s="17"/>
      <c r="KL377" s="17"/>
      <c r="KM377" s="17"/>
      <c r="KN377" s="17"/>
      <c r="KO377" s="18"/>
      <c r="KQ377" s="14"/>
      <c r="KR377" s="15"/>
      <c r="KS377" s="16"/>
      <c r="KT377" s="16"/>
      <c r="KU377" s="16"/>
      <c r="KV377" s="17"/>
      <c r="KW377" s="17"/>
      <c r="KX377" s="17"/>
      <c r="KY377" s="17"/>
      <c r="KZ377" s="17"/>
      <c r="LA377" s="17"/>
      <c r="LB377" s="17"/>
      <c r="LC377" s="17"/>
      <c r="LD377" s="17"/>
      <c r="LE377" s="18"/>
      <c r="LG377" s="14"/>
      <c r="LH377" s="15"/>
      <c r="LI377" s="16"/>
      <c r="LJ377" s="16"/>
      <c r="LK377" s="16"/>
      <c r="LL377" s="17"/>
      <c r="LM377" s="17"/>
      <c r="LN377" s="17"/>
      <c r="LO377" s="17"/>
      <c r="LP377" s="17"/>
      <c r="LQ377" s="17"/>
      <c r="LR377" s="17"/>
      <c r="LS377" s="17"/>
      <c r="LT377" s="17"/>
      <c r="LU377" s="18"/>
      <c r="LW377" s="14"/>
      <c r="LX377" s="15"/>
      <c r="LY377" s="16"/>
      <c r="LZ377" s="16"/>
      <c r="MA377" s="16"/>
      <c r="MB377" s="17"/>
      <c r="MC377" s="17"/>
      <c r="MD377" s="17"/>
      <c r="ME377" s="17"/>
      <c r="MF377" s="17"/>
      <c r="MG377" s="17"/>
      <c r="MH377" s="17"/>
      <c r="MI377" s="17"/>
      <c r="MJ377" s="17"/>
      <c r="MK377" s="18"/>
      <c r="MM377" s="14"/>
      <c r="MN377" s="15"/>
      <c r="MO377" s="16"/>
      <c r="MP377" s="16"/>
      <c r="MQ377" s="16"/>
      <c r="MR377" s="17"/>
      <c r="MS377" s="17"/>
      <c r="MT377" s="17"/>
      <c r="MU377" s="17"/>
      <c r="MV377" s="17"/>
      <c r="MW377" s="17"/>
      <c r="MX377" s="17"/>
      <c r="MY377" s="17"/>
      <c r="MZ377" s="17"/>
      <c r="NA377" s="18"/>
      <c r="NC377" s="14"/>
      <c r="ND377" s="15"/>
      <c r="NE377" s="16"/>
      <c r="NF377" s="16"/>
      <c r="NG377" s="16"/>
      <c r="NH377" s="17"/>
      <c r="NI377" s="17"/>
      <c r="NJ377" s="17"/>
      <c r="NK377" s="17"/>
      <c r="NL377" s="17"/>
      <c r="NM377" s="17"/>
      <c r="NN377" s="17"/>
      <c r="NO377" s="17"/>
      <c r="NP377" s="17"/>
      <c r="NQ377" s="18"/>
      <c r="NS377" s="14"/>
      <c r="NT377" s="15"/>
      <c r="NU377" s="16"/>
      <c r="NV377" s="16"/>
      <c r="NW377" s="16"/>
      <c r="NX377" s="17"/>
      <c r="NY377" s="17"/>
      <c r="NZ377" s="17"/>
      <c r="OA377" s="17"/>
      <c r="OB377" s="17"/>
      <c r="OC377" s="17"/>
      <c r="OD377" s="17"/>
      <c r="OE377" s="17"/>
      <c r="OF377" s="17"/>
      <c r="OG377" s="18"/>
      <c r="OI377" s="14"/>
      <c r="OJ377" s="15"/>
      <c r="OK377" s="16"/>
      <c r="OL377" s="16"/>
      <c r="OM377" s="16"/>
      <c r="ON377" s="17"/>
      <c r="OO377" s="17"/>
      <c r="OP377" s="17"/>
      <c r="OQ377" s="17"/>
      <c r="OR377" s="17"/>
      <c r="OS377" s="17"/>
      <c r="OT377" s="17"/>
      <c r="OU377" s="17"/>
      <c r="OV377" s="17"/>
      <c r="OW377" s="18"/>
      <c r="OY377" s="14"/>
      <c r="OZ377" s="15"/>
      <c r="PA377" s="16"/>
      <c r="PB377" s="16"/>
      <c r="PC377" s="16"/>
      <c r="PD377" s="17"/>
      <c r="PE377" s="17"/>
      <c r="PF377" s="17"/>
      <c r="PG377" s="17"/>
      <c r="PH377" s="17"/>
      <c r="PI377" s="17"/>
      <c r="PJ377" s="17"/>
      <c r="PK377" s="17"/>
      <c r="PL377" s="17"/>
      <c r="PM377" s="18"/>
      <c r="PO377" s="14"/>
      <c r="PP377" s="15"/>
      <c r="PQ377" s="16"/>
      <c r="PR377" s="16"/>
      <c r="PS377" s="16"/>
      <c r="PT377" s="17"/>
      <c r="PU377" s="17"/>
      <c r="PV377" s="17"/>
      <c r="PW377" s="17"/>
      <c r="PX377" s="17"/>
      <c r="PY377" s="17"/>
      <c r="PZ377" s="17"/>
      <c r="QA377" s="17"/>
      <c r="QB377" s="17"/>
      <c r="QC377" s="18"/>
      <c r="QE377" s="14"/>
      <c r="QF377" s="15"/>
      <c r="QG377" s="16"/>
      <c r="QH377" s="16"/>
      <c r="QI377" s="16"/>
      <c r="QJ377" s="17"/>
      <c r="QK377" s="17"/>
      <c r="QL377" s="17"/>
      <c r="QM377" s="17"/>
      <c r="QN377" s="17"/>
      <c r="QO377" s="17"/>
      <c r="QP377" s="17"/>
      <c r="QQ377" s="17"/>
      <c r="QR377" s="17"/>
      <c r="QS377" s="18"/>
      <c r="QU377" s="14"/>
      <c r="QV377" s="15"/>
      <c r="QW377" s="16"/>
      <c r="QX377" s="16"/>
      <c r="QY377" s="16"/>
      <c r="QZ377" s="17"/>
      <c r="RA377" s="17"/>
      <c r="RB377" s="17"/>
      <c r="RC377" s="17"/>
      <c r="RD377" s="17"/>
      <c r="RE377" s="17"/>
      <c r="RF377" s="17"/>
      <c r="RG377" s="17"/>
      <c r="RH377" s="17"/>
      <c r="RI377" s="18"/>
      <c r="RK377" s="14"/>
      <c r="RL377" s="15"/>
      <c r="RM377" s="16"/>
      <c r="RN377" s="16"/>
      <c r="RO377" s="16"/>
      <c r="RP377" s="17"/>
      <c r="RQ377" s="17"/>
      <c r="RR377" s="17"/>
      <c r="RS377" s="17"/>
      <c r="RT377" s="17"/>
      <c r="RU377" s="17"/>
      <c r="RV377" s="17"/>
      <c r="RW377" s="17"/>
      <c r="RX377" s="17"/>
      <c r="RY377" s="18"/>
      <c r="SA377" s="14"/>
      <c r="SB377" s="15"/>
      <c r="SC377" s="16"/>
      <c r="SD377" s="16"/>
      <c r="SE377" s="16"/>
      <c r="SF377" s="17"/>
      <c r="SG377" s="17"/>
      <c r="SH377" s="17"/>
      <c r="SI377" s="17"/>
      <c r="SJ377" s="17"/>
      <c r="SK377" s="17"/>
      <c r="SL377" s="17"/>
      <c r="SM377" s="17"/>
      <c r="SN377" s="17"/>
      <c r="SO377" s="18"/>
      <c r="SQ377" s="14"/>
      <c r="SR377" s="15"/>
      <c r="SS377" s="16"/>
      <c r="ST377" s="16"/>
      <c r="SU377" s="16"/>
      <c r="SV377" s="17"/>
      <c r="SW377" s="17"/>
      <c r="SX377" s="17"/>
      <c r="SY377" s="17"/>
      <c r="SZ377" s="17"/>
      <c r="TA377" s="17"/>
      <c r="TB377" s="17"/>
      <c r="TC377" s="17"/>
      <c r="TD377" s="17"/>
      <c r="TE377" s="18"/>
      <c r="TG377" s="14"/>
      <c r="TH377" s="15"/>
      <c r="TI377" s="16"/>
      <c r="TJ377" s="16"/>
      <c r="TK377" s="16"/>
      <c r="TL377" s="17"/>
      <c r="TM377" s="17"/>
      <c r="TN377" s="17"/>
      <c r="TO377" s="17"/>
      <c r="TP377" s="17"/>
      <c r="TQ377" s="17"/>
      <c r="TR377" s="17"/>
      <c r="TS377" s="17"/>
      <c r="TT377" s="17"/>
      <c r="TU377" s="18"/>
      <c r="TW377" s="14"/>
      <c r="TX377" s="15"/>
      <c r="TY377" s="16"/>
      <c r="TZ377" s="16"/>
      <c r="UA377" s="16"/>
      <c r="UB377" s="17"/>
      <c r="UC377" s="17"/>
      <c r="UD377" s="17"/>
      <c r="UE377" s="17"/>
      <c r="UF377" s="17"/>
      <c r="UG377" s="17"/>
      <c r="UH377" s="17"/>
      <c r="UI377" s="17"/>
      <c r="UJ377" s="17"/>
      <c r="UK377" s="18"/>
      <c r="UM377" s="14"/>
      <c r="UN377" s="15"/>
      <c r="UO377" s="16"/>
      <c r="UP377" s="16"/>
      <c r="UQ377" s="16"/>
      <c r="UR377" s="17"/>
      <c r="US377" s="17"/>
      <c r="UT377" s="17"/>
      <c r="UU377" s="17"/>
      <c r="UV377" s="17"/>
      <c r="UW377" s="17"/>
      <c r="UX377" s="17"/>
      <c r="UY377" s="17"/>
      <c r="UZ377" s="17"/>
      <c r="VA377" s="18"/>
      <c r="VC377" s="14"/>
      <c r="VD377" s="15"/>
      <c r="VE377" s="16"/>
      <c r="VF377" s="16"/>
      <c r="VG377" s="16"/>
      <c r="VH377" s="17"/>
      <c r="VI377" s="17"/>
      <c r="VJ377" s="17"/>
      <c r="VK377" s="17"/>
      <c r="VL377" s="17"/>
      <c r="VM377" s="17"/>
      <c r="VN377" s="17"/>
      <c r="VO377" s="17"/>
      <c r="VP377" s="17"/>
      <c r="VQ377" s="18"/>
      <c r="VS377" s="14"/>
      <c r="VT377" s="15"/>
      <c r="VU377" s="16"/>
      <c r="VV377" s="16"/>
      <c r="VW377" s="16"/>
      <c r="VX377" s="17"/>
      <c r="VY377" s="17"/>
      <c r="VZ377" s="17"/>
      <c r="WA377" s="17"/>
      <c r="WB377" s="17"/>
      <c r="WC377" s="17"/>
      <c r="WD377" s="17"/>
      <c r="WE377" s="17"/>
      <c r="WF377" s="17"/>
      <c r="WG377" s="18"/>
      <c r="WI377" s="14"/>
      <c r="WJ377" s="15"/>
      <c r="WK377" s="16"/>
      <c r="WL377" s="16"/>
      <c r="WM377" s="16"/>
      <c r="WN377" s="17"/>
      <c r="WO377" s="17"/>
      <c r="WP377" s="17"/>
      <c r="WQ377" s="17"/>
      <c r="WR377" s="17"/>
      <c r="WS377" s="17"/>
      <c r="WT377" s="17"/>
      <c r="WU377" s="17"/>
      <c r="WV377" s="17"/>
      <c r="WW377" s="18"/>
      <c r="WY377" s="14"/>
      <c r="WZ377" s="15"/>
      <c r="XA377" s="16"/>
      <c r="XB377" s="16"/>
      <c r="XC377" s="16"/>
      <c r="XD377" s="17"/>
      <c r="XE377" s="17"/>
      <c r="XF377" s="17"/>
      <c r="XG377" s="17"/>
      <c r="XH377" s="17"/>
      <c r="XI377" s="17"/>
      <c r="XJ377" s="17"/>
      <c r="XK377" s="17"/>
      <c r="XL377" s="17"/>
      <c r="XM377" s="18"/>
      <c r="XO377" s="14"/>
      <c r="XP377" s="15"/>
      <c r="XQ377" s="16"/>
      <c r="XR377" s="16"/>
      <c r="XS377" s="16"/>
      <c r="XT377" s="17"/>
      <c r="XU377" s="17"/>
      <c r="XV377" s="17"/>
      <c r="XW377" s="17"/>
      <c r="XX377" s="17"/>
      <c r="XY377" s="17"/>
      <c r="XZ377" s="17"/>
      <c r="YA377" s="17"/>
      <c r="YB377" s="17"/>
      <c r="YC377" s="18"/>
      <c r="YE377" s="14"/>
      <c r="YF377" s="15"/>
      <c r="YG377" s="16"/>
      <c r="YH377" s="16"/>
      <c r="YI377" s="16"/>
      <c r="YJ377" s="17"/>
      <c r="YK377" s="17"/>
      <c r="YL377" s="17"/>
      <c r="YM377" s="17"/>
      <c r="YN377" s="17"/>
      <c r="YO377" s="17"/>
      <c r="YP377" s="17"/>
      <c r="YQ377" s="17"/>
      <c r="YR377" s="17"/>
      <c r="YS377" s="18"/>
      <c r="YU377" s="14"/>
      <c r="YV377" s="15"/>
      <c r="YW377" s="16"/>
      <c r="YX377" s="16"/>
      <c r="YY377" s="16"/>
      <c r="YZ377" s="17"/>
      <c r="ZA377" s="17"/>
      <c r="ZB377" s="17"/>
      <c r="ZC377" s="17"/>
      <c r="ZD377" s="17"/>
      <c r="ZE377" s="17"/>
      <c r="ZF377" s="17"/>
      <c r="ZG377" s="17"/>
      <c r="ZH377" s="17"/>
      <c r="ZI377" s="18"/>
    </row>
    <row r="378" spans="1:685" ht="23.25" customHeight="1" x14ac:dyDescent="0.3">
      <c r="A378" s="3">
        <v>21</v>
      </c>
      <c r="B378" s="13" t="s">
        <v>25</v>
      </c>
      <c r="C378" s="40">
        <v>1.8256267313218801E-3</v>
      </c>
      <c r="D378" s="40">
        <v>9.6358395547499237E-4</v>
      </c>
      <c r="E378" s="40">
        <v>0</v>
      </c>
      <c r="F378" s="40">
        <v>0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0</v>
      </c>
      <c r="N378" s="40">
        <v>0</v>
      </c>
      <c r="O378" s="41">
        <v>9.591697088706699E-4</v>
      </c>
    </row>
    <row r="379" spans="1:685" ht="23.25" customHeight="1" x14ac:dyDescent="0.3">
      <c r="A379" s="12">
        <v>22</v>
      </c>
      <c r="B379" s="13" t="s">
        <v>26</v>
      </c>
      <c r="C379" s="40">
        <v>1.7415442383335537E-3</v>
      </c>
      <c r="D379" s="40">
        <v>1.7698480814846798E-3</v>
      </c>
      <c r="E379" s="40">
        <v>0</v>
      </c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6.2639004457422487E-2</v>
      </c>
      <c r="L379" s="40">
        <v>0</v>
      </c>
      <c r="M379" s="40">
        <v>0</v>
      </c>
      <c r="N379" s="40">
        <v>0</v>
      </c>
      <c r="O379" s="41">
        <v>1.3751834879267471E-3</v>
      </c>
    </row>
    <row r="380" spans="1:685" ht="23.25" customHeight="1" x14ac:dyDescent="0.3">
      <c r="A380" s="3">
        <v>23</v>
      </c>
      <c r="B380" s="13" t="s">
        <v>27</v>
      </c>
      <c r="C380" s="40">
        <v>3.6282171631949036E-4</v>
      </c>
      <c r="D380" s="40">
        <v>1.8583404855589138E-3</v>
      </c>
      <c r="E380" s="40">
        <v>0</v>
      </c>
      <c r="F380" s="40">
        <v>0</v>
      </c>
      <c r="G380" s="40">
        <v>0</v>
      </c>
      <c r="H380" s="40">
        <v>0</v>
      </c>
      <c r="I380" s="40">
        <v>0</v>
      </c>
      <c r="J380" s="40">
        <v>0</v>
      </c>
      <c r="K380" s="40">
        <v>0</v>
      </c>
      <c r="L380" s="40">
        <v>0</v>
      </c>
      <c r="M380" s="40">
        <v>0</v>
      </c>
      <c r="N380" s="40">
        <v>0</v>
      </c>
      <c r="O380" s="41">
        <v>8.2739476432396118E-4</v>
      </c>
    </row>
    <row r="381" spans="1:685" ht="23.25" customHeight="1" x14ac:dyDescent="0.3">
      <c r="A381" s="12">
        <v>24</v>
      </c>
      <c r="B381" s="13" t="s">
        <v>124</v>
      </c>
      <c r="C381" s="40">
        <v>2.2230028968146555E-3</v>
      </c>
      <c r="D381" s="40">
        <v>5.6460338796992752E-3</v>
      </c>
      <c r="E381" s="40">
        <v>1.0982826041660964E-3</v>
      </c>
      <c r="F381" s="40">
        <v>0</v>
      </c>
      <c r="G381" s="40">
        <v>0</v>
      </c>
      <c r="H381" s="40">
        <v>0.18475916606757725</v>
      </c>
      <c r="I381" s="40">
        <v>0</v>
      </c>
      <c r="J381" s="40">
        <v>0</v>
      </c>
      <c r="K381" s="40">
        <v>0</v>
      </c>
      <c r="L381" s="40">
        <v>0</v>
      </c>
      <c r="M381" s="40">
        <v>0</v>
      </c>
      <c r="N381" s="40">
        <v>0</v>
      </c>
      <c r="O381" s="41">
        <v>5.5395244802881483E-3</v>
      </c>
    </row>
    <row r="382" spans="1:685" ht="23.25" customHeight="1" x14ac:dyDescent="0.3">
      <c r="A382" s="3">
        <v>25</v>
      </c>
      <c r="B382" s="13" t="s">
        <v>28</v>
      </c>
      <c r="C382" s="40">
        <v>0</v>
      </c>
      <c r="D382" s="40">
        <v>0</v>
      </c>
      <c r="E382" s="40">
        <v>4.997747814602058E-3</v>
      </c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0</v>
      </c>
      <c r="O382" s="41">
        <v>3.426196647756338E-4</v>
      </c>
    </row>
    <row r="383" spans="1:685" ht="35.25" customHeight="1" x14ac:dyDescent="0.3">
      <c r="A383" s="12">
        <v>26</v>
      </c>
      <c r="B383" s="13" t="s">
        <v>125</v>
      </c>
      <c r="C383" s="40">
        <v>0</v>
      </c>
      <c r="D383" s="40">
        <v>0</v>
      </c>
      <c r="E383" s="40">
        <v>1.2235577151687209E-2</v>
      </c>
      <c r="F383" s="40">
        <v>0</v>
      </c>
      <c r="G383" s="40">
        <v>0</v>
      </c>
      <c r="H383" s="40">
        <v>0</v>
      </c>
      <c r="I383" s="40">
        <v>0</v>
      </c>
      <c r="J383" s="40">
        <v>0</v>
      </c>
      <c r="K383" s="40">
        <v>0</v>
      </c>
      <c r="L383" s="40">
        <v>0</v>
      </c>
      <c r="M383" s="40">
        <v>0</v>
      </c>
      <c r="N383" s="40">
        <v>0</v>
      </c>
      <c r="O383" s="41">
        <v>8.3880769849954359E-4</v>
      </c>
    </row>
    <row r="384" spans="1:685" ht="23.25" customHeight="1" x14ac:dyDescent="0.3">
      <c r="A384" s="3">
        <v>27</v>
      </c>
      <c r="B384" s="13" t="s">
        <v>29</v>
      </c>
      <c r="C384" s="40">
        <v>2.5374483842915472E-3</v>
      </c>
      <c r="D384" s="40">
        <v>1.8434388017123389E-2</v>
      </c>
      <c r="E384" s="40">
        <v>3.1434052755029379E-3</v>
      </c>
      <c r="F384" s="40">
        <v>0</v>
      </c>
      <c r="G384" s="40">
        <v>0</v>
      </c>
      <c r="H384" s="40">
        <v>0</v>
      </c>
      <c r="I384" s="40">
        <v>0</v>
      </c>
      <c r="J384" s="40">
        <v>0.25574873808188442</v>
      </c>
      <c r="K384" s="40">
        <v>0</v>
      </c>
      <c r="L384" s="40">
        <v>6.7540675454706739E-2</v>
      </c>
      <c r="M384" s="40">
        <v>0</v>
      </c>
      <c r="N384" s="40">
        <v>0</v>
      </c>
      <c r="O384" s="41">
        <v>1.4495025609238685E-2</v>
      </c>
    </row>
    <row r="385" spans="1:15" ht="23.25" customHeight="1" x14ac:dyDescent="0.3">
      <c r="A385" s="12">
        <v>28</v>
      </c>
      <c r="B385" s="13" t="s">
        <v>30</v>
      </c>
      <c r="C385" s="40">
        <v>0</v>
      </c>
      <c r="D385" s="40">
        <v>0</v>
      </c>
      <c r="E385" s="40">
        <v>1.4828832468818831E-2</v>
      </c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1">
        <v>1.0165878307497765E-3</v>
      </c>
    </row>
    <row r="386" spans="1:15" ht="23.25" customHeight="1" x14ac:dyDescent="0.3">
      <c r="A386" s="3">
        <v>29</v>
      </c>
      <c r="B386" s="13" t="s">
        <v>31</v>
      </c>
      <c r="C386" s="40">
        <v>4.8797793122512794E-3</v>
      </c>
      <c r="D386" s="40">
        <v>4.0540446054156479E-3</v>
      </c>
      <c r="E386" s="40">
        <v>0</v>
      </c>
      <c r="F386" s="40">
        <v>0</v>
      </c>
      <c r="G386" s="40">
        <v>0</v>
      </c>
      <c r="H386" s="40">
        <v>0</v>
      </c>
      <c r="I386" s="40">
        <v>0</v>
      </c>
      <c r="J386" s="40">
        <v>0</v>
      </c>
      <c r="K386" s="40">
        <v>0</v>
      </c>
      <c r="L386" s="40">
        <v>0</v>
      </c>
      <c r="M386" s="40">
        <v>0</v>
      </c>
      <c r="N386" s="40">
        <v>0</v>
      </c>
      <c r="O386" s="41">
        <v>3.1285985001989307E-3</v>
      </c>
    </row>
    <row r="387" spans="1:15" ht="23.25" customHeight="1" x14ac:dyDescent="0.3">
      <c r="A387" s="12">
        <v>30</v>
      </c>
      <c r="B387" s="13" t="s">
        <v>32</v>
      </c>
      <c r="C387" s="40">
        <v>0</v>
      </c>
      <c r="D387" s="40">
        <v>0</v>
      </c>
      <c r="E387" s="40">
        <v>0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0</v>
      </c>
      <c r="N387" s="40">
        <v>0</v>
      </c>
      <c r="O387" s="41">
        <v>0</v>
      </c>
    </row>
    <row r="388" spans="1:15" ht="23.25" customHeight="1" x14ac:dyDescent="0.3">
      <c r="A388" s="3">
        <v>31</v>
      </c>
      <c r="B388" s="13" t="s">
        <v>33</v>
      </c>
      <c r="C388" s="40">
        <v>3.3437188650015256E-3</v>
      </c>
      <c r="D388" s="40">
        <v>3.1037891354925777E-3</v>
      </c>
      <c r="E388" s="40">
        <v>1.3240775189821909E-3</v>
      </c>
      <c r="F388" s="40">
        <v>1.0452961672473867E-2</v>
      </c>
      <c r="G388" s="40">
        <v>0</v>
      </c>
      <c r="H388" s="40">
        <v>0</v>
      </c>
      <c r="I388" s="40">
        <v>0</v>
      </c>
      <c r="J388" s="40">
        <v>0</v>
      </c>
      <c r="K388" s="40">
        <v>0</v>
      </c>
      <c r="L388" s="40">
        <v>0</v>
      </c>
      <c r="M388" s="40">
        <v>0</v>
      </c>
      <c r="N388" s="40">
        <v>0</v>
      </c>
      <c r="O388" s="41">
        <v>2.3697908402119544E-3</v>
      </c>
    </row>
    <row r="389" spans="1:15" ht="23.25" customHeight="1" x14ac:dyDescent="0.3">
      <c r="A389" s="12">
        <v>32</v>
      </c>
      <c r="B389" s="13" t="s">
        <v>34</v>
      </c>
      <c r="C389" s="40">
        <v>0</v>
      </c>
      <c r="D389" s="40">
        <v>0</v>
      </c>
      <c r="E389" s="40">
        <v>2.7040634150854058E-3</v>
      </c>
      <c r="F389" s="40">
        <v>0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0</v>
      </c>
      <c r="N389" s="40">
        <v>0</v>
      </c>
      <c r="O389" s="41">
        <v>1.8537656063832156E-4</v>
      </c>
    </row>
    <row r="390" spans="1:15" ht="23.25" customHeight="1" x14ac:dyDescent="0.3">
      <c r="A390" s="3">
        <v>33</v>
      </c>
      <c r="B390" s="13" t="s">
        <v>35</v>
      </c>
      <c r="C390" s="40">
        <v>0</v>
      </c>
      <c r="D390" s="40">
        <v>0</v>
      </c>
      <c r="E390" s="40">
        <v>3.6390877943078938E-3</v>
      </c>
      <c r="F390" s="40">
        <v>0</v>
      </c>
      <c r="G390" s="40">
        <v>0</v>
      </c>
      <c r="H390" s="40">
        <v>0</v>
      </c>
      <c r="I390" s="40">
        <v>0</v>
      </c>
      <c r="J390" s="40">
        <v>0</v>
      </c>
      <c r="K390" s="40">
        <v>0</v>
      </c>
      <c r="L390" s="40">
        <v>0</v>
      </c>
      <c r="M390" s="40">
        <v>0</v>
      </c>
      <c r="N390" s="40">
        <v>0</v>
      </c>
      <c r="O390" s="41">
        <v>2.4947698171804387E-4</v>
      </c>
    </row>
    <row r="391" spans="1:15" ht="28.5" customHeight="1" x14ac:dyDescent="0.3">
      <c r="A391" s="12">
        <v>34</v>
      </c>
      <c r="B391" s="13" t="s">
        <v>171</v>
      </c>
      <c r="C391" s="40">
        <v>3.7318805107147582E-4</v>
      </c>
      <c r="D391" s="40">
        <v>3.9329957366326219E-4</v>
      </c>
      <c r="E391" s="40">
        <v>0</v>
      </c>
      <c r="F391" s="40">
        <v>0</v>
      </c>
      <c r="G391" s="40">
        <v>0</v>
      </c>
      <c r="H391" s="40">
        <v>0</v>
      </c>
      <c r="I391" s="40">
        <v>0</v>
      </c>
      <c r="J391" s="40">
        <v>0</v>
      </c>
      <c r="K391" s="40">
        <v>0</v>
      </c>
      <c r="L391" s="40">
        <v>0</v>
      </c>
      <c r="M391" s="40">
        <v>0</v>
      </c>
      <c r="N391" s="40">
        <v>0</v>
      </c>
      <c r="O391" s="41">
        <v>2.7107154008060671E-4</v>
      </c>
    </row>
    <row r="392" spans="1:15" ht="23.25" customHeight="1" x14ac:dyDescent="0.3">
      <c r="A392" s="3">
        <v>35</v>
      </c>
      <c r="B392" s="13" t="s">
        <v>36</v>
      </c>
      <c r="C392" s="40">
        <v>0</v>
      </c>
      <c r="D392" s="40">
        <v>0</v>
      </c>
      <c r="E392" s="40">
        <v>0</v>
      </c>
      <c r="F392" s="40">
        <v>0</v>
      </c>
      <c r="G392" s="40">
        <v>0</v>
      </c>
      <c r="H392" s="40">
        <v>0</v>
      </c>
      <c r="I392" s="40">
        <v>0</v>
      </c>
      <c r="J392" s="40">
        <v>0</v>
      </c>
      <c r="K392" s="40">
        <v>0</v>
      </c>
      <c r="L392" s="40">
        <v>0</v>
      </c>
      <c r="M392" s="40">
        <v>0</v>
      </c>
      <c r="N392" s="40">
        <v>0</v>
      </c>
      <c r="O392" s="41">
        <v>0</v>
      </c>
    </row>
    <row r="393" spans="1:15" ht="23.25" customHeight="1" x14ac:dyDescent="0.3">
      <c r="A393" s="12">
        <v>36</v>
      </c>
      <c r="B393" s="13" t="s">
        <v>172</v>
      </c>
      <c r="C393" s="40">
        <v>2.9336727348118793E-3</v>
      </c>
      <c r="D393" s="40">
        <v>2.507284782103296E-3</v>
      </c>
      <c r="E393" s="40">
        <v>0</v>
      </c>
      <c r="F393" s="40">
        <v>0</v>
      </c>
      <c r="G393" s="40">
        <v>0</v>
      </c>
      <c r="H393" s="40">
        <v>0</v>
      </c>
      <c r="I393" s="40">
        <v>0</v>
      </c>
      <c r="J393" s="40">
        <v>0</v>
      </c>
      <c r="K393" s="40">
        <v>0</v>
      </c>
      <c r="L393" s="40">
        <v>0</v>
      </c>
      <c r="M393" s="40">
        <v>0</v>
      </c>
      <c r="N393" s="40">
        <v>0</v>
      </c>
      <c r="O393" s="41">
        <v>1.9076360424535011E-3</v>
      </c>
    </row>
    <row r="394" spans="1:15" ht="33" customHeight="1" x14ac:dyDescent="0.3">
      <c r="A394" s="3">
        <v>37</v>
      </c>
      <c r="B394" s="13" t="s">
        <v>37</v>
      </c>
      <c r="C394" s="40">
        <v>1.7050317037071161E-2</v>
      </c>
      <c r="D394" s="40">
        <v>1.2760386167741396E-2</v>
      </c>
      <c r="E394" s="40">
        <v>1.2790194016477987E-2</v>
      </c>
      <c r="F394" s="40">
        <v>0</v>
      </c>
      <c r="G394" s="40">
        <v>0</v>
      </c>
      <c r="H394" s="40">
        <v>0</v>
      </c>
      <c r="I394" s="40">
        <v>0</v>
      </c>
      <c r="J394" s="40">
        <v>0</v>
      </c>
      <c r="K394" s="40">
        <v>0</v>
      </c>
      <c r="L394" s="40">
        <v>0</v>
      </c>
      <c r="M394" s="40">
        <v>0</v>
      </c>
      <c r="N394" s="40">
        <v>0</v>
      </c>
      <c r="O394" s="41">
        <v>1.1271741076379333E-2</v>
      </c>
    </row>
    <row r="395" spans="1:15" ht="23.25" customHeight="1" x14ac:dyDescent="0.3">
      <c r="A395" s="12">
        <v>38</v>
      </c>
      <c r="B395" s="13" t="s">
        <v>38</v>
      </c>
      <c r="C395" s="40">
        <v>4.5404546213696226E-3</v>
      </c>
      <c r="D395" s="40">
        <v>1.0225788915244817E-2</v>
      </c>
      <c r="E395" s="40">
        <v>1.0347372580053448E-2</v>
      </c>
      <c r="F395" s="40">
        <v>2.0905923344947733E-2</v>
      </c>
      <c r="G395" s="40">
        <v>0</v>
      </c>
      <c r="H395" s="40">
        <v>0</v>
      </c>
      <c r="I395" s="40">
        <v>0</v>
      </c>
      <c r="J395" s="40">
        <v>0</v>
      </c>
      <c r="K395" s="40">
        <v>2.7839557536632215E-2</v>
      </c>
      <c r="L395" s="40">
        <v>0</v>
      </c>
      <c r="M395" s="40">
        <v>0</v>
      </c>
      <c r="N395" s="40">
        <v>0</v>
      </c>
      <c r="O395" s="41">
        <v>6.167449336140495E-3</v>
      </c>
    </row>
    <row r="396" spans="1:15" ht="23.25" customHeight="1" x14ac:dyDescent="0.3">
      <c r="A396" s="3">
        <v>39</v>
      </c>
      <c r="B396" s="13" t="s">
        <v>39</v>
      </c>
      <c r="C396" s="40">
        <v>4.8906063729922417E-3</v>
      </c>
      <c r="D396" s="40">
        <v>2.9552092965531226E-3</v>
      </c>
      <c r="E396" s="40">
        <v>2.9251032359711043E-4</v>
      </c>
      <c r="F396" s="40">
        <v>0</v>
      </c>
      <c r="G396" s="40">
        <v>0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0</v>
      </c>
      <c r="N396" s="40">
        <v>0</v>
      </c>
      <c r="O396" s="41">
        <v>2.7323764093910171E-3</v>
      </c>
    </row>
    <row r="397" spans="1:15" ht="23.25" customHeight="1" x14ac:dyDescent="0.3">
      <c r="A397" s="12">
        <v>40</v>
      </c>
      <c r="B397" s="13" t="s">
        <v>40</v>
      </c>
      <c r="C397" s="40">
        <v>8.25160246258041E-3</v>
      </c>
      <c r="D397" s="40">
        <v>9.916611750392863E-3</v>
      </c>
      <c r="E397" s="40">
        <v>0</v>
      </c>
      <c r="F397" s="40">
        <v>0</v>
      </c>
      <c r="G397" s="40">
        <v>0</v>
      </c>
      <c r="H397" s="40">
        <v>0</v>
      </c>
      <c r="I397" s="40">
        <v>0</v>
      </c>
      <c r="J397" s="40">
        <v>0</v>
      </c>
      <c r="K397" s="40">
        <v>0</v>
      </c>
      <c r="L397" s="40">
        <v>0</v>
      </c>
      <c r="M397" s="40">
        <v>0</v>
      </c>
      <c r="N397" s="40">
        <v>0</v>
      </c>
      <c r="O397" s="41">
        <v>6.4598837552444265E-3</v>
      </c>
    </row>
    <row r="398" spans="1:15" ht="23.25" customHeight="1" x14ac:dyDescent="0.3">
      <c r="A398" s="3">
        <v>41</v>
      </c>
      <c r="B398" s="13" t="s">
        <v>126</v>
      </c>
      <c r="C398" s="40">
        <v>0</v>
      </c>
      <c r="D398" s="40">
        <v>0</v>
      </c>
      <c r="E398" s="40">
        <v>1.2626791697778911E-2</v>
      </c>
      <c r="F398" s="40">
        <v>0</v>
      </c>
      <c r="G398" s="40">
        <v>0</v>
      </c>
      <c r="H398" s="40">
        <v>0</v>
      </c>
      <c r="I398" s="40">
        <v>0</v>
      </c>
      <c r="J398" s="40">
        <v>0</v>
      </c>
      <c r="K398" s="40">
        <v>0</v>
      </c>
      <c r="L398" s="40">
        <v>0</v>
      </c>
      <c r="M398" s="40">
        <v>0</v>
      </c>
      <c r="N398" s="40">
        <v>0</v>
      </c>
      <c r="O398" s="41">
        <v>8.656273383872684E-4</v>
      </c>
    </row>
    <row r="399" spans="1:15" ht="23.25" customHeight="1" x14ac:dyDescent="0.3">
      <c r="A399" s="12">
        <v>42</v>
      </c>
      <c r="B399" s="13" t="s">
        <v>41</v>
      </c>
      <c r="C399" s="40">
        <v>2.1147322894050297E-3</v>
      </c>
      <c r="D399" s="40">
        <v>2.9497468024744663E-3</v>
      </c>
      <c r="E399" s="40">
        <v>0</v>
      </c>
      <c r="F399" s="40">
        <v>0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0</v>
      </c>
      <c r="N399" s="40">
        <v>0</v>
      </c>
      <c r="O399" s="41">
        <v>1.8115294793332273E-3</v>
      </c>
    </row>
    <row r="400" spans="1:15" ht="23.25" customHeight="1" x14ac:dyDescent="0.3">
      <c r="A400" s="3">
        <v>43</v>
      </c>
      <c r="B400" s="13" t="s">
        <v>42</v>
      </c>
      <c r="C400" s="40">
        <v>1.7760986875068386E-3</v>
      </c>
      <c r="D400" s="40">
        <v>2.167517650410867E-3</v>
      </c>
      <c r="E400" s="40">
        <v>0</v>
      </c>
      <c r="F400" s="40">
        <v>0</v>
      </c>
      <c r="G400" s="40">
        <v>0</v>
      </c>
      <c r="H400" s="40">
        <v>0</v>
      </c>
      <c r="I400" s="40">
        <v>0</v>
      </c>
      <c r="J400" s="40">
        <v>0</v>
      </c>
      <c r="K400" s="40">
        <v>0</v>
      </c>
      <c r="L400" s="40">
        <v>0</v>
      </c>
      <c r="M400" s="40">
        <v>0</v>
      </c>
      <c r="N400" s="40">
        <v>0</v>
      </c>
      <c r="O400" s="41">
        <v>1.4030651027713463E-3</v>
      </c>
    </row>
    <row r="401" spans="1:685" ht="23.25" customHeight="1" x14ac:dyDescent="0.3">
      <c r="A401" s="12">
        <v>44</v>
      </c>
      <c r="B401" s="13" t="s">
        <v>43</v>
      </c>
      <c r="C401" s="40">
        <v>1.8310402616923613E-2</v>
      </c>
      <c r="D401" s="40">
        <v>1.9212684173450355E-2</v>
      </c>
      <c r="E401" s="40">
        <v>9.8171075599365176E-3</v>
      </c>
      <c r="F401" s="40">
        <v>2.0905923344947733E-2</v>
      </c>
      <c r="G401" s="40">
        <v>0</v>
      </c>
      <c r="H401" s="40">
        <v>1.4378145219266713E-2</v>
      </c>
      <c r="I401" s="40">
        <v>0</v>
      </c>
      <c r="J401" s="40">
        <v>0</v>
      </c>
      <c r="K401" s="40">
        <v>0</v>
      </c>
      <c r="L401" s="40">
        <v>0</v>
      </c>
      <c r="M401" s="40">
        <v>0</v>
      </c>
      <c r="N401" s="40">
        <v>0</v>
      </c>
      <c r="O401" s="41">
        <v>1.4163677973899063E-2</v>
      </c>
    </row>
    <row r="402" spans="1:685" ht="23.25" customHeight="1" x14ac:dyDescent="0.3">
      <c r="A402" s="3">
        <v>45</v>
      </c>
      <c r="B402" s="13" t="s">
        <v>44</v>
      </c>
      <c r="C402" s="40">
        <v>1.2024948312303111E-3</v>
      </c>
      <c r="D402" s="40">
        <v>1.3863809971629993E-3</v>
      </c>
      <c r="E402" s="40">
        <v>0</v>
      </c>
      <c r="F402" s="40">
        <v>0</v>
      </c>
      <c r="G402" s="40">
        <v>0</v>
      </c>
      <c r="H402" s="40">
        <v>3.2350826743350103E-2</v>
      </c>
      <c r="I402" s="40">
        <v>4.6865020842350152E-3</v>
      </c>
      <c r="J402" s="40">
        <v>0</v>
      </c>
      <c r="K402" s="40">
        <v>0</v>
      </c>
      <c r="L402" s="40">
        <v>0</v>
      </c>
      <c r="M402" s="40">
        <v>0</v>
      </c>
      <c r="N402" s="40">
        <v>0.25252525252525249</v>
      </c>
      <c r="O402" s="41">
        <v>1.8880548507003339E-3</v>
      </c>
    </row>
    <row r="403" spans="1:685" ht="28.5" customHeight="1" x14ac:dyDescent="0.3">
      <c r="A403" s="12">
        <v>46</v>
      </c>
      <c r="B403" s="13" t="s">
        <v>173</v>
      </c>
      <c r="C403" s="40">
        <v>4.3849596000898414E-3</v>
      </c>
      <c r="D403" s="40">
        <v>3.4512037588951259E-3</v>
      </c>
      <c r="E403" s="40">
        <v>0</v>
      </c>
      <c r="F403" s="40">
        <v>0</v>
      </c>
      <c r="G403" s="40">
        <v>0</v>
      </c>
      <c r="H403" s="40">
        <v>0</v>
      </c>
      <c r="I403" s="40">
        <v>0</v>
      </c>
      <c r="J403" s="40">
        <v>0</v>
      </c>
      <c r="K403" s="40">
        <v>0</v>
      </c>
      <c r="L403" s="40">
        <v>0</v>
      </c>
      <c r="M403" s="40">
        <v>0</v>
      </c>
      <c r="N403" s="40">
        <v>0</v>
      </c>
      <c r="O403" s="41">
        <v>2.7380983298612442E-3</v>
      </c>
    </row>
    <row r="404" spans="1:685" ht="28.5" customHeight="1" x14ac:dyDescent="0.3">
      <c r="A404" s="3">
        <v>47</v>
      </c>
      <c r="B404" s="13" t="s">
        <v>45</v>
      </c>
      <c r="C404" s="40">
        <v>6.5515235632547979E-3</v>
      </c>
      <c r="D404" s="40">
        <v>5.7815037328499538E-3</v>
      </c>
      <c r="E404" s="40">
        <v>0</v>
      </c>
      <c r="F404" s="40">
        <v>0</v>
      </c>
      <c r="G404" s="40">
        <v>0</v>
      </c>
      <c r="H404" s="40">
        <v>3.3069734004313442E-2</v>
      </c>
      <c r="I404" s="40">
        <v>0</v>
      </c>
      <c r="J404" s="40">
        <v>0</v>
      </c>
      <c r="K404" s="40">
        <v>0</v>
      </c>
      <c r="L404" s="40">
        <v>0</v>
      </c>
      <c r="M404" s="40">
        <v>0</v>
      </c>
      <c r="N404" s="40">
        <v>0</v>
      </c>
      <c r="O404" s="41">
        <v>4.7929168325505948E-3</v>
      </c>
    </row>
    <row r="405" spans="1:685" ht="23.25" customHeight="1" x14ac:dyDescent="0.3">
      <c r="A405" s="12">
        <v>48</v>
      </c>
      <c r="B405" s="13" t="s">
        <v>46</v>
      </c>
      <c r="C405" s="40">
        <v>4.778880320665287E-3</v>
      </c>
      <c r="D405" s="40">
        <v>4.788422309350217E-3</v>
      </c>
      <c r="E405" s="40">
        <v>7.5231349729089339E-3</v>
      </c>
      <c r="F405" s="40">
        <v>0</v>
      </c>
      <c r="G405" s="40">
        <v>0</v>
      </c>
      <c r="H405" s="40">
        <v>0</v>
      </c>
      <c r="I405" s="40">
        <v>0</v>
      </c>
      <c r="J405" s="40">
        <v>0</v>
      </c>
      <c r="K405" s="40">
        <v>0</v>
      </c>
      <c r="L405" s="40">
        <v>6.8080137718721984E-2</v>
      </c>
      <c r="M405" s="40">
        <v>0</v>
      </c>
      <c r="N405" s="40">
        <v>0</v>
      </c>
      <c r="O405" s="41">
        <v>8.6325998794733651E-3</v>
      </c>
    </row>
    <row r="406" spans="1:685" s="20" customFormat="1" ht="28.5" customHeight="1" x14ac:dyDescent="0.3">
      <c r="A406" s="3">
        <v>49</v>
      </c>
      <c r="B406" s="13" t="s">
        <v>174</v>
      </c>
      <c r="C406" s="40">
        <v>4.7581476511613166E-3</v>
      </c>
      <c r="D406" s="40">
        <v>1.3568835291382544E-3</v>
      </c>
      <c r="E406" s="40">
        <v>0</v>
      </c>
      <c r="F406" s="40">
        <v>0</v>
      </c>
      <c r="G406" s="40">
        <v>0</v>
      </c>
      <c r="H406" s="40">
        <v>0</v>
      </c>
      <c r="I406" s="40">
        <v>0</v>
      </c>
      <c r="J406" s="40">
        <v>0</v>
      </c>
      <c r="K406" s="40">
        <v>0</v>
      </c>
      <c r="L406" s="40">
        <v>0</v>
      </c>
      <c r="M406" s="40">
        <v>0</v>
      </c>
      <c r="N406" s="40">
        <v>0</v>
      </c>
      <c r="O406" s="41">
        <v>2.0588417748180787E-3</v>
      </c>
    </row>
    <row r="407" spans="1:685" ht="23.25" customHeight="1" x14ac:dyDescent="0.3">
      <c r="A407" s="12">
        <v>50</v>
      </c>
      <c r="B407" s="13" t="s">
        <v>47</v>
      </c>
      <c r="C407" s="40">
        <v>0.21400583970191026</v>
      </c>
      <c r="D407" s="40">
        <v>0.17409995577564794</v>
      </c>
      <c r="E407" s="40">
        <v>9.5227528362694366E-2</v>
      </c>
      <c r="F407" s="40">
        <v>1.3937282229965155E-2</v>
      </c>
      <c r="G407" s="40">
        <v>0.12957728273631375</v>
      </c>
      <c r="H407" s="40">
        <v>0</v>
      </c>
      <c r="I407" s="40">
        <v>0.1988639051077058</v>
      </c>
      <c r="J407" s="40">
        <v>0.24957936062815481</v>
      </c>
      <c r="K407" s="40">
        <v>2.9579529882671728E-2</v>
      </c>
      <c r="L407" s="40">
        <v>6.3656547153797096E-3</v>
      </c>
      <c r="M407" s="40">
        <v>0.97040990500037416</v>
      </c>
      <c r="N407" s="40">
        <v>0</v>
      </c>
      <c r="O407" s="41">
        <v>0.18476213522934071</v>
      </c>
    </row>
    <row r="408" spans="1:685" ht="23.25" customHeight="1" x14ac:dyDescent="0.3">
      <c r="A408" s="3">
        <v>51</v>
      </c>
      <c r="B408" s="13" t="s">
        <v>48</v>
      </c>
      <c r="C408" s="40">
        <v>2.2494946411808405E-3</v>
      </c>
      <c r="D408" s="40">
        <v>2.9300818237913036E-3</v>
      </c>
      <c r="E408" s="40">
        <v>0</v>
      </c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1">
        <v>1.847647184977918E-3</v>
      </c>
    </row>
    <row r="409" spans="1:685" ht="28.5" customHeight="1" x14ac:dyDescent="0.3">
      <c r="A409" s="12">
        <v>52</v>
      </c>
      <c r="B409" s="13" t="s">
        <v>49</v>
      </c>
      <c r="C409" s="40">
        <v>2.0214352766371609E-3</v>
      </c>
      <c r="D409" s="40">
        <v>5.7520062648252091E-3</v>
      </c>
      <c r="E409" s="40">
        <v>0</v>
      </c>
      <c r="F409" s="40">
        <v>0</v>
      </c>
      <c r="G409" s="40">
        <v>0</v>
      </c>
      <c r="H409" s="40">
        <v>0</v>
      </c>
      <c r="I409" s="40">
        <v>0</v>
      </c>
      <c r="J409" s="40">
        <v>0</v>
      </c>
      <c r="K409" s="40">
        <v>0</v>
      </c>
      <c r="L409" s="40">
        <v>0</v>
      </c>
      <c r="M409" s="40">
        <v>0</v>
      </c>
      <c r="N409" s="40">
        <v>0</v>
      </c>
      <c r="O409" s="41">
        <v>2.851851665702454E-3</v>
      </c>
    </row>
    <row r="410" spans="1:685" ht="36" customHeight="1" x14ac:dyDescent="0.3">
      <c r="A410" s="3">
        <v>53</v>
      </c>
      <c r="B410" s="13" t="s">
        <v>50</v>
      </c>
      <c r="C410" s="40">
        <v>0</v>
      </c>
      <c r="D410" s="40">
        <v>9.4391897679182914E-4</v>
      </c>
      <c r="E410" s="40">
        <v>0</v>
      </c>
      <c r="F410" s="40">
        <v>0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0</v>
      </c>
      <c r="O410" s="41">
        <v>3.6059880289281479E-4</v>
      </c>
    </row>
    <row r="411" spans="1:685" ht="30.75" customHeight="1" x14ac:dyDescent="0.3">
      <c r="A411" s="12">
        <v>54</v>
      </c>
      <c r="B411" s="13" t="s">
        <v>51</v>
      </c>
      <c r="C411" s="40">
        <v>1.0438899095249338E-2</v>
      </c>
      <c r="D411" s="40">
        <v>1.1417705123207646E-2</v>
      </c>
      <c r="E411" s="40">
        <v>4.4984629519104384E-3</v>
      </c>
      <c r="F411" s="40">
        <v>0</v>
      </c>
      <c r="G411" s="40">
        <v>0</v>
      </c>
      <c r="H411" s="40">
        <v>0</v>
      </c>
      <c r="I411" s="40">
        <v>0</v>
      </c>
      <c r="J411" s="40">
        <v>0</v>
      </c>
      <c r="K411" s="40">
        <v>0</v>
      </c>
      <c r="L411" s="40">
        <v>0</v>
      </c>
      <c r="M411" s="40">
        <v>0</v>
      </c>
      <c r="N411" s="40">
        <v>0</v>
      </c>
      <c r="O411" s="41">
        <v>8.0498786972844974E-3</v>
      </c>
    </row>
    <row r="412" spans="1:685" ht="23.25" customHeight="1" x14ac:dyDescent="0.3">
      <c r="A412" s="3">
        <v>55</v>
      </c>
      <c r="B412" s="13" t="s">
        <v>52</v>
      </c>
      <c r="C412" s="40">
        <v>0</v>
      </c>
      <c r="D412" s="40">
        <v>0</v>
      </c>
      <c r="E412" s="40">
        <v>4.6886667091262935E-3</v>
      </c>
      <c r="F412" s="40">
        <v>0</v>
      </c>
      <c r="G412" s="40">
        <v>0</v>
      </c>
      <c r="H412" s="40">
        <v>0</v>
      </c>
      <c r="I412" s="40">
        <v>0</v>
      </c>
      <c r="J412" s="40">
        <v>0</v>
      </c>
      <c r="K412" s="40">
        <v>0</v>
      </c>
      <c r="L412" s="40">
        <v>0</v>
      </c>
      <c r="M412" s="40">
        <v>0</v>
      </c>
      <c r="N412" s="40">
        <v>0</v>
      </c>
      <c r="O412" s="41">
        <v>3.2143066751627114E-4</v>
      </c>
    </row>
    <row r="413" spans="1:685" ht="28.5" customHeight="1" x14ac:dyDescent="0.3">
      <c r="A413" s="12">
        <v>56</v>
      </c>
      <c r="B413" s="13" t="s">
        <v>175</v>
      </c>
      <c r="C413" s="40">
        <v>0</v>
      </c>
      <c r="D413" s="40">
        <v>0</v>
      </c>
      <c r="E413" s="40">
        <v>0</v>
      </c>
      <c r="F413" s="40">
        <v>0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0</v>
      </c>
      <c r="N413" s="40">
        <v>0</v>
      </c>
      <c r="O413" s="41">
        <v>0</v>
      </c>
    </row>
    <row r="414" spans="1:685" s="20" customFormat="1" ht="28.5" customHeight="1" x14ac:dyDescent="0.3">
      <c r="A414" s="3">
        <v>57</v>
      </c>
      <c r="B414" s="13" t="s">
        <v>166</v>
      </c>
      <c r="C414" s="40">
        <v>1.2221908672590834E-2</v>
      </c>
      <c r="D414" s="40">
        <v>1.1565192463331372E-2</v>
      </c>
      <c r="E414" s="40">
        <v>0</v>
      </c>
      <c r="F414" s="40">
        <v>0</v>
      </c>
      <c r="G414" s="40">
        <v>0</v>
      </c>
      <c r="H414" s="40">
        <v>0</v>
      </c>
      <c r="I414" s="40">
        <v>0</v>
      </c>
      <c r="J414" s="40">
        <v>0</v>
      </c>
      <c r="K414" s="40">
        <v>0</v>
      </c>
      <c r="L414" s="40">
        <v>0</v>
      </c>
      <c r="M414" s="40">
        <v>0</v>
      </c>
      <c r="N414" s="40">
        <v>0</v>
      </c>
      <c r="O414" s="41">
        <v>8.3750918280531238E-3</v>
      </c>
      <c r="P414" s="15"/>
      <c r="Q414" s="16"/>
      <c r="R414" s="16"/>
      <c r="S414" s="16"/>
      <c r="T414" s="17"/>
      <c r="U414" s="17"/>
      <c r="V414" s="17"/>
      <c r="W414" s="17"/>
      <c r="X414" s="17"/>
      <c r="Y414" s="17"/>
      <c r="Z414" s="17"/>
      <c r="AA414" s="17"/>
      <c r="AB414" s="17"/>
      <c r="AC414" s="18"/>
      <c r="AE414" s="14"/>
      <c r="AF414" s="15"/>
      <c r="AG414" s="16"/>
      <c r="AH414" s="16"/>
      <c r="AI414" s="16"/>
      <c r="AJ414" s="17"/>
      <c r="AK414" s="17"/>
      <c r="AL414" s="17"/>
      <c r="AM414" s="17"/>
      <c r="AN414" s="17"/>
      <c r="AO414" s="17"/>
      <c r="AP414" s="17"/>
      <c r="AQ414" s="17"/>
      <c r="AR414" s="17"/>
      <c r="AS414" s="18"/>
      <c r="AU414" s="14"/>
      <c r="AV414" s="15"/>
      <c r="AW414" s="16"/>
      <c r="AX414" s="16"/>
      <c r="AY414" s="16"/>
      <c r="AZ414" s="17"/>
      <c r="BA414" s="17"/>
      <c r="BB414" s="17"/>
      <c r="BC414" s="17"/>
      <c r="BD414" s="17"/>
      <c r="BE414" s="17"/>
      <c r="BF414" s="17"/>
      <c r="BG414" s="17"/>
      <c r="BH414" s="17"/>
      <c r="BI414" s="18"/>
      <c r="BK414" s="14"/>
      <c r="BL414" s="15"/>
      <c r="BM414" s="16"/>
      <c r="BN414" s="16"/>
      <c r="BO414" s="16"/>
      <c r="BP414" s="17"/>
      <c r="BQ414" s="17"/>
      <c r="BR414" s="17"/>
      <c r="BS414" s="17"/>
      <c r="BT414" s="17"/>
      <c r="BU414" s="17"/>
      <c r="BV414" s="17"/>
      <c r="BW414" s="17"/>
      <c r="BX414" s="17"/>
      <c r="BY414" s="18"/>
      <c r="CA414" s="14"/>
      <c r="CB414" s="15"/>
      <c r="CC414" s="16"/>
      <c r="CD414" s="16"/>
      <c r="CE414" s="16"/>
      <c r="CF414" s="17"/>
      <c r="CG414" s="17"/>
      <c r="CH414" s="17"/>
      <c r="CI414" s="17"/>
      <c r="CJ414" s="17"/>
      <c r="CK414" s="17"/>
      <c r="CL414" s="17"/>
      <c r="CM414" s="17"/>
      <c r="CN414" s="17"/>
      <c r="CO414" s="18"/>
      <c r="CQ414" s="14"/>
      <c r="CR414" s="15"/>
      <c r="CS414" s="16"/>
      <c r="CT414" s="16"/>
      <c r="CU414" s="16"/>
      <c r="CV414" s="17"/>
      <c r="CW414" s="17"/>
      <c r="CX414" s="17"/>
      <c r="CY414" s="17"/>
      <c r="CZ414" s="17"/>
      <c r="DA414" s="17"/>
      <c r="DB414" s="17"/>
      <c r="DC414" s="17"/>
      <c r="DD414" s="17"/>
      <c r="DE414" s="18"/>
      <c r="DG414" s="14"/>
      <c r="DH414" s="15"/>
      <c r="DI414" s="16"/>
      <c r="DJ414" s="16"/>
      <c r="DK414" s="16"/>
      <c r="DL414" s="17"/>
      <c r="DM414" s="17"/>
      <c r="DN414" s="17"/>
      <c r="DO414" s="17"/>
      <c r="DP414" s="17"/>
      <c r="DQ414" s="17"/>
      <c r="DR414" s="17"/>
      <c r="DS414" s="17"/>
      <c r="DT414" s="17"/>
      <c r="DU414" s="18"/>
      <c r="DW414" s="14"/>
      <c r="DX414" s="15"/>
      <c r="DY414" s="16"/>
      <c r="DZ414" s="16"/>
      <c r="EA414" s="16"/>
      <c r="EB414" s="17"/>
      <c r="EC414" s="17"/>
      <c r="ED414" s="17"/>
      <c r="EE414" s="17"/>
      <c r="EF414" s="17"/>
      <c r="EG414" s="17"/>
      <c r="EH414" s="17"/>
      <c r="EI414" s="17"/>
      <c r="EJ414" s="17"/>
      <c r="EK414" s="18"/>
      <c r="EM414" s="14"/>
      <c r="EN414" s="15"/>
      <c r="EO414" s="16"/>
      <c r="EP414" s="16"/>
      <c r="EQ414" s="16"/>
      <c r="ER414" s="17"/>
      <c r="ES414" s="17"/>
      <c r="ET414" s="17"/>
      <c r="EU414" s="17"/>
      <c r="EV414" s="17"/>
      <c r="EW414" s="17"/>
      <c r="EX414" s="17"/>
      <c r="EY414" s="17"/>
      <c r="EZ414" s="17"/>
      <c r="FA414" s="18"/>
      <c r="FC414" s="14"/>
      <c r="FD414" s="15"/>
      <c r="FE414" s="16"/>
      <c r="FF414" s="16"/>
      <c r="FG414" s="16"/>
      <c r="FH414" s="17"/>
      <c r="FI414" s="17"/>
      <c r="FJ414" s="17"/>
      <c r="FK414" s="17"/>
      <c r="FL414" s="17"/>
      <c r="FM414" s="17"/>
      <c r="FN414" s="17"/>
      <c r="FO414" s="17"/>
      <c r="FP414" s="17"/>
      <c r="FQ414" s="18"/>
      <c r="FS414" s="14"/>
      <c r="FT414" s="15"/>
      <c r="FU414" s="16"/>
      <c r="FV414" s="16"/>
      <c r="FW414" s="16"/>
      <c r="FX414" s="17"/>
      <c r="FY414" s="17"/>
      <c r="FZ414" s="17"/>
      <c r="GA414" s="17"/>
      <c r="GB414" s="17"/>
      <c r="GC414" s="17"/>
      <c r="GD414" s="17"/>
      <c r="GE414" s="17"/>
      <c r="GF414" s="17"/>
      <c r="GG414" s="18"/>
      <c r="GI414" s="14"/>
      <c r="GJ414" s="15"/>
      <c r="GK414" s="16"/>
      <c r="GL414" s="16"/>
      <c r="GM414" s="16"/>
      <c r="GN414" s="17"/>
      <c r="GO414" s="17"/>
      <c r="GP414" s="17"/>
      <c r="GQ414" s="17"/>
      <c r="GR414" s="17"/>
      <c r="GS414" s="17"/>
      <c r="GT414" s="17"/>
      <c r="GU414" s="17"/>
      <c r="GV414" s="17"/>
      <c r="GW414" s="18"/>
      <c r="GY414" s="14"/>
      <c r="GZ414" s="15"/>
      <c r="HA414" s="16"/>
      <c r="HB414" s="16"/>
      <c r="HC414" s="16"/>
      <c r="HD414" s="17"/>
      <c r="HE414" s="17"/>
      <c r="HF414" s="17"/>
      <c r="HG414" s="17"/>
      <c r="HH414" s="17"/>
      <c r="HI414" s="17"/>
      <c r="HJ414" s="17"/>
      <c r="HK414" s="17"/>
      <c r="HL414" s="17"/>
      <c r="HM414" s="18"/>
      <c r="HO414" s="14"/>
      <c r="HP414" s="15"/>
      <c r="HQ414" s="16"/>
      <c r="HR414" s="16"/>
      <c r="HS414" s="16"/>
      <c r="HT414" s="17"/>
      <c r="HU414" s="17"/>
      <c r="HV414" s="17"/>
      <c r="HW414" s="17"/>
      <c r="HX414" s="17"/>
      <c r="HY414" s="17"/>
      <c r="HZ414" s="17"/>
      <c r="IA414" s="17"/>
      <c r="IB414" s="17"/>
      <c r="IC414" s="18"/>
      <c r="IE414" s="14"/>
      <c r="IF414" s="15"/>
      <c r="IG414" s="16"/>
      <c r="IH414" s="16"/>
      <c r="II414" s="16"/>
      <c r="IJ414" s="17"/>
      <c r="IK414" s="17"/>
      <c r="IL414" s="17"/>
      <c r="IM414" s="17"/>
      <c r="IN414" s="17"/>
      <c r="IO414" s="17"/>
      <c r="IP414" s="17"/>
      <c r="IQ414" s="17"/>
      <c r="IR414" s="17"/>
      <c r="IS414" s="18"/>
      <c r="IU414" s="14"/>
      <c r="IV414" s="15"/>
      <c r="IW414" s="16"/>
      <c r="IX414" s="16"/>
      <c r="IY414" s="16"/>
      <c r="IZ414" s="17"/>
      <c r="JA414" s="17"/>
      <c r="JB414" s="17"/>
      <c r="JC414" s="17"/>
      <c r="JD414" s="17"/>
      <c r="JE414" s="17"/>
      <c r="JF414" s="17"/>
      <c r="JG414" s="17"/>
      <c r="JH414" s="17"/>
      <c r="JI414" s="18"/>
      <c r="JK414" s="14"/>
      <c r="JL414" s="15"/>
      <c r="JM414" s="16"/>
      <c r="JN414" s="16"/>
      <c r="JO414" s="16"/>
      <c r="JP414" s="17"/>
      <c r="JQ414" s="17"/>
      <c r="JR414" s="17"/>
      <c r="JS414" s="17"/>
      <c r="JT414" s="17"/>
      <c r="JU414" s="17"/>
      <c r="JV414" s="17"/>
      <c r="JW414" s="17"/>
      <c r="JX414" s="17"/>
      <c r="JY414" s="18"/>
      <c r="KA414" s="14"/>
      <c r="KB414" s="15"/>
      <c r="KC414" s="16"/>
      <c r="KD414" s="16"/>
      <c r="KE414" s="16"/>
      <c r="KF414" s="17"/>
      <c r="KG414" s="17"/>
      <c r="KH414" s="17"/>
      <c r="KI414" s="17"/>
      <c r="KJ414" s="17"/>
      <c r="KK414" s="17"/>
      <c r="KL414" s="17"/>
      <c r="KM414" s="17"/>
      <c r="KN414" s="17"/>
      <c r="KO414" s="18"/>
      <c r="KQ414" s="14"/>
      <c r="KR414" s="15"/>
      <c r="KS414" s="16"/>
      <c r="KT414" s="16"/>
      <c r="KU414" s="16"/>
      <c r="KV414" s="17"/>
      <c r="KW414" s="17"/>
      <c r="KX414" s="17"/>
      <c r="KY414" s="17"/>
      <c r="KZ414" s="17"/>
      <c r="LA414" s="17"/>
      <c r="LB414" s="17"/>
      <c r="LC414" s="17"/>
      <c r="LD414" s="17"/>
      <c r="LE414" s="18"/>
      <c r="LG414" s="14"/>
      <c r="LH414" s="15"/>
      <c r="LI414" s="16"/>
      <c r="LJ414" s="16"/>
      <c r="LK414" s="16"/>
      <c r="LL414" s="17"/>
      <c r="LM414" s="17"/>
      <c r="LN414" s="17"/>
      <c r="LO414" s="17"/>
      <c r="LP414" s="17"/>
      <c r="LQ414" s="17"/>
      <c r="LR414" s="17"/>
      <c r="LS414" s="17"/>
      <c r="LT414" s="17"/>
      <c r="LU414" s="18"/>
      <c r="LW414" s="14"/>
      <c r="LX414" s="15"/>
      <c r="LY414" s="16"/>
      <c r="LZ414" s="16"/>
      <c r="MA414" s="16"/>
      <c r="MB414" s="17"/>
      <c r="MC414" s="17"/>
      <c r="MD414" s="17"/>
      <c r="ME414" s="17"/>
      <c r="MF414" s="17"/>
      <c r="MG414" s="17"/>
      <c r="MH414" s="17"/>
      <c r="MI414" s="17"/>
      <c r="MJ414" s="17"/>
      <c r="MK414" s="18"/>
      <c r="MM414" s="14"/>
      <c r="MN414" s="15"/>
      <c r="MO414" s="16"/>
      <c r="MP414" s="16"/>
      <c r="MQ414" s="16"/>
      <c r="MR414" s="17"/>
      <c r="MS414" s="17"/>
      <c r="MT414" s="17"/>
      <c r="MU414" s="17"/>
      <c r="MV414" s="17"/>
      <c r="MW414" s="17"/>
      <c r="MX414" s="17"/>
      <c r="MY414" s="17"/>
      <c r="MZ414" s="17"/>
      <c r="NA414" s="18"/>
      <c r="NC414" s="14"/>
      <c r="ND414" s="15"/>
      <c r="NE414" s="16"/>
      <c r="NF414" s="16"/>
      <c r="NG414" s="16"/>
      <c r="NH414" s="17"/>
      <c r="NI414" s="17"/>
      <c r="NJ414" s="17"/>
      <c r="NK414" s="17"/>
      <c r="NL414" s="17"/>
      <c r="NM414" s="17"/>
      <c r="NN414" s="17"/>
      <c r="NO414" s="17"/>
      <c r="NP414" s="17"/>
      <c r="NQ414" s="18"/>
      <c r="NS414" s="14"/>
      <c r="NT414" s="15"/>
      <c r="NU414" s="16"/>
      <c r="NV414" s="16"/>
      <c r="NW414" s="16"/>
      <c r="NX414" s="17"/>
      <c r="NY414" s="17"/>
      <c r="NZ414" s="17"/>
      <c r="OA414" s="17"/>
      <c r="OB414" s="17"/>
      <c r="OC414" s="17"/>
      <c r="OD414" s="17"/>
      <c r="OE414" s="17"/>
      <c r="OF414" s="17"/>
      <c r="OG414" s="18"/>
      <c r="OI414" s="14"/>
      <c r="OJ414" s="15"/>
      <c r="OK414" s="16"/>
      <c r="OL414" s="16"/>
      <c r="OM414" s="16"/>
      <c r="ON414" s="17"/>
      <c r="OO414" s="17"/>
      <c r="OP414" s="17"/>
      <c r="OQ414" s="17"/>
      <c r="OR414" s="17"/>
      <c r="OS414" s="17"/>
      <c r="OT414" s="17"/>
      <c r="OU414" s="17"/>
      <c r="OV414" s="17"/>
      <c r="OW414" s="18"/>
      <c r="OY414" s="14"/>
      <c r="OZ414" s="15"/>
      <c r="PA414" s="16"/>
      <c r="PB414" s="16"/>
      <c r="PC414" s="16"/>
      <c r="PD414" s="17"/>
      <c r="PE414" s="17"/>
      <c r="PF414" s="17"/>
      <c r="PG414" s="17"/>
      <c r="PH414" s="17"/>
      <c r="PI414" s="17"/>
      <c r="PJ414" s="17"/>
      <c r="PK414" s="17"/>
      <c r="PL414" s="17"/>
      <c r="PM414" s="18"/>
      <c r="PO414" s="14"/>
      <c r="PP414" s="15"/>
      <c r="PQ414" s="16"/>
      <c r="PR414" s="16"/>
      <c r="PS414" s="16"/>
      <c r="PT414" s="17"/>
      <c r="PU414" s="17"/>
      <c r="PV414" s="17"/>
      <c r="PW414" s="17"/>
      <c r="PX414" s="17"/>
      <c r="PY414" s="17"/>
      <c r="PZ414" s="17"/>
      <c r="QA414" s="17"/>
      <c r="QB414" s="17"/>
      <c r="QC414" s="18"/>
      <c r="QE414" s="14"/>
      <c r="QF414" s="15"/>
      <c r="QG414" s="16"/>
      <c r="QH414" s="16"/>
      <c r="QI414" s="16"/>
      <c r="QJ414" s="17"/>
      <c r="QK414" s="17"/>
      <c r="QL414" s="17"/>
      <c r="QM414" s="17"/>
      <c r="QN414" s="17"/>
      <c r="QO414" s="17"/>
      <c r="QP414" s="17"/>
      <c r="QQ414" s="17"/>
      <c r="QR414" s="17"/>
      <c r="QS414" s="18"/>
      <c r="QU414" s="14"/>
      <c r="QV414" s="15"/>
      <c r="QW414" s="16"/>
      <c r="QX414" s="16"/>
      <c r="QY414" s="16"/>
      <c r="QZ414" s="17"/>
      <c r="RA414" s="17"/>
      <c r="RB414" s="17"/>
      <c r="RC414" s="17"/>
      <c r="RD414" s="17"/>
      <c r="RE414" s="17"/>
      <c r="RF414" s="17"/>
      <c r="RG414" s="17"/>
      <c r="RH414" s="17"/>
      <c r="RI414" s="18"/>
      <c r="RK414" s="14"/>
      <c r="RL414" s="15"/>
      <c r="RM414" s="16"/>
      <c r="RN414" s="16"/>
      <c r="RO414" s="16"/>
      <c r="RP414" s="17"/>
      <c r="RQ414" s="17"/>
      <c r="RR414" s="17"/>
      <c r="RS414" s="17"/>
      <c r="RT414" s="17"/>
      <c r="RU414" s="17"/>
      <c r="RV414" s="17"/>
      <c r="RW414" s="17"/>
      <c r="RX414" s="17"/>
      <c r="RY414" s="18"/>
      <c r="SA414" s="14"/>
      <c r="SB414" s="15"/>
      <c r="SC414" s="16"/>
      <c r="SD414" s="16"/>
      <c r="SE414" s="16"/>
      <c r="SF414" s="17"/>
      <c r="SG414" s="17"/>
      <c r="SH414" s="17"/>
      <c r="SI414" s="17"/>
      <c r="SJ414" s="17"/>
      <c r="SK414" s="17"/>
      <c r="SL414" s="17"/>
      <c r="SM414" s="17"/>
      <c r="SN414" s="17"/>
      <c r="SO414" s="18"/>
      <c r="SQ414" s="14"/>
      <c r="SR414" s="15"/>
      <c r="SS414" s="16"/>
      <c r="ST414" s="16"/>
      <c r="SU414" s="16"/>
      <c r="SV414" s="17"/>
      <c r="SW414" s="17"/>
      <c r="SX414" s="17"/>
      <c r="SY414" s="17"/>
      <c r="SZ414" s="17"/>
      <c r="TA414" s="17"/>
      <c r="TB414" s="17"/>
      <c r="TC414" s="17"/>
      <c r="TD414" s="17"/>
      <c r="TE414" s="18"/>
      <c r="TG414" s="14"/>
      <c r="TH414" s="15"/>
      <c r="TI414" s="16"/>
      <c r="TJ414" s="16"/>
      <c r="TK414" s="16"/>
      <c r="TL414" s="17"/>
      <c r="TM414" s="17"/>
      <c r="TN414" s="17"/>
      <c r="TO414" s="17"/>
      <c r="TP414" s="17"/>
      <c r="TQ414" s="17"/>
      <c r="TR414" s="17"/>
      <c r="TS414" s="17"/>
      <c r="TT414" s="17"/>
      <c r="TU414" s="18"/>
      <c r="TW414" s="14"/>
      <c r="TX414" s="15"/>
      <c r="TY414" s="16"/>
      <c r="TZ414" s="16"/>
      <c r="UA414" s="16"/>
      <c r="UB414" s="17"/>
      <c r="UC414" s="17"/>
      <c r="UD414" s="17"/>
      <c r="UE414" s="17"/>
      <c r="UF414" s="17"/>
      <c r="UG414" s="17"/>
      <c r="UH414" s="17"/>
      <c r="UI414" s="17"/>
      <c r="UJ414" s="17"/>
      <c r="UK414" s="18"/>
      <c r="UM414" s="14"/>
      <c r="UN414" s="15"/>
      <c r="UO414" s="16"/>
      <c r="UP414" s="16"/>
      <c r="UQ414" s="16"/>
      <c r="UR414" s="17"/>
      <c r="US414" s="17"/>
      <c r="UT414" s="17"/>
      <c r="UU414" s="17"/>
      <c r="UV414" s="17"/>
      <c r="UW414" s="17"/>
      <c r="UX414" s="17"/>
      <c r="UY414" s="17"/>
      <c r="UZ414" s="17"/>
      <c r="VA414" s="18"/>
      <c r="VC414" s="14"/>
      <c r="VD414" s="15"/>
      <c r="VE414" s="16"/>
      <c r="VF414" s="16"/>
      <c r="VG414" s="16"/>
      <c r="VH414" s="17"/>
      <c r="VI414" s="17"/>
      <c r="VJ414" s="17"/>
      <c r="VK414" s="17"/>
      <c r="VL414" s="17"/>
      <c r="VM414" s="17"/>
      <c r="VN414" s="17"/>
      <c r="VO414" s="17"/>
      <c r="VP414" s="17"/>
      <c r="VQ414" s="18"/>
      <c r="VS414" s="14"/>
      <c r="VT414" s="15"/>
      <c r="VU414" s="16"/>
      <c r="VV414" s="16"/>
      <c r="VW414" s="16"/>
      <c r="VX414" s="17"/>
      <c r="VY414" s="17"/>
      <c r="VZ414" s="17"/>
      <c r="WA414" s="17"/>
      <c r="WB414" s="17"/>
      <c r="WC414" s="17"/>
      <c r="WD414" s="17"/>
      <c r="WE414" s="17"/>
      <c r="WF414" s="17"/>
      <c r="WG414" s="18"/>
      <c r="WI414" s="14"/>
      <c r="WJ414" s="15"/>
      <c r="WK414" s="16"/>
      <c r="WL414" s="16"/>
      <c r="WM414" s="16"/>
      <c r="WN414" s="17"/>
      <c r="WO414" s="17"/>
      <c r="WP414" s="17"/>
      <c r="WQ414" s="17"/>
      <c r="WR414" s="17"/>
      <c r="WS414" s="17"/>
      <c r="WT414" s="17"/>
      <c r="WU414" s="17"/>
      <c r="WV414" s="17"/>
      <c r="WW414" s="18"/>
      <c r="WY414" s="14"/>
      <c r="WZ414" s="15"/>
      <c r="XA414" s="16"/>
      <c r="XB414" s="16"/>
      <c r="XC414" s="16"/>
      <c r="XD414" s="17"/>
      <c r="XE414" s="17"/>
      <c r="XF414" s="17"/>
      <c r="XG414" s="17"/>
      <c r="XH414" s="17"/>
      <c r="XI414" s="17"/>
      <c r="XJ414" s="17"/>
      <c r="XK414" s="17"/>
      <c r="XL414" s="17"/>
      <c r="XM414" s="18"/>
      <c r="XO414" s="14"/>
      <c r="XP414" s="15"/>
      <c r="XQ414" s="16"/>
      <c r="XR414" s="16"/>
      <c r="XS414" s="16"/>
      <c r="XT414" s="17"/>
      <c r="XU414" s="17"/>
      <c r="XV414" s="17"/>
      <c r="XW414" s="17"/>
      <c r="XX414" s="17"/>
      <c r="XY414" s="17"/>
      <c r="XZ414" s="17"/>
      <c r="YA414" s="17"/>
      <c r="YB414" s="17"/>
      <c r="YC414" s="18"/>
      <c r="YE414" s="14"/>
      <c r="YF414" s="15"/>
      <c r="YG414" s="16"/>
      <c r="YH414" s="16"/>
      <c r="YI414" s="16"/>
      <c r="YJ414" s="17"/>
      <c r="YK414" s="17"/>
      <c r="YL414" s="17"/>
      <c r="YM414" s="17"/>
      <c r="YN414" s="17"/>
      <c r="YO414" s="17"/>
      <c r="YP414" s="17"/>
      <c r="YQ414" s="17"/>
      <c r="YR414" s="17"/>
      <c r="YS414" s="18"/>
      <c r="YU414" s="14"/>
      <c r="YV414" s="15"/>
      <c r="YW414" s="16"/>
      <c r="YX414" s="16"/>
      <c r="YY414" s="16"/>
      <c r="YZ414" s="17"/>
      <c r="ZA414" s="17"/>
      <c r="ZB414" s="17"/>
      <c r="ZC414" s="17"/>
      <c r="ZD414" s="17"/>
      <c r="ZE414" s="17"/>
      <c r="ZF414" s="17"/>
      <c r="ZG414" s="17"/>
      <c r="ZH414" s="17"/>
      <c r="ZI414" s="18"/>
    </row>
    <row r="415" spans="1:685" ht="23.25" customHeight="1" x14ac:dyDescent="0.3">
      <c r="A415" s="12">
        <v>58</v>
      </c>
      <c r="B415" s="13" t="s">
        <v>127</v>
      </c>
      <c r="C415" s="40">
        <v>0</v>
      </c>
      <c r="D415" s="40">
        <v>0</v>
      </c>
      <c r="E415" s="40">
        <v>0</v>
      </c>
      <c r="F415" s="40">
        <v>0</v>
      </c>
      <c r="G415" s="40">
        <v>0</v>
      </c>
      <c r="H415" s="40">
        <v>0</v>
      </c>
      <c r="I415" s="40">
        <v>0</v>
      </c>
      <c r="J415" s="40">
        <v>0</v>
      </c>
      <c r="K415" s="40">
        <v>0</v>
      </c>
      <c r="L415" s="40">
        <v>0</v>
      </c>
      <c r="M415" s="40">
        <v>0</v>
      </c>
      <c r="N415" s="40">
        <v>0</v>
      </c>
      <c r="O415" s="41">
        <v>0</v>
      </c>
    </row>
    <row r="416" spans="1:685" ht="23.25" customHeight="1" x14ac:dyDescent="0.3">
      <c r="A416" s="3">
        <v>59</v>
      </c>
      <c r="B416" s="13" t="s">
        <v>53</v>
      </c>
      <c r="C416" s="40">
        <v>0</v>
      </c>
      <c r="D416" s="40">
        <v>0</v>
      </c>
      <c r="E416" s="40">
        <v>0</v>
      </c>
      <c r="F416" s="40">
        <v>0</v>
      </c>
      <c r="G416" s="40">
        <v>0</v>
      </c>
      <c r="H416" s="40">
        <v>0</v>
      </c>
      <c r="I416" s="40">
        <v>0</v>
      </c>
      <c r="J416" s="40">
        <v>0</v>
      </c>
      <c r="K416" s="40">
        <v>0</v>
      </c>
      <c r="L416" s="40">
        <v>0</v>
      </c>
      <c r="M416" s="40">
        <v>0</v>
      </c>
      <c r="N416" s="40">
        <v>0</v>
      </c>
      <c r="O416" s="41">
        <v>0</v>
      </c>
    </row>
    <row r="417" spans="1:15" ht="45.75" customHeight="1" x14ac:dyDescent="0.3">
      <c r="A417" s="12">
        <v>60</v>
      </c>
      <c r="B417" s="13" t="s">
        <v>128</v>
      </c>
      <c r="C417" s="40">
        <v>3.275761781627399E-3</v>
      </c>
      <c r="D417" s="40">
        <v>3.372543844162473E-3</v>
      </c>
      <c r="E417" s="40">
        <v>0</v>
      </c>
      <c r="F417" s="40">
        <v>0</v>
      </c>
      <c r="G417" s="40">
        <v>0</v>
      </c>
      <c r="H417" s="40">
        <v>4.24155283968368E-2</v>
      </c>
      <c r="I417" s="40">
        <v>0</v>
      </c>
      <c r="J417" s="40">
        <v>0</v>
      </c>
      <c r="K417" s="40">
        <v>0</v>
      </c>
      <c r="L417" s="40">
        <v>0</v>
      </c>
      <c r="M417" s="40">
        <v>0</v>
      </c>
      <c r="N417" s="40">
        <v>0</v>
      </c>
      <c r="O417" s="41">
        <v>2.9429801718776401E-3</v>
      </c>
    </row>
    <row r="418" spans="1:15" ht="26.25" customHeight="1" x14ac:dyDescent="0.3">
      <c r="A418" s="3">
        <v>61</v>
      </c>
      <c r="B418" s="13" t="s">
        <v>54</v>
      </c>
      <c r="C418" s="40">
        <v>1.7868105667505567E-2</v>
      </c>
      <c r="D418" s="40">
        <v>2.0400230386150259E-2</v>
      </c>
      <c r="E418" s="40">
        <v>0</v>
      </c>
      <c r="F418" s="40">
        <v>0</v>
      </c>
      <c r="G418" s="40">
        <v>0</v>
      </c>
      <c r="H418" s="40">
        <v>0</v>
      </c>
      <c r="I418" s="40">
        <v>0</v>
      </c>
      <c r="J418" s="40">
        <v>0</v>
      </c>
      <c r="K418" s="40">
        <v>0</v>
      </c>
      <c r="L418" s="40">
        <v>0</v>
      </c>
      <c r="M418" s="40">
        <v>0</v>
      </c>
      <c r="N418" s="40">
        <v>0</v>
      </c>
      <c r="O418" s="41">
        <v>1.3578272628020353E-2</v>
      </c>
    </row>
    <row r="419" spans="1:15" ht="23.25" customHeight="1" x14ac:dyDescent="0.3">
      <c r="A419" s="12">
        <v>62</v>
      </c>
      <c r="B419" s="13" t="s">
        <v>55</v>
      </c>
      <c r="C419" s="40">
        <v>0</v>
      </c>
      <c r="D419" s="40">
        <v>0</v>
      </c>
      <c r="E419" s="40">
        <v>0</v>
      </c>
      <c r="F419" s="40">
        <v>0</v>
      </c>
      <c r="G419" s="40">
        <v>0</v>
      </c>
      <c r="H419" s="40">
        <v>0</v>
      </c>
      <c r="I419" s="40">
        <v>0</v>
      </c>
      <c r="J419" s="40">
        <v>0</v>
      </c>
      <c r="K419" s="40">
        <v>0</v>
      </c>
      <c r="L419" s="40">
        <v>0</v>
      </c>
      <c r="M419" s="40">
        <v>0</v>
      </c>
      <c r="N419" s="40">
        <v>0</v>
      </c>
      <c r="O419" s="41">
        <v>0</v>
      </c>
    </row>
    <row r="420" spans="1:15" ht="30" customHeight="1" x14ac:dyDescent="0.3">
      <c r="A420" s="3">
        <v>63</v>
      </c>
      <c r="B420" s="13" t="s">
        <v>56</v>
      </c>
      <c r="C420" s="40">
        <v>0</v>
      </c>
      <c r="D420" s="40">
        <v>0</v>
      </c>
      <c r="E420" s="40">
        <v>0</v>
      </c>
      <c r="F420" s="40">
        <v>0</v>
      </c>
      <c r="G420" s="40">
        <v>0</v>
      </c>
      <c r="H420" s="40">
        <v>0</v>
      </c>
      <c r="I420" s="40">
        <v>0</v>
      </c>
      <c r="J420" s="40">
        <v>0</v>
      </c>
      <c r="K420" s="40">
        <v>0</v>
      </c>
      <c r="L420" s="40">
        <v>0</v>
      </c>
      <c r="M420" s="40">
        <v>0</v>
      </c>
      <c r="N420" s="40">
        <v>0</v>
      </c>
      <c r="O420" s="41">
        <v>0</v>
      </c>
    </row>
    <row r="421" spans="1:15" ht="38.25" customHeight="1" x14ac:dyDescent="0.3">
      <c r="A421" s="12">
        <v>64</v>
      </c>
      <c r="B421" s="13" t="s">
        <v>129</v>
      </c>
      <c r="C421" s="40">
        <v>0</v>
      </c>
      <c r="D421" s="40">
        <v>0</v>
      </c>
      <c r="E421" s="40">
        <v>4.9449086344724717E-2</v>
      </c>
      <c r="F421" s="40">
        <v>0</v>
      </c>
      <c r="G421" s="40">
        <v>0</v>
      </c>
      <c r="H421" s="40">
        <v>0</v>
      </c>
      <c r="I421" s="40">
        <v>0</v>
      </c>
      <c r="J421" s="40">
        <v>0</v>
      </c>
      <c r="K421" s="40">
        <v>0</v>
      </c>
      <c r="L421" s="40">
        <v>0</v>
      </c>
      <c r="M421" s="40">
        <v>0</v>
      </c>
      <c r="N421" s="40">
        <v>0</v>
      </c>
      <c r="O421" s="41">
        <v>3.3899728468472089E-3</v>
      </c>
    </row>
    <row r="422" spans="1:15" ht="35.25" customHeight="1" x14ac:dyDescent="0.3">
      <c r="A422" s="3">
        <v>65</v>
      </c>
      <c r="B422" s="13" t="s">
        <v>165</v>
      </c>
      <c r="C422" s="40">
        <v>0</v>
      </c>
      <c r="D422" s="40">
        <v>0</v>
      </c>
      <c r="E422" s="40">
        <v>0</v>
      </c>
      <c r="F422" s="40">
        <v>0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0</v>
      </c>
      <c r="M422" s="40">
        <v>0</v>
      </c>
      <c r="N422" s="40">
        <v>0</v>
      </c>
      <c r="O422" s="41">
        <v>0</v>
      </c>
    </row>
    <row r="423" spans="1:15" ht="37.5" customHeight="1" x14ac:dyDescent="0.3">
      <c r="A423" s="12">
        <v>66</v>
      </c>
      <c r="B423" s="13" t="s">
        <v>130</v>
      </c>
      <c r="C423" s="40">
        <v>1.0988314837104564E-3</v>
      </c>
      <c r="D423" s="40">
        <v>9.045890194255029E-4</v>
      </c>
      <c r="E423" s="40">
        <v>0</v>
      </c>
      <c r="F423" s="40">
        <v>0</v>
      </c>
      <c r="G423" s="40">
        <v>0</v>
      </c>
      <c r="H423" s="40">
        <v>0</v>
      </c>
      <c r="I423" s="40">
        <v>0</v>
      </c>
      <c r="J423" s="40">
        <v>0</v>
      </c>
      <c r="K423" s="40">
        <v>0</v>
      </c>
      <c r="L423" s="40">
        <v>0</v>
      </c>
      <c r="M423" s="40">
        <v>0</v>
      </c>
      <c r="N423" s="40">
        <v>0</v>
      </c>
      <c r="O423" s="41">
        <v>7.013276339050121E-4</v>
      </c>
    </row>
    <row r="424" spans="1:15" ht="37.5" customHeight="1" x14ac:dyDescent="0.3">
      <c r="A424" s="3">
        <v>67</v>
      </c>
      <c r="B424" s="13" t="s">
        <v>176</v>
      </c>
      <c r="C424" s="40">
        <v>3.1433030597964743E-3</v>
      </c>
      <c r="D424" s="40">
        <v>1.0287405848452062E-2</v>
      </c>
      <c r="E424" s="40">
        <v>0</v>
      </c>
      <c r="F424" s="40">
        <v>0</v>
      </c>
      <c r="G424" s="40">
        <v>0</v>
      </c>
      <c r="H424" s="40">
        <v>0</v>
      </c>
      <c r="I424" s="40">
        <v>3.7492016673880118E-3</v>
      </c>
      <c r="J424" s="40">
        <v>0.16825574873808188</v>
      </c>
      <c r="K424" s="40">
        <v>0</v>
      </c>
      <c r="L424" s="40">
        <v>0</v>
      </c>
      <c r="M424" s="40">
        <v>0</v>
      </c>
      <c r="N424" s="40">
        <v>0.7474747474747474</v>
      </c>
      <c r="O424" s="41">
        <v>7.0310829997516375E-3</v>
      </c>
    </row>
    <row r="425" spans="1:15" ht="37.5" customHeight="1" x14ac:dyDescent="0.3">
      <c r="A425" s="12">
        <v>68</v>
      </c>
      <c r="B425" s="13" t="s">
        <v>184</v>
      </c>
      <c r="C425" s="40">
        <v>5.4538438945167843E-3</v>
      </c>
      <c r="D425" s="40">
        <v>1.1304085246371593E-2</v>
      </c>
      <c r="E425" s="40">
        <v>0</v>
      </c>
      <c r="F425" s="40">
        <v>0</v>
      </c>
      <c r="G425" s="40">
        <v>0</v>
      </c>
      <c r="H425" s="40">
        <v>0</v>
      </c>
      <c r="I425" s="40">
        <v>0</v>
      </c>
      <c r="J425" s="40">
        <v>0</v>
      </c>
      <c r="K425" s="40">
        <v>0</v>
      </c>
      <c r="L425" s="40">
        <v>0</v>
      </c>
      <c r="M425" s="40">
        <v>0</v>
      </c>
      <c r="N425" s="40">
        <v>0</v>
      </c>
      <c r="O425" s="41">
        <v>6.0841382226817075E-3</v>
      </c>
    </row>
    <row r="426" spans="1:15" ht="26.25" customHeight="1" x14ac:dyDescent="0.3">
      <c r="A426" s="3">
        <v>69</v>
      </c>
      <c r="B426" s="13" t="s">
        <v>155</v>
      </c>
      <c r="C426" s="40">
        <v>3.4830884766671073E-3</v>
      </c>
      <c r="D426" s="40">
        <v>4.1493105021474155E-3</v>
      </c>
      <c r="E426" s="40">
        <v>5.5332002099157832E-4</v>
      </c>
      <c r="F426" s="40">
        <v>1.0452961672473867E-2</v>
      </c>
      <c r="G426" s="40">
        <v>0</v>
      </c>
      <c r="H426" s="40">
        <v>6.4701653486700206E-2</v>
      </c>
      <c r="I426" s="40">
        <v>0</v>
      </c>
      <c r="J426" s="40">
        <v>0</v>
      </c>
      <c r="K426" s="40">
        <v>0</v>
      </c>
      <c r="L426" s="40">
        <v>0</v>
      </c>
      <c r="M426" s="40">
        <v>0</v>
      </c>
      <c r="N426" s="40">
        <v>0</v>
      </c>
      <c r="O426" s="41">
        <v>3.6676520641388505E-3</v>
      </c>
    </row>
    <row r="427" spans="1:15" ht="28.5" customHeight="1" x14ac:dyDescent="0.3">
      <c r="A427" s="12">
        <v>70</v>
      </c>
      <c r="B427" s="13" t="s">
        <v>177</v>
      </c>
      <c r="C427" s="40">
        <v>1.9822735675741046E-3</v>
      </c>
      <c r="D427" s="40">
        <v>2.0997827238355272E-3</v>
      </c>
      <c r="E427" s="40">
        <v>0</v>
      </c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1">
        <v>1.4439392471892938E-3</v>
      </c>
    </row>
    <row r="428" spans="1:15" ht="28.5" customHeight="1" x14ac:dyDescent="0.3">
      <c r="A428" s="3">
        <v>71</v>
      </c>
      <c r="B428" s="13" t="s">
        <v>57</v>
      </c>
      <c r="C428" s="40">
        <v>1.3061581787501655E-3</v>
      </c>
      <c r="D428" s="40">
        <v>1.9173354216084032E-3</v>
      </c>
      <c r="E428" s="40">
        <v>0</v>
      </c>
      <c r="F428" s="40">
        <v>0</v>
      </c>
      <c r="G428" s="40">
        <v>0</v>
      </c>
      <c r="H428" s="40">
        <v>0</v>
      </c>
      <c r="I428" s="40">
        <v>0</v>
      </c>
      <c r="J428" s="40">
        <v>0</v>
      </c>
      <c r="K428" s="40">
        <v>0</v>
      </c>
      <c r="L428" s="40">
        <v>0</v>
      </c>
      <c r="M428" s="40">
        <v>0</v>
      </c>
      <c r="N428" s="40">
        <v>0</v>
      </c>
      <c r="O428" s="41">
        <v>1.1553434544394655E-3</v>
      </c>
    </row>
    <row r="429" spans="1:15" ht="27.75" customHeight="1" x14ac:dyDescent="0.3">
      <c r="A429" s="12">
        <v>72</v>
      </c>
      <c r="B429" s="13" t="s">
        <v>58</v>
      </c>
      <c r="C429" s="40">
        <v>0</v>
      </c>
      <c r="D429" s="40">
        <v>0</v>
      </c>
      <c r="E429" s="40">
        <v>1.5245263422117182E-2</v>
      </c>
      <c r="F429" s="40">
        <v>0</v>
      </c>
      <c r="G429" s="40">
        <v>0</v>
      </c>
      <c r="H429" s="40">
        <v>0</v>
      </c>
      <c r="I429" s="40">
        <v>0</v>
      </c>
      <c r="J429" s="40">
        <v>0</v>
      </c>
      <c r="K429" s="40">
        <v>0</v>
      </c>
      <c r="L429" s="40">
        <v>0</v>
      </c>
      <c r="M429" s="40">
        <v>0</v>
      </c>
      <c r="N429" s="40">
        <v>0</v>
      </c>
      <c r="O429" s="41">
        <v>1.0451361767076126E-3</v>
      </c>
    </row>
    <row r="430" spans="1:15" ht="23.25" customHeight="1" x14ac:dyDescent="0.3">
      <c r="A430" s="3">
        <v>73</v>
      </c>
      <c r="B430" s="13" t="s">
        <v>59</v>
      </c>
      <c r="C430" s="40">
        <v>2.4982866752284909E-3</v>
      </c>
      <c r="D430" s="40">
        <v>4.0258581359697808E-3</v>
      </c>
      <c r="E430" s="40">
        <v>1.2056324519886812E-3</v>
      </c>
      <c r="F430" s="40">
        <v>0</v>
      </c>
      <c r="G430" s="40">
        <v>0</v>
      </c>
      <c r="H430" s="40">
        <v>0</v>
      </c>
      <c r="I430" s="40">
        <v>0</v>
      </c>
      <c r="J430" s="40">
        <v>0</v>
      </c>
      <c r="K430" s="40">
        <v>0</v>
      </c>
      <c r="L430" s="40">
        <v>0</v>
      </c>
      <c r="M430" s="40">
        <v>0</v>
      </c>
      <c r="N430" s="40">
        <v>0</v>
      </c>
      <c r="O430" s="41">
        <v>2.4294589224339766E-3</v>
      </c>
    </row>
    <row r="431" spans="1:15" ht="23.25" customHeight="1" x14ac:dyDescent="0.3">
      <c r="A431" s="12">
        <v>74</v>
      </c>
      <c r="B431" s="13" t="s">
        <v>60</v>
      </c>
      <c r="C431" s="40">
        <v>1.4432241604708618E-3</v>
      </c>
      <c r="D431" s="40">
        <v>3.2337964945646004E-3</v>
      </c>
      <c r="E431" s="40">
        <v>0</v>
      </c>
      <c r="F431" s="40">
        <v>0</v>
      </c>
      <c r="G431" s="40">
        <v>0</v>
      </c>
      <c r="H431" s="40">
        <v>0</v>
      </c>
      <c r="I431" s="40">
        <v>0</v>
      </c>
      <c r="J431" s="40">
        <v>0</v>
      </c>
      <c r="K431" s="40">
        <v>0</v>
      </c>
      <c r="L431" s="40">
        <v>0</v>
      </c>
      <c r="M431" s="40">
        <v>0</v>
      </c>
      <c r="N431" s="40">
        <v>0</v>
      </c>
      <c r="O431" s="41">
        <v>1.7026379195115256E-3</v>
      </c>
    </row>
    <row r="432" spans="1:15" ht="36" customHeight="1" x14ac:dyDescent="0.3">
      <c r="A432" s="3">
        <v>75</v>
      </c>
      <c r="B432" s="13" t="s">
        <v>61</v>
      </c>
      <c r="C432" s="40">
        <v>2.1861448176964848E-3</v>
      </c>
      <c r="D432" s="40">
        <v>3.8554283207157002E-3</v>
      </c>
      <c r="E432" s="40">
        <v>5.007546189973784E-3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1">
        <v>2.5239323490923089E-3</v>
      </c>
    </row>
    <row r="433" spans="1:15" ht="23.25" customHeight="1" x14ac:dyDescent="0.3">
      <c r="A433" s="12">
        <v>76</v>
      </c>
      <c r="B433" s="13" t="s">
        <v>131</v>
      </c>
      <c r="C433" s="40">
        <v>4.644117968889477E-3</v>
      </c>
      <c r="D433" s="40">
        <v>4.7982547986917985E-3</v>
      </c>
      <c r="E433" s="40">
        <v>0</v>
      </c>
      <c r="F433" s="40">
        <v>0</v>
      </c>
      <c r="G433" s="40">
        <v>0</v>
      </c>
      <c r="H433" s="40">
        <v>0</v>
      </c>
      <c r="I433" s="40">
        <v>0</v>
      </c>
      <c r="J433" s="40">
        <v>0</v>
      </c>
      <c r="K433" s="40">
        <v>0</v>
      </c>
      <c r="L433" s="40">
        <v>0</v>
      </c>
      <c r="M433" s="40">
        <v>0</v>
      </c>
      <c r="N433" s="40">
        <v>0</v>
      </c>
      <c r="O433" s="41">
        <v>3.3366070651529118E-3</v>
      </c>
    </row>
    <row r="434" spans="1:15" ht="23.25" customHeight="1" x14ac:dyDescent="0.3">
      <c r="A434" s="3">
        <v>77</v>
      </c>
      <c r="B434" s="13" t="s">
        <v>62</v>
      </c>
      <c r="C434" s="40">
        <v>0</v>
      </c>
      <c r="D434" s="40">
        <v>0</v>
      </c>
      <c r="E434" s="40">
        <v>1.2992213461642099E-2</v>
      </c>
      <c r="F434" s="40">
        <v>0</v>
      </c>
      <c r="G434" s="40">
        <v>0</v>
      </c>
      <c r="H434" s="40">
        <v>0</v>
      </c>
      <c r="I434" s="40">
        <v>0</v>
      </c>
      <c r="J434" s="40">
        <v>0</v>
      </c>
      <c r="K434" s="40">
        <v>0</v>
      </c>
      <c r="L434" s="40">
        <v>0</v>
      </c>
      <c r="M434" s="40">
        <v>0</v>
      </c>
      <c r="N434" s="40">
        <v>0</v>
      </c>
      <c r="O434" s="41">
        <v>8.9067875892327947E-4</v>
      </c>
    </row>
    <row r="435" spans="1:15" ht="23.25" customHeight="1" x14ac:dyDescent="0.3">
      <c r="A435" s="12">
        <v>78</v>
      </c>
      <c r="B435" s="13" t="s">
        <v>63</v>
      </c>
      <c r="C435" s="40">
        <v>3.6489498326988746E-3</v>
      </c>
      <c r="D435" s="40">
        <v>3.5003662056030333E-3</v>
      </c>
      <c r="E435" s="40">
        <v>0</v>
      </c>
      <c r="F435" s="40">
        <v>0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0</v>
      </c>
      <c r="N435" s="40">
        <v>0</v>
      </c>
      <c r="O435" s="41">
        <v>2.5185916075079122E-3</v>
      </c>
    </row>
    <row r="436" spans="1:15" ht="23.25" customHeight="1" x14ac:dyDescent="0.3">
      <c r="A436" s="3">
        <v>79</v>
      </c>
      <c r="B436" s="13" t="s">
        <v>64</v>
      </c>
      <c r="C436" s="40">
        <v>0</v>
      </c>
      <c r="D436" s="40">
        <v>0</v>
      </c>
      <c r="E436" s="40">
        <v>1.008411328881605E-2</v>
      </c>
      <c r="F436" s="40">
        <v>0</v>
      </c>
      <c r="G436" s="40">
        <v>0</v>
      </c>
      <c r="H436" s="40">
        <v>0</v>
      </c>
      <c r="I436" s="40">
        <v>0</v>
      </c>
      <c r="J436" s="40">
        <v>0</v>
      </c>
      <c r="K436" s="40">
        <v>0</v>
      </c>
      <c r="L436" s="40">
        <v>0</v>
      </c>
      <c r="M436" s="40">
        <v>0</v>
      </c>
      <c r="N436" s="40">
        <v>0</v>
      </c>
      <c r="O436" s="41">
        <v>6.9131449659765845E-4</v>
      </c>
    </row>
    <row r="437" spans="1:15" ht="37.5" customHeight="1" x14ac:dyDescent="0.3">
      <c r="A437" s="12">
        <v>80</v>
      </c>
      <c r="B437" s="13" t="s">
        <v>65</v>
      </c>
      <c r="C437" s="40">
        <v>0</v>
      </c>
      <c r="D437" s="40">
        <v>0</v>
      </c>
      <c r="E437" s="40">
        <v>4.4213727927358299E-3</v>
      </c>
      <c r="F437" s="40">
        <v>0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0</v>
      </c>
      <c r="M437" s="40">
        <v>0</v>
      </c>
      <c r="N437" s="40">
        <v>0</v>
      </c>
      <c r="O437" s="41">
        <v>3.0310638317309274E-4</v>
      </c>
    </row>
    <row r="438" spans="1:15" ht="23.25" customHeight="1" x14ac:dyDescent="0.3">
      <c r="A438" s="3">
        <v>81</v>
      </c>
      <c r="B438" s="13" t="s">
        <v>132</v>
      </c>
      <c r="C438" s="40">
        <v>0</v>
      </c>
      <c r="D438" s="40">
        <v>0</v>
      </c>
      <c r="E438" s="40">
        <v>1.3259363284277096E-2</v>
      </c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1">
        <v>9.0899316494605733E-4</v>
      </c>
    </row>
    <row r="439" spans="1:15" ht="23.25" customHeight="1" x14ac:dyDescent="0.3">
      <c r="A439" s="12">
        <v>82</v>
      </c>
      <c r="B439" s="13" t="s">
        <v>66</v>
      </c>
      <c r="C439" s="40">
        <v>0</v>
      </c>
      <c r="D439" s="40">
        <v>0</v>
      </c>
      <c r="E439" s="40">
        <v>0</v>
      </c>
      <c r="F439" s="40">
        <v>0</v>
      </c>
      <c r="G439" s="40">
        <v>0</v>
      </c>
      <c r="H439" s="40">
        <v>0</v>
      </c>
      <c r="I439" s="40">
        <v>0</v>
      </c>
      <c r="J439" s="40">
        <v>0</v>
      </c>
      <c r="K439" s="40">
        <v>0</v>
      </c>
      <c r="L439" s="40">
        <v>0</v>
      </c>
      <c r="M439" s="40">
        <v>0</v>
      </c>
      <c r="N439" s="40">
        <v>0</v>
      </c>
      <c r="O439" s="41">
        <v>0</v>
      </c>
    </row>
    <row r="440" spans="1:15" ht="36" customHeight="1" x14ac:dyDescent="0.3">
      <c r="A440" s="3">
        <v>83</v>
      </c>
      <c r="B440" s="13" t="s">
        <v>133</v>
      </c>
      <c r="C440" s="40">
        <v>2.4314814068268067E-3</v>
      </c>
      <c r="D440" s="40">
        <v>3.0764766650992954E-3</v>
      </c>
      <c r="E440" s="40">
        <v>0</v>
      </c>
      <c r="F440" s="40">
        <v>0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0</v>
      </c>
      <c r="N440" s="40">
        <v>0</v>
      </c>
      <c r="O440" s="41">
        <v>1.9624927775324123E-3</v>
      </c>
    </row>
    <row r="441" spans="1:15" ht="46.5" customHeight="1" x14ac:dyDescent="0.3">
      <c r="A441" s="12">
        <v>84</v>
      </c>
      <c r="B441" s="13" t="s">
        <v>67</v>
      </c>
      <c r="C441" s="40">
        <v>0</v>
      </c>
      <c r="D441" s="40">
        <v>0</v>
      </c>
      <c r="E441" s="40">
        <v>1.6157088706709552E-2</v>
      </c>
      <c r="F441" s="40">
        <v>0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0</v>
      </c>
      <c r="N441" s="40">
        <v>0</v>
      </c>
      <c r="O441" s="41">
        <v>1.1076461882028325E-3</v>
      </c>
    </row>
    <row r="442" spans="1:15" ht="30.75" customHeight="1" x14ac:dyDescent="0.3">
      <c r="A442" s="3">
        <v>85</v>
      </c>
      <c r="B442" s="13" t="s">
        <v>68</v>
      </c>
      <c r="C442" s="40">
        <v>0</v>
      </c>
      <c r="D442" s="40">
        <v>0</v>
      </c>
      <c r="E442" s="40">
        <v>0</v>
      </c>
      <c r="F442" s="40">
        <v>0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0</v>
      </c>
      <c r="N442" s="40">
        <v>0</v>
      </c>
      <c r="O442" s="41">
        <v>0</v>
      </c>
    </row>
    <row r="443" spans="1:15" ht="23.25" customHeight="1" x14ac:dyDescent="0.3">
      <c r="A443" s="12">
        <v>86</v>
      </c>
      <c r="B443" s="13" t="s">
        <v>69</v>
      </c>
      <c r="C443" s="40">
        <v>4.5197219518656514E-3</v>
      </c>
      <c r="D443" s="40">
        <v>3.4872562198142582E-3</v>
      </c>
      <c r="E443" s="40">
        <v>1.947052461366303E-2</v>
      </c>
      <c r="F443" s="40">
        <v>0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0</v>
      </c>
      <c r="N443" s="40">
        <v>0</v>
      </c>
      <c r="O443" s="41">
        <v>4.1302995473254658E-3</v>
      </c>
    </row>
    <row r="444" spans="1:15" ht="23.25" customHeight="1" x14ac:dyDescent="0.3">
      <c r="A444" s="3">
        <v>87</v>
      </c>
      <c r="B444" s="13" t="s">
        <v>70</v>
      </c>
      <c r="C444" s="40">
        <v>0</v>
      </c>
      <c r="D444" s="40">
        <v>0</v>
      </c>
      <c r="E444" s="40">
        <v>6.3978924270950449E-2</v>
      </c>
      <c r="F444" s="40">
        <v>0</v>
      </c>
      <c r="G444" s="40">
        <v>0</v>
      </c>
      <c r="H444" s="40">
        <v>0</v>
      </c>
      <c r="I444" s="40">
        <v>0</v>
      </c>
      <c r="J444" s="40">
        <v>0</v>
      </c>
      <c r="K444" s="40">
        <v>0</v>
      </c>
      <c r="L444" s="40">
        <v>0</v>
      </c>
      <c r="M444" s="40">
        <v>0</v>
      </c>
      <c r="N444" s="40">
        <v>0</v>
      </c>
      <c r="O444" s="41">
        <v>4.3860631627656672E-3</v>
      </c>
    </row>
    <row r="445" spans="1:15" ht="23.25" customHeight="1" x14ac:dyDescent="0.3">
      <c r="A445" s="12">
        <v>88</v>
      </c>
      <c r="B445" s="13" t="s">
        <v>134</v>
      </c>
      <c r="C445" s="40">
        <v>0</v>
      </c>
      <c r="D445" s="40">
        <v>0</v>
      </c>
      <c r="E445" s="40">
        <v>0</v>
      </c>
      <c r="F445" s="40">
        <v>0</v>
      </c>
      <c r="G445" s="40">
        <v>0</v>
      </c>
      <c r="H445" s="40">
        <v>0</v>
      </c>
      <c r="I445" s="40">
        <v>0</v>
      </c>
      <c r="J445" s="40">
        <v>0</v>
      </c>
      <c r="K445" s="40">
        <v>0</v>
      </c>
      <c r="L445" s="40">
        <v>0</v>
      </c>
      <c r="M445" s="40">
        <v>0</v>
      </c>
      <c r="N445" s="40">
        <v>0</v>
      </c>
      <c r="O445" s="41">
        <v>0</v>
      </c>
    </row>
    <row r="446" spans="1:15" ht="23.25" customHeight="1" x14ac:dyDescent="0.3">
      <c r="A446" s="3">
        <v>89</v>
      </c>
      <c r="B446" s="13" t="s">
        <v>135</v>
      </c>
      <c r="C446" s="40">
        <v>3.2861281163793841E-3</v>
      </c>
      <c r="D446" s="40">
        <v>3.3364913832433407E-3</v>
      </c>
      <c r="E446" s="40">
        <v>1.8375123884606263E-2</v>
      </c>
      <c r="F446" s="40">
        <v>1.0452961672473867E-2</v>
      </c>
      <c r="G446" s="40">
        <v>0</v>
      </c>
      <c r="H446" s="40">
        <v>1.0783608914450035E-2</v>
      </c>
      <c r="I446" s="40">
        <v>0</v>
      </c>
      <c r="J446" s="40">
        <v>0.20863712843522153</v>
      </c>
      <c r="K446" s="40">
        <v>0</v>
      </c>
      <c r="L446" s="40">
        <v>0</v>
      </c>
      <c r="M446" s="40">
        <v>0</v>
      </c>
      <c r="N446" s="40">
        <v>0</v>
      </c>
      <c r="O446" s="41">
        <v>5.1573222831609224E-3</v>
      </c>
    </row>
    <row r="447" spans="1:15" ht="23.25" customHeight="1" x14ac:dyDescent="0.3">
      <c r="A447" s="12">
        <v>90</v>
      </c>
      <c r="B447" s="13" t="s">
        <v>136</v>
      </c>
      <c r="C447" s="40">
        <v>1.2669964696871094E-3</v>
      </c>
      <c r="D447" s="40">
        <v>5.4624940786564182E-4</v>
      </c>
      <c r="E447" s="40">
        <v>0</v>
      </c>
      <c r="F447" s="40">
        <v>0</v>
      </c>
      <c r="G447" s="40">
        <v>0</v>
      </c>
      <c r="H447" s="40">
        <v>0</v>
      </c>
      <c r="I447" s="40">
        <v>0</v>
      </c>
      <c r="J447" s="40">
        <v>0</v>
      </c>
      <c r="K447" s="40">
        <v>0</v>
      </c>
      <c r="L447" s="40">
        <v>0</v>
      </c>
      <c r="M447" s="40">
        <v>0</v>
      </c>
      <c r="N447" s="40">
        <v>0</v>
      </c>
      <c r="O447" s="41">
        <v>6.1887814291727383E-4</v>
      </c>
    </row>
    <row r="448" spans="1:15" ht="36.75" customHeight="1" x14ac:dyDescent="0.3">
      <c r="A448" s="3">
        <v>91</v>
      </c>
      <c r="B448" s="13" t="s">
        <v>161</v>
      </c>
      <c r="C448" s="40">
        <v>1.1195641532144274E-3</v>
      </c>
      <c r="D448" s="40">
        <v>9.1442150876708457E-4</v>
      </c>
      <c r="E448" s="40">
        <v>0</v>
      </c>
      <c r="F448" s="40">
        <v>0</v>
      </c>
      <c r="G448" s="40">
        <v>0</v>
      </c>
      <c r="H448" s="40">
        <v>0</v>
      </c>
      <c r="I448" s="40">
        <v>0</v>
      </c>
      <c r="J448" s="40">
        <v>0</v>
      </c>
      <c r="K448" s="40">
        <v>0</v>
      </c>
      <c r="L448" s="40">
        <v>0</v>
      </c>
      <c r="M448" s="40">
        <v>0</v>
      </c>
      <c r="N448" s="40">
        <v>0</v>
      </c>
      <c r="O448" s="41">
        <v>7.1179620692821599E-4</v>
      </c>
    </row>
    <row r="449" spans="1:701" ht="23.25" customHeight="1" x14ac:dyDescent="0.3">
      <c r="A449" s="12">
        <v>92</v>
      </c>
      <c r="B449" s="13" t="s">
        <v>71</v>
      </c>
      <c r="C449" s="40">
        <v>0</v>
      </c>
      <c r="D449" s="40">
        <v>0</v>
      </c>
      <c r="E449" s="40">
        <v>2.508038270148702E-2</v>
      </c>
      <c r="F449" s="40">
        <v>0</v>
      </c>
      <c r="G449" s="40">
        <v>0</v>
      </c>
      <c r="H449" s="40">
        <v>0</v>
      </c>
      <c r="I449" s="40">
        <v>0</v>
      </c>
      <c r="J449" s="40">
        <v>0</v>
      </c>
      <c r="K449" s="40">
        <v>0</v>
      </c>
      <c r="L449" s="40">
        <v>0</v>
      </c>
      <c r="M449" s="40">
        <v>0</v>
      </c>
      <c r="N449" s="40">
        <v>0</v>
      </c>
      <c r="O449" s="41">
        <v>1.7193809356529732E-3</v>
      </c>
    </row>
    <row r="450" spans="1:701" ht="23.25" customHeight="1" x14ac:dyDescent="0.3">
      <c r="A450" s="3">
        <v>93</v>
      </c>
      <c r="B450" s="13" t="s">
        <v>137</v>
      </c>
      <c r="C450" s="40">
        <v>0</v>
      </c>
      <c r="D450" s="40">
        <v>0</v>
      </c>
      <c r="E450" s="40">
        <v>4.0913116364641358E-2</v>
      </c>
      <c r="F450" s="40">
        <v>0</v>
      </c>
      <c r="G450" s="40">
        <v>0</v>
      </c>
      <c r="H450" s="40">
        <v>0</v>
      </c>
      <c r="I450" s="40">
        <v>0</v>
      </c>
      <c r="J450" s="40">
        <v>0</v>
      </c>
      <c r="K450" s="40">
        <v>0</v>
      </c>
      <c r="L450" s="40">
        <v>0</v>
      </c>
      <c r="M450" s="40">
        <v>0</v>
      </c>
      <c r="N450" s="40">
        <v>0</v>
      </c>
      <c r="O450" s="41">
        <v>2.8047910246339759E-3</v>
      </c>
    </row>
    <row r="451" spans="1:701" ht="23.25" customHeight="1" x14ac:dyDescent="0.3">
      <c r="A451" s="12">
        <v>94</v>
      </c>
      <c r="B451" s="13" t="s">
        <v>72</v>
      </c>
      <c r="C451" s="40">
        <v>0</v>
      </c>
      <c r="D451" s="40">
        <v>0</v>
      </c>
      <c r="E451" s="40">
        <v>0</v>
      </c>
      <c r="F451" s="40">
        <v>0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0</v>
      </c>
      <c r="N451" s="40">
        <v>0</v>
      </c>
      <c r="O451" s="41">
        <v>0</v>
      </c>
    </row>
    <row r="452" spans="1:701" ht="28.5" customHeight="1" x14ac:dyDescent="0.3">
      <c r="A452" s="3">
        <v>95</v>
      </c>
      <c r="B452" s="13" t="s">
        <v>156</v>
      </c>
      <c r="C452" s="40">
        <v>0</v>
      </c>
      <c r="D452" s="40">
        <v>0</v>
      </c>
      <c r="E452" s="40">
        <v>0</v>
      </c>
      <c r="F452" s="40">
        <v>0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0</v>
      </c>
      <c r="N452" s="40">
        <v>0</v>
      </c>
      <c r="O452" s="41">
        <v>0</v>
      </c>
    </row>
    <row r="453" spans="1:701" ht="28.5" customHeight="1" x14ac:dyDescent="0.3">
      <c r="A453" s="12">
        <v>96</v>
      </c>
      <c r="B453" s="13" t="s">
        <v>162</v>
      </c>
      <c r="C453" s="40">
        <v>0</v>
      </c>
      <c r="D453" s="40">
        <v>0</v>
      </c>
      <c r="E453" s="40">
        <v>0</v>
      </c>
      <c r="F453" s="40">
        <v>0</v>
      </c>
      <c r="G453" s="40">
        <v>0</v>
      </c>
      <c r="H453" s="40">
        <v>0</v>
      </c>
      <c r="I453" s="40">
        <v>0</v>
      </c>
      <c r="J453" s="40">
        <v>0</v>
      </c>
      <c r="K453" s="40">
        <v>0</v>
      </c>
      <c r="L453" s="40">
        <v>0</v>
      </c>
      <c r="M453" s="40">
        <v>0</v>
      </c>
      <c r="N453" s="40">
        <v>0</v>
      </c>
      <c r="O453" s="41">
        <v>0</v>
      </c>
    </row>
    <row r="454" spans="1:701" ht="23.25" customHeight="1" x14ac:dyDescent="0.3">
      <c r="A454" s="3">
        <v>97</v>
      </c>
      <c r="B454" s="13" t="s">
        <v>73</v>
      </c>
      <c r="C454" s="40">
        <v>9.4483382189485057E-3</v>
      </c>
      <c r="D454" s="40">
        <v>1.1883109618709174E-2</v>
      </c>
      <c r="E454" s="40">
        <v>0</v>
      </c>
      <c r="F454" s="40">
        <v>0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0</v>
      </c>
      <c r="M454" s="40">
        <v>0</v>
      </c>
      <c r="N454" s="40">
        <v>0</v>
      </c>
      <c r="O454" s="41">
        <v>7.5985821822322436E-3</v>
      </c>
    </row>
    <row r="455" spans="1:701" ht="23.25" customHeight="1" x14ac:dyDescent="0.3">
      <c r="A455" s="12">
        <v>98</v>
      </c>
      <c r="B455" s="13" t="s">
        <v>138</v>
      </c>
      <c r="C455" s="40">
        <v>9.1016419122432156E-3</v>
      </c>
      <c r="D455" s="40">
        <v>7.6005142610425409E-3</v>
      </c>
      <c r="E455" s="40">
        <v>0</v>
      </c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1">
        <v>5.8502868922510921E-3</v>
      </c>
    </row>
    <row r="456" spans="1:701" ht="23.25" customHeight="1" x14ac:dyDescent="0.3">
      <c r="A456" s="3">
        <v>99</v>
      </c>
      <c r="B456" s="13" t="s">
        <v>74</v>
      </c>
      <c r="C456" s="40">
        <v>0</v>
      </c>
      <c r="D456" s="40">
        <v>0</v>
      </c>
      <c r="E456" s="40">
        <v>1.0336133267127057E-2</v>
      </c>
      <c r="F456" s="40">
        <v>0</v>
      </c>
      <c r="G456" s="40">
        <v>0</v>
      </c>
      <c r="H456" s="40">
        <v>0</v>
      </c>
      <c r="I456" s="40">
        <v>0</v>
      </c>
      <c r="J456" s="40">
        <v>0</v>
      </c>
      <c r="K456" s="40">
        <v>0</v>
      </c>
      <c r="L456" s="40">
        <v>0</v>
      </c>
      <c r="M456" s="40">
        <v>0</v>
      </c>
      <c r="N456" s="40">
        <v>0</v>
      </c>
      <c r="O456" s="41">
        <v>7.0859167897836947E-4</v>
      </c>
    </row>
    <row r="457" spans="1:701" ht="37.5" customHeight="1" x14ac:dyDescent="0.3">
      <c r="A457" s="12">
        <v>100</v>
      </c>
      <c r="B457" s="13" t="s">
        <v>121</v>
      </c>
      <c r="C457" s="40">
        <v>1.0200473395953672E-2</v>
      </c>
      <c r="D457" s="40">
        <v>4.2771328635879758E-3</v>
      </c>
      <c r="E457" s="40">
        <v>0</v>
      </c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1">
        <v>4.9364323881987042E-3</v>
      </c>
    </row>
    <row r="458" spans="1:701" ht="23.25" customHeight="1" x14ac:dyDescent="0.3">
      <c r="A458" s="3">
        <v>101</v>
      </c>
      <c r="B458" s="13" t="s">
        <v>75</v>
      </c>
      <c r="C458" s="40">
        <v>0</v>
      </c>
      <c r="D458" s="40">
        <v>0</v>
      </c>
      <c r="E458" s="40">
        <v>3.489950757400007E-4</v>
      </c>
      <c r="F458" s="40">
        <v>0</v>
      </c>
      <c r="G458" s="40">
        <v>0</v>
      </c>
      <c r="H458" s="40">
        <v>0</v>
      </c>
      <c r="I458" s="40">
        <v>0</v>
      </c>
      <c r="J458" s="40">
        <v>0</v>
      </c>
      <c r="K458" s="40">
        <v>0</v>
      </c>
      <c r="L458" s="40">
        <v>0</v>
      </c>
      <c r="M458" s="40">
        <v>0</v>
      </c>
      <c r="N458" s="40">
        <v>0</v>
      </c>
      <c r="O458" s="41">
        <v>2.3925292010338631E-5</v>
      </c>
    </row>
    <row r="459" spans="1:701" s="19" customFormat="1" ht="23.25" customHeight="1" x14ac:dyDescent="0.3">
      <c r="A459" s="12">
        <v>102</v>
      </c>
      <c r="B459" s="13" t="s">
        <v>178</v>
      </c>
      <c r="C459" s="40">
        <v>1.0055344709425876E-3</v>
      </c>
      <c r="D459" s="40">
        <v>2.0648227617321266E-4</v>
      </c>
      <c r="E459" s="40">
        <v>0</v>
      </c>
      <c r="F459" s="40">
        <v>0</v>
      </c>
      <c r="G459" s="40">
        <v>0</v>
      </c>
      <c r="H459" s="40">
        <v>0</v>
      </c>
      <c r="I459" s="40">
        <v>0</v>
      </c>
      <c r="J459" s="40">
        <v>0</v>
      </c>
      <c r="K459" s="40">
        <v>0</v>
      </c>
      <c r="L459" s="40">
        <v>0</v>
      </c>
      <c r="M459" s="40">
        <v>0</v>
      </c>
      <c r="N459" s="40">
        <v>0</v>
      </c>
      <c r="O459" s="41">
        <v>4.0442925954671771E-4</v>
      </c>
      <c r="P459" s="15"/>
      <c r="Q459" s="16"/>
      <c r="R459" s="16"/>
      <c r="S459" s="16"/>
      <c r="T459" s="17"/>
      <c r="U459" s="17"/>
      <c r="V459" s="17"/>
      <c r="W459" s="17"/>
      <c r="X459" s="17"/>
      <c r="Y459" s="17"/>
      <c r="Z459" s="17"/>
      <c r="AA459" s="17"/>
      <c r="AB459" s="17"/>
      <c r="AC459" s="18"/>
      <c r="AD459" s="18"/>
      <c r="AE459" s="14"/>
      <c r="AF459" s="15"/>
      <c r="AG459" s="16"/>
      <c r="AH459" s="16"/>
      <c r="AI459" s="16"/>
      <c r="AJ459" s="17"/>
      <c r="AK459" s="17"/>
      <c r="AL459" s="17"/>
      <c r="AM459" s="17"/>
      <c r="AN459" s="17"/>
      <c r="AO459" s="17"/>
      <c r="AP459" s="17"/>
      <c r="AQ459" s="17"/>
      <c r="AR459" s="17"/>
      <c r="AS459" s="18"/>
      <c r="AU459" s="14"/>
      <c r="AV459" s="15"/>
      <c r="AW459" s="16"/>
      <c r="AX459" s="16"/>
      <c r="AY459" s="16"/>
      <c r="AZ459" s="17"/>
      <c r="BA459" s="17"/>
      <c r="BB459" s="17"/>
      <c r="BC459" s="17"/>
      <c r="BD459" s="17"/>
      <c r="BE459" s="17"/>
      <c r="BF459" s="17"/>
      <c r="BG459" s="17"/>
      <c r="BH459" s="17"/>
      <c r="BI459" s="18"/>
      <c r="BK459" s="14"/>
      <c r="BL459" s="15"/>
      <c r="BM459" s="16"/>
      <c r="BN459" s="16"/>
      <c r="BO459" s="16"/>
      <c r="BP459" s="17"/>
      <c r="BQ459" s="17"/>
      <c r="BR459" s="17"/>
      <c r="BS459" s="17"/>
      <c r="BT459" s="17"/>
      <c r="BU459" s="17"/>
      <c r="BV459" s="17"/>
      <c r="BW459" s="17"/>
      <c r="BX459" s="17"/>
      <c r="BY459" s="18"/>
      <c r="CA459" s="14"/>
      <c r="CB459" s="15"/>
      <c r="CC459" s="16"/>
      <c r="CD459" s="16"/>
      <c r="CE459" s="16"/>
      <c r="CF459" s="17"/>
      <c r="CG459" s="17"/>
      <c r="CH459" s="17"/>
      <c r="CI459" s="17"/>
      <c r="CJ459" s="17"/>
      <c r="CK459" s="17"/>
      <c r="CL459" s="17"/>
      <c r="CM459" s="17"/>
      <c r="CN459" s="17"/>
      <c r="CO459" s="18"/>
      <c r="CQ459" s="14"/>
      <c r="CR459" s="15"/>
      <c r="CS459" s="16"/>
      <c r="CT459" s="16"/>
      <c r="CU459" s="16"/>
      <c r="CV459" s="17"/>
      <c r="CW459" s="17"/>
      <c r="CX459" s="17"/>
      <c r="CY459" s="17"/>
      <c r="CZ459" s="17"/>
      <c r="DA459" s="17"/>
      <c r="DB459" s="17"/>
      <c r="DC459" s="17"/>
      <c r="DD459" s="17"/>
      <c r="DE459" s="18"/>
      <c r="DG459" s="14"/>
      <c r="DH459" s="15"/>
      <c r="DI459" s="16"/>
      <c r="DJ459" s="16"/>
      <c r="DK459" s="16"/>
      <c r="DL459" s="17"/>
      <c r="DM459" s="17"/>
      <c r="DN459" s="17"/>
      <c r="DO459" s="17"/>
      <c r="DP459" s="17"/>
      <c r="DQ459" s="17"/>
      <c r="DR459" s="17"/>
      <c r="DS459" s="17"/>
      <c r="DT459" s="17"/>
      <c r="DU459" s="18"/>
      <c r="DW459" s="14"/>
      <c r="DX459" s="15"/>
      <c r="DY459" s="16"/>
      <c r="DZ459" s="16"/>
      <c r="EA459" s="16"/>
      <c r="EB459" s="17"/>
      <c r="EC459" s="17"/>
      <c r="ED459" s="17"/>
      <c r="EE459" s="17"/>
      <c r="EF459" s="17"/>
      <c r="EG459" s="17"/>
      <c r="EH459" s="17"/>
      <c r="EI459" s="17"/>
      <c r="EJ459" s="17"/>
      <c r="EK459" s="18"/>
      <c r="EM459" s="14"/>
      <c r="EN459" s="15"/>
      <c r="EO459" s="16"/>
      <c r="EP459" s="16"/>
      <c r="EQ459" s="16"/>
      <c r="ER459" s="17"/>
      <c r="ES459" s="17"/>
      <c r="ET459" s="17"/>
      <c r="EU459" s="17"/>
      <c r="EV459" s="17"/>
      <c r="EW459" s="17"/>
      <c r="EX459" s="17"/>
      <c r="EY459" s="17"/>
      <c r="EZ459" s="17"/>
      <c r="FA459" s="18"/>
      <c r="FC459" s="14"/>
      <c r="FD459" s="15"/>
      <c r="FE459" s="16"/>
      <c r="FF459" s="16"/>
      <c r="FG459" s="16"/>
      <c r="FH459" s="17"/>
      <c r="FI459" s="17"/>
      <c r="FJ459" s="17"/>
      <c r="FK459" s="17"/>
      <c r="FL459" s="17"/>
      <c r="FM459" s="17"/>
      <c r="FN459" s="17"/>
      <c r="FO459" s="17"/>
      <c r="FP459" s="17"/>
      <c r="FQ459" s="18"/>
      <c r="FS459" s="14"/>
      <c r="FT459" s="15"/>
      <c r="FU459" s="16"/>
      <c r="FV459" s="16"/>
      <c r="FW459" s="16"/>
      <c r="FX459" s="17"/>
      <c r="FY459" s="17"/>
      <c r="FZ459" s="17"/>
      <c r="GA459" s="17"/>
      <c r="GB459" s="17"/>
      <c r="GC459" s="17"/>
      <c r="GD459" s="17"/>
      <c r="GE459" s="17"/>
      <c r="GF459" s="17"/>
      <c r="GG459" s="18"/>
      <c r="GI459" s="14"/>
      <c r="GJ459" s="15"/>
      <c r="GK459" s="16"/>
      <c r="GL459" s="16"/>
      <c r="GM459" s="16"/>
      <c r="GN459" s="17"/>
      <c r="GO459" s="17"/>
      <c r="GP459" s="17"/>
      <c r="GQ459" s="17"/>
      <c r="GR459" s="17"/>
      <c r="GS459" s="17"/>
      <c r="GT459" s="17"/>
      <c r="GU459" s="17"/>
      <c r="GV459" s="17"/>
      <c r="GW459" s="18"/>
      <c r="GY459" s="14"/>
      <c r="GZ459" s="15"/>
      <c r="HA459" s="16"/>
      <c r="HB459" s="16"/>
      <c r="HC459" s="16"/>
      <c r="HD459" s="17"/>
      <c r="HE459" s="17"/>
      <c r="HF459" s="17"/>
      <c r="HG459" s="17"/>
      <c r="HH459" s="17"/>
      <c r="HI459" s="17"/>
      <c r="HJ459" s="17"/>
      <c r="HK459" s="17"/>
      <c r="HL459" s="17"/>
      <c r="HM459" s="18"/>
      <c r="HO459" s="14"/>
      <c r="HP459" s="15"/>
      <c r="HQ459" s="16"/>
      <c r="HR459" s="16"/>
      <c r="HS459" s="16"/>
      <c r="HT459" s="17"/>
      <c r="HU459" s="17"/>
      <c r="HV459" s="17"/>
      <c r="HW459" s="17"/>
      <c r="HX459" s="17"/>
      <c r="HY459" s="17"/>
      <c r="HZ459" s="17"/>
      <c r="IA459" s="17"/>
      <c r="IB459" s="17"/>
      <c r="IC459" s="18"/>
      <c r="IE459" s="14"/>
      <c r="IF459" s="15"/>
      <c r="IG459" s="16"/>
      <c r="IH459" s="16"/>
      <c r="II459" s="16"/>
      <c r="IJ459" s="17"/>
      <c r="IK459" s="17"/>
      <c r="IL459" s="17"/>
      <c r="IM459" s="17"/>
      <c r="IN459" s="17"/>
      <c r="IO459" s="17"/>
      <c r="IP459" s="17"/>
      <c r="IQ459" s="17"/>
      <c r="IR459" s="17"/>
      <c r="IS459" s="18"/>
      <c r="IU459" s="14"/>
      <c r="IV459" s="15"/>
      <c r="IW459" s="16"/>
      <c r="IX459" s="16"/>
      <c r="IY459" s="16"/>
      <c r="IZ459" s="17"/>
      <c r="JA459" s="17"/>
      <c r="JB459" s="17"/>
      <c r="JC459" s="17"/>
      <c r="JD459" s="17"/>
      <c r="JE459" s="17"/>
      <c r="JF459" s="17"/>
      <c r="JG459" s="17"/>
      <c r="JH459" s="17"/>
      <c r="JI459" s="18"/>
      <c r="JK459" s="14"/>
      <c r="JL459" s="15"/>
      <c r="JM459" s="16"/>
      <c r="JN459" s="16"/>
      <c r="JO459" s="16"/>
      <c r="JP459" s="17"/>
      <c r="JQ459" s="17"/>
      <c r="JR459" s="17"/>
      <c r="JS459" s="17"/>
      <c r="JT459" s="17"/>
      <c r="JU459" s="17"/>
      <c r="JV459" s="17"/>
      <c r="JW459" s="17"/>
      <c r="JX459" s="17"/>
      <c r="JY459" s="18"/>
      <c r="KA459" s="14"/>
      <c r="KB459" s="15"/>
      <c r="KC459" s="16"/>
      <c r="KD459" s="16"/>
      <c r="KE459" s="16"/>
      <c r="KF459" s="17"/>
      <c r="KG459" s="17"/>
      <c r="KH459" s="17"/>
      <c r="KI459" s="17"/>
      <c r="KJ459" s="17"/>
      <c r="KK459" s="17"/>
      <c r="KL459" s="17"/>
      <c r="KM459" s="17"/>
      <c r="KN459" s="17"/>
      <c r="KO459" s="18"/>
      <c r="KQ459" s="14"/>
      <c r="KR459" s="15"/>
      <c r="KS459" s="16"/>
      <c r="KT459" s="16"/>
      <c r="KU459" s="16"/>
      <c r="KV459" s="17"/>
      <c r="KW459" s="17"/>
      <c r="KX459" s="17"/>
      <c r="KY459" s="17"/>
      <c r="KZ459" s="17"/>
      <c r="LA459" s="17"/>
      <c r="LB459" s="17"/>
      <c r="LC459" s="17"/>
      <c r="LD459" s="17"/>
      <c r="LE459" s="18"/>
      <c r="LG459" s="14"/>
      <c r="LH459" s="15"/>
      <c r="LI459" s="16"/>
      <c r="LJ459" s="16"/>
      <c r="LK459" s="16"/>
      <c r="LL459" s="17"/>
      <c r="LM459" s="17"/>
      <c r="LN459" s="17"/>
      <c r="LO459" s="17"/>
      <c r="LP459" s="17"/>
      <c r="LQ459" s="17"/>
      <c r="LR459" s="17"/>
      <c r="LS459" s="17"/>
      <c r="LT459" s="17"/>
      <c r="LU459" s="18"/>
      <c r="LW459" s="14"/>
      <c r="LX459" s="15"/>
      <c r="LY459" s="16"/>
      <c r="LZ459" s="16"/>
      <c r="MA459" s="16"/>
      <c r="MB459" s="17"/>
      <c r="MC459" s="17"/>
      <c r="MD459" s="17"/>
      <c r="ME459" s="17"/>
      <c r="MF459" s="17"/>
      <c r="MG459" s="17"/>
      <c r="MH459" s="17"/>
      <c r="MI459" s="17"/>
      <c r="MJ459" s="17"/>
      <c r="MK459" s="18"/>
      <c r="MM459" s="14"/>
      <c r="MN459" s="15"/>
      <c r="MO459" s="16"/>
      <c r="MP459" s="16"/>
      <c r="MQ459" s="16"/>
      <c r="MR459" s="17"/>
      <c r="MS459" s="17"/>
      <c r="MT459" s="17"/>
      <c r="MU459" s="17"/>
      <c r="MV459" s="17"/>
      <c r="MW459" s="17"/>
      <c r="MX459" s="17"/>
      <c r="MY459" s="17"/>
      <c r="MZ459" s="17"/>
      <c r="NA459" s="18"/>
      <c r="NC459" s="14"/>
      <c r="ND459" s="15"/>
      <c r="NE459" s="16"/>
      <c r="NF459" s="16"/>
      <c r="NG459" s="16"/>
      <c r="NH459" s="17"/>
      <c r="NI459" s="17"/>
      <c r="NJ459" s="17"/>
      <c r="NK459" s="17"/>
      <c r="NL459" s="17"/>
      <c r="NM459" s="17"/>
      <c r="NN459" s="17"/>
      <c r="NO459" s="17"/>
      <c r="NP459" s="17"/>
      <c r="NQ459" s="18"/>
      <c r="NS459" s="14"/>
      <c r="NT459" s="15"/>
      <c r="NU459" s="16"/>
      <c r="NV459" s="16"/>
      <c r="NW459" s="16"/>
      <c r="NX459" s="17"/>
      <c r="NY459" s="17"/>
      <c r="NZ459" s="17"/>
      <c r="OA459" s="17"/>
      <c r="OB459" s="17"/>
      <c r="OC459" s="17"/>
      <c r="OD459" s="17"/>
      <c r="OE459" s="17"/>
      <c r="OF459" s="17"/>
      <c r="OG459" s="18"/>
      <c r="OI459" s="14"/>
      <c r="OJ459" s="15"/>
      <c r="OK459" s="16"/>
      <c r="OL459" s="16"/>
      <c r="OM459" s="16"/>
      <c r="ON459" s="17"/>
      <c r="OO459" s="17"/>
      <c r="OP459" s="17"/>
      <c r="OQ459" s="17"/>
      <c r="OR459" s="17"/>
      <c r="OS459" s="17"/>
      <c r="OT459" s="17"/>
      <c r="OU459" s="17"/>
      <c r="OV459" s="17"/>
      <c r="OW459" s="18"/>
      <c r="OY459" s="14"/>
      <c r="OZ459" s="15"/>
      <c r="PA459" s="16"/>
      <c r="PB459" s="16"/>
      <c r="PC459" s="16"/>
      <c r="PD459" s="17"/>
      <c r="PE459" s="17"/>
      <c r="PF459" s="17"/>
      <c r="PG459" s="17"/>
      <c r="PH459" s="17"/>
      <c r="PI459" s="17"/>
      <c r="PJ459" s="17"/>
      <c r="PK459" s="17"/>
      <c r="PL459" s="17"/>
      <c r="PM459" s="18"/>
      <c r="PO459" s="14"/>
      <c r="PP459" s="15"/>
      <c r="PQ459" s="16"/>
      <c r="PR459" s="16"/>
      <c r="PS459" s="16"/>
      <c r="PT459" s="17"/>
      <c r="PU459" s="17"/>
      <c r="PV459" s="17"/>
      <c r="PW459" s="17"/>
      <c r="PX459" s="17"/>
      <c r="PY459" s="17"/>
      <c r="PZ459" s="17"/>
      <c r="QA459" s="17"/>
      <c r="QB459" s="17"/>
      <c r="QC459" s="18"/>
      <c r="QE459" s="14"/>
      <c r="QF459" s="15"/>
      <c r="QG459" s="16"/>
      <c r="QH459" s="16"/>
      <c r="QI459" s="16"/>
      <c r="QJ459" s="17"/>
      <c r="QK459" s="17"/>
      <c r="QL459" s="17"/>
      <c r="QM459" s="17"/>
      <c r="QN459" s="17"/>
      <c r="QO459" s="17"/>
      <c r="QP459" s="17"/>
      <c r="QQ459" s="17"/>
      <c r="QR459" s="17"/>
      <c r="QS459" s="18"/>
      <c r="QU459" s="14"/>
      <c r="QV459" s="15"/>
      <c r="QW459" s="16"/>
      <c r="QX459" s="16"/>
      <c r="QY459" s="16"/>
      <c r="QZ459" s="17"/>
      <c r="RA459" s="17"/>
      <c r="RB459" s="17"/>
      <c r="RC459" s="17"/>
      <c r="RD459" s="17"/>
      <c r="RE459" s="17"/>
      <c r="RF459" s="17"/>
      <c r="RG459" s="17"/>
      <c r="RH459" s="17"/>
      <c r="RI459" s="18"/>
      <c r="RK459" s="14"/>
      <c r="RL459" s="15"/>
      <c r="RM459" s="16"/>
      <c r="RN459" s="16"/>
      <c r="RO459" s="16"/>
      <c r="RP459" s="17"/>
      <c r="RQ459" s="17"/>
      <c r="RR459" s="17"/>
      <c r="RS459" s="17"/>
      <c r="RT459" s="17"/>
      <c r="RU459" s="17"/>
      <c r="RV459" s="17"/>
      <c r="RW459" s="17"/>
      <c r="RX459" s="17"/>
      <c r="RY459" s="18"/>
      <c r="SA459" s="14"/>
      <c r="SB459" s="15"/>
      <c r="SC459" s="16"/>
      <c r="SD459" s="16"/>
      <c r="SE459" s="16"/>
      <c r="SF459" s="17"/>
      <c r="SG459" s="17"/>
      <c r="SH459" s="17"/>
      <c r="SI459" s="17"/>
      <c r="SJ459" s="17"/>
      <c r="SK459" s="17"/>
      <c r="SL459" s="17"/>
      <c r="SM459" s="17"/>
      <c r="SN459" s="17"/>
      <c r="SO459" s="18"/>
      <c r="SQ459" s="14"/>
      <c r="SR459" s="15"/>
      <c r="SS459" s="16"/>
      <c r="ST459" s="16"/>
      <c r="SU459" s="16"/>
      <c r="SV459" s="17"/>
      <c r="SW459" s="17"/>
      <c r="SX459" s="17"/>
      <c r="SY459" s="17"/>
      <c r="SZ459" s="17"/>
      <c r="TA459" s="17"/>
      <c r="TB459" s="17"/>
      <c r="TC459" s="17"/>
      <c r="TD459" s="17"/>
      <c r="TE459" s="18"/>
      <c r="TG459" s="14"/>
      <c r="TH459" s="15"/>
      <c r="TI459" s="16"/>
      <c r="TJ459" s="16"/>
      <c r="TK459" s="16"/>
      <c r="TL459" s="17"/>
      <c r="TM459" s="17"/>
      <c r="TN459" s="17"/>
      <c r="TO459" s="17"/>
      <c r="TP459" s="17"/>
      <c r="TQ459" s="17"/>
      <c r="TR459" s="17"/>
      <c r="TS459" s="17"/>
      <c r="TT459" s="17"/>
      <c r="TU459" s="18"/>
      <c r="TW459" s="14"/>
      <c r="TX459" s="15"/>
      <c r="TY459" s="16"/>
      <c r="TZ459" s="16"/>
      <c r="UA459" s="16"/>
      <c r="UB459" s="17"/>
      <c r="UC459" s="17"/>
      <c r="UD459" s="17"/>
      <c r="UE459" s="17"/>
      <c r="UF459" s="17"/>
      <c r="UG459" s="17"/>
      <c r="UH459" s="17"/>
      <c r="UI459" s="17"/>
      <c r="UJ459" s="17"/>
      <c r="UK459" s="18"/>
      <c r="UM459" s="14"/>
      <c r="UN459" s="15"/>
      <c r="UO459" s="16"/>
      <c r="UP459" s="16"/>
      <c r="UQ459" s="16"/>
      <c r="UR459" s="17"/>
      <c r="US459" s="17"/>
      <c r="UT459" s="17"/>
      <c r="UU459" s="17"/>
      <c r="UV459" s="17"/>
      <c r="UW459" s="17"/>
      <c r="UX459" s="17"/>
      <c r="UY459" s="17"/>
      <c r="UZ459" s="17"/>
      <c r="VA459" s="18"/>
      <c r="VC459" s="14"/>
      <c r="VD459" s="15"/>
      <c r="VE459" s="16"/>
      <c r="VF459" s="16"/>
      <c r="VG459" s="16"/>
      <c r="VH459" s="17"/>
      <c r="VI459" s="17"/>
      <c r="VJ459" s="17"/>
      <c r="VK459" s="17"/>
      <c r="VL459" s="17"/>
      <c r="VM459" s="17"/>
      <c r="VN459" s="17"/>
      <c r="VO459" s="17"/>
      <c r="VP459" s="17"/>
      <c r="VQ459" s="18"/>
      <c r="VS459" s="14"/>
      <c r="VT459" s="15"/>
      <c r="VU459" s="16"/>
      <c r="VV459" s="16"/>
      <c r="VW459" s="16"/>
      <c r="VX459" s="17"/>
      <c r="VY459" s="17"/>
      <c r="VZ459" s="17"/>
      <c r="WA459" s="17"/>
      <c r="WB459" s="17"/>
      <c r="WC459" s="17"/>
      <c r="WD459" s="17"/>
      <c r="WE459" s="17"/>
      <c r="WF459" s="17"/>
      <c r="WG459" s="18"/>
      <c r="WI459" s="14"/>
      <c r="WJ459" s="15"/>
      <c r="WK459" s="16"/>
      <c r="WL459" s="16"/>
      <c r="WM459" s="16"/>
      <c r="WN459" s="17"/>
      <c r="WO459" s="17"/>
      <c r="WP459" s="17"/>
      <c r="WQ459" s="17"/>
      <c r="WR459" s="17"/>
      <c r="WS459" s="17"/>
      <c r="WT459" s="17"/>
      <c r="WU459" s="17"/>
      <c r="WV459" s="17"/>
      <c r="WW459" s="18"/>
      <c r="WY459" s="14"/>
      <c r="WZ459" s="15"/>
      <c r="XA459" s="16"/>
      <c r="XB459" s="16"/>
      <c r="XC459" s="16"/>
      <c r="XD459" s="17"/>
      <c r="XE459" s="17"/>
      <c r="XF459" s="17"/>
      <c r="XG459" s="17"/>
      <c r="XH459" s="17"/>
      <c r="XI459" s="17"/>
      <c r="XJ459" s="17"/>
      <c r="XK459" s="17"/>
      <c r="XL459" s="17"/>
      <c r="XM459" s="18"/>
      <c r="XO459" s="14"/>
      <c r="XP459" s="15"/>
      <c r="XQ459" s="16"/>
      <c r="XR459" s="16"/>
      <c r="XS459" s="16"/>
      <c r="XT459" s="17"/>
      <c r="XU459" s="17"/>
      <c r="XV459" s="17"/>
      <c r="XW459" s="17"/>
      <c r="XX459" s="17"/>
      <c r="XY459" s="17"/>
      <c r="XZ459" s="17"/>
      <c r="YA459" s="17"/>
      <c r="YB459" s="17"/>
      <c r="YC459" s="18"/>
      <c r="YE459" s="14"/>
      <c r="YF459" s="15"/>
      <c r="YG459" s="16"/>
      <c r="YH459" s="16"/>
      <c r="YI459" s="16"/>
      <c r="YJ459" s="17"/>
      <c r="YK459" s="17"/>
      <c r="YL459" s="17"/>
      <c r="YM459" s="17"/>
      <c r="YN459" s="17"/>
      <c r="YO459" s="17"/>
      <c r="YP459" s="17"/>
      <c r="YQ459" s="17"/>
      <c r="YR459" s="17"/>
      <c r="YS459" s="18"/>
      <c r="YU459" s="14"/>
      <c r="YV459" s="15"/>
      <c r="YW459" s="16"/>
      <c r="YX459" s="16"/>
      <c r="YY459" s="16"/>
      <c r="YZ459" s="17"/>
      <c r="ZA459" s="17"/>
      <c r="ZB459" s="17"/>
      <c r="ZC459" s="17"/>
      <c r="ZD459" s="17"/>
      <c r="ZE459" s="17"/>
      <c r="ZF459" s="17"/>
      <c r="ZG459" s="17"/>
      <c r="ZH459" s="17"/>
      <c r="ZI459" s="18"/>
      <c r="ZK459" s="14"/>
      <c r="ZL459" s="15"/>
      <c r="ZM459" s="16"/>
      <c r="ZN459" s="16"/>
      <c r="ZO459" s="16"/>
      <c r="ZP459" s="17"/>
      <c r="ZQ459" s="17"/>
      <c r="ZR459" s="17"/>
      <c r="ZS459" s="17"/>
      <c r="ZT459" s="17"/>
      <c r="ZU459" s="17"/>
      <c r="ZV459" s="17"/>
      <c r="ZW459" s="17"/>
      <c r="ZX459" s="17"/>
      <c r="ZY459" s="18"/>
    </row>
    <row r="460" spans="1:701" ht="23.25" customHeight="1" x14ac:dyDescent="0.3">
      <c r="A460" s="3">
        <v>103</v>
      </c>
      <c r="B460" s="13" t="s">
        <v>76</v>
      </c>
      <c r="C460" s="40">
        <v>0</v>
      </c>
      <c r="D460" s="40">
        <v>0</v>
      </c>
      <c r="E460" s="40">
        <v>0</v>
      </c>
      <c r="F460" s="40">
        <v>0</v>
      </c>
      <c r="G460" s="40">
        <v>0</v>
      </c>
      <c r="H460" s="40">
        <v>0</v>
      </c>
      <c r="I460" s="40">
        <v>0</v>
      </c>
      <c r="J460" s="40">
        <v>0</v>
      </c>
      <c r="K460" s="40">
        <v>0</v>
      </c>
      <c r="L460" s="40">
        <v>0</v>
      </c>
      <c r="M460" s="40">
        <v>0</v>
      </c>
      <c r="N460" s="40">
        <v>0</v>
      </c>
      <c r="O460" s="41">
        <v>0</v>
      </c>
    </row>
    <row r="461" spans="1:701" ht="23.25" customHeight="1" x14ac:dyDescent="0.3">
      <c r="A461" s="12">
        <v>104</v>
      </c>
      <c r="B461" s="13" t="s">
        <v>77</v>
      </c>
      <c r="C461" s="40">
        <v>0</v>
      </c>
      <c r="D461" s="40">
        <v>0</v>
      </c>
      <c r="E461" s="40">
        <v>0</v>
      </c>
      <c r="F461" s="40">
        <v>0</v>
      </c>
      <c r="G461" s="40">
        <v>0</v>
      </c>
      <c r="H461" s="40">
        <v>0</v>
      </c>
      <c r="I461" s="40">
        <v>0</v>
      </c>
      <c r="J461" s="40">
        <v>0</v>
      </c>
      <c r="K461" s="40">
        <v>0</v>
      </c>
      <c r="L461" s="40">
        <v>0</v>
      </c>
      <c r="M461" s="40">
        <v>0</v>
      </c>
      <c r="N461" s="40">
        <v>0</v>
      </c>
      <c r="O461" s="41">
        <v>0</v>
      </c>
    </row>
    <row r="462" spans="1:701" ht="23.25" customHeight="1" x14ac:dyDescent="0.3">
      <c r="A462" s="42">
        <v>105</v>
      </c>
      <c r="B462" s="43" t="s">
        <v>78</v>
      </c>
      <c r="C462" s="40">
        <v>0</v>
      </c>
      <c r="D462" s="40">
        <v>0</v>
      </c>
      <c r="E462" s="40">
        <v>2.4409482176034733E-4</v>
      </c>
      <c r="F462" s="40">
        <v>0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0</v>
      </c>
      <c r="O462" s="41">
        <v>1.6733874758676157E-5</v>
      </c>
    </row>
    <row r="463" spans="1:701" s="19" customFormat="1" ht="23.25" customHeight="1" x14ac:dyDescent="0.3">
      <c r="A463" s="12">
        <v>106</v>
      </c>
      <c r="B463" s="13" t="s">
        <v>188</v>
      </c>
      <c r="C463" s="40">
        <v>9.3297012767868954E-5</v>
      </c>
      <c r="D463" s="40">
        <v>1.5731982946530485E-4</v>
      </c>
      <c r="E463" s="40">
        <v>0</v>
      </c>
      <c r="F463" s="40">
        <v>0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0</v>
      </c>
      <c r="M463" s="40">
        <v>0</v>
      </c>
      <c r="N463" s="40">
        <v>0</v>
      </c>
      <c r="O463" s="41">
        <v>9.0305310200952609E-5</v>
      </c>
      <c r="P463" s="15"/>
      <c r="Q463" s="16"/>
      <c r="R463" s="16"/>
      <c r="S463" s="16"/>
      <c r="T463" s="17"/>
      <c r="U463" s="17"/>
      <c r="V463" s="17"/>
      <c r="W463" s="17"/>
      <c r="X463" s="17"/>
      <c r="Y463" s="17"/>
      <c r="Z463" s="17"/>
      <c r="AA463" s="17"/>
      <c r="AB463" s="17"/>
      <c r="AC463" s="18"/>
      <c r="AD463" s="18"/>
      <c r="AE463" s="14"/>
      <c r="AF463" s="15"/>
      <c r="AG463" s="16"/>
      <c r="AH463" s="16"/>
      <c r="AI463" s="16"/>
      <c r="AJ463" s="17"/>
      <c r="AK463" s="17"/>
      <c r="AL463" s="17"/>
      <c r="AM463" s="17"/>
      <c r="AN463" s="17"/>
      <c r="AO463" s="17"/>
      <c r="AP463" s="17"/>
      <c r="AQ463" s="17"/>
      <c r="AR463" s="17"/>
      <c r="AS463" s="18"/>
      <c r="AU463" s="14"/>
      <c r="AV463" s="15"/>
      <c r="AW463" s="16"/>
      <c r="AX463" s="16"/>
      <c r="AY463" s="16"/>
      <c r="AZ463" s="17"/>
      <c r="BA463" s="17"/>
      <c r="BB463" s="17"/>
      <c r="BC463" s="17"/>
      <c r="BD463" s="17"/>
      <c r="BE463" s="17"/>
      <c r="BF463" s="17"/>
      <c r="BG463" s="17"/>
      <c r="BH463" s="17"/>
      <c r="BI463" s="18"/>
      <c r="BK463" s="14"/>
      <c r="BL463" s="15"/>
      <c r="BM463" s="16"/>
      <c r="BN463" s="16"/>
      <c r="BO463" s="16"/>
      <c r="BP463" s="17"/>
      <c r="BQ463" s="17"/>
      <c r="BR463" s="17"/>
      <c r="BS463" s="17"/>
      <c r="BT463" s="17"/>
      <c r="BU463" s="17"/>
      <c r="BV463" s="17"/>
      <c r="BW463" s="17"/>
      <c r="BX463" s="17"/>
      <c r="BY463" s="18"/>
      <c r="CA463" s="14"/>
      <c r="CB463" s="15"/>
      <c r="CC463" s="16"/>
      <c r="CD463" s="16"/>
      <c r="CE463" s="16"/>
      <c r="CF463" s="17"/>
      <c r="CG463" s="17"/>
      <c r="CH463" s="17"/>
      <c r="CI463" s="17"/>
      <c r="CJ463" s="17"/>
      <c r="CK463" s="17"/>
      <c r="CL463" s="17"/>
      <c r="CM463" s="17"/>
      <c r="CN463" s="17"/>
      <c r="CO463" s="18"/>
      <c r="CQ463" s="14"/>
      <c r="CR463" s="15"/>
      <c r="CS463" s="16"/>
      <c r="CT463" s="16"/>
      <c r="CU463" s="16"/>
      <c r="CV463" s="17"/>
      <c r="CW463" s="17"/>
      <c r="CX463" s="17"/>
      <c r="CY463" s="17"/>
      <c r="CZ463" s="17"/>
      <c r="DA463" s="17"/>
      <c r="DB463" s="17"/>
      <c r="DC463" s="17"/>
      <c r="DD463" s="17"/>
      <c r="DE463" s="18"/>
      <c r="DG463" s="14"/>
      <c r="DH463" s="15"/>
      <c r="DI463" s="16"/>
      <c r="DJ463" s="16"/>
      <c r="DK463" s="16"/>
      <c r="DL463" s="17"/>
      <c r="DM463" s="17"/>
      <c r="DN463" s="17"/>
      <c r="DO463" s="17"/>
      <c r="DP463" s="17"/>
      <c r="DQ463" s="17"/>
      <c r="DR463" s="17"/>
      <c r="DS463" s="17"/>
      <c r="DT463" s="17"/>
      <c r="DU463" s="18"/>
      <c r="DW463" s="14"/>
      <c r="DX463" s="15"/>
      <c r="DY463" s="16"/>
      <c r="DZ463" s="16"/>
      <c r="EA463" s="16"/>
      <c r="EB463" s="17"/>
      <c r="EC463" s="17"/>
      <c r="ED463" s="17"/>
      <c r="EE463" s="17"/>
      <c r="EF463" s="17"/>
      <c r="EG463" s="17"/>
      <c r="EH463" s="17"/>
      <c r="EI463" s="17"/>
      <c r="EJ463" s="17"/>
      <c r="EK463" s="18"/>
      <c r="EM463" s="14"/>
      <c r="EN463" s="15"/>
      <c r="EO463" s="16"/>
      <c r="EP463" s="16"/>
      <c r="EQ463" s="16"/>
      <c r="ER463" s="17"/>
      <c r="ES463" s="17"/>
      <c r="ET463" s="17"/>
      <c r="EU463" s="17"/>
      <c r="EV463" s="17"/>
      <c r="EW463" s="17"/>
      <c r="EX463" s="17"/>
      <c r="EY463" s="17"/>
      <c r="EZ463" s="17"/>
      <c r="FA463" s="18"/>
      <c r="FC463" s="14"/>
      <c r="FD463" s="15"/>
      <c r="FE463" s="16"/>
      <c r="FF463" s="16"/>
      <c r="FG463" s="16"/>
      <c r="FH463" s="17"/>
      <c r="FI463" s="17"/>
      <c r="FJ463" s="17"/>
      <c r="FK463" s="17"/>
      <c r="FL463" s="17"/>
      <c r="FM463" s="17"/>
      <c r="FN463" s="17"/>
      <c r="FO463" s="17"/>
      <c r="FP463" s="17"/>
      <c r="FQ463" s="18"/>
      <c r="FS463" s="14"/>
      <c r="FT463" s="15"/>
      <c r="FU463" s="16"/>
      <c r="FV463" s="16"/>
      <c r="FW463" s="16"/>
      <c r="FX463" s="17"/>
      <c r="FY463" s="17"/>
      <c r="FZ463" s="17"/>
      <c r="GA463" s="17"/>
      <c r="GB463" s="17"/>
      <c r="GC463" s="17"/>
      <c r="GD463" s="17"/>
      <c r="GE463" s="17"/>
      <c r="GF463" s="17"/>
      <c r="GG463" s="18"/>
      <c r="GI463" s="14"/>
      <c r="GJ463" s="15"/>
      <c r="GK463" s="16"/>
      <c r="GL463" s="16"/>
      <c r="GM463" s="16"/>
      <c r="GN463" s="17"/>
      <c r="GO463" s="17"/>
      <c r="GP463" s="17"/>
      <c r="GQ463" s="17"/>
      <c r="GR463" s="17"/>
      <c r="GS463" s="17"/>
      <c r="GT463" s="17"/>
      <c r="GU463" s="17"/>
      <c r="GV463" s="17"/>
      <c r="GW463" s="18"/>
      <c r="GY463" s="14"/>
      <c r="GZ463" s="15"/>
      <c r="HA463" s="16"/>
      <c r="HB463" s="16"/>
      <c r="HC463" s="16"/>
      <c r="HD463" s="17"/>
      <c r="HE463" s="17"/>
      <c r="HF463" s="17"/>
      <c r="HG463" s="17"/>
      <c r="HH463" s="17"/>
      <c r="HI463" s="17"/>
      <c r="HJ463" s="17"/>
      <c r="HK463" s="17"/>
      <c r="HL463" s="17"/>
      <c r="HM463" s="18"/>
      <c r="HO463" s="14"/>
      <c r="HP463" s="15"/>
      <c r="HQ463" s="16"/>
      <c r="HR463" s="16"/>
      <c r="HS463" s="16"/>
      <c r="HT463" s="17"/>
      <c r="HU463" s="17"/>
      <c r="HV463" s="17"/>
      <c r="HW463" s="17"/>
      <c r="HX463" s="17"/>
      <c r="HY463" s="17"/>
      <c r="HZ463" s="17"/>
      <c r="IA463" s="17"/>
      <c r="IB463" s="17"/>
      <c r="IC463" s="18"/>
      <c r="IE463" s="14"/>
      <c r="IF463" s="15"/>
      <c r="IG463" s="16"/>
      <c r="IH463" s="16"/>
      <c r="II463" s="16"/>
      <c r="IJ463" s="17"/>
      <c r="IK463" s="17"/>
      <c r="IL463" s="17"/>
      <c r="IM463" s="17"/>
      <c r="IN463" s="17"/>
      <c r="IO463" s="17"/>
      <c r="IP463" s="17"/>
      <c r="IQ463" s="17"/>
      <c r="IR463" s="17"/>
      <c r="IS463" s="18"/>
      <c r="IU463" s="14"/>
      <c r="IV463" s="15"/>
      <c r="IW463" s="16"/>
      <c r="IX463" s="16"/>
      <c r="IY463" s="16"/>
      <c r="IZ463" s="17"/>
      <c r="JA463" s="17"/>
      <c r="JB463" s="17"/>
      <c r="JC463" s="17"/>
      <c r="JD463" s="17"/>
      <c r="JE463" s="17"/>
      <c r="JF463" s="17"/>
      <c r="JG463" s="17"/>
      <c r="JH463" s="17"/>
      <c r="JI463" s="18"/>
      <c r="JK463" s="14"/>
      <c r="JL463" s="15"/>
      <c r="JM463" s="16"/>
      <c r="JN463" s="16"/>
      <c r="JO463" s="16"/>
      <c r="JP463" s="17"/>
      <c r="JQ463" s="17"/>
      <c r="JR463" s="17"/>
      <c r="JS463" s="17"/>
      <c r="JT463" s="17"/>
      <c r="JU463" s="17"/>
      <c r="JV463" s="17"/>
      <c r="JW463" s="17"/>
      <c r="JX463" s="17"/>
      <c r="JY463" s="18"/>
      <c r="KA463" s="14"/>
      <c r="KB463" s="15"/>
      <c r="KC463" s="16"/>
      <c r="KD463" s="16"/>
      <c r="KE463" s="16"/>
      <c r="KF463" s="17"/>
      <c r="KG463" s="17"/>
      <c r="KH463" s="17"/>
      <c r="KI463" s="17"/>
      <c r="KJ463" s="17"/>
      <c r="KK463" s="17"/>
      <c r="KL463" s="17"/>
      <c r="KM463" s="17"/>
      <c r="KN463" s="17"/>
      <c r="KO463" s="18"/>
      <c r="KQ463" s="14"/>
      <c r="KR463" s="15"/>
      <c r="KS463" s="16"/>
      <c r="KT463" s="16"/>
      <c r="KU463" s="16"/>
      <c r="KV463" s="17"/>
      <c r="KW463" s="17"/>
      <c r="KX463" s="17"/>
      <c r="KY463" s="17"/>
      <c r="KZ463" s="17"/>
      <c r="LA463" s="17"/>
      <c r="LB463" s="17"/>
      <c r="LC463" s="17"/>
      <c r="LD463" s="17"/>
      <c r="LE463" s="18"/>
      <c r="LG463" s="14"/>
      <c r="LH463" s="15"/>
      <c r="LI463" s="16"/>
      <c r="LJ463" s="16"/>
      <c r="LK463" s="16"/>
      <c r="LL463" s="17"/>
      <c r="LM463" s="17"/>
      <c r="LN463" s="17"/>
      <c r="LO463" s="17"/>
      <c r="LP463" s="17"/>
      <c r="LQ463" s="17"/>
      <c r="LR463" s="17"/>
      <c r="LS463" s="17"/>
      <c r="LT463" s="17"/>
      <c r="LU463" s="18"/>
      <c r="LW463" s="14"/>
      <c r="LX463" s="15"/>
      <c r="LY463" s="16"/>
      <c r="LZ463" s="16"/>
      <c r="MA463" s="16"/>
      <c r="MB463" s="17"/>
      <c r="MC463" s="17"/>
      <c r="MD463" s="17"/>
      <c r="ME463" s="17"/>
      <c r="MF463" s="17"/>
      <c r="MG463" s="17"/>
      <c r="MH463" s="17"/>
      <c r="MI463" s="17"/>
      <c r="MJ463" s="17"/>
      <c r="MK463" s="18"/>
      <c r="MM463" s="14"/>
      <c r="MN463" s="15"/>
      <c r="MO463" s="16"/>
      <c r="MP463" s="16"/>
      <c r="MQ463" s="16"/>
      <c r="MR463" s="17"/>
      <c r="MS463" s="17"/>
      <c r="MT463" s="17"/>
      <c r="MU463" s="17"/>
      <c r="MV463" s="17"/>
      <c r="MW463" s="17"/>
      <c r="MX463" s="17"/>
      <c r="MY463" s="17"/>
      <c r="MZ463" s="17"/>
      <c r="NA463" s="18"/>
      <c r="NC463" s="14"/>
      <c r="ND463" s="15"/>
      <c r="NE463" s="16"/>
      <c r="NF463" s="16"/>
      <c r="NG463" s="16"/>
      <c r="NH463" s="17"/>
      <c r="NI463" s="17"/>
      <c r="NJ463" s="17"/>
      <c r="NK463" s="17"/>
      <c r="NL463" s="17"/>
      <c r="NM463" s="17"/>
      <c r="NN463" s="17"/>
      <c r="NO463" s="17"/>
      <c r="NP463" s="17"/>
      <c r="NQ463" s="18"/>
      <c r="NS463" s="14"/>
      <c r="NT463" s="15"/>
      <c r="NU463" s="16"/>
      <c r="NV463" s="16"/>
      <c r="NW463" s="16"/>
      <c r="NX463" s="17"/>
      <c r="NY463" s="17"/>
      <c r="NZ463" s="17"/>
      <c r="OA463" s="17"/>
      <c r="OB463" s="17"/>
      <c r="OC463" s="17"/>
      <c r="OD463" s="17"/>
      <c r="OE463" s="17"/>
      <c r="OF463" s="17"/>
      <c r="OG463" s="18"/>
      <c r="OI463" s="14"/>
      <c r="OJ463" s="15"/>
      <c r="OK463" s="16"/>
      <c r="OL463" s="16"/>
      <c r="OM463" s="16"/>
      <c r="ON463" s="17"/>
      <c r="OO463" s="17"/>
      <c r="OP463" s="17"/>
      <c r="OQ463" s="17"/>
      <c r="OR463" s="17"/>
      <c r="OS463" s="17"/>
      <c r="OT463" s="17"/>
      <c r="OU463" s="17"/>
      <c r="OV463" s="17"/>
      <c r="OW463" s="18"/>
      <c r="OY463" s="14"/>
      <c r="OZ463" s="15"/>
      <c r="PA463" s="16"/>
      <c r="PB463" s="16"/>
      <c r="PC463" s="16"/>
      <c r="PD463" s="17"/>
      <c r="PE463" s="17"/>
      <c r="PF463" s="17"/>
      <c r="PG463" s="17"/>
      <c r="PH463" s="17"/>
      <c r="PI463" s="17"/>
      <c r="PJ463" s="17"/>
      <c r="PK463" s="17"/>
      <c r="PL463" s="17"/>
      <c r="PM463" s="18"/>
      <c r="PO463" s="14"/>
      <c r="PP463" s="15"/>
      <c r="PQ463" s="16"/>
      <c r="PR463" s="16"/>
      <c r="PS463" s="16"/>
      <c r="PT463" s="17"/>
      <c r="PU463" s="17"/>
      <c r="PV463" s="17"/>
      <c r="PW463" s="17"/>
      <c r="PX463" s="17"/>
      <c r="PY463" s="17"/>
      <c r="PZ463" s="17"/>
      <c r="QA463" s="17"/>
      <c r="QB463" s="17"/>
      <c r="QC463" s="18"/>
      <c r="QE463" s="14"/>
      <c r="QF463" s="15"/>
      <c r="QG463" s="16"/>
      <c r="QH463" s="16"/>
      <c r="QI463" s="16"/>
      <c r="QJ463" s="17"/>
      <c r="QK463" s="17"/>
      <c r="QL463" s="17"/>
      <c r="QM463" s="17"/>
      <c r="QN463" s="17"/>
      <c r="QO463" s="17"/>
      <c r="QP463" s="17"/>
      <c r="QQ463" s="17"/>
      <c r="QR463" s="17"/>
      <c r="QS463" s="18"/>
      <c r="QU463" s="14"/>
      <c r="QV463" s="15"/>
      <c r="QW463" s="16"/>
      <c r="QX463" s="16"/>
      <c r="QY463" s="16"/>
      <c r="QZ463" s="17"/>
      <c r="RA463" s="17"/>
      <c r="RB463" s="17"/>
      <c r="RC463" s="17"/>
      <c r="RD463" s="17"/>
      <c r="RE463" s="17"/>
      <c r="RF463" s="17"/>
      <c r="RG463" s="17"/>
      <c r="RH463" s="17"/>
      <c r="RI463" s="18"/>
      <c r="RK463" s="14"/>
      <c r="RL463" s="15"/>
      <c r="RM463" s="16"/>
      <c r="RN463" s="16"/>
      <c r="RO463" s="16"/>
      <c r="RP463" s="17"/>
      <c r="RQ463" s="17"/>
      <c r="RR463" s="17"/>
      <c r="RS463" s="17"/>
      <c r="RT463" s="17"/>
      <c r="RU463" s="17"/>
      <c r="RV463" s="17"/>
      <c r="RW463" s="17"/>
      <c r="RX463" s="17"/>
      <c r="RY463" s="18"/>
      <c r="SA463" s="14"/>
      <c r="SB463" s="15"/>
      <c r="SC463" s="16"/>
      <c r="SD463" s="16"/>
      <c r="SE463" s="16"/>
      <c r="SF463" s="17"/>
      <c r="SG463" s="17"/>
      <c r="SH463" s="17"/>
      <c r="SI463" s="17"/>
      <c r="SJ463" s="17"/>
      <c r="SK463" s="17"/>
      <c r="SL463" s="17"/>
      <c r="SM463" s="17"/>
      <c r="SN463" s="17"/>
      <c r="SO463" s="18"/>
      <c r="SQ463" s="14"/>
      <c r="SR463" s="15"/>
      <c r="SS463" s="16"/>
      <c r="ST463" s="16"/>
      <c r="SU463" s="16"/>
      <c r="SV463" s="17"/>
      <c r="SW463" s="17"/>
      <c r="SX463" s="17"/>
      <c r="SY463" s="17"/>
      <c r="SZ463" s="17"/>
      <c r="TA463" s="17"/>
      <c r="TB463" s="17"/>
      <c r="TC463" s="17"/>
      <c r="TD463" s="17"/>
      <c r="TE463" s="18"/>
      <c r="TG463" s="14"/>
      <c r="TH463" s="15"/>
      <c r="TI463" s="16"/>
      <c r="TJ463" s="16"/>
      <c r="TK463" s="16"/>
      <c r="TL463" s="17"/>
      <c r="TM463" s="17"/>
      <c r="TN463" s="17"/>
      <c r="TO463" s="17"/>
      <c r="TP463" s="17"/>
      <c r="TQ463" s="17"/>
      <c r="TR463" s="17"/>
      <c r="TS463" s="17"/>
      <c r="TT463" s="17"/>
      <c r="TU463" s="18"/>
      <c r="TW463" s="14"/>
      <c r="TX463" s="15"/>
      <c r="TY463" s="16"/>
      <c r="TZ463" s="16"/>
      <c r="UA463" s="16"/>
      <c r="UB463" s="17"/>
      <c r="UC463" s="17"/>
      <c r="UD463" s="17"/>
      <c r="UE463" s="17"/>
      <c r="UF463" s="17"/>
      <c r="UG463" s="17"/>
      <c r="UH463" s="17"/>
      <c r="UI463" s="17"/>
      <c r="UJ463" s="17"/>
      <c r="UK463" s="18"/>
      <c r="UM463" s="14"/>
      <c r="UN463" s="15"/>
      <c r="UO463" s="16"/>
      <c r="UP463" s="16"/>
      <c r="UQ463" s="16"/>
      <c r="UR463" s="17"/>
      <c r="US463" s="17"/>
      <c r="UT463" s="17"/>
      <c r="UU463" s="17"/>
      <c r="UV463" s="17"/>
      <c r="UW463" s="17"/>
      <c r="UX463" s="17"/>
      <c r="UY463" s="17"/>
      <c r="UZ463" s="17"/>
      <c r="VA463" s="18"/>
      <c r="VC463" s="14"/>
      <c r="VD463" s="15"/>
      <c r="VE463" s="16"/>
      <c r="VF463" s="16"/>
      <c r="VG463" s="16"/>
      <c r="VH463" s="17"/>
      <c r="VI463" s="17"/>
      <c r="VJ463" s="17"/>
      <c r="VK463" s="17"/>
      <c r="VL463" s="17"/>
      <c r="VM463" s="17"/>
      <c r="VN463" s="17"/>
      <c r="VO463" s="17"/>
      <c r="VP463" s="17"/>
      <c r="VQ463" s="18"/>
      <c r="VS463" s="14"/>
      <c r="VT463" s="15"/>
      <c r="VU463" s="16"/>
      <c r="VV463" s="16"/>
      <c r="VW463" s="16"/>
      <c r="VX463" s="17"/>
      <c r="VY463" s="17"/>
      <c r="VZ463" s="17"/>
      <c r="WA463" s="17"/>
      <c r="WB463" s="17"/>
      <c r="WC463" s="17"/>
      <c r="WD463" s="17"/>
      <c r="WE463" s="17"/>
      <c r="WF463" s="17"/>
      <c r="WG463" s="18"/>
      <c r="WI463" s="14"/>
      <c r="WJ463" s="15"/>
      <c r="WK463" s="16"/>
      <c r="WL463" s="16"/>
      <c r="WM463" s="16"/>
      <c r="WN463" s="17"/>
      <c r="WO463" s="17"/>
      <c r="WP463" s="17"/>
      <c r="WQ463" s="17"/>
      <c r="WR463" s="17"/>
      <c r="WS463" s="17"/>
      <c r="WT463" s="17"/>
      <c r="WU463" s="17"/>
      <c r="WV463" s="17"/>
      <c r="WW463" s="18"/>
      <c r="WY463" s="14"/>
      <c r="WZ463" s="15"/>
      <c r="XA463" s="16"/>
      <c r="XB463" s="16"/>
      <c r="XC463" s="16"/>
      <c r="XD463" s="17"/>
      <c r="XE463" s="17"/>
      <c r="XF463" s="17"/>
      <c r="XG463" s="17"/>
      <c r="XH463" s="17"/>
      <c r="XI463" s="17"/>
      <c r="XJ463" s="17"/>
      <c r="XK463" s="17"/>
      <c r="XL463" s="17"/>
      <c r="XM463" s="18"/>
      <c r="XO463" s="14"/>
      <c r="XP463" s="15"/>
      <c r="XQ463" s="16"/>
      <c r="XR463" s="16"/>
      <c r="XS463" s="16"/>
      <c r="XT463" s="17"/>
      <c r="XU463" s="17"/>
      <c r="XV463" s="17"/>
      <c r="XW463" s="17"/>
      <c r="XX463" s="17"/>
      <c r="XY463" s="17"/>
      <c r="XZ463" s="17"/>
      <c r="YA463" s="17"/>
      <c r="YB463" s="17"/>
      <c r="YC463" s="18"/>
      <c r="YE463" s="14"/>
      <c r="YF463" s="15"/>
      <c r="YG463" s="16"/>
      <c r="YH463" s="16"/>
      <c r="YI463" s="16"/>
      <c r="YJ463" s="17"/>
      <c r="YK463" s="17"/>
      <c r="YL463" s="17"/>
      <c r="YM463" s="17"/>
      <c r="YN463" s="17"/>
      <c r="YO463" s="17"/>
      <c r="YP463" s="17"/>
      <c r="YQ463" s="17"/>
      <c r="YR463" s="17"/>
      <c r="YS463" s="18"/>
      <c r="YU463" s="14"/>
      <c r="YV463" s="15"/>
      <c r="YW463" s="16"/>
      <c r="YX463" s="16"/>
      <c r="YY463" s="16"/>
      <c r="YZ463" s="17"/>
      <c r="ZA463" s="17"/>
      <c r="ZB463" s="17"/>
      <c r="ZC463" s="17"/>
      <c r="ZD463" s="17"/>
      <c r="ZE463" s="17"/>
      <c r="ZF463" s="17"/>
      <c r="ZG463" s="17"/>
      <c r="ZH463" s="17"/>
      <c r="ZI463" s="18"/>
      <c r="ZK463" s="14"/>
      <c r="ZL463" s="15"/>
      <c r="ZM463" s="16"/>
      <c r="ZN463" s="16"/>
      <c r="ZO463" s="16"/>
      <c r="ZP463" s="17"/>
      <c r="ZQ463" s="17"/>
      <c r="ZR463" s="17"/>
      <c r="ZS463" s="17"/>
      <c r="ZT463" s="17"/>
      <c r="ZU463" s="17"/>
      <c r="ZV463" s="17"/>
      <c r="ZW463" s="17"/>
      <c r="ZX463" s="17"/>
      <c r="ZY463" s="18"/>
    </row>
    <row r="464" spans="1:701" ht="23.25" customHeight="1" x14ac:dyDescent="0.3">
      <c r="A464" s="46">
        <v>107</v>
      </c>
      <c r="B464" s="47" t="s">
        <v>79</v>
      </c>
      <c r="C464" s="40">
        <v>0</v>
      </c>
      <c r="D464" s="40">
        <v>0</v>
      </c>
      <c r="E464" s="40">
        <v>0</v>
      </c>
      <c r="F464" s="40">
        <v>0</v>
      </c>
      <c r="G464" s="40">
        <v>0</v>
      </c>
      <c r="H464" s="40">
        <v>0</v>
      </c>
      <c r="I464" s="40">
        <v>0</v>
      </c>
      <c r="J464" s="40">
        <v>0</v>
      </c>
      <c r="K464" s="40">
        <v>0</v>
      </c>
      <c r="L464" s="40">
        <v>0</v>
      </c>
      <c r="M464" s="40">
        <v>0</v>
      </c>
      <c r="N464" s="40">
        <v>0</v>
      </c>
      <c r="O464" s="41">
        <v>0</v>
      </c>
    </row>
    <row r="465" spans="1:15" ht="23.25" customHeight="1" x14ac:dyDescent="0.3">
      <c r="A465" s="12">
        <v>108</v>
      </c>
      <c r="B465" s="13" t="s">
        <v>139</v>
      </c>
      <c r="C465" s="40">
        <v>1.0581724151832249E-2</v>
      </c>
      <c r="D465" s="40">
        <v>1.1261477792558074E-2</v>
      </c>
      <c r="E465" s="40">
        <v>1.8049183809740912E-3</v>
      </c>
      <c r="F465" s="40">
        <v>0</v>
      </c>
      <c r="G465" s="40">
        <v>0</v>
      </c>
      <c r="H465" s="40">
        <v>0</v>
      </c>
      <c r="I465" s="40">
        <v>0</v>
      </c>
      <c r="J465" s="40">
        <v>0</v>
      </c>
      <c r="K465" s="40">
        <v>0</v>
      </c>
      <c r="L465" s="40">
        <v>0</v>
      </c>
      <c r="M465" s="40">
        <v>0</v>
      </c>
      <c r="N465" s="40">
        <v>0</v>
      </c>
      <c r="O465" s="41">
        <v>7.8517813466755671E-3</v>
      </c>
    </row>
    <row r="466" spans="1:15" ht="28.5" customHeight="1" x14ac:dyDescent="0.3">
      <c r="A466" s="3">
        <v>109</v>
      </c>
      <c r="B466" s="13" t="s">
        <v>80</v>
      </c>
      <c r="C466" s="40">
        <v>2.1582708953633685E-2</v>
      </c>
      <c r="D466" s="40">
        <v>2.8384211731514484E-2</v>
      </c>
      <c r="E466" s="40">
        <v>3.2311583725820711E-3</v>
      </c>
      <c r="F466" s="40">
        <v>0</v>
      </c>
      <c r="G466" s="40">
        <v>0</v>
      </c>
      <c r="H466" s="40">
        <v>7.7641984184040252E-2</v>
      </c>
      <c r="I466" s="40">
        <v>0</v>
      </c>
      <c r="J466" s="40">
        <v>0</v>
      </c>
      <c r="K466" s="40">
        <v>0</v>
      </c>
      <c r="L466" s="40">
        <v>0</v>
      </c>
      <c r="M466" s="40">
        <v>0</v>
      </c>
      <c r="N466" s="40">
        <v>0</v>
      </c>
      <c r="O466" s="41">
        <v>1.9139874084871777E-2</v>
      </c>
    </row>
    <row r="467" spans="1:15" ht="36" customHeight="1" x14ac:dyDescent="0.3">
      <c r="A467" s="12">
        <v>110</v>
      </c>
      <c r="B467" s="13" t="s">
        <v>81</v>
      </c>
      <c r="C467" s="40">
        <v>0</v>
      </c>
      <c r="D467" s="40">
        <v>0</v>
      </c>
      <c r="E467" s="40">
        <v>1.1182107705471211E-2</v>
      </c>
      <c r="F467" s="40">
        <v>0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0</v>
      </c>
      <c r="N467" s="40">
        <v>0</v>
      </c>
      <c r="O467" s="41">
        <v>7.665872980504991E-4</v>
      </c>
    </row>
    <row r="468" spans="1:15" ht="23.25" customHeight="1" x14ac:dyDescent="0.3">
      <c r="A468" s="3">
        <v>111</v>
      </c>
      <c r="B468" s="13" t="s">
        <v>82</v>
      </c>
      <c r="C468" s="40">
        <v>0</v>
      </c>
      <c r="D468" s="40">
        <v>0</v>
      </c>
      <c r="E468" s="40">
        <v>0</v>
      </c>
      <c r="F468" s="40">
        <v>0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0</v>
      </c>
      <c r="M468" s="40">
        <v>0</v>
      </c>
      <c r="N468" s="40">
        <v>0</v>
      </c>
      <c r="O468" s="41">
        <v>0</v>
      </c>
    </row>
    <row r="469" spans="1:15" ht="23.25" customHeight="1" x14ac:dyDescent="0.3">
      <c r="A469" s="12">
        <v>112</v>
      </c>
      <c r="B469" s="13" t="s">
        <v>83</v>
      </c>
      <c r="C469" s="40">
        <v>6.4017876168372305E-3</v>
      </c>
      <c r="D469" s="40">
        <v>6.1868207934862602E-3</v>
      </c>
      <c r="E469" s="40">
        <v>0</v>
      </c>
      <c r="F469" s="40">
        <v>0</v>
      </c>
      <c r="G469" s="40">
        <v>0</v>
      </c>
      <c r="H469" s="40">
        <v>0</v>
      </c>
      <c r="I469" s="40">
        <v>0</v>
      </c>
      <c r="J469" s="40">
        <v>0</v>
      </c>
      <c r="K469" s="40">
        <v>0</v>
      </c>
      <c r="L469" s="40">
        <v>0</v>
      </c>
      <c r="M469" s="40">
        <v>0</v>
      </c>
      <c r="N469" s="40">
        <v>0</v>
      </c>
      <c r="O469" s="41">
        <v>4.4361281631542871E-3</v>
      </c>
    </row>
    <row r="470" spans="1:15" ht="23.25" customHeight="1" x14ac:dyDescent="0.3">
      <c r="A470" s="3">
        <v>113</v>
      </c>
      <c r="B470" s="13" t="s">
        <v>140</v>
      </c>
      <c r="C470" s="40">
        <v>0</v>
      </c>
      <c r="D470" s="40">
        <v>0</v>
      </c>
      <c r="E470" s="40">
        <v>1.587970822743643E-2</v>
      </c>
      <c r="F470" s="40">
        <v>0</v>
      </c>
      <c r="G470" s="40">
        <v>0</v>
      </c>
      <c r="H470" s="40">
        <v>0</v>
      </c>
      <c r="I470" s="40">
        <v>0</v>
      </c>
      <c r="J470" s="40">
        <v>0</v>
      </c>
      <c r="K470" s="40">
        <v>0</v>
      </c>
      <c r="L470" s="40">
        <v>0</v>
      </c>
      <c r="M470" s="40">
        <v>0</v>
      </c>
      <c r="N470" s="40">
        <v>0</v>
      </c>
      <c r="O470" s="41">
        <v>1.0886304214316096E-3</v>
      </c>
    </row>
    <row r="471" spans="1:15" ht="23.25" customHeight="1" x14ac:dyDescent="0.3">
      <c r="A471" s="12">
        <v>114</v>
      </c>
      <c r="B471" s="13" t="s">
        <v>141</v>
      </c>
      <c r="C471" s="40">
        <v>2.4049896624606221E-3</v>
      </c>
      <c r="D471" s="40">
        <v>4.631102479884912E-3</v>
      </c>
      <c r="E471" s="40">
        <v>0</v>
      </c>
      <c r="F471" s="40">
        <v>0</v>
      </c>
      <c r="G471" s="40">
        <v>0</v>
      </c>
      <c r="H471" s="40">
        <v>0</v>
      </c>
      <c r="I471" s="40">
        <v>0</v>
      </c>
      <c r="J471" s="40">
        <v>0</v>
      </c>
      <c r="K471" s="40">
        <v>0</v>
      </c>
      <c r="L471" s="40">
        <v>0</v>
      </c>
      <c r="M471" s="40">
        <v>0</v>
      </c>
      <c r="N471" s="40">
        <v>0</v>
      </c>
      <c r="O471" s="41">
        <v>2.547818793889039E-3</v>
      </c>
    </row>
    <row r="472" spans="1:15" ht="23.25" customHeight="1" x14ac:dyDescent="0.3">
      <c r="A472" s="3">
        <v>115</v>
      </c>
      <c r="B472" s="13" t="s">
        <v>84</v>
      </c>
      <c r="C472" s="40">
        <v>2.1648362407062926E-2</v>
      </c>
      <c r="D472" s="40">
        <v>2.5147137740502687E-2</v>
      </c>
      <c r="E472" s="40">
        <v>1.8371953821986E-4</v>
      </c>
      <c r="F472" s="40">
        <v>0</v>
      </c>
      <c r="G472" s="40">
        <v>0</v>
      </c>
      <c r="H472" s="40">
        <v>0</v>
      </c>
      <c r="I472" s="40">
        <v>0</v>
      </c>
      <c r="J472" s="40">
        <v>0</v>
      </c>
      <c r="K472" s="40">
        <v>0</v>
      </c>
      <c r="L472" s="40">
        <v>0</v>
      </c>
      <c r="M472" s="40">
        <v>0</v>
      </c>
      <c r="N472" s="40">
        <v>0</v>
      </c>
      <c r="O472" s="41">
        <v>1.6628177999037666E-2</v>
      </c>
    </row>
    <row r="473" spans="1:15" ht="23.25" customHeight="1" x14ac:dyDescent="0.3">
      <c r="A473" s="12">
        <v>116</v>
      </c>
      <c r="B473" s="13" t="s">
        <v>158</v>
      </c>
      <c r="C473" s="40">
        <v>2.8092767177880541E-3</v>
      </c>
      <c r="D473" s="40">
        <v>4.3470527877947779E-3</v>
      </c>
      <c r="E473" s="40">
        <v>0</v>
      </c>
      <c r="F473" s="40">
        <v>0</v>
      </c>
      <c r="G473" s="40">
        <v>0</v>
      </c>
      <c r="H473" s="40">
        <v>0</v>
      </c>
      <c r="I473" s="40">
        <v>0</v>
      </c>
      <c r="J473" s="40">
        <v>0</v>
      </c>
      <c r="K473" s="40">
        <v>0</v>
      </c>
      <c r="L473" s="40">
        <v>0</v>
      </c>
      <c r="M473" s="40">
        <v>0</v>
      </c>
      <c r="N473" s="40">
        <v>0</v>
      </c>
      <c r="O473" s="41">
        <v>2.5701958073556111E-3</v>
      </c>
    </row>
    <row r="474" spans="1:15" ht="28.5" customHeight="1" x14ac:dyDescent="0.3">
      <c r="A474" s="3">
        <v>117</v>
      </c>
      <c r="B474" s="13" t="s">
        <v>179</v>
      </c>
      <c r="C474" s="40">
        <v>0</v>
      </c>
      <c r="D474" s="40">
        <v>0</v>
      </c>
      <c r="E474" s="40">
        <v>0</v>
      </c>
      <c r="F474" s="40">
        <v>0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1">
        <v>0</v>
      </c>
    </row>
    <row r="475" spans="1:15" ht="23.25" customHeight="1" x14ac:dyDescent="0.3">
      <c r="A475" s="12">
        <v>118</v>
      </c>
      <c r="B475" s="13" t="s">
        <v>159</v>
      </c>
      <c r="C475" s="40">
        <v>2.2776910717062407E-2</v>
      </c>
      <c r="D475" s="40">
        <v>3.7740371589437195E-2</v>
      </c>
      <c r="E475" s="40">
        <v>1.2442207597026252E-2</v>
      </c>
      <c r="F475" s="40">
        <v>0</v>
      </c>
      <c r="G475" s="40">
        <v>0.55640615695211482</v>
      </c>
      <c r="H475" s="40">
        <v>0</v>
      </c>
      <c r="I475" s="40">
        <v>3.0618480283668766E-2</v>
      </c>
      <c r="J475" s="40">
        <v>0</v>
      </c>
      <c r="K475" s="40">
        <v>0.13571784299108205</v>
      </c>
      <c r="L475" s="40">
        <v>0</v>
      </c>
      <c r="M475" s="40">
        <v>0</v>
      </c>
      <c r="N475" s="40">
        <v>0</v>
      </c>
      <c r="O475" s="41">
        <v>5.3456407887041903E-2</v>
      </c>
    </row>
    <row r="476" spans="1:15" ht="23.25" customHeight="1" x14ac:dyDescent="0.3">
      <c r="A476" s="3">
        <v>119</v>
      </c>
      <c r="B476" s="13" t="s">
        <v>85</v>
      </c>
      <c r="C476" s="40">
        <v>1.2373948248953286E-2</v>
      </c>
      <c r="D476" s="40">
        <v>8.4133333799466161E-3</v>
      </c>
      <c r="E476" s="40">
        <v>0</v>
      </c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1">
        <v>7.2202328133984051E-3</v>
      </c>
    </row>
    <row r="477" spans="1:15" ht="33" customHeight="1" x14ac:dyDescent="0.3">
      <c r="A477" s="12">
        <v>120</v>
      </c>
      <c r="B477" s="13" t="s">
        <v>86</v>
      </c>
      <c r="C477" s="40">
        <v>4.2398309135620454E-3</v>
      </c>
      <c r="D477" s="40">
        <v>1.2554996390383913E-2</v>
      </c>
      <c r="E477" s="40">
        <v>1.157678050169411E-2</v>
      </c>
      <c r="F477" s="40">
        <v>1.0452961672473867E-2</v>
      </c>
      <c r="G477" s="40">
        <v>0</v>
      </c>
      <c r="H477" s="40">
        <v>0</v>
      </c>
      <c r="I477" s="40">
        <v>0</v>
      </c>
      <c r="J477" s="40">
        <v>4.0381379697139654E-2</v>
      </c>
      <c r="K477" s="40">
        <v>0</v>
      </c>
      <c r="L477" s="40">
        <v>0</v>
      </c>
      <c r="M477" s="40">
        <v>0</v>
      </c>
      <c r="N477" s="40">
        <v>0</v>
      </c>
      <c r="O477" s="41">
        <v>7.2438131160689877E-3</v>
      </c>
    </row>
    <row r="478" spans="1:15" ht="28.5" customHeight="1" x14ac:dyDescent="0.3">
      <c r="A478" s="3">
        <v>121</v>
      </c>
      <c r="B478" s="13" t="s">
        <v>180</v>
      </c>
      <c r="C478" s="40">
        <v>4.0739695575302774E-3</v>
      </c>
      <c r="D478" s="40">
        <v>3.3332138867961467E-3</v>
      </c>
      <c r="E478" s="40">
        <v>0</v>
      </c>
      <c r="F478" s="40">
        <v>0</v>
      </c>
      <c r="G478" s="40">
        <v>0</v>
      </c>
      <c r="H478" s="40">
        <v>0</v>
      </c>
      <c r="I478" s="40">
        <v>0</v>
      </c>
      <c r="J478" s="40">
        <v>0</v>
      </c>
      <c r="K478" s="40">
        <v>0</v>
      </c>
      <c r="L478" s="40">
        <v>0</v>
      </c>
      <c r="M478" s="40">
        <v>0</v>
      </c>
      <c r="N478" s="40">
        <v>0</v>
      </c>
      <c r="O478" s="41">
        <v>2.5923384471035864E-3</v>
      </c>
    </row>
    <row r="479" spans="1:15" ht="23.25" customHeight="1" x14ac:dyDescent="0.3">
      <c r="A479" s="12">
        <v>122</v>
      </c>
      <c r="B479" s="13" t="s">
        <v>142</v>
      </c>
      <c r="C479" s="40">
        <v>9.5024735226533208E-3</v>
      </c>
      <c r="D479" s="40">
        <v>6.8259326006890608E-3</v>
      </c>
      <c r="E479" s="40">
        <v>1.4938920097995282E-2</v>
      </c>
      <c r="F479" s="40">
        <v>0</v>
      </c>
      <c r="G479" s="40">
        <v>0</v>
      </c>
      <c r="H479" s="40">
        <v>0.14593817397555714</v>
      </c>
      <c r="I479" s="40">
        <v>0</v>
      </c>
      <c r="J479" s="40">
        <v>0</v>
      </c>
      <c r="K479" s="40">
        <v>0</v>
      </c>
      <c r="L479" s="40">
        <v>0</v>
      </c>
      <c r="M479" s="40">
        <v>0</v>
      </c>
      <c r="N479" s="40">
        <v>0</v>
      </c>
      <c r="O479" s="41">
        <v>8.7521916915301815E-3</v>
      </c>
    </row>
    <row r="480" spans="1:15" ht="26.25" customHeight="1" x14ac:dyDescent="0.3">
      <c r="A480" s="3">
        <v>123</v>
      </c>
      <c r="B480" s="13" t="s">
        <v>87</v>
      </c>
      <c r="C480" s="40">
        <v>1.3683561872620781E-3</v>
      </c>
      <c r="D480" s="40">
        <v>1.297888593088765E-3</v>
      </c>
      <c r="E480" s="40">
        <v>0</v>
      </c>
      <c r="F480" s="40">
        <v>0</v>
      </c>
      <c r="G480" s="40">
        <v>0</v>
      </c>
      <c r="H480" s="40">
        <v>0</v>
      </c>
      <c r="I480" s="40">
        <v>0</v>
      </c>
      <c r="J480" s="40">
        <v>0</v>
      </c>
      <c r="K480" s="40">
        <v>0</v>
      </c>
      <c r="L480" s="40">
        <v>0</v>
      </c>
      <c r="M480" s="40">
        <v>0</v>
      </c>
      <c r="N480" s="40">
        <v>0</v>
      </c>
      <c r="O480" s="41">
        <v>9.3883749652026683E-4</v>
      </c>
    </row>
    <row r="481" spans="1:32" ht="23.25" customHeight="1" x14ac:dyDescent="0.3">
      <c r="A481" s="12">
        <v>124</v>
      </c>
      <c r="B481" s="13" t="s">
        <v>143</v>
      </c>
      <c r="C481" s="40">
        <v>0</v>
      </c>
      <c r="D481" s="40">
        <v>0</v>
      </c>
      <c r="E481" s="40">
        <v>0</v>
      </c>
      <c r="F481" s="40">
        <v>0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0</v>
      </c>
      <c r="M481" s="40">
        <v>0</v>
      </c>
      <c r="N481" s="40">
        <v>0</v>
      </c>
      <c r="O481" s="41">
        <v>0</v>
      </c>
    </row>
    <row r="482" spans="1:32" ht="37.5" customHeight="1" x14ac:dyDescent="0.3">
      <c r="A482" s="3">
        <v>125</v>
      </c>
      <c r="B482" s="13" t="s">
        <v>88</v>
      </c>
      <c r="C482" s="40">
        <v>0</v>
      </c>
      <c r="D482" s="40">
        <v>0</v>
      </c>
      <c r="E482" s="40">
        <v>0</v>
      </c>
      <c r="F482" s="40">
        <v>0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0</v>
      </c>
      <c r="M482" s="40">
        <v>0</v>
      </c>
      <c r="N482" s="40">
        <v>0</v>
      </c>
      <c r="O482" s="41">
        <v>0</v>
      </c>
    </row>
    <row r="483" spans="1:32" ht="28.5" customHeight="1" x14ac:dyDescent="0.3">
      <c r="A483" s="12">
        <v>126</v>
      </c>
      <c r="B483" s="13" t="s">
        <v>196</v>
      </c>
      <c r="C483" s="40">
        <v>0</v>
      </c>
      <c r="D483" s="40">
        <v>3.4413712695535443E-4</v>
      </c>
      <c r="E483" s="40">
        <v>0</v>
      </c>
      <c r="F483" s="40">
        <v>0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0</v>
      </c>
      <c r="N483" s="40">
        <v>0</v>
      </c>
      <c r="O483" s="41">
        <v>1.3146831355467206E-4</v>
      </c>
    </row>
    <row r="484" spans="1:32" ht="35.25" customHeight="1" x14ac:dyDescent="0.3">
      <c r="A484" s="3">
        <v>127</v>
      </c>
      <c r="B484" s="13" t="s">
        <v>89</v>
      </c>
      <c r="C484" s="40">
        <v>0</v>
      </c>
      <c r="D484" s="40">
        <v>0</v>
      </c>
      <c r="E484" s="40">
        <v>2.0103672575183081E-2</v>
      </c>
      <c r="F484" s="40">
        <v>0</v>
      </c>
      <c r="G484" s="40">
        <v>0</v>
      </c>
      <c r="H484" s="40">
        <v>0</v>
      </c>
      <c r="I484" s="40">
        <v>0</v>
      </c>
      <c r="J484" s="40">
        <v>0</v>
      </c>
      <c r="K484" s="40">
        <v>0</v>
      </c>
      <c r="L484" s="40">
        <v>0</v>
      </c>
      <c r="M484" s="40">
        <v>0</v>
      </c>
      <c r="N484" s="40">
        <v>0</v>
      </c>
      <c r="O484" s="41">
        <v>1.3782035056558322E-3</v>
      </c>
    </row>
    <row r="485" spans="1:32" ht="33.75" customHeight="1" x14ac:dyDescent="0.3">
      <c r="A485" s="12">
        <v>128</v>
      </c>
      <c r="B485" s="13" t="s">
        <v>144</v>
      </c>
      <c r="C485" s="40">
        <v>0</v>
      </c>
      <c r="D485" s="40">
        <v>0</v>
      </c>
      <c r="E485" s="40">
        <v>1.6016885482640592E-2</v>
      </c>
      <c r="F485" s="40">
        <v>0</v>
      </c>
      <c r="G485" s="40">
        <v>0</v>
      </c>
      <c r="H485" s="40">
        <v>0</v>
      </c>
      <c r="I485" s="40">
        <v>0</v>
      </c>
      <c r="J485" s="40">
        <v>0</v>
      </c>
      <c r="K485" s="40">
        <v>0</v>
      </c>
      <c r="L485" s="40">
        <v>0</v>
      </c>
      <c r="M485" s="40">
        <v>0</v>
      </c>
      <c r="N485" s="40">
        <v>0</v>
      </c>
      <c r="O485" s="41">
        <v>1.0980345824530145E-3</v>
      </c>
    </row>
    <row r="486" spans="1:32" ht="42.75" customHeight="1" x14ac:dyDescent="0.3">
      <c r="A486" s="3">
        <v>129</v>
      </c>
      <c r="B486" s="13" t="s">
        <v>145</v>
      </c>
      <c r="C486" s="40">
        <v>0</v>
      </c>
      <c r="D486" s="40">
        <v>0</v>
      </c>
      <c r="E486" s="40">
        <v>0</v>
      </c>
      <c r="F486" s="40">
        <v>0</v>
      </c>
      <c r="G486" s="40">
        <v>0</v>
      </c>
      <c r="H486" s="40">
        <v>0</v>
      </c>
      <c r="I486" s="40">
        <v>0</v>
      </c>
      <c r="J486" s="40">
        <v>0</v>
      </c>
      <c r="K486" s="40">
        <v>0</v>
      </c>
      <c r="L486" s="40">
        <v>0</v>
      </c>
      <c r="M486" s="40">
        <v>0</v>
      </c>
      <c r="N486" s="40">
        <v>0</v>
      </c>
      <c r="O486" s="41">
        <v>0</v>
      </c>
    </row>
    <row r="487" spans="1:32" ht="33.75" customHeight="1" x14ac:dyDescent="0.3">
      <c r="A487" s="12">
        <v>130</v>
      </c>
      <c r="B487" s="13" t="s">
        <v>90</v>
      </c>
      <c r="C487" s="40">
        <v>1.5549502127978159E-3</v>
      </c>
      <c r="D487" s="40">
        <v>7.0793923259387188E-4</v>
      </c>
      <c r="E487" s="40">
        <v>8.4773238216084741E-3</v>
      </c>
      <c r="F487" s="40">
        <v>0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0</v>
      </c>
      <c r="M487" s="40">
        <v>0</v>
      </c>
      <c r="N487" s="40">
        <v>0</v>
      </c>
      <c r="O487" s="41">
        <v>1.3550356099600656E-3</v>
      </c>
    </row>
    <row r="488" spans="1:32" ht="38.25" customHeight="1" x14ac:dyDescent="0.3">
      <c r="A488" s="3">
        <v>131</v>
      </c>
      <c r="B488" s="13" t="s">
        <v>160</v>
      </c>
      <c r="C488" s="40">
        <v>1.5860492170537723E-3</v>
      </c>
      <c r="D488" s="40">
        <v>1.5437008266283038E-3</v>
      </c>
      <c r="E488" s="40">
        <v>0</v>
      </c>
      <c r="F488" s="40">
        <v>0</v>
      </c>
      <c r="G488" s="40">
        <v>0</v>
      </c>
      <c r="H488" s="40">
        <v>0</v>
      </c>
      <c r="I488" s="40">
        <v>0</v>
      </c>
      <c r="J488" s="40">
        <v>0</v>
      </c>
      <c r="K488" s="40">
        <v>0</v>
      </c>
      <c r="L488" s="40">
        <v>0</v>
      </c>
      <c r="M488" s="40">
        <v>0</v>
      </c>
      <c r="N488" s="40">
        <v>0</v>
      </c>
      <c r="O488" s="41">
        <v>1.1032229574508431E-3</v>
      </c>
    </row>
    <row r="489" spans="1:32" s="20" customFormat="1" ht="38.25" customHeight="1" x14ac:dyDescent="0.3">
      <c r="A489" s="12">
        <v>132</v>
      </c>
      <c r="B489" s="13" t="s">
        <v>169</v>
      </c>
      <c r="C489" s="40">
        <v>1.5342175432938451E-3</v>
      </c>
      <c r="D489" s="40">
        <v>1.7403506134599351E-3</v>
      </c>
      <c r="E489" s="40">
        <v>0</v>
      </c>
      <c r="F489" s="40">
        <v>0</v>
      </c>
      <c r="G489" s="40">
        <v>0</v>
      </c>
      <c r="H489" s="40">
        <v>0</v>
      </c>
      <c r="I489" s="40">
        <v>0</v>
      </c>
      <c r="J489" s="40">
        <v>0</v>
      </c>
      <c r="K489" s="40">
        <v>0</v>
      </c>
      <c r="L489" s="40">
        <v>0</v>
      </c>
      <c r="M489" s="40">
        <v>0</v>
      </c>
      <c r="N489" s="40">
        <v>0</v>
      </c>
      <c r="O489" s="41">
        <v>1.161566869320837E-3</v>
      </c>
      <c r="P489" s="15"/>
      <c r="AE489" s="14"/>
      <c r="AF489" s="15"/>
    </row>
    <row r="490" spans="1:32" ht="38.25" customHeight="1" x14ac:dyDescent="0.3">
      <c r="A490" s="3">
        <v>133</v>
      </c>
      <c r="B490" s="13" t="s">
        <v>181</v>
      </c>
      <c r="C490" s="40">
        <v>1.7415442383335537E-3</v>
      </c>
      <c r="D490" s="40">
        <v>1.297888593088765E-3</v>
      </c>
      <c r="E490" s="40">
        <v>0</v>
      </c>
      <c r="F490" s="40">
        <v>0</v>
      </c>
      <c r="G490" s="40">
        <v>0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0</v>
      </c>
      <c r="N490" s="40">
        <v>0</v>
      </c>
      <c r="O490" s="41">
        <v>1.059659535395534E-3</v>
      </c>
      <c r="P490" s="15"/>
      <c r="AE490" s="14"/>
      <c r="AF490" s="15"/>
    </row>
    <row r="491" spans="1:32" ht="33.75" customHeight="1" x14ac:dyDescent="0.3">
      <c r="A491" s="12">
        <v>134</v>
      </c>
      <c r="B491" s="13" t="s">
        <v>91</v>
      </c>
      <c r="C491" s="40">
        <v>1.4570459401401755E-3</v>
      </c>
      <c r="D491" s="40">
        <v>1.5338683372867223E-3</v>
      </c>
      <c r="E491" s="40">
        <v>0</v>
      </c>
      <c r="F491" s="40">
        <v>0</v>
      </c>
      <c r="G491" s="40">
        <v>0</v>
      </c>
      <c r="H491" s="40">
        <v>0</v>
      </c>
      <c r="I491" s="40">
        <v>0</v>
      </c>
      <c r="J491" s="40">
        <v>0</v>
      </c>
      <c r="K491" s="40">
        <v>0</v>
      </c>
      <c r="L491" s="40">
        <v>0</v>
      </c>
      <c r="M491" s="40">
        <v>0</v>
      </c>
      <c r="N491" s="40">
        <v>0</v>
      </c>
      <c r="O491" s="41">
        <v>1.0577010768527161E-3</v>
      </c>
    </row>
    <row r="492" spans="1:32" ht="23.25" customHeight="1" x14ac:dyDescent="0.3">
      <c r="A492" s="3">
        <v>135</v>
      </c>
      <c r="B492" s="13" t="s">
        <v>92</v>
      </c>
      <c r="C492" s="40">
        <v>2.9336727348118793E-3</v>
      </c>
      <c r="D492" s="40">
        <v>2.2221425911974312E-3</v>
      </c>
      <c r="E492" s="40">
        <v>7.8656458296529393E-3</v>
      </c>
      <c r="F492" s="40">
        <v>0</v>
      </c>
      <c r="G492" s="40">
        <v>0</v>
      </c>
      <c r="H492" s="40">
        <v>4.3134435657800139E-2</v>
      </c>
      <c r="I492" s="40">
        <v>0</v>
      </c>
      <c r="J492" s="40">
        <v>0</v>
      </c>
      <c r="K492" s="40">
        <v>0</v>
      </c>
      <c r="L492" s="40">
        <v>0</v>
      </c>
      <c r="M492" s="40">
        <v>0</v>
      </c>
      <c r="N492" s="40">
        <v>0</v>
      </c>
      <c r="O492" s="41">
        <v>2.9420432241654437E-3</v>
      </c>
    </row>
    <row r="493" spans="1:32" ht="23.25" customHeight="1" x14ac:dyDescent="0.3">
      <c r="A493" s="12">
        <v>136</v>
      </c>
      <c r="B493" s="13" t="s">
        <v>146</v>
      </c>
      <c r="C493" s="40">
        <v>2.6618444013153724E-3</v>
      </c>
      <c r="D493" s="40">
        <v>2.6777145973573765E-3</v>
      </c>
      <c r="E493" s="40">
        <v>0</v>
      </c>
      <c r="F493" s="40">
        <v>0</v>
      </c>
      <c r="G493" s="40">
        <v>0</v>
      </c>
      <c r="H493" s="40">
        <v>6.3263838964773542E-2</v>
      </c>
      <c r="I493" s="40">
        <v>0</v>
      </c>
      <c r="J493" s="40">
        <v>0</v>
      </c>
      <c r="K493" s="40">
        <v>0</v>
      </c>
      <c r="L493" s="40">
        <v>0</v>
      </c>
      <c r="M493" s="40">
        <v>0</v>
      </c>
      <c r="N493" s="40">
        <v>0</v>
      </c>
      <c r="O493" s="41">
        <v>2.7707662682630741E-3</v>
      </c>
    </row>
    <row r="494" spans="1:32" ht="23.25" customHeight="1" x14ac:dyDescent="0.3">
      <c r="A494" s="3">
        <v>137</v>
      </c>
      <c r="B494" s="13" t="s">
        <v>147</v>
      </c>
      <c r="C494" s="40">
        <v>7.0491076313500983E-4</v>
      </c>
      <c r="D494" s="40">
        <v>9.7341644481657383E-4</v>
      </c>
      <c r="E494" s="40">
        <v>0</v>
      </c>
      <c r="F494" s="40">
        <v>0</v>
      </c>
      <c r="G494" s="40">
        <v>0</v>
      </c>
      <c r="H494" s="40">
        <v>0</v>
      </c>
      <c r="I494" s="40">
        <v>0</v>
      </c>
      <c r="J494" s="40">
        <v>0</v>
      </c>
      <c r="K494" s="40">
        <v>0</v>
      </c>
      <c r="L494" s="40">
        <v>0</v>
      </c>
      <c r="M494" s="40">
        <v>0</v>
      </c>
      <c r="N494" s="40">
        <v>0</v>
      </c>
      <c r="O494" s="41">
        <v>6.000869222476089E-4</v>
      </c>
    </row>
    <row r="495" spans="1:32" ht="23.25" customHeight="1" x14ac:dyDescent="0.3">
      <c r="A495" s="12">
        <v>138</v>
      </c>
      <c r="B495" s="13" t="s">
        <v>93</v>
      </c>
      <c r="C495" s="40">
        <v>0</v>
      </c>
      <c r="D495" s="40">
        <v>0</v>
      </c>
      <c r="E495" s="40">
        <v>1.2783277516215592E-2</v>
      </c>
      <c r="F495" s="40">
        <v>0</v>
      </c>
      <c r="G495" s="40">
        <v>0</v>
      </c>
      <c r="H495" s="40">
        <v>0</v>
      </c>
      <c r="I495" s="40">
        <v>0</v>
      </c>
      <c r="J495" s="40">
        <v>0</v>
      </c>
      <c r="K495" s="40">
        <v>0</v>
      </c>
      <c r="L495" s="40">
        <v>0</v>
      </c>
      <c r="M495" s="40">
        <v>0</v>
      </c>
      <c r="N495" s="40">
        <v>0</v>
      </c>
      <c r="O495" s="41">
        <v>8.7635519434235828E-4</v>
      </c>
    </row>
    <row r="496" spans="1:32" ht="23.25" customHeight="1" x14ac:dyDescent="0.3">
      <c r="A496" s="3">
        <v>139</v>
      </c>
      <c r="B496" s="13" t="s">
        <v>94</v>
      </c>
      <c r="C496" s="40">
        <v>0</v>
      </c>
      <c r="D496" s="40">
        <v>0</v>
      </c>
      <c r="E496" s="40">
        <v>8.9049940878332141E-3</v>
      </c>
      <c r="F496" s="40">
        <v>0</v>
      </c>
      <c r="G496" s="40">
        <v>0</v>
      </c>
      <c r="H496" s="40">
        <v>0</v>
      </c>
      <c r="I496" s="40">
        <v>0</v>
      </c>
      <c r="J496" s="40">
        <v>0</v>
      </c>
      <c r="K496" s="40">
        <v>0</v>
      </c>
      <c r="L496" s="40">
        <v>0</v>
      </c>
      <c r="M496" s="40">
        <v>0</v>
      </c>
      <c r="N496" s="40">
        <v>0</v>
      </c>
      <c r="O496" s="41">
        <v>6.1048020075925996E-4</v>
      </c>
    </row>
    <row r="497" spans="1:15" ht="23.25" customHeight="1" x14ac:dyDescent="0.3">
      <c r="A497" s="12">
        <v>140</v>
      </c>
      <c r="B497" s="13" t="s">
        <v>95</v>
      </c>
      <c r="C497" s="40">
        <v>0</v>
      </c>
      <c r="D497" s="40">
        <v>0</v>
      </c>
      <c r="E497" s="40">
        <v>0</v>
      </c>
      <c r="F497" s="40">
        <v>0</v>
      </c>
      <c r="G497" s="40">
        <v>0</v>
      </c>
      <c r="H497" s="40">
        <v>0</v>
      </c>
      <c r="I497" s="40">
        <v>0</v>
      </c>
      <c r="J497" s="40">
        <v>0</v>
      </c>
      <c r="K497" s="40">
        <v>0</v>
      </c>
      <c r="L497" s="40">
        <v>0</v>
      </c>
      <c r="M497" s="40">
        <v>0</v>
      </c>
      <c r="N497" s="40">
        <v>0</v>
      </c>
      <c r="O497" s="41">
        <v>0</v>
      </c>
    </row>
    <row r="498" spans="1:15" ht="23.25" customHeight="1" x14ac:dyDescent="0.3">
      <c r="A498" s="3">
        <v>141</v>
      </c>
      <c r="B498" s="13" t="s">
        <v>96</v>
      </c>
      <c r="C498" s="40">
        <v>0</v>
      </c>
      <c r="D498" s="40">
        <v>0</v>
      </c>
      <c r="E498" s="40">
        <v>0</v>
      </c>
      <c r="F498" s="40">
        <v>0</v>
      </c>
      <c r="G498" s="40">
        <v>0</v>
      </c>
      <c r="H498" s="40">
        <v>0</v>
      </c>
      <c r="I498" s="40">
        <v>0</v>
      </c>
      <c r="J498" s="40">
        <v>0</v>
      </c>
      <c r="K498" s="40">
        <v>0</v>
      </c>
      <c r="L498" s="40">
        <v>0</v>
      </c>
      <c r="M498" s="40">
        <v>0</v>
      </c>
      <c r="N498" s="40">
        <v>0</v>
      </c>
      <c r="O498" s="41">
        <v>0</v>
      </c>
    </row>
    <row r="499" spans="1:15" ht="23.25" customHeight="1" x14ac:dyDescent="0.3">
      <c r="A499" s="12">
        <v>142</v>
      </c>
      <c r="B499" s="13" t="s">
        <v>97</v>
      </c>
      <c r="C499" s="40">
        <v>3.8459101929865982E-3</v>
      </c>
      <c r="D499" s="40">
        <v>7.21704717672086E-3</v>
      </c>
      <c r="E499" s="40">
        <v>5.1029362560926442E-3</v>
      </c>
      <c r="F499" s="40">
        <v>0</v>
      </c>
      <c r="G499" s="40">
        <v>1.920392941940428E-2</v>
      </c>
      <c r="H499" s="40">
        <v>0</v>
      </c>
      <c r="I499" s="40">
        <v>0</v>
      </c>
      <c r="J499" s="40">
        <v>0</v>
      </c>
      <c r="K499" s="40">
        <v>0</v>
      </c>
      <c r="L499" s="40">
        <v>0</v>
      </c>
      <c r="M499" s="40">
        <v>0</v>
      </c>
      <c r="N499" s="40">
        <v>0</v>
      </c>
      <c r="O499" s="41">
        <v>5.3457717354037744E-3</v>
      </c>
    </row>
    <row r="500" spans="1:15" ht="23.25" customHeight="1" x14ac:dyDescent="0.3">
      <c r="A500" s="3">
        <v>143</v>
      </c>
      <c r="B500" s="13" t="s">
        <v>98</v>
      </c>
      <c r="C500" s="40">
        <v>0</v>
      </c>
      <c r="D500" s="40">
        <v>0</v>
      </c>
      <c r="E500" s="40">
        <v>0</v>
      </c>
      <c r="F500" s="40">
        <v>0</v>
      </c>
      <c r="G500" s="40">
        <v>0</v>
      </c>
      <c r="H500" s="40">
        <v>0</v>
      </c>
      <c r="I500" s="40">
        <v>0</v>
      </c>
      <c r="J500" s="40">
        <v>0</v>
      </c>
      <c r="K500" s="40">
        <v>0</v>
      </c>
      <c r="L500" s="40">
        <v>0</v>
      </c>
      <c r="M500" s="40">
        <v>0</v>
      </c>
      <c r="N500" s="40">
        <v>0</v>
      </c>
      <c r="O500" s="41">
        <v>0</v>
      </c>
    </row>
    <row r="501" spans="1:15" ht="23.25" customHeight="1" x14ac:dyDescent="0.3">
      <c r="A501" s="12">
        <v>144</v>
      </c>
      <c r="B501" s="13" t="s">
        <v>148</v>
      </c>
      <c r="C501" s="40">
        <v>0</v>
      </c>
      <c r="D501" s="40">
        <v>0</v>
      </c>
      <c r="E501" s="40">
        <v>0</v>
      </c>
      <c r="F501" s="40">
        <v>0</v>
      </c>
      <c r="G501" s="40">
        <v>0</v>
      </c>
      <c r="H501" s="40">
        <v>0</v>
      </c>
      <c r="I501" s="40">
        <v>0</v>
      </c>
      <c r="J501" s="40">
        <v>0</v>
      </c>
      <c r="K501" s="40">
        <v>0</v>
      </c>
      <c r="L501" s="40">
        <v>0</v>
      </c>
      <c r="M501" s="40">
        <v>0</v>
      </c>
      <c r="N501" s="40">
        <v>0</v>
      </c>
      <c r="O501" s="41">
        <v>0</v>
      </c>
    </row>
    <row r="502" spans="1:15" ht="23.25" customHeight="1" x14ac:dyDescent="0.3">
      <c r="A502" s="3">
        <v>145</v>
      </c>
      <c r="B502" s="13" t="s">
        <v>99</v>
      </c>
      <c r="C502" s="40">
        <v>3.1377743479287484E-2</v>
      </c>
      <c r="D502" s="40">
        <v>2.9211233335023064E-2</v>
      </c>
      <c r="E502" s="40">
        <v>5.634786307519706E-3</v>
      </c>
      <c r="F502" s="40">
        <v>4.1811846689895467E-2</v>
      </c>
      <c r="G502" s="40">
        <v>0</v>
      </c>
      <c r="H502" s="40">
        <v>1.5097052480230048E-2</v>
      </c>
      <c r="I502" s="40">
        <v>9.3730041684700295E-4</v>
      </c>
      <c r="J502" s="40">
        <v>7.7397644419517658E-2</v>
      </c>
      <c r="K502" s="40">
        <v>0</v>
      </c>
      <c r="L502" s="40">
        <v>0</v>
      </c>
      <c r="M502" s="40">
        <v>0</v>
      </c>
      <c r="N502" s="40">
        <v>0</v>
      </c>
      <c r="O502" s="41">
        <v>2.253006289144386E-2</v>
      </c>
    </row>
    <row r="503" spans="1:15" ht="23.25" customHeight="1" x14ac:dyDescent="0.3">
      <c r="A503" s="12">
        <v>146</v>
      </c>
      <c r="B503" s="13" t="s">
        <v>100</v>
      </c>
      <c r="C503" s="40">
        <v>6.6344542412706811E-3</v>
      </c>
      <c r="D503" s="40">
        <v>9.4490222572598745E-3</v>
      </c>
      <c r="E503" s="40">
        <v>0</v>
      </c>
      <c r="F503" s="40">
        <v>0</v>
      </c>
      <c r="G503" s="40">
        <v>0</v>
      </c>
      <c r="H503" s="40">
        <v>0</v>
      </c>
      <c r="I503" s="40">
        <v>0</v>
      </c>
      <c r="J503" s="40">
        <v>0</v>
      </c>
      <c r="K503" s="40">
        <v>0</v>
      </c>
      <c r="L503" s="40">
        <v>0</v>
      </c>
      <c r="M503" s="40">
        <v>0</v>
      </c>
      <c r="N503" s="40">
        <v>0</v>
      </c>
      <c r="O503" s="41">
        <v>5.7576916242408098E-3</v>
      </c>
    </row>
    <row r="504" spans="1:15" ht="23.25" customHeight="1" x14ac:dyDescent="0.3">
      <c r="A504" s="3">
        <v>147</v>
      </c>
      <c r="B504" s="13" t="s">
        <v>101</v>
      </c>
      <c r="C504" s="40">
        <v>1.4846894994788036E-3</v>
      </c>
      <c r="D504" s="40">
        <v>1.3929359900573869E-3</v>
      </c>
      <c r="E504" s="40">
        <v>1.1805457291619536E-2</v>
      </c>
      <c r="F504" s="40">
        <v>0</v>
      </c>
      <c r="G504" s="40">
        <v>0</v>
      </c>
      <c r="H504" s="40">
        <v>0</v>
      </c>
      <c r="I504" s="40">
        <v>0</v>
      </c>
      <c r="J504" s="40">
        <v>0</v>
      </c>
      <c r="K504" s="40">
        <v>0</v>
      </c>
      <c r="L504" s="40">
        <v>0</v>
      </c>
      <c r="M504" s="40">
        <v>0</v>
      </c>
      <c r="N504" s="40">
        <v>0</v>
      </c>
      <c r="O504" s="41">
        <v>1.8221323650152107E-3</v>
      </c>
    </row>
    <row r="505" spans="1:15" ht="23.25" customHeight="1" x14ac:dyDescent="0.3">
      <c r="A505" s="12">
        <v>148</v>
      </c>
      <c r="B505" s="13" t="s">
        <v>149</v>
      </c>
      <c r="C505" s="40">
        <v>2.5604846837404033E-3</v>
      </c>
      <c r="D505" s="40">
        <v>8.2614760445599688E-3</v>
      </c>
      <c r="E505" s="40">
        <v>0</v>
      </c>
      <c r="F505" s="40">
        <v>0.15331010452961671</v>
      </c>
      <c r="G505" s="40">
        <v>0</v>
      </c>
      <c r="H505" s="40">
        <v>0</v>
      </c>
      <c r="I505" s="40">
        <v>0.64927606994795284</v>
      </c>
      <c r="J505" s="40">
        <v>0</v>
      </c>
      <c r="K505" s="40">
        <v>0</v>
      </c>
      <c r="L505" s="40">
        <v>0</v>
      </c>
      <c r="M505" s="40">
        <v>2.9590094999625907E-2</v>
      </c>
      <c r="N505" s="40">
        <v>0</v>
      </c>
      <c r="O505" s="41">
        <v>4.144202966177904E-2</v>
      </c>
    </row>
    <row r="506" spans="1:15" ht="30.75" customHeight="1" x14ac:dyDescent="0.3">
      <c r="A506" s="3">
        <v>149</v>
      </c>
      <c r="B506" s="13" t="s">
        <v>102</v>
      </c>
      <c r="C506" s="40">
        <v>9.6510576540984449E-3</v>
      </c>
      <c r="D506" s="40">
        <v>1.0648585956932823E-2</v>
      </c>
      <c r="E506" s="40">
        <v>3.9996103704852187E-3</v>
      </c>
      <c r="F506" s="40">
        <v>0</v>
      </c>
      <c r="G506" s="40">
        <v>0</v>
      </c>
      <c r="H506" s="40">
        <v>2.156721782890007E-2</v>
      </c>
      <c r="I506" s="40">
        <v>3.8273100354585955E-2</v>
      </c>
      <c r="J506" s="40">
        <v>0</v>
      </c>
      <c r="K506" s="40">
        <v>0</v>
      </c>
      <c r="L506" s="40">
        <v>0</v>
      </c>
      <c r="M506" s="40">
        <v>0</v>
      </c>
      <c r="N506" s="40">
        <v>0</v>
      </c>
      <c r="O506" s="41">
        <v>9.9274148879525716E-3</v>
      </c>
    </row>
    <row r="507" spans="1:15" ht="33.75" customHeight="1" x14ac:dyDescent="0.3">
      <c r="A507" s="12">
        <v>150</v>
      </c>
      <c r="B507" s="13" t="s">
        <v>103</v>
      </c>
      <c r="C507" s="40">
        <v>0.10901237625187887</v>
      </c>
      <c r="D507" s="40">
        <v>0.11973677770533296</v>
      </c>
      <c r="E507" s="40">
        <v>2.1352965435078128E-2</v>
      </c>
      <c r="F507" s="40">
        <v>0.61324041811846686</v>
      </c>
      <c r="G507" s="40">
        <v>7.6415635814712862E-2</v>
      </c>
      <c r="H507" s="40">
        <v>0</v>
      </c>
      <c r="I507" s="40">
        <v>4.1171788680760948E-2</v>
      </c>
      <c r="J507" s="40">
        <v>0</v>
      </c>
      <c r="K507" s="40">
        <v>0.62745258768687295</v>
      </c>
      <c r="L507" s="40">
        <v>5.6427752815993021E-2</v>
      </c>
      <c r="M507" s="40">
        <v>0</v>
      </c>
      <c r="N507" s="40">
        <v>0</v>
      </c>
      <c r="O507" s="41">
        <v>9.4689961671356015E-2</v>
      </c>
    </row>
    <row r="508" spans="1:15" ht="23.25" customHeight="1" x14ac:dyDescent="0.3">
      <c r="A508" s="3">
        <v>151</v>
      </c>
      <c r="B508" s="13" t="s">
        <v>150</v>
      </c>
      <c r="C508" s="40">
        <v>0</v>
      </c>
      <c r="D508" s="40">
        <v>0</v>
      </c>
      <c r="E508" s="40">
        <v>8.624875827206226E-3</v>
      </c>
      <c r="F508" s="40">
        <v>0</v>
      </c>
      <c r="G508" s="40">
        <v>0</v>
      </c>
      <c r="H508" s="40">
        <v>0</v>
      </c>
      <c r="I508" s="40">
        <v>0</v>
      </c>
      <c r="J508" s="40">
        <v>0</v>
      </c>
      <c r="K508" s="40">
        <v>0</v>
      </c>
      <c r="L508" s="40">
        <v>0</v>
      </c>
      <c r="M508" s="40">
        <v>0</v>
      </c>
      <c r="N508" s="40">
        <v>0</v>
      </c>
      <c r="O508" s="41">
        <v>5.9127674590042493E-4</v>
      </c>
    </row>
    <row r="509" spans="1:15" ht="23.25" customHeight="1" x14ac:dyDescent="0.3">
      <c r="A509" s="12">
        <v>152</v>
      </c>
      <c r="B509" s="13" t="s">
        <v>104</v>
      </c>
      <c r="C509" s="40">
        <v>0</v>
      </c>
      <c r="D509" s="40">
        <v>0</v>
      </c>
      <c r="E509" s="40">
        <v>1.5582875091175325E-2</v>
      </c>
      <c r="F509" s="40">
        <v>0</v>
      </c>
      <c r="G509" s="40">
        <v>0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0</v>
      </c>
      <c r="N509" s="40">
        <v>0</v>
      </c>
      <c r="O509" s="41">
        <v>1.0682810814063011E-3</v>
      </c>
    </row>
    <row r="510" spans="1:15" ht="23.25" customHeight="1" x14ac:dyDescent="0.3">
      <c r="A510" s="3">
        <v>153</v>
      </c>
      <c r="B510" s="13" t="s">
        <v>105</v>
      </c>
      <c r="C510" s="40">
        <v>0</v>
      </c>
      <c r="D510" s="40">
        <v>0</v>
      </c>
      <c r="E510" s="40">
        <v>0</v>
      </c>
      <c r="F510" s="40">
        <v>0</v>
      </c>
      <c r="G510" s="40">
        <v>0</v>
      </c>
      <c r="H510" s="40">
        <v>0</v>
      </c>
      <c r="I510" s="40">
        <v>0</v>
      </c>
      <c r="J510" s="40">
        <v>0</v>
      </c>
      <c r="K510" s="40">
        <v>0</v>
      </c>
      <c r="L510" s="40">
        <v>0</v>
      </c>
      <c r="M510" s="40">
        <v>0</v>
      </c>
      <c r="N510" s="40">
        <v>0</v>
      </c>
      <c r="O510" s="41">
        <v>0</v>
      </c>
    </row>
    <row r="511" spans="1:15" ht="23.25" customHeight="1" x14ac:dyDescent="0.3">
      <c r="A511" s="12">
        <v>154</v>
      </c>
      <c r="B511" s="13" t="s">
        <v>106</v>
      </c>
      <c r="C511" s="40">
        <v>0</v>
      </c>
      <c r="D511" s="40">
        <v>0</v>
      </c>
      <c r="E511" s="40">
        <v>3.2497752857883505E-2</v>
      </c>
      <c r="F511" s="40">
        <v>0</v>
      </c>
      <c r="G511" s="40">
        <v>0</v>
      </c>
      <c r="H511" s="40">
        <v>0</v>
      </c>
      <c r="I511" s="40">
        <v>0</v>
      </c>
      <c r="J511" s="40">
        <v>0</v>
      </c>
      <c r="K511" s="40">
        <v>0</v>
      </c>
      <c r="L511" s="40">
        <v>0</v>
      </c>
      <c r="M511" s="40">
        <v>0</v>
      </c>
      <c r="N511" s="40">
        <v>0</v>
      </c>
      <c r="O511" s="41">
        <v>2.2278773565960748E-3</v>
      </c>
    </row>
    <row r="512" spans="1:15" ht="23.25" customHeight="1" x14ac:dyDescent="0.3">
      <c r="A512" s="3">
        <v>155</v>
      </c>
      <c r="B512" s="13" t="s">
        <v>107</v>
      </c>
      <c r="C512" s="40">
        <v>0</v>
      </c>
      <c r="D512" s="40">
        <v>0</v>
      </c>
      <c r="E512" s="40">
        <v>5.7582746559545449E-3</v>
      </c>
      <c r="F512" s="40">
        <v>0</v>
      </c>
      <c r="G512" s="40">
        <v>0</v>
      </c>
      <c r="H512" s="40">
        <v>0</v>
      </c>
      <c r="I512" s="40">
        <v>0</v>
      </c>
      <c r="J512" s="40">
        <v>0</v>
      </c>
      <c r="K512" s="40">
        <v>0</v>
      </c>
      <c r="L512" s="40">
        <v>0</v>
      </c>
      <c r="M512" s="40">
        <v>0</v>
      </c>
      <c r="N512" s="40">
        <v>0</v>
      </c>
      <c r="O512" s="41">
        <v>3.9475743985018679E-4</v>
      </c>
    </row>
    <row r="513" spans="1:15" ht="28.5" customHeight="1" x14ac:dyDescent="0.3">
      <c r="A513" s="12">
        <v>156</v>
      </c>
      <c r="B513" s="13" t="s">
        <v>163</v>
      </c>
      <c r="C513" s="40">
        <v>2.7781777135320977E-3</v>
      </c>
      <c r="D513" s="40">
        <v>3.0087417385239556E-3</v>
      </c>
      <c r="E513" s="40">
        <v>2.1933951457119285E-3</v>
      </c>
      <c r="F513" s="40">
        <v>0</v>
      </c>
      <c r="G513" s="40">
        <v>0</v>
      </c>
      <c r="H513" s="40">
        <v>0</v>
      </c>
      <c r="I513" s="40">
        <v>0</v>
      </c>
      <c r="J513" s="40">
        <v>0</v>
      </c>
      <c r="K513" s="40">
        <v>0</v>
      </c>
      <c r="L513" s="40">
        <v>0</v>
      </c>
      <c r="M513" s="40">
        <v>0</v>
      </c>
      <c r="N513" s="40">
        <v>0</v>
      </c>
      <c r="O513" s="41">
        <v>2.199229433430751E-3</v>
      </c>
    </row>
    <row r="514" spans="1:15" ht="23.25" customHeight="1" x14ac:dyDescent="0.3">
      <c r="A514" s="3">
        <v>157</v>
      </c>
      <c r="B514" s="13" t="s">
        <v>108</v>
      </c>
      <c r="C514" s="40">
        <v>4.9758406809530106E-3</v>
      </c>
      <c r="D514" s="40">
        <v>4.6507674585680751E-3</v>
      </c>
      <c r="E514" s="40">
        <v>1.4322919293375752E-4</v>
      </c>
      <c r="F514" s="40">
        <v>0</v>
      </c>
      <c r="G514" s="40">
        <v>0</v>
      </c>
      <c r="H514" s="40">
        <v>0.15168943206326382</v>
      </c>
      <c r="I514" s="40">
        <v>0</v>
      </c>
      <c r="J514" s="40">
        <v>0</v>
      </c>
      <c r="K514" s="40">
        <v>0</v>
      </c>
      <c r="L514" s="40">
        <v>0</v>
      </c>
      <c r="M514" s="40">
        <v>0</v>
      </c>
      <c r="N514" s="40">
        <v>0</v>
      </c>
      <c r="O514" s="41">
        <v>5.5219341041250489E-3</v>
      </c>
    </row>
    <row r="515" spans="1:15" ht="23.25" customHeight="1" x14ac:dyDescent="0.3">
      <c r="A515" s="12">
        <v>158</v>
      </c>
      <c r="B515" s="13" t="s">
        <v>109</v>
      </c>
      <c r="C515" s="40">
        <v>0</v>
      </c>
      <c r="D515" s="40">
        <v>0</v>
      </c>
      <c r="E515" s="40">
        <v>0</v>
      </c>
      <c r="F515" s="40">
        <v>0</v>
      </c>
      <c r="G515" s="40">
        <v>0</v>
      </c>
      <c r="H515" s="40">
        <v>0</v>
      </c>
      <c r="I515" s="40">
        <v>0</v>
      </c>
      <c r="J515" s="40">
        <v>0</v>
      </c>
      <c r="K515" s="40">
        <v>0</v>
      </c>
      <c r="L515" s="40">
        <v>0</v>
      </c>
      <c r="M515" s="40">
        <v>0</v>
      </c>
      <c r="N515" s="40">
        <v>0</v>
      </c>
      <c r="O515" s="41">
        <v>0</v>
      </c>
    </row>
    <row r="516" spans="1:15" ht="23.25" customHeight="1" x14ac:dyDescent="0.3">
      <c r="A516" s="3">
        <v>159</v>
      </c>
      <c r="B516" s="13" t="s">
        <v>110</v>
      </c>
      <c r="C516" s="40">
        <v>5.5114346431389249E-3</v>
      </c>
      <c r="D516" s="40">
        <v>7.7971640478741722E-3</v>
      </c>
      <c r="E516" s="40">
        <v>0</v>
      </c>
      <c r="F516" s="40">
        <v>0</v>
      </c>
      <c r="G516" s="40">
        <v>0</v>
      </c>
      <c r="H516" s="40">
        <v>0</v>
      </c>
      <c r="I516" s="40">
        <v>0</v>
      </c>
      <c r="J516" s="40">
        <v>0</v>
      </c>
      <c r="K516" s="40">
        <v>0</v>
      </c>
      <c r="L516" s="40">
        <v>0</v>
      </c>
      <c r="M516" s="40">
        <v>0</v>
      </c>
      <c r="N516" s="40">
        <v>0</v>
      </c>
      <c r="O516" s="41">
        <v>4.7630588799704044E-3</v>
      </c>
    </row>
    <row r="517" spans="1:15" ht="33.75" customHeight="1" x14ac:dyDescent="0.3">
      <c r="A517" s="12">
        <v>160</v>
      </c>
      <c r="B517" s="13" t="s">
        <v>111</v>
      </c>
      <c r="C517" s="40">
        <v>0</v>
      </c>
      <c r="D517" s="40">
        <v>0</v>
      </c>
      <c r="E517" s="40">
        <v>0</v>
      </c>
      <c r="F517" s="40">
        <v>0</v>
      </c>
      <c r="G517" s="40">
        <v>0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v>0</v>
      </c>
      <c r="N517" s="40">
        <v>0</v>
      </c>
      <c r="O517" s="41">
        <v>0</v>
      </c>
    </row>
    <row r="518" spans="1:15" ht="23.25" customHeight="1" x14ac:dyDescent="0.3">
      <c r="A518" s="3">
        <v>161</v>
      </c>
      <c r="B518" s="13" t="s">
        <v>112</v>
      </c>
      <c r="C518" s="40">
        <v>0</v>
      </c>
      <c r="D518" s="40">
        <v>0</v>
      </c>
      <c r="E518" s="40">
        <v>0</v>
      </c>
      <c r="F518" s="40">
        <v>0</v>
      </c>
      <c r="G518" s="40">
        <v>0</v>
      </c>
      <c r="H518" s="40">
        <v>0</v>
      </c>
      <c r="I518" s="40">
        <v>0</v>
      </c>
      <c r="J518" s="40">
        <v>0</v>
      </c>
      <c r="K518" s="40">
        <v>0</v>
      </c>
      <c r="L518" s="40">
        <v>0</v>
      </c>
      <c r="M518" s="40">
        <v>0</v>
      </c>
      <c r="N518" s="40">
        <v>0</v>
      </c>
      <c r="O518" s="41">
        <v>0</v>
      </c>
    </row>
    <row r="519" spans="1:15" ht="35.25" customHeight="1" x14ac:dyDescent="0.3">
      <c r="A519" s="12">
        <v>162</v>
      </c>
      <c r="B519" s="13" t="s">
        <v>113</v>
      </c>
      <c r="C519" s="40">
        <v>0</v>
      </c>
      <c r="D519" s="40">
        <v>0</v>
      </c>
      <c r="E519" s="40">
        <v>2.6996397367925827E-2</v>
      </c>
      <c r="F519" s="40">
        <v>0</v>
      </c>
      <c r="G519" s="40">
        <v>0</v>
      </c>
      <c r="H519" s="40">
        <v>0</v>
      </c>
      <c r="I519" s="40">
        <v>0</v>
      </c>
      <c r="J519" s="40">
        <v>0</v>
      </c>
      <c r="K519" s="40">
        <v>0</v>
      </c>
      <c r="L519" s="40">
        <v>0</v>
      </c>
      <c r="M519" s="40">
        <v>0</v>
      </c>
      <c r="N519" s="40">
        <v>0</v>
      </c>
      <c r="O519" s="41">
        <v>1.8507329620202205E-3</v>
      </c>
    </row>
    <row r="520" spans="1:15" s="20" customFormat="1" ht="23.25" customHeight="1" x14ac:dyDescent="0.3">
      <c r="A520" s="3">
        <v>163</v>
      </c>
      <c r="B520" s="13" t="s">
        <v>151</v>
      </c>
      <c r="C520" s="40">
        <v>0.15523793617793236</v>
      </c>
      <c r="D520" s="40">
        <v>0.11998324543816195</v>
      </c>
      <c r="E520" s="40">
        <v>0</v>
      </c>
      <c r="F520" s="40">
        <v>8.3623693379790934E-2</v>
      </c>
      <c r="G520" s="40">
        <v>0.21839699507745433</v>
      </c>
      <c r="H520" s="40">
        <v>0</v>
      </c>
      <c r="I520" s="40">
        <v>3.1955001248432084E-2</v>
      </c>
      <c r="J520" s="40">
        <v>0</v>
      </c>
      <c r="K520" s="40">
        <v>0</v>
      </c>
      <c r="L520" s="40">
        <v>0.10614219745757429</v>
      </c>
      <c r="M520" s="40">
        <v>0</v>
      </c>
      <c r="N520" s="40">
        <v>0</v>
      </c>
      <c r="O520" s="41">
        <v>0.11667562975002486</v>
      </c>
    </row>
    <row r="521" spans="1:15" ht="26.25" customHeight="1" x14ac:dyDescent="0.3">
      <c r="A521" s="12">
        <v>164</v>
      </c>
      <c r="B521" s="13" t="s">
        <v>152</v>
      </c>
      <c r="C521" s="40">
        <v>7.8945398211231338E-3</v>
      </c>
      <c r="D521" s="40">
        <v>5.9475635528411083E-3</v>
      </c>
      <c r="E521" s="40">
        <v>0</v>
      </c>
      <c r="F521" s="40">
        <v>0</v>
      </c>
      <c r="G521" s="40">
        <v>0</v>
      </c>
      <c r="H521" s="40">
        <v>0</v>
      </c>
      <c r="I521" s="40">
        <v>0</v>
      </c>
      <c r="J521" s="40">
        <v>0</v>
      </c>
      <c r="K521" s="40">
        <v>0</v>
      </c>
      <c r="L521" s="40">
        <v>0</v>
      </c>
      <c r="M521" s="40">
        <v>0</v>
      </c>
      <c r="N521" s="40">
        <v>0</v>
      </c>
      <c r="O521" s="41">
        <v>4.8280145387554407E-3</v>
      </c>
    </row>
    <row r="522" spans="1:15" ht="33" customHeight="1" x14ac:dyDescent="0.3">
      <c r="A522" s="3">
        <v>165</v>
      </c>
      <c r="B522" s="13" t="s">
        <v>114</v>
      </c>
      <c r="C522" s="40">
        <v>5.5770880965681667E-3</v>
      </c>
      <c r="D522" s="40">
        <v>5.7683937470611778E-3</v>
      </c>
      <c r="E522" s="40">
        <v>0</v>
      </c>
      <c r="F522" s="40">
        <v>0</v>
      </c>
      <c r="G522" s="40">
        <v>0</v>
      </c>
      <c r="H522" s="40">
        <v>0</v>
      </c>
      <c r="I522" s="40">
        <v>0</v>
      </c>
      <c r="J522" s="40">
        <v>0</v>
      </c>
      <c r="K522" s="40">
        <v>0</v>
      </c>
      <c r="L522" s="40">
        <v>0</v>
      </c>
      <c r="M522" s="40">
        <v>0</v>
      </c>
      <c r="N522" s="40">
        <v>0</v>
      </c>
      <c r="O522" s="41">
        <v>4.0092775986475841E-3</v>
      </c>
    </row>
    <row r="523" spans="1:15" ht="23.25" customHeight="1" x14ac:dyDescent="0.3">
      <c r="A523" s="12">
        <v>166</v>
      </c>
      <c r="B523" s="13" t="s">
        <v>153</v>
      </c>
      <c r="C523" s="40">
        <v>0</v>
      </c>
      <c r="D523" s="40">
        <v>0</v>
      </c>
      <c r="E523" s="40">
        <v>1.792122855488661E-2</v>
      </c>
      <c r="F523" s="40">
        <v>0</v>
      </c>
      <c r="G523" s="40">
        <v>0</v>
      </c>
      <c r="H523" s="40">
        <v>0</v>
      </c>
      <c r="I523" s="40">
        <v>0</v>
      </c>
      <c r="J523" s="40">
        <v>0</v>
      </c>
      <c r="K523" s="40">
        <v>0</v>
      </c>
      <c r="L523" s="40">
        <v>0</v>
      </c>
      <c r="M523" s="40">
        <v>0</v>
      </c>
      <c r="N523" s="40">
        <v>0</v>
      </c>
      <c r="O523" s="41">
        <v>1.2285864648678103E-3</v>
      </c>
    </row>
    <row r="524" spans="1:15" ht="24.75" customHeight="1" x14ac:dyDescent="0.3">
      <c r="A524" s="3">
        <v>167</v>
      </c>
      <c r="B524" s="13" t="s">
        <v>115</v>
      </c>
      <c r="C524" s="40">
        <v>0</v>
      </c>
      <c r="D524" s="40">
        <v>0</v>
      </c>
      <c r="E524" s="40">
        <v>5.388040160658774E-2</v>
      </c>
      <c r="F524" s="40">
        <v>0</v>
      </c>
      <c r="G524" s="40">
        <v>0</v>
      </c>
      <c r="H524" s="40">
        <v>0</v>
      </c>
      <c r="I524" s="40">
        <v>0</v>
      </c>
      <c r="J524" s="40">
        <v>0</v>
      </c>
      <c r="K524" s="40">
        <v>0</v>
      </c>
      <c r="L524" s="40">
        <v>0</v>
      </c>
      <c r="M524" s="40">
        <v>0</v>
      </c>
      <c r="N524" s="40">
        <v>0</v>
      </c>
      <c r="O524" s="41">
        <v>3.6937608341279455E-3</v>
      </c>
    </row>
    <row r="525" spans="1:15" ht="24.75" customHeight="1" x14ac:dyDescent="0.3">
      <c r="A525" s="12">
        <v>168</v>
      </c>
      <c r="B525" s="13" t="s">
        <v>154</v>
      </c>
      <c r="C525" s="40">
        <v>0</v>
      </c>
      <c r="D525" s="40">
        <v>0</v>
      </c>
      <c r="E525" s="40">
        <v>2.0170099796453161E-2</v>
      </c>
      <c r="F525" s="40">
        <v>0</v>
      </c>
      <c r="G525" s="40">
        <v>0</v>
      </c>
      <c r="H525" s="40">
        <v>0</v>
      </c>
      <c r="I525" s="40">
        <v>0</v>
      </c>
      <c r="J525" s="40">
        <v>0</v>
      </c>
      <c r="K525" s="40">
        <v>0</v>
      </c>
      <c r="L525" s="40">
        <v>0</v>
      </c>
      <c r="M525" s="40">
        <v>0</v>
      </c>
      <c r="N525" s="40">
        <v>0</v>
      </c>
      <c r="O525" s="41">
        <v>1.3827574113605249E-3</v>
      </c>
    </row>
    <row r="526" spans="1:15" ht="24.75" customHeight="1" x14ac:dyDescent="0.3">
      <c r="A526" s="3">
        <v>169</v>
      </c>
      <c r="B526" s="13" t="s">
        <v>116</v>
      </c>
      <c r="C526" s="40">
        <v>1.5018515425682017E-2</v>
      </c>
      <c r="D526" s="40">
        <v>9.8477843250017912E-3</v>
      </c>
      <c r="E526" s="40">
        <v>0</v>
      </c>
      <c r="F526" s="40">
        <v>0</v>
      </c>
      <c r="G526" s="40">
        <v>0</v>
      </c>
      <c r="H526" s="40">
        <v>0</v>
      </c>
      <c r="I526" s="40">
        <v>0</v>
      </c>
      <c r="J526" s="40">
        <v>0</v>
      </c>
      <c r="K526" s="40">
        <v>3.6732749527500837E-2</v>
      </c>
      <c r="L526" s="40">
        <v>0.69544358183762423</v>
      </c>
      <c r="M526" s="40">
        <v>0</v>
      </c>
      <c r="N526" s="40">
        <v>0</v>
      </c>
      <c r="O526" s="41">
        <v>5.7126964131732523E-2</v>
      </c>
    </row>
    <row r="527" spans="1:15" ht="28.5" customHeight="1" x14ac:dyDescent="0.3">
      <c r="A527" s="12">
        <v>170</v>
      </c>
      <c r="B527" s="13" t="s">
        <v>192</v>
      </c>
      <c r="C527" s="40">
        <v>2.6526298815358297E-3</v>
      </c>
      <c r="D527" s="40">
        <v>1.5240358479451407E-3</v>
      </c>
      <c r="E527" s="40">
        <v>0</v>
      </c>
      <c r="F527" s="40">
        <v>0</v>
      </c>
      <c r="G527" s="40">
        <v>0</v>
      </c>
      <c r="H527" s="40">
        <v>0</v>
      </c>
      <c r="I527" s="40">
        <v>0</v>
      </c>
      <c r="J527" s="40">
        <v>0</v>
      </c>
      <c r="K527" s="40">
        <v>0</v>
      </c>
      <c r="L527" s="40">
        <v>0</v>
      </c>
      <c r="M527" s="40">
        <v>0</v>
      </c>
      <c r="N527" s="40">
        <v>0</v>
      </c>
      <c r="O527" s="41">
        <v>1.4410228527563088E-3</v>
      </c>
    </row>
    <row r="528" spans="1:15" ht="24.75" customHeight="1" x14ac:dyDescent="0.35">
      <c r="A528" s="12"/>
      <c r="B528" s="22" t="s">
        <v>117</v>
      </c>
      <c r="C528" s="41">
        <v>0.99999999999999967</v>
      </c>
      <c r="D528" s="41">
        <v>0.99999999999999989</v>
      </c>
      <c r="E528" s="41">
        <v>0.99999999999999989</v>
      </c>
      <c r="F528" s="41">
        <v>0.99999999999999989</v>
      </c>
      <c r="G528" s="41">
        <v>1</v>
      </c>
      <c r="H528" s="41">
        <v>0.99999999999999978</v>
      </c>
      <c r="I528" s="41">
        <v>1</v>
      </c>
      <c r="J528" s="41">
        <v>1</v>
      </c>
      <c r="K528" s="41">
        <v>0.99999999999999989</v>
      </c>
      <c r="L528" s="41">
        <v>1</v>
      </c>
      <c r="M528" s="41">
        <v>1</v>
      </c>
      <c r="N528" s="41">
        <v>0.99999999999999989</v>
      </c>
      <c r="O528" s="41">
        <v>1</v>
      </c>
    </row>
    <row r="529" spans="1:1" ht="30" customHeight="1" x14ac:dyDescent="0.3">
      <c r="A529" s="73" t="s">
        <v>216</v>
      </c>
    </row>
  </sheetData>
  <mergeCells count="4">
    <mergeCell ref="C1:M1"/>
    <mergeCell ref="B177:B178"/>
    <mergeCell ref="C180:O180"/>
    <mergeCell ref="C356:O356"/>
  </mergeCells>
  <pageMargins left="0.24" right="0.49" top="0.49" bottom="0.7" header="0.47" footer="1.42"/>
  <pageSetup scale="23" orientation="landscape" r:id="rId1"/>
  <rowBreaks count="5" manualBreakCount="5">
    <brk id="31" max="14" man="1"/>
    <brk id="60" max="14" man="1"/>
    <brk id="91" max="14" man="1"/>
    <brk id="121" max="14" man="1"/>
    <brk id="150" max="14" man="1"/>
  </rowBreaks>
  <colBreaks count="1" manualBreakCount="1">
    <brk id="13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32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532" sqref="A532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6.4257812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182</v>
      </c>
      <c r="B1" s="1"/>
      <c r="C1" s="74" t="s">
        <v>206</v>
      </c>
      <c r="D1" s="74"/>
      <c r="E1" s="74"/>
      <c r="F1" s="74"/>
      <c r="G1" s="74"/>
      <c r="H1" s="74"/>
      <c r="I1" s="74"/>
      <c r="J1" s="74"/>
      <c r="K1" s="74"/>
      <c r="L1" s="74"/>
      <c r="M1" s="74"/>
    </row>
    <row r="2" spans="1:701" s="11" customFormat="1" ht="39.75" customHeight="1" x14ac:dyDescent="0.25">
      <c r="A2" s="3" t="s">
        <v>0</v>
      </c>
      <c r="B2" s="4" t="s">
        <v>1</v>
      </c>
      <c r="C2" s="10" t="s">
        <v>2</v>
      </c>
      <c r="D2" s="10" t="s">
        <v>3</v>
      </c>
      <c r="E2" s="10" t="s">
        <v>215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  <c r="N2" s="55" t="s">
        <v>191</v>
      </c>
    </row>
    <row r="3" spans="1:701" s="19" customFormat="1" ht="23.25" customHeight="1" x14ac:dyDescent="0.3">
      <c r="A3" s="12">
        <v>1</v>
      </c>
      <c r="B3" s="13" t="s">
        <v>183</v>
      </c>
      <c r="C3" s="8">
        <v>40500</v>
      </c>
      <c r="D3" s="8">
        <v>27000</v>
      </c>
      <c r="E3" s="8">
        <v>0</v>
      </c>
      <c r="F3" s="8">
        <v>0</v>
      </c>
      <c r="G3" s="8">
        <v>0</v>
      </c>
      <c r="H3" s="8">
        <v>2862000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4"/>
      <c r="P3" s="15"/>
      <c r="Q3" s="16"/>
      <c r="R3" s="16"/>
      <c r="S3" s="16"/>
      <c r="T3" s="17"/>
      <c r="U3" s="17"/>
      <c r="V3" s="17"/>
      <c r="W3" s="17"/>
      <c r="X3" s="17"/>
      <c r="Y3" s="17"/>
      <c r="Z3" s="17"/>
      <c r="AA3" s="17"/>
      <c r="AB3" s="17"/>
      <c r="AC3" s="18"/>
      <c r="AD3" s="18"/>
      <c r="AE3" s="14"/>
      <c r="AF3" s="15"/>
      <c r="AG3" s="16"/>
      <c r="AH3" s="16"/>
      <c r="AI3" s="16"/>
      <c r="AJ3" s="17"/>
      <c r="AK3" s="17"/>
      <c r="AL3" s="17"/>
      <c r="AM3" s="17"/>
      <c r="AN3" s="17"/>
      <c r="AO3" s="17"/>
      <c r="AP3" s="17"/>
      <c r="AQ3" s="17"/>
      <c r="AR3" s="17"/>
      <c r="AS3" s="18"/>
      <c r="AU3" s="14"/>
      <c r="AV3" s="15"/>
      <c r="AW3" s="16"/>
      <c r="AX3" s="16"/>
      <c r="AY3" s="16"/>
      <c r="AZ3" s="17"/>
      <c r="BA3" s="17"/>
      <c r="BB3" s="17"/>
      <c r="BC3" s="17"/>
      <c r="BD3" s="17"/>
      <c r="BE3" s="17"/>
      <c r="BF3" s="17"/>
      <c r="BG3" s="17"/>
      <c r="BH3" s="17"/>
      <c r="BI3" s="18"/>
      <c r="BK3" s="14"/>
      <c r="BL3" s="15"/>
      <c r="BM3" s="16"/>
      <c r="BN3" s="16"/>
      <c r="BO3" s="16"/>
      <c r="BP3" s="17"/>
      <c r="BQ3" s="17"/>
      <c r="BR3" s="17"/>
      <c r="BS3" s="17"/>
      <c r="BT3" s="17"/>
      <c r="BU3" s="17"/>
      <c r="BV3" s="17"/>
      <c r="BW3" s="17"/>
      <c r="BX3" s="17"/>
      <c r="BY3" s="18"/>
      <c r="CA3" s="14"/>
      <c r="CB3" s="15"/>
      <c r="CC3" s="16"/>
      <c r="CD3" s="16"/>
      <c r="CE3" s="16"/>
      <c r="CF3" s="17"/>
      <c r="CG3" s="17"/>
      <c r="CH3" s="17"/>
      <c r="CI3" s="17"/>
      <c r="CJ3" s="17"/>
      <c r="CK3" s="17"/>
      <c r="CL3" s="17"/>
      <c r="CM3" s="17"/>
      <c r="CN3" s="17"/>
      <c r="CO3" s="18"/>
      <c r="CQ3" s="14"/>
      <c r="CR3" s="15"/>
      <c r="CS3" s="16"/>
      <c r="CT3" s="16"/>
      <c r="CU3" s="16"/>
      <c r="CV3" s="17"/>
      <c r="CW3" s="17"/>
      <c r="CX3" s="17"/>
      <c r="CY3" s="17"/>
      <c r="CZ3" s="17"/>
      <c r="DA3" s="17"/>
      <c r="DB3" s="17"/>
      <c r="DC3" s="17"/>
      <c r="DD3" s="17"/>
      <c r="DE3" s="18"/>
      <c r="DG3" s="14"/>
      <c r="DH3" s="15"/>
      <c r="DI3" s="16"/>
      <c r="DJ3" s="16"/>
      <c r="DK3" s="16"/>
      <c r="DL3" s="17"/>
      <c r="DM3" s="17"/>
      <c r="DN3" s="17"/>
      <c r="DO3" s="17"/>
      <c r="DP3" s="17"/>
      <c r="DQ3" s="17"/>
      <c r="DR3" s="17"/>
      <c r="DS3" s="17"/>
      <c r="DT3" s="17"/>
      <c r="DU3" s="18"/>
      <c r="DW3" s="14"/>
      <c r="DX3" s="15"/>
      <c r="DY3" s="16"/>
      <c r="DZ3" s="16"/>
      <c r="EA3" s="16"/>
      <c r="EB3" s="17"/>
      <c r="EC3" s="17"/>
      <c r="ED3" s="17"/>
      <c r="EE3" s="17"/>
      <c r="EF3" s="17"/>
      <c r="EG3" s="17"/>
      <c r="EH3" s="17"/>
      <c r="EI3" s="17"/>
      <c r="EJ3" s="17"/>
      <c r="EK3" s="18"/>
      <c r="EM3" s="14"/>
      <c r="EN3" s="15"/>
      <c r="EO3" s="16"/>
      <c r="EP3" s="16"/>
      <c r="EQ3" s="16"/>
      <c r="ER3" s="17"/>
      <c r="ES3" s="17"/>
      <c r="ET3" s="17"/>
      <c r="EU3" s="17"/>
      <c r="EV3" s="17"/>
      <c r="EW3" s="17"/>
      <c r="EX3" s="17"/>
      <c r="EY3" s="17"/>
      <c r="EZ3" s="17"/>
      <c r="FA3" s="18"/>
      <c r="FC3" s="14"/>
      <c r="FD3" s="15"/>
      <c r="FE3" s="16"/>
      <c r="FF3" s="16"/>
      <c r="FG3" s="16"/>
      <c r="FH3" s="17"/>
      <c r="FI3" s="17"/>
      <c r="FJ3" s="17"/>
      <c r="FK3" s="17"/>
      <c r="FL3" s="17"/>
      <c r="FM3" s="17"/>
      <c r="FN3" s="17"/>
      <c r="FO3" s="17"/>
      <c r="FP3" s="17"/>
      <c r="FQ3" s="18"/>
      <c r="FS3" s="14"/>
      <c r="FT3" s="15"/>
      <c r="FU3" s="16"/>
      <c r="FV3" s="16"/>
      <c r="FW3" s="16"/>
      <c r="FX3" s="17"/>
      <c r="FY3" s="17"/>
      <c r="FZ3" s="17"/>
      <c r="GA3" s="17"/>
      <c r="GB3" s="17"/>
      <c r="GC3" s="17"/>
      <c r="GD3" s="17"/>
      <c r="GE3" s="17"/>
      <c r="GF3" s="17"/>
      <c r="GG3" s="18"/>
      <c r="GI3" s="14"/>
      <c r="GJ3" s="15"/>
      <c r="GK3" s="16"/>
      <c r="GL3" s="16"/>
      <c r="GM3" s="16"/>
      <c r="GN3" s="17"/>
      <c r="GO3" s="17"/>
      <c r="GP3" s="17"/>
      <c r="GQ3" s="17"/>
      <c r="GR3" s="17"/>
      <c r="GS3" s="17"/>
      <c r="GT3" s="17"/>
      <c r="GU3" s="17"/>
      <c r="GV3" s="17"/>
      <c r="GW3" s="18"/>
      <c r="GY3" s="14"/>
      <c r="GZ3" s="15"/>
      <c r="HA3" s="16"/>
      <c r="HB3" s="16"/>
      <c r="HC3" s="16"/>
      <c r="HD3" s="17"/>
      <c r="HE3" s="17"/>
      <c r="HF3" s="17"/>
      <c r="HG3" s="17"/>
      <c r="HH3" s="17"/>
      <c r="HI3" s="17"/>
      <c r="HJ3" s="17"/>
      <c r="HK3" s="17"/>
      <c r="HL3" s="17"/>
      <c r="HM3" s="18"/>
      <c r="HO3" s="14"/>
      <c r="HP3" s="15"/>
      <c r="HQ3" s="16"/>
      <c r="HR3" s="16"/>
      <c r="HS3" s="16"/>
      <c r="HT3" s="17"/>
      <c r="HU3" s="17"/>
      <c r="HV3" s="17"/>
      <c r="HW3" s="17"/>
      <c r="HX3" s="17"/>
      <c r="HY3" s="17"/>
      <c r="HZ3" s="17"/>
      <c r="IA3" s="17"/>
      <c r="IB3" s="17"/>
      <c r="IC3" s="18"/>
      <c r="IE3" s="14"/>
      <c r="IF3" s="15"/>
      <c r="IG3" s="16"/>
      <c r="IH3" s="16"/>
      <c r="II3" s="16"/>
      <c r="IJ3" s="17"/>
      <c r="IK3" s="17"/>
      <c r="IL3" s="17"/>
      <c r="IM3" s="17"/>
      <c r="IN3" s="17"/>
      <c r="IO3" s="17"/>
      <c r="IP3" s="17"/>
      <c r="IQ3" s="17"/>
      <c r="IR3" s="17"/>
      <c r="IS3" s="18"/>
      <c r="IU3" s="14"/>
      <c r="IV3" s="15"/>
      <c r="IW3" s="16"/>
      <c r="IX3" s="16"/>
      <c r="IY3" s="16"/>
      <c r="IZ3" s="17"/>
      <c r="JA3" s="17"/>
      <c r="JB3" s="17"/>
      <c r="JC3" s="17"/>
      <c r="JD3" s="17"/>
      <c r="JE3" s="17"/>
      <c r="JF3" s="17"/>
      <c r="JG3" s="17"/>
      <c r="JH3" s="17"/>
      <c r="JI3" s="18"/>
      <c r="JK3" s="14"/>
      <c r="JL3" s="15"/>
      <c r="JM3" s="16"/>
      <c r="JN3" s="16"/>
      <c r="JO3" s="16"/>
      <c r="JP3" s="17"/>
      <c r="JQ3" s="17"/>
      <c r="JR3" s="17"/>
      <c r="JS3" s="17"/>
      <c r="JT3" s="17"/>
      <c r="JU3" s="17"/>
      <c r="JV3" s="17"/>
      <c r="JW3" s="17"/>
      <c r="JX3" s="17"/>
      <c r="JY3" s="18"/>
      <c r="KA3" s="14"/>
      <c r="KB3" s="15"/>
      <c r="KC3" s="16"/>
      <c r="KD3" s="16"/>
      <c r="KE3" s="16"/>
      <c r="KF3" s="17"/>
      <c r="KG3" s="17"/>
      <c r="KH3" s="17"/>
      <c r="KI3" s="17"/>
      <c r="KJ3" s="17"/>
      <c r="KK3" s="17"/>
      <c r="KL3" s="17"/>
      <c r="KM3" s="17"/>
      <c r="KN3" s="17"/>
      <c r="KO3" s="18"/>
      <c r="KQ3" s="14"/>
      <c r="KR3" s="15"/>
      <c r="KS3" s="16"/>
      <c r="KT3" s="16"/>
      <c r="KU3" s="16"/>
      <c r="KV3" s="17"/>
      <c r="KW3" s="17"/>
      <c r="KX3" s="17"/>
      <c r="KY3" s="17"/>
      <c r="KZ3" s="17"/>
      <c r="LA3" s="17"/>
      <c r="LB3" s="17"/>
      <c r="LC3" s="17"/>
      <c r="LD3" s="17"/>
      <c r="LE3" s="18"/>
      <c r="LG3" s="14"/>
      <c r="LH3" s="15"/>
      <c r="LI3" s="16"/>
      <c r="LJ3" s="16"/>
      <c r="LK3" s="16"/>
      <c r="LL3" s="17"/>
      <c r="LM3" s="17"/>
      <c r="LN3" s="17"/>
      <c r="LO3" s="17"/>
      <c r="LP3" s="17"/>
      <c r="LQ3" s="17"/>
      <c r="LR3" s="17"/>
      <c r="LS3" s="17"/>
      <c r="LT3" s="17"/>
      <c r="LU3" s="18"/>
      <c r="LW3" s="14"/>
      <c r="LX3" s="15"/>
      <c r="LY3" s="16"/>
      <c r="LZ3" s="16"/>
      <c r="MA3" s="16"/>
      <c r="MB3" s="17"/>
      <c r="MC3" s="17"/>
      <c r="MD3" s="17"/>
      <c r="ME3" s="17"/>
      <c r="MF3" s="17"/>
      <c r="MG3" s="17"/>
      <c r="MH3" s="17"/>
      <c r="MI3" s="17"/>
      <c r="MJ3" s="17"/>
      <c r="MK3" s="18"/>
      <c r="MM3" s="14"/>
      <c r="MN3" s="15"/>
      <c r="MO3" s="16"/>
      <c r="MP3" s="16"/>
      <c r="MQ3" s="16"/>
      <c r="MR3" s="17"/>
      <c r="MS3" s="17"/>
      <c r="MT3" s="17"/>
      <c r="MU3" s="17"/>
      <c r="MV3" s="17"/>
      <c r="MW3" s="17"/>
      <c r="MX3" s="17"/>
      <c r="MY3" s="17"/>
      <c r="MZ3" s="17"/>
      <c r="NA3" s="18"/>
      <c r="NC3" s="14"/>
      <c r="ND3" s="15"/>
      <c r="NE3" s="16"/>
      <c r="NF3" s="16"/>
      <c r="NG3" s="16"/>
      <c r="NH3" s="17"/>
      <c r="NI3" s="17"/>
      <c r="NJ3" s="17"/>
      <c r="NK3" s="17"/>
      <c r="NL3" s="17"/>
      <c r="NM3" s="17"/>
      <c r="NN3" s="17"/>
      <c r="NO3" s="17"/>
      <c r="NP3" s="17"/>
      <c r="NQ3" s="18"/>
      <c r="NS3" s="14"/>
      <c r="NT3" s="15"/>
      <c r="NU3" s="16"/>
      <c r="NV3" s="16"/>
      <c r="NW3" s="16"/>
      <c r="NX3" s="17"/>
      <c r="NY3" s="17"/>
      <c r="NZ3" s="17"/>
      <c r="OA3" s="17"/>
      <c r="OB3" s="17"/>
      <c r="OC3" s="17"/>
      <c r="OD3" s="17"/>
      <c r="OE3" s="17"/>
      <c r="OF3" s="17"/>
      <c r="OG3" s="18"/>
      <c r="OI3" s="14"/>
      <c r="OJ3" s="15"/>
      <c r="OK3" s="16"/>
      <c r="OL3" s="16"/>
      <c r="OM3" s="16"/>
      <c r="ON3" s="17"/>
      <c r="OO3" s="17"/>
      <c r="OP3" s="17"/>
      <c r="OQ3" s="17"/>
      <c r="OR3" s="17"/>
      <c r="OS3" s="17"/>
      <c r="OT3" s="17"/>
      <c r="OU3" s="17"/>
      <c r="OV3" s="17"/>
      <c r="OW3" s="18"/>
      <c r="OY3" s="14"/>
      <c r="OZ3" s="15"/>
      <c r="PA3" s="16"/>
      <c r="PB3" s="16"/>
      <c r="PC3" s="16"/>
      <c r="PD3" s="17"/>
      <c r="PE3" s="17"/>
      <c r="PF3" s="17"/>
      <c r="PG3" s="17"/>
      <c r="PH3" s="17"/>
      <c r="PI3" s="17"/>
      <c r="PJ3" s="17"/>
      <c r="PK3" s="17"/>
      <c r="PL3" s="17"/>
      <c r="PM3" s="18"/>
      <c r="PO3" s="14"/>
      <c r="PP3" s="15"/>
      <c r="PQ3" s="16"/>
      <c r="PR3" s="16"/>
      <c r="PS3" s="16"/>
      <c r="PT3" s="17"/>
      <c r="PU3" s="17"/>
      <c r="PV3" s="17"/>
      <c r="PW3" s="17"/>
      <c r="PX3" s="17"/>
      <c r="PY3" s="17"/>
      <c r="PZ3" s="17"/>
      <c r="QA3" s="17"/>
      <c r="QB3" s="17"/>
      <c r="QC3" s="18"/>
      <c r="QE3" s="14"/>
      <c r="QF3" s="15"/>
      <c r="QG3" s="16"/>
      <c r="QH3" s="16"/>
      <c r="QI3" s="16"/>
      <c r="QJ3" s="17"/>
      <c r="QK3" s="17"/>
      <c r="QL3" s="17"/>
      <c r="QM3" s="17"/>
      <c r="QN3" s="17"/>
      <c r="QO3" s="17"/>
      <c r="QP3" s="17"/>
      <c r="QQ3" s="17"/>
      <c r="QR3" s="17"/>
      <c r="QS3" s="18"/>
      <c r="QU3" s="14"/>
      <c r="QV3" s="15"/>
      <c r="QW3" s="16"/>
      <c r="QX3" s="16"/>
      <c r="QY3" s="16"/>
      <c r="QZ3" s="17"/>
      <c r="RA3" s="17"/>
      <c r="RB3" s="17"/>
      <c r="RC3" s="17"/>
      <c r="RD3" s="17"/>
      <c r="RE3" s="17"/>
      <c r="RF3" s="17"/>
      <c r="RG3" s="17"/>
      <c r="RH3" s="17"/>
      <c r="RI3" s="18"/>
      <c r="RK3" s="14"/>
      <c r="RL3" s="15"/>
      <c r="RM3" s="16"/>
      <c r="RN3" s="16"/>
      <c r="RO3" s="16"/>
      <c r="RP3" s="17"/>
      <c r="RQ3" s="17"/>
      <c r="RR3" s="17"/>
      <c r="RS3" s="17"/>
      <c r="RT3" s="17"/>
      <c r="RU3" s="17"/>
      <c r="RV3" s="17"/>
      <c r="RW3" s="17"/>
      <c r="RX3" s="17"/>
      <c r="RY3" s="18"/>
      <c r="SA3" s="14"/>
      <c r="SB3" s="15"/>
      <c r="SC3" s="16"/>
      <c r="SD3" s="16"/>
      <c r="SE3" s="16"/>
      <c r="SF3" s="17"/>
      <c r="SG3" s="17"/>
      <c r="SH3" s="17"/>
      <c r="SI3" s="17"/>
      <c r="SJ3" s="17"/>
      <c r="SK3" s="17"/>
      <c r="SL3" s="17"/>
      <c r="SM3" s="17"/>
      <c r="SN3" s="17"/>
      <c r="SO3" s="18"/>
      <c r="SQ3" s="14"/>
      <c r="SR3" s="15"/>
      <c r="SS3" s="16"/>
      <c r="ST3" s="16"/>
      <c r="SU3" s="16"/>
      <c r="SV3" s="17"/>
      <c r="SW3" s="17"/>
      <c r="SX3" s="17"/>
      <c r="SY3" s="17"/>
      <c r="SZ3" s="17"/>
      <c r="TA3" s="17"/>
      <c r="TB3" s="17"/>
      <c r="TC3" s="17"/>
      <c r="TD3" s="17"/>
      <c r="TE3" s="18"/>
      <c r="TG3" s="14"/>
      <c r="TH3" s="15"/>
      <c r="TI3" s="16"/>
      <c r="TJ3" s="16"/>
      <c r="TK3" s="16"/>
      <c r="TL3" s="17"/>
      <c r="TM3" s="17"/>
      <c r="TN3" s="17"/>
      <c r="TO3" s="17"/>
      <c r="TP3" s="17"/>
      <c r="TQ3" s="17"/>
      <c r="TR3" s="17"/>
      <c r="TS3" s="17"/>
      <c r="TT3" s="17"/>
      <c r="TU3" s="18"/>
      <c r="TW3" s="14"/>
      <c r="TX3" s="15"/>
      <c r="TY3" s="16"/>
      <c r="TZ3" s="16"/>
      <c r="UA3" s="16"/>
      <c r="UB3" s="17"/>
      <c r="UC3" s="17"/>
      <c r="UD3" s="17"/>
      <c r="UE3" s="17"/>
      <c r="UF3" s="17"/>
      <c r="UG3" s="17"/>
      <c r="UH3" s="17"/>
      <c r="UI3" s="17"/>
      <c r="UJ3" s="17"/>
      <c r="UK3" s="18"/>
      <c r="UM3" s="14"/>
      <c r="UN3" s="15"/>
      <c r="UO3" s="16"/>
      <c r="UP3" s="16"/>
      <c r="UQ3" s="16"/>
      <c r="UR3" s="17"/>
      <c r="US3" s="17"/>
      <c r="UT3" s="17"/>
      <c r="UU3" s="17"/>
      <c r="UV3" s="17"/>
      <c r="UW3" s="17"/>
      <c r="UX3" s="17"/>
      <c r="UY3" s="17"/>
      <c r="UZ3" s="17"/>
      <c r="VA3" s="18"/>
      <c r="VC3" s="14"/>
      <c r="VD3" s="15"/>
      <c r="VE3" s="16"/>
      <c r="VF3" s="16"/>
      <c r="VG3" s="16"/>
      <c r="VH3" s="17"/>
      <c r="VI3" s="17"/>
      <c r="VJ3" s="17"/>
      <c r="VK3" s="17"/>
      <c r="VL3" s="17"/>
      <c r="VM3" s="17"/>
      <c r="VN3" s="17"/>
      <c r="VO3" s="17"/>
      <c r="VP3" s="17"/>
      <c r="VQ3" s="18"/>
      <c r="VS3" s="14"/>
      <c r="VT3" s="15"/>
      <c r="VU3" s="16"/>
      <c r="VV3" s="16"/>
      <c r="VW3" s="16"/>
      <c r="VX3" s="17"/>
      <c r="VY3" s="17"/>
      <c r="VZ3" s="17"/>
      <c r="WA3" s="17"/>
      <c r="WB3" s="17"/>
      <c r="WC3" s="17"/>
      <c r="WD3" s="17"/>
      <c r="WE3" s="17"/>
      <c r="WF3" s="17"/>
      <c r="WG3" s="18"/>
      <c r="WI3" s="14"/>
      <c r="WJ3" s="15"/>
      <c r="WK3" s="16"/>
      <c r="WL3" s="16"/>
      <c r="WM3" s="16"/>
      <c r="WN3" s="17"/>
      <c r="WO3" s="17"/>
      <c r="WP3" s="17"/>
      <c r="WQ3" s="17"/>
      <c r="WR3" s="17"/>
      <c r="WS3" s="17"/>
      <c r="WT3" s="17"/>
      <c r="WU3" s="17"/>
      <c r="WV3" s="17"/>
      <c r="WW3" s="18"/>
      <c r="WY3" s="14"/>
      <c r="WZ3" s="15"/>
      <c r="XA3" s="16"/>
      <c r="XB3" s="16"/>
      <c r="XC3" s="16"/>
      <c r="XD3" s="17"/>
      <c r="XE3" s="17"/>
      <c r="XF3" s="17"/>
      <c r="XG3" s="17"/>
      <c r="XH3" s="17"/>
      <c r="XI3" s="17"/>
      <c r="XJ3" s="17"/>
      <c r="XK3" s="17"/>
      <c r="XL3" s="17"/>
      <c r="XM3" s="18"/>
      <c r="XO3" s="14"/>
      <c r="XP3" s="15"/>
      <c r="XQ3" s="16"/>
      <c r="XR3" s="16"/>
      <c r="XS3" s="16"/>
      <c r="XT3" s="17"/>
      <c r="XU3" s="17"/>
      <c r="XV3" s="17"/>
      <c r="XW3" s="17"/>
      <c r="XX3" s="17"/>
      <c r="XY3" s="17"/>
      <c r="XZ3" s="17"/>
      <c r="YA3" s="17"/>
      <c r="YB3" s="17"/>
      <c r="YC3" s="18"/>
      <c r="YE3" s="14"/>
      <c r="YF3" s="15"/>
      <c r="YG3" s="16"/>
      <c r="YH3" s="16"/>
      <c r="YI3" s="16"/>
      <c r="YJ3" s="17"/>
      <c r="YK3" s="17"/>
      <c r="YL3" s="17"/>
      <c r="YM3" s="17"/>
      <c r="YN3" s="17"/>
      <c r="YO3" s="17"/>
      <c r="YP3" s="17"/>
      <c r="YQ3" s="17"/>
      <c r="YR3" s="17"/>
      <c r="YS3" s="18"/>
      <c r="YU3" s="14"/>
      <c r="YV3" s="15"/>
      <c r="YW3" s="16"/>
      <c r="YX3" s="16"/>
      <c r="YY3" s="16"/>
      <c r="YZ3" s="17"/>
      <c r="ZA3" s="17"/>
      <c r="ZB3" s="17"/>
      <c r="ZC3" s="17"/>
      <c r="ZD3" s="17"/>
      <c r="ZE3" s="17"/>
      <c r="ZF3" s="17"/>
      <c r="ZG3" s="17"/>
      <c r="ZH3" s="17"/>
      <c r="ZI3" s="18"/>
      <c r="ZK3" s="14"/>
      <c r="ZL3" s="15"/>
      <c r="ZM3" s="16"/>
      <c r="ZN3" s="16"/>
      <c r="ZO3" s="16"/>
      <c r="ZP3" s="17"/>
      <c r="ZQ3" s="17"/>
      <c r="ZR3" s="17"/>
      <c r="ZS3" s="17"/>
      <c r="ZT3" s="17"/>
      <c r="ZU3" s="17"/>
      <c r="ZV3" s="17"/>
      <c r="ZW3" s="17"/>
      <c r="ZX3" s="17"/>
      <c r="ZY3" s="18"/>
    </row>
    <row r="4" spans="1:701" ht="28.5" customHeight="1" x14ac:dyDescent="0.3">
      <c r="A4" s="12">
        <v>2</v>
      </c>
      <c r="B4" s="13" t="s">
        <v>12</v>
      </c>
      <c r="C4" s="8">
        <v>1377000</v>
      </c>
      <c r="D4" s="8">
        <v>1800000</v>
      </c>
      <c r="E4" s="8">
        <v>251820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2">
        <v>3</v>
      </c>
      <c r="B5" s="13" t="s">
        <v>157</v>
      </c>
      <c r="C5" s="8">
        <v>927000</v>
      </c>
      <c r="D5" s="8">
        <v>2507500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54000</v>
      </c>
      <c r="L5" s="8">
        <v>0</v>
      </c>
      <c r="M5" s="8">
        <v>27000</v>
      </c>
      <c r="N5" s="8">
        <v>0</v>
      </c>
    </row>
    <row r="6" spans="1:701" ht="28.5" customHeight="1" x14ac:dyDescent="0.3">
      <c r="A6" s="12">
        <v>4</v>
      </c>
      <c r="B6" s="13" t="s">
        <v>13</v>
      </c>
      <c r="C6" s="8">
        <v>1674000</v>
      </c>
      <c r="D6" s="8">
        <v>1728000</v>
      </c>
      <c r="E6" s="8">
        <v>0</v>
      </c>
      <c r="F6" s="8">
        <v>0</v>
      </c>
      <c r="G6" s="8">
        <v>0</v>
      </c>
      <c r="H6" s="8">
        <v>459000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2">
        <v>5</v>
      </c>
      <c r="B7" s="13" t="s">
        <v>14</v>
      </c>
      <c r="C7" s="8">
        <v>0</v>
      </c>
      <c r="D7" s="8">
        <v>0</v>
      </c>
      <c r="E7" s="8">
        <v>699880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2">
        <v>6</v>
      </c>
      <c r="B8" s="13" t="s">
        <v>15</v>
      </c>
      <c r="C8" s="8">
        <v>11518500</v>
      </c>
      <c r="D8" s="8">
        <v>5541500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2">
        <v>7</v>
      </c>
      <c r="B9" s="13" t="s">
        <v>170</v>
      </c>
      <c r="C9" s="8">
        <v>1728000</v>
      </c>
      <c r="D9" s="8">
        <v>1125000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2">
        <v>8</v>
      </c>
      <c r="B10" s="13" t="s">
        <v>16</v>
      </c>
      <c r="C10" s="8">
        <v>0</v>
      </c>
      <c r="D10" s="8">
        <v>0</v>
      </c>
      <c r="E10" s="8">
        <v>1270620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2">
        <v>9</v>
      </c>
      <c r="B11" s="13" t="s">
        <v>17</v>
      </c>
      <c r="C11" s="8">
        <v>0</v>
      </c>
      <c r="D11" s="8">
        <v>0</v>
      </c>
      <c r="E11" s="8">
        <v>4028160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2">
        <v>10</v>
      </c>
      <c r="B12" s="13" t="s">
        <v>18</v>
      </c>
      <c r="C12" s="8">
        <v>0</v>
      </c>
      <c r="D12" s="8">
        <v>0</v>
      </c>
      <c r="E12" s="8">
        <v>2106990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2">
        <v>11</v>
      </c>
      <c r="B13" s="13" t="s">
        <v>19</v>
      </c>
      <c r="C13" s="8">
        <v>27000</v>
      </c>
      <c r="D13" s="8">
        <v>40500</v>
      </c>
      <c r="E13" s="8">
        <v>8790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36" customHeight="1" x14ac:dyDescent="0.3">
      <c r="A14" s="12">
        <v>12</v>
      </c>
      <c r="B14" s="13" t="s">
        <v>122</v>
      </c>
      <c r="C14" s="8">
        <v>216000</v>
      </c>
      <c r="D14" s="8">
        <v>603000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2">
        <v>13</v>
      </c>
      <c r="B15" s="13" t="s">
        <v>20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28.5" customHeight="1" x14ac:dyDescent="0.3">
      <c r="A16" s="12">
        <v>14</v>
      </c>
      <c r="B16" s="13" t="s">
        <v>21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38.25" customHeight="1" x14ac:dyDescent="0.3">
      <c r="A17" s="12">
        <v>15</v>
      </c>
      <c r="B17" s="13" t="s">
        <v>123</v>
      </c>
      <c r="C17" s="8">
        <v>0</v>
      </c>
      <c r="D17" s="8">
        <v>0</v>
      </c>
      <c r="E17" s="8">
        <v>486140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2">
        <v>16</v>
      </c>
      <c r="B18" s="13" t="s">
        <v>22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28.5" customHeight="1" x14ac:dyDescent="0.3">
      <c r="A19" s="12">
        <v>17</v>
      </c>
      <c r="B19" s="13" t="s">
        <v>120</v>
      </c>
      <c r="C19" s="8">
        <v>356500</v>
      </c>
      <c r="D19" s="8">
        <v>274500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28.5" customHeight="1" x14ac:dyDescent="0.3">
      <c r="A20" s="12">
        <v>18</v>
      </c>
      <c r="B20" s="13" t="s">
        <v>23</v>
      </c>
      <c r="C20" s="8">
        <v>8321000</v>
      </c>
      <c r="D20" s="8">
        <v>8127000</v>
      </c>
      <c r="E20" s="8">
        <v>221310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2">
        <v>19</v>
      </c>
      <c r="B21" s="13" t="s">
        <v>24</v>
      </c>
      <c r="C21" s="8">
        <v>810500</v>
      </c>
      <c r="D21" s="8">
        <v>1369000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s="20" customFormat="1" ht="28.5" customHeight="1" x14ac:dyDescent="0.3">
      <c r="A22" s="12">
        <v>20</v>
      </c>
      <c r="B22" s="13" t="s">
        <v>164</v>
      </c>
      <c r="C22" s="8">
        <v>873000</v>
      </c>
      <c r="D22" s="8">
        <v>580500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14"/>
      <c r="P22" s="15"/>
      <c r="Q22" s="16"/>
      <c r="R22" s="16"/>
      <c r="S22" s="16"/>
      <c r="T22" s="17"/>
      <c r="U22" s="17"/>
      <c r="V22" s="17"/>
      <c r="W22" s="17"/>
      <c r="X22" s="17"/>
      <c r="Y22" s="17"/>
      <c r="Z22" s="17"/>
      <c r="AA22" s="17"/>
      <c r="AB22" s="17"/>
      <c r="AC22" s="18"/>
      <c r="AE22" s="14"/>
      <c r="AF22" s="15"/>
      <c r="AG22" s="16"/>
      <c r="AH22" s="16"/>
      <c r="AI22" s="16"/>
      <c r="AJ22" s="17"/>
      <c r="AK22" s="17"/>
      <c r="AL22" s="17"/>
      <c r="AM22" s="17"/>
      <c r="AN22" s="17"/>
      <c r="AO22" s="17"/>
      <c r="AP22" s="17"/>
      <c r="AQ22" s="17"/>
      <c r="AR22" s="17"/>
      <c r="AS22" s="18"/>
      <c r="AU22" s="14"/>
      <c r="AV22" s="15"/>
      <c r="AW22" s="16"/>
      <c r="AX22" s="16"/>
      <c r="AY22" s="16"/>
      <c r="AZ22" s="17"/>
      <c r="BA22" s="17"/>
      <c r="BB22" s="17"/>
      <c r="BC22" s="17"/>
      <c r="BD22" s="17"/>
      <c r="BE22" s="17"/>
      <c r="BF22" s="17"/>
      <c r="BG22" s="17"/>
      <c r="BH22" s="17"/>
      <c r="BI22" s="18"/>
      <c r="BK22" s="14"/>
      <c r="BL22" s="15"/>
      <c r="BM22" s="16"/>
      <c r="BN22" s="16"/>
      <c r="BO22" s="16"/>
      <c r="BP22" s="17"/>
      <c r="BQ22" s="17"/>
      <c r="BR22" s="17"/>
      <c r="BS22" s="17"/>
      <c r="BT22" s="17"/>
      <c r="BU22" s="17"/>
      <c r="BV22" s="17"/>
      <c r="BW22" s="17"/>
      <c r="BX22" s="17"/>
      <c r="BY22" s="18"/>
      <c r="CA22" s="14"/>
      <c r="CB22" s="15"/>
      <c r="CC22" s="16"/>
      <c r="CD22" s="16"/>
      <c r="CE22" s="16"/>
      <c r="CF22" s="17"/>
      <c r="CG22" s="17"/>
      <c r="CH22" s="17"/>
      <c r="CI22" s="17"/>
      <c r="CJ22" s="17"/>
      <c r="CK22" s="17"/>
      <c r="CL22" s="17"/>
      <c r="CM22" s="17"/>
      <c r="CN22" s="17"/>
      <c r="CO22" s="18"/>
      <c r="CQ22" s="14"/>
      <c r="CR22" s="15"/>
      <c r="CS22" s="16"/>
      <c r="CT22" s="16"/>
      <c r="CU22" s="16"/>
      <c r="CV22" s="17"/>
      <c r="CW22" s="17"/>
      <c r="CX22" s="17"/>
      <c r="CY22" s="17"/>
      <c r="CZ22" s="17"/>
      <c r="DA22" s="17"/>
      <c r="DB22" s="17"/>
      <c r="DC22" s="17"/>
      <c r="DD22" s="17"/>
      <c r="DE22" s="18"/>
      <c r="DG22" s="14"/>
      <c r="DH22" s="15"/>
      <c r="DI22" s="16"/>
      <c r="DJ22" s="16"/>
      <c r="DK22" s="16"/>
      <c r="DL22" s="17"/>
      <c r="DM22" s="17"/>
      <c r="DN22" s="17"/>
      <c r="DO22" s="17"/>
      <c r="DP22" s="17"/>
      <c r="DQ22" s="17"/>
      <c r="DR22" s="17"/>
      <c r="DS22" s="17"/>
      <c r="DT22" s="17"/>
      <c r="DU22" s="18"/>
      <c r="DW22" s="14"/>
      <c r="DX22" s="15"/>
      <c r="DY22" s="16"/>
      <c r="DZ22" s="16"/>
      <c r="EA22" s="16"/>
      <c r="EB22" s="17"/>
      <c r="EC22" s="17"/>
      <c r="ED22" s="17"/>
      <c r="EE22" s="17"/>
      <c r="EF22" s="17"/>
      <c r="EG22" s="17"/>
      <c r="EH22" s="17"/>
      <c r="EI22" s="17"/>
      <c r="EJ22" s="17"/>
      <c r="EK22" s="18"/>
      <c r="EM22" s="14"/>
      <c r="EN22" s="15"/>
      <c r="EO22" s="16"/>
      <c r="EP22" s="16"/>
      <c r="EQ22" s="16"/>
      <c r="ER22" s="17"/>
      <c r="ES22" s="17"/>
      <c r="ET22" s="17"/>
      <c r="EU22" s="17"/>
      <c r="EV22" s="17"/>
      <c r="EW22" s="17"/>
      <c r="EX22" s="17"/>
      <c r="EY22" s="17"/>
      <c r="EZ22" s="17"/>
      <c r="FA22" s="18"/>
      <c r="FC22" s="14"/>
      <c r="FD22" s="15"/>
      <c r="FE22" s="16"/>
      <c r="FF22" s="16"/>
      <c r="FG22" s="16"/>
      <c r="FH22" s="17"/>
      <c r="FI22" s="17"/>
      <c r="FJ22" s="17"/>
      <c r="FK22" s="17"/>
      <c r="FL22" s="17"/>
      <c r="FM22" s="17"/>
      <c r="FN22" s="17"/>
      <c r="FO22" s="17"/>
      <c r="FP22" s="17"/>
      <c r="FQ22" s="18"/>
      <c r="FS22" s="14"/>
      <c r="FT22" s="15"/>
      <c r="FU22" s="16"/>
      <c r="FV22" s="16"/>
      <c r="FW22" s="16"/>
      <c r="FX22" s="17"/>
      <c r="FY22" s="17"/>
      <c r="FZ22" s="17"/>
      <c r="GA22" s="17"/>
      <c r="GB22" s="17"/>
      <c r="GC22" s="17"/>
      <c r="GD22" s="17"/>
      <c r="GE22" s="17"/>
      <c r="GF22" s="17"/>
      <c r="GG22" s="18"/>
      <c r="GI22" s="14"/>
      <c r="GJ22" s="15"/>
      <c r="GK22" s="16"/>
      <c r="GL22" s="16"/>
      <c r="GM22" s="16"/>
      <c r="GN22" s="17"/>
      <c r="GO22" s="17"/>
      <c r="GP22" s="17"/>
      <c r="GQ22" s="17"/>
      <c r="GR22" s="17"/>
      <c r="GS22" s="17"/>
      <c r="GT22" s="17"/>
      <c r="GU22" s="17"/>
      <c r="GV22" s="17"/>
      <c r="GW22" s="18"/>
      <c r="GY22" s="14"/>
      <c r="GZ22" s="15"/>
      <c r="HA22" s="16"/>
      <c r="HB22" s="16"/>
      <c r="HC22" s="16"/>
      <c r="HD22" s="17"/>
      <c r="HE22" s="17"/>
      <c r="HF22" s="17"/>
      <c r="HG22" s="17"/>
      <c r="HH22" s="17"/>
      <c r="HI22" s="17"/>
      <c r="HJ22" s="17"/>
      <c r="HK22" s="17"/>
      <c r="HL22" s="17"/>
      <c r="HM22" s="18"/>
      <c r="HO22" s="14"/>
      <c r="HP22" s="15"/>
      <c r="HQ22" s="16"/>
      <c r="HR22" s="16"/>
      <c r="HS22" s="16"/>
      <c r="HT22" s="17"/>
      <c r="HU22" s="17"/>
      <c r="HV22" s="17"/>
      <c r="HW22" s="17"/>
      <c r="HX22" s="17"/>
      <c r="HY22" s="17"/>
      <c r="HZ22" s="17"/>
      <c r="IA22" s="17"/>
      <c r="IB22" s="17"/>
      <c r="IC22" s="18"/>
      <c r="IE22" s="14"/>
      <c r="IF22" s="15"/>
      <c r="IG22" s="16"/>
      <c r="IH22" s="16"/>
      <c r="II22" s="16"/>
      <c r="IJ22" s="17"/>
      <c r="IK22" s="17"/>
      <c r="IL22" s="17"/>
      <c r="IM22" s="17"/>
      <c r="IN22" s="17"/>
      <c r="IO22" s="17"/>
      <c r="IP22" s="17"/>
      <c r="IQ22" s="17"/>
      <c r="IR22" s="17"/>
      <c r="IS22" s="18"/>
      <c r="IU22" s="14"/>
      <c r="IV22" s="15"/>
      <c r="IW22" s="16"/>
      <c r="IX22" s="16"/>
      <c r="IY22" s="16"/>
      <c r="IZ22" s="17"/>
      <c r="JA22" s="17"/>
      <c r="JB22" s="17"/>
      <c r="JC22" s="17"/>
      <c r="JD22" s="17"/>
      <c r="JE22" s="17"/>
      <c r="JF22" s="17"/>
      <c r="JG22" s="17"/>
      <c r="JH22" s="17"/>
      <c r="JI22" s="18"/>
      <c r="JK22" s="14"/>
      <c r="JL22" s="15"/>
      <c r="JM22" s="16"/>
      <c r="JN22" s="16"/>
      <c r="JO22" s="16"/>
      <c r="JP22" s="17"/>
      <c r="JQ22" s="17"/>
      <c r="JR22" s="17"/>
      <c r="JS22" s="17"/>
      <c r="JT22" s="17"/>
      <c r="JU22" s="17"/>
      <c r="JV22" s="17"/>
      <c r="JW22" s="17"/>
      <c r="JX22" s="17"/>
      <c r="JY22" s="18"/>
      <c r="KA22" s="14"/>
      <c r="KB22" s="15"/>
      <c r="KC22" s="16"/>
      <c r="KD22" s="16"/>
      <c r="KE22" s="16"/>
      <c r="KF22" s="17"/>
      <c r="KG22" s="17"/>
      <c r="KH22" s="17"/>
      <c r="KI22" s="17"/>
      <c r="KJ22" s="17"/>
      <c r="KK22" s="17"/>
      <c r="KL22" s="17"/>
      <c r="KM22" s="17"/>
      <c r="KN22" s="17"/>
      <c r="KO22" s="18"/>
      <c r="KQ22" s="14"/>
      <c r="KR22" s="15"/>
      <c r="KS22" s="16"/>
      <c r="KT22" s="16"/>
      <c r="KU22" s="16"/>
      <c r="KV22" s="17"/>
      <c r="KW22" s="17"/>
      <c r="KX22" s="17"/>
      <c r="KY22" s="17"/>
      <c r="KZ22" s="17"/>
      <c r="LA22" s="17"/>
      <c r="LB22" s="17"/>
      <c r="LC22" s="17"/>
      <c r="LD22" s="17"/>
      <c r="LE22" s="18"/>
      <c r="LG22" s="14"/>
      <c r="LH22" s="15"/>
      <c r="LI22" s="16"/>
      <c r="LJ22" s="16"/>
      <c r="LK22" s="16"/>
      <c r="LL22" s="17"/>
      <c r="LM22" s="17"/>
      <c r="LN22" s="17"/>
      <c r="LO22" s="17"/>
      <c r="LP22" s="17"/>
      <c r="LQ22" s="17"/>
      <c r="LR22" s="17"/>
      <c r="LS22" s="17"/>
      <c r="LT22" s="17"/>
      <c r="LU22" s="18"/>
      <c r="LW22" s="14"/>
      <c r="LX22" s="15"/>
      <c r="LY22" s="16"/>
      <c r="LZ22" s="16"/>
      <c r="MA22" s="16"/>
      <c r="MB22" s="17"/>
      <c r="MC22" s="17"/>
      <c r="MD22" s="17"/>
      <c r="ME22" s="17"/>
      <c r="MF22" s="17"/>
      <c r="MG22" s="17"/>
      <c r="MH22" s="17"/>
      <c r="MI22" s="17"/>
      <c r="MJ22" s="17"/>
      <c r="MK22" s="18"/>
      <c r="MM22" s="14"/>
      <c r="MN22" s="15"/>
      <c r="MO22" s="16"/>
      <c r="MP22" s="16"/>
      <c r="MQ22" s="16"/>
      <c r="MR22" s="17"/>
      <c r="MS22" s="17"/>
      <c r="MT22" s="17"/>
      <c r="MU22" s="17"/>
      <c r="MV22" s="17"/>
      <c r="MW22" s="17"/>
      <c r="MX22" s="17"/>
      <c r="MY22" s="17"/>
      <c r="MZ22" s="17"/>
      <c r="NA22" s="18"/>
      <c r="NC22" s="14"/>
      <c r="ND22" s="15"/>
      <c r="NE22" s="16"/>
      <c r="NF22" s="16"/>
      <c r="NG22" s="16"/>
      <c r="NH22" s="17"/>
      <c r="NI22" s="17"/>
      <c r="NJ22" s="17"/>
      <c r="NK22" s="17"/>
      <c r="NL22" s="17"/>
      <c r="NM22" s="17"/>
      <c r="NN22" s="17"/>
      <c r="NO22" s="17"/>
      <c r="NP22" s="17"/>
      <c r="NQ22" s="18"/>
      <c r="NS22" s="14"/>
      <c r="NT22" s="15"/>
      <c r="NU22" s="16"/>
      <c r="NV22" s="16"/>
      <c r="NW22" s="16"/>
      <c r="NX22" s="17"/>
      <c r="NY22" s="17"/>
      <c r="NZ22" s="17"/>
      <c r="OA22" s="17"/>
      <c r="OB22" s="17"/>
      <c r="OC22" s="17"/>
      <c r="OD22" s="17"/>
      <c r="OE22" s="17"/>
      <c r="OF22" s="17"/>
      <c r="OG22" s="18"/>
      <c r="OI22" s="14"/>
      <c r="OJ22" s="15"/>
      <c r="OK22" s="16"/>
      <c r="OL22" s="16"/>
      <c r="OM22" s="16"/>
      <c r="ON22" s="17"/>
      <c r="OO22" s="17"/>
      <c r="OP22" s="17"/>
      <c r="OQ22" s="17"/>
      <c r="OR22" s="17"/>
      <c r="OS22" s="17"/>
      <c r="OT22" s="17"/>
      <c r="OU22" s="17"/>
      <c r="OV22" s="17"/>
      <c r="OW22" s="18"/>
      <c r="OY22" s="14"/>
      <c r="OZ22" s="15"/>
      <c r="PA22" s="16"/>
      <c r="PB22" s="16"/>
      <c r="PC22" s="16"/>
      <c r="PD22" s="17"/>
      <c r="PE22" s="17"/>
      <c r="PF22" s="17"/>
      <c r="PG22" s="17"/>
      <c r="PH22" s="17"/>
      <c r="PI22" s="17"/>
      <c r="PJ22" s="17"/>
      <c r="PK22" s="17"/>
      <c r="PL22" s="17"/>
      <c r="PM22" s="18"/>
      <c r="PO22" s="14"/>
      <c r="PP22" s="15"/>
      <c r="PQ22" s="16"/>
      <c r="PR22" s="16"/>
      <c r="PS22" s="16"/>
      <c r="PT22" s="17"/>
      <c r="PU22" s="17"/>
      <c r="PV22" s="17"/>
      <c r="PW22" s="17"/>
      <c r="PX22" s="17"/>
      <c r="PY22" s="17"/>
      <c r="PZ22" s="17"/>
      <c r="QA22" s="17"/>
      <c r="QB22" s="17"/>
      <c r="QC22" s="18"/>
      <c r="QE22" s="14"/>
      <c r="QF22" s="15"/>
      <c r="QG22" s="16"/>
      <c r="QH22" s="16"/>
      <c r="QI22" s="16"/>
      <c r="QJ22" s="17"/>
      <c r="QK22" s="17"/>
      <c r="QL22" s="17"/>
      <c r="QM22" s="17"/>
      <c r="QN22" s="17"/>
      <c r="QO22" s="17"/>
      <c r="QP22" s="17"/>
      <c r="QQ22" s="17"/>
      <c r="QR22" s="17"/>
      <c r="QS22" s="18"/>
      <c r="QU22" s="14"/>
      <c r="QV22" s="15"/>
      <c r="QW22" s="16"/>
      <c r="QX22" s="16"/>
      <c r="QY22" s="16"/>
      <c r="QZ22" s="17"/>
      <c r="RA22" s="17"/>
      <c r="RB22" s="17"/>
      <c r="RC22" s="17"/>
      <c r="RD22" s="17"/>
      <c r="RE22" s="17"/>
      <c r="RF22" s="17"/>
      <c r="RG22" s="17"/>
      <c r="RH22" s="17"/>
      <c r="RI22" s="18"/>
      <c r="RK22" s="14"/>
      <c r="RL22" s="15"/>
      <c r="RM22" s="16"/>
      <c r="RN22" s="16"/>
      <c r="RO22" s="16"/>
      <c r="RP22" s="17"/>
      <c r="RQ22" s="17"/>
      <c r="RR22" s="17"/>
      <c r="RS22" s="17"/>
      <c r="RT22" s="17"/>
      <c r="RU22" s="17"/>
      <c r="RV22" s="17"/>
      <c r="RW22" s="17"/>
      <c r="RX22" s="17"/>
      <c r="RY22" s="18"/>
      <c r="SA22" s="14"/>
      <c r="SB22" s="15"/>
      <c r="SC22" s="16"/>
      <c r="SD22" s="16"/>
      <c r="SE22" s="16"/>
      <c r="SF22" s="17"/>
      <c r="SG22" s="17"/>
      <c r="SH22" s="17"/>
      <c r="SI22" s="17"/>
      <c r="SJ22" s="17"/>
      <c r="SK22" s="17"/>
      <c r="SL22" s="17"/>
      <c r="SM22" s="17"/>
      <c r="SN22" s="17"/>
      <c r="SO22" s="18"/>
      <c r="SQ22" s="14"/>
      <c r="SR22" s="15"/>
      <c r="SS22" s="16"/>
      <c r="ST22" s="16"/>
      <c r="SU22" s="16"/>
      <c r="SV22" s="17"/>
      <c r="SW22" s="17"/>
      <c r="SX22" s="17"/>
      <c r="SY22" s="17"/>
      <c r="SZ22" s="17"/>
      <c r="TA22" s="17"/>
      <c r="TB22" s="17"/>
      <c r="TC22" s="17"/>
      <c r="TD22" s="17"/>
      <c r="TE22" s="18"/>
      <c r="TG22" s="14"/>
      <c r="TH22" s="15"/>
      <c r="TI22" s="16"/>
      <c r="TJ22" s="16"/>
      <c r="TK22" s="16"/>
      <c r="TL22" s="17"/>
      <c r="TM22" s="17"/>
      <c r="TN22" s="17"/>
      <c r="TO22" s="17"/>
      <c r="TP22" s="17"/>
      <c r="TQ22" s="17"/>
      <c r="TR22" s="17"/>
      <c r="TS22" s="17"/>
      <c r="TT22" s="17"/>
      <c r="TU22" s="18"/>
      <c r="TW22" s="14"/>
      <c r="TX22" s="15"/>
      <c r="TY22" s="16"/>
      <c r="TZ22" s="16"/>
      <c r="UA22" s="16"/>
      <c r="UB22" s="17"/>
      <c r="UC22" s="17"/>
      <c r="UD22" s="17"/>
      <c r="UE22" s="17"/>
      <c r="UF22" s="17"/>
      <c r="UG22" s="17"/>
      <c r="UH22" s="17"/>
      <c r="UI22" s="17"/>
      <c r="UJ22" s="17"/>
      <c r="UK22" s="18"/>
      <c r="UM22" s="14"/>
      <c r="UN22" s="15"/>
      <c r="UO22" s="16"/>
      <c r="UP22" s="16"/>
      <c r="UQ22" s="16"/>
      <c r="UR22" s="17"/>
      <c r="US22" s="17"/>
      <c r="UT22" s="17"/>
      <c r="UU22" s="17"/>
      <c r="UV22" s="17"/>
      <c r="UW22" s="17"/>
      <c r="UX22" s="17"/>
      <c r="UY22" s="17"/>
      <c r="UZ22" s="17"/>
      <c r="VA22" s="18"/>
      <c r="VC22" s="14"/>
      <c r="VD22" s="15"/>
      <c r="VE22" s="16"/>
      <c r="VF22" s="16"/>
      <c r="VG22" s="16"/>
      <c r="VH22" s="17"/>
      <c r="VI22" s="17"/>
      <c r="VJ22" s="17"/>
      <c r="VK22" s="17"/>
      <c r="VL22" s="17"/>
      <c r="VM22" s="17"/>
      <c r="VN22" s="17"/>
      <c r="VO22" s="17"/>
      <c r="VP22" s="17"/>
      <c r="VQ22" s="18"/>
      <c r="VS22" s="14"/>
      <c r="VT22" s="15"/>
      <c r="VU22" s="16"/>
      <c r="VV22" s="16"/>
      <c r="VW22" s="16"/>
      <c r="VX22" s="17"/>
      <c r="VY22" s="17"/>
      <c r="VZ22" s="17"/>
      <c r="WA22" s="17"/>
      <c r="WB22" s="17"/>
      <c r="WC22" s="17"/>
      <c r="WD22" s="17"/>
      <c r="WE22" s="17"/>
      <c r="WF22" s="17"/>
      <c r="WG22" s="18"/>
      <c r="WI22" s="14"/>
      <c r="WJ22" s="15"/>
      <c r="WK22" s="16"/>
      <c r="WL22" s="16"/>
      <c r="WM22" s="16"/>
      <c r="WN22" s="17"/>
      <c r="WO22" s="17"/>
      <c r="WP22" s="17"/>
      <c r="WQ22" s="17"/>
      <c r="WR22" s="17"/>
      <c r="WS22" s="17"/>
      <c r="WT22" s="17"/>
      <c r="WU22" s="17"/>
      <c r="WV22" s="17"/>
      <c r="WW22" s="18"/>
      <c r="WY22" s="14"/>
      <c r="WZ22" s="15"/>
      <c r="XA22" s="16"/>
      <c r="XB22" s="16"/>
      <c r="XC22" s="16"/>
      <c r="XD22" s="17"/>
      <c r="XE22" s="17"/>
      <c r="XF22" s="17"/>
      <c r="XG22" s="17"/>
      <c r="XH22" s="17"/>
      <c r="XI22" s="17"/>
      <c r="XJ22" s="17"/>
      <c r="XK22" s="17"/>
      <c r="XL22" s="17"/>
      <c r="XM22" s="18"/>
      <c r="XO22" s="14"/>
      <c r="XP22" s="15"/>
      <c r="XQ22" s="16"/>
      <c r="XR22" s="16"/>
      <c r="XS22" s="16"/>
      <c r="XT22" s="17"/>
      <c r="XU22" s="17"/>
      <c r="XV22" s="17"/>
      <c r="XW22" s="17"/>
      <c r="XX22" s="17"/>
      <c r="XY22" s="17"/>
      <c r="XZ22" s="17"/>
      <c r="YA22" s="17"/>
      <c r="YB22" s="17"/>
      <c r="YC22" s="18"/>
      <c r="YE22" s="14"/>
      <c r="YF22" s="15"/>
      <c r="YG22" s="16"/>
      <c r="YH22" s="16"/>
      <c r="YI22" s="16"/>
      <c r="YJ22" s="17"/>
      <c r="YK22" s="17"/>
      <c r="YL22" s="17"/>
      <c r="YM22" s="17"/>
      <c r="YN22" s="17"/>
      <c r="YO22" s="17"/>
      <c r="YP22" s="17"/>
      <c r="YQ22" s="17"/>
      <c r="YR22" s="17"/>
      <c r="YS22" s="18"/>
      <c r="YU22" s="14"/>
      <c r="YV22" s="15"/>
      <c r="YW22" s="16"/>
      <c r="YX22" s="16"/>
      <c r="YY22" s="16"/>
      <c r="YZ22" s="17"/>
      <c r="ZA22" s="17"/>
      <c r="ZB22" s="17"/>
      <c r="ZC22" s="17"/>
      <c r="ZD22" s="17"/>
      <c r="ZE22" s="17"/>
      <c r="ZF22" s="17"/>
      <c r="ZG22" s="17"/>
      <c r="ZH22" s="17"/>
      <c r="ZI22" s="18"/>
    </row>
    <row r="23" spans="1:685" ht="28.5" customHeight="1" x14ac:dyDescent="0.3">
      <c r="A23" s="12">
        <v>21</v>
      </c>
      <c r="B23" s="13" t="s">
        <v>25</v>
      </c>
      <c r="C23" s="8">
        <v>3749000</v>
      </c>
      <c r="D23" s="8">
        <v>6019000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324000</v>
      </c>
    </row>
    <row r="24" spans="1:685" ht="28.5" customHeight="1" x14ac:dyDescent="0.3">
      <c r="A24" s="12">
        <v>22</v>
      </c>
      <c r="B24" s="13" t="s">
        <v>26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</row>
    <row r="25" spans="1:685" ht="28.5" customHeight="1" x14ac:dyDescent="0.3">
      <c r="A25" s="12">
        <v>23</v>
      </c>
      <c r="B25" s="13" t="s">
        <v>27</v>
      </c>
      <c r="C25" s="8">
        <v>612000</v>
      </c>
      <c r="D25" s="8">
        <v>1342000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</row>
    <row r="26" spans="1:685" ht="28.5" customHeight="1" x14ac:dyDescent="0.3">
      <c r="A26" s="12">
        <v>24</v>
      </c>
      <c r="B26" s="13" t="s">
        <v>124</v>
      </c>
      <c r="C26" s="8">
        <v>1186000</v>
      </c>
      <c r="D26" s="8">
        <v>1741500</v>
      </c>
      <c r="E26" s="8">
        <v>109450</v>
      </c>
      <c r="F26" s="8">
        <v>0</v>
      </c>
      <c r="G26" s="8">
        <v>0</v>
      </c>
      <c r="H26" s="8">
        <v>2551500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2">
        <v>25</v>
      </c>
      <c r="B27" s="13" t="s">
        <v>28</v>
      </c>
      <c r="C27" s="8">
        <v>0</v>
      </c>
      <c r="D27" s="8">
        <v>0</v>
      </c>
      <c r="E27" s="8">
        <v>349530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31.5" customHeight="1" x14ac:dyDescent="0.3">
      <c r="A28" s="12">
        <v>26</v>
      </c>
      <c r="B28" s="13" t="s">
        <v>125</v>
      </c>
      <c r="C28" s="8">
        <v>0</v>
      </c>
      <c r="D28" s="8">
        <v>0</v>
      </c>
      <c r="E28" s="8">
        <v>1001860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28.5" customHeight="1" x14ac:dyDescent="0.3">
      <c r="A29" s="12">
        <v>27</v>
      </c>
      <c r="B29" s="13" t="s">
        <v>29</v>
      </c>
      <c r="C29" s="8">
        <v>923500</v>
      </c>
      <c r="D29" s="8">
        <v>3670300</v>
      </c>
      <c r="E29" s="8">
        <v>88150</v>
      </c>
      <c r="F29" s="8">
        <v>0</v>
      </c>
      <c r="G29" s="8">
        <v>0</v>
      </c>
      <c r="H29" s="8">
        <v>0</v>
      </c>
      <c r="I29" s="8">
        <v>0</v>
      </c>
      <c r="J29" s="8">
        <v>1539000</v>
      </c>
      <c r="K29" s="8">
        <v>0</v>
      </c>
      <c r="L29" s="8">
        <v>7346000</v>
      </c>
      <c r="M29" s="8">
        <v>0</v>
      </c>
      <c r="N29" s="8">
        <v>0</v>
      </c>
    </row>
    <row r="30" spans="1:685" ht="28.5" customHeight="1" x14ac:dyDescent="0.3">
      <c r="A30" s="12">
        <v>28</v>
      </c>
      <c r="B30" s="13" t="s">
        <v>30</v>
      </c>
      <c r="C30" s="8">
        <v>0</v>
      </c>
      <c r="D30" s="8">
        <v>0</v>
      </c>
      <c r="E30" s="8">
        <v>1221230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</row>
    <row r="31" spans="1:685" ht="28.5" customHeight="1" x14ac:dyDescent="0.3">
      <c r="A31" s="12">
        <v>29</v>
      </c>
      <c r="B31" s="13" t="s">
        <v>31</v>
      </c>
      <c r="C31" s="8">
        <v>1752200</v>
      </c>
      <c r="D31" s="8">
        <v>1713900</v>
      </c>
      <c r="E31" s="8">
        <v>0</v>
      </c>
      <c r="F31" s="8">
        <v>0</v>
      </c>
      <c r="G31" s="8">
        <v>0</v>
      </c>
      <c r="H31" s="8">
        <v>135000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28.5" customHeight="1" x14ac:dyDescent="0.3">
      <c r="A32" s="12">
        <v>30</v>
      </c>
      <c r="B32" s="13" t="s">
        <v>32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</row>
    <row r="33" spans="1:15" ht="28.5" customHeight="1" x14ac:dyDescent="0.3">
      <c r="A33" s="12">
        <v>31</v>
      </c>
      <c r="B33" s="13" t="s">
        <v>33</v>
      </c>
      <c r="C33" s="8">
        <v>1908500</v>
      </c>
      <c r="D33" s="8">
        <v>1917500</v>
      </c>
      <c r="E33" s="8">
        <v>92650</v>
      </c>
      <c r="F33" s="8">
        <v>13500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2">
        <v>32</v>
      </c>
      <c r="B34" s="13" t="s">
        <v>34</v>
      </c>
      <c r="C34" s="8">
        <v>0</v>
      </c>
      <c r="D34" s="8">
        <v>0</v>
      </c>
      <c r="E34" s="8">
        <v>202590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2">
        <v>33</v>
      </c>
      <c r="B35" s="13" t="s">
        <v>35</v>
      </c>
      <c r="C35" s="8">
        <v>0</v>
      </c>
      <c r="D35" s="8">
        <v>0</v>
      </c>
      <c r="E35" s="8">
        <v>205840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2">
        <v>34</v>
      </c>
      <c r="B36" s="13" t="s">
        <v>171</v>
      </c>
      <c r="C36" s="8">
        <v>5582500</v>
      </c>
      <c r="D36" s="8">
        <v>4417000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2">
        <v>35</v>
      </c>
      <c r="B37" s="13" t="s">
        <v>36</v>
      </c>
      <c r="C37" s="8">
        <v>2977600</v>
      </c>
      <c r="D37" s="8">
        <v>3201100</v>
      </c>
      <c r="E37" s="8">
        <v>0</v>
      </c>
      <c r="F37" s="8">
        <v>0</v>
      </c>
      <c r="G37" s="8">
        <v>0</v>
      </c>
      <c r="H37" s="8">
        <v>0</v>
      </c>
      <c r="I37" s="8">
        <v>3354000</v>
      </c>
      <c r="J37" s="8">
        <v>0</v>
      </c>
      <c r="K37" s="8">
        <v>0</v>
      </c>
      <c r="L37" s="8">
        <v>0</v>
      </c>
      <c r="M37" s="8">
        <v>0</v>
      </c>
      <c r="N37" s="8">
        <v>216000</v>
      </c>
    </row>
    <row r="38" spans="1:15" s="20" customFormat="1" ht="23.25" customHeight="1" x14ac:dyDescent="0.3">
      <c r="A38" s="12">
        <v>36</v>
      </c>
      <c r="B38" s="13" t="s">
        <v>172</v>
      </c>
      <c r="C38" s="8">
        <v>999000</v>
      </c>
      <c r="D38" s="8">
        <v>1189000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5"/>
    </row>
    <row r="39" spans="1:15" ht="36.75" customHeight="1" x14ac:dyDescent="0.3">
      <c r="A39" s="12">
        <v>37</v>
      </c>
      <c r="B39" s="13" t="s">
        <v>37</v>
      </c>
      <c r="C39" s="8">
        <v>7392000</v>
      </c>
      <c r="D39" s="8">
        <v>5232000</v>
      </c>
      <c r="E39" s="8">
        <v>1195900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</row>
    <row r="40" spans="1:15" ht="28.5" customHeight="1" x14ac:dyDescent="0.3">
      <c r="A40" s="12">
        <v>38</v>
      </c>
      <c r="B40" s="13" t="s">
        <v>38</v>
      </c>
      <c r="C40" s="8">
        <v>2016000</v>
      </c>
      <c r="D40" s="8">
        <v>3510000</v>
      </c>
      <c r="E40" s="8">
        <v>866100</v>
      </c>
      <c r="F40" s="8">
        <v>27000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5" ht="28.5" customHeight="1" x14ac:dyDescent="0.3">
      <c r="A41" s="12">
        <v>39</v>
      </c>
      <c r="B41" s="13" t="s">
        <v>39</v>
      </c>
      <c r="C41" s="8">
        <v>2291000</v>
      </c>
      <c r="D41" s="8">
        <v>1285500</v>
      </c>
      <c r="E41" s="8">
        <v>20560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5" ht="28.5" customHeight="1" x14ac:dyDescent="0.3">
      <c r="A42" s="12">
        <v>40</v>
      </c>
      <c r="B42" s="13" t="s">
        <v>40</v>
      </c>
      <c r="C42" s="8">
        <v>2702500</v>
      </c>
      <c r="D42" s="8">
        <v>3296000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</row>
    <row r="43" spans="1:15" ht="28.5" customHeight="1" x14ac:dyDescent="0.3">
      <c r="A43" s="12">
        <v>41</v>
      </c>
      <c r="B43" s="13" t="s">
        <v>126</v>
      </c>
      <c r="C43" s="8">
        <v>0</v>
      </c>
      <c r="D43" s="8">
        <v>0</v>
      </c>
      <c r="E43" s="8">
        <v>779060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2">
        <v>42</v>
      </c>
      <c r="B44" s="13" t="s">
        <v>41</v>
      </c>
      <c r="C44" s="8">
        <v>756000</v>
      </c>
      <c r="D44" s="8">
        <v>810000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2">
        <v>43</v>
      </c>
      <c r="B45" s="13" t="s">
        <v>42</v>
      </c>
      <c r="C45" s="8">
        <v>793500</v>
      </c>
      <c r="D45" s="8">
        <v>922500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2">
        <v>44</v>
      </c>
      <c r="B46" s="13" t="s">
        <v>43</v>
      </c>
      <c r="C46" s="8">
        <v>8647500</v>
      </c>
      <c r="D46" s="8">
        <v>8768000</v>
      </c>
      <c r="E46" s="8">
        <v>821100</v>
      </c>
      <c r="F46" s="8">
        <v>13500</v>
      </c>
      <c r="G46" s="8">
        <v>0</v>
      </c>
      <c r="H46" s="8">
        <v>378000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2">
        <v>45</v>
      </c>
      <c r="B47" s="13" t="s">
        <v>44</v>
      </c>
      <c r="C47" s="8">
        <v>553500</v>
      </c>
      <c r="D47" s="8">
        <v>531000</v>
      </c>
      <c r="E47" s="8">
        <v>0</v>
      </c>
      <c r="F47" s="8">
        <v>0</v>
      </c>
      <c r="G47" s="8">
        <v>0</v>
      </c>
      <c r="H47" s="8">
        <v>472500</v>
      </c>
      <c r="I47" s="8">
        <v>540000</v>
      </c>
      <c r="J47" s="8">
        <v>0</v>
      </c>
      <c r="K47" s="8">
        <v>0</v>
      </c>
      <c r="L47" s="8">
        <v>0</v>
      </c>
      <c r="M47" s="8">
        <v>0</v>
      </c>
      <c r="N47" s="8">
        <v>351000</v>
      </c>
    </row>
    <row r="48" spans="1:15" ht="28.5" customHeight="1" x14ac:dyDescent="0.3">
      <c r="A48" s="12">
        <v>46</v>
      </c>
      <c r="B48" s="13" t="s">
        <v>173</v>
      </c>
      <c r="C48" s="8">
        <v>3001500</v>
      </c>
      <c r="D48" s="8">
        <v>864000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</row>
    <row r="49" spans="1:685" ht="28.5" customHeight="1" x14ac:dyDescent="0.3">
      <c r="A49" s="12">
        <v>47</v>
      </c>
      <c r="B49" s="13" t="s">
        <v>45</v>
      </c>
      <c r="C49" s="8">
        <v>2560500</v>
      </c>
      <c r="D49" s="8">
        <v>2268000</v>
      </c>
      <c r="E49" s="8">
        <v>0</v>
      </c>
      <c r="F49" s="8">
        <v>0</v>
      </c>
      <c r="G49" s="8">
        <v>0</v>
      </c>
      <c r="H49" s="8">
        <v>459000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</row>
    <row r="50" spans="1:685" s="20" customFormat="1" ht="28.5" customHeight="1" x14ac:dyDescent="0.3">
      <c r="A50" s="12">
        <v>48</v>
      </c>
      <c r="B50" s="13" t="s">
        <v>46</v>
      </c>
      <c r="C50" s="8">
        <v>2139000</v>
      </c>
      <c r="D50" s="8">
        <v>2248500</v>
      </c>
      <c r="E50" s="8">
        <v>565160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9904500</v>
      </c>
      <c r="M50" s="8">
        <v>0</v>
      </c>
      <c r="N50" s="8">
        <v>0</v>
      </c>
      <c r="O50" s="21"/>
    </row>
    <row r="51" spans="1:685" s="20" customFormat="1" ht="28.5" customHeight="1" x14ac:dyDescent="0.3">
      <c r="A51" s="12">
        <v>49</v>
      </c>
      <c r="B51" s="13" t="s">
        <v>174</v>
      </c>
      <c r="C51" s="8">
        <v>756000</v>
      </c>
      <c r="D51" s="8">
        <v>225000</v>
      </c>
      <c r="E51" s="8">
        <v>0</v>
      </c>
      <c r="F51" s="8">
        <v>0</v>
      </c>
      <c r="G51" s="8">
        <v>0</v>
      </c>
      <c r="H51" s="8">
        <v>297000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21"/>
    </row>
    <row r="52" spans="1:685" ht="28.5" customHeight="1" x14ac:dyDescent="0.3">
      <c r="A52" s="12">
        <v>50</v>
      </c>
      <c r="B52" s="13" t="s">
        <v>47</v>
      </c>
      <c r="C52" s="8">
        <v>90872100</v>
      </c>
      <c r="D52" s="8">
        <v>76090100</v>
      </c>
      <c r="E52" s="8">
        <v>7499810</v>
      </c>
      <c r="F52" s="8">
        <v>0</v>
      </c>
      <c r="G52" s="8">
        <v>9414400</v>
      </c>
      <c r="H52" s="8">
        <v>13500</v>
      </c>
      <c r="I52" s="8">
        <v>0</v>
      </c>
      <c r="J52" s="8">
        <v>3536118</v>
      </c>
      <c r="K52" s="8">
        <v>3010153</v>
      </c>
      <c r="L52" s="8">
        <v>10894500</v>
      </c>
      <c r="M52" s="8">
        <v>12450000</v>
      </c>
      <c r="N52" s="8">
        <v>0</v>
      </c>
    </row>
    <row r="53" spans="1:685" ht="28.5" customHeight="1" x14ac:dyDescent="0.3">
      <c r="A53" s="12">
        <v>51</v>
      </c>
      <c r="B53" s="13" t="s">
        <v>48</v>
      </c>
      <c r="C53" s="8">
        <v>606000</v>
      </c>
      <c r="D53" s="8">
        <v>1035000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</row>
    <row r="54" spans="1:685" ht="28.5" customHeight="1" x14ac:dyDescent="0.3">
      <c r="A54" s="12">
        <v>52</v>
      </c>
      <c r="B54" s="13" t="s">
        <v>49</v>
      </c>
      <c r="C54" s="8">
        <v>270000</v>
      </c>
      <c r="D54" s="8">
        <v>110100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</row>
    <row r="55" spans="1:685" ht="30.75" customHeight="1" x14ac:dyDescent="0.3">
      <c r="A55" s="12">
        <v>53</v>
      </c>
      <c r="B55" s="13" t="s">
        <v>50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</row>
    <row r="56" spans="1:685" ht="28.5" customHeight="1" x14ac:dyDescent="0.3">
      <c r="A56" s="12">
        <v>54</v>
      </c>
      <c r="B56" s="13" t="s">
        <v>51</v>
      </c>
      <c r="C56" s="8">
        <v>3919500</v>
      </c>
      <c r="D56" s="8">
        <v>4244000</v>
      </c>
      <c r="E56" s="8">
        <v>316230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685" ht="28.5" customHeight="1" x14ac:dyDescent="0.3">
      <c r="A57" s="12">
        <v>55</v>
      </c>
      <c r="B57" s="13" t="s">
        <v>52</v>
      </c>
      <c r="C57" s="8">
        <v>0</v>
      </c>
      <c r="D57" s="8">
        <v>0</v>
      </c>
      <c r="E57" s="8">
        <v>415360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685" ht="28.5" customHeight="1" x14ac:dyDescent="0.3">
      <c r="A58" s="12">
        <v>56</v>
      </c>
      <c r="B58" s="13" t="s">
        <v>175</v>
      </c>
      <c r="C58" s="8">
        <v>760500</v>
      </c>
      <c r="D58" s="8">
        <v>2511000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685" s="20" customFormat="1" ht="28.5" customHeight="1" x14ac:dyDescent="0.3">
      <c r="A59" s="12">
        <v>57</v>
      </c>
      <c r="B59" s="13" t="s">
        <v>166</v>
      </c>
      <c r="C59" s="8">
        <v>4263500</v>
      </c>
      <c r="D59" s="8">
        <v>1577000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14"/>
      <c r="P59" s="15"/>
      <c r="Q59" s="16"/>
      <c r="R59" s="16"/>
      <c r="S59" s="16"/>
      <c r="T59" s="17"/>
      <c r="U59" s="17"/>
      <c r="V59" s="17"/>
      <c r="W59" s="17"/>
      <c r="X59" s="17"/>
      <c r="Y59" s="17"/>
      <c r="Z59" s="17"/>
      <c r="AA59" s="17"/>
      <c r="AB59" s="17"/>
      <c r="AC59" s="18"/>
      <c r="AE59" s="14"/>
      <c r="AF59" s="15"/>
      <c r="AG59" s="16"/>
      <c r="AH59" s="16"/>
      <c r="AI59" s="16"/>
      <c r="AJ59" s="17"/>
      <c r="AK59" s="17"/>
      <c r="AL59" s="17"/>
      <c r="AM59" s="17"/>
      <c r="AN59" s="17"/>
      <c r="AO59" s="17"/>
      <c r="AP59" s="17"/>
      <c r="AQ59" s="17"/>
      <c r="AR59" s="17"/>
      <c r="AS59" s="18"/>
      <c r="AU59" s="14"/>
      <c r="AV59" s="15"/>
      <c r="AW59" s="16"/>
      <c r="AX59" s="16"/>
      <c r="AY59" s="16"/>
      <c r="AZ59" s="17"/>
      <c r="BA59" s="17"/>
      <c r="BB59" s="17"/>
      <c r="BC59" s="17"/>
      <c r="BD59" s="17"/>
      <c r="BE59" s="17"/>
      <c r="BF59" s="17"/>
      <c r="BG59" s="17"/>
      <c r="BH59" s="17"/>
      <c r="BI59" s="18"/>
      <c r="BK59" s="14"/>
      <c r="BL59" s="15"/>
      <c r="BM59" s="16"/>
      <c r="BN59" s="16"/>
      <c r="BO59" s="16"/>
      <c r="BP59" s="17"/>
      <c r="BQ59" s="17"/>
      <c r="BR59" s="17"/>
      <c r="BS59" s="17"/>
      <c r="BT59" s="17"/>
      <c r="BU59" s="17"/>
      <c r="BV59" s="17"/>
      <c r="BW59" s="17"/>
      <c r="BX59" s="17"/>
      <c r="BY59" s="18"/>
      <c r="CA59" s="14"/>
      <c r="CB59" s="15"/>
      <c r="CC59" s="16"/>
      <c r="CD59" s="16"/>
      <c r="CE59" s="16"/>
      <c r="CF59" s="17"/>
      <c r="CG59" s="17"/>
      <c r="CH59" s="17"/>
      <c r="CI59" s="17"/>
      <c r="CJ59" s="17"/>
      <c r="CK59" s="17"/>
      <c r="CL59" s="17"/>
      <c r="CM59" s="17"/>
      <c r="CN59" s="17"/>
      <c r="CO59" s="18"/>
      <c r="CQ59" s="14"/>
      <c r="CR59" s="15"/>
      <c r="CS59" s="16"/>
      <c r="CT59" s="16"/>
      <c r="CU59" s="16"/>
      <c r="CV59" s="17"/>
      <c r="CW59" s="17"/>
      <c r="CX59" s="17"/>
      <c r="CY59" s="17"/>
      <c r="CZ59" s="17"/>
      <c r="DA59" s="17"/>
      <c r="DB59" s="17"/>
      <c r="DC59" s="17"/>
      <c r="DD59" s="17"/>
      <c r="DE59" s="18"/>
      <c r="DG59" s="14"/>
      <c r="DH59" s="15"/>
      <c r="DI59" s="16"/>
      <c r="DJ59" s="16"/>
      <c r="DK59" s="16"/>
      <c r="DL59" s="17"/>
      <c r="DM59" s="17"/>
      <c r="DN59" s="17"/>
      <c r="DO59" s="17"/>
      <c r="DP59" s="17"/>
      <c r="DQ59" s="17"/>
      <c r="DR59" s="17"/>
      <c r="DS59" s="17"/>
      <c r="DT59" s="17"/>
      <c r="DU59" s="18"/>
      <c r="DW59" s="14"/>
      <c r="DX59" s="15"/>
      <c r="DY59" s="16"/>
      <c r="DZ59" s="16"/>
      <c r="EA59" s="16"/>
      <c r="EB59" s="17"/>
      <c r="EC59" s="17"/>
      <c r="ED59" s="17"/>
      <c r="EE59" s="17"/>
      <c r="EF59" s="17"/>
      <c r="EG59" s="17"/>
      <c r="EH59" s="17"/>
      <c r="EI59" s="17"/>
      <c r="EJ59" s="17"/>
      <c r="EK59" s="18"/>
      <c r="EM59" s="14"/>
      <c r="EN59" s="15"/>
      <c r="EO59" s="16"/>
      <c r="EP59" s="16"/>
      <c r="EQ59" s="16"/>
      <c r="ER59" s="17"/>
      <c r="ES59" s="17"/>
      <c r="ET59" s="17"/>
      <c r="EU59" s="17"/>
      <c r="EV59" s="17"/>
      <c r="EW59" s="17"/>
      <c r="EX59" s="17"/>
      <c r="EY59" s="17"/>
      <c r="EZ59" s="17"/>
      <c r="FA59" s="18"/>
      <c r="FC59" s="14"/>
      <c r="FD59" s="15"/>
      <c r="FE59" s="16"/>
      <c r="FF59" s="16"/>
      <c r="FG59" s="16"/>
      <c r="FH59" s="17"/>
      <c r="FI59" s="17"/>
      <c r="FJ59" s="17"/>
      <c r="FK59" s="17"/>
      <c r="FL59" s="17"/>
      <c r="FM59" s="17"/>
      <c r="FN59" s="17"/>
      <c r="FO59" s="17"/>
      <c r="FP59" s="17"/>
      <c r="FQ59" s="18"/>
      <c r="FS59" s="14"/>
      <c r="FT59" s="15"/>
      <c r="FU59" s="16"/>
      <c r="FV59" s="16"/>
      <c r="FW59" s="16"/>
      <c r="FX59" s="17"/>
      <c r="FY59" s="17"/>
      <c r="FZ59" s="17"/>
      <c r="GA59" s="17"/>
      <c r="GB59" s="17"/>
      <c r="GC59" s="17"/>
      <c r="GD59" s="17"/>
      <c r="GE59" s="17"/>
      <c r="GF59" s="17"/>
      <c r="GG59" s="18"/>
      <c r="GI59" s="14"/>
      <c r="GJ59" s="15"/>
      <c r="GK59" s="16"/>
      <c r="GL59" s="16"/>
      <c r="GM59" s="16"/>
      <c r="GN59" s="17"/>
      <c r="GO59" s="17"/>
      <c r="GP59" s="17"/>
      <c r="GQ59" s="17"/>
      <c r="GR59" s="17"/>
      <c r="GS59" s="17"/>
      <c r="GT59" s="17"/>
      <c r="GU59" s="17"/>
      <c r="GV59" s="17"/>
      <c r="GW59" s="18"/>
      <c r="GY59" s="14"/>
      <c r="GZ59" s="15"/>
      <c r="HA59" s="16"/>
      <c r="HB59" s="16"/>
      <c r="HC59" s="16"/>
      <c r="HD59" s="17"/>
      <c r="HE59" s="17"/>
      <c r="HF59" s="17"/>
      <c r="HG59" s="17"/>
      <c r="HH59" s="17"/>
      <c r="HI59" s="17"/>
      <c r="HJ59" s="17"/>
      <c r="HK59" s="17"/>
      <c r="HL59" s="17"/>
      <c r="HM59" s="18"/>
      <c r="HO59" s="14"/>
      <c r="HP59" s="15"/>
      <c r="HQ59" s="16"/>
      <c r="HR59" s="16"/>
      <c r="HS59" s="16"/>
      <c r="HT59" s="17"/>
      <c r="HU59" s="17"/>
      <c r="HV59" s="17"/>
      <c r="HW59" s="17"/>
      <c r="HX59" s="17"/>
      <c r="HY59" s="17"/>
      <c r="HZ59" s="17"/>
      <c r="IA59" s="17"/>
      <c r="IB59" s="17"/>
      <c r="IC59" s="18"/>
      <c r="IE59" s="14"/>
      <c r="IF59" s="15"/>
      <c r="IG59" s="16"/>
      <c r="IH59" s="16"/>
      <c r="II59" s="16"/>
      <c r="IJ59" s="17"/>
      <c r="IK59" s="17"/>
      <c r="IL59" s="17"/>
      <c r="IM59" s="17"/>
      <c r="IN59" s="17"/>
      <c r="IO59" s="17"/>
      <c r="IP59" s="17"/>
      <c r="IQ59" s="17"/>
      <c r="IR59" s="17"/>
      <c r="IS59" s="18"/>
      <c r="IU59" s="14"/>
      <c r="IV59" s="15"/>
      <c r="IW59" s="16"/>
      <c r="IX59" s="16"/>
      <c r="IY59" s="16"/>
      <c r="IZ59" s="17"/>
      <c r="JA59" s="17"/>
      <c r="JB59" s="17"/>
      <c r="JC59" s="17"/>
      <c r="JD59" s="17"/>
      <c r="JE59" s="17"/>
      <c r="JF59" s="17"/>
      <c r="JG59" s="17"/>
      <c r="JH59" s="17"/>
      <c r="JI59" s="18"/>
      <c r="JK59" s="14"/>
      <c r="JL59" s="15"/>
      <c r="JM59" s="16"/>
      <c r="JN59" s="16"/>
      <c r="JO59" s="16"/>
      <c r="JP59" s="17"/>
      <c r="JQ59" s="17"/>
      <c r="JR59" s="17"/>
      <c r="JS59" s="17"/>
      <c r="JT59" s="17"/>
      <c r="JU59" s="17"/>
      <c r="JV59" s="17"/>
      <c r="JW59" s="17"/>
      <c r="JX59" s="17"/>
      <c r="JY59" s="18"/>
      <c r="KA59" s="14"/>
      <c r="KB59" s="15"/>
      <c r="KC59" s="16"/>
      <c r="KD59" s="16"/>
      <c r="KE59" s="16"/>
      <c r="KF59" s="17"/>
      <c r="KG59" s="17"/>
      <c r="KH59" s="17"/>
      <c r="KI59" s="17"/>
      <c r="KJ59" s="17"/>
      <c r="KK59" s="17"/>
      <c r="KL59" s="17"/>
      <c r="KM59" s="17"/>
      <c r="KN59" s="17"/>
      <c r="KO59" s="18"/>
      <c r="KQ59" s="14"/>
      <c r="KR59" s="15"/>
      <c r="KS59" s="16"/>
      <c r="KT59" s="16"/>
      <c r="KU59" s="16"/>
      <c r="KV59" s="17"/>
      <c r="KW59" s="17"/>
      <c r="KX59" s="17"/>
      <c r="KY59" s="17"/>
      <c r="KZ59" s="17"/>
      <c r="LA59" s="17"/>
      <c r="LB59" s="17"/>
      <c r="LC59" s="17"/>
      <c r="LD59" s="17"/>
      <c r="LE59" s="18"/>
      <c r="LG59" s="14"/>
      <c r="LH59" s="15"/>
      <c r="LI59" s="16"/>
      <c r="LJ59" s="16"/>
      <c r="LK59" s="16"/>
      <c r="LL59" s="17"/>
      <c r="LM59" s="17"/>
      <c r="LN59" s="17"/>
      <c r="LO59" s="17"/>
      <c r="LP59" s="17"/>
      <c r="LQ59" s="17"/>
      <c r="LR59" s="17"/>
      <c r="LS59" s="17"/>
      <c r="LT59" s="17"/>
      <c r="LU59" s="18"/>
      <c r="LW59" s="14"/>
      <c r="LX59" s="15"/>
      <c r="LY59" s="16"/>
      <c r="LZ59" s="16"/>
      <c r="MA59" s="16"/>
      <c r="MB59" s="17"/>
      <c r="MC59" s="17"/>
      <c r="MD59" s="17"/>
      <c r="ME59" s="17"/>
      <c r="MF59" s="17"/>
      <c r="MG59" s="17"/>
      <c r="MH59" s="17"/>
      <c r="MI59" s="17"/>
      <c r="MJ59" s="17"/>
      <c r="MK59" s="18"/>
      <c r="MM59" s="14"/>
      <c r="MN59" s="15"/>
      <c r="MO59" s="16"/>
      <c r="MP59" s="16"/>
      <c r="MQ59" s="16"/>
      <c r="MR59" s="17"/>
      <c r="MS59" s="17"/>
      <c r="MT59" s="17"/>
      <c r="MU59" s="17"/>
      <c r="MV59" s="17"/>
      <c r="MW59" s="17"/>
      <c r="MX59" s="17"/>
      <c r="MY59" s="17"/>
      <c r="MZ59" s="17"/>
      <c r="NA59" s="18"/>
      <c r="NC59" s="14"/>
      <c r="ND59" s="15"/>
      <c r="NE59" s="16"/>
      <c r="NF59" s="16"/>
      <c r="NG59" s="16"/>
      <c r="NH59" s="17"/>
      <c r="NI59" s="17"/>
      <c r="NJ59" s="17"/>
      <c r="NK59" s="17"/>
      <c r="NL59" s="17"/>
      <c r="NM59" s="17"/>
      <c r="NN59" s="17"/>
      <c r="NO59" s="17"/>
      <c r="NP59" s="17"/>
      <c r="NQ59" s="18"/>
      <c r="NS59" s="14"/>
      <c r="NT59" s="15"/>
      <c r="NU59" s="16"/>
      <c r="NV59" s="16"/>
      <c r="NW59" s="16"/>
      <c r="NX59" s="17"/>
      <c r="NY59" s="17"/>
      <c r="NZ59" s="17"/>
      <c r="OA59" s="17"/>
      <c r="OB59" s="17"/>
      <c r="OC59" s="17"/>
      <c r="OD59" s="17"/>
      <c r="OE59" s="17"/>
      <c r="OF59" s="17"/>
      <c r="OG59" s="18"/>
      <c r="OI59" s="14"/>
      <c r="OJ59" s="15"/>
      <c r="OK59" s="16"/>
      <c r="OL59" s="16"/>
      <c r="OM59" s="16"/>
      <c r="ON59" s="17"/>
      <c r="OO59" s="17"/>
      <c r="OP59" s="17"/>
      <c r="OQ59" s="17"/>
      <c r="OR59" s="17"/>
      <c r="OS59" s="17"/>
      <c r="OT59" s="17"/>
      <c r="OU59" s="17"/>
      <c r="OV59" s="17"/>
      <c r="OW59" s="18"/>
      <c r="OY59" s="14"/>
      <c r="OZ59" s="15"/>
      <c r="PA59" s="16"/>
      <c r="PB59" s="16"/>
      <c r="PC59" s="16"/>
      <c r="PD59" s="17"/>
      <c r="PE59" s="17"/>
      <c r="PF59" s="17"/>
      <c r="PG59" s="17"/>
      <c r="PH59" s="17"/>
      <c r="PI59" s="17"/>
      <c r="PJ59" s="17"/>
      <c r="PK59" s="17"/>
      <c r="PL59" s="17"/>
      <c r="PM59" s="18"/>
      <c r="PO59" s="14"/>
      <c r="PP59" s="15"/>
      <c r="PQ59" s="16"/>
      <c r="PR59" s="16"/>
      <c r="PS59" s="16"/>
      <c r="PT59" s="17"/>
      <c r="PU59" s="17"/>
      <c r="PV59" s="17"/>
      <c r="PW59" s="17"/>
      <c r="PX59" s="17"/>
      <c r="PY59" s="17"/>
      <c r="PZ59" s="17"/>
      <c r="QA59" s="17"/>
      <c r="QB59" s="17"/>
      <c r="QC59" s="18"/>
      <c r="QE59" s="14"/>
      <c r="QF59" s="15"/>
      <c r="QG59" s="16"/>
      <c r="QH59" s="16"/>
      <c r="QI59" s="16"/>
      <c r="QJ59" s="17"/>
      <c r="QK59" s="17"/>
      <c r="QL59" s="17"/>
      <c r="QM59" s="17"/>
      <c r="QN59" s="17"/>
      <c r="QO59" s="17"/>
      <c r="QP59" s="17"/>
      <c r="QQ59" s="17"/>
      <c r="QR59" s="17"/>
      <c r="QS59" s="18"/>
      <c r="QU59" s="14"/>
      <c r="QV59" s="15"/>
      <c r="QW59" s="16"/>
      <c r="QX59" s="16"/>
      <c r="QY59" s="16"/>
      <c r="QZ59" s="17"/>
      <c r="RA59" s="17"/>
      <c r="RB59" s="17"/>
      <c r="RC59" s="17"/>
      <c r="RD59" s="17"/>
      <c r="RE59" s="17"/>
      <c r="RF59" s="17"/>
      <c r="RG59" s="17"/>
      <c r="RH59" s="17"/>
      <c r="RI59" s="18"/>
      <c r="RK59" s="14"/>
      <c r="RL59" s="15"/>
      <c r="RM59" s="16"/>
      <c r="RN59" s="16"/>
      <c r="RO59" s="16"/>
      <c r="RP59" s="17"/>
      <c r="RQ59" s="17"/>
      <c r="RR59" s="17"/>
      <c r="RS59" s="17"/>
      <c r="RT59" s="17"/>
      <c r="RU59" s="17"/>
      <c r="RV59" s="17"/>
      <c r="RW59" s="17"/>
      <c r="RX59" s="17"/>
      <c r="RY59" s="18"/>
      <c r="SA59" s="14"/>
      <c r="SB59" s="15"/>
      <c r="SC59" s="16"/>
      <c r="SD59" s="16"/>
      <c r="SE59" s="16"/>
      <c r="SF59" s="17"/>
      <c r="SG59" s="17"/>
      <c r="SH59" s="17"/>
      <c r="SI59" s="17"/>
      <c r="SJ59" s="17"/>
      <c r="SK59" s="17"/>
      <c r="SL59" s="17"/>
      <c r="SM59" s="17"/>
      <c r="SN59" s="17"/>
      <c r="SO59" s="18"/>
      <c r="SQ59" s="14"/>
      <c r="SR59" s="15"/>
      <c r="SS59" s="16"/>
      <c r="ST59" s="16"/>
      <c r="SU59" s="16"/>
      <c r="SV59" s="17"/>
      <c r="SW59" s="17"/>
      <c r="SX59" s="17"/>
      <c r="SY59" s="17"/>
      <c r="SZ59" s="17"/>
      <c r="TA59" s="17"/>
      <c r="TB59" s="17"/>
      <c r="TC59" s="17"/>
      <c r="TD59" s="17"/>
      <c r="TE59" s="18"/>
      <c r="TG59" s="14"/>
      <c r="TH59" s="15"/>
      <c r="TI59" s="16"/>
      <c r="TJ59" s="16"/>
      <c r="TK59" s="16"/>
      <c r="TL59" s="17"/>
      <c r="TM59" s="17"/>
      <c r="TN59" s="17"/>
      <c r="TO59" s="17"/>
      <c r="TP59" s="17"/>
      <c r="TQ59" s="17"/>
      <c r="TR59" s="17"/>
      <c r="TS59" s="17"/>
      <c r="TT59" s="17"/>
      <c r="TU59" s="18"/>
      <c r="TW59" s="14"/>
      <c r="TX59" s="15"/>
      <c r="TY59" s="16"/>
      <c r="TZ59" s="16"/>
      <c r="UA59" s="16"/>
      <c r="UB59" s="17"/>
      <c r="UC59" s="17"/>
      <c r="UD59" s="17"/>
      <c r="UE59" s="17"/>
      <c r="UF59" s="17"/>
      <c r="UG59" s="17"/>
      <c r="UH59" s="17"/>
      <c r="UI59" s="17"/>
      <c r="UJ59" s="17"/>
      <c r="UK59" s="18"/>
      <c r="UM59" s="14"/>
      <c r="UN59" s="15"/>
      <c r="UO59" s="16"/>
      <c r="UP59" s="16"/>
      <c r="UQ59" s="16"/>
      <c r="UR59" s="17"/>
      <c r="US59" s="17"/>
      <c r="UT59" s="17"/>
      <c r="UU59" s="17"/>
      <c r="UV59" s="17"/>
      <c r="UW59" s="17"/>
      <c r="UX59" s="17"/>
      <c r="UY59" s="17"/>
      <c r="UZ59" s="17"/>
      <c r="VA59" s="18"/>
      <c r="VC59" s="14"/>
      <c r="VD59" s="15"/>
      <c r="VE59" s="16"/>
      <c r="VF59" s="16"/>
      <c r="VG59" s="16"/>
      <c r="VH59" s="17"/>
      <c r="VI59" s="17"/>
      <c r="VJ59" s="17"/>
      <c r="VK59" s="17"/>
      <c r="VL59" s="17"/>
      <c r="VM59" s="17"/>
      <c r="VN59" s="17"/>
      <c r="VO59" s="17"/>
      <c r="VP59" s="17"/>
      <c r="VQ59" s="18"/>
      <c r="VS59" s="14"/>
      <c r="VT59" s="15"/>
      <c r="VU59" s="16"/>
      <c r="VV59" s="16"/>
      <c r="VW59" s="16"/>
      <c r="VX59" s="17"/>
      <c r="VY59" s="17"/>
      <c r="VZ59" s="17"/>
      <c r="WA59" s="17"/>
      <c r="WB59" s="17"/>
      <c r="WC59" s="17"/>
      <c r="WD59" s="17"/>
      <c r="WE59" s="17"/>
      <c r="WF59" s="17"/>
      <c r="WG59" s="18"/>
      <c r="WI59" s="14"/>
      <c r="WJ59" s="15"/>
      <c r="WK59" s="16"/>
      <c r="WL59" s="16"/>
      <c r="WM59" s="16"/>
      <c r="WN59" s="17"/>
      <c r="WO59" s="17"/>
      <c r="WP59" s="17"/>
      <c r="WQ59" s="17"/>
      <c r="WR59" s="17"/>
      <c r="WS59" s="17"/>
      <c r="WT59" s="17"/>
      <c r="WU59" s="17"/>
      <c r="WV59" s="17"/>
      <c r="WW59" s="18"/>
      <c r="WY59" s="14"/>
      <c r="WZ59" s="15"/>
      <c r="XA59" s="16"/>
      <c r="XB59" s="16"/>
      <c r="XC59" s="16"/>
      <c r="XD59" s="17"/>
      <c r="XE59" s="17"/>
      <c r="XF59" s="17"/>
      <c r="XG59" s="17"/>
      <c r="XH59" s="17"/>
      <c r="XI59" s="17"/>
      <c r="XJ59" s="17"/>
      <c r="XK59" s="17"/>
      <c r="XL59" s="17"/>
      <c r="XM59" s="18"/>
      <c r="XO59" s="14"/>
      <c r="XP59" s="15"/>
      <c r="XQ59" s="16"/>
      <c r="XR59" s="16"/>
      <c r="XS59" s="16"/>
      <c r="XT59" s="17"/>
      <c r="XU59" s="17"/>
      <c r="XV59" s="17"/>
      <c r="XW59" s="17"/>
      <c r="XX59" s="17"/>
      <c r="XY59" s="17"/>
      <c r="XZ59" s="17"/>
      <c r="YA59" s="17"/>
      <c r="YB59" s="17"/>
      <c r="YC59" s="18"/>
      <c r="YE59" s="14"/>
      <c r="YF59" s="15"/>
      <c r="YG59" s="16"/>
      <c r="YH59" s="16"/>
      <c r="YI59" s="16"/>
      <c r="YJ59" s="17"/>
      <c r="YK59" s="17"/>
      <c r="YL59" s="17"/>
      <c r="YM59" s="17"/>
      <c r="YN59" s="17"/>
      <c r="YO59" s="17"/>
      <c r="YP59" s="17"/>
      <c r="YQ59" s="17"/>
      <c r="YR59" s="17"/>
      <c r="YS59" s="18"/>
      <c r="YU59" s="14"/>
      <c r="YV59" s="15"/>
      <c r="YW59" s="16"/>
      <c r="YX59" s="16"/>
      <c r="YY59" s="16"/>
      <c r="YZ59" s="17"/>
      <c r="ZA59" s="17"/>
      <c r="ZB59" s="17"/>
      <c r="ZC59" s="17"/>
      <c r="ZD59" s="17"/>
      <c r="ZE59" s="17"/>
      <c r="ZF59" s="17"/>
      <c r="ZG59" s="17"/>
      <c r="ZH59" s="17"/>
      <c r="ZI59" s="18"/>
    </row>
    <row r="60" spans="1:685" ht="28.5" customHeight="1" x14ac:dyDescent="0.3">
      <c r="A60" s="12">
        <v>58</v>
      </c>
      <c r="B60" s="13" t="s">
        <v>127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685" ht="28.5" customHeight="1" x14ac:dyDescent="0.3">
      <c r="A61" s="12">
        <v>59</v>
      </c>
      <c r="B61" s="13" t="s">
        <v>53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685" ht="36" customHeight="1" x14ac:dyDescent="0.3">
      <c r="A62" s="12">
        <v>60</v>
      </c>
      <c r="B62" s="13" t="s">
        <v>128</v>
      </c>
      <c r="C62" s="8">
        <v>1426500</v>
      </c>
      <c r="D62" s="8">
        <v>1584000</v>
      </c>
      <c r="E62" s="8">
        <v>0</v>
      </c>
      <c r="F62" s="8">
        <v>0</v>
      </c>
      <c r="G62" s="8">
        <v>0</v>
      </c>
      <c r="H62" s="8">
        <v>540000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685" ht="28.5" customHeight="1" x14ac:dyDescent="0.3">
      <c r="A63" s="12">
        <v>61</v>
      </c>
      <c r="B63" s="13" t="s">
        <v>54</v>
      </c>
      <c r="C63" s="8">
        <v>7669900</v>
      </c>
      <c r="D63" s="8">
        <v>20605700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685" ht="28.5" customHeight="1" x14ac:dyDescent="0.3">
      <c r="A64" s="12">
        <v>62</v>
      </c>
      <c r="B64" s="13" t="s">
        <v>55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701" ht="28.5" customHeight="1" x14ac:dyDescent="0.3">
      <c r="A65" s="12">
        <v>63</v>
      </c>
      <c r="B65" s="13" t="s">
        <v>56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701" ht="35.25" customHeight="1" x14ac:dyDescent="0.3">
      <c r="A66" s="12">
        <v>64</v>
      </c>
      <c r="B66" s="13" t="s">
        <v>129</v>
      </c>
      <c r="C66" s="8">
        <v>0</v>
      </c>
      <c r="D66" s="8">
        <v>0</v>
      </c>
      <c r="E66" s="8">
        <v>3471870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701" s="20" customFormat="1" ht="35.25" customHeight="1" x14ac:dyDescent="0.3">
      <c r="A67" s="12">
        <v>65</v>
      </c>
      <c r="B67" s="13" t="s">
        <v>165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701" s="20" customFormat="1" ht="35.25" customHeight="1" x14ac:dyDescent="0.3">
      <c r="A68" s="12">
        <v>66</v>
      </c>
      <c r="B68" s="13" t="s">
        <v>130</v>
      </c>
      <c r="C68" s="8">
        <v>540000</v>
      </c>
      <c r="D68" s="8">
        <v>225000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701" s="20" customFormat="1" ht="37.5" customHeight="1" x14ac:dyDescent="0.3">
      <c r="A69" s="12">
        <v>67</v>
      </c>
      <c r="B69" s="13" t="s">
        <v>176</v>
      </c>
      <c r="C69" s="8">
        <v>121500</v>
      </c>
      <c r="D69" s="8">
        <v>270000</v>
      </c>
      <c r="E69" s="8">
        <v>0</v>
      </c>
      <c r="F69" s="8">
        <v>0</v>
      </c>
      <c r="G69" s="8">
        <v>0</v>
      </c>
      <c r="H69" s="8">
        <v>0</v>
      </c>
      <c r="I69" s="8">
        <v>270000</v>
      </c>
      <c r="J69" s="8">
        <v>0</v>
      </c>
      <c r="K69" s="8">
        <v>0</v>
      </c>
      <c r="L69" s="8">
        <v>0</v>
      </c>
      <c r="M69" s="8">
        <v>0</v>
      </c>
      <c r="N69" s="8">
        <v>324000</v>
      </c>
      <c r="O69" s="5"/>
    </row>
    <row r="70" spans="1:701" s="19" customFormat="1" ht="23.25" customHeight="1" x14ac:dyDescent="0.3">
      <c r="A70" s="12">
        <v>68</v>
      </c>
      <c r="B70" s="13" t="s">
        <v>184</v>
      </c>
      <c r="C70" s="8">
        <v>2330500</v>
      </c>
      <c r="D70" s="8">
        <v>5292500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14"/>
      <c r="P70" s="15"/>
      <c r="Q70" s="16"/>
      <c r="R70" s="16"/>
      <c r="S70" s="16"/>
      <c r="T70" s="17"/>
      <c r="U70" s="17"/>
      <c r="V70" s="17"/>
      <c r="W70" s="17"/>
      <c r="X70" s="17"/>
      <c r="Y70" s="17"/>
      <c r="Z70" s="17"/>
      <c r="AA70" s="17"/>
      <c r="AB70" s="17"/>
      <c r="AC70" s="18"/>
      <c r="AD70" s="18"/>
      <c r="AE70" s="14"/>
      <c r="AF70" s="15"/>
      <c r="AG70" s="16"/>
      <c r="AH70" s="16"/>
      <c r="AI70" s="16"/>
      <c r="AJ70" s="17"/>
      <c r="AK70" s="17"/>
      <c r="AL70" s="17"/>
      <c r="AM70" s="17"/>
      <c r="AN70" s="17"/>
      <c r="AO70" s="17"/>
      <c r="AP70" s="17"/>
      <c r="AQ70" s="17"/>
      <c r="AR70" s="17"/>
      <c r="AS70" s="18"/>
      <c r="AU70" s="14"/>
      <c r="AV70" s="15"/>
      <c r="AW70" s="16"/>
      <c r="AX70" s="16"/>
      <c r="AY70" s="16"/>
      <c r="AZ70" s="17"/>
      <c r="BA70" s="17"/>
      <c r="BB70" s="17"/>
      <c r="BC70" s="17"/>
      <c r="BD70" s="17"/>
      <c r="BE70" s="17"/>
      <c r="BF70" s="17"/>
      <c r="BG70" s="17"/>
      <c r="BH70" s="17"/>
      <c r="BI70" s="18"/>
      <c r="BK70" s="14"/>
      <c r="BL70" s="15"/>
      <c r="BM70" s="16"/>
      <c r="BN70" s="16"/>
      <c r="BO70" s="16"/>
      <c r="BP70" s="17"/>
      <c r="BQ70" s="17"/>
      <c r="BR70" s="17"/>
      <c r="BS70" s="17"/>
      <c r="BT70" s="17"/>
      <c r="BU70" s="17"/>
      <c r="BV70" s="17"/>
      <c r="BW70" s="17"/>
      <c r="BX70" s="17"/>
      <c r="BY70" s="18"/>
      <c r="CA70" s="14"/>
      <c r="CB70" s="15"/>
      <c r="CC70" s="16"/>
      <c r="CD70" s="16"/>
      <c r="CE70" s="16"/>
      <c r="CF70" s="17"/>
      <c r="CG70" s="17"/>
      <c r="CH70" s="17"/>
      <c r="CI70" s="17"/>
      <c r="CJ70" s="17"/>
      <c r="CK70" s="17"/>
      <c r="CL70" s="17"/>
      <c r="CM70" s="17"/>
      <c r="CN70" s="17"/>
      <c r="CO70" s="18"/>
      <c r="CQ70" s="14"/>
      <c r="CR70" s="15"/>
      <c r="CS70" s="16"/>
      <c r="CT70" s="16"/>
      <c r="CU70" s="16"/>
      <c r="CV70" s="17"/>
      <c r="CW70" s="17"/>
      <c r="CX70" s="17"/>
      <c r="CY70" s="17"/>
      <c r="CZ70" s="17"/>
      <c r="DA70" s="17"/>
      <c r="DB70" s="17"/>
      <c r="DC70" s="17"/>
      <c r="DD70" s="17"/>
      <c r="DE70" s="18"/>
      <c r="DG70" s="14"/>
      <c r="DH70" s="15"/>
      <c r="DI70" s="16"/>
      <c r="DJ70" s="16"/>
      <c r="DK70" s="16"/>
      <c r="DL70" s="17"/>
      <c r="DM70" s="17"/>
      <c r="DN70" s="17"/>
      <c r="DO70" s="17"/>
      <c r="DP70" s="17"/>
      <c r="DQ70" s="17"/>
      <c r="DR70" s="17"/>
      <c r="DS70" s="17"/>
      <c r="DT70" s="17"/>
      <c r="DU70" s="18"/>
      <c r="DW70" s="14"/>
      <c r="DX70" s="15"/>
      <c r="DY70" s="16"/>
      <c r="DZ70" s="16"/>
      <c r="EA70" s="16"/>
      <c r="EB70" s="17"/>
      <c r="EC70" s="17"/>
      <c r="ED70" s="17"/>
      <c r="EE70" s="17"/>
      <c r="EF70" s="17"/>
      <c r="EG70" s="17"/>
      <c r="EH70" s="17"/>
      <c r="EI70" s="17"/>
      <c r="EJ70" s="17"/>
      <c r="EK70" s="18"/>
      <c r="EM70" s="14"/>
      <c r="EN70" s="15"/>
      <c r="EO70" s="16"/>
      <c r="EP70" s="16"/>
      <c r="EQ70" s="16"/>
      <c r="ER70" s="17"/>
      <c r="ES70" s="17"/>
      <c r="ET70" s="17"/>
      <c r="EU70" s="17"/>
      <c r="EV70" s="17"/>
      <c r="EW70" s="17"/>
      <c r="EX70" s="17"/>
      <c r="EY70" s="17"/>
      <c r="EZ70" s="17"/>
      <c r="FA70" s="18"/>
      <c r="FC70" s="14"/>
      <c r="FD70" s="15"/>
      <c r="FE70" s="16"/>
      <c r="FF70" s="16"/>
      <c r="FG70" s="16"/>
      <c r="FH70" s="17"/>
      <c r="FI70" s="17"/>
      <c r="FJ70" s="17"/>
      <c r="FK70" s="17"/>
      <c r="FL70" s="17"/>
      <c r="FM70" s="17"/>
      <c r="FN70" s="17"/>
      <c r="FO70" s="17"/>
      <c r="FP70" s="17"/>
      <c r="FQ70" s="18"/>
      <c r="FS70" s="14"/>
      <c r="FT70" s="15"/>
      <c r="FU70" s="16"/>
      <c r="FV70" s="16"/>
      <c r="FW70" s="16"/>
      <c r="FX70" s="17"/>
      <c r="FY70" s="17"/>
      <c r="FZ70" s="17"/>
      <c r="GA70" s="17"/>
      <c r="GB70" s="17"/>
      <c r="GC70" s="17"/>
      <c r="GD70" s="17"/>
      <c r="GE70" s="17"/>
      <c r="GF70" s="17"/>
      <c r="GG70" s="18"/>
      <c r="GI70" s="14"/>
      <c r="GJ70" s="15"/>
      <c r="GK70" s="16"/>
      <c r="GL70" s="16"/>
      <c r="GM70" s="16"/>
      <c r="GN70" s="17"/>
      <c r="GO70" s="17"/>
      <c r="GP70" s="17"/>
      <c r="GQ70" s="17"/>
      <c r="GR70" s="17"/>
      <c r="GS70" s="17"/>
      <c r="GT70" s="17"/>
      <c r="GU70" s="17"/>
      <c r="GV70" s="17"/>
      <c r="GW70" s="18"/>
      <c r="GY70" s="14"/>
      <c r="GZ70" s="15"/>
      <c r="HA70" s="16"/>
      <c r="HB70" s="16"/>
      <c r="HC70" s="16"/>
      <c r="HD70" s="17"/>
      <c r="HE70" s="17"/>
      <c r="HF70" s="17"/>
      <c r="HG70" s="17"/>
      <c r="HH70" s="17"/>
      <c r="HI70" s="17"/>
      <c r="HJ70" s="17"/>
      <c r="HK70" s="17"/>
      <c r="HL70" s="17"/>
      <c r="HM70" s="18"/>
      <c r="HO70" s="14"/>
      <c r="HP70" s="15"/>
      <c r="HQ70" s="16"/>
      <c r="HR70" s="16"/>
      <c r="HS70" s="16"/>
      <c r="HT70" s="17"/>
      <c r="HU70" s="17"/>
      <c r="HV70" s="17"/>
      <c r="HW70" s="17"/>
      <c r="HX70" s="17"/>
      <c r="HY70" s="17"/>
      <c r="HZ70" s="17"/>
      <c r="IA70" s="17"/>
      <c r="IB70" s="17"/>
      <c r="IC70" s="18"/>
      <c r="IE70" s="14"/>
      <c r="IF70" s="15"/>
      <c r="IG70" s="16"/>
      <c r="IH70" s="16"/>
      <c r="II70" s="16"/>
      <c r="IJ70" s="17"/>
      <c r="IK70" s="17"/>
      <c r="IL70" s="17"/>
      <c r="IM70" s="17"/>
      <c r="IN70" s="17"/>
      <c r="IO70" s="17"/>
      <c r="IP70" s="17"/>
      <c r="IQ70" s="17"/>
      <c r="IR70" s="17"/>
      <c r="IS70" s="18"/>
      <c r="IU70" s="14"/>
      <c r="IV70" s="15"/>
      <c r="IW70" s="16"/>
      <c r="IX70" s="16"/>
      <c r="IY70" s="16"/>
      <c r="IZ70" s="17"/>
      <c r="JA70" s="17"/>
      <c r="JB70" s="17"/>
      <c r="JC70" s="17"/>
      <c r="JD70" s="17"/>
      <c r="JE70" s="17"/>
      <c r="JF70" s="17"/>
      <c r="JG70" s="17"/>
      <c r="JH70" s="17"/>
      <c r="JI70" s="18"/>
      <c r="JK70" s="14"/>
      <c r="JL70" s="15"/>
      <c r="JM70" s="16"/>
      <c r="JN70" s="16"/>
      <c r="JO70" s="16"/>
      <c r="JP70" s="17"/>
      <c r="JQ70" s="17"/>
      <c r="JR70" s="17"/>
      <c r="JS70" s="17"/>
      <c r="JT70" s="17"/>
      <c r="JU70" s="17"/>
      <c r="JV70" s="17"/>
      <c r="JW70" s="17"/>
      <c r="JX70" s="17"/>
      <c r="JY70" s="18"/>
      <c r="KA70" s="14"/>
      <c r="KB70" s="15"/>
      <c r="KC70" s="16"/>
      <c r="KD70" s="16"/>
      <c r="KE70" s="16"/>
      <c r="KF70" s="17"/>
      <c r="KG70" s="17"/>
      <c r="KH70" s="17"/>
      <c r="KI70" s="17"/>
      <c r="KJ70" s="17"/>
      <c r="KK70" s="17"/>
      <c r="KL70" s="17"/>
      <c r="KM70" s="17"/>
      <c r="KN70" s="17"/>
      <c r="KO70" s="18"/>
      <c r="KQ70" s="14"/>
      <c r="KR70" s="15"/>
      <c r="KS70" s="16"/>
      <c r="KT70" s="16"/>
      <c r="KU70" s="16"/>
      <c r="KV70" s="17"/>
      <c r="KW70" s="17"/>
      <c r="KX70" s="17"/>
      <c r="KY70" s="17"/>
      <c r="KZ70" s="17"/>
      <c r="LA70" s="17"/>
      <c r="LB70" s="17"/>
      <c r="LC70" s="17"/>
      <c r="LD70" s="17"/>
      <c r="LE70" s="18"/>
      <c r="LG70" s="14"/>
      <c r="LH70" s="15"/>
      <c r="LI70" s="16"/>
      <c r="LJ70" s="16"/>
      <c r="LK70" s="16"/>
      <c r="LL70" s="17"/>
      <c r="LM70" s="17"/>
      <c r="LN70" s="17"/>
      <c r="LO70" s="17"/>
      <c r="LP70" s="17"/>
      <c r="LQ70" s="17"/>
      <c r="LR70" s="17"/>
      <c r="LS70" s="17"/>
      <c r="LT70" s="17"/>
      <c r="LU70" s="18"/>
      <c r="LW70" s="14"/>
      <c r="LX70" s="15"/>
      <c r="LY70" s="16"/>
      <c r="LZ70" s="16"/>
      <c r="MA70" s="16"/>
      <c r="MB70" s="17"/>
      <c r="MC70" s="17"/>
      <c r="MD70" s="17"/>
      <c r="ME70" s="17"/>
      <c r="MF70" s="17"/>
      <c r="MG70" s="17"/>
      <c r="MH70" s="17"/>
      <c r="MI70" s="17"/>
      <c r="MJ70" s="17"/>
      <c r="MK70" s="18"/>
      <c r="MM70" s="14"/>
      <c r="MN70" s="15"/>
      <c r="MO70" s="16"/>
      <c r="MP70" s="16"/>
      <c r="MQ70" s="16"/>
      <c r="MR70" s="17"/>
      <c r="MS70" s="17"/>
      <c r="MT70" s="17"/>
      <c r="MU70" s="17"/>
      <c r="MV70" s="17"/>
      <c r="MW70" s="17"/>
      <c r="MX70" s="17"/>
      <c r="MY70" s="17"/>
      <c r="MZ70" s="17"/>
      <c r="NA70" s="18"/>
      <c r="NC70" s="14"/>
      <c r="ND70" s="15"/>
      <c r="NE70" s="16"/>
      <c r="NF70" s="16"/>
      <c r="NG70" s="16"/>
      <c r="NH70" s="17"/>
      <c r="NI70" s="17"/>
      <c r="NJ70" s="17"/>
      <c r="NK70" s="17"/>
      <c r="NL70" s="17"/>
      <c r="NM70" s="17"/>
      <c r="NN70" s="17"/>
      <c r="NO70" s="17"/>
      <c r="NP70" s="17"/>
      <c r="NQ70" s="18"/>
      <c r="NS70" s="14"/>
      <c r="NT70" s="15"/>
      <c r="NU70" s="16"/>
      <c r="NV70" s="16"/>
      <c r="NW70" s="16"/>
      <c r="NX70" s="17"/>
      <c r="NY70" s="17"/>
      <c r="NZ70" s="17"/>
      <c r="OA70" s="17"/>
      <c r="OB70" s="17"/>
      <c r="OC70" s="17"/>
      <c r="OD70" s="17"/>
      <c r="OE70" s="17"/>
      <c r="OF70" s="17"/>
      <c r="OG70" s="18"/>
      <c r="OI70" s="14"/>
      <c r="OJ70" s="15"/>
      <c r="OK70" s="16"/>
      <c r="OL70" s="16"/>
      <c r="OM70" s="16"/>
      <c r="ON70" s="17"/>
      <c r="OO70" s="17"/>
      <c r="OP70" s="17"/>
      <c r="OQ70" s="17"/>
      <c r="OR70" s="17"/>
      <c r="OS70" s="17"/>
      <c r="OT70" s="17"/>
      <c r="OU70" s="17"/>
      <c r="OV70" s="17"/>
      <c r="OW70" s="18"/>
      <c r="OY70" s="14"/>
      <c r="OZ70" s="15"/>
      <c r="PA70" s="16"/>
      <c r="PB70" s="16"/>
      <c r="PC70" s="16"/>
      <c r="PD70" s="17"/>
      <c r="PE70" s="17"/>
      <c r="PF70" s="17"/>
      <c r="PG70" s="17"/>
      <c r="PH70" s="17"/>
      <c r="PI70" s="17"/>
      <c r="PJ70" s="17"/>
      <c r="PK70" s="17"/>
      <c r="PL70" s="17"/>
      <c r="PM70" s="18"/>
      <c r="PO70" s="14"/>
      <c r="PP70" s="15"/>
      <c r="PQ70" s="16"/>
      <c r="PR70" s="16"/>
      <c r="PS70" s="16"/>
      <c r="PT70" s="17"/>
      <c r="PU70" s="17"/>
      <c r="PV70" s="17"/>
      <c r="PW70" s="17"/>
      <c r="PX70" s="17"/>
      <c r="PY70" s="17"/>
      <c r="PZ70" s="17"/>
      <c r="QA70" s="17"/>
      <c r="QB70" s="17"/>
      <c r="QC70" s="18"/>
      <c r="QE70" s="14"/>
      <c r="QF70" s="15"/>
      <c r="QG70" s="16"/>
      <c r="QH70" s="16"/>
      <c r="QI70" s="16"/>
      <c r="QJ70" s="17"/>
      <c r="QK70" s="17"/>
      <c r="QL70" s="17"/>
      <c r="QM70" s="17"/>
      <c r="QN70" s="17"/>
      <c r="QO70" s="17"/>
      <c r="QP70" s="17"/>
      <c r="QQ70" s="17"/>
      <c r="QR70" s="17"/>
      <c r="QS70" s="18"/>
      <c r="QU70" s="14"/>
      <c r="QV70" s="15"/>
      <c r="QW70" s="16"/>
      <c r="QX70" s="16"/>
      <c r="QY70" s="16"/>
      <c r="QZ70" s="17"/>
      <c r="RA70" s="17"/>
      <c r="RB70" s="17"/>
      <c r="RC70" s="17"/>
      <c r="RD70" s="17"/>
      <c r="RE70" s="17"/>
      <c r="RF70" s="17"/>
      <c r="RG70" s="17"/>
      <c r="RH70" s="17"/>
      <c r="RI70" s="18"/>
      <c r="RK70" s="14"/>
      <c r="RL70" s="15"/>
      <c r="RM70" s="16"/>
      <c r="RN70" s="16"/>
      <c r="RO70" s="16"/>
      <c r="RP70" s="17"/>
      <c r="RQ70" s="17"/>
      <c r="RR70" s="17"/>
      <c r="RS70" s="17"/>
      <c r="RT70" s="17"/>
      <c r="RU70" s="17"/>
      <c r="RV70" s="17"/>
      <c r="RW70" s="17"/>
      <c r="RX70" s="17"/>
      <c r="RY70" s="18"/>
      <c r="SA70" s="14"/>
      <c r="SB70" s="15"/>
      <c r="SC70" s="16"/>
      <c r="SD70" s="16"/>
      <c r="SE70" s="16"/>
      <c r="SF70" s="17"/>
      <c r="SG70" s="17"/>
      <c r="SH70" s="17"/>
      <c r="SI70" s="17"/>
      <c r="SJ70" s="17"/>
      <c r="SK70" s="17"/>
      <c r="SL70" s="17"/>
      <c r="SM70" s="17"/>
      <c r="SN70" s="17"/>
      <c r="SO70" s="18"/>
      <c r="SQ70" s="14"/>
      <c r="SR70" s="15"/>
      <c r="SS70" s="16"/>
      <c r="ST70" s="16"/>
      <c r="SU70" s="16"/>
      <c r="SV70" s="17"/>
      <c r="SW70" s="17"/>
      <c r="SX70" s="17"/>
      <c r="SY70" s="17"/>
      <c r="SZ70" s="17"/>
      <c r="TA70" s="17"/>
      <c r="TB70" s="17"/>
      <c r="TC70" s="17"/>
      <c r="TD70" s="17"/>
      <c r="TE70" s="18"/>
      <c r="TG70" s="14"/>
      <c r="TH70" s="15"/>
      <c r="TI70" s="16"/>
      <c r="TJ70" s="16"/>
      <c r="TK70" s="16"/>
      <c r="TL70" s="17"/>
      <c r="TM70" s="17"/>
      <c r="TN70" s="17"/>
      <c r="TO70" s="17"/>
      <c r="TP70" s="17"/>
      <c r="TQ70" s="17"/>
      <c r="TR70" s="17"/>
      <c r="TS70" s="17"/>
      <c r="TT70" s="17"/>
      <c r="TU70" s="18"/>
      <c r="TW70" s="14"/>
      <c r="TX70" s="15"/>
      <c r="TY70" s="16"/>
      <c r="TZ70" s="16"/>
      <c r="UA70" s="16"/>
      <c r="UB70" s="17"/>
      <c r="UC70" s="17"/>
      <c r="UD70" s="17"/>
      <c r="UE70" s="17"/>
      <c r="UF70" s="17"/>
      <c r="UG70" s="17"/>
      <c r="UH70" s="17"/>
      <c r="UI70" s="17"/>
      <c r="UJ70" s="17"/>
      <c r="UK70" s="18"/>
      <c r="UM70" s="14"/>
      <c r="UN70" s="15"/>
      <c r="UO70" s="16"/>
      <c r="UP70" s="16"/>
      <c r="UQ70" s="16"/>
      <c r="UR70" s="17"/>
      <c r="US70" s="17"/>
      <c r="UT70" s="17"/>
      <c r="UU70" s="17"/>
      <c r="UV70" s="17"/>
      <c r="UW70" s="17"/>
      <c r="UX70" s="17"/>
      <c r="UY70" s="17"/>
      <c r="UZ70" s="17"/>
      <c r="VA70" s="18"/>
      <c r="VC70" s="14"/>
      <c r="VD70" s="15"/>
      <c r="VE70" s="16"/>
      <c r="VF70" s="16"/>
      <c r="VG70" s="16"/>
      <c r="VH70" s="17"/>
      <c r="VI70" s="17"/>
      <c r="VJ70" s="17"/>
      <c r="VK70" s="17"/>
      <c r="VL70" s="17"/>
      <c r="VM70" s="17"/>
      <c r="VN70" s="17"/>
      <c r="VO70" s="17"/>
      <c r="VP70" s="17"/>
      <c r="VQ70" s="18"/>
      <c r="VS70" s="14"/>
      <c r="VT70" s="15"/>
      <c r="VU70" s="16"/>
      <c r="VV70" s="16"/>
      <c r="VW70" s="16"/>
      <c r="VX70" s="17"/>
      <c r="VY70" s="17"/>
      <c r="VZ70" s="17"/>
      <c r="WA70" s="17"/>
      <c r="WB70" s="17"/>
      <c r="WC70" s="17"/>
      <c r="WD70" s="17"/>
      <c r="WE70" s="17"/>
      <c r="WF70" s="17"/>
      <c r="WG70" s="18"/>
      <c r="WI70" s="14"/>
      <c r="WJ70" s="15"/>
      <c r="WK70" s="16"/>
      <c r="WL70" s="16"/>
      <c r="WM70" s="16"/>
      <c r="WN70" s="17"/>
      <c r="WO70" s="17"/>
      <c r="WP70" s="17"/>
      <c r="WQ70" s="17"/>
      <c r="WR70" s="17"/>
      <c r="WS70" s="17"/>
      <c r="WT70" s="17"/>
      <c r="WU70" s="17"/>
      <c r="WV70" s="17"/>
      <c r="WW70" s="18"/>
      <c r="WY70" s="14"/>
      <c r="WZ70" s="15"/>
      <c r="XA70" s="16"/>
      <c r="XB70" s="16"/>
      <c r="XC70" s="16"/>
      <c r="XD70" s="17"/>
      <c r="XE70" s="17"/>
      <c r="XF70" s="17"/>
      <c r="XG70" s="17"/>
      <c r="XH70" s="17"/>
      <c r="XI70" s="17"/>
      <c r="XJ70" s="17"/>
      <c r="XK70" s="17"/>
      <c r="XL70" s="17"/>
      <c r="XM70" s="18"/>
      <c r="XO70" s="14"/>
      <c r="XP70" s="15"/>
      <c r="XQ70" s="16"/>
      <c r="XR70" s="16"/>
      <c r="XS70" s="16"/>
      <c r="XT70" s="17"/>
      <c r="XU70" s="17"/>
      <c r="XV70" s="17"/>
      <c r="XW70" s="17"/>
      <c r="XX70" s="17"/>
      <c r="XY70" s="17"/>
      <c r="XZ70" s="17"/>
      <c r="YA70" s="17"/>
      <c r="YB70" s="17"/>
      <c r="YC70" s="18"/>
      <c r="YE70" s="14"/>
      <c r="YF70" s="15"/>
      <c r="YG70" s="16"/>
      <c r="YH70" s="16"/>
      <c r="YI70" s="16"/>
      <c r="YJ70" s="17"/>
      <c r="YK70" s="17"/>
      <c r="YL70" s="17"/>
      <c r="YM70" s="17"/>
      <c r="YN70" s="17"/>
      <c r="YO70" s="17"/>
      <c r="YP70" s="17"/>
      <c r="YQ70" s="17"/>
      <c r="YR70" s="17"/>
      <c r="YS70" s="18"/>
      <c r="YU70" s="14"/>
      <c r="YV70" s="15"/>
      <c r="YW70" s="16"/>
      <c r="YX70" s="16"/>
      <c r="YY70" s="16"/>
      <c r="YZ70" s="17"/>
      <c r="ZA70" s="17"/>
      <c r="ZB70" s="17"/>
      <c r="ZC70" s="17"/>
      <c r="ZD70" s="17"/>
      <c r="ZE70" s="17"/>
      <c r="ZF70" s="17"/>
      <c r="ZG70" s="17"/>
      <c r="ZH70" s="17"/>
      <c r="ZI70" s="18"/>
      <c r="ZK70" s="14"/>
      <c r="ZL70" s="15"/>
      <c r="ZM70" s="16"/>
      <c r="ZN70" s="16"/>
      <c r="ZO70" s="16"/>
      <c r="ZP70" s="17"/>
      <c r="ZQ70" s="17"/>
      <c r="ZR70" s="17"/>
      <c r="ZS70" s="17"/>
      <c r="ZT70" s="17"/>
      <c r="ZU70" s="17"/>
      <c r="ZV70" s="17"/>
      <c r="ZW70" s="17"/>
      <c r="ZX70" s="17"/>
      <c r="ZY70" s="18"/>
    </row>
    <row r="71" spans="1:701" s="20" customFormat="1" ht="28.5" customHeight="1" x14ac:dyDescent="0.3">
      <c r="A71" s="12">
        <v>69</v>
      </c>
      <c r="B71" s="13" t="s">
        <v>155</v>
      </c>
      <c r="C71" s="8">
        <v>1543500</v>
      </c>
      <c r="D71" s="8">
        <v>1903500</v>
      </c>
      <c r="E71" s="8">
        <v>27220</v>
      </c>
      <c r="F71" s="8">
        <v>27000</v>
      </c>
      <c r="G71" s="8">
        <v>0</v>
      </c>
      <c r="H71" s="8">
        <v>2443500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</row>
    <row r="72" spans="1:701" ht="28.5" customHeight="1" x14ac:dyDescent="0.3">
      <c r="A72" s="12">
        <v>70</v>
      </c>
      <c r="B72" s="13" t="s">
        <v>177</v>
      </c>
      <c r="C72" s="8">
        <v>833000</v>
      </c>
      <c r="D72" s="8">
        <v>605500</v>
      </c>
      <c r="E72" s="8">
        <v>82300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</row>
    <row r="73" spans="1:701" ht="28.5" customHeight="1" x14ac:dyDescent="0.3">
      <c r="A73" s="12">
        <v>71</v>
      </c>
      <c r="B73" s="13" t="s">
        <v>57</v>
      </c>
      <c r="C73" s="8">
        <v>373500</v>
      </c>
      <c r="D73" s="8">
        <v>940500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</row>
    <row r="74" spans="1:701" ht="28.5" customHeight="1" x14ac:dyDescent="0.3">
      <c r="A74" s="12">
        <v>72</v>
      </c>
      <c r="B74" s="13" t="s">
        <v>58</v>
      </c>
      <c r="C74" s="8">
        <v>0</v>
      </c>
      <c r="D74" s="8">
        <v>0</v>
      </c>
      <c r="E74" s="8">
        <v>1470250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</row>
    <row r="75" spans="1:701" ht="28.5" customHeight="1" x14ac:dyDescent="0.3">
      <c r="A75" s="12">
        <v>73</v>
      </c>
      <c r="B75" s="13" t="s">
        <v>59</v>
      </c>
      <c r="C75" s="8">
        <v>945000</v>
      </c>
      <c r="D75" s="8">
        <v>1778500</v>
      </c>
      <c r="E75" s="8">
        <v>102460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</row>
    <row r="76" spans="1:701" s="20" customFormat="1" ht="28.5" customHeight="1" x14ac:dyDescent="0.3">
      <c r="A76" s="12">
        <v>74</v>
      </c>
      <c r="B76" s="13" t="s">
        <v>60</v>
      </c>
      <c r="C76" s="8">
        <v>688500</v>
      </c>
      <c r="D76" s="8">
        <v>925000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21"/>
    </row>
    <row r="77" spans="1:701" ht="32.25" customHeight="1" x14ac:dyDescent="0.3">
      <c r="A77" s="12">
        <v>75</v>
      </c>
      <c r="B77" s="13" t="s">
        <v>61</v>
      </c>
      <c r="C77" s="8">
        <v>846500</v>
      </c>
      <c r="D77" s="8">
        <v>1481500</v>
      </c>
      <c r="E77" s="8">
        <v>398600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701" ht="28.5" customHeight="1" x14ac:dyDescent="0.3">
      <c r="A78" s="12">
        <v>76</v>
      </c>
      <c r="B78" s="13" t="s">
        <v>131</v>
      </c>
      <c r="C78" s="8">
        <v>1471500</v>
      </c>
      <c r="D78" s="8">
        <v>1530000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701" ht="28.5" customHeight="1" x14ac:dyDescent="0.3">
      <c r="A79" s="12">
        <v>77</v>
      </c>
      <c r="B79" s="13" t="s">
        <v>62</v>
      </c>
      <c r="C79" s="8">
        <v>0</v>
      </c>
      <c r="D79" s="8">
        <v>0</v>
      </c>
      <c r="E79" s="8">
        <v>818010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701" ht="28.5" customHeight="1" x14ac:dyDescent="0.3">
      <c r="A80" s="12">
        <v>78</v>
      </c>
      <c r="B80" s="13" t="s">
        <v>63</v>
      </c>
      <c r="C80" s="8">
        <v>1748000</v>
      </c>
      <c r="D80" s="8">
        <v>1430500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</row>
    <row r="81" spans="1:14" ht="28.5" customHeight="1" x14ac:dyDescent="0.3">
      <c r="A81" s="12">
        <v>79</v>
      </c>
      <c r="B81" s="13" t="s">
        <v>64</v>
      </c>
      <c r="C81" s="8">
        <v>0</v>
      </c>
      <c r="D81" s="8">
        <v>0</v>
      </c>
      <c r="E81" s="8">
        <v>1053540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4" ht="39" customHeight="1" x14ac:dyDescent="0.3">
      <c r="A82" s="12">
        <v>80</v>
      </c>
      <c r="B82" s="13" t="s">
        <v>65</v>
      </c>
      <c r="C82" s="8">
        <v>0</v>
      </c>
      <c r="D82" s="8">
        <v>0</v>
      </c>
      <c r="E82" s="8">
        <v>961870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ht="28.5" customHeight="1" x14ac:dyDescent="0.3">
      <c r="A83" s="12">
        <v>81</v>
      </c>
      <c r="B83" s="13" t="s">
        <v>132</v>
      </c>
      <c r="C83" s="8">
        <v>0</v>
      </c>
      <c r="D83" s="8">
        <v>0</v>
      </c>
      <c r="E83" s="8">
        <v>1225160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ht="28.5" customHeight="1" x14ac:dyDescent="0.3">
      <c r="A84" s="12">
        <v>82</v>
      </c>
      <c r="B84" s="13" t="s">
        <v>66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ht="38.25" customHeight="1" x14ac:dyDescent="0.3">
      <c r="A85" s="12">
        <v>83</v>
      </c>
      <c r="B85" s="13" t="s">
        <v>133</v>
      </c>
      <c r="C85" s="8">
        <v>1261000</v>
      </c>
      <c r="D85" s="8">
        <v>666000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ht="36" customHeight="1" x14ac:dyDescent="0.3">
      <c r="A86" s="12">
        <v>84</v>
      </c>
      <c r="B86" s="13" t="s">
        <v>67</v>
      </c>
      <c r="C86" s="8">
        <v>0</v>
      </c>
      <c r="D86" s="8">
        <v>0</v>
      </c>
      <c r="E86" s="8">
        <v>1368380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ht="28.5" customHeight="1" x14ac:dyDescent="0.3">
      <c r="A87" s="12">
        <v>85</v>
      </c>
      <c r="B87" s="13" t="s">
        <v>68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ht="28.5" customHeight="1" x14ac:dyDescent="0.3">
      <c r="A88" s="12">
        <v>86</v>
      </c>
      <c r="B88" s="13" t="s">
        <v>69</v>
      </c>
      <c r="C88" s="8">
        <v>1779000</v>
      </c>
      <c r="D88" s="8">
        <v>1602000</v>
      </c>
      <c r="E88" s="8">
        <v>1433240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ht="28.5" customHeight="1" x14ac:dyDescent="0.3">
      <c r="A89" s="12">
        <v>87</v>
      </c>
      <c r="B89" s="13" t="s">
        <v>70</v>
      </c>
      <c r="C89" s="8">
        <v>0</v>
      </c>
      <c r="D89" s="8">
        <v>0</v>
      </c>
      <c r="E89" s="8">
        <v>5393270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ht="28.5" customHeight="1" x14ac:dyDescent="0.3">
      <c r="A90" s="12">
        <v>88</v>
      </c>
      <c r="B90" s="13" t="s">
        <v>134</v>
      </c>
      <c r="C90" s="8">
        <v>0</v>
      </c>
      <c r="D90" s="8">
        <v>0</v>
      </c>
      <c r="E90" s="8">
        <v>773570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ht="28.5" customHeight="1" x14ac:dyDescent="0.3">
      <c r="A91" s="12">
        <v>89</v>
      </c>
      <c r="B91" s="13" t="s">
        <v>135</v>
      </c>
      <c r="C91" s="8">
        <v>1441500</v>
      </c>
      <c r="D91" s="8">
        <v>1702500</v>
      </c>
      <c r="E91" s="8">
        <v>1046860</v>
      </c>
      <c r="F91" s="8">
        <v>0</v>
      </c>
      <c r="G91" s="8">
        <v>0</v>
      </c>
      <c r="H91" s="8">
        <v>202500</v>
      </c>
      <c r="I91" s="8">
        <v>0</v>
      </c>
      <c r="J91" s="8">
        <v>675000</v>
      </c>
      <c r="K91" s="8">
        <v>0</v>
      </c>
      <c r="L91" s="8">
        <v>0</v>
      </c>
      <c r="M91" s="8">
        <v>0</v>
      </c>
      <c r="N91" s="8">
        <v>0</v>
      </c>
    </row>
    <row r="92" spans="1:14" ht="28.5" customHeight="1" x14ac:dyDescent="0.3">
      <c r="A92" s="12">
        <v>90</v>
      </c>
      <c r="B92" s="13" t="s">
        <v>136</v>
      </c>
      <c r="C92" s="8">
        <v>500000</v>
      </c>
      <c r="D92" s="8">
        <v>150000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4" ht="36.75" customHeight="1" x14ac:dyDescent="0.3">
      <c r="A93" s="12">
        <v>91</v>
      </c>
      <c r="B93" s="13" t="s">
        <v>161</v>
      </c>
      <c r="C93" s="8">
        <v>486000</v>
      </c>
      <c r="D93" s="8">
        <v>418500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ht="28.5" customHeight="1" x14ac:dyDescent="0.3">
      <c r="A94" s="12">
        <v>92</v>
      </c>
      <c r="B94" s="13" t="s">
        <v>71</v>
      </c>
      <c r="C94" s="8">
        <v>0</v>
      </c>
      <c r="D94" s="8">
        <v>0</v>
      </c>
      <c r="E94" s="8">
        <v>1812520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4" ht="28.5" customHeight="1" x14ac:dyDescent="0.3">
      <c r="A95" s="12">
        <v>93</v>
      </c>
      <c r="B95" s="13" t="s">
        <v>137</v>
      </c>
      <c r="C95" s="8">
        <v>0</v>
      </c>
      <c r="D95" s="8">
        <v>0</v>
      </c>
      <c r="E95" s="8">
        <v>3594050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ht="28.5" customHeight="1" x14ac:dyDescent="0.3">
      <c r="A96" s="12">
        <v>94</v>
      </c>
      <c r="B96" s="13" t="s">
        <v>72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701" ht="28.5" customHeight="1" x14ac:dyDescent="0.3">
      <c r="A97" s="12">
        <v>95</v>
      </c>
      <c r="B97" s="13" t="s">
        <v>156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701" ht="28.5" customHeight="1" x14ac:dyDescent="0.3">
      <c r="A98" s="12">
        <v>96</v>
      </c>
      <c r="B98" s="13" t="s">
        <v>162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701" s="20" customFormat="1" ht="28.5" customHeight="1" x14ac:dyDescent="0.3">
      <c r="A99" s="12">
        <v>97</v>
      </c>
      <c r="B99" s="13" t="s">
        <v>73</v>
      </c>
      <c r="C99" s="8">
        <v>3891000</v>
      </c>
      <c r="D99" s="8">
        <v>3817500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701" s="20" customFormat="1" ht="28.5" customHeight="1" x14ac:dyDescent="0.3">
      <c r="A100" s="12">
        <v>98</v>
      </c>
      <c r="B100" s="13" t="s">
        <v>138</v>
      </c>
      <c r="C100" s="8">
        <v>3240000</v>
      </c>
      <c r="D100" s="8">
        <v>2767500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701" s="20" customFormat="1" ht="28.5" customHeight="1" x14ac:dyDescent="0.3">
      <c r="A101" s="12">
        <v>99</v>
      </c>
      <c r="B101" s="13" t="s">
        <v>74</v>
      </c>
      <c r="C101" s="8">
        <v>0</v>
      </c>
      <c r="D101" s="8">
        <v>0</v>
      </c>
      <c r="E101" s="8">
        <v>848400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</row>
    <row r="102" spans="1:701" s="20" customFormat="1" ht="38.25" customHeight="1" x14ac:dyDescent="0.3">
      <c r="A102" s="12">
        <v>100</v>
      </c>
      <c r="B102" s="13" t="s">
        <v>121</v>
      </c>
      <c r="C102" s="8">
        <v>4752000</v>
      </c>
      <c r="D102" s="8">
        <v>2106000</v>
      </c>
      <c r="E102" s="8">
        <v>0</v>
      </c>
      <c r="F102" s="8">
        <v>27000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701" s="19" customFormat="1" ht="23.25" customHeight="1" x14ac:dyDescent="0.3">
      <c r="A103" s="12">
        <v>101</v>
      </c>
      <c r="B103" s="13" t="s">
        <v>75</v>
      </c>
      <c r="C103" s="8">
        <v>0</v>
      </c>
      <c r="D103" s="8">
        <v>0</v>
      </c>
      <c r="E103" s="8">
        <v>96740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14"/>
      <c r="P103" s="15"/>
      <c r="Q103" s="16"/>
      <c r="R103" s="16"/>
      <c r="S103" s="16"/>
      <c r="T103" s="17"/>
      <c r="U103" s="17"/>
      <c r="V103" s="17"/>
      <c r="W103" s="17"/>
      <c r="X103" s="17"/>
      <c r="Y103" s="17"/>
      <c r="Z103" s="17"/>
      <c r="AA103" s="17"/>
      <c r="AB103" s="17"/>
      <c r="AC103" s="18"/>
      <c r="AD103" s="18"/>
      <c r="AE103" s="14"/>
      <c r="AF103" s="15"/>
      <c r="AG103" s="16"/>
      <c r="AH103" s="16"/>
      <c r="AI103" s="16"/>
      <c r="AJ103" s="17"/>
      <c r="AK103" s="17"/>
      <c r="AL103" s="17"/>
      <c r="AM103" s="17"/>
      <c r="AN103" s="17"/>
      <c r="AO103" s="17"/>
      <c r="AP103" s="17"/>
      <c r="AQ103" s="17"/>
      <c r="AR103" s="17"/>
      <c r="AS103" s="18"/>
      <c r="AU103" s="14"/>
      <c r="AV103" s="15"/>
      <c r="AW103" s="16"/>
      <c r="AX103" s="16"/>
      <c r="AY103" s="16"/>
      <c r="AZ103" s="17"/>
      <c r="BA103" s="17"/>
      <c r="BB103" s="17"/>
      <c r="BC103" s="17"/>
      <c r="BD103" s="17"/>
      <c r="BE103" s="17"/>
      <c r="BF103" s="17"/>
      <c r="BG103" s="17"/>
      <c r="BH103" s="17"/>
      <c r="BI103" s="18"/>
      <c r="BK103" s="14"/>
      <c r="BL103" s="15"/>
      <c r="BM103" s="16"/>
      <c r="BN103" s="16"/>
      <c r="BO103" s="16"/>
      <c r="BP103" s="17"/>
      <c r="BQ103" s="17"/>
      <c r="BR103" s="17"/>
      <c r="BS103" s="17"/>
      <c r="BT103" s="17"/>
      <c r="BU103" s="17"/>
      <c r="BV103" s="17"/>
      <c r="BW103" s="17"/>
      <c r="BX103" s="17"/>
      <c r="BY103" s="18"/>
      <c r="CA103" s="14"/>
      <c r="CB103" s="15"/>
      <c r="CC103" s="16"/>
      <c r="CD103" s="16"/>
      <c r="CE103" s="16"/>
      <c r="CF103" s="17"/>
      <c r="CG103" s="17"/>
      <c r="CH103" s="17"/>
      <c r="CI103" s="17"/>
      <c r="CJ103" s="17"/>
      <c r="CK103" s="17"/>
      <c r="CL103" s="17"/>
      <c r="CM103" s="17"/>
      <c r="CN103" s="17"/>
      <c r="CO103" s="18"/>
      <c r="CQ103" s="14"/>
      <c r="CR103" s="15"/>
      <c r="CS103" s="16"/>
      <c r="CT103" s="16"/>
      <c r="CU103" s="16"/>
      <c r="CV103" s="17"/>
      <c r="CW103" s="17"/>
      <c r="CX103" s="17"/>
      <c r="CY103" s="17"/>
      <c r="CZ103" s="17"/>
      <c r="DA103" s="17"/>
      <c r="DB103" s="17"/>
      <c r="DC103" s="17"/>
      <c r="DD103" s="17"/>
      <c r="DE103" s="18"/>
      <c r="DG103" s="14"/>
      <c r="DH103" s="15"/>
      <c r="DI103" s="16"/>
      <c r="DJ103" s="16"/>
      <c r="DK103" s="16"/>
      <c r="DL103" s="17"/>
      <c r="DM103" s="17"/>
      <c r="DN103" s="17"/>
      <c r="DO103" s="17"/>
      <c r="DP103" s="17"/>
      <c r="DQ103" s="17"/>
      <c r="DR103" s="17"/>
      <c r="DS103" s="17"/>
      <c r="DT103" s="17"/>
      <c r="DU103" s="18"/>
      <c r="DW103" s="14"/>
      <c r="DX103" s="15"/>
      <c r="DY103" s="16"/>
      <c r="DZ103" s="16"/>
      <c r="EA103" s="16"/>
      <c r="EB103" s="17"/>
      <c r="EC103" s="17"/>
      <c r="ED103" s="17"/>
      <c r="EE103" s="17"/>
      <c r="EF103" s="17"/>
      <c r="EG103" s="17"/>
      <c r="EH103" s="17"/>
      <c r="EI103" s="17"/>
      <c r="EJ103" s="17"/>
      <c r="EK103" s="18"/>
      <c r="EM103" s="14"/>
      <c r="EN103" s="15"/>
      <c r="EO103" s="16"/>
      <c r="EP103" s="16"/>
      <c r="EQ103" s="16"/>
      <c r="ER103" s="17"/>
      <c r="ES103" s="17"/>
      <c r="ET103" s="17"/>
      <c r="EU103" s="17"/>
      <c r="EV103" s="17"/>
      <c r="EW103" s="17"/>
      <c r="EX103" s="17"/>
      <c r="EY103" s="17"/>
      <c r="EZ103" s="17"/>
      <c r="FA103" s="18"/>
      <c r="FC103" s="14"/>
      <c r="FD103" s="15"/>
      <c r="FE103" s="16"/>
      <c r="FF103" s="16"/>
      <c r="FG103" s="16"/>
      <c r="FH103" s="17"/>
      <c r="FI103" s="17"/>
      <c r="FJ103" s="17"/>
      <c r="FK103" s="17"/>
      <c r="FL103" s="17"/>
      <c r="FM103" s="17"/>
      <c r="FN103" s="17"/>
      <c r="FO103" s="17"/>
      <c r="FP103" s="17"/>
      <c r="FQ103" s="18"/>
      <c r="FS103" s="14"/>
      <c r="FT103" s="15"/>
      <c r="FU103" s="16"/>
      <c r="FV103" s="16"/>
      <c r="FW103" s="16"/>
      <c r="FX103" s="17"/>
      <c r="FY103" s="17"/>
      <c r="FZ103" s="17"/>
      <c r="GA103" s="17"/>
      <c r="GB103" s="17"/>
      <c r="GC103" s="17"/>
      <c r="GD103" s="17"/>
      <c r="GE103" s="17"/>
      <c r="GF103" s="17"/>
      <c r="GG103" s="18"/>
      <c r="GI103" s="14"/>
      <c r="GJ103" s="15"/>
      <c r="GK103" s="16"/>
      <c r="GL103" s="16"/>
      <c r="GM103" s="16"/>
      <c r="GN103" s="17"/>
      <c r="GO103" s="17"/>
      <c r="GP103" s="17"/>
      <c r="GQ103" s="17"/>
      <c r="GR103" s="17"/>
      <c r="GS103" s="17"/>
      <c r="GT103" s="17"/>
      <c r="GU103" s="17"/>
      <c r="GV103" s="17"/>
      <c r="GW103" s="18"/>
      <c r="GY103" s="14"/>
      <c r="GZ103" s="15"/>
      <c r="HA103" s="16"/>
      <c r="HB103" s="16"/>
      <c r="HC103" s="16"/>
      <c r="HD103" s="17"/>
      <c r="HE103" s="17"/>
      <c r="HF103" s="17"/>
      <c r="HG103" s="17"/>
      <c r="HH103" s="17"/>
      <c r="HI103" s="17"/>
      <c r="HJ103" s="17"/>
      <c r="HK103" s="17"/>
      <c r="HL103" s="17"/>
      <c r="HM103" s="18"/>
      <c r="HO103" s="14"/>
      <c r="HP103" s="15"/>
      <c r="HQ103" s="16"/>
      <c r="HR103" s="16"/>
      <c r="HS103" s="16"/>
      <c r="HT103" s="17"/>
      <c r="HU103" s="17"/>
      <c r="HV103" s="17"/>
      <c r="HW103" s="17"/>
      <c r="HX103" s="17"/>
      <c r="HY103" s="17"/>
      <c r="HZ103" s="17"/>
      <c r="IA103" s="17"/>
      <c r="IB103" s="17"/>
      <c r="IC103" s="18"/>
      <c r="IE103" s="14"/>
      <c r="IF103" s="15"/>
      <c r="IG103" s="16"/>
      <c r="IH103" s="16"/>
      <c r="II103" s="16"/>
      <c r="IJ103" s="17"/>
      <c r="IK103" s="17"/>
      <c r="IL103" s="17"/>
      <c r="IM103" s="17"/>
      <c r="IN103" s="17"/>
      <c r="IO103" s="17"/>
      <c r="IP103" s="17"/>
      <c r="IQ103" s="17"/>
      <c r="IR103" s="17"/>
      <c r="IS103" s="18"/>
      <c r="IU103" s="14"/>
      <c r="IV103" s="15"/>
      <c r="IW103" s="16"/>
      <c r="IX103" s="16"/>
      <c r="IY103" s="16"/>
      <c r="IZ103" s="17"/>
      <c r="JA103" s="17"/>
      <c r="JB103" s="17"/>
      <c r="JC103" s="17"/>
      <c r="JD103" s="17"/>
      <c r="JE103" s="17"/>
      <c r="JF103" s="17"/>
      <c r="JG103" s="17"/>
      <c r="JH103" s="17"/>
      <c r="JI103" s="18"/>
      <c r="JK103" s="14"/>
      <c r="JL103" s="15"/>
      <c r="JM103" s="16"/>
      <c r="JN103" s="16"/>
      <c r="JO103" s="16"/>
      <c r="JP103" s="17"/>
      <c r="JQ103" s="17"/>
      <c r="JR103" s="17"/>
      <c r="JS103" s="17"/>
      <c r="JT103" s="17"/>
      <c r="JU103" s="17"/>
      <c r="JV103" s="17"/>
      <c r="JW103" s="17"/>
      <c r="JX103" s="17"/>
      <c r="JY103" s="18"/>
      <c r="KA103" s="14"/>
      <c r="KB103" s="15"/>
      <c r="KC103" s="16"/>
      <c r="KD103" s="16"/>
      <c r="KE103" s="16"/>
      <c r="KF103" s="17"/>
      <c r="KG103" s="17"/>
      <c r="KH103" s="17"/>
      <c r="KI103" s="17"/>
      <c r="KJ103" s="17"/>
      <c r="KK103" s="17"/>
      <c r="KL103" s="17"/>
      <c r="KM103" s="17"/>
      <c r="KN103" s="17"/>
      <c r="KO103" s="18"/>
      <c r="KQ103" s="14"/>
      <c r="KR103" s="15"/>
      <c r="KS103" s="16"/>
      <c r="KT103" s="16"/>
      <c r="KU103" s="16"/>
      <c r="KV103" s="17"/>
      <c r="KW103" s="17"/>
      <c r="KX103" s="17"/>
      <c r="KY103" s="17"/>
      <c r="KZ103" s="17"/>
      <c r="LA103" s="17"/>
      <c r="LB103" s="17"/>
      <c r="LC103" s="17"/>
      <c r="LD103" s="17"/>
      <c r="LE103" s="18"/>
      <c r="LG103" s="14"/>
      <c r="LH103" s="15"/>
      <c r="LI103" s="16"/>
      <c r="LJ103" s="16"/>
      <c r="LK103" s="16"/>
      <c r="LL103" s="17"/>
      <c r="LM103" s="17"/>
      <c r="LN103" s="17"/>
      <c r="LO103" s="17"/>
      <c r="LP103" s="17"/>
      <c r="LQ103" s="17"/>
      <c r="LR103" s="17"/>
      <c r="LS103" s="17"/>
      <c r="LT103" s="17"/>
      <c r="LU103" s="18"/>
      <c r="LW103" s="14"/>
      <c r="LX103" s="15"/>
      <c r="LY103" s="16"/>
      <c r="LZ103" s="16"/>
      <c r="MA103" s="16"/>
      <c r="MB103" s="17"/>
      <c r="MC103" s="17"/>
      <c r="MD103" s="17"/>
      <c r="ME103" s="17"/>
      <c r="MF103" s="17"/>
      <c r="MG103" s="17"/>
      <c r="MH103" s="17"/>
      <c r="MI103" s="17"/>
      <c r="MJ103" s="17"/>
      <c r="MK103" s="18"/>
      <c r="MM103" s="14"/>
      <c r="MN103" s="15"/>
      <c r="MO103" s="16"/>
      <c r="MP103" s="16"/>
      <c r="MQ103" s="16"/>
      <c r="MR103" s="17"/>
      <c r="MS103" s="17"/>
      <c r="MT103" s="17"/>
      <c r="MU103" s="17"/>
      <c r="MV103" s="17"/>
      <c r="MW103" s="17"/>
      <c r="MX103" s="17"/>
      <c r="MY103" s="17"/>
      <c r="MZ103" s="17"/>
      <c r="NA103" s="18"/>
      <c r="NC103" s="14"/>
      <c r="ND103" s="15"/>
      <c r="NE103" s="16"/>
      <c r="NF103" s="16"/>
      <c r="NG103" s="16"/>
      <c r="NH103" s="17"/>
      <c r="NI103" s="17"/>
      <c r="NJ103" s="17"/>
      <c r="NK103" s="17"/>
      <c r="NL103" s="17"/>
      <c r="NM103" s="17"/>
      <c r="NN103" s="17"/>
      <c r="NO103" s="17"/>
      <c r="NP103" s="17"/>
      <c r="NQ103" s="18"/>
      <c r="NS103" s="14"/>
      <c r="NT103" s="15"/>
      <c r="NU103" s="16"/>
      <c r="NV103" s="16"/>
      <c r="NW103" s="16"/>
      <c r="NX103" s="17"/>
      <c r="NY103" s="17"/>
      <c r="NZ103" s="17"/>
      <c r="OA103" s="17"/>
      <c r="OB103" s="17"/>
      <c r="OC103" s="17"/>
      <c r="OD103" s="17"/>
      <c r="OE103" s="17"/>
      <c r="OF103" s="17"/>
      <c r="OG103" s="18"/>
      <c r="OI103" s="14"/>
      <c r="OJ103" s="15"/>
      <c r="OK103" s="16"/>
      <c r="OL103" s="16"/>
      <c r="OM103" s="16"/>
      <c r="ON103" s="17"/>
      <c r="OO103" s="17"/>
      <c r="OP103" s="17"/>
      <c r="OQ103" s="17"/>
      <c r="OR103" s="17"/>
      <c r="OS103" s="17"/>
      <c r="OT103" s="17"/>
      <c r="OU103" s="17"/>
      <c r="OV103" s="17"/>
      <c r="OW103" s="18"/>
      <c r="OY103" s="14"/>
      <c r="OZ103" s="15"/>
      <c r="PA103" s="16"/>
      <c r="PB103" s="16"/>
      <c r="PC103" s="16"/>
      <c r="PD103" s="17"/>
      <c r="PE103" s="17"/>
      <c r="PF103" s="17"/>
      <c r="PG103" s="17"/>
      <c r="PH103" s="17"/>
      <c r="PI103" s="17"/>
      <c r="PJ103" s="17"/>
      <c r="PK103" s="17"/>
      <c r="PL103" s="17"/>
      <c r="PM103" s="18"/>
      <c r="PO103" s="14"/>
      <c r="PP103" s="15"/>
      <c r="PQ103" s="16"/>
      <c r="PR103" s="16"/>
      <c r="PS103" s="16"/>
      <c r="PT103" s="17"/>
      <c r="PU103" s="17"/>
      <c r="PV103" s="17"/>
      <c r="PW103" s="17"/>
      <c r="PX103" s="17"/>
      <c r="PY103" s="17"/>
      <c r="PZ103" s="17"/>
      <c r="QA103" s="17"/>
      <c r="QB103" s="17"/>
      <c r="QC103" s="18"/>
      <c r="QE103" s="14"/>
      <c r="QF103" s="15"/>
      <c r="QG103" s="16"/>
      <c r="QH103" s="16"/>
      <c r="QI103" s="16"/>
      <c r="QJ103" s="17"/>
      <c r="QK103" s="17"/>
      <c r="QL103" s="17"/>
      <c r="QM103" s="17"/>
      <c r="QN103" s="17"/>
      <c r="QO103" s="17"/>
      <c r="QP103" s="17"/>
      <c r="QQ103" s="17"/>
      <c r="QR103" s="17"/>
      <c r="QS103" s="18"/>
      <c r="QU103" s="14"/>
      <c r="QV103" s="15"/>
      <c r="QW103" s="16"/>
      <c r="QX103" s="16"/>
      <c r="QY103" s="16"/>
      <c r="QZ103" s="17"/>
      <c r="RA103" s="17"/>
      <c r="RB103" s="17"/>
      <c r="RC103" s="17"/>
      <c r="RD103" s="17"/>
      <c r="RE103" s="17"/>
      <c r="RF103" s="17"/>
      <c r="RG103" s="17"/>
      <c r="RH103" s="17"/>
      <c r="RI103" s="18"/>
      <c r="RK103" s="14"/>
      <c r="RL103" s="15"/>
      <c r="RM103" s="16"/>
      <c r="RN103" s="16"/>
      <c r="RO103" s="16"/>
      <c r="RP103" s="17"/>
      <c r="RQ103" s="17"/>
      <c r="RR103" s="17"/>
      <c r="RS103" s="17"/>
      <c r="RT103" s="17"/>
      <c r="RU103" s="17"/>
      <c r="RV103" s="17"/>
      <c r="RW103" s="17"/>
      <c r="RX103" s="17"/>
      <c r="RY103" s="18"/>
      <c r="SA103" s="14"/>
      <c r="SB103" s="15"/>
      <c r="SC103" s="16"/>
      <c r="SD103" s="16"/>
      <c r="SE103" s="16"/>
      <c r="SF103" s="17"/>
      <c r="SG103" s="17"/>
      <c r="SH103" s="17"/>
      <c r="SI103" s="17"/>
      <c r="SJ103" s="17"/>
      <c r="SK103" s="17"/>
      <c r="SL103" s="17"/>
      <c r="SM103" s="17"/>
      <c r="SN103" s="17"/>
      <c r="SO103" s="18"/>
      <c r="SQ103" s="14"/>
      <c r="SR103" s="15"/>
      <c r="SS103" s="16"/>
      <c r="ST103" s="16"/>
      <c r="SU103" s="16"/>
      <c r="SV103" s="17"/>
      <c r="SW103" s="17"/>
      <c r="SX103" s="17"/>
      <c r="SY103" s="17"/>
      <c r="SZ103" s="17"/>
      <c r="TA103" s="17"/>
      <c r="TB103" s="17"/>
      <c r="TC103" s="17"/>
      <c r="TD103" s="17"/>
      <c r="TE103" s="18"/>
      <c r="TG103" s="14"/>
      <c r="TH103" s="15"/>
      <c r="TI103" s="16"/>
      <c r="TJ103" s="16"/>
      <c r="TK103" s="16"/>
      <c r="TL103" s="17"/>
      <c r="TM103" s="17"/>
      <c r="TN103" s="17"/>
      <c r="TO103" s="17"/>
      <c r="TP103" s="17"/>
      <c r="TQ103" s="17"/>
      <c r="TR103" s="17"/>
      <c r="TS103" s="17"/>
      <c r="TT103" s="17"/>
      <c r="TU103" s="18"/>
      <c r="TW103" s="14"/>
      <c r="TX103" s="15"/>
      <c r="TY103" s="16"/>
      <c r="TZ103" s="16"/>
      <c r="UA103" s="16"/>
      <c r="UB103" s="17"/>
      <c r="UC103" s="17"/>
      <c r="UD103" s="17"/>
      <c r="UE103" s="17"/>
      <c r="UF103" s="17"/>
      <c r="UG103" s="17"/>
      <c r="UH103" s="17"/>
      <c r="UI103" s="17"/>
      <c r="UJ103" s="17"/>
      <c r="UK103" s="18"/>
      <c r="UM103" s="14"/>
      <c r="UN103" s="15"/>
      <c r="UO103" s="16"/>
      <c r="UP103" s="16"/>
      <c r="UQ103" s="16"/>
      <c r="UR103" s="17"/>
      <c r="US103" s="17"/>
      <c r="UT103" s="17"/>
      <c r="UU103" s="17"/>
      <c r="UV103" s="17"/>
      <c r="UW103" s="17"/>
      <c r="UX103" s="17"/>
      <c r="UY103" s="17"/>
      <c r="UZ103" s="17"/>
      <c r="VA103" s="18"/>
      <c r="VC103" s="14"/>
      <c r="VD103" s="15"/>
      <c r="VE103" s="16"/>
      <c r="VF103" s="16"/>
      <c r="VG103" s="16"/>
      <c r="VH103" s="17"/>
      <c r="VI103" s="17"/>
      <c r="VJ103" s="17"/>
      <c r="VK103" s="17"/>
      <c r="VL103" s="17"/>
      <c r="VM103" s="17"/>
      <c r="VN103" s="17"/>
      <c r="VO103" s="17"/>
      <c r="VP103" s="17"/>
      <c r="VQ103" s="18"/>
      <c r="VS103" s="14"/>
      <c r="VT103" s="15"/>
      <c r="VU103" s="16"/>
      <c r="VV103" s="16"/>
      <c r="VW103" s="16"/>
      <c r="VX103" s="17"/>
      <c r="VY103" s="17"/>
      <c r="VZ103" s="17"/>
      <c r="WA103" s="17"/>
      <c r="WB103" s="17"/>
      <c r="WC103" s="17"/>
      <c r="WD103" s="17"/>
      <c r="WE103" s="17"/>
      <c r="WF103" s="17"/>
      <c r="WG103" s="18"/>
      <c r="WI103" s="14"/>
      <c r="WJ103" s="15"/>
      <c r="WK103" s="16"/>
      <c r="WL103" s="16"/>
      <c r="WM103" s="16"/>
      <c r="WN103" s="17"/>
      <c r="WO103" s="17"/>
      <c r="WP103" s="17"/>
      <c r="WQ103" s="17"/>
      <c r="WR103" s="17"/>
      <c r="WS103" s="17"/>
      <c r="WT103" s="17"/>
      <c r="WU103" s="17"/>
      <c r="WV103" s="17"/>
      <c r="WW103" s="18"/>
      <c r="WY103" s="14"/>
      <c r="WZ103" s="15"/>
      <c r="XA103" s="16"/>
      <c r="XB103" s="16"/>
      <c r="XC103" s="16"/>
      <c r="XD103" s="17"/>
      <c r="XE103" s="17"/>
      <c r="XF103" s="17"/>
      <c r="XG103" s="17"/>
      <c r="XH103" s="17"/>
      <c r="XI103" s="17"/>
      <c r="XJ103" s="17"/>
      <c r="XK103" s="17"/>
      <c r="XL103" s="17"/>
      <c r="XM103" s="18"/>
      <c r="XO103" s="14"/>
      <c r="XP103" s="15"/>
      <c r="XQ103" s="16"/>
      <c r="XR103" s="16"/>
      <c r="XS103" s="16"/>
      <c r="XT103" s="17"/>
      <c r="XU103" s="17"/>
      <c r="XV103" s="17"/>
      <c r="XW103" s="17"/>
      <c r="XX103" s="17"/>
      <c r="XY103" s="17"/>
      <c r="XZ103" s="17"/>
      <c r="YA103" s="17"/>
      <c r="YB103" s="17"/>
      <c r="YC103" s="18"/>
      <c r="YE103" s="14"/>
      <c r="YF103" s="15"/>
      <c r="YG103" s="16"/>
      <c r="YH103" s="16"/>
      <c r="YI103" s="16"/>
      <c r="YJ103" s="17"/>
      <c r="YK103" s="17"/>
      <c r="YL103" s="17"/>
      <c r="YM103" s="17"/>
      <c r="YN103" s="17"/>
      <c r="YO103" s="17"/>
      <c r="YP103" s="17"/>
      <c r="YQ103" s="17"/>
      <c r="YR103" s="17"/>
      <c r="YS103" s="18"/>
      <c r="YU103" s="14"/>
      <c r="YV103" s="15"/>
      <c r="YW103" s="16"/>
      <c r="YX103" s="16"/>
      <c r="YY103" s="16"/>
      <c r="YZ103" s="17"/>
      <c r="ZA103" s="17"/>
      <c r="ZB103" s="17"/>
      <c r="ZC103" s="17"/>
      <c r="ZD103" s="17"/>
      <c r="ZE103" s="17"/>
      <c r="ZF103" s="17"/>
      <c r="ZG103" s="17"/>
      <c r="ZH103" s="17"/>
      <c r="ZI103" s="18"/>
      <c r="ZK103" s="14"/>
      <c r="ZL103" s="15"/>
      <c r="ZM103" s="16"/>
      <c r="ZN103" s="16"/>
      <c r="ZO103" s="16"/>
      <c r="ZP103" s="17"/>
      <c r="ZQ103" s="17"/>
      <c r="ZR103" s="17"/>
      <c r="ZS103" s="17"/>
      <c r="ZT103" s="17"/>
      <c r="ZU103" s="17"/>
      <c r="ZV103" s="17"/>
      <c r="ZW103" s="17"/>
      <c r="ZX103" s="17"/>
      <c r="ZY103" s="18"/>
    </row>
    <row r="104" spans="1:701" ht="28.5" customHeight="1" x14ac:dyDescent="0.3">
      <c r="A104" s="12">
        <v>102</v>
      </c>
      <c r="B104" s="13" t="s">
        <v>178</v>
      </c>
      <c r="C104" s="8">
        <v>1181500</v>
      </c>
      <c r="D104" s="8">
        <v>670500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701" ht="28.5" customHeight="1" x14ac:dyDescent="0.3">
      <c r="A105" s="12">
        <v>103</v>
      </c>
      <c r="B105" s="13" t="s">
        <v>76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701" ht="28.5" customHeight="1" x14ac:dyDescent="0.3">
      <c r="A106" s="12">
        <v>104</v>
      </c>
      <c r="B106" s="13" t="s">
        <v>77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701" ht="28.5" customHeight="1" x14ac:dyDescent="0.3">
      <c r="A107" s="49">
        <v>105</v>
      </c>
      <c r="B107" s="43" t="s">
        <v>78</v>
      </c>
      <c r="C107" s="8">
        <v>0</v>
      </c>
      <c r="D107" s="8">
        <v>0</v>
      </c>
      <c r="E107" s="8">
        <v>32480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</row>
    <row r="108" spans="1:701" s="19" customFormat="1" ht="23.25" customHeight="1" x14ac:dyDescent="0.3">
      <c r="A108" s="12">
        <v>106</v>
      </c>
      <c r="B108" s="13" t="s">
        <v>188</v>
      </c>
      <c r="C108" s="8">
        <v>144000</v>
      </c>
      <c r="D108" s="8">
        <v>306000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14"/>
      <c r="P108" s="15"/>
      <c r="Q108" s="16"/>
      <c r="R108" s="16"/>
      <c r="S108" s="16"/>
      <c r="T108" s="17"/>
      <c r="U108" s="17"/>
      <c r="V108" s="17"/>
      <c r="W108" s="17"/>
      <c r="X108" s="17"/>
      <c r="Y108" s="17"/>
      <c r="Z108" s="17"/>
      <c r="AA108" s="17"/>
      <c r="AB108" s="17"/>
      <c r="AC108" s="18"/>
      <c r="AD108" s="18"/>
      <c r="AE108" s="14"/>
      <c r="AF108" s="15"/>
      <c r="AG108" s="16"/>
      <c r="AH108" s="16"/>
      <c r="AI108" s="16"/>
      <c r="AJ108" s="17"/>
      <c r="AK108" s="17"/>
      <c r="AL108" s="17"/>
      <c r="AM108" s="17"/>
      <c r="AN108" s="17"/>
      <c r="AO108" s="17"/>
      <c r="AP108" s="17"/>
      <c r="AQ108" s="17"/>
      <c r="AR108" s="17"/>
      <c r="AS108" s="18"/>
      <c r="AU108" s="14"/>
      <c r="AV108" s="15"/>
      <c r="AW108" s="16"/>
      <c r="AX108" s="16"/>
      <c r="AY108" s="16"/>
      <c r="AZ108" s="17"/>
      <c r="BA108" s="17"/>
      <c r="BB108" s="17"/>
      <c r="BC108" s="17"/>
      <c r="BD108" s="17"/>
      <c r="BE108" s="17"/>
      <c r="BF108" s="17"/>
      <c r="BG108" s="17"/>
      <c r="BH108" s="17"/>
      <c r="BI108" s="18"/>
      <c r="BK108" s="14"/>
      <c r="BL108" s="15"/>
      <c r="BM108" s="16"/>
      <c r="BN108" s="16"/>
      <c r="BO108" s="16"/>
      <c r="BP108" s="17"/>
      <c r="BQ108" s="17"/>
      <c r="BR108" s="17"/>
      <c r="BS108" s="17"/>
      <c r="BT108" s="17"/>
      <c r="BU108" s="17"/>
      <c r="BV108" s="17"/>
      <c r="BW108" s="17"/>
      <c r="BX108" s="17"/>
      <c r="BY108" s="18"/>
      <c r="CA108" s="14"/>
      <c r="CB108" s="15"/>
      <c r="CC108" s="16"/>
      <c r="CD108" s="16"/>
      <c r="CE108" s="16"/>
      <c r="CF108" s="17"/>
      <c r="CG108" s="17"/>
      <c r="CH108" s="17"/>
      <c r="CI108" s="17"/>
      <c r="CJ108" s="17"/>
      <c r="CK108" s="17"/>
      <c r="CL108" s="17"/>
      <c r="CM108" s="17"/>
      <c r="CN108" s="17"/>
      <c r="CO108" s="18"/>
      <c r="CQ108" s="14"/>
      <c r="CR108" s="15"/>
      <c r="CS108" s="16"/>
      <c r="CT108" s="16"/>
      <c r="CU108" s="16"/>
      <c r="CV108" s="17"/>
      <c r="CW108" s="17"/>
      <c r="CX108" s="17"/>
      <c r="CY108" s="17"/>
      <c r="CZ108" s="17"/>
      <c r="DA108" s="17"/>
      <c r="DB108" s="17"/>
      <c r="DC108" s="17"/>
      <c r="DD108" s="17"/>
      <c r="DE108" s="18"/>
      <c r="DG108" s="14"/>
      <c r="DH108" s="15"/>
      <c r="DI108" s="16"/>
      <c r="DJ108" s="16"/>
      <c r="DK108" s="16"/>
      <c r="DL108" s="17"/>
      <c r="DM108" s="17"/>
      <c r="DN108" s="17"/>
      <c r="DO108" s="17"/>
      <c r="DP108" s="17"/>
      <c r="DQ108" s="17"/>
      <c r="DR108" s="17"/>
      <c r="DS108" s="17"/>
      <c r="DT108" s="17"/>
      <c r="DU108" s="18"/>
      <c r="DW108" s="14"/>
      <c r="DX108" s="15"/>
      <c r="DY108" s="16"/>
      <c r="DZ108" s="16"/>
      <c r="EA108" s="16"/>
      <c r="EB108" s="17"/>
      <c r="EC108" s="17"/>
      <c r="ED108" s="17"/>
      <c r="EE108" s="17"/>
      <c r="EF108" s="17"/>
      <c r="EG108" s="17"/>
      <c r="EH108" s="17"/>
      <c r="EI108" s="17"/>
      <c r="EJ108" s="17"/>
      <c r="EK108" s="18"/>
      <c r="EM108" s="14"/>
      <c r="EN108" s="15"/>
      <c r="EO108" s="16"/>
      <c r="EP108" s="16"/>
      <c r="EQ108" s="16"/>
      <c r="ER108" s="17"/>
      <c r="ES108" s="17"/>
      <c r="ET108" s="17"/>
      <c r="EU108" s="17"/>
      <c r="EV108" s="17"/>
      <c r="EW108" s="17"/>
      <c r="EX108" s="17"/>
      <c r="EY108" s="17"/>
      <c r="EZ108" s="17"/>
      <c r="FA108" s="18"/>
      <c r="FC108" s="14"/>
      <c r="FD108" s="15"/>
      <c r="FE108" s="16"/>
      <c r="FF108" s="16"/>
      <c r="FG108" s="16"/>
      <c r="FH108" s="17"/>
      <c r="FI108" s="17"/>
      <c r="FJ108" s="17"/>
      <c r="FK108" s="17"/>
      <c r="FL108" s="17"/>
      <c r="FM108" s="17"/>
      <c r="FN108" s="17"/>
      <c r="FO108" s="17"/>
      <c r="FP108" s="17"/>
      <c r="FQ108" s="18"/>
      <c r="FS108" s="14"/>
      <c r="FT108" s="15"/>
      <c r="FU108" s="16"/>
      <c r="FV108" s="16"/>
      <c r="FW108" s="16"/>
      <c r="FX108" s="17"/>
      <c r="FY108" s="17"/>
      <c r="FZ108" s="17"/>
      <c r="GA108" s="17"/>
      <c r="GB108" s="17"/>
      <c r="GC108" s="17"/>
      <c r="GD108" s="17"/>
      <c r="GE108" s="17"/>
      <c r="GF108" s="17"/>
      <c r="GG108" s="18"/>
      <c r="GI108" s="14"/>
      <c r="GJ108" s="15"/>
      <c r="GK108" s="16"/>
      <c r="GL108" s="16"/>
      <c r="GM108" s="16"/>
      <c r="GN108" s="17"/>
      <c r="GO108" s="17"/>
      <c r="GP108" s="17"/>
      <c r="GQ108" s="17"/>
      <c r="GR108" s="17"/>
      <c r="GS108" s="17"/>
      <c r="GT108" s="17"/>
      <c r="GU108" s="17"/>
      <c r="GV108" s="17"/>
      <c r="GW108" s="18"/>
      <c r="GY108" s="14"/>
      <c r="GZ108" s="15"/>
      <c r="HA108" s="16"/>
      <c r="HB108" s="16"/>
      <c r="HC108" s="16"/>
      <c r="HD108" s="17"/>
      <c r="HE108" s="17"/>
      <c r="HF108" s="17"/>
      <c r="HG108" s="17"/>
      <c r="HH108" s="17"/>
      <c r="HI108" s="17"/>
      <c r="HJ108" s="17"/>
      <c r="HK108" s="17"/>
      <c r="HL108" s="17"/>
      <c r="HM108" s="18"/>
      <c r="HO108" s="14"/>
      <c r="HP108" s="15"/>
      <c r="HQ108" s="16"/>
      <c r="HR108" s="16"/>
      <c r="HS108" s="16"/>
      <c r="HT108" s="17"/>
      <c r="HU108" s="17"/>
      <c r="HV108" s="17"/>
      <c r="HW108" s="17"/>
      <c r="HX108" s="17"/>
      <c r="HY108" s="17"/>
      <c r="HZ108" s="17"/>
      <c r="IA108" s="17"/>
      <c r="IB108" s="17"/>
      <c r="IC108" s="18"/>
      <c r="IE108" s="14"/>
      <c r="IF108" s="15"/>
      <c r="IG108" s="16"/>
      <c r="IH108" s="16"/>
      <c r="II108" s="16"/>
      <c r="IJ108" s="17"/>
      <c r="IK108" s="17"/>
      <c r="IL108" s="17"/>
      <c r="IM108" s="17"/>
      <c r="IN108" s="17"/>
      <c r="IO108" s="17"/>
      <c r="IP108" s="17"/>
      <c r="IQ108" s="17"/>
      <c r="IR108" s="17"/>
      <c r="IS108" s="18"/>
      <c r="IU108" s="14"/>
      <c r="IV108" s="15"/>
      <c r="IW108" s="16"/>
      <c r="IX108" s="16"/>
      <c r="IY108" s="16"/>
      <c r="IZ108" s="17"/>
      <c r="JA108" s="17"/>
      <c r="JB108" s="17"/>
      <c r="JC108" s="17"/>
      <c r="JD108" s="17"/>
      <c r="JE108" s="17"/>
      <c r="JF108" s="17"/>
      <c r="JG108" s="17"/>
      <c r="JH108" s="17"/>
      <c r="JI108" s="18"/>
      <c r="JK108" s="14"/>
      <c r="JL108" s="15"/>
      <c r="JM108" s="16"/>
      <c r="JN108" s="16"/>
      <c r="JO108" s="16"/>
      <c r="JP108" s="17"/>
      <c r="JQ108" s="17"/>
      <c r="JR108" s="17"/>
      <c r="JS108" s="17"/>
      <c r="JT108" s="17"/>
      <c r="JU108" s="17"/>
      <c r="JV108" s="17"/>
      <c r="JW108" s="17"/>
      <c r="JX108" s="17"/>
      <c r="JY108" s="18"/>
      <c r="KA108" s="14"/>
      <c r="KB108" s="15"/>
      <c r="KC108" s="16"/>
      <c r="KD108" s="16"/>
      <c r="KE108" s="16"/>
      <c r="KF108" s="17"/>
      <c r="KG108" s="17"/>
      <c r="KH108" s="17"/>
      <c r="KI108" s="17"/>
      <c r="KJ108" s="17"/>
      <c r="KK108" s="17"/>
      <c r="KL108" s="17"/>
      <c r="KM108" s="17"/>
      <c r="KN108" s="17"/>
      <c r="KO108" s="18"/>
      <c r="KQ108" s="14"/>
      <c r="KR108" s="15"/>
      <c r="KS108" s="16"/>
      <c r="KT108" s="16"/>
      <c r="KU108" s="16"/>
      <c r="KV108" s="17"/>
      <c r="KW108" s="17"/>
      <c r="KX108" s="17"/>
      <c r="KY108" s="17"/>
      <c r="KZ108" s="17"/>
      <c r="LA108" s="17"/>
      <c r="LB108" s="17"/>
      <c r="LC108" s="17"/>
      <c r="LD108" s="17"/>
      <c r="LE108" s="18"/>
      <c r="LG108" s="14"/>
      <c r="LH108" s="15"/>
      <c r="LI108" s="16"/>
      <c r="LJ108" s="16"/>
      <c r="LK108" s="16"/>
      <c r="LL108" s="17"/>
      <c r="LM108" s="17"/>
      <c r="LN108" s="17"/>
      <c r="LO108" s="17"/>
      <c r="LP108" s="17"/>
      <c r="LQ108" s="17"/>
      <c r="LR108" s="17"/>
      <c r="LS108" s="17"/>
      <c r="LT108" s="17"/>
      <c r="LU108" s="18"/>
      <c r="LW108" s="14"/>
      <c r="LX108" s="15"/>
      <c r="LY108" s="16"/>
      <c r="LZ108" s="16"/>
      <c r="MA108" s="16"/>
      <c r="MB108" s="17"/>
      <c r="MC108" s="17"/>
      <c r="MD108" s="17"/>
      <c r="ME108" s="17"/>
      <c r="MF108" s="17"/>
      <c r="MG108" s="17"/>
      <c r="MH108" s="17"/>
      <c r="MI108" s="17"/>
      <c r="MJ108" s="17"/>
      <c r="MK108" s="18"/>
      <c r="MM108" s="14"/>
      <c r="MN108" s="15"/>
      <c r="MO108" s="16"/>
      <c r="MP108" s="16"/>
      <c r="MQ108" s="16"/>
      <c r="MR108" s="17"/>
      <c r="MS108" s="17"/>
      <c r="MT108" s="17"/>
      <c r="MU108" s="17"/>
      <c r="MV108" s="17"/>
      <c r="MW108" s="17"/>
      <c r="MX108" s="17"/>
      <c r="MY108" s="17"/>
      <c r="MZ108" s="17"/>
      <c r="NA108" s="18"/>
      <c r="NC108" s="14"/>
      <c r="ND108" s="15"/>
      <c r="NE108" s="16"/>
      <c r="NF108" s="16"/>
      <c r="NG108" s="16"/>
      <c r="NH108" s="17"/>
      <c r="NI108" s="17"/>
      <c r="NJ108" s="17"/>
      <c r="NK108" s="17"/>
      <c r="NL108" s="17"/>
      <c r="NM108" s="17"/>
      <c r="NN108" s="17"/>
      <c r="NO108" s="17"/>
      <c r="NP108" s="17"/>
      <c r="NQ108" s="18"/>
      <c r="NS108" s="14"/>
      <c r="NT108" s="15"/>
      <c r="NU108" s="16"/>
      <c r="NV108" s="16"/>
      <c r="NW108" s="16"/>
      <c r="NX108" s="17"/>
      <c r="NY108" s="17"/>
      <c r="NZ108" s="17"/>
      <c r="OA108" s="17"/>
      <c r="OB108" s="17"/>
      <c r="OC108" s="17"/>
      <c r="OD108" s="17"/>
      <c r="OE108" s="17"/>
      <c r="OF108" s="17"/>
      <c r="OG108" s="18"/>
      <c r="OI108" s="14"/>
      <c r="OJ108" s="15"/>
      <c r="OK108" s="16"/>
      <c r="OL108" s="16"/>
      <c r="OM108" s="16"/>
      <c r="ON108" s="17"/>
      <c r="OO108" s="17"/>
      <c r="OP108" s="17"/>
      <c r="OQ108" s="17"/>
      <c r="OR108" s="17"/>
      <c r="OS108" s="17"/>
      <c r="OT108" s="17"/>
      <c r="OU108" s="17"/>
      <c r="OV108" s="17"/>
      <c r="OW108" s="18"/>
      <c r="OY108" s="14"/>
      <c r="OZ108" s="15"/>
      <c r="PA108" s="16"/>
      <c r="PB108" s="16"/>
      <c r="PC108" s="16"/>
      <c r="PD108" s="17"/>
      <c r="PE108" s="17"/>
      <c r="PF108" s="17"/>
      <c r="PG108" s="17"/>
      <c r="PH108" s="17"/>
      <c r="PI108" s="17"/>
      <c r="PJ108" s="17"/>
      <c r="PK108" s="17"/>
      <c r="PL108" s="17"/>
      <c r="PM108" s="18"/>
      <c r="PO108" s="14"/>
      <c r="PP108" s="15"/>
      <c r="PQ108" s="16"/>
      <c r="PR108" s="16"/>
      <c r="PS108" s="16"/>
      <c r="PT108" s="17"/>
      <c r="PU108" s="17"/>
      <c r="PV108" s="17"/>
      <c r="PW108" s="17"/>
      <c r="PX108" s="17"/>
      <c r="PY108" s="17"/>
      <c r="PZ108" s="17"/>
      <c r="QA108" s="17"/>
      <c r="QB108" s="17"/>
      <c r="QC108" s="18"/>
      <c r="QE108" s="14"/>
      <c r="QF108" s="15"/>
      <c r="QG108" s="16"/>
      <c r="QH108" s="16"/>
      <c r="QI108" s="16"/>
      <c r="QJ108" s="17"/>
      <c r="QK108" s="17"/>
      <c r="QL108" s="17"/>
      <c r="QM108" s="17"/>
      <c r="QN108" s="17"/>
      <c r="QO108" s="17"/>
      <c r="QP108" s="17"/>
      <c r="QQ108" s="17"/>
      <c r="QR108" s="17"/>
      <c r="QS108" s="18"/>
      <c r="QU108" s="14"/>
      <c r="QV108" s="15"/>
      <c r="QW108" s="16"/>
      <c r="QX108" s="16"/>
      <c r="QY108" s="16"/>
      <c r="QZ108" s="17"/>
      <c r="RA108" s="17"/>
      <c r="RB108" s="17"/>
      <c r="RC108" s="17"/>
      <c r="RD108" s="17"/>
      <c r="RE108" s="17"/>
      <c r="RF108" s="17"/>
      <c r="RG108" s="17"/>
      <c r="RH108" s="17"/>
      <c r="RI108" s="18"/>
      <c r="RK108" s="14"/>
      <c r="RL108" s="15"/>
      <c r="RM108" s="16"/>
      <c r="RN108" s="16"/>
      <c r="RO108" s="16"/>
      <c r="RP108" s="17"/>
      <c r="RQ108" s="17"/>
      <c r="RR108" s="17"/>
      <c r="RS108" s="17"/>
      <c r="RT108" s="17"/>
      <c r="RU108" s="17"/>
      <c r="RV108" s="17"/>
      <c r="RW108" s="17"/>
      <c r="RX108" s="17"/>
      <c r="RY108" s="18"/>
      <c r="SA108" s="14"/>
      <c r="SB108" s="15"/>
      <c r="SC108" s="16"/>
      <c r="SD108" s="16"/>
      <c r="SE108" s="16"/>
      <c r="SF108" s="17"/>
      <c r="SG108" s="17"/>
      <c r="SH108" s="17"/>
      <c r="SI108" s="17"/>
      <c r="SJ108" s="17"/>
      <c r="SK108" s="17"/>
      <c r="SL108" s="17"/>
      <c r="SM108" s="17"/>
      <c r="SN108" s="17"/>
      <c r="SO108" s="18"/>
      <c r="SQ108" s="14"/>
      <c r="SR108" s="15"/>
      <c r="SS108" s="16"/>
      <c r="ST108" s="16"/>
      <c r="SU108" s="16"/>
      <c r="SV108" s="17"/>
      <c r="SW108" s="17"/>
      <c r="SX108" s="17"/>
      <c r="SY108" s="17"/>
      <c r="SZ108" s="17"/>
      <c r="TA108" s="17"/>
      <c r="TB108" s="17"/>
      <c r="TC108" s="17"/>
      <c r="TD108" s="17"/>
      <c r="TE108" s="18"/>
      <c r="TG108" s="14"/>
      <c r="TH108" s="15"/>
      <c r="TI108" s="16"/>
      <c r="TJ108" s="16"/>
      <c r="TK108" s="16"/>
      <c r="TL108" s="17"/>
      <c r="TM108" s="17"/>
      <c r="TN108" s="17"/>
      <c r="TO108" s="17"/>
      <c r="TP108" s="17"/>
      <c r="TQ108" s="17"/>
      <c r="TR108" s="17"/>
      <c r="TS108" s="17"/>
      <c r="TT108" s="17"/>
      <c r="TU108" s="18"/>
      <c r="TW108" s="14"/>
      <c r="TX108" s="15"/>
      <c r="TY108" s="16"/>
      <c r="TZ108" s="16"/>
      <c r="UA108" s="16"/>
      <c r="UB108" s="17"/>
      <c r="UC108" s="17"/>
      <c r="UD108" s="17"/>
      <c r="UE108" s="17"/>
      <c r="UF108" s="17"/>
      <c r="UG108" s="17"/>
      <c r="UH108" s="17"/>
      <c r="UI108" s="17"/>
      <c r="UJ108" s="17"/>
      <c r="UK108" s="18"/>
      <c r="UM108" s="14"/>
      <c r="UN108" s="15"/>
      <c r="UO108" s="16"/>
      <c r="UP108" s="16"/>
      <c r="UQ108" s="16"/>
      <c r="UR108" s="17"/>
      <c r="US108" s="17"/>
      <c r="UT108" s="17"/>
      <c r="UU108" s="17"/>
      <c r="UV108" s="17"/>
      <c r="UW108" s="17"/>
      <c r="UX108" s="17"/>
      <c r="UY108" s="17"/>
      <c r="UZ108" s="17"/>
      <c r="VA108" s="18"/>
      <c r="VC108" s="14"/>
      <c r="VD108" s="15"/>
      <c r="VE108" s="16"/>
      <c r="VF108" s="16"/>
      <c r="VG108" s="16"/>
      <c r="VH108" s="17"/>
      <c r="VI108" s="17"/>
      <c r="VJ108" s="17"/>
      <c r="VK108" s="17"/>
      <c r="VL108" s="17"/>
      <c r="VM108" s="17"/>
      <c r="VN108" s="17"/>
      <c r="VO108" s="17"/>
      <c r="VP108" s="17"/>
      <c r="VQ108" s="18"/>
      <c r="VS108" s="14"/>
      <c r="VT108" s="15"/>
      <c r="VU108" s="16"/>
      <c r="VV108" s="16"/>
      <c r="VW108" s="16"/>
      <c r="VX108" s="17"/>
      <c r="VY108" s="17"/>
      <c r="VZ108" s="17"/>
      <c r="WA108" s="17"/>
      <c r="WB108" s="17"/>
      <c r="WC108" s="17"/>
      <c r="WD108" s="17"/>
      <c r="WE108" s="17"/>
      <c r="WF108" s="17"/>
      <c r="WG108" s="18"/>
      <c r="WI108" s="14"/>
      <c r="WJ108" s="15"/>
      <c r="WK108" s="16"/>
      <c r="WL108" s="16"/>
      <c r="WM108" s="16"/>
      <c r="WN108" s="17"/>
      <c r="WO108" s="17"/>
      <c r="WP108" s="17"/>
      <c r="WQ108" s="17"/>
      <c r="WR108" s="17"/>
      <c r="WS108" s="17"/>
      <c r="WT108" s="17"/>
      <c r="WU108" s="17"/>
      <c r="WV108" s="17"/>
      <c r="WW108" s="18"/>
      <c r="WY108" s="14"/>
      <c r="WZ108" s="15"/>
      <c r="XA108" s="16"/>
      <c r="XB108" s="16"/>
      <c r="XC108" s="16"/>
      <c r="XD108" s="17"/>
      <c r="XE108" s="17"/>
      <c r="XF108" s="17"/>
      <c r="XG108" s="17"/>
      <c r="XH108" s="17"/>
      <c r="XI108" s="17"/>
      <c r="XJ108" s="17"/>
      <c r="XK108" s="17"/>
      <c r="XL108" s="17"/>
      <c r="XM108" s="18"/>
      <c r="XO108" s="14"/>
      <c r="XP108" s="15"/>
      <c r="XQ108" s="16"/>
      <c r="XR108" s="16"/>
      <c r="XS108" s="16"/>
      <c r="XT108" s="17"/>
      <c r="XU108" s="17"/>
      <c r="XV108" s="17"/>
      <c r="XW108" s="17"/>
      <c r="XX108" s="17"/>
      <c r="XY108" s="17"/>
      <c r="XZ108" s="17"/>
      <c r="YA108" s="17"/>
      <c r="YB108" s="17"/>
      <c r="YC108" s="18"/>
      <c r="YE108" s="14"/>
      <c r="YF108" s="15"/>
      <c r="YG108" s="16"/>
      <c r="YH108" s="16"/>
      <c r="YI108" s="16"/>
      <c r="YJ108" s="17"/>
      <c r="YK108" s="17"/>
      <c r="YL108" s="17"/>
      <c r="YM108" s="17"/>
      <c r="YN108" s="17"/>
      <c r="YO108" s="17"/>
      <c r="YP108" s="17"/>
      <c r="YQ108" s="17"/>
      <c r="YR108" s="17"/>
      <c r="YS108" s="18"/>
      <c r="YU108" s="14"/>
      <c r="YV108" s="15"/>
      <c r="YW108" s="16"/>
      <c r="YX108" s="16"/>
      <c r="YY108" s="16"/>
      <c r="YZ108" s="17"/>
      <c r="ZA108" s="17"/>
      <c r="ZB108" s="17"/>
      <c r="ZC108" s="17"/>
      <c r="ZD108" s="17"/>
      <c r="ZE108" s="17"/>
      <c r="ZF108" s="17"/>
      <c r="ZG108" s="17"/>
      <c r="ZH108" s="17"/>
      <c r="ZI108" s="18"/>
      <c r="ZK108" s="14"/>
      <c r="ZL108" s="15"/>
      <c r="ZM108" s="16"/>
      <c r="ZN108" s="16"/>
      <c r="ZO108" s="16"/>
      <c r="ZP108" s="17"/>
      <c r="ZQ108" s="17"/>
      <c r="ZR108" s="17"/>
      <c r="ZS108" s="17"/>
      <c r="ZT108" s="17"/>
      <c r="ZU108" s="17"/>
      <c r="ZV108" s="17"/>
      <c r="ZW108" s="17"/>
      <c r="ZX108" s="17"/>
      <c r="ZY108" s="18"/>
    </row>
    <row r="109" spans="1:701" ht="28.5" customHeight="1" x14ac:dyDescent="0.3">
      <c r="A109" s="51">
        <v>107</v>
      </c>
      <c r="B109" s="47" t="s">
        <v>79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</row>
    <row r="110" spans="1:701" ht="28.5" customHeight="1" x14ac:dyDescent="0.3">
      <c r="A110" s="12">
        <v>108</v>
      </c>
      <c r="B110" s="13" t="s">
        <v>139</v>
      </c>
      <c r="C110" s="8">
        <v>3650500</v>
      </c>
      <c r="D110" s="8">
        <v>3494000</v>
      </c>
      <c r="E110" s="8">
        <v>50280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</row>
    <row r="111" spans="1:701" ht="28.5" customHeight="1" x14ac:dyDescent="0.3">
      <c r="A111" s="12">
        <v>109</v>
      </c>
      <c r="B111" s="13" t="s">
        <v>80</v>
      </c>
      <c r="C111" s="8">
        <v>9733000</v>
      </c>
      <c r="D111" s="8">
        <v>13326000</v>
      </c>
      <c r="E111" s="8">
        <v>333940</v>
      </c>
      <c r="F111" s="8">
        <v>0</v>
      </c>
      <c r="G111" s="8">
        <v>0</v>
      </c>
      <c r="H111" s="8">
        <v>1390500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</row>
    <row r="112" spans="1:701" ht="33" customHeight="1" x14ac:dyDescent="0.3">
      <c r="A112" s="12">
        <v>110</v>
      </c>
      <c r="B112" s="13" t="s">
        <v>81</v>
      </c>
      <c r="C112" s="8">
        <v>0</v>
      </c>
      <c r="D112" s="8">
        <v>0</v>
      </c>
      <c r="E112" s="8">
        <v>805060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15" ht="28.5" customHeight="1" x14ac:dyDescent="0.3">
      <c r="A113" s="12">
        <v>111</v>
      </c>
      <c r="B113" s="13" t="s">
        <v>82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15" ht="28.5" customHeight="1" x14ac:dyDescent="0.3">
      <c r="A114" s="12">
        <v>112</v>
      </c>
      <c r="B114" s="13" t="s">
        <v>83</v>
      </c>
      <c r="C114" s="8">
        <v>0</v>
      </c>
      <c r="D114" s="8">
        <v>2000000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</row>
    <row r="115" spans="1:15" ht="28.5" customHeight="1" x14ac:dyDescent="0.3">
      <c r="A115" s="12">
        <v>113</v>
      </c>
      <c r="B115" s="13" t="s">
        <v>140</v>
      </c>
      <c r="C115" s="8">
        <v>0</v>
      </c>
      <c r="D115" s="8">
        <v>0</v>
      </c>
      <c r="E115" s="8">
        <v>1087720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15" ht="28.5" customHeight="1" x14ac:dyDescent="0.3">
      <c r="A116" s="12">
        <v>114</v>
      </c>
      <c r="B116" s="13" t="s">
        <v>141</v>
      </c>
      <c r="C116" s="8">
        <v>1273500</v>
      </c>
      <c r="D116" s="8">
        <v>2407500</v>
      </c>
      <c r="E116" s="8">
        <v>0</v>
      </c>
      <c r="F116" s="8">
        <v>0</v>
      </c>
      <c r="G116" s="8">
        <v>0</v>
      </c>
      <c r="H116" s="8">
        <v>243000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15" ht="28.5" customHeight="1" x14ac:dyDescent="0.3">
      <c r="A117" s="12">
        <v>115</v>
      </c>
      <c r="B117" s="13" t="s">
        <v>84</v>
      </c>
      <c r="C117" s="8">
        <v>9811000</v>
      </c>
      <c r="D117" s="8">
        <v>10303500</v>
      </c>
      <c r="E117" s="8">
        <v>33360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</row>
    <row r="118" spans="1:15" s="20" customFormat="1" ht="28.5" customHeight="1" x14ac:dyDescent="0.3">
      <c r="A118" s="12">
        <v>116</v>
      </c>
      <c r="B118" s="13" t="s">
        <v>158</v>
      </c>
      <c r="C118" s="8">
        <v>859500</v>
      </c>
      <c r="D118" s="8">
        <v>1359000</v>
      </c>
      <c r="E118" s="8">
        <v>0</v>
      </c>
      <c r="F118" s="8">
        <v>0</v>
      </c>
      <c r="G118" s="8">
        <v>0</v>
      </c>
      <c r="H118" s="8">
        <v>94500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</row>
    <row r="119" spans="1:15" s="20" customFormat="1" ht="28.5" customHeight="1" x14ac:dyDescent="0.3">
      <c r="A119" s="12">
        <v>117</v>
      </c>
      <c r="B119" s="13" t="s">
        <v>179</v>
      </c>
      <c r="C119" s="8">
        <v>2628000</v>
      </c>
      <c r="D119" s="8">
        <v>860000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6"/>
    </row>
    <row r="120" spans="1:15" s="20" customFormat="1" ht="28.5" customHeight="1" x14ac:dyDescent="0.3">
      <c r="A120" s="12">
        <v>118</v>
      </c>
      <c r="B120" s="13" t="s">
        <v>204</v>
      </c>
      <c r="C120" s="8">
        <v>1146500</v>
      </c>
      <c r="D120" s="8">
        <v>333000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6"/>
    </row>
    <row r="121" spans="1:15" ht="28.5" customHeight="1" x14ac:dyDescent="0.3">
      <c r="A121" s="12">
        <v>119</v>
      </c>
      <c r="B121" s="13" t="s">
        <v>159</v>
      </c>
      <c r="C121" s="8">
        <v>9564300</v>
      </c>
      <c r="D121" s="8">
        <v>14307300</v>
      </c>
      <c r="E121" s="8">
        <v>839880</v>
      </c>
      <c r="F121" s="8">
        <v>0</v>
      </c>
      <c r="G121" s="8">
        <v>44418500</v>
      </c>
      <c r="H121" s="8">
        <v>0</v>
      </c>
      <c r="I121" s="8">
        <v>945000</v>
      </c>
      <c r="J121" s="8">
        <v>0</v>
      </c>
      <c r="K121" s="8">
        <v>342000</v>
      </c>
      <c r="L121" s="8">
        <v>0</v>
      </c>
      <c r="M121" s="8">
        <v>54000</v>
      </c>
      <c r="N121" s="8">
        <v>0</v>
      </c>
    </row>
    <row r="122" spans="1:15" ht="28.5" customHeight="1" x14ac:dyDescent="0.3">
      <c r="A122" s="12">
        <v>120</v>
      </c>
      <c r="B122" s="13" t="s">
        <v>85</v>
      </c>
      <c r="C122" s="8">
        <v>6139500</v>
      </c>
      <c r="D122" s="8">
        <v>6038100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54000</v>
      </c>
    </row>
    <row r="123" spans="1:15" ht="28.5" customHeight="1" x14ac:dyDescent="0.3">
      <c r="A123" s="12">
        <v>121</v>
      </c>
      <c r="B123" s="13" t="s">
        <v>86</v>
      </c>
      <c r="C123" s="8">
        <v>1966500</v>
      </c>
      <c r="D123" s="8">
        <v>4602000</v>
      </c>
      <c r="E123" s="8">
        <v>216860</v>
      </c>
      <c r="F123" s="8">
        <v>27000</v>
      </c>
      <c r="G123" s="8">
        <v>0</v>
      </c>
      <c r="H123" s="8">
        <v>0</v>
      </c>
      <c r="I123" s="8">
        <v>0</v>
      </c>
      <c r="J123" s="8">
        <v>432000</v>
      </c>
      <c r="K123" s="8">
        <v>0</v>
      </c>
      <c r="L123" s="8">
        <v>0</v>
      </c>
      <c r="M123" s="8">
        <v>0</v>
      </c>
      <c r="N123" s="8">
        <v>0</v>
      </c>
    </row>
    <row r="124" spans="1:15" ht="28.5" customHeight="1" x14ac:dyDescent="0.3">
      <c r="A124" s="12">
        <v>122</v>
      </c>
      <c r="B124" s="13" t="s">
        <v>180</v>
      </c>
      <c r="C124" s="8">
        <v>229500</v>
      </c>
      <c r="D124" s="8">
        <v>45000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</row>
    <row r="125" spans="1:15" ht="28.5" customHeight="1" x14ac:dyDescent="0.3">
      <c r="A125" s="12">
        <v>123</v>
      </c>
      <c r="B125" s="13" t="s">
        <v>142</v>
      </c>
      <c r="C125" s="8">
        <v>4050500</v>
      </c>
      <c r="D125" s="8">
        <v>2790500</v>
      </c>
      <c r="E125" s="8">
        <v>1280060</v>
      </c>
      <c r="F125" s="8">
        <v>0</v>
      </c>
      <c r="G125" s="8">
        <v>0</v>
      </c>
      <c r="H125" s="8">
        <v>756000</v>
      </c>
      <c r="I125" s="8">
        <v>0</v>
      </c>
      <c r="J125" s="8">
        <v>0</v>
      </c>
      <c r="K125" s="8">
        <v>0</v>
      </c>
      <c r="L125" s="8">
        <v>216000</v>
      </c>
      <c r="M125" s="8">
        <v>0</v>
      </c>
      <c r="N125" s="8">
        <v>0</v>
      </c>
    </row>
    <row r="126" spans="1:15" ht="28.5" customHeight="1" x14ac:dyDescent="0.3">
      <c r="A126" s="12">
        <v>124</v>
      </c>
      <c r="B126" s="13" t="s">
        <v>87</v>
      </c>
      <c r="C126" s="8">
        <v>522000</v>
      </c>
      <c r="D126" s="8">
        <v>522000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</row>
    <row r="127" spans="1:15" ht="31.5" customHeight="1" x14ac:dyDescent="0.3">
      <c r="A127" s="12">
        <v>125</v>
      </c>
      <c r="B127" s="13" t="s">
        <v>143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</row>
    <row r="128" spans="1:15" ht="28.5" customHeight="1" x14ac:dyDescent="0.3">
      <c r="A128" s="12">
        <v>126</v>
      </c>
      <c r="B128" s="13" t="s">
        <v>88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</row>
    <row r="129" spans="1:32" ht="28.5" customHeight="1" x14ac:dyDescent="0.3">
      <c r="A129" s="12">
        <v>127</v>
      </c>
      <c r="B129" s="13" t="s">
        <v>196</v>
      </c>
      <c r="C129" s="8">
        <v>0</v>
      </c>
      <c r="D129" s="8">
        <v>333000</v>
      </c>
      <c r="E129" s="8">
        <v>24580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</row>
    <row r="130" spans="1:32" ht="36.75" customHeight="1" x14ac:dyDescent="0.3">
      <c r="A130" s="12">
        <v>128</v>
      </c>
      <c r="B130" s="13" t="s">
        <v>89</v>
      </c>
      <c r="C130" s="8">
        <v>0</v>
      </c>
      <c r="D130" s="8">
        <v>0</v>
      </c>
      <c r="E130" s="8">
        <v>1734600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</row>
    <row r="131" spans="1:32" ht="37.5" customHeight="1" x14ac:dyDescent="0.3">
      <c r="A131" s="12">
        <v>129</v>
      </c>
      <c r="B131" s="13" t="s">
        <v>144</v>
      </c>
      <c r="C131" s="8">
        <v>0</v>
      </c>
      <c r="D131" s="8">
        <v>0</v>
      </c>
      <c r="E131" s="8">
        <v>1447050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</row>
    <row r="132" spans="1:32" ht="34.5" customHeight="1" x14ac:dyDescent="0.3">
      <c r="A132" s="12">
        <v>130</v>
      </c>
      <c r="B132" s="13" t="s">
        <v>145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</row>
    <row r="133" spans="1:32" ht="38.25" customHeight="1" x14ac:dyDescent="0.3">
      <c r="A133" s="12">
        <v>131</v>
      </c>
      <c r="B133" s="13" t="s">
        <v>90</v>
      </c>
      <c r="C133" s="8">
        <v>715500</v>
      </c>
      <c r="D133" s="8">
        <v>324000</v>
      </c>
      <c r="E133" s="8">
        <v>636590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</row>
    <row r="134" spans="1:32" s="20" customFormat="1" ht="38.25" customHeight="1" x14ac:dyDescent="0.3">
      <c r="A134" s="12">
        <v>132</v>
      </c>
      <c r="B134" s="13" t="s">
        <v>160</v>
      </c>
      <c r="C134" s="8">
        <v>659500</v>
      </c>
      <c r="D134" s="8">
        <v>522000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</row>
    <row r="135" spans="1:32" s="20" customFormat="1" ht="38.25" customHeight="1" x14ac:dyDescent="0.3">
      <c r="A135" s="12">
        <v>133</v>
      </c>
      <c r="B135" s="13" t="s">
        <v>169</v>
      </c>
      <c r="C135" s="8">
        <v>720000</v>
      </c>
      <c r="D135" s="8">
        <v>423500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14"/>
      <c r="P135" s="15"/>
      <c r="AE135" s="14"/>
      <c r="AF135" s="15"/>
    </row>
    <row r="136" spans="1:32" s="20" customFormat="1" ht="38.25" customHeight="1" x14ac:dyDescent="0.3">
      <c r="A136" s="12">
        <v>134</v>
      </c>
      <c r="B136" s="13" t="s">
        <v>181</v>
      </c>
      <c r="C136" s="8">
        <v>1026000</v>
      </c>
      <c r="D136" s="8">
        <v>459000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5"/>
      <c r="P136" s="15"/>
      <c r="AE136" s="14"/>
      <c r="AF136" s="15"/>
    </row>
    <row r="137" spans="1:32" ht="31.5" customHeight="1" x14ac:dyDescent="0.3">
      <c r="A137" s="12">
        <v>135</v>
      </c>
      <c r="B137" s="13" t="s">
        <v>91</v>
      </c>
      <c r="C137" s="8">
        <v>589500</v>
      </c>
      <c r="D137" s="8">
        <v>1309500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644000</v>
      </c>
      <c r="M137" s="8">
        <v>0</v>
      </c>
      <c r="N137" s="8">
        <v>216000</v>
      </c>
    </row>
    <row r="138" spans="1:32" ht="28.5" customHeight="1" x14ac:dyDescent="0.3">
      <c r="A138" s="12">
        <v>136</v>
      </c>
      <c r="B138" s="13" t="s">
        <v>92</v>
      </c>
      <c r="C138" s="8">
        <v>1426500</v>
      </c>
      <c r="D138" s="8">
        <v>1026000</v>
      </c>
      <c r="E138" s="8">
        <v>1138060</v>
      </c>
      <c r="F138" s="8">
        <v>0</v>
      </c>
      <c r="G138" s="8">
        <v>0</v>
      </c>
      <c r="H138" s="8">
        <v>540000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</row>
    <row r="139" spans="1:32" ht="28.5" customHeight="1" x14ac:dyDescent="0.3">
      <c r="A139" s="12">
        <v>137</v>
      </c>
      <c r="B139" s="13" t="s">
        <v>146</v>
      </c>
      <c r="C139" s="8">
        <v>1381500</v>
      </c>
      <c r="D139" s="8">
        <v>1285000</v>
      </c>
      <c r="E139" s="8">
        <v>0</v>
      </c>
      <c r="F139" s="8">
        <v>0</v>
      </c>
      <c r="G139" s="8">
        <v>0</v>
      </c>
      <c r="H139" s="8">
        <v>985500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32" ht="28.5" customHeight="1" x14ac:dyDescent="0.3">
      <c r="A140" s="12">
        <v>138</v>
      </c>
      <c r="B140" s="13" t="s">
        <v>147</v>
      </c>
      <c r="C140" s="8">
        <v>2241000</v>
      </c>
      <c r="D140" s="8">
        <v>2799000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32" ht="28.5" customHeight="1" x14ac:dyDescent="0.3">
      <c r="A141" s="12">
        <v>139</v>
      </c>
      <c r="B141" s="13" t="s">
        <v>93</v>
      </c>
      <c r="C141" s="8">
        <v>0</v>
      </c>
      <c r="D141" s="8">
        <v>0</v>
      </c>
      <c r="E141" s="8">
        <v>1016360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32" ht="28.5" customHeight="1" x14ac:dyDescent="0.3">
      <c r="A142" s="12">
        <v>140</v>
      </c>
      <c r="B142" s="13" t="s">
        <v>94</v>
      </c>
      <c r="C142" s="8">
        <v>0</v>
      </c>
      <c r="D142" s="8">
        <v>0</v>
      </c>
      <c r="E142" s="8">
        <v>727360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32" ht="28.5" customHeight="1" x14ac:dyDescent="0.3">
      <c r="A143" s="12">
        <v>141</v>
      </c>
      <c r="B143" s="13" t="s">
        <v>95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</row>
    <row r="144" spans="1:32" ht="28.5" customHeight="1" x14ac:dyDescent="0.3">
      <c r="A144" s="12">
        <v>142</v>
      </c>
      <c r="B144" s="13" t="s">
        <v>96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</row>
    <row r="145" spans="1:14" ht="28.5" customHeight="1" x14ac:dyDescent="0.3">
      <c r="A145" s="12">
        <v>143</v>
      </c>
      <c r="B145" s="13" t="s">
        <v>97</v>
      </c>
      <c r="C145" s="8">
        <v>2259000</v>
      </c>
      <c r="D145" s="8">
        <v>3195000</v>
      </c>
      <c r="E145" s="8">
        <v>401990</v>
      </c>
      <c r="F145" s="8">
        <v>0</v>
      </c>
      <c r="G145" s="8">
        <v>1866500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</row>
    <row r="146" spans="1:14" ht="28.5" customHeight="1" x14ac:dyDescent="0.3">
      <c r="A146" s="12">
        <v>144</v>
      </c>
      <c r="B146" s="13" t="s">
        <v>98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</row>
    <row r="147" spans="1:14" ht="28.5" customHeight="1" x14ac:dyDescent="0.3">
      <c r="A147" s="12">
        <v>145</v>
      </c>
      <c r="B147" s="13" t="s">
        <v>148</v>
      </c>
      <c r="C147" s="8">
        <v>1420600</v>
      </c>
      <c r="D147" s="8">
        <v>2765100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</row>
    <row r="148" spans="1:14" ht="28.5" customHeight="1" x14ac:dyDescent="0.3">
      <c r="A148" s="12">
        <v>146</v>
      </c>
      <c r="B148" s="13" t="s">
        <v>99</v>
      </c>
      <c r="C148" s="8">
        <v>13701000</v>
      </c>
      <c r="D148" s="8">
        <v>12715500</v>
      </c>
      <c r="E148" s="8">
        <v>473620</v>
      </c>
      <c r="F148" s="8">
        <v>40500</v>
      </c>
      <c r="G148" s="8">
        <v>0</v>
      </c>
      <c r="H148" s="8">
        <v>364500</v>
      </c>
      <c r="I148" s="8">
        <v>0</v>
      </c>
      <c r="J148" s="8">
        <v>756000</v>
      </c>
      <c r="K148" s="8">
        <v>0</v>
      </c>
      <c r="L148" s="8">
        <v>0</v>
      </c>
      <c r="M148" s="8">
        <v>0</v>
      </c>
      <c r="N148" s="8">
        <v>0</v>
      </c>
    </row>
    <row r="149" spans="1:14" ht="28.5" customHeight="1" x14ac:dyDescent="0.3">
      <c r="A149" s="12">
        <v>147</v>
      </c>
      <c r="B149" s="13" t="s">
        <v>100</v>
      </c>
      <c r="C149" s="8">
        <v>2637000</v>
      </c>
      <c r="D149" s="8">
        <v>3136500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</row>
    <row r="150" spans="1:14" ht="28.5" customHeight="1" x14ac:dyDescent="0.3">
      <c r="A150" s="12">
        <v>148</v>
      </c>
      <c r="B150" s="13" t="s">
        <v>101</v>
      </c>
      <c r="C150" s="8">
        <v>537500</v>
      </c>
      <c r="D150" s="8">
        <v>680500</v>
      </c>
      <c r="E150" s="8">
        <v>821740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14" ht="28.5" customHeight="1" x14ac:dyDescent="0.3">
      <c r="A151" s="12">
        <v>149</v>
      </c>
      <c r="B151" s="13" t="s">
        <v>149</v>
      </c>
      <c r="C151" s="8">
        <v>1044000</v>
      </c>
      <c r="D151" s="8">
        <v>3028500</v>
      </c>
      <c r="E151" s="8">
        <v>0</v>
      </c>
      <c r="F151" s="8">
        <v>40500</v>
      </c>
      <c r="G151" s="8">
        <v>0</v>
      </c>
      <c r="H151" s="8">
        <v>0</v>
      </c>
      <c r="I151" s="8">
        <v>15576000</v>
      </c>
      <c r="J151" s="8">
        <v>0</v>
      </c>
      <c r="K151" s="8">
        <v>0</v>
      </c>
      <c r="L151" s="8">
        <v>0</v>
      </c>
      <c r="M151" s="8">
        <v>555500</v>
      </c>
      <c r="N151" s="8">
        <v>0</v>
      </c>
    </row>
    <row r="152" spans="1:14" ht="28.5" customHeight="1" x14ac:dyDescent="0.3">
      <c r="A152" s="12">
        <v>150</v>
      </c>
      <c r="B152" s="13" t="s">
        <v>102</v>
      </c>
      <c r="C152" s="8">
        <v>4216500</v>
      </c>
      <c r="D152" s="8">
        <v>4914000</v>
      </c>
      <c r="E152" s="8">
        <v>480370</v>
      </c>
      <c r="F152" s="8">
        <v>0</v>
      </c>
      <c r="G152" s="8">
        <v>0</v>
      </c>
      <c r="H152" s="8">
        <v>243000</v>
      </c>
      <c r="I152" s="8">
        <v>864000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</row>
    <row r="153" spans="1:14" ht="31.5" customHeight="1" x14ac:dyDescent="0.3">
      <c r="A153" s="12">
        <v>151</v>
      </c>
      <c r="B153" s="13" t="s">
        <v>103</v>
      </c>
      <c r="C153" s="8">
        <v>48258000</v>
      </c>
      <c r="D153" s="8">
        <v>51232500</v>
      </c>
      <c r="E153" s="8">
        <v>1322760</v>
      </c>
      <c r="F153" s="8">
        <v>675000</v>
      </c>
      <c r="G153" s="8">
        <v>5835000</v>
      </c>
      <c r="H153" s="8">
        <v>0</v>
      </c>
      <c r="I153" s="8">
        <v>1439500</v>
      </c>
      <c r="J153" s="8">
        <v>0</v>
      </c>
      <c r="K153" s="8">
        <v>372000</v>
      </c>
      <c r="L153" s="8">
        <v>0</v>
      </c>
      <c r="M153" s="8">
        <v>622000</v>
      </c>
      <c r="N153" s="8">
        <v>0</v>
      </c>
    </row>
    <row r="154" spans="1:14" ht="28.5" customHeight="1" x14ac:dyDescent="0.3">
      <c r="A154" s="12">
        <v>152</v>
      </c>
      <c r="B154" s="13" t="s">
        <v>150</v>
      </c>
      <c r="C154" s="8">
        <v>0</v>
      </c>
      <c r="D154" s="8">
        <v>0</v>
      </c>
      <c r="E154" s="8">
        <v>446990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</row>
    <row r="155" spans="1:14" ht="28.5" customHeight="1" x14ac:dyDescent="0.3">
      <c r="A155" s="12">
        <v>153</v>
      </c>
      <c r="B155" s="13" t="s">
        <v>104</v>
      </c>
      <c r="C155" s="8">
        <v>0</v>
      </c>
      <c r="D155" s="8">
        <v>0</v>
      </c>
      <c r="E155" s="8">
        <v>1184660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</row>
    <row r="156" spans="1:14" ht="28.5" customHeight="1" x14ac:dyDescent="0.3">
      <c r="A156" s="12">
        <v>154</v>
      </c>
      <c r="B156" s="13" t="s">
        <v>105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14" ht="28.5" customHeight="1" x14ac:dyDescent="0.3">
      <c r="A157" s="12">
        <v>155</v>
      </c>
      <c r="B157" s="13" t="s">
        <v>106</v>
      </c>
      <c r="C157" s="8">
        <v>0</v>
      </c>
      <c r="D157" s="8">
        <v>0</v>
      </c>
      <c r="E157" s="8">
        <v>2668640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</row>
    <row r="158" spans="1:14" ht="28.5" customHeight="1" x14ac:dyDescent="0.3">
      <c r="A158" s="12">
        <v>156</v>
      </c>
      <c r="B158" s="13" t="s">
        <v>107</v>
      </c>
      <c r="C158" s="8">
        <v>0</v>
      </c>
      <c r="D158" s="8">
        <v>0</v>
      </c>
      <c r="E158" s="8">
        <v>412740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</row>
    <row r="159" spans="1:14" ht="28.5" customHeight="1" x14ac:dyDescent="0.3">
      <c r="A159" s="12">
        <v>157</v>
      </c>
      <c r="B159" s="13" t="s">
        <v>163</v>
      </c>
      <c r="C159" s="8">
        <v>900000</v>
      </c>
      <c r="D159" s="8">
        <v>927000</v>
      </c>
      <c r="E159" s="8">
        <v>182640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14" ht="28.5" customHeight="1" x14ac:dyDescent="0.3">
      <c r="A160" s="12">
        <v>158</v>
      </c>
      <c r="B160" s="13" t="s">
        <v>108</v>
      </c>
      <c r="C160" s="8">
        <v>2389500</v>
      </c>
      <c r="D160" s="8">
        <v>1867500</v>
      </c>
      <c r="E160" s="8">
        <v>9660</v>
      </c>
      <c r="F160" s="8">
        <v>0</v>
      </c>
      <c r="G160" s="8">
        <v>0</v>
      </c>
      <c r="H160" s="8">
        <v>2254500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</row>
    <row r="161" spans="1:15" ht="28.5" customHeight="1" x14ac:dyDescent="0.3">
      <c r="A161" s="12">
        <v>159</v>
      </c>
      <c r="B161" s="13" t="s">
        <v>109</v>
      </c>
      <c r="C161" s="8">
        <v>2493000</v>
      </c>
      <c r="D161" s="8">
        <v>4887500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</row>
    <row r="162" spans="1:15" ht="28.5" customHeight="1" x14ac:dyDescent="0.3">
      <c r="A162" s="12">
        <v>160</v>
      </c>
      <c r="B162" s="13" t="s">
        <v>110</v>
      </c>
      <c r="C162" s="8">
        <v>2444000</v>
      </c>
      <c r="D162" s="8">
        <v>3335500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5" ht="34.5" customHeight="1" x14ac:dyDescent="0.3">
      <c r="A163" s="12">
        <v>161</v>
      </c>
      <c r="B163" s="13" t="s">
        <v>111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5" ht="28.5" customHeight="1" x14ac:dyDescent="0.3">
      <c r="A164" s="12">
        <v>162</v>
      </c>
      <c r="B164" s="13" t="s">
        <v>112</v>
      </c>
      <c r="C164" s="8">
        <v>240500</v>
      </c>
      <c r="D164" s="8">
        <v>301000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5" ht="28.5" customHeight="1" x14ac:dyDescent="0.3">
      <c r="A165" s="12">
        <v>163</v>
      </c>
      <c r="B165" s="13" t="s">
        <v>113</v>
      </c>
      <c r="C165" s="8">
        <v>0</v>
      </c>
      <c r="D165" s="8">
        <v>0</v>
      </c>
      <c r="E165" s="8">
        <v>2257130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</row>
    <row r="166" spans="1:15" ht="28.5" customHeight="1" x14ac:dyDescent="0.3">
      <c r="A166" s="12">
        <v>164</v>
      </c>
      <c r="B166" s="13" t="s">
        <v>151</v>
      </c>
      <c r="C166" s="8">
        <v>64447200</v>
      </c>
      <c r="D166" s="8">
        <v>51210600</v>
      </c>
      <c r="E166" s="8">
        <v>0</v>
      </c>
      <c r="F166" s="8">
        <v>72000</v>
      </c>
      <c r="G166" s="8">
        <v>20737600</v>
      </c>
      <c r="H166" s="8">
        <v>0</v>
      </c>
      <c r="I166" s="8">
        <v>1580000</v>
      </c>
      <c r="J166" s="8">
        <v>0</v>
      </c>
      <c r="K166" s="8">
        <v>0</v>
      </c>
      <c r="L166" s="8">
        <v>319500</v>
      </c>
      <c r="M166" s="8">
        <v>0</v>
      </c>
      <c r="N166" s="8">
        <v>0</v>
      </c>
    </row>
    <row r="167" spans="1:15" ht="28.5" customHeight="1" x14ac:dyDescent="0.3">
      <c r="A167" s="12">
        <v>165</v>
      </c>
      <c r="B167" s="13" t="s">
        <v>152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</row>
    <row r="168" spans="1:15" ht="37.5" customHeight="1" x14ac:dyDescent="0.3">
      <c r="A168" s="12">
        <v>166</v>
      </c>
      <c r="B168" s="13" t="s">
        <v>114</v>
      </c>
      <c r="C168" s="8">
        <v>2336000</v>
      </c>
      <c r="D168" s="8">
        <v>2352000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</row>
    <row r="169" spans="1:15" ht="28.5" customHeight="1" x14ac:dyDescent="0.3">
      <c r="A169" s="12">
        <v>167</v>
      </c>
      <c r="B169" s="13" t="s">
        <v>153</v>
      </c>
      <c r="C169" s="8">
        <v>0</v>
      </c>
      <c r="D169" s="8">
        <v>0</v>
      </c>
      <c r="E169" s="8">
        <v>1296820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5" ht="28.5" customHeight="1" x14ac:dyDescent="0.3">
      <c r="A170" s="12">
        <v>168</v>
      </c>
      <c r="B170" s="13" t="s">
        <v>115</v>
      </c>
      <c r="C170" s="8">
        <v>0</v>
      </c>
      <c r="D170" s="8">
        <v>0</v>
      </c>
      <c r="E170" s="8">
        <v>5053562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</row>
    <row r="171" spans="1:15" ht="28.5" customHeight="1" x14ac:dyDescent="0.3">
      <c r="A171" s="12">
        <v>169</v>
      </c>
      <c r="B171" s="13" t="s">
        <v>154</v>
      </c>
      <c r="C171" s="8">
        <v>0</v>
      </c>
      <c r="D171" s="8">
        <v>0</v>
      </c>
      <c r="E171" s="8">
        <v>1424790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</row>
    <row r="172" spans="1:15" ht="28.5" customHeight="1" x14ac:dyDescent="0.3">
      <c r="A172" s="12">
        <v>170</v>
      </c>
      <c r="B172" s="13" t="s">
        <v>116</v>
      </c>
      <c r="C172" s="8">
        <v>7470000</v>
      </c>
      <c r="D172" s="8">
        <v>4088500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59777500</v>
      </c>
      <c r="M172" s="8">
        <v>0</v>
      </c>
      <c r="N172" s="8">
        <v>0</v>
      </c>
    </row>
    <row r="173" spans="1:15" ht="28.5" customHeight="1" x14ac:dyDescent="0.3">
      <c r="A173" s="12">
        <v>171</v>
      </c>
      <c r="B173" s="13" t="s">
        <v>192</v>
      </c>
      <c r="C173" s="8">
        <v>1339500</v>
      </c>
      <c r="D173" s="8">
        <v>2805000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</row>
    <row r="174" spans="1:15" s="24" customFormat="1" ht="28.5" customHeight="1" x14ac:dyDescent="0.35">
      <c r="A174" s="12"/>
      <c r="B174" s="22" t="s">
        <v>117</v>
      </c>
      <c r="C174" s="7">
        <v>439540900</v>
      </c>
      <c r="D174" s="7">
        <v>441552300</v>
      </c>
      <c r="E174" s="7">
        <v>80644952</v>
      </c>
      <c r="F174" s="7">
        <v>963000</v>
      </c>
      <c r="G174" s="7">
        <v>82272000</v>
      </c>
      <c r="H174" s="7">
        <v>17685000</v>
      </c>
      <c r="I174" s="7">
        <v>24568500</v>
      </c>
      <c r="J174" s="7">
        <v>6938118</v>
      </c>
      <c r="K174" s="7">
        <v>3778153</v>
      </c>
      <c r="L174" s="7">
        <v>89102000</v>
      </c>
      <c r="M174" s="7">
        <v>13708500</v>
      </c>
      <c r="N174" s="7">
        <v>1485000</v>
      </c>
      <c r="O174" s="23"/>
    </row>
    <row r="175" spans="1:15" ht="16.5" customHeight="1" x14ac:dyDescent="0.2">
      <c r="A175" s="25"/>
      <c r="C175" s="26"/>
      <c r="D175" s="26"/>
      <c r="E175" s="27"/>
      <c r="F175" s="26"/>
      <c r="G175" s="25"/>
      <c r="H175" s="25"/>
      <c r="I175" s="25"/>
      <c r="J175" s="25"/>
      <c r="K175" s="25"/>
      <c r="L175" s="25"/>
      <c r="M175" s="25"/>
    </row>
    <row r="176" spans="1:15" ht="16.5" customHeight="1" x14ac:dyDescent="0.2">
      <c r="A176" s="25"/>
      <c r="C176" s="26"/>
      <c r="D176" s="28"/>
      <c r="E176" s="26"/>
      <c r="F176" s="26"/>
      <c r="G176" s="26"/>
      <c r="H176" s="25"/>
      <c r="I176" s="25"/>
      <c r="J176" s="25"/>
      <c r="K176" s="26"/>
      <c r="L176" s="25"/>
      <c r="M176" s="25"/>
    </row>
    <row r="177" spans="1:15" ht="16.5" customHeight="1" x14ac:dyDescent="0.2">
      <c r="A177" s="25"/>
      <c r="C177" s="26"/>
      <c r="D177" s="26"/>
      <c r="E177" s="25"/>
      <c r="F177" s="26"/>
      <c r="G177" s="25"/>
      <c r="H177" s="25"/>
      <c r="I177" s="25"/>
      <c r="J177" s="25"/>
      <c r="K177" s="25"/>
      <c r="L177" s="25"/>
      <c r="M177" s="25"/>
    </row>
    <row r="178" spans="1:15" ht="33.75" customHeight="1" x14ac:dyDescent="0.2">
      <c r="A178" s="29"/>
      <c r="B178" s="75" t="s">
        <v>167</v>
      </c>
      <c r="C178" s="10" t="s">
        <v>2</v>
      </c>
      <c r="D178" s="10" t="s">
        <v>3</v>
      </c>
      <c r="E178" s="10" t="s">
        <v>215</v>
      </c>
      <c r="F178" s="10" t="s">
        <v>4</v>
      </c>
      <c r="G178" s="10" t="s">
        <v>5</v>
      </c>
      <c r="H178" s="10" t="s">
        <v>6</v>
      </c>
      <c r="I178" s="10" t="s">
        <v>7</v>
      </c>
      <c r="J178" s="10" t="s">
        <v>8</v>
      </c>
      <c r="K178" s="10" t="s">
        <v>9</v>
      </c>
      <c r="L178" s="10" t="s">
        <v>10</v>
      </c>
      <c r="M178" s="10" t="s">
        <v>11</v>
      </c>
      <c r="N178" s="55" t="s">
        <v>191</v>
      </c>
    </row>
    <row r="179" spans="1:15" ht="27" customHeight="1" x14ac:dyDescent="0.3">
      <c r="A179" s="30"/>
      <c r="B179" s="75"/>
      <c r="C179" s="31">
        <v>1324.5</v>
      </c>
      <c r="D179" s="31">
        <v>1183.43</v>
      </c>
      <c r="E179" s="31">
        <v>1000</v>
      </c>
      <c r="F179" s="31">
        <v>1240.5999999999999</v>
      </c>
      <c r="G179" s="31">
        <v>1240.5999999999999</v>
      </c>
      <c r="H179" s="31">
        <v>1324.5</v>
      </c>
      <c r="I179" s="32">
        <v>1009.08</v>
      </c>
      <c r="J179" s="31">
        <v>1183.43</v>
      </c>
      <c r="K179" s="31">
        <v>1183.43</v>
      </c>
      <c r="L179" s="31">
        <v>1183.43</v>
      </c>
      <c r="M179" s="31">
        <v>1183.43</v>
      </c>
      <c r="N179" s="31">
        <v>1324.5</v>
      </c>
    </row>
    <row r="180" spans="1:15" ht="16.5" customHeight="1" x14ac:dyDescent="0.2"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</row>
    <row r="181" spans="1:15" ht="27" customHeight="1" x14ac:dyDescent="0.3">
      <c r="B181" s="2" t="s">
        <v>118</v>
      </c>
      <c r="C181" s="76" t="s">
        <v>203</v>
      </c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</row>
    <row r="182" spans="1:15" ht="38.25" customHeight="1" x14ac:dyDescent="0.25">
      <c r="A182" s="3" t="s">
        <v>0</v>
      </c>
      <c r="B182" s="4" t="s">
        <v>1</v>
      </c>
      <c r="C182" s="10" t="s">
        <v>2</v>
      </c>
      <c r="D182" s="10" t="s">
        <v>3</v>
      </c>
      <c r="E182" s="10" t="s">
        <v>215</v>
      </c>
      <c r="F182" s="10" t="s">
        <v>4</v>
      </c>
      <c r="G182" s="10" t="s">
        <v>5</v>
      </c>
      <c r="H182" s="10" t="s">
        <v>6</v>
      </c>
      <c r="I182" s="10" t="s">
        <v>7</v>
      </c>
      <c r="J182" s="10" t="s">
        <v>8</v>
      </c>
      <c r="K182" s="10" t="s">
        <v>9</v>
      </c>
      <c r="L182" s="10" t="s">
        <v>10</v>
      </c>
      <c r="M182" s="10" t="s">
        <v>11</v>
      </c>
      <c r="N182" s="55" t="s">
        <v>191</v>
      </c>
      <c r="O182" s="33" t="s">
        <v>168</v>
      </c>
    </row>
    <row r="183" spans="1:15" ht="38.25" customHeight="1" x14ac:dyDescent="0.3">
      <c r="A183" s="3">
        <v>1</v>
      </c>
      <c r="B183" s="13" t="s">
        <v>183</v>
      </c>
      <c r="C183" s="8">
        <v>30.577576443941108</v>
      </c>
      <c r="D183" s="8">
        <v>22.815037644812111</v>
      </c>
      <c r="E183" s="8">
        <v>0</v>
      </c>
      <c r="F183" s="8">
        <v>0</v>
      </c>
      <c r="G183" s="8">
        <v>0</v>
      </c>
      <c r="H183" s="8">
        <v>2160.815402038505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7">
        <v>2214.2080161272584</v>
      </c>
    </row>
    <row r="184" spans="1:15" ht="28.5" customHeight="1" x14ac:dyDescent="0.3">
      <c r="A184" s="12">
        <v>2</v>
      </c>
      <c r="B184" s="13" t="s">
        <v>12</v>
      </c>
      <c r="C184" s="8">
        <v>1039.6375990939978</v>
      </c>
      <c r="D184" s="8">
        <v>1521.0025096541408</v>
      </c>
      <c r="E184" s="8">
        <v>251.82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7">
        <v>2812.4601087481387</v>
      </c>
    </row>
    <row r="185" spans="1:15" ht="34.5" customHeight="1" x14ac:dyDescent="0.3">
      <c r="A185" s="3">
        <v>3</v>
      </c>
      <c r="B185" s="13" t="s">
        <v>157</v>
      </c>
      <c r="C185" s="8">
        <v>699.88674971687431</v>
      </c>
      <c r="D185" s="8">
        <v>2118.8409960876434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45.630075289624223</v>
      </c>
      <c r="L185" s="8">
        <v>0</v>
      </c>
      <c r="M185" s="8">
        <v>22.815037644812111</v>
      </c>
      <c r="N185" s="8">
        <v>0</v>
      </c>
      <c r="O185" s="7">
        <v>2887.1728587389539</v>
      </c>
    </row>
    <row r="186" spans="1:15" ht="28.5" customHeight="1" x14ac:dyDescent="0.3">
      <c r="A186" s="12">
        <v>4</v>
      </c>
      <c r="B186" s="13" t="s">
        <v>13</v>
      </c>
      <c r="C186" s="8">
        <v>1263.8731596828993</v>
      </c>
      <c r="D186" s="8">
        <v>1460.1624092679751</v>
      </c>
      <c r="E186" s="8">
        <v>0</v>
      </c>
      <c r="F186" s="8">
        <v>0</v>
      </c>
      <c r="G186" s="8">
        <v>0</v>
      </c>
      <c r="H186" s="8">
        <v>346.54586636466593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7">
        <v>3070.5814353155401</v>
      </c>
    </row>
    <row r="187" spans="1:15" ht="28.5" customHeight="1" x14ac:dyDescent="0.3">
      <c r="A187" s="3">
        <v>5</v>
      </c>
      <c r="B187" s="13" t="s">
        <v>14</v>
      </c>
      <c r="C187" s="8">
        <v>0</v>
      </c>
      <c r="D187" s="8">
        <v>0</v>
      </c>
      <c r="E187" s="8">
        <v>699.88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7">
        <v>699.88</v>
      </c>
    </row>
    <row r="188" spans="1:15" ht="28.5" customHeight="1" x14ac:dyDescent="0.3">
      <c r="A188" s="12">
        <v>6</v>
      </c>
      <c r="B188" s="13" t="s">
        <v>15</v>
      </c>
      <c r="C188" s="8">
        <v>8696.4892412231038</v>
      </c>
      <c r="D188" s="8">
        <v>4682.5752262491233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7">
        <v>13379.064467472228</v>
      </c>
    </row>
    <row r="189" spans="1:15" ht="28.5" customHeight="1" x14ac:dyDescent="0.3">
      <c r="A189" s="3">
        <v>7</v>
      </c>
      <c r="B189" s="13" t="s">
        <v>170</v>
      </c>
      <c r="C189" s="8">
        <v>1304.643261608154</v>
      </c>
      <c r="D189" s="8">
        <v>950.62656853383805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7">
        <v>2255.2698301419923</v>
      </c>
    </row>
    <row r="190" spans="1:15" ht="28.5" customHeight="1" x14ac:dyDescent="0.3">
      <c r="A190" s="12">
        <v>8</v>
      </c>
      <c r="B190" s="13" t="s">
        <v>16</v>
      </c>
      <c r="C190" s="8">
        <v>0</v>
      </c>
      <c r="D190" s="8">
        <v>0</v>
      </c>
      <c r="E190" s="8">
        <v>1270.6199999999999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7">
        <v>1270.6199999999999</v>
      </c>
    </row>
    <row r="191" spans="1:15" ht="28.5" customHeight="1" x14ac:dyDescent="0.3">
      <c r="A191" s="3">
        <v>9</v>
      </c>
      <c r="B191" s="13" t="s">
        <v>17</v>
      </c>
      <c r="C191" s="8">
        <v>0</v>
      </c>
      <c r="D191" s="8">
        <v>0</v>
      </c>
      <c r="E191" s="8">
        <v>4028.16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7">
        <v>4028.16</v>
      </c>
    </row>
    <row r="192" spans="1:15" ht="28.5" customHeight="1" x14ac:dyDescent="0.3">
      <c r="A192" s="12">
        <v>10</v>
      </c>
      <c r="B192" s="13" t="s">
        <v>18</v>
      </c>
      <c r="C192" s="8">
        <v>0</v>
      </c>
      <c r="D192" s="8">
        <v>0</v>
      </c>
      <c r="E192" s="8">
        <v>2106.9899999999998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7">
        <v>2106.9899999999998</v>
      </c>
    </row>
    <row r="193" spans="1:685" ht="28.5" customHeight="1" x14ac:dyDescent="0.3">
      <c r="A193" s="3">
        <v>11</v>
      </c>
      <c r="B193" s="13" t="s">
        <v>19</v>
      </c>
      <c r="C193" s="8">
        <v>20.385050962627407</v>
      </c>
      <c r="D193" s="8">
        <v>34.222556467218169</v>
      </c>
      <c r="E193" s="8">
        <v>8.7899999999999991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7">
        <v>63.397607429845571</v>
      </c>
    </row>
    <row r="194" spans="1:685" ht="39" customHeight="1" x14ac:dyDescent="0.3">
      <c r="A194" s="12">
        <v>12</v>
      </c>
      <c r="B194" s="13" t="s">
        <v>122</v>
      </c>
      <c r="C194" s="8">
        <v>163.08040770101925</v>
      </c>
      <c r="D194" s="8">
        <v>509.5358407341372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7">
        <v>672.61624843515642</v>
      </c>
    </row>
    <row r="195" spans="1:685" ht="28.5" customHeight="1" x14ac:dyDescent="0.3">
      <c r="A195" s="3">
        <v>13</v>
      </c>
      <c r="B195" s="13" t="s">
        <v>20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7">
        <v>0</v>
      </c>
    </row>
    <row r="196" spans="1:685" ht="28.5" customHeight="1" x14ac:dyDescent="0.3">
      <c r="A196" s="12">
        <v>14</v>
      </c>
      <c r="B196" s="13" t="s">
        <v>21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7">
        <v>0</v>
      </c>
    </row>
    <row r="197" spans="1:685" ht="28.5" customHeight="1" x14ac:dyDescent="0.3">
      <c r="A197" s="3">
        <v>15</v>
      </c>
      <c r="B197" s="13" t="s">
        <v>123</v>
      </c>
      <c r="C197" s="8">
        <v>0</v>
      </c>
      <c r="D197" s="8">
        <v>0</v>
      </c>
      <c r="E197" s="8">
        <v>486.14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7">
        <v>486.14</v>
      </c>
    </row>
    <row r="198" spans="1:685" ht="28.5" customHeight="1" x14ac:dyDescent="0.3">
      <c r="A198" s="12">
        <v>16</v>
      </c>
      <c r="B198" s="13" t="s">
        <v>22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7">
        <v>0</v>
      </c>
    </row>
    <row r="199" spans="1:685" ht="28.5" customHeight="1" x14ac:dyDescent="0.3">
      <c r="A199" s="3">
        <v>17</v>
      </c>
      <c r="B199" s="13" t="s">
        <v>120</v>
      </c>
      <c r="C199" s="8">
        <v>269.15817289543224</v>
      </c>
      <c r="D199" s="8">
        <v>231.95288272225648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7">
        <v>501.11105561768875</v>
      </c>
    </row>
    <row r="200" spans="1:685" ht="28.5" customHeight="1" x14ac:dyDescent="0.3">
      <c r="A200" s="12">
        <v>18</v>
      </c>
      <c r="B200" s="13" t="s">
        <v>23</v>
      </c>
      <c r="C200" s="8">
        <v>6282.3707059267645</v>
      </c>
      <c r="D200" s="8">
        <v>6867.3263310884458</v>
      </c>
      <c r="E200" s="8">
        <v>221.31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7">
        <v>13371.00703701521</v>
      </c>
    </row>
    <row r="201" spans="1:685" ht="28.5" customHeight="1" x14ac:dyDescent="0.3">
      <c r="A201" s="3">
        <v>19</v>
      </c>
      <c r="B201" s="13" t="s">
        <v>24</v>
      </c>
      <c r="C201" s="8">
        <v>611.92902982257453</v>
      </c>
      <c r="D201" s="8">
        <v>1156.8069087313993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7">
        <v>1768.7359385539739</v>
      </c>
    </row>
    <row r="202" spans="1:685" s="20" customFormat="1" ht="28.5" customHeight="1" x14ac:dyDescent="0.3">
      <c r="A202" s="12">
        <v>20</v>
      </c>
      <c r="B202" s="13" t="s">
        <v>164</v>
      </c>
      <c r="C202" s="8">
        <v>659.11664779161947</v>
      </c>
      <c r="D202" s="8">
        <v>490.52330936346044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7">
        <v>1149.6399571550799</v>
      </c>
      <c r="P202" s="15"/>
      <c r="Q202" s="16"/>
      <c r="R202" s="16"/>
      <c r="S202" s="16"/>
      <c r="T202" s="17"/>
      <c r="U202" s="17"/>
      <c r="V202" s="17"/>
      <c r="W202" s="17"/>
      <c r="X202" s="17"/>
      <c r="Y202" s="17"/>
      <c r="Z202" s="17"/>
      <c r="AA202" s="17"/>
      <c r="AB202" s="17"/>
      <c r="AC202" s="18"/>
      <c r="AE202" s="14"/>
      <c r="AF202" s="15"/>
      <c r="AG202" s="16"/>
      <c r="AH202" s="16"/>
      <c r="AI202" s="16"/>
      <c r="AJ202" s="17"/>
      <c r="AK202" s="17"/>
      <c r="AL202" s="17"/>
      <c r="AM202" s="17"/>
      <c r="AN202" s="17"/>
      <c r="AO202" s="17"/>
      <c r="AP202" s="17"/>
      <c r="AQ202" s="17"/>
      <c r="AR202" s="17"/>
      <c r="AS202" s="18"/>
      <c r="AU202" s="14"/>
      <c r="AV202" s="15"/>
      <c r="AW202" s="16"/>
      <c r="AX202" s="16"/>
      <c r="AY202" s="16"/>
      <c r="AZ202" s="17"/>
      <c r="BA202" s="17"/>
      <c r="BB202" s="17"/>
      <c r="BC202" s="17"/>
      <c r="BD202" s="17"/>
      <c r="BE202" s="17"/>
      <c r="BF202" s="17"/>
      <c r="BG202" s="17"/>
      <c r="BH202" s="17"/>
      <c r="BI202" s="18"/>
      <c r="BK202" s="14"/>
      <c r="BL202" s="15"/>
      <c r="BM202" s="16"/>
      <c r="BN202" s="16"/>
      <c r="BO202" s="16"/>
      <c r="BP202" s="17"/>
      <c r="BQ202" s="17"/>
      <c r="BR202" s="17"/>
      <c r="BS202" s="17"/>
      <c r="BT202" s="17"/>
      <c r="BU202" s="17"/>
      <c r="BV202" s="17"/>
      <c r="BW202" s="17"/>
      <c r="BX202" s="17"/>
      <c r="BY202" s="18"/>
      <c r="CA202" s="14"/>
      <c r="CB202" s="15"/>
      <c r="CC202" s="16"/>
      <c r="CD202" s="16"/>
      <c r="CE202" s="16"/>
      <c r="CF202" s="17"/>
      <c r="CG202" s="17"/>
      <c r="CH202" s="17"/>
      <c r="CI202" s="17"/>
      <c r="CJ202" s="17"/>
      <c r="CK202" s="17"/>
      <c r="CL202" s="17"/>
      <c r="CM202" s="17"/>
      <c r="CN202" s="17"/>
      <c r="CO202" s="18"/>
      <c r="CQ202" s="14"/>
      <c r="CR202" s="15"/>
      <c r="CS202" s="16"/>
      <c r="CT202" s="16"/>
      <c r="CU202" s="16"/>
      <c r="CV202" s="17"/>
      <c r="CW202" s="17"/>
      <c r="CX202" s="17"/>
      <c r="CY202" s="17"/>
      <c r="CZ202" s="17"/>
      <c r="DA202" s="17"/>
      <c r="DB202" s="17"/>
      <c r="DC202" s="17"/>
      <c r="DD202" s="17"/>
      <c r="DE202" s="18"/>
      <c r="DG202" s="14"/>
      <c r="DH202" s="15"/>
      <c r="DI202" s="16"/>
      <c r="DJ202" s="16"/>
      <c r="DK202" s="16"/>
      <c r="DL202" s="17"/>
      <c r="DM202" s="17"/>
      <c r="DN202" s="17"/>
      <c r="DO202" s="17"/>
      <c r="DP202" s="17"/>
      <c r="DQ202" s="17"/>
      <c r="DR202" s="17"/>
      <c r="DS202" s="17"/>
      <c r="DT202" s="17"/>
      <c r="DU202" s="18"/>
      <c r="DW202" s="14"/>
      <c r="DX202" s="15"/>
      <c r="DY202" s="16"/>
      <c r="DZ202" s="16"/>
      <c r="EA202" s="16"/>
      <c r="EB202" s="17"/>
      <c r="EC202" s="17"/>
      <c r="ED202" s="17"/>
      <c r="EE202" s="17"/>
      <c r="EF202" s="17"/>
      <c r="EG202" s="17"/>
      <c r="EH202" s="17"/>
      <c r="EI202" s="17"/>
      <c r="EJ202" s="17"/>
      <c r="EK202" s="18"/>
      <c r="EM202" s="14"/>
      <c r="EN202" s="15"/>
      <c r="EO202" s="16"/>
      <c r="EP202" s="16"/>
      <c r="EQ202" s="16"/>
      <c r="ER202" s="17"/>
      <c r="ES202" s="17"/>
      <c r="ET202" s="17"/>
      <c r="EU202" s="17"/>
      <c r="EV202" s="17"/>
      <c r="EW202" s="17"/>
      <c r="EX202" s="17"/>
      <c r="EY202" s="17"/>
      <c r="EZ202" s="17"/>
      <c r="FA202" s="18"/>
      <c r="FC202" s="14"/>
      <c r="FD202" s="15"/>
      <c r="FE202" s="16"/>
      <c r="FF202" s="16"/>
      <c r="FG202" s="16"/>
      <c r="FH202" s="17"/>
      <c r="FI202" s="17"/>
      <c r="FJ202" s="17"/>
      <c r="FK202" s="17"/>
      <c r="FL202" s="17"/>
      <c r="FM202" s="17"/>
      <c r="FN202" s="17"/>
      <c r="FO202" s="17"/>
      <c r="FP202" s="17"/>
      <c r="FQ202" s="18"/>
      <c r="FS202" s="14"/>
      <c r="FT202" s="15"/>
      <c r="FU202" s="16"/>
      <c r="FV202" s="16"/>
      <c r="FW202" s="16"/>
      <c r="FX202" s="17"/>
      <c r="FY202" s="17"/>
      <c r="FZ202" s="17"/>
      <c r="GA202" s="17"/>
      <c r="GB202" s="17"/>
      <c r="GC202" s="17"/>
      <c r="GD202" s="17"/>
      <c r="GE202" s="17"/>
      <c r="GF202" s="17"/>
      <c r="GG202" s="18"/>
      <c r="GI202" s="14"/>
      <c r="GJ202" s="15"/>
      <c r="GK202" s="16"/>
      <c r="GL202" s="16"/>
      <c r="GM202" s="16"/>
      <c r="GN202" s="17"/>
      <c r="GO202" s="17"/>
      <c r="GP202" s="17"/>
      <c r="GQ202" s="17"/>
      <c r="GR202" s="17"/>
      <c r="GS202" s="17"/>
      <c r="GT202" s="17"/>
      <c r="GU202" s="17"/>
      <c r="GV202" s="17"/>
      <c r="GW202" s="18"/>
      <c r="GY202" s="14"/>
      <c r="GZ202" s="15"/>
      <c r="HA202" s="16"/>
      <c r="HB202" s="16"/>
      <c r="HC202" s="16"/>
      <c r="HD202" s="17"/>
      <c r="HE202" s="17"/>
      <c r="HF202" s="17"/>
      <c r="HG202" s="17"/>
      <c r="HH202" s="17"/>
      <c r="HI202" s="17"/>
      <c r="HJ202" s="17"/>
      <c r="HK202" s="17"/>
      <c r="HL202" s="17"/>
      <c r="HM202" s="18"/>
      <c r="HO202" s="14"/>
      <c r="HP202" s="15"/>
      <c r="HQ202" s="16"/>
      <c r="HR202" s="16"/>
      <c r="HS202" s="16"/>
      <c r="HT202" s="17"/>
      <c r="HU202" s="17"/>
      <c r="HV202" s="17"/>
      <c r="HW202" s="17"/>
      <c r="HX202" s="17"/>
      <c r="HY202" s="17"/>
      <c r="HZ202" s="17"/>
      <c r="IA202" s="17"/>
      <c r="IB202" s="17"/>
      <c r="IC202" s="18"/>
      <c r="IE202" s="14"/>
      <c r="IF202" s="15"/>
      <c r="IG202" s="16"/>
      <c r="IH202" s="16"/>
      <c r="II202" s="16"/>
      <c r="IJ202" s="17"/>
      <c r="IK202" s="17"/>
      <c r="IL202" s="17"/>
      <c r="IM202" s="17"/>
      <c r="IN202" s="17"/>
      <c r="IO202" s="17"/>
      <c r="IP202" s="17"/>
      <c r="IQ202" s="17"/>
      <c r="IR202" s="17"/>
      <c r="IS202" s="18"/>
      <c r="IU202" s="14"/>
      <c r="IV202" s="15"/>
      <c r="IW202" s="16"/>
      <c r="IX202" s="16"/>
      <c r="IY202" s="16"/>
      <c r="IZ202" s="17"/>
      <c r="JA202" s="17"/>
      <c r="JB202" s="17"/>
      <c r="JC202" s="17"/>
      <c r="JD202" s="17"/>
      <c r="JE202" s="17"/>
      <c r="JF202" s="17"/>
      <c r="JG202" s="17"/>
      <c r="JH202" s="17"/>
      <c r="JI202" s="18"/>
      <c r="JK202" s="14"/>
      <c r="JL202" s="15"/>
      <c r="JM202" s="16"/>
      <c r="JN202" s="16"/>
      <c r="JO202" s="16"/>
      <c r="JP202" s="17"/>
      <c r="JQ202" s="17"/>
      <c r="JR202" s="17"/>
      <c r="JS202" s="17"/>
      <c r="JT202" s="17"/>
      <c r="JU202" s="17"/>
      <c r="JV202" s="17"/>
      <c r="JW202" s="17"/>
      <c r="JX202" s="17"/>
      <c r="JY202" s="18"/>
      <c r="KA202" s="14"/>
      <c r="KB202" s="15"/>
      <c r="KC202" s="16"/>
      <c r="KD202" s="16"/>
      <c r="KE202" s="16"/>
      <c r="KF202" s="17"/>
      <c r="KG202" s="17"/>
      <c r="KH202" s="17"/>
      <c r="KI202" s="17"/>
      <c r="KJ202" s="17"/>
      <c r="KK202" s="17"/>
      <c r="KL202" s="17"/>
      <c r="KM202" s="17"/>
      <c r="KN202" s="17"/>
      <c r="KO202" s="18"/>
      <c r="KQ202" s="14"/>
      <c r="KR202" s="15"/>
      <c r="KS202" s="16"/>
      <c r="KT202" s="16"/>
      <c r="KU202" s="16"/>
      <c r="KV202" s="17"/>
      <c r="KW202" s="17"/>
      <c r="KX202" s="17"/>
      <c r="KY202" s="17"/>
      <c r="KZ202" s="17"/>
      <c r="LA202" s="17"/>
      <c r="LB202" s="17"/>
      <c r="LC202" s="17"/>
      <c r="LD202" s="17"/>
      <c r="LE202" s="18"/>
      <c r="LG202" s="14"/>
      <c r="LH202" s="15"/>
      <c r="LI202" s="16"/>
      <c r="LJ202" s="16"/>
      <c r="LK202" s="16"/>
      <c r="LL202" s="17"/>
      <c r="LM202" s="17"/>
      <c r="LN202" s="17"/>
      <c r="LO202" s="17"/>
      <c r="LP202" s="17"/>
      <c r="LQ202" s="17"/>
      <c r="LR202" s="17"/>
      <c r="LS202" s="17"/>
      <c r="LT202" s="17"/>
      <c r="LU202" s="18"/>
      <c r="LW202" s="14"/>
      <c r="LX202" s="15"/>
      <c r="LY202" s="16"/>
      <c r="LZ202" s="16"/>
      <c r="MA202" s="16"/>
      <c r="MB202" s="17"/>
      <c r="MC202" s="17"/>
      <c r="MD202" s="17"/>
      <c r="ME202" s="17"/>
      <c r="MF202" s="17"/>
      <c r="MG202" s="17"/>
      <c r="MH202" s="17"/>
      <c r="MI202" s="17"/>
      <c r="MJ202" s="17"/>
      <c r="MK202" s="18"/>
      <c r="MM202" s="14"/>
      <c r="MN202" s="15"/>
      <c r="MO202" s="16"/>
      <c r="MP202" s="16"/>
      <c r="MQ202" s="16"/>
      <c r="MR202" s="17"/>
      <c r="MS202" s="17"/>
      <c r="MT202" s="17"/>
      <c r="MU202" s="17"/>
      <c r="MV202" s="17"/>
      <c r="MW202" s="17"/>
      <c r="MX202" s="17"/>
      <c r="MY202" s="17"/>
      <c r="MZ202" s="17"/>
      <c r="NA202" s="18"/>
      <c r="NC202" s="14"/>
      <c r="ND202" s="15"/>
      <c r="NE202" s="16"/>
      <c r="NF202" s="16"/>
      <c r="NG202" s="16"/>
      <c r="NH202" s="17"/>
      <c r="NI202" s="17"/>
      <c r="NJ202" s="17"/>
      <c r="NK202" s="17"/>
      <c r="NL202" s="17"/>
      <c r="NM202" s="17"/>
      <c r="NN202" s="17"/>
      <c r="NO202" s="17"/>
      <c r="NP202" s="17"/>
      <c r="NQ202" s="18"/>
      <c r="NS202" s="14"/>
      <c r="NT202" s="15"/>
      <c r="NU202" s="16"/>
      <c r="NV202" s="16"/>
      <c r="NW202" s="16"/>
      <c r="NX202" s="17"/>
      <c r="NY202" s="17"/>
      <c r="NZ202" s="17"/>
      <c r="OA202" s="17"/>
      <c r="OB202" s="17"/>
      <c r="OC202" s="17"/>
      <c r="OD202" s="17"/>
      <c r="OE202" s="17"/>
      <c r="OF202" s="17"/>
      <c r="OG202" s="18"/>
      <c r="OI202" s="14"/>
      <c r="OJ202" s="15"/>
      <c r="OK202" s="16"/>
      <c r="OL202" s="16"/>
      <c r="OM202" s="16"/>
      <c r="ON202" s="17"/>
      <c r="OO202" s="17"/>
      <c r="OP202" s="17"/>
      <c r="OQ202" s="17"/>
      <c r="OR202" s="17"/>
      <c r="OS202" s="17"/>
      <c r="OT202" s="17"/>
      <c r="OU202" s="17"/>
      <c r="OV202" s="17"/>
      <c r="OW202" s="18"/>
      <c r="OY202" s="14"/>
      <c r="OZ202" s="15"/>
      <c r="PA202" s="16"/>
      <c r="PB202" s="16"/>
      <c r="PC202" s="16"/>
      <c r="PD202" s="17"/>
      <c r="PE202" s="17"/>
      <c r="PF202" s="17"/>
      <c r="PG202" s="17"/>
      <c r="PH202" s="17"/>
      <c r="PI202" s="17"/>
      <c r="PJ202" s="17"/>
      <c r="PK202" s="17"/>
      <c r="PL202" s="17"/>
      <c r="PM202" s="18"/>
      <c r="PO202" s="14"/>
      <c r="PP202" s="15"/>
      <c r="PQ202" s="16"/>
      <c r="PR202" s="16"/>
      <c r="PS202" s="16"/>
      <c r="PT202" s="17"/>
      <c r="PU202" s="17"/>
      <c r="PV202" s="17"/>
      <c r="PW202" s="17"/>
      <c r="PX202" s="17"/>
      <c r="PY202" s="17"/>
      <c r="PZ202" s="17"/>
      <c r="QA202" s="17"/>
      <c r="QB202" s="17"/>
      <c r="QC202" s="18"/>
      <c r="QE202" s="14"/>
      <c r="QF202" s="15"/>
      <c r="QG202" s="16"/>
      <c r="QH202" s="16"/>
      <c r="QI202" s="16"/>
      <c r="QJ202" s="17"/>
      <c r="QK202" s="17"/>
      <c r="QL202" s="17"/>
      <c r="QM202" s="17"/>
      <c r="QN202" s="17"/>
      <c r="QO202" s="17"/>
      <c r="QP202" s="17"/>
      <c r="QQ202" s="17"/>
      <c r="QR202" s="17"/>
      <c r="QS202" s="18"/>
      <c r="QU202" s="14"/>
      <c r="QV202" s="15"/>
      <c r="QW202" s="16"/>
      <c r="QX202" s="16"/>
      <c r="QY202" s="16"/>
      <c r="QZ202" s="17"/>
      <c r="RA202" s="17"/>
      <c r="RB202" s="17"/>
      <c r="RC202" s="17"/>
      <c r="RD202" s="17"/>
      <c r="RE202" s="17"/>
      <c r="RF202" s="17"/>
      <c r="RG202" s="17"/>
      <c r="RH202" s="17"/>
      <c r="RI202" s="18"/>
      <c r="RK202" s="14"/>
      <c r="RL202" s="15"/>
      <c r="RM202" s="16"/>
      <c r="RN202" s="16"/>
      <c r="RO202" s="16"/>
      <c r="RP202" s="17"/>
      <c r="RQ202" s="17"/>
      <c r="RR202" s="17"/>
      <c r="RS202" s="17"/>
      <c r="RT202" s="17"/>
      <c r="RU202" s="17"/>
      <c r="RV202" s="17"/>
      <c r="RW202" s="17"/>
      <c r="RX202" s="17"/>
      <c r="RY202" s="18"/>
      <c r="SA202" s="14"/>
      <c r="SB202" s="15"/>
      <c r="SC202" s="16"/>
      <c r="SD202" s="16"/>
      <c r="SE202" s="16"/>
      <c r="SF202" s="17"/>
      <c r="SG202" s="17"/>
      <c r="SH202" s="17"/>
      <c r="SI202" s="17"/>
      <c r="SJ202" s="17"/>
      <c r="SK202" s="17"/>
      <c r="SL202" s="17"/>
      <c r="SM202" s="17"/>
      <c r="SN202" s="17"/>
      <c r="SO202" s="18"/>
      <c r="SQ202" s="14"/>
      <c r="SR202" s="15"/>
      <c r="SS202" s="16"/>
      <c r="ST202" s="16"/>
      <c r="SU202" s="16"/>
      <c r="SV202" s="17"/>
      <c r="SW202" s="17"/>
      <c r="SX202" s="17"/>
      <c r="SY202" s="17"/>
      <c r="SZ202" s="17"/>
      <c r="TA202" s="17"/>
      <c r="TB202" s="17"/>
      <c r="TC202" s="17"/>
      <c r="TD202" s="17"/>
      <c r="TE202" s="18"/>
      <c r="TG202" s="14"/>
      <c r="TH202" s="15"/>
      <c r="TI202" s="16"/>
      <c r="TJ202" s="16"/>
      <c r="TK202" s="16"/>
      <c r="TL202" s="17"/>
      <c r="TM202" s="17"/>
      <c r="TN202" s="17"/>
      <c r="TO202" s="17"/>
      <c r="TP202" s="17"/>
      <c r="TQ202" s="17"/>
      <c r="TR202" s="17"/>
      <c r="TS202" s="17"/>
      <c r="TT202" s="17"/>
      <c r="TU202" s="18"/>
      <c r="TW202" s="14"/>
      <c r="TX202" s="15"/>
      <c r="TY202" s="16"/>
      <c r="TZ202" s="16"/>
      <c r="UA202" s="16"/>
      <c r="UB202" s="17"/>
      <c r="UC202" s="17"/>
      <c r="UD202" s="17"/>
      <c r="UE202" s="17"/>
      <c r="UF202" s="17"/>
      <c r="UG202" s="17"/>
      <c r="UH202" s="17"/>
      <c r="UI202" s="17"/>
      <c r="UJ202" s="17"/>
      <c r="UK202" s="18"/>
      <c r="UM202" s="14"/>
      <c r="UN202" s="15"/>
      <c r="UO202" s="16"/>
      <c r="UP202" s="16"/>
      <c r="UQ202" s="16"/>
      <c r="UR202" s="17"/>
      <c r="US202" s="17"/>
      <c r="UT202" s="17"/>
      <c r="UU202" s="17"/>
      <c r="UV202" s="17"/>
      <c r="UW202" s="17"/>
      <c r="UX202" s="17"/>
      <c r="UY202" s="17"/>
      <c r="UZ202" s="17"/>
      <c r="VA202" s="18"/>
      <c r="VC202" s="14"/>
      <c r="VD202" s="15"/>
      <c r="VE202" s="16"/>
      <c r="VF202" s="16"/>
      <c r="VG202" s="16"/>
      <c r="VH202" s="17"/>
      <c r="VI202" s="17"/>
      <c r="VJ202" s="17"/>
      <c r="VK202" s="17"/>
      <c r="VL202" s="17"/>
      <c r="VM202" s="17"/>
      <c r="VN202" s="17"/>
      <c r="VO202" s="17"/>
      <c r="VP202" s="17"/>
      <c r="VQ202" s="18"/>
      <c r="VS202" s="14"/>
      <c r="VT202" s="15"/>
      <c r="VU202" s="16"/>
      <c r="VV202" s="16"/>
      <c r="VW202" s="16"/>
      <c r="VX202" s="17"/>
      <c r="VY202" s="17"/>
      <c r="VZ202" s="17"/>
      <c r="WA202" s="17"/>
      <c r="WB202" s="17"/>
      <c r="WC202" s="17"/>
      <c r="WD202" s="17"/>
      <c r="WE202" s="17"/>
      <c r="WF202" s="17"/>
      <c r="WG202" s="18"/>
      <c r="WI202" s="14"/>
      <c r="WJ202" s="15"/>
      <c r="WK202" s="16"/>
      <c r="WL202" s="16"/>
      <c r="WM202" s="16"/>
      <c r="WN202" s="17"/>
      <c r="WO202" s="17"/>
      <c r="WP202" s="17"/>
      <c r="WQ202" s="17"/>
      <c r="WR202" s="17"/>
      <c r="WS202" s="17"/>
      <c r="WT202" s="17"/>
      <c r="WU202" s="17"/>
      <c r="WV202" s="17"/>
      <c r="WW202" s="18"/>
      <c r="WY202" s="14"/>
      <c r="WZ202" s="15"/>
      <c r="XA202" s="16"/>
      <c r="XB202" s="16"/>
      <c r="XC202" s="16"/>
      <c r="XD202" s="17"/>
      <c r="XE202" s="17"/>
      <c r="XF202" s="17"/>
      <c r="XG202" s="17"/>
      <c r="XH202" s="17"/>
      <c r="XI202" s="17"/>
      <c r="XJ202" s="17"/>
      <c r="XK202" s="17"/>
      <c r="XL202" s="17"/>
      <c r="XM202" s="18"/>
      <c r="XO202" s="14"/>
      <c r="XP202" s="15"/>
      <c r="XQ202" s="16"/>
      <c r="XR202" s="16"/>
      <c r="XS202" s="16"/>
      <c r="XT202" s="17"/>
      <c r="XU202" s="17"/>
      <c r="XV202" s="17"/>
      <c r="XW202" s="17"/>
      <c r="XX202" s="17"/>
      <c r="XY202" s="17"/>
      <c r="XZ202" s="17"/>
      <c r="YA202" s="17"/>
      <c r="YB202" s="17"/>
      <c r="YC202" s="18"/>
      <c r="YE202" s="14"/>
      <c r="YF202" s="15"/>
      <c r="YG202" s="16"/>
      <c r="YH202" s="16"/>
      <c r="YI202" s="16"/>
      <c r="YJ202" s="17"/>
      <c r="YK202" s="17"/>
      <c r="YL202" s="17"/>
      <c r="YM202" s="17"/>
      <c r="YN202" s="17"/>
      <c r="YO202" s="17"/>
      <c r="YP202" s="17"/>
      <c r="YQ202" s="17"/>
      <c r="YR202" s="17"/>
      <c r="YS202" s="18"/>
      <c r="YU202" s="14"/>
      <c r="YV202" s="15"/>
      <c r="YW202" s="16"/>
      <c r="YX202" s="16"/>
      <c r="YY202" s="16"/>
      <c r="YZ202" s="17"/>
      <c r="ZA202" s="17"/>
      <c r="ZB202" s="17"/>
      <c r="ZC202" s="17"/>
      <c r="ZD202" s="17"/>
      <c r="ZE202" s="17"/>
      <c r="ZF202" s="17"/>
      <c r="ZG202" s="17"/>
      <c r="ZH202" s="17"/>
      <c r="ZI202" s="18"/>
    </row>
    <row r="203" spans="1:685" ht="28.5" customHeight="1" x14ac:dyDescent="0.3">
      <c r="A203" s="3">
        <v>21</v>
      </c>
      <c r="B203" s="13" t="s">
        <v>25</v>
      </c>
      <c r="C203" s="8">
        <v>2830.5020762551908</v>
      </c>
      <c r="D203" s="8">
        <v>5086.0633920045966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244.62061155152887</v>
      </c>
      <c r="O203" s="7">
        <v>8161.1860798113157</v>
      </c>
    </row>
    <row r="204" spans="1:685" ht="28.5" customHeight="1" x14ac:dyDescent="0.3">
      <c r="A204" s="12">
        <v>22</v>
      </c>
      <c r="B204" s="13" t="s">
        <v>26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7">
        <v>0</v>
      </c>
    </row>
    <row r="205" spans="1:685" ht="28.5" customHeight="1" x14ac:dyDescent="0.3">
      <c r="A205" s="3">
        <v>23</v>
      </c>
      <c r="B205" s="13" t="s">
        <v>27</v>
      </c>
      <c r="C205" s="8">
        <v>462.06115515288786</v>
      </c>
      <c r="D205" s="8">
        <v>1133.9918710865873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7">
        <v>1596.053026239475</v>
      </c>
    </row>
    <row r="206" spans="1:685" ht="28.5" customHeight="1" x14ac:dyDescent="0.3">
      <c r="A206" s="12">
        <v>24</v>
      </c>
      <c r="B206" s="13" t="s">
        <v>124</v>
      </c>
      <c r="C206" s="8">
        <v>895.4322385805965</v>
      </c>
      <c r="D206" s="8">
        <v>1471.5699280903814</v>
      </c>
      <c r="E206" s="8">
        <v>109.45</v>
      </c>
      <c r="F206" s="8">
        <v>0</v>
      </c>
      <c r="G206" s="8">
        <v>0</v>
      </c>
      <c r="H206" s="8">
        <v>1926.3873159682898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7">
        <v>4402.8394826392678</v>
      </c>
    </row>
    <row r="207" spans="1:685" ht="28.5" customHeight="1" x14ac:dyDescent="0.3">
      <c r="A207" s="3">
        <v>25</v>
      </c>
      <c r="B207" s="13" t="s">
        <v>28</v>
      </c>
      <c r="C207" s="8">
        <v>0</v>
      </c>
      <c r="D207" s="8">
        <v>0</v>
      </c>
      <c r="E207" s="8">
        <v>349.53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7">
        <v>349.53</v>
      </c>
    </row>
    <row r="208" spans="1:685" ht="35.25" customHeight="1" x14ac:dyDescent="0.3">
      <c r="A208" s="12">
        <v>26</v>
      </c>
      <c r="B208" s="13" t="s">
        <v>125</v>
      </c>
      <c r="C208" s="8">
        <v>0</v>
      </c>
      <c r="D208" s="8">
        <v>0</v>
      </c>
      <c r="E208" s="8">
        <v>1001.86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7">
        <v>1001.86</v>
      </c>
    </row>
    <row r="209" spans="1:15" ht="28.5" customHeight="1" x14ac:dyDescent="0.3">
      <c r="A209" s="3">
        <v>27</v>
      </c>
      <c r="B209" s="13" t="s">
        <v>29</v>
      </c>
      <c r="C209" s="8">
        <v>697.24424311060773</v>
      </c>
      <c r="D209" s="8">
        <v>3101.4086173242185</v>
      </c>
      <c r="E209" s="8">
        <v>88.15</v>
      </c>
      <c r="F209" s="8">
        <v>0</v>
      </c>
      <c r="G209" s="8">
        <v>0</v>
      </c>
      <c r="H209" s="8">
        <v>0</v>
      </c>
      <c r="I209" s="8">
        <v>0</v>
      </c>
      <c r="J209" s="8">
        <v>1300.4571457542904</v>
      </c>
      <c r="K209" s="8">
        <v>0</v>
      </c>
      <c r="L209" s="8">
        <v>6207.3802421773989</v>
      </c>
      <c r="M209" s="8">
        <v>0</v>
      </c>
      <c r="N209" s="8">
        <v>0</v>
      </c>
      <c r="O209" s="7">
        <v>11394.640248366515</v>
      </c>
    </row>
    <row r="210" spans="1:15" ht="28.5" customHeight="1" x14ac:dyDescent="0.3">
      <c r="A210" s="12">
        <v>28</v>
      </c>
      <c r="B210" s="13" t="s">
        <v>30</v>
      </c>
      <c r="C210" s="8">
        <v>0</v>
      </c>
      <c r="D210" s="8">
        <v>0</v>
      </c>
      <c r="E210" s="8">
        <v>1221.23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7">
        <v>1221.23</v>
      </c>
    </row>
    <row r="211" spans="1:15" ht="28.5" customHeight="1" x14ac:dyDescent="0.3">
      <c r="A211" s="3">
        <v>29</v>
      </c>
      <c r="B211" s="13" t="s">
        <v>31</v>
      </c>
      <c r="C211" s="8">
        <v>1322.9143072857682</v>
      </c>
      <c r="D211" s="8">
        <v>1448.2478896090179</v>
      </c>
      <c r="E211" s="8">
        <v>0</v>
      </c>
      <c r="F211" s="8">
        <v>0</v>
      </c>
      <c r="G211" s="8">
        <v>0</v>
      </c>
      <c r="H211" s="8">
        <v>101.92525481313703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7">
        <v>2873.0874517079233</v>
      </c>
    </row>
    <row r="212" spans="1:15" ht="28.5" customHeight="1" x14ac:dyDescent="0.3">
      <c r="A212" s="12">
        <v>30</v>
      </c>
      <c r="B212" s="13" t="s">
        <v>32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7">
        <v>0</v>
      </c>
    </row>
    <row r="213" spans="1:15" ht="28.5" customHeight="1" x14ac:dyDescent="0.3">
      <c r="A213" s="3">
        <v>31</v>
      </c>
      <c r="B213" s="13" t="s">
        <v>33</v>
      </c>
      <c r="C213" s="8">
        <v>1440.9211023027558</v>
      </c>
      <c r="D213" s="8">
        <v>1620.2901734787861</v>
      </c>
      <c r="E213" s="8">
        <v>92.65</v>
      </c>
      <c r="F213" s="8">
        <v>10.881831371916816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7">
        <v>3164.7431071534588</v>
      </c>
    </row>
    <row r="214" spans="1:15" ht="28.5" customHeight="1" x14ac:dyDescent="0.3">
      <c r="A214" s="12">
        <v>32</v>
      </c>
      <c r="B214" s="13" t="s">
        <v>34</v>
      </c>
      <c r="C214" s="8">
        <v>0</v>
      </c>
      <c r="D214" s="8">
        <v>0</v>
      </c>
      <c r="E214" s="8">
        <v>202.59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7">
        <v>202.59</v>
      </c>
    </row>
    <row r="215" spans="1:15" ht="28.5" customHeight="1" x14ac:dyDescent="0.3">
      <c r="A215" s="3">
        <v>33</v>
      </c>
      <c r="B215" s="13" t="s">
        <v>35</v>
      </c>
      <c r="C215" s="8">
        <v>0</v>
      </c>
      <c r="D215" s="8">
        <v>0</v>
      </c>
      <c r="E215" s="8">
        <v>205.84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7">
        <v>205.84</v>
      </c>
    </row>
    <row r="216" spans="1:15" ht="28.5" customHeight="1" x14ac:dyDescent="0.3">
      <c r="A216" s="12">
        <v>34</v>
      </c>
      <c r="B216" s="13" t="s">
        <v>171</v>
      </c>
      <c r="C216" s="8">
        <v>4214.7980369950928</v>
      </c>
      <c r="D216" s="8">
        <v>3732.3711584124112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7">
        <v>7947.169195407504</v>
      </c>
    </row>
    <row r="217" spans="1:15" ht="28.5" customHeight="1" x14ac:dyDescent="0.3">
      <c r="A217" s="3">
        <v>35</v>
      </c>
      <c r="B217" s="13" t="s">
        <v>36</v>
      </c>
      <c r="C217" s="8">
        <v>2248.0936202340504</v>
      </c>
      <c r="D217" s="8">
        <v>2704.9339631410389</v>
      </c>
      <c r="E217" s="8">
        <v>0</v>
      </c>
      <c r="F217" s="8">
        <v>0</v>
      </c>
      <c r="G217" s="8">
        <v>0</v>
      </c>
      <c r="H217" s="8">
        <v>0</v>
      </c>
      <c r="I217" s="8">
        <v>3323.8197169699129</v>
      </c>
      <c r="J217" s="8">
        <v>0</v>
      </c>
      <c r="K217" s="8">
        <v>0</v>
      </c>
      <c r="L217" s="8">
        <v>0</v>
      </c>
      <c r="M217" s="8">
        <v>0</v>
      </c>
      <c r="N217" s="8">
        <v>163.08040770101925</v>
      </c>
      <c r="O217" s="7">
        <v>8439.9277080460215</v>
      </c>
    </row>
    <row r="218" spans="1:15" ht="23.25" customHeight="1" x14ac:dyDescent="0.3">
      <c r="A218" s="12">
        <v>36</v>
      </c>
      <c r="B218" s="13" t="s">
        <v>172</v>
      </c>
      <c r="C218" s="8">
        <v>754.24688561721405</v>
      </c>
      <c r="D218" s="8">
        <v>1004.7066577659853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7">
        <v>1758.9535433831993</v>
      </c>
    </row>
    <row r="219" spans="1:15" ht="28.5" customHeight="1" x14ac:dyDescent="0.3">
      <c r="A219" s="3">
        <v>37</v>
      </c>
      <c r="B219" s="13" t="s">
        <v>37</v>
      </c>
      <c r="C219" s="8">
        <v>5580.9739524348815</v>
      </c>
      <c r="D219" s="8">
        <v>4421.0472947280359</v>
      </c>
      <c r="E219" s="8">
        <v>1195.9000000000001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7">
        <v>11197.921247162916</v>
      </c>
    </row>
    <row r="220" spans="1:15" ht="28.5" customHeight="1" x14ac:dyDescent="0.3">
      <c r="A220" s="12">
        <v>38</v>
      </c>
      <c r="B220" s="13" t="s">
        <v>38</v>
      </c>
      <c r="C220" s="8">
        <v>1522.083805209513</v>
      </c>
      <c r="D220" s="8">
        <v>2965.9548938255748</v>
      </c>
      <c r="E220" s="8">
        <v>866.1</v>
      </c>
      <c r="F220" s="8">
        <v>21.763662743833631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7">
        <v>5375.9023617789217</v>
      </c>
    </row>
    <row r="221" spans="1:15" ht="28.5" customHeight="1" x14ac:dyDescent="0.3">
      <c r="A221" s="3">
        <v>39</v>
      </c>
      <c r="B221" s="13" t="s">
        <v>39</v>
      </c>
      <c r="C221" s="8">
        <v>1729.7093242733106</v>
      </c>
      <c r="D221" s="8">
        <v>1086.2492923113323</v>
      </c>
      <c r="E221" s="8">
        <v>20.56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7">
        <v>2836.518616584643</v>
      </c>
    </row>
    <row r="222" spans="1:15" ht="28.5" customHeight="1" x14ac:dyDescent="0.3">
      <c r="A222" s="12">
        <v>40</v>
      </c>
      <c r="B222" s="13" t="s">
        <v>40</v>
      </c>
      <c r="C222" s="8">
        <v>2040.3926009815025</v>
      </c>
      <c r="D222" s="8">
        <v>2785.1245954555825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7">
        <v>4825.5171964370847</v>
      </c>
    </row>
    <row r="223" spans="1:15" ht="28.5" customHeight="1" x14ac:dyDescent="0.3">
      <c r="A223" s="3">
        <v>41</v>
      </c>
      <c r="B223" s="13" t="s">
        <v>126</v>
      </c>
      <c r="C223" s="8">
        <v>0</v>
      </c>
      <c r="D223" s="8">
        <v>0</v>
      </c>
      <c r="E223" s="8">
        <v>779.06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7">
        <v>779.06</v>
      </c>
    </row>
    <row r="224" spans="1:15" ht="28.5" customHeight="1" x14ac:dyDescent="0.3">
      <c r="A224" s="12">
        <v>42</v>
      </c>
      <c r="B224" s="13" t="s">
        <v>41</v>
      </c>
      <c r="C224" s="8">
        <v>570.78142695356735</v>
      </c>
      <c r="D224" s="8">
        <v>684.45112934436338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7">
        <v>1255.2325562979308</v>
      </c>
    </row>
    <row r="225" spans="1:685" ht="28.5" customHeight="1" x14ac:dyDescent="0.3">
      <c r="A225" s="3">
        <v>43</v>
      </c>
      <c r="B225" s="13" t="s">
        <v>42</v>
      </c>
      <c r="C225" s="8">
        <v>599.09399773499433</v>
      </c>
      <c r="D225" s="8">
        <v>779.51378619774721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7">
        <v>1378.6077839327415</v>
      </c>
    </row>
    <row r="226" spans="1:685" ht="28.5" customHeight="1" x14ac:dyDescent="0.3">
      <c r="A226" s="12">
        <v>44</v>
      </c>
      <c r="B226" s="13" t="s">
        <v>43</v>
      </c>
      <c r="C226" s="8">
        <v>6528.8788221970553</v>
      </c>
      <c r="D226" s="8">
        <v>7408.9722248041708</v>
      </c>
      <c r="E226" s="8">
        <v>821.1</v>
      </c>
      <c r="F226" s="8">
        <v>10.881831371916816</v>
      </c>
      <c r="G226" s="8">
        <v>0</v>
      </c>
      <c r="H226" s="8">
        <v>285.39071347678367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7">
        <v>15055.223591849926</v>
      </c>
    </row>
    <row r="227" spans="1:685" ht="28.5" customHeight="1" x14ac:dyDescent="0.3">
      <c r="A227" s="3">
        <v>45</v>
      </c>
      <c r="B227" s="13" t="s">
        <v>44</v>
      </c>
      <c r="C227" s="8">
        <v>417.89354473386186</v>
      </c>
      <c r="D227" s="8">
        <v>448.69574034797154</v>
      </c>
      <c r="E227" s="8">
        <v>0</v>
      </c>
      <c r="F227" s="8">
        <v>0</v>
      </c>
      <c r="G227" s="8">
        <v>0</v>
      </c>
      <c r="H227" s="8">
        <v>356.73839184597961</v>
      </c>
      <c r="I227" s="8">
        <v>535.14092044238316</v>
      </c>
      <c r="J227" s="8">
        <v>0</v>
      </c>
      <c r="K227" s="8">
        <v>0</v>
      </c>
      <c r="L227" s="8">
        <v>0</v>
      </c>
      <c r="M227" s="8">
        <v>0</v>
      </c>
      <c r="N227" s="8">
        <v>265.00566251415631</v>
      </c>
      <c r="O227" s="7">
        <v>2023.4742598843525</v>
      </c>
    </row>
    <row r="228" spans="1:685" ht="28.5" customHeight="1" x14ac:dyDescent="0.3">
      <c r="A228" s="12">
        <v>46</v>
      </c>
      <c r="B228" s="13" t="s">
        <v>173</v>
      </c>
      <c r="C228" s="8">
        <v>2266.1381653454132</v>
      </c>
      <c r="D228" s="8">
        <v>730.08120463398757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7">
        <v>2996.2193699794007</v>
      </c>
    </row>
    <row r="229" spans="1:685" ht="28.5" customHeight="1" x14ac:dyDescent="0.3">
      <c r="A229" s="3">
        <v>47</v>
      </c>
      <c r="B229" s="13" t="s">
        <v>45</v>
      </c>
      <c r="C229" s="8">
        <v>1933.1823329558324</v>
      </c>
      <c r="D229" s="8">
        <v>1916.4631621642175</v>
      </c>
      <c r="E229" s="8">
        <v>0</v>
      </c>
      <c r="F229" s="8">
        <v>0</v>
      </c>
      <c r="G229" s="8">
        <v>0</v>
      </c>
      <c r="H229" s="8">
        <v>346.54586636466593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7">
        <v>4196.1913614847163</v>
      </c>
    </row>
    <row r="230" spans="1:685" ht="28.5" customHeight="1" x14ac:dyDescent="0.3">
      <c r="A230" s="12">
        <v>48</v>
      </c>
      <c r="B230" s="13" t="s">
        <v>46</v>
      </c>
      <c r="C230" s="8">
        <v>1614.9490373725935</v>
      </c>
      <c r="D230" s="8">
        <v>1899.9856349762977</v>
      </c>
      <c r="E230" s="8">
        <v>565.16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8369.3163093719104</v>
      </c>
      <c r="M230" s="8">
        <v>0</v>
      </c>
      <c r="N230" s="8">
        <v>0</v>
      </c>
      <c r="O230" s="7">
        <v>12449.410981720801</v>
      </c>
    </row>
    <row r="231" spans="1:685" s="20" customFormat="1" ht="28.5" customHeight="1" x14ac:dyDescent="0.3">
      <c r="A231" s="3">
        <v>49</v>
      </c>
      <c r="B231" s="13" t="s">
        <v>174</v>
      </c>
      <c r="C231" s="8">
        <v>570.78142695356735</v>
      </c>
      <c r="D231" s="8">
        <v>190.1253137067676</v>
      </c>
      <c r="E231" s="8">
        <v>0</v>
      </c>
      <c r="F231" s="8">
        <v>0</v>
      </c>
      <c r="G231" s="8">
        <v>0</v>
      </c>
      <c r="H231" s="8">
        <v>224.23556058890148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7">
        <v>985.14230124923643</v>
      </c>
    </row>
    <row r="232" spans="1:685" ht="28.5" customHeight="1" x14ac:dyDescent="0.3">
      <c r="A232" s="12">
        <v>50</v>
      </c>
      <c r="B232" s="13" t="s">
        <v>47</v>
      </c>
      <c r="C232" s="8">
        <v>68608.607021517557</v>
      </c>
      <c r="D232" s="8">
        <v>64296.240588796965</v>
      </c>
      <c r="E232" s="8">
        <v>7499.81</v>
      </c>
      <c r="F232" s="8">
        <v>0</v>
      </c>
      <c r="G232" s="8">
        <v>7588.5861679832342</v>
      </c>
      <c r="H232" s="8">
        <v>10.192525481313703</v>
      </c>
      <c r="I232" s="8">
        <v>0</v>
      </c>
      <c r="J232" s="8">
        <v>2988.024640240656</v>
      </c>
      <c r="K232" s="8">
        <v>2543.5834819127449</v>
      </c>
      <c r="L232" s="8">
        <v>9205.8676896816869</v>
      </c>
      <c r="M232" s="8">
        <v>10520.26735844114</v>
      </c>
      <c r="N232" s="8">
        <v>0</v>
      </c>
      <c r="O232" s="7">
        <v>173261.17947405527</v>
      </c>
    </row>
    <row r="233" spans="1:685" ht="28.5" customHeight="1" x14ac:dyDescent="0.3">
      <c r="A233" s="3">
        <v>51</v>
      </c>
      <c r="B233" s="13" t="s">
        <v>48</v>
      </c>
      <c r="C233" s="8">
        <v>457.53114382785958</v>
      </c>
      <c r="D233" s="8">
        <v>874.57644305113104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7">
        <v>1332.1075868789906</v>
      </c>
    </row>
    <row r="234" spans="1:685" ht="28.5" customHeight="1" x14ac:dyDescent="0.3">
      <c r="A234" s="12">
        <v>52</v>
      </c>
      <c r="B234" s="13" t="s">
        <v>49</v>
      </c>
      <c r="C234" s="8">
        <v>203.85050962627406</v>
      </c>
      <c r="D234" s="8">
        <v>93.034653507178277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7">
        <v>296.88516313345235</v>
      </c>
    </row>
    <row r="235" spans="1:685" ht="36.75" customHeight="1" x14ac:dyDescent="0.3">
      <c r="A235" s="3">
        <v>53</v>
      </c>
      <c r="B235" s="13" t="s">
        <v>50</v>
      </c>
      <c r="C235" s="8">
        <v>0</v>
      </c>
      <c r="D235" s="8">
        <v>0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7">
        <v>0</v>
      </c>
    </row>
    <row r="236" spans="1:685" ht="28.5" customHeight="1" x14ac:dyDescent="0.3">
      <c r="A236" s="12">
        <v>54</v>
      </c>
      <c r="B236" s="13" t="s">
        <v>51</v>
      </c>
      <c r="C236" s="8">
        <v>2959.2298980747451</v>
      </c>
      <c r="D236" s="8">
        <v>3586.1859172067634</v>
      </c>
      <c r="E236" s="8">
        <v>316.23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7">
        <v>6861.6458152815085</v>
      </c>
    </row>
    <row r="237" spans="1:685" ht="28.5" customHeight="1" x14ac:dyDescent="0.3">
      <c r="A237" s="3">
        <v>55</v>
      </c>
      <c r="B237" s="13" t="s">
        <v>52</v>
      </c>
      <c r="C237" s="8">
        <v>0</v>
      </c>
      <c r="D237" s="8">
        <v>0</v>
      </c>
      <c r="E237" s="8">
        <v>415.36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7">
        <v>415.36</v>
      </c>
    </row>
    <row r="238" spans="1:685" ht="28.5" customHeight="1" x14ac:dyDescent="0.3">
      <c r="A238" s="12">
        <v>56</v>
      </c>
      <c r="B238" s="13" t="s">
        <v>175</v>
      </c>
      <c r="C238" s="8">
        <v>574.17893544733863</v>
      </c>
      <c r="D238" s="8">
        <v>2121.7985009675267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7">
        <v>2695.9774364148652</v>
      </c>
    </row>
    <row r="239" spans="1:685" s="20" customFormat="1" ht="28.5" customHeight="1" x14ac:dyDescent="0.3">
      <c r="A239" s="3">
        <v>57</v>
      </c>
      <c r="B239" s="13" t="s">
        <v>166</v>
      </c>
      <c r="C239" s="8">
        <v>3218.9505473763684</v>
      </c>
      <c r="D239" s="8">
        <v>1332.5671987358778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7">
        <v>4551.5177461122457</v>
      </c>
      <c r="P239" s="15"/>
      <c r="Q239" s="16"/>
      <c r="R239" s="16"/>
      <c r="S239" s="16"/>
      <c r="T239" s="17"/>
      <c r="U239" s="17"/>
      <c r="V239" s="17"/>
      <c r="W239" s="17"/>
      <c r="X239" s="17"/>
      <c r="Y239" s="17"/>
      <c r="Z239" s="17"/>
      <c r="AA239" s="17"/>
      <c r="AB239" s="17"/>
      <c r="AC239" s="18"/>
      <c r="AE239" s="14"/>
      <c r="AF239" s="15"/>
      <c r="AG239" s="16"/>
      <c r="AH239" s="16"/>
      <c r="AI239" s="16"/>
      <c r="AJ239" s="17"/>
      <c r="AK239" s="17"/>
      <c r="AL239" s="17"/>
      <c r="AM239" s="17"/>
      <c r="AN239" s="17"/>
      <c r="AO239" s="17"/>
      <c r="AP239" s="17"/>
      <c r="AQ239" s="17"/>
      <c r="AR239" s="17"/>
      <c r="AS239" s="18"/>
      <c r="AU239" s="14"/>
      <c r="AV239" s="15"/>
      <c r="AW239" s="16"/>
      <c r="AX239" s="16"/>
      <c r="AY239" s="16"/>
      <c r="AZ239" s="17"/>
      <c r="BA239" s="17"/>
      <c r="BB239" s="17"/>
      <c r="BC239" s="17"/>
      <c r="BD239" s="17"/>
      <c r="BE239" s="17"/>
      <c r="BF239" s="17"/>
      <c r="BG239" s="17"/>
      <c r="BH239" s="17"/>
      <c r="BI239" s="18"/>
      <c r="BK239" s="14"/>
      <c r="BL239" s="15"/>
      <c r="BM239" s="16"/>
      <c r="BN239" s="16"/>
      <c r="BO239" s="16"/>
      <c r="BP239" s="17"/>
      <c r="BQ239" s="17"/>
      <c r="BR239" s="17"/>
      <c r="BS239" s="17"/>
      <c r="BT239" s="17"/>
      <c r="BU239" s="17"/>
      <c r="BV239" s="17"/>
      <c r="BW239" s="17"/>
      <c r="BX239" s="17"/>
      <c r="BY239" s="18"/>
      <c r="CA239" s="14"/>
      <c r="CB239" s="15"/>
      <c r="CC239" s="16"/>
      <c r="CD239" s="16"/>
      <c r="CE239" s="16"/>
      <c r="CF239" s="17"/>
      <c r="CG239" s="17"/>
      <c r="CH239" s="17"/>
      <c r="CI239" s="17"/>
      <c r="CJ239" s="17"/>
      <c r="CK239" s="17"/>
      <c r="CL239" s="17"/>
      <c r="CM239" s="17"/>
      <c r="CN239" s="17"/>
      <c r="CO239" s="18"/>
      <c r="CQ239" s="14"/>
      <c r="CR239" s="15"/>
      <c r="CS239" s="16"/>
      <c r="CT239" s="16"/>
      <c r="CU239" s="16"/>
      <c r="CV239" s="17"/>
      <c r="CW239" s="17"/>
      <c r="CX239" s="17"/>
      <c r="CY239" s="17"/>
      <c r="CZ239" s="17"/>
      <c r="DA239" s="17"/>
      <c r="DB239" s="17"/>
      <c r="DC239" s="17"/>
      <c r="DD239" s="17"/>
      <c r="DE239" s="18"/>
      <c r="DG239" s="14"/>
      <c r="DH239" s="15"/>
      <c r="DI239" s="16"/>
      <c r="DJ239" s="16"/>
      <c r="DK239" s="16"/>
      <c r="DL239" s="17"/>
      <c r="DM239" s="17"/>
      <c r="DN239" s="17"/>
      <c r="DO239" s="17"/>
      <c r="DP239" s="17"/>
      <c r="DQ239" s="17"/>
      <c r="DR239" s="17"/>
      <c r="DS239" s="17"/>
      <c r="DT239" s="17"/>
      <c r="DU239" s="18"/>
      <c r="DW239" s="14"/>
      <c r="DX239" s="15"/>
      <c r="DY239" s="16"/>
      <c r="DZ239" s="16"/>
      <c r="EA239" s="16"/>
      <c r="EB239" s="17"/>
      <c r="EC239" s="17"/>
      <c r="ED239" s="17"/>
      <c r="EE239" s="17"/>
      <c r="EF239" s="17"/>
      <c r="EG239" s="17"/>
      <c r="EH239" s="17"/>
      <c r="EI239" s="17"/>
      <c r="EJ239" s="17"/>
      <c r="EK239" s="18"/>
      <c r="EM239" s="14"/>
      <c r="EN239" s="15"/>
      <c r="EO239" s="16"/>
      <c r="EP239" s="16"/>
      <c r="EQ239" s="16"/>
      <c r="ER239" s="17"/>
      <c r="ES239" s="17"/>
      <c r="ET239" s="17"/>
      <c r="EU239" s="17"/>
      <c r="EV239" s="17"/>
      <c r="EW239" s="17"/>
      <c r="EX239" s="17"/>
      <c r="EY239" s="17"/>
      <c r="EZ239" s="17"/>
      <c r="FA239" s="18"/>
      <c r="FC239" s="14"/>
      <c r="FD239" s="15"/>
      <c r="FE239" s="16"/>
      <c r="FF239" s="16"/>
      <c r="FG239" s="16"/>
      <c r="FH239" s="17"/>
      <c r="FI239" s="17"/>
      <c r="FJ239" s="17"/>
      <c r="FK239" s="17"/>
      <c r="FL239" s="17"/>
      <c r="FM239" s="17"/>
      <c r="FN239" s="17"/>
      <c r="FO239" s="17"/>
      <c r="FP239" s="17"/>
      <c r="FQ239" s="18"/>
      <c r="FS239" s="14"/>
      <c r="FT239" s="15"/>
      <c r="FU239" s="16"/>
      <c r="FV239" s="16"/>
      <c r="FW239" s="16"/>
      <c r="FX239" s="17"/>
      <c r="FY239" s="17"/>
      <c r="FZ239" s="17"/>
      <c r="GA239" s="17"/>
      <c r="GB239" s="17"/>
      <c r="GC239" s="17"/>
      <c r="GD239" s="17"/>
      <c r="GE239" s="17"/>
      <c r="GF239" s="17"/>
      <c r="GG239" s="18"/>
      <c r="GI239" s="14"/>
      <c r="GJ239" s="15"/>
      <c r="GK239" s="16"/>
      <c r="GL239" s="16"/>
      <c r="GM239" s="16"/>
      <c r="GN239" s="17"/>
      <c r="GO239" s="17"/>
      <c r="GP239" s="17"/>
      <c r="GQ239" s="17"/>
      <c r="GR239" s="17"/>
      <c r="GS239" s="17"/>
      <c r="GT239" s="17"/>
      <c r="GU239" s="17"/>
      <c r="GV239" s="17"/>
      <c r="GW239" s="18"/>
      <c r="GY239" s="14"/>
      <c r="GZ239" s="15"/>
      <c r="HA239" s="16"/>
      <c r="HB239" s="16"/>
      <c r="HC239" s="16"/>
      <c r="HD239" s="17"/>
      <c r="HE239" s="17"/>
      <c r="HF239" s="17"/>
      <c r="HG239" s="17"/>
      <c r="HH239" s="17"/>
      <c r="HI239" s="17"/>
      <c r="HJ239" s="17"/>
      <c r="HK239" s="17"/>
      <c r="HL239" s="17"/>
      <c r="HM239" s="18"/>
      <c r="HO239" s="14"/>
      <c r="HP239" s="15"/>
      <c r="HQ239" s="16"/>
      <c r="HR239" s="16"/>
      <c r="HS239" s="16"/>
      <c r="HT239" s="17"/>
      <c r="HU239" s="17"/>
      <c r="HV239" s="17"/>
      <c r="HW239" s="17"/>
      <c r="HX239" s="17"/>
      <c r="HY239" s="17"/>
      <c r="HZ239" s="17"/>
      <c r="IA239" s="17"/>
      <c r="IB239" s="17"/>
      <c r="IC239" s="18"/>
      <c r="IE239" s="14"/>
      <c r="IF239" s="15"/>
      <c r="IG239" s="16"/>
      <c r="IH239" s="16"/>
      <c r="II239" s="16"/>
      <c r="IJ239" s="17"/>
      <c r="IK239" s="17"/>
      <c r="IL239" s="17"/>
      <c r="IM239" s="17"/>
      <c r="IN239" s="17"/>
      <c r="IO239" s="17"/>
      <c r="IP239" s="17"/>
      <c r="IQ239" s="17"/>
      <c r="IR239" s="17"/>
      <c r="IS239" s="18"/>
      <c r="IU239" s="14"/>
      <c r="IV239" s="15"/>
      <c r="IW239" s="16"/>
      <c r="IX239" s="16"/>
      <c r="IY239" s="16"/>
      <c r="IZ239" s="17"/>
      <c r="JA239" s="17"/>
      <c r="JB239" s="17"/>
      <c r="JC239" s="17"/>
      <c r="JD239" s="17"/>
      <c r="JE239" s="17"/>
      <c r="JF239" s="17"/>
      <c r="JG239" s="17"/>
      <c r="JH239" s="17"/>
      <c r="JI239" s="18"/>
      <c r="JK239" s="14"/>
      <c r="JL239" s="15"/>
      <c r="JM239" s="16"/>
      <c r="JN239" s="16"/>
      <c r="JO239" s="16"/>
      <c r="JP239" s="17"/>
      <c r="JQ239" s="17"/>
      <c r="JR239" s="17"/>
      <c r="JS239" s="17"/>
      <c r="JT239" s="17"/>
      <c r="JU239" s="17"/>
      <c r="JV239" s="17"/>
      <c r="JW239" s="17"/>
      <c r="JX239" s="17"/>
      <c r="JY239" s="18"/>
      <c r="KA239" s="14"/>
      <c r="KB239" s="15"/>
      <c r="KC239" s="16"/>
      <c r="KD239" s="16"/>
      <c r="KE239" s="16"/>
      <c r="KF239" s="17"/>
      <c r="KG239" s="17"/>
      <c r="KH239" s="17"/>
      <c r="KI239" s="17"/>
      <c r="KJ239" s="17"/>
      <c r="KK239" s="17"/>
      <c r="KL239" s="17"/>
      <c r="KM239" s="17"/>
      <c r="KN239" s="17"/>
      <c r="KO239" s="18"/>
      <c r="KQ239" s="14"/>
      <c r="KR239" s="15"/>
      <c r="KS239" s="16"/>
      <c r="KT239" s="16"/>
      <c r="KU239" s="16"/>
      <c r="KV239" s="17"/>
      <c r="KW239" s="17"/>
      <c r="KX239" s="17"/>
      <c r="KY239" s="17"/>
      <c r="KZ239" s="17"/>
      <c r="LA239" s="17"/>
      <c r="LB239" s="17"/>
      <c r="LC239" s="17"/>
      <c r="LD239" s="17"/>
      <c r="LE239" s="18"/>
      <c r="LG239" s="14"/>
      <c r="LH239" s="15"/>
      <c r="LI239" s="16"/>
      <c r="LJ239" s="16"/>
      <c r="LK239" s="16"/>
      <c r="LL239" s="17"/>
      <c r="LM239" s="17"/>
      <c r="LN239" s="17"/>
      <c r="LO239" s="17"/>
      <c r="LP239" s="17"/>
      <c r="LQ239" s="17"/>
      <c r="LR239" s="17"/>
      <c r="LS239" s="17"/>
      <c r="LT239" s="17"/>
      <c r="LU239" s="18"/>
      <c r="LW239" s="14"/>
      <c r="LX239" s="15"/>
      <c r="LY239" s="16"/>
      <c r="LZ239" s="16"/>
      <c r="MA239" s="16"/>
      <c r="MB239" s="17"/>
      <c r="MC239" s="17"/>
      <c r="MD239" s="17"/>
      <c r="ME239" s="17"/>
      <c r="MF239" s="17"/>
      <c r="MG239" s="17"/>
      <c r="MH239" s="17"/>
      <c r="MI239" s="17"/>
      <c r="MJ239" s="17"/>
      <c r="MK239" s="18"/>
      <c r="MM239" s="14"/>
      <c r="MN239" s="15"/>
      <c r="MO239" s="16"/>
      <c r="MP239" s="16"/>
      <c r="MQ239" s="16"/>
      <c r="MR239" s="17"/>
      <c r="MS239" s="17"/>
      <c r="MT239" s="17"/>
      <c r="MU239" s="17"/>
      <c r="MV239" s="17"/>
      <c r="MW239" s="17"/>
      <c r="MX239" s="17"/>
      <c r="MY239" s="17"/>
      <c r="MZ239" s="17"/>
      <c r="NA239" s="18"/>
      <c r="NC239" s="14"/>
      <c r="ND239" s="15"/>
      <c r="NE239" s="16"/>
      <c r="NF239" s="16"/>
      <c r="NG239" s="16"/>
      <c r="NH239" s="17"/>
      <c r="NI239" s="17"/>
      <c r="NJ239" s="17"/>
      <c r="NK239" s="17"/>
      <c r="NL239" s="17"/>
      <c r="NM239" s="17"/>
      <c r="NN239" s="17"/>
      <c r="NO239" s="17"/>
      <c r="NP239" s="17"/>
      <c r="NQ239" s="18"/>
      <c r="NS239" s="14"/>
      <c r="NT239" s="15"/>
      <c r="NU239" s="16"/>
      <c r="NV239" s="16"/>
      <c r="NW239" s="16"/>
      <c r="NX239" s="17"/>
      <c r="NY239" s="17"/>
      <c r="NZ239" s="17"/>
      <c r="OA239" s="17"/>
      <c r="OB239" s="17"/>
      <c r="OC239" s="17"/>
      <c r="OD239" s="17"/>
      <c r="OE239" s="17"/>
      <c r="OF239" s="17"/>
      <c r="OG239" s="18"/>
      <c r="OI239" s="14"/>
      <c r="OJ239" s="15"/>
      <c r="OK239" s="16"/>
      <c r="OL239" s="16"/>
      <c r="OM239" s="16"/>
      <c r="ON239" s="17"/>
      <c r="OO239" s="17"/>
      <c r="OP239" s="17"/>
      <c r="OQ239" s="17"/>
      <c r="OR239" s="17"/>
      <c r="OS239" s="17"/>
      <c r="OT239" s="17"/>
      <c r="OU239" s="17"/>
      <c r="OV239" s="17"/>
      <c r="OW239" s="18"/>
      <c r="OY239" s="14"/>
      <c r="OZ239" s="15"/>
      <c r="PA239" s="16"/>
      <c r="PB239" s="16"/>
      <c r="PC239" s="16"/>
      <c r="PD239" s="17"/>
      <c r="PE239" s="17"/>
      <c r="PF239" s="17"/>
      <c r="PG239" s="17"/>
      <c r="PH239" s="17"/>
      <c r="PI239" s="17"/>
      <c r="PJ239" s="17"/>
      <c r="PK239" s="17"/>
      <c r="PL239" s="17"/>
      <c r="PM239" s="18"/>
      <c r="PO239" s="14"/>
      <c r="PP239" s="15"/>
      <c r="PQ239" s="16"/>
      <c r="PR239" s="16"/>
      <c r="PS239" s="16"/>
      <c r="PT239" s="17"/>
      <c r="PU239" s="17"/>
      <c r="PV239" s="17"/>
      <c r="PW239" s="17"/>
      <c r="PX239" s="17"/>
      <c r="PY239" s="17"/>
      <c r="PZ239" s="17"/>
      <c r="QA239" s="17"/>
      <c r="QB239" s="17"/>
      <c r="QC239" s="18"/>
      <c r="QE239" s="14"/>
      <c r="QF239" s="15"/>
      <c r="QG239" s="16"/>
      <c r="QH239" s="16"/>
      <c r="QI239" s="16"/>
      <c r="QJ239" s="17"/>
      <c r="QK239" s="17"/>
      <c r="QL239" s="17"/>
      <c r="QM239" s="17"/>
      <c r="QN239" s="17"/>
      <c r="QO239" s="17"/>
      <c r="QP239" s="17"/>
      <c r="QQ239" s="17"/>
      <c r="QR239" s="17"/>
      <c r="QS239" s="18"/>
      <c r="QU239" s="14"/>
      <c r="QV239" s="15"/>
      <c r="QW239" s="16"/>
      <c r="QX239" s="16"/>
      <c r="QY239" s="16"/>
      <c r="QZ239" s="17"/>
      <c r="RA239" s="17"/>
      <c r="RB239" s="17"/>
      <c r="RC239" s="17"/>
      <c r="RD239" s="17"/>
      <c r="RE239" s="17"/>
      <c r="RF239" s="17"/>
      <c r="RG239" s="17"/>
      <c r="RH239" s="17"/>
      <c r="RI239" s="18"/>
      <c r="RK239" s="14"/>
      <c r="RL239" s="15"/>
      <c r="RM239" s="16"/>
      <c r="RN239" s="16"/>
      <c r="RO239" s="16"/>
      <c r="RP239" s="17"/>
      <c r="RQ239" s="17"/>
      <c r="RR239" s="17"/>
      <c r="RS239" s="17"/>
      <c r="RT239" s="17"/>
      <c r="RU239" s="17"/>
      <c r="RV239" s="17"/>
      <c r="RW239" s="17"/>
      <c r="RX239" s="17"/>
      <c r="RY239" s="18"/>
      <c r="SA239" s="14"/>
      <c r="SB239" s="15"/>
      <c r="SC239" s="16"/>
      <c r="SD239" s="16"/>
      <c r="SE239" s="16"/>
      <c r="SF239" s="17"/>
      <c r="SG239" s="17"/>
      <c r="SH239" s="17"/>
      <c r="SI239" s="17"/>
      <c r="SJ239" s="17"/>
      <c r="SK239" s="17"/>
      <c r="SL239" s="17"/>
      <c r="SM239" s="17"/>
      <c r="SN239" s="17"/>
      <c r="SO239" s="18"/>
      <c r="SQ239" s="14"/>
      <c r="SR239" s="15"/>
      <c r="SS239" s="16"/>
      <c r="ST239" s="16"/>
      <c r="SU239" s="16"/>
      <c r="SV239" s="17"/>
      <c r="SW239" s="17"/>
      <c r="SX239" s="17"/>
      <c r="SY239" s="17"/>
      <c r="SZ239" s="17"/>
      <c r="TA239" s="17"/>
      <c r="TB239" s="17"/>
      <c r="TC239" s="17"/>
      <c r="TD239" s="17"/>
      <c r="TE239" s="18"/>
      <c r="TG239" s="14"/>
      <c r="TH239" s="15"/>
      <c r="TI239" s="16"/>
      <c r="TJ239" s="16"/>
      <c r="TK239" s="16"/>
      <c r="TL239" s="17"/>
      <c r="TM239" s="17"/>
      <c r="TN239" s="17"/>
      <c r="TO239" s="17"/>
      <c r="TP239" s="17"/>
      <c r="TQ239" s="17"/>
      <c r="TR239" s="17"/>
      <c r="TS239" s="17"/>
      <c r="TT239" s="17"/>
      <c r="TU239" s="18"/>
      <c r="TW239" s="14"/>
      <c r="TX239" s="15"/>
      <c r="TY239" s="16"/>
      <c r="TZ239" s="16"/>
      <c r="UA239" s="16"/>
      <c r="UB239" s="17"/>
      <c r="UC239" s="17"/>
      <c r="UD239" s="17"/>
      <c r="UE239" s="17"/>
      <c r="UF239" s="17"/>
      <c r="UG239" s="17"/>
      <c r="UH239" s="17"/>
      <c r="UI239" s="17"/>
      <c r="UJ239" s="17"/>
      <c r="UK239" s="18"/>
      <c r="UM239" s="14"/>
      <c r="UN239" s="15"/>
      <c r="UO239" s="16"/>
      <c r="UP239" s="16"/>
      <c r="UQ239" s="16"/>
      <c r="UR239" s="17"/>
      <c r="US239" s="17"/>
      <c r="UT239" s="17"/>
      <c r="UU239" s="17"/>
      <c r="UV239" s="17"/>
      <c r="UW239" s="17"/>
      <c r="UX239" s="17"/>
      <c r="UY239" s="17"/>
      <c r="UZ239" s="17"/>
      <c r="VA239" s="18"/>
      <c r="VC239" s="14"/>
      <c r="VD239" s="15"/>
      <c r="VE239" s="16"/>
      <c r="VF239" s="16"/>
      <c r="VG239" s="16"/>
      <c r="VH239" s="17"/>
      <c r="VI239" s="17"/>
      <c r="VJ239" s="17"/>
      <c r="VK239" s="17"/>
      <c r="VL239" s="17"/>
      <c r="VM239" s="17"/>
      <c r="VN239" s="17"/>
      <c r="VO239" s="17"/>
      <c r="VP239" s="17"/>
      <c r="VQ239" s="18"/>
      <c r="VS239" s="14"/>
      <c r="VT239" s="15"/>
      <c r="VU239" s="16"/>
      <c r="VV239" s="16"/>
      <c r="VW239" s="16"/>
      <c r="VX239" s="17"/>
      <c r="VY239" s="17"/>
      <c r="VZ239" s="17"/>
      <c r="WA239" s="17"/>
      <c r="WB239" s="17"/>
      <c r="WC239" s="17"/>
      <c r="WD239" s="17"/>
      <c r="WE239" s="17"/>
      <c r="WF239" s="17"/>
      <c r="WG239" s="18"/>
      <c r="WI239" s="14"/>
      <c r="WJ239" s="15"/>
      <c r="WK239" s="16"/>
      <c r="WL239" s="16"/>
      <c r="WM239" s="16"/>
      <c r="WN239" s="17"/>
      <c r="WO239" s="17"/>
      <c r="WP239" s="17"/>
      <c r="WQ239" s="17"/>
      <c r="WR239" s="17"/>
      <c r="WS239" s="17"/>
      <c r="WT239" s="17"/>
      <c r="WU239" s="17"/>
      <c r="WV239" s="17"/>
      <c r="WW239" s="18"/>
      <c r="WY239" s="14"/>
      <c r="WZ239" s="15"/>
      <c r="XA239" s="16"/>
      <c r="XB239" s="16"/>
      <c r="XC239" s="16"/>
      <c r="XD239" s="17"/>
      <c r="XE239" s="17"/>
      <c r="XF239" s="17"/>
      <c r="XG239" s="17"/>
      <c r="XH239" s="17"/>
      <c r="XI239" s="17"/>
      <c r="XJ239" s="17"/>
      <c r="XK239" s="17"/>
      <c r="XL239" s="17"/>
      <c r="XM239" s="18"/>
      <c r="XO239" s="14"/>
      <c r="XP239" s="15"/>
      <c r="XQ239" s="16"/>
      <c r="XR239" s="16"/>
      <c r="XS239" s="16"/>
      <c r="XT239" s="17"/>
      <c r="XU239" s="17"/>
      <c r="XV239" s="17"/>
      <c r="XW239" s="17"/>
      <c r="XX239" s="17"/>
      <c r="XY239" s="17"/>
      <c r="XZ239" s="17"/>
      <c r="YA239" s="17"/>
      <c r="YB239" s="17"/>
      <c r="YC239" s="18"/>
      <c r="YE239" s="14"/>
      <c r="YF239" s="15"/>
      <c r="YG239" s="16"/>
      <c r="YH239" s="16"/>
      <c r="YI239" s="16"/>
      <c r="YJ239" s="17"/>
      <c r="YK239" s="17"/>
      <c r="YL239" s="17"/>
      <c r="YM239" s="17"/>
      <c r="YN239" s="17"/>
      <c r="YO239" s="17"/>
      <c r="YP239" s="17"/>
      <c r="YQ239" s="17"/>
      <c r="YR239" s="17"/>
      <c r="YS239" s="18"/>
      <c r="YU239" s="14"/>
      <c r="YV239" s="15"/>
      <c r="YW239" s="16"/>
      <c r="YX239" s="16"/>
      <c r="YY239" s="16"/>
      <c r="YZ239" s="17"/>
      <c r="ZA239" s="17"/>
      <c r="ZB239" s="17"/>
      <c r="ZC239" s="17"/>
      <c r="ZD239" s="17"/>
      <c r="ZE239" s="17"/>
      <c r="ZF239" s="17"/>
      <c r="ZG239" s="17"/>
      <c r="ZH239" s="17"/>
      <c r="ZI239" s="18"/>
    </row>
    <row r="240" spans="1:685" ht="28.5" customHeight="1" x14ac:dyDescent="0.3">
      <c r="A240" s="12">
        <v>58</v>
      </c>
      <c r="B240" s="13" t="s">
        <v>127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7">
        <v>0</v>
      </c>
    </row>
    <row r="241" spans="1:15" ht="28.5" customHeight="1" x14ac:dyDescent="0.3">
      <c r="A241" s="3">
        <v>59</v>
      </c>
      <c r="B241" s="13" t="s">
        <v>53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7">
        <v>0</v>
      </c>
    </row>
    <row r="242" spans="1:15" ht="28.5" customHeight="1" x14ac:dyDescent="0.3">
      <c r="A242" s="12">
        <v>60</v>
      </c>
      <c r="B242" s="13" t="s">
        <v>128</v>
      </c>
      <c r="C242" s="8">
        <v>1077.0101925254812</v>
      </c>
      <c r="D242" s="8">
        <v>1338.482208495644</v>
      </c>
      <c r="E242" s="8">
        <v>0</v>
      </c>
      <c r="F242" s="8">
        <v>0</v>
      </c>
      <c r="G242" s="8">
        <v>0</v>
      </c>
      <c r="H242" s="8">
        <v>407.70101925254812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7">
        <v>2823.1934202736734</v>
      </c>
    </row>
    <row r="243" spans="1:15" ht="28.5" customHeight="1" x14ac:dyDescent="0.3">
      <c r="A243" s="3">
        <v>61</v>
      </c>
      <c r="B243" s="13" t="s">
        <v>54</v>
      </c>
      <c r="C243" s="8">
        <v>5790.7889769724425</v>
      </c>
      <c r="D243" s="8">
        <v>17411.84522954463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7">
        <v>23202.634206517072</v>
      </c>
    </row>
    <row r="244" spans="1:15" ht="28.5" customHeight="1" x14ac:dyDescent="0.3">
      <c r="A244" s="12">
        <v>62</v>
      </c>
      <c r="B244" s="13" t="s">
        <v>55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7">
        <v>0</v>
      </c>
    </row>
    <row r="245" spans="1:15" ht="28.5" customHeight="1" x14ac:dyDescent="0.3">
      <c r="A245" s="3">
        <v>63</v>
      </c>
      <c r="B245" s="13" t="s">
        <v>56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7">
        <v>0</v>
      </c>
    </row>
    <row r="246" spans="1:15" ht="34.5" customHeight="1" x14ac:dyDescent="0.3">
      <c r="A246" s="12">
        <v>64</v>
      </c>
      <c r="B246" s="13" t="s">
        <v>129</v>
      </c>
      <c r="C246" s="8">
        <v>0</v>
      </c>
      <c r="D246" s="8">
        <v>0</v>
      </c>
      <c r="E246" s="8">
        <v>3471.87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7">
        <v>3471.87</v>
      </c>
    </row>
    <row r="247" spans="1:15" ht="35.25" customHeight="1" x14ac:dyDescent="0.3">
      <c r="A247" s="3">
        <v>65</v>
      </c>
      <c r="B247" s="13" t="s">
        <v>165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7">
        <v>0</v>
      </c>
    </row>
    <row r="248" spans="1:15" ht="28.5" customHeight="1" x14ac:dyDescent="0.3">
      <c r="A248" s="12">
        <v>66</v>
      </c>
      <c r="B248" s="13" t="s">
        <v>130</v>
      </c>
      <c r="C248" s="8">
        <v>407.70101925254812</v>
      </c>
      <c r="D248" s="8">
        <v>190.1253137067676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7">
        <v>597.82633295931578</v>
      </c>
    </row>
    <row r="249" spans="1:15" ht="37.5" customHeight="1" x14ac:dyDescent="0.3">
      <c r="A249" s="3">
        <v>67</v>
      </c>
      <c r="B249" s="13" t="s">
        <v>176</v>
      </c>
      <c r="C249" s="8">
        <v>91.732729331823336</v>
      </c>
      <c r="D249" s="8">
        <v>228.15037644812114</v>
      </c>
      <c r="E249" s="8">
        <v>0</v>
      </c>
      <c r="F249" s="8">
        <v>0</v>
      </c>
      <c r="G249" s="8">
        <v>0</v>
      </c>
      <c r="H249" s="8">
        <v>0</v>
      </c>
      <c r="I249" s="8">
        <v>267.57046022119158</v>
      </c>
      <c r="J249" s="8">
        <v>0</v>
      </c>
      <c r="K249" s="8">
        <v>0</v>
      </c>
      <c r="L249" s="8">
        <v>0</v>
      </c>
      <c r="M249" s="8">
        <v>0</v>
      </c>
      <c r="N249" s="8">
        <v>244.62061155152887</v>
      </c>
      <c r="O249" s="7">
        <v>832.07417755266499</v>
      </c>
    </row>
    <row r="250" spans="1:15" ht="37.5" customHeight="1" x14ac:dyDescent="0.3">
      <c r="A250" s="12">
        <v>68</v>
      </c>
      <c r="B250" s="13" t="s">
        <v>184</v>
      </c>
      <c r="C250" s="8">
        <v>1759.531898829747</v>
      </c>
      <c r="D250" s="8">
        <v>4472.1698790803002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7">
        <v>6231.701777910047</v>
      </c>
    </row>
    <row r="251" spans="1:15" ht="28.5" customHeight="1" x14ac:dyDescent="0.3">
      <c r="A251" s="3">
        <v>69</v>
      </c>
      <c r="B251" s="13" t="s">
        <v>155</v>
      </c>
      <c r="C251" s="8">
        <v>1165.3454133635335</v>
      </c>
      <c r="D251" s="8">
        <v>1608.4601539592541</v>
      </c>
      <c r="E251" s="8">
        <v>27.22</v>
      </c>
      <c r="F251" s="8">
        <v>21.763662743833631</v>
      </c>
      <c r="G251" s="8">
        <v>0</v>
      </c>
      <c r="H251" s="8">
        <v>1844.8471121177804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7">
        <v>4667.6363421844017</v>
      </c>
    </row>
    <row r="252" spans="1:15" ht="28.5" customHeight="1" x14ac:dyDescent="0.3">
      <c r="A252" s="12">
        <v>70</v>
      </c>
      <c r="B252" s="13" t="s">
        <v>177</v>
      </c>
      <c r="C252" s="8">
        <v>628.91657229143073</v>
      </c>
      <c r="D252" s="8">
        <v>511.64834421976792</v>
      </c>
      <c r="E252" s="8">
        <v>82.3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7">
        <v>1222.8649165111985</v>
      </c>
    </row>
    <row r="253" spans="1:15" ht="28.5" customHeight="1" x14ac:dyDescent="0.3">
      <c r="A253" s="3">
        <v>71</v>
      </c>
      <c r="B253" s="13" t="s">
        <v>57</v>
      </c>
      <c r="C253" s="8">
        <v>281.99320498301245</v>
      </c>
      <c r="D253" s="8">
        <v>794.72381129428857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7">
        <v>1076.7170162773009</v>
      </c>
    </row>
    <row r="254" spans="1:15" ht="28.5" customHeight="1" x14ac:dyDescent="0.3">
      <c r="A254" s="12">
        <v>72</v>
      </c>
      <c r="B254" s="13" t="s">
        <v>58</v>
      </c>
      <c r="C254" s="8">
        <v>0</v>
      </c>
      <c r="D254" s="8">
        <v>0</v>
      </c>
      <c r="E254" s="8">
        <v>1470.25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7">
        <v>1470.25</v>
      </c>
    </row>
    <row r="255" spans="1:15" ht="28.5" customHeight="1" x14ac:dyDescent="0.3">
      <c r="A255" s="3">
        <v>73</v>
      </c>
      <c r="B255" s="13" t="s">
        <v>59</v>
      </c>
      <c r="C255" s="8">
        <v>713.47678369195921</v>
      </c>
      <c r="D255" s="8">
        <v>1502.8349796777163</v>
      </c>
      <c r="E255" s="8">
        <v>102.46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7">
        <v>2318.7717633696757</v>
      </c>
    </row>
    <row r="256" spans="1:15" ht="28.5" customHeight="1" x14ac:dyDescent="0.3">
      <c r="A256" s="12">
        <v>74</v>
      </c>
      <c r="B256" s="13" t="s">
        <v>60</v>
      </c>
      <c r="C256" s="8">
        <v>519.81879954699889</v>
      </c>
      <c r="D256" s="8">
        <v>781.62628968337799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7">
        <v>1301.4450892303769</v>
      </c>
    </row>
    <row r="257" spans="1:15" ht="33.75" customHeight="1" x14ac:dyDescent="0.3">
      <c r="A257" s="3">
        <v>75</v>
      </c>
      <c r="B257" s="13" t="s">
        <v>61</v>
      </c>
      <c r="C257" s="8">
        <v>639.10909777274446</v>
      </c>
      <c r="D257" s="8">
        <v>1251.8695655847832</v>
      </c>
      <c r="E257" s="8">
        <v>398.6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7">
        <v>2289.5786633575276</v>
      </c>
    </row>
    <row r="258" spans="1:15" ht="28.5" customHeight="1" x14ac:dyDescent="0.3">
      <c r="A258" s="12">
        <v>76</v>
      </c>
      <c r="B258" s="13" t="s">
        <v>131</v>
      </c>
      <c r="C258" s="8">
        <v>1110.9852774631936</v>
      </c>
      <c r="D258" s="8">
        <v>1292.8521332060197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7">
        <v>2403.8374106692136</v>
      </c>
    </row>
    <row r="259" spans="1:15" ht="28.5" customHeight="1" x14ac:dyDescent="0.3">
      <c r="A259" s="3">
        <v>77</v>
      </c>
      <c r="B259" s="13" t="s">
        <v>62</v>
      </c>
      <c r="C259" s="8">
        <v>0</v>
      </c>
      <c r="D259" s="8">
        <v>0</v>
      </c>
      <c r="E259" s="8">
        <v>818.01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7">
        <v>818.01</v>
      </c>
    </row>
    <row r="260" spans="1:15" ht="28.5" customHeight="1" x14ac:dyDescent="0.3">
      <c r="A260" s="12">
        <v>78</v>
      </c>
      <c r="B260" s="13" t="s">
        <v>63</v>
      </c>
      <c r="C260" s="8">
        <v>1319.7432993582484</v>
      </c>
      <c r="D260" s="8">
        <v>1208.7744944779158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7">
        <v>2528.5177938361639</v>
      </c>
    </row>
    <row r="261" spans="1:15" ht="28.5" customHeight="1" x14ac:dyDescent="0.3">
      <c r="A261" s="3">
        <v>79</v>
      </c>
      <c r="B261" s="13" t="s">
        <v>64</v>
      </c>
      <c r="C261" s="8">
        <v>0</v>
      </c>
      <c r="D261" s="8">
        <v>0</v>
      </c>
      <c r="E261" s="8">
        <v>1053.54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7">
        <v>1053.54</v>
      </c>
    </row>
    <row r="262" spans="1:15" ht="28.5" customHeight="1" x14ac:dyDescent="0.3">
      <c r="A262" s="12">
        <v>80</v>
      </c>
      <c r="B262" s="13" t="s">
        <v>65</v>
      </c>
      <c r="C262" s="8">
        <v>0</v>
      </c>
      <c r="D262" s="8">
        <v>0</v>
      </c>
      <c r="E262" s="8">
        <v>961.87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7">
        <v>961.87</v>
      </c>
    </row>
    <row r="263" spans="1:15" ht="28.5" customHeight="1" x14ac:dyDescent="0.3">
      <c r="A263" s="3">
        <v>81</v>
      </c>
      <c r="B263" s="13" t="s">
        <v>132</v>
      </c>
      <c r="C263" s="8">
        <v>0</v>
      </c>
      <c r="D263" s="8">
        <v>0</v>
      </c>
      <c r="E263" s="8">
        <v>1225.1600000000001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7">
        <v>1225.1600000000001</v>
      </c>
    </row>
    <row r="264" spans="1:15" ht="28.5" customHeight="1" x14ac:dyDescent="0.3">
      <c r="A264" s="12">
        <v>82</v>
      </c>
      <c r="B264" s="13" t="s">
        <v>66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7">
        <v>0</v>
      </c>
    </row>
    <row r="265" spans="1:15" ht="35.25" customHeight="1" x14ac:dyDescent="0.3">
      <c r="A265" s="3">
        <v>83</v>
      </c>
      <c r="B265" s="13" t="s">
        <v>133</v>
      </c>
      <c r="C265" s="8">
        <v>952.05738014345036</v>
      </c>
      <c r="D265" s="8">
        <v>562.77092857203206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7">
        <v>1514.8283087154823</v>
      </c>
    </row>
    <row r="266" spans="1:15" ht="28.5" customHeight="1" x14ac:dyDescent="0.3">
      <c r="A266" s="12">
        <v>84</v>
      </c>
      <c r="B266" s="13" t="s">
        <v>67</v>
      </c>
      <c r="C266" s="8">
        <v>0</v>
      </c>
      <c r="D266" s="8">
        <v>0</v>
      </c>
      <c r="E266" s="8">
        <v>1368.38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7">
        <v>1368.38</v>
      </c>
    </row>
    <row r="267" spans="1:15" ht="28.5" customHeight="1" x14ac:dyDescent="0.3">
      <c r="A267" s="3">
        <v>85</v>
      </c>
      <c r="B267" s="13" t="s">
        <v>68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7">
        <v>0</v>
      </c>
    </row>
    <row r="268" spans="1:15" ht="28.5" customHeight="1" x14ac:dyDescent="0.3">
      <c r="A268" s="12">
        <v>86</v>
      </c>
      <c r="B268" s="13" t="s">
        <v>69</v>
      </c>
      <c r="C268" s="8">
        <v>1343.1483578708946</v>
      </c>
      <c r="D268" s="8">
        <v>1353.6922335921854</v>
      </c>
      <c r="E268" s="8">
        <v>1433.24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7">
        <v>4130.0805914630801</v>
      </c>
    </row>
    <row r="269" spans="1:15" ht="28.5" customHeight="1" x14ac:dyDescent="0.3">
      <c r="A269" s="3">
        <v>87</v>
      </c>
      <c r="B269" s="13" t="s">
        <v>70</v>
      </c>
      <c r="C269" s="8">
        <v>0</v>
      </c>
      <c r="D269" s="8">
        <v>0</v>
      </c>
      <c r="E269" s="8">
        <v>5393.27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7">
        <v>5393.27</v>
      </c>
    </row>
    <row r="270" spans="1:15" ht="28.5" customHeight="1" x14ac:dyDescent="0.3">
      <c r="A270" s="12">
        <v>88</v>
      </c>
      <c r="B270" s="13" t="s">
        <v>134</v>
      </c>
      <c r="C270" s="8">
        <v>0</v>
      </c>
      <c r="D270" s="8">
        <v>0</v>
      </c>
      <c r="E270" s="8">
        <v>773.57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7">
        <v>773.57</v>
      </c>
    </row>
    <row r="271" spans="1:15" ht="28.5" customHeight="1" x14ac:dyDescent="0.3">
      <c r="A271" s="3">
        <v>89</v>
      </c>
      <c r="B271" s="13" t="s">
        <v>135</v>
      </c>
      <c r="C271" s="8">
        <v>1088.335220838052</v>
      </c>
      <c r="D271" s="8">
        <v>1438.6148737145415</v>
      </c>
      <c r="E271" s="8">
        <v>1046.8599999999999</v>
      </c>
      <c r="F271" s="8">
        <v>0</v>
      </c>
      <c r="G271" s="8">
        <v>0</v>
      </c>
      <c r="H271" s="8">
        <v>152.88788221970555</v>
      </c>
      <c r="I271" s="8">
        <v>0</v>
      </c>
      <c r="J271" s="8">
        <v>570.37594112030285</v>
      </c>
      <c r="K271" s="8">
        <v>0</v>
      </c>
      <c r="L271" s="8">
        <v>0</v>
      </c>
      <c r="M271" s="8">
        <v>0</v>
      </c>
      <c r="N271" s="8">
        <v>0</v>
      </c>
      <c r="O271" s="7">
        <v>4297.0739178926015</v>
      </c>
    </row>
    <row r="272" spans="1:15" ht="28.5" customHeight="1" x14ac:dyDescent="0.3">
      <c r="A272" s="12">
        <v>90</v>
      </c>
      <c r="B272" s="13" t="s">
        <v>136</v>
      </c>
      <c r="C272" s="8">
        <v>377.50094375235938</v>
      </c>
      <c r="D272" s="8">
        <v>126.75020913784508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7">
        <v>504.25115289020448</v>
      </c>
    </row>
    <row r="273" spans="1:701" ht="36.75" customHeight="1" x14ac:dyDescent="0.3">
      <c r="A273" s="3">
        <v>91</v>
      </c>
      <c r="B273" s="13" t="s">
        <v>161</v>
      </c>
      <c r="C273" s="8">
        <v>366.93091732729334</v>
      </c>
      <c r="D273" s="8">
        <v>353.63308349458777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7">
        <v>720.56400082188111</v>
      </c>
    </row>
    <row r="274" spans="1:701" ht="28.5" customHeight="1" x14ac:dyDescent="0.3">
      <c r="A274" s="12">
        <v>92</v>
      </c>
      <c r="B274" s="13" t="s">
        <v>71</v>
      </c>
      <c r="C274" s="8">
        <v>0</v>
      </c>
      <c r="D274" s="8">
        <v>0</v>
      </c>
      <c r="E274" s="8">
        <v>1812.52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7">
        <v>1812.52</v>
      </c>
    </row>
    <row r="275" spans="1:701" ht="28.5" customHeight="1" x14ac:dyDescent="0.3">
      <c r="A275" s="3">
        <v>93</v>
      </c>
      <c r="B275" s="13" t="s">
        <v>137</v>
      </c>
      <c r="C275" s="8">
        <v>0</v>
      </c>
      <c r="D275" s="8">
        <v>0</v>
      </c>
      <c r="E275" s="8">
        <v>3594.05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7">
        <v>3594.05</v>
      </c>
    </row>
    <row r="276" spans="1:701" ht="28.5" customHeight="1" x14ac:dyDescent="0.3">
      <c r="A276" s="12">
        <v>94</v>
      </c>
      <c r="B276" s="13" t="s">
        <v>72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7">
        <v>0</v>
      </c>
    </row>
    <row r="277" spans="1:701" ht="28.5" customHeight="1" x14ac:dyDescent="0.3">
      <c r="A277" s="3">
        <v>95</v>
      </c>
      <c r="B277" s="13" t="s">
        <v>156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7">
        <v>0</v>
      </c>
    </row>
    <row r="278" spans="1:701" ht="28.5" customHeight="1" x14ac:dyDescent="0.3">
      <c r="A278" s="12">
        <v>96</v>
      </c>
      <c r="B278" s="13" t="s">
        <v>162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7">
        <v>0</v>
      </c>
    </row>
    <row r="279" spans="1:701" ht="28.5" customHeight="1" x14ac:dyDescent="0.3">
      <c r="A279" s="3">
        <v>97</v>
      </c>
      <c r="B279" s="13" t="s">
        <v>73</v>
      </c>
      <c r="C279" s="8">
        <v>2937.7123442808606</v>
      </c>
      <c r="D279" s="8">
        <v>3225.7928225581572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7">
        <v>6163.5051668390179</v>
      </c>
    </row>
    <row r="280" spans="1:701" ht="28.5" customHeight="1" x14ac:dyDescent="0.3">
      <c r="A280" s="12">
        <v>98</v>
      </c>
      <c r="B280" s="13" t="s">
        <v>138</v>
      </c>
      <c r="C280" s="8">
        <v>2446.2061155152887</v>
      </c>
      <c r="D280" s="8">
        <v>2338.5413585932415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7">
        <v>4784.7474741085298</v>
      </c>
    </row>
    <row r="281" spans="1:701" ht="28.5" customHeight="1" x14ac:dyDescent="0.3">
      <c r="A281" s="3">
        <v>99</v>
      </c>
      <c r="B281" s="13" t="s">
        <v>74</v>
      </c>
      <c r="C281" s="8">
        <v>0</v>
      </c>
      <c r="D281" s="8">
        <v>0</v>
      </c>
      <c r="E281" s="8">
        <v>848.4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7">
        <v>848.4</v>
      </c>
    </row>
    <row r="282" spans="1:701" ht="28.5" customHeight="1" x14ac:dyDescent="0.3">
      <c r="A282" s="12">
        <v>100</v>
      </c>
      <c r="B282" s="13" t="s">
        <v>121</v>
      </c>
      <c r="C282" s="8">
        <v>3587.7689694224237</v>
      </c>
      <c r="D282" s="8">
        <v>1779.5729362953448</v>
      </c>
      <c r="E282" s="8">
        <v>0</v>
      </c>
      <c r="F282" s="8">
        <v>21.763662743833631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7">
        <v>5389.1055684616022</v>
      </c>
    </row>
    <row r="283" spans="1:701" s="19" customFormat="1" ht="23.25" customHeight="1" x14ac:dyDescent="0.3">
      <c r="A283" s="3">
        <v>101</v>
      </c>
      <c r="B283" s="13" t="s">
        <v>75</v>
      </c>
      <c r="C283" s="8">
        <v>0</v>
      </c>
      <c r="D283" s="8">
        <v>0</v>
      </c>
      <c r="E283" s="8">
        <v>96.74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7">
        <v>96.74</v>
      </c>
      <c r="P283" s="15"/>
      <c r="Q283" s="16"/>
      <c r="R283" s="16"/>
      <c r="S283" s="16"/>
      <c r="T283" s="17"/>
      <c r="U283" s="17"/>
      <c r="V283" s="17"/>
      <c r="W283" s="17"/>
      <c r="X283" s="17"/>
      <c r="Y283" s="17"/>
      <c r="Z283" s="17"/>
      <c r="AA283" s="17"/>
      <c r="AB283" s="17"/>
      <c r="AC283" s="18"/>
      <c r="AD283" s="18"/>
      <c r="AE283" s="14"/>
      <c r="AF283" s="15"/>
      <c r="AG283" s="16"/>
      <c r="AH283" s="16"/>
      <c r="AI283" s="16"/>
      <c r="AJ283" s="17"/>
      <c r="AK283" s="17"/>
      <c r="AL283" s="17"/>
      <c r="AM283" s="17"/>
      <c r="AN283" s="17"/>
      <c r="AO283" s="17"/>
      <c r="AP283" s="17"/>
      <c r="AQ283" s="17"/>
      <c r="AR283" s="17"/>
      <c r="AS283" s="18"/>
      <c r="AU283" s="14"/>
      <c r="AV283" s="15"/>
      <c r="AW283" s="16"/>
      <c r="AX283" s="16"/>
      <c r="AY283" s="16"/>
      <c r="AZ283" s="17"/>
      <c r="BA283" s="17"/>
      <c r="BB283" s="17"/>
      <c r="BC283" s="17"/>
      <c r="BD283" s="17"/>
      <c r="BE283" s="17"/>
      <c r="BF283" s="17"/>
      <c r="BG283" s="17"/>
      <c r="BH283" s="17"/>
      <c r="BI283" s="18"/>
      <c r="BK283" s="14"/>
      <c r="BL283" s="15"/>
      <c r="BM283" s="16"/>
      <c r="BN283" s="16"/>
      <c r="BO283" s="16"/>
      <c r="BP283" s="17"/>
      <c r="BQ283" s="17"/>
      <c r="BR283" s="17"/>
      <c r="BS283" s="17"/>
      <c r="BT283" s="17"/>
      <c r="BU283" s="17"/>
      <c r="BV283" s="17"/>
      <c r="BW283" s="17"/>
      <c r="BX283" s="17"/>
      <c r="BY283" s="18"/>
      <c r="CA283" s="14"/>
      <c r="CB283" s="15"/>
      <c r="CC283" s="16"/>
      <c r="CD283" s="16"/>
      <c r="CE283" s="16"/>
      <c r="CF283" s="17"/>
      <c r="CG283" s="17"/>
      <c r="CH283" s="17"/>
      <c r="CI283" s="17"/>
      <c r="CJ283" s="17"/>
      <c r="CK283" s="17"/>
      <c r="CL283" s="17"/>
      <c r="CM283" s="17"/>
      <c r="CN283" s="17"/>
      <c r="CO283" s="18"/>
      <c r="CQ283" s="14"/>
      <c r="CR283" s="15"/>
      <c r="CS283" s="16"/>
      <c r="CT283" s="16"/>
      <c r="CU283" s="16"/>
      <c r="CV283" s="17"/>
      <c r="CW283" s="17"/>
      <c r="CX283" s="17"/>
      <c r="CY283" s="17"/>
      <c r="CZ283" s="17"/>
      <c r="DA283" s="17"/>
      <c r="DB283" s="17"/>
      <c r="DC283" s="17"/>
      <c r="DD283" s="17"/>
      <c r="DE283" s="18"/>
      <c r="DG283" s="14"/>
      <c r="DH283" s="15"/>
      <c r="DI283" s="16"/>
      <c r="DJ283" s="16"/>
      <c r="DK283" s="16"/>
      <c r="DL283" s="17"/>
      <c r="DM283" s="17"/>
      <c r="DN283" s="17"/>
      <c r="DO283" s="17"/>
      <c r="DP283" s="17"/>
      <c r="DQ283" s="17"/>
      <c r="DR283" s="17"/>
      <c r="DS283" s="17"/>
      <c r="DT283" s="17"/>
      <c r="DU283" s="18"/>
      <c r="DW283" s="14"/>
      <c r="DX283" s="15"/>
      <c r="DY283" s="16"/>
      <c r="DZ283" s="16"/>
      <c r="EA283" s="16"/>
      <c r="EB283" s="17"/>
      <c r="EC283" s="17"/>
      <c r="ED283" s="17"/>
      <c r="EE283" s="17"/>
      <c r="EF283" s="17"/>
      <c r="EG283" s="17"/>
      <c r="EH283" s="17"/>
      <c r="EI283" s="17"/>
      <c r="EJ283" s="17"/>
      <c r="EK283" s="18"/>
      <c r="EM283" s="14"/>
      <c r="EN283" s="15"/>
      <c r="EO283" s="16"/>
      <c r="EP283" s="16"/>
      <c r="EQ283" s="16"/>
      <c r="ER283" s="17"/>
      <c r="ES283" s="17"/>
      <c r="ET283" s="17"/>
      <c r="EU283" s="17"/>
      <c r="EV283" s="17"/>
      <c r="EW283" s="17"/>
      <c r="EX283" s="17"/>
      <c r="EY283" s="17"/>
      <c r="EZ283" s="17"/>
      <c r="FA283" s="18"/>
      <c r="FC283" s="14"/>
      <c r="FD283" s="15"/>
      <c r="FE283" s="16"/>
      <c r="FF283" s="16"/>
      <c r="FG283" s="16"/>
      <c r="FH283" s="17"/>
      <c r="FI283" s="17"/>
      <c r="FJ283" s="17"/>
      <c r="FK283" s="17"/>
      <c r="FL283" s="17"/>
      <c r="FM283" s="17"/>
      <c r="FN283" s="17"/>
      <c r="FO283" s="17"/>
      <c r="FP283" s="17"/>
      <c r="FQ283" s="18"/>
      <c r="FS283" s="14"/>
      <c r="FT283" s="15"/>
      <c r="FU283" s="16"/>
      <c r="FV283" s="16"/>
      <c r="FW283" s="16"/>
      <c r="FX283" s="17"/>
      <c r="FY283" s="17"/>
      <c r="FZ283" s="17"/>
      <c r="GA283" s="17"/>
      <c r="GB283" s="17"/>
      <c r="GC283" s="17"/>
      <c r="GD283" s="17"/>
      <c r="GE283" s="17"/>
      <c r="GF283" s="17"/>
      <c r="GG283" s="18"/>
      <c r="GI283" s="14"/>
      <c r="GJ283" s="15"/>
      <c r="GK283" s="16"/>
      <c r="GL283" s="16"/>
      <c r="GM283" s="16"/>
      <c r="GN283" s="17"/>
      <c r="GO283" s="17"/>
      <c r="GP283" s="17"/>
      <c r="GQ283" s="17"/>
      <c r="GR283" s="17"/>
      <c r="GS283" s="17"/>
      <c r="GT283" s="17"/>
      <c r="GU283" s="17"/>
      <c r="GV283" s="17"/>
      <c r="GW283" s="18"/>
      <c r="GY283" s="14"/>
      <c r="GZ283" s="15"/>
      <c r="HA283" s="16"/>
      <c r="HB283" s="16"/>
      <c r="HC283" s="16"/>
      <c r="HD283" s="17"/>
      <c r="HE283" s="17"/>
      <c r="HF283" s="17"/>
      <c r="HG283" s="17"/>
      <c r="HH283" s="17"/>
      <c r="HI283" s="17"/>
      <c r="HJ283" s="17"/>
      <c r="HK283" s="17"/>
      <c r="HL283" s="17"/>
      <c r="HM283" s="18"/>
      <c r="HO283" s="14"/>
      <c r="HP283" s="15"/>
      <c r="HQ283" s="16"/>
      <c r="HR283" s="16"/>
      <c r="HS283" s="16"/>
      <c r="HT283" s="17"/>
      <c r="HU283" s="17"/>
      <c r="HV283" s="17"/>
      <c r="HW283" s="17"/>
      <c r="HX283" s="17"/>
      <c r="HY283" s="17"/>
      <c r="HZ283" s="17"/>
      <c r="IA283" s="17"/>
      <c r="IB283" s="17"/>
      <c r="IC283" s="18"/>
      <c r="IE283" s="14"/>
      <c r="IF283" s="15"/>
      <c r="IG283" s="16"/>
      <c r="IH283" s="16"/>
      <c r="II283" s="16"/>
      <c r="IJ283" s="17"/>
      <c r="IK283" s="17"/>
      <c r="IL283" s="17"/>
      <c r="IM283" s="17"/>
      <c r="IN283" s="17"/>
      <c r="IO283" s="17"/>
      <c r="IP283" s="17"/>
      <c r="IQ283" s="17"/>
      <c r="IR283" s="17"/>
      <c r="IS283" s="18"/>
      <c r="IU283" s="14"/>
      <c r="IV283" s="15"/>
      <c r="IW283" s="16"/>
      <c r="IX283" s="16"/>
      <c r="IY283" s="16"/>
      <c r="IZ283" s="17"/>
      <c r="JA283" s="17"/>
      <c r="JB283" s="17"/>
      <c r="JC283" s="17"/>
      <c r="JD283" s="17"/>
      <c r="JE283" s="17"/>
      <c r="JF283" s="17"/>
      <c r="JG283" s="17"/>
      <c r="JH283" s="17"/>
      <c r="JI283" s="18"/>
      <c r="JK283" s="14"/>
      <c r="JL283" s="15"/>
      <c r="JM283" s="16"/>
      <c r="JN283" s="16"/>
      <c r="JO283" s="16"/>
      <c r="JP283" s="17"/>
      <c r="JQ283" s="17"/>
      <c r="JR283" s="17"/>
      <c r="JS283" s="17"/>
      <c r="JT283" s="17"/>
      <c r="JU283" s="17"/>
      <c r="JV283" s="17"/>
      <c r="JW283" s="17"/>
      <c r="JX283" s="17"/>
      <c r="JY283" s="18"/>
      <c r="KA283" s="14"/>
      <c r="KB283" s="15"/>
      <c r="KC283" s="16"/>
      <c r="KD283" s="16"/>
      <c r="KE283" s="16"/>
      <c r="KF283" s="17"/>
      <c r="KG283" s="17"/>
      <c r="KH283" s="17"/>
      <c r="KI283" s="17"/>
      <c r="KJ283" s="17"/>
      <c r="KK283" s="17"/>
      <c r="KL283" s="17"/>
      <c r="KM283" s="17"/>
      <c r="KN283" s="17"/>
      <c r="KO283" s="18"/>
      <c r="KQ283" s="14"/>
      <c r="KR283" s="15"/>
      <c r="KS283" s="16"/>
      <c r="KT283" s="16"/>
      <c r="KU283" s="16"/>
      <c r="KV283" s="17"/>
      <c r="KW283" s="17"/>
      <c r="KX283" s="17"/>
      <c r="KY283" s="17"/>
      <c r="KZ283" s="17"/>
      <c r="LA283" s="17"/>
      <c r="LB283" s="17"/>
      <c r="LC283" s="17"/>
      <c r="LD283" s="17"/>
      <c r="LE283" s="18"/>
      <c r="LG283" s="14"/>
      <c r="LH283" s="15"/>
      <c r="LI283" s="16"/>
      <c r="LJ283" s="16"/>
      <c r="LK283" s="16"/>
      <c r="LL283" s="17"/>
      <c r="LM283" s="17"/>
      <c r="LN283" s="17"/>
      <c r="LO283" s="17"/>
      <c r="LP283" s="17"/>
      <c r="LQ283" s="17"/>
      <c r="LR283" s="17"/>
      <c r="LS283" s="17"/>
      <c r="LT283" s="17"/>
      <c r="LU283" s="18"/>
      <c r="LW283" s="14"/>
      <c r="LX283" s="15"/>
      <c r="LY283" s="16"/>
      <c r="LZ283" s="16"/>
      <c r="MA283" s="16"/>
      <c r="MB283" s="17"/>
      <c r="MC283" s="17"/>
      <c r="MD283" s="17"/>
      <c r="ME283" s="17"/>
      <c r="MF283" s="17"/>
      <c r="MG283" s="17"/>
      <c r="MH283" s="17"/>
      <c r="MI283" s="17"/>
      <c r="MJ283" s="17"/>
      <c r="MK283" s="18"/>
      <c r="MM283" s="14"/>
      <c r="MN283" s="15"/>
      <c r="MO283" s="16"/>
      <c r="MP283" s="16"/>
      <c r="MQ283" s="16"/>
      <c r="MR283" s="17"/>
      <c r="MS283" s="17"/>
      <c r="MT283" s="17"/>
      <c r="MU283" s="17"/>
      <c r="MV283" s="17"/>
      <c r="MW283" s="17"/>
      <c r="MX283" s="17"/>
      <c r="MY283" s="17"/>
      <c r="MZ283" s="17"/>
      <c r="NA283" s="18"/>
      <c r="NC283" s="14"/>
      <c r="ND283" s="15"/>
      <c r="NE283" s="16"/>
      <c r="NF283" s="16"/>
      <c r="NG283" s="16"/>
      <c r="NH283" s="17"/>
      <c r="NI283" s="17"/>
      <c r="NJ283" s="17"/>
      <c r="NK283" s="17"/>
      <c r="NL283" s="17"/>
      <c r="NM283" s="17"/>
      <c r="NN283" s="17"/>
      <c r="NO283" s="17"/>
      <c r="NP283" s="17"/>
      <c r="NQ283" s="18"/>
      <c r="NS283" s="14"/>
      <c r="NT283" s="15"/>
      <c r="NU283" s="16"/>
      <c r="NV283" s="16"/>
      <c r="NW283" s="16"/>
      <c r="NX283" s="17"/>
      <c r="NY283" s="17"/>
      <c r="NZ283" s="17"/>
      <c r="OA283" s="17"/>
      <c r="OB283" s="17"/>
      <c r="OC283" s="17"/>
      <c r="OD283" s="17"/>
      <c r="OE283" s="17"/>
      <c r="OF283" s="17"/>
      <c r="OG283" s="18"/>
      <c r="OI283" s="14"/>
      <c r="OJ283" s="15"/>
      <c r="OK283" s="16"/>
      <c r="OL283" s="16"/>
      <c r="OM283" s="16"/>
      <c r="ON283" s="17"/>
      <c r="OO283" s="17"/>
      <c r="OP283" s="17"/>
      <c r="OQ283" s="17"/>
      <c r="OR283" s="17"/>
      <c r="OS283" s="17"/>
      <c r="OT283" s="17"/>
      <c r="OU283" s="17"/>
      <c r="OV283" s="17"/>
      <c r="OW283" s="18"/>
      <c r="OY283" s="14"/>
      <c r="OZ283" s="15"/>
      <c r="PA283" s="16"/>
      <c r="PB283" s="16"/>
      <c r="PC283" s="16"/>
      <c r="PD283" s="17"/>
      <c r="PE283" s="17"/>
      <c r="PF283" s="17"/>
      <c r="PG283" s="17"/>
      <c r="PH283" s="17"/>
      <c r="PI283" s="17"/>
      <c r="PJ283" s="17"/>
      <c r="PK283" s="17"/>
      <c r="PL283" s="17"/>
      <c r="PM283" s="18"/>
      <c r="PO283" s="14"/>
      <c r="PP283" s="15"/>
      <c r="PQ283" s="16"/>
      <c r="PR283" s="16"/>
      <c r="PS283" s="16"/>
      <c r="PT283" s="17"/>
      <c r="PU283" s="17"/>
      <c r="PV283" s="17"/>
      <c r="PW283" s="17"/>
      <c r="PX283" s="17"/>
      <c r="PY283" s="17"/>
      <c r="PZ283" s="17"/>
      <c r="QA283" s="17"/>
      <c r="QB283" s="17"/>
      <c r="QC283" s="18"/>
      <c r="QE283" s="14"/>
      <c r="QF283" s="15"/>
      <c r="QG283" s="16"/>
      <c r="QH283" s="16"/>
      <c r="QI283" s="16"/>
      <c r="QJ283" s="17"/>
      <c r="QK283" s="17"/>
      <c r="QL283" s="17"/>
      <c r="QM283" s="17"/>
      <c r="QN283" s="17"/>
      <c r="QO283" s="17"/>
      <c r="QP283" s="17"/>
      <c r="QQ283" s="17"/>
      <c r="QR283" s="17"/>
      <c r="QS283" s="18"/>
      <c r="QU283" s="14"/>
      <c r="QV283" s="15"/>
      <c r="QW283" s="16"/>
      <c r="QX283" s="16"/>
      <c r="QY283" s="16"/>
      <c r="QZ283" s="17"/>
      <c r="RA283" s="17"/>
      <c r="RB283" s="17"/>
      <c r="RC283" s="17"/>
      <c r="RD283" s="17"/>
      <c r="RE283" s="17"/>
      <c r="RF283" s="17"/>
      <c r="RG283" s="17"/>
      <c r="RH283" s="17"/>
      <c r="RI283" s="18"/>
      <c r="RK283" s="14"/>
      <c r="RL283" s="15"/>
      <c r="RM283" s="16"/>
      <c r="RN283" s="16"/>
      <c r="RO283" s="16"/>
      <c r="RP283" s="17"/>
      <c r="RQ283" s="17"/>
      <c r="RR283" s="17"/>
      <c r="RS283" s="17"/>
      <c r="RT283" s="17"/>
      <c r="RU283" s="17"/>
      <c r="RV283" s="17"/>
      <c r="RW283" s="17"/>
      <c r="RX283" s="17"/>
      <c r="RY283" s="18"/>
      <c r="SA283" s="14"/>
      <c r="SB283" s="15"/>
      <c r="SC283" s="16"/>
      <c r="SD283" s="16"/>
      <c r="SE283" s="16"/>
      <c r="SF283" s="17"/>
      <c r="SG283" s="17"/>
      <c r="SH283" s="17"/>
      <c r="SI283" s="17"/>
      <c r="SJ283" s="17"/>
      <c r="SK283" s="17"/>
      <c r="SL283" s="17"/>
      <c r="SM283" s="17"/>
      <c r="SN283" s="17"/>
      <c r="SO283" s="18"/>
      <c r="SQ283" s="14"/>
      <c r="SR283" s="15"/>
      <c r="SS283" s="16"/>
      <c r="ST283" s="16"/>
      <c r="SU283" s="16"/>
      <c r="SV283" s="17"/>
      <c r="SW283" s="17"/>
      <c r="SX283" s="17"/>
      <c r="SY283" s="17"/>
      <c r="SZ283" s="17"/>
      <c r="TA283" s="17"/>
      <c r="TB283" s="17"/>
      <c r="TC283" s="17"/>
      <c r="TD283" s="17"/>
      <c r="TE283" s="18"/>
      <c r="TG283" s="14"/>
      <c r="TH283" s="15"/>
      <c r="TI283" s="16"/>
      <c r="TJ283" s="16"/>
      <c r="TK283" s="16"/>
      <c r="TL283" s="17"/>
      <c r="TM283" s="17"/>
      <c r="TN283" s="17"/>
      <c r="TO283" s="17"/>
      <c r="TP283" s="17"/>
      <c r="TQ283" s="17"/>
      <c r="TR283" s="17"/>
      <c r="TS283" s="17"/>
      <c r="TT283" s="17"/>
      <c r="TU283" s="18"/>
      <c r="TW283" s="14"/>
      <c r="TX283" s="15"/>
      <c r="TY283" s="16"/>
      <c r="TZ283" s="16"/>
      <c r="UA283" s="16"/>
      <c r="UB283" s="17"/>
      <c r="UC283" s="17"/>
      <c r="UD283" s="17"/>
      <c r="UE283" s="17"/>
      <c r="UF283" s="17"/>
      <c r="UG283" s="17"/>
      <c r="UH283" s="17"/>
      <c r="UI283" s="17"/>
      <c r="UJ283" s="17"/>
      <c r="UK283" s="18"/>
      <c r="UM283" s="14"/>
      <c r="UN283" s="15"/>
      <c r="UO283" s="16"/>
      <c r="UP283" s="16"/>
      <c r="UQ283" s="16"/>
      <c r="UR283" s="17"/>
      <c r="US283" s="17"/>
      <c r="UT283" s="17"/>
      <c r="UU283" s="17"/>
      <c r="UV283" s="17"/>
      <c r="UW283" s="17"/>
      <c r="UX283" s="17"/>
      <c r="UY283" s="17"/>
      <c r="UZ283" s="17"/>
      <c r="VA283" s="18"/>
      <c r="VC283" s="14"/>
      <c r="VD283" s="15"/>
      <c r="VE283" s="16"/>
      <c r="VF283" s="16"/>
      <c r="VG283" s="16"/>
      <c r="VH283" s="17"/>
      <c r="VI283" s="17"/>
      <c r="VJ283" s="17"/>
      <c r="VK283" s="17"/>
      <c r="VL283" s="17"/>
      <c r="VM283" s="17"/>
      <c r="VN283" s="17"/>
      <c r="VO283" s="17"/>
      <c r="VP283" s="17"/>
      <c r="VQ283" s="18"/>
      <c r="VS283" s="14"/>
      <c r="VT283" s="15"/>
      <c r="VU283" s="16"/>
      <c r="VV283" s="16"/>
      <c r="VW283" s="16"/>
      <c r="VX283" s="17"/>
      <c r="VY283" s="17"/>
      <c r="VZ283" s="17"/>
      <c r="WA283" s="17"/>
      <c r="WB283" s="17"/>
      <c r="WC283" s="17"/>
      <c r="WD283" s="17"/>
      <c r="WE283" s="17"/>
      <c r="WF283" s="17"/>
      <c r="WG283" s="18"/>
      <c r="WI283" s="14"/>
      <c r="WJ283" s="15"/>
      <c r="WK283" s="16"/>
      <c r="WL283" s="16"/>
      <c r="WM283" s="16"/>
      <c r="WN283" s="17"/>
      <c r="WO283" s="17"/>
      <c r="WP283" s="17"/>
      <c r="WQ283" s="17"/>
      <c r="WR283" s="17"/>
      <c r="WS283" s="17"/>
      <c r="WT283" s="17"/>
      <c r="WU283" s="17"/>
      <c r="WV283" s="17"/>
      <c r="WW283" s="18"/>
      <c r="WY283" s="14"/>
      <c r="WZ283" s="15"/>
      <c r="XA283" s="16"/>
      <c r="XB283" s="16"/>
      <c r="XC283" s="16"/>
      <c r="XD283" s="17"/>
      <c r="XE283" s="17"/>
      <c r="XF283" s="17"/>
      <c r="XG283" s="17"/>
      <c r="XH283" s="17"/>
      <c r="XI283" s="17"/>
      <c r="XJ283" s="17"/>
      <c r="XK283" s="17"/>
      <c r="XL283" s="17"/>
      <c r="XM283" s="18"/>
      <c r="XO283" s="14"/>
      <c r="XP283" s="15"/>
      <c r="XQ283" s="16"/>
      <c r="XR283" s="16"/>
      <c r="XS283" s="16"/>
      <c r="XT283" s="17"/>
      <c r="XU283" s="17"/>
      <c r="XV283" s="17"/>
      <c r="XW283" s="17"/>
      <c r="XX283" s="17"/>
      <c r="XY283" s="17"/>
      <c r="XZ283" s="17"/>
      <c r="YA283" s="17"/>
      <c r="YB283" s="17"/>
      <c r="YC283" s="18"/>
      <c r="YE283" s="14"/>
      <c r="YF283" s="15"/>
      <c r="YG283" s="16"/>
      <c r="YH283" s="16"/>
      <c r="YI283" s="16"/>
      <c r="YJ283" s="17"/>
      <c r="YK283" s="17"/>
      <c r="YL283" s="17"/>
      <c r="YM283" s="17"/>
      <c r="YN283" s="17"/>
      <c r="YO283" s="17"/>
      <c r="YP283" s="17"/>
      <c r="YQ283" s="17"/>
      <c r="YR283" s="17"/>
      <c r="YS283" s="18"/>
      <c r="YU283" s="14"/>
      <c r="YV283" s="15"/>
      <c r="YW283" s="16"/>
      <c r="YX283" s="16"/>
      <c r="YY283" s="16"/>
      <c r="YZ283" s="17"/>
      <c r="ZA283" s="17"/>
      <c r="ZB283" s="17"/>
      <c r="ZC283" s="17"/>
      <c r="ZD283" s="17"/>
      <c r="ZE283" s="17"/>
      <c r="ZF283" s="17"/>
      <c r="ZG283" s="17"/>
      <c r="ZH283" s="17"/>
      <c r="ZI283" s="18"/>
      <c r="ZK283" s="14"/>
      <c r="ZL283" s="15"/>
      <c r="ZM283" s="16"/>
      <c r="ZN283" s="16"/>
      <c r="ZO283" s="16"/>
      <c r="ZP283" s="17"/>
      <c r="ZQ283" s="17"/>
      <c r="ZR283" s="17"/>
      <c r="ZS283" s="17"/>
      <c r="ZT283" s="17"/>
      <c r="ZU283" s="17"/>
      <c r="ZV283" s="17"/>
      <c r="ZW283" s="17"/>
      <c r="ZX283" s="17"/>
      <c r="ZY283" s="18"/>
    </row>
    <row r="284" spans="1:701" ht="28.5" customHeight="1" x14ac:dyDescent="0.3">
      <c r="A284" s="12">
        <v>102</v>
      </c>
      <c r="B284" s="13" t="s">
        <v>178</v>
      </c>
      <c r="C284" s="8">
        <v>892.03473008682522</v>
      </c>
      <c r="D284" s="8">
        <v>566.57343484616752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7">
        <v>1458.6081649329926</v>
      </c>
    </row>
    <row r="285" spans="1:701" ht="28.5" customHeight="1" x14ac:dyDescent="0.3">
      <c r="A285" s="3">
        <v>103</v>
      </c>
      <c r="B285" s="13" t="s">
        <v>76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7">
        <v>0</v>
      </c>
    </row>
    <row r="286" spans="1:701" ht="28.5" customHeight="1" x14ac:dyDescent="0.3">
      <c r="A286" s="12">
        <v>104</v>
      </c>
      <c r="B286" s="13" t="s">
        <v>77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7">
        <v>0</v>
      </c>
    </row>
    <row r="287" spans="1:701" ht="28.5" customHeight="1" x14ac:dyDescent="0.3">
      <c r="A287" s="42">
        <v>105</v>
      </c>
      <c r="B287" s="43" t="s">
        <v>78</v>
      </c>
      <c r="C287" s="8">
        <v>0</v>
      </c>
      <c r="D287" s="8">
        <v>0</v>
      </c>
      <c r="E287" s="8">
        <v>32.479999999999997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7">
        <v>32.479999999999997</v>
      </c>
    </row>
    <row r="288" spans="1:701" s="19" customFormat="1" ht="23.25" customHeight="1" x14ac:dyDescent="0.3">
      <c r="A288" s="12">
        <v>106</v>
      </c>
      <c r="B288" s="13" t="s">
        <v>188</v>
      </c>
      <c r="C288" s="8">
        <v>108.7202718006795</v>
      </c>
      <c r="D288" s="8">
        <v>258.57042664120394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7">
        <v>367.29069844188342</v>
      </c>
      <c r="P288" s="15"/>
      <c r="Q288" s="16"/>
      <c r="R288" s="16"/>
      <c r="S288" s="16"/>
      <c r="T288" s="17"/>
      <c r="U288" s="17"/>
      <c r="V288" s="17"/>
      <c r="W288" s="17"/>
      <c r="X288" s="17"/>
      <c r="Y288" s="17"/>
      <c r="Z288" s="17"/>
      <c r="AA288" s="17"/>
      <c r="AB288" s="17"/>
      <c r="AC288" s="18"/>
      <c r="AD288" s="18"/>
      <c r="AE288" s="14"/>
      <c r="AF288" s="15"/>
      <c r="AG288" s="16"/>
      <c r="AH288" s="16"/>
      <c r="AI288" s="16"/>
      <c r="AJ288" s="17"/>
      <c r="AK288" s="17"/>
      <c r="AL288" s="17"/>
      <c r="AM288" s="17"/>
      <c r="AN288" s="17"/>
      <c r="AO288" s="17"/>
      <c r="AP288" s="17"/>
      <c r="AQ288" s="17"/>
      <c r="AR288" s="17"/>
      <c r="AS288" s="18"/>
      <c r="AU288" s="14"/>
      <c r="AV288" s="15"/>
      <c r="AW288" s="16"/>
      <c r="AX288" s="16"/>
      <c r="AY288" s="16"/>
      <c r="AZ288" s="17"/>
      <c r="BA288" s="17"/>
      <c r="BB288" s="17"/>
      <c r="BC288" s="17"/>
      <c r="BD288" s="17"/>
      <c r="BE288" s="17"/>
      <c r="BF288" s="17"/>
      <c r="BG288" s="17"/>
      <c r="BH288" s="17"/>
      <c r="BI288" s="18"/>
      <c r="BK288" s="14"/>
      <c r="BL288" s="15"/>
      <c r="BM288" s="16"/>
      <c r="BN288" s="16"/>
      <c r="BO288" s="16"/>
      <c r="BP288" s="17"/>
      <c r="BQ288" s="17"/>
      <c r="BR288" s="17"/>
      <c r="BS288" s="17"/>
      <c r="BT288" s="17"/>
      <c r="BU288" s="17"/>
      <c r="BV288" s="17"/>
      <c r="BW288" s="17"/>
      <c r="BX288" s="17"/>
      <c r="BY288" s="18"/>
      <c r="CA288" s="14"/>
      <c r="CB288" s="15"/>
      <c r="CC288" s="16"/>
      <c r="CD288" s="16"/>
      <c r="CE288" s="16"/>
      <c r="CF288" s="17"/>
      <c r="CG288" s="17"/>
      <c r="CH288" s="17"/>
      <c r="CI288" s="17"/>
      <c r="CJ288" s="17"/>
      <c r="CK288" s="17"/>
      <c r="CL288" s="17"/>
      <c r="CM288" s="17"/>
      <c r="CN288" s="17"/>
      <c r="CO288" s="18"/>
      <c r="CQ288" s="14"/>
      <c r="CR288" s="15"/>
      <c r="CS288" s="16"/>
      <c r="CT288" s="16"/>
      <c r="CU288" s="16"/>
      <c r="CV288" s="17"/>
      <c r="CW288" s="17"/>
      <c r="CX288" s="17"/>
      <c r="CY288" s="17"/>
      <c r="CZ288" s="17"/>
      <c r="DA288" s="17"/>
      <c r="DB288" s="17"/>
      <c r="DC288" s="17"/>
      <c r="DD288" s="17"/>
      <c r="DE288" s="18"/>
      <c r="DG288" s="14"/>
      <c r="DH288" s="15"/>
      <c r="DI288" s="16"/>
      <c r="DJ288" s="16"/>
      <c r="DK288" s="16"/>
      <c r="DL288" s="17"/>
      <c r="DM288" s="17"/>
      <c r="DN288" s="17"/>
      <c r="DO288" s="17"/>
      <c r="DP288" s="17"/>
      <c r="DQ288" s="17"/>
      <c r="DR288" s="17"/>
      <c r="DS288" s="17"/>
      <c r="DT288" s="17"/>
      <c r="DU288" s="18"/>
      <c r="DW288" s="14"/>
      <c r="DX288" s="15"/>
      <c r="DY288" s="16"/>
      <c r="DZ288" s="16"/>
      <c r="EA288" s="16"/>
      <c r="EB288" s="17"/>
      <c r="EC288" s="17"/>
      <c r="ED288" s="17"/>
      <c r="EE288" s="17"/>
      <c r="EF288" s="17"/>
      <c r="EG288" s="17"/>
      <c r="EH288" s="17"/>
      <c r="EI288" s="17"/>
      <c r="EJ288" s="17"/>
      <c r="EK288" s="18"/>
      <c r="EM288" s="14"/>
      <c r="EN288" s="15"/>
      <c r="EO288" s="16"/>
      <c r="EP288" s="16"/>
      <c r="EQ288" s="16"/>
      <c r="ER288" s="17"/>
      <c r="ES288" s="17"/>
      <c r="ET288" s="17"/>
      <c r="EU288" s="17"/>
      <c r="EV288" s="17"/>
      <c r="EW288" s="17"/>
      <c r="EX288" s="17"/>
      <c r="EY288" s="17"/>
      <c r="EZ288" s="17"/>
      <c r="FA288" s="18"/>
      <c r="FC288" s="14"/>
      <c r="FD288" s="15"/>
      <c r="FE288" s="16"/>
      <c r="FF288" s="16"/>
      <c r="FG288" s="16"/>
      <c r="FH288" s="17"/>
      <c r="FI288" s="17"/>
      <c r="FJ288" s="17"/>
      <c r="FK288" s="17"/>
      <c r="FL288" s="17"/>
      <c r="FM288" s="17"/>
      <c r="FN288" s="17"/>
      <c r="FO288" s="17"/>
      <c r="FP288" s="17"/>
      <c r="FQ288" s="18"/>
      <c r="FS288" s="14"/>
      <c r="FT288" s="15"/>
      <c r="FU288" s="16"/>
      <c r="FV288" s="16"/>
      <c r="FW288" s="16"/>
      <c r="FX288" s="17"/>
      <c r="FY288" s="17"/>
      <c r="FZ288" s="17"/>
      <c r="GA288" s="17"/>
      <c r="GB288" s="17"/>
      <c r="GC288" s="17"/>
      <c r="GD288" s="17"/>
      <c r="GE288" s="17"/>
      <c r="GF288" s="17"/>
      <c r="GG288" s="18"/>
      <c r="GI288" s="14"/>
      <c r="GJ288" s="15"/>
      <c r="GK288" s="16"/>
      <c r="GL288" s="16"/>
      <c r="GM288" s="16"/>
      <c r="GN288" s="17"/>
      <c r="GO288" s="17"/>
      <c r="GP288" s="17"/>
      <c r="GQ288" s="17"/>
      <c r="GR288" s="17"/>
      <c r="GS288" s="17"/>
      <c r="GT288" s="17"/>
      <c r="GU288" s="17"/>
      <c r="GV288" s="17"/>
      <c r="GW288" s="18"/>
      <c r="GY288" s="14"/>
      <c r="GZ288" s="15"/>
      <c r="HA288" s="16"/>
      <c r="HB288" s="16"/>
      <c r="HC288" s="16"/>
      <c r="HD288" s="17"/>
      <c r="HE288" s="17"/>
      <c r="HF288" s="17"/>
      <c r="HG288" s="17"/>
      <c r="HH288" s="17"/>
      <c r="HI288" s="17"/>
      <c r="HJ288" s="17"/>
      <c r="HK288" s="17"/>
      <c r="HL288" s="17"/>
      <c r="HM288" s="18"/>
      <c r="HO288" s="14"/>
      <c r="HP288" s="15"/>
      <c r="HQ288" s="16"/>
      <c r="HR288" s="16"/>
      <c r="HS288" s="16"/>
      <c r="HT288" s="17"/>
      <c r="HU288" s="17"/>
      <c r="HV288" s="17"/>
      <c r="HW288" s="17"/>
      <c r="HX288" s="17"/>
      <c r="HY288" s="17"/>
      <c r="HZ288" s="17"/>
      <c r="IA288" s="17"/>
      <c r="IB288" s="17"/>
      <c r="IC288" s="18"/>
      <c r="IE288" s="14"/>
      <c r="IF288" s="15"/>
      <c r="IG288" s="16"/>
      <c r="IH288" s="16"/>
      <c r="II288" s="16"/>
      <c r="IJ288" s="17"/>
      <c r="IK288" s="17"/>
      <c r="IL288" s="17"/>
      <c r="IM288" s="17"/>
      <c r="IN288" s="17"/>
      <c r="IO288" s="17"/>
      <c r="IP288" s="17"/>
      <c r="IQ288" s="17"/>
      <c r="IR288" s="17"/>
      <c r="IS288" s="18"/>
      <c r="IU288" s="14"/>
      <c r="IV288" s="15"/>
      <c r="IW288" s="16"/>
      <c r="IX288" s="16"/>
      <c r="IY288" s="16"/>
      <c r="IZ288" s="17"/>
      <c r="JA288" s="17"/>
      <c r="JB288" s="17"/>
      <c r="JC288" s="17"/>
      <c r="JD288" s="17"/>
      <c r="JE288" s="17"/>
      <c r="JF288" s="17"/>
      <c r="JG288" s="17"/>
      <c r="JH288" s="17"/>
      <c r="JI288" s="18"/>
      <c r="JK288" s="14"/>
      <c r="JL288" s="15"/>
      <c r="JM288" s="16"/>
      <c r="JN288" s="16"/>
      <c r="JO288" s="16"/>
      <c r="JP288" s="17"/>
      <c r="JQ288" s="17"/>
      <c r="JR288" s="17"/>
      <c r="JS288" s="17"/>
      <c r="JT288" s="17"/>
      <c r="JU288" s="17"/>
      <c r="JV288" s="17"/>
      <c r="JW288" s="17"/>
      <c r="JX288" s="17"/>
      <c r="JY288" s="18"/>
      <c r="KA288" s="14"/>
      <c r="KB288" s="15"/>
      <c r="KC288" s="16"/>
      <c r="KD288" s="16"/>
      <c r="KE288" s="16"/>
      <c r="KF288" s="17"/>
      <c r="KG288" s="17"/>
      <c r="KH288" s="17"/>
      <c r="KI288" s="17"/>
      <c r="KJ288" s="17"/>
      <c r="KK288" s="17"/>
      <c r="KL288" s="17"/>
      <c r="KM288" s="17"/>
      <c r="KN288" s="17"/>
      <c r="KO288" s="18"/>
      <c r="KQ288" s="14"/>
      <c r="KR288" s="15"/>
      <c r="KS288" s="16"/>
      <c r="KT288" s="16"/>
      <c r="KU288" s="16"/>
      <c r="KV288" s="17"/>
      <c r="KW288" s="17"/>
      <c r="KX288" s="17"/>
      <c r="KY288" s="17"/>
      <c r="KZ288" s="17"/>
      <c r="LA288" s="17"/>
      <c r="LB288" s="17"/>
      <c r="LC288" s="17"/>
      <c r="LD288" s="17"/>
      <c r="LE288" s="18"/>
      <c r="LG288" s="14"/>
      <c r="LH288" s="15"/>
      <c r="LI288" s="16"/>
      <c r="LJ288" s="16"/>
      <c r="LK288" s="16"/>
      <c r="LL288" s="17"/>
      <c r="LM288" s="17"/>
      <c r="LN288" s="17"/>
      <c r="LO288" s="17"/>
      <c r="LP288" s="17"/>
      <c r="LQ288" s="17"/>
      <c r="LR288" s="17"/>
      <c r="LS288" s="17"/>
      <c r="LT288" s="17"/>
      <c r="LU288" s="18"/>
      <c r="LW288" s="14"/>
      <c r="LX288" s="15"/>
      <c r="LY288" s="16"/>
      <c r="LZ288" s="16"/>
      <c r="MA288" s="16"/>
      <c r="MB288" s="17"/>
      <c r="MC288" s="17"/>
      <c r="MD288" s="17"/>
      <c r="ME288" s="17"/>
      <c r="MF288" s="17"/>
      <c r="MG288" s="17"/>
      <c r="MH288" s="17"/>
      <c r="MI288" s="17"/>
      <c r="MJ288" s="17"/>
      <c r="MK288" s="18"/>
      <c r="MM288" s="14"/>
      <c r="MN288" s="15"/>
      <c r="MO288" s="16"/>
      <c r="MP288" s="16"/>
      <c r="MQ288" s="16"/>
      <c r="MR288" s="17"/>
      <c r="MS288" s="17"/>
      <c r="MT288" s="17"/>
      <c r="MU288" s="17"/>
      <c r="MV288" s="17"/>
      <c r="MW288" s="17"/>
      <c r="MX288" s="17"/>
      <c r="MY288" s="17"/>
      <c r="MZ288" s="17"/>
      <c r="NA288" s="18"/>
      <c r="NC288" s="14"/>
      <c r="ND288" s="15"/>
      <c r="NE288" s="16"/>
      <c r="NF288" s="16"/>
      <c r="NG288" s="16"/>
      <c r="NH288" s="17"/>
      <c r="NI288" s="17"/>
      <c r="NJ288" s="17"/>
      <c r="NK288" s="17"/>
      <c r="NL288" s="17"/>
      <c r="NM288" s="17"/>
      <c r="NN288" s="17"/>
      <c r="NO288" s="17"/>
      <c r="NP288" s="17"/>
      <c r="NQ288" s="18"/>
      <c r="NS288" s="14"/>
      <c r="NT288" s="15"/>
      <c r="NU288" s="16"/>
      <c r="NV288" s="16"/>
      <c r="NW288" s="16"/>
      <c r="NX288" s="17"/>
      <c r="NY288" s="17"/>
      <c r="NZ288" s="17"/>
      <c r="OA288" s="17"/>
      <c r="OB288" s="17"/>
      <c r="OC288" s="17"/>
      <c r="OD288" s="17"/>
      <c r="OE288" s="17"/>
      <c r="OF288" s="17"/>
      <c r="OG288" s="18"/>
      <c r="OI288" s="14"/>
      <c r="OJ288" s="15"/>
      <c r="OK288" s="16"/>
      <c r="OL288" s="16"/>
      <c r="OM288" s="16"/>
      <c r="ON288" s="17"/>
      <c r="OO288" s="17"/>
      <c r="OP288" s="17"/>
      <c r="OQ288" s="17"/>
      <c r="OR288" s="17"/>
      <c r="OS288" s="17"/>
      <c r="OT288" s="17"/>
      <c r="OU288" s="17"/>
      <c r="OV288" s="17"/>
      <c r="OW288" s="18"/>
      <c r="OY288" s="14"/>
      <c r="OZ288" s="15"/>
      <c r="PA288" s="16"/>
      <c r="PB288" s="16"/>
      <c r="PC288" s="16"/>
      <c r="PD288" s="17"/>
      <c r="PE288" s="17"/>
      <c r="PF288" s="17"/>
      <c r="PG288" s="17"/>
      <c r="PH288" s="17"/>
      <c r="PI288" s="17"/>
      <c r="PJ288" s="17"/>
      <c r="PK288" s="17"/>
      <c r="PL288" s="17"/>
      <c r="PM288" s="18"/>
      <c r="PO288" s="14"/>
      <c r="PP288" s="15"/>
      <c r="PQ288" s="16"/>
      <c r="PR288" s="16"/>
      <c r="PS288" s="16"/>
      <c r="PT288" s="17"/>
      <c r="PU288" s="17"/>
      <c r="PV288" s="17"/>
      <c r="PW288" s="17"/>
      <c r="PX288" s="17"/>
      <c r="PY288" s="17"/>
      <c r="PZ288" s="17"/>
      <c r="QA288" s="17"/>
      <c r="QB288" s="17"/>
      <c r="QC288" s="18"/>
      <c r="QE288" s="14"/>
      <c r="QF288" s="15"/>
      <c r="QG288" s="16"/>
      <c r="QH288" s="16"/>
      <c r="QI288" s="16"/>
      <c r="QJ288" s="17"/>
      <c r="QK288" s="17"/>
      <c r="QL288" s="17"/>
      <c r="QM288" s="17"/>
      <c r="QN288" s="17"/>
      <c r="QO288" s="17"/>
      <c r="QP288" s="17"/>
      <c r="QQ288" s="17"/>
      <c r="QR288" s="17"/>
      <c r="QS288" s="18"/>
      <c r="QU288" s="14"/>
      <c r="QV288" s="15"/>
      <c r="QW288" s="16"/>
      <c r="QX288" s="16"/>
      <c r="QY288" s="16"/>
      <c r="QZ288" s="17"/>
      <c r="RA288" s="17"/>
      <c r="RB288" s="17"/>
      <c r="RC288" s="17"/>
      <c r="RD288" s="17"/>
      <c r="RE288" s="17"/>
      <c r="RF288" s="17"/>
      <c r="RG288" s="17"/>
      <c r="RH288" s="17"/>
      <c r="RI288" s="18"/>
      <c r="RK288" s="14"/>
      <c r="RL288" s="15"/>
      <c r="RM288" s="16"/>
      <c r="RN288" s="16"/>
      <c r="RO288" s="16"/>
      <c r="RP288" s="17"/>
      <c r="RQ288" s="17"/>
      <c r="RR288" s="17"/>
      <c r="RS288" s="17"/>
      <c r="RT288" s="17"/>
      <c r="RU288" s="17"/>
      <c r="RV288" s="17"/>
      <c r="RW288" s="17"/>
      <c r="RX288" s="17"/>
      <c r="RY288" s="18"/>
      <c r="SA288" s="14"/>
      <c r="SB288" s="15"/>
      <c r="SC288" s="16"/>
      <c r="SD288" s="16"/>
      <c r="SE288" s="16"/>
      <c r="SF288" s="17"/>
      <c r="SG288" s="17"/>
      <c r="SH288" s="17"/>
      <c r="SI288" s="17"/>
      <c r="SJ288" s="17"/>
      <c r="SK288" s="17"/>
      <c r="SL288" s="17"/>
      <c r="SM288" s="17"/>
      <c r="SN288" s="17"/>
      <c r="SO288" s="18"/>
      <c r="SQ288" s="14"/>
      <c r="SR288" s="15"/>
      <c r="SS288" s="16"/>
      <c r="ST288" s="16"/>
      <c r="SU288" s="16"/>
      <c r="SV288" s="17"/>
      <c r="SW288" s="17"/>
      <c r="SX288" s="17"/>
      <c r="SY288" s="17"/>
      <c r="SZ288" s="17"/>
      <c r="TA288" s="17"/>
      <c r="TB288" s="17"/>
      <c r="TC288" s="17"/>
      <c r="TD288" s="17"/>
      <c r="TE288" s="18"/>
      <c r="TG288" s="14"/>
      <c r="TH288" s="15"/>
      <c r="TI288" s="16"/>
      <c r="TJ288" s="16"/>
      <c r="TK288" s="16"/>
      <c r="TL288" s="17"/>
      <c r="TM288" s="17"/>
      <c r="TN288" s="17"/>
      <c r="TO288" s="17"/>
      <c r="TP288" s="17"/>
      <c r="TQ288" s="17"/>
      <c r="TR288" s="17"/>
      <c r="TS288" s="17"/>
      <c r="TT288" s="17"/>
      <c r="TU288" s="18"/>
      <c r="TW288" s="14"/>
      <c r="TX288" s="15"/>
      <c r="TY288" s="16"/>
      <c r="TZ288" s="16"/>
      <c r="UA288" s="16"/>
      <c r="UB288" s="17"/>
      <c r="UC288" s="17"/>
      <c r="UD288" s="17"/>
      <c r="UE288" s="17"/>
      <c r="UF288" s="17"/>
      <c r="UG288" s="17"/>
      <c r="UH288" s="17"/>
      <c r="UI288" s="17"/>
      <c r="UJ288" s="17"/>
      <c r="UK288" s="18"/>
      <c r="UM288" s="14"/>
      <c r="UN288" s="15"/>
      <c r="UO288" s="16"/>
      <c r="UP288" s="16"/>
      <c r="UQ288" s="16"/>
      <c r="UR288" s="17"/>
      <c r="US288" s="17"/>
      <c r="UT288" s="17"/>
      <c r="UU288" s="17"/>
      <c r="UV288" s="17"/>
      <c r="UW288" s="17"/>
      <c r="UX288" s="17"/>
      <c r="UY288" s="17"/>
      <c r="UZ288" s="17"/>
      <c r="VA288" s="18"/>
      <c r="VC288" s="14"/>
      <c r="VD288" s="15"/>
      <c r="VE288" s="16"/>
      <c r="VF288" s="16"/>
      <c r="VG288" s="16"/>
      <c r="VH288" s="17"/>
      <c r="VI288" s="17"/>
      <c r="VJ288" s="17"/>
      <c r="VK288" s="17"/>
      <c r="VL288" s="17"/>
      <c r="VM288" s="17"/>
      <c r="VN288" s="17"/>
      <c r="VO288" s="17"/>
      <c r="VP288" s="17"/>
      <c r="VQ288" s="18"/>
      <c r="VS288" s="14"/>
      <c r="VT288" s="15"/>
      <c r="VU288" s="16"/>
      <c r="VV288" s="16"/>
      <c r="VW288" s="16"/>
      <c r="VX288" s="17"/>
      <c r="VY288" s="17"/>
      <c r="VZ288" s="17"/>
      <c r="WA288" s="17"/>
      <c r="WB288" s="17"/>
      <c r="WC288" s="17"/>
      <c r="WD288" s="17"/>
      <c r="WE288" s="17"/>
      <c r="WF288" s="17"/>
      <c r="WG288" s="18"/>
      <c r="WI288" s="14"/>
      <c r="WJ288" s="15"/>
      <c r="WK288" s="16"/>
      <c r="WL288" s="16"/>
      <c r="WM288" s="16"/>
      <c r="WN288" s="17"/>
      <c r="WO288" s="17"/>
      <c r="WP288" s="17"/>
      <c r="WQ288" s="17"/>
      <c r="WR288" s="17"/>
      <c r="WS288" s="17"/>
      <c r="WT288" s="17"/>
      <c r="WU288" s="17"/>
      <c r="WV288" s="17"/>
      <c r="WW288" s="18"/>
      <c r="WY288" s="14"/>
      <c r="WZ288" s="15"/>
      <c r="XA288" s="16"/>
      <c r="XB288" s="16"/>
      <c r="XC288" s="16"/>
      <c r="XD288" s="17"/>
      <c r="XE288" s="17"/>
      <c r="XF288" s="17"/>
      <c r="XG288" s="17"/>
      <c r="XH288" s="17"/>
      <c r="XI288" s="17"/>
      <c r="XJ288" s="17"/>
      <c r="XK288" s="17"/>
      <c r="XL288" s="17"/>
      <c r="XM288" s="18"/>
      <c r="XO288" s="14"/>
      <c r="XP288" s="15"/>
      <c r="XQ288" s="16"/>
      <c r="XR288" s="16"/>
      <c r="XS288" s="16"/>
      <c r="XT288" s="17"/>
      <c r="XU288" s="17"/>
      <c r="XV288" s="17"/>
      <c r="XW288" s="17"/>
      <c r="XX288" s="17"/>
      <c r="XY288" s="17"/>
      <c r="XZ288" s="17"/>
      <c r="YA288" s="17"/>
      <c r="YB288" s="17"/>
      <c r="YC288" s="18"/>
      <c r="YE288" s="14"/>
      <c r="YF288" s="15"/>
      <c r="YG288" s="16"/>
      <c r="YH288" s="16"/>
      <c r="YI288" s="16"/>
      <c r="YJ288" s="17"/>
      <c r="YK288" s="17"/>
      <c r="YL288" s="17"/>
      <c r="YM288" s="17"/>
      <c r="YN288" s="17"/>
      <c r="YO288" s="17"/>
      <c r="YP288" s="17"/>
      <c r="YQ288" s="17"/>
      <c r="YR288" s="17"/>
      <c r="YS288" s="18"/>
      <c r="YU288" s="14"/>
      <c r="YV288" s="15"/>
      <c r="YW288" s="16"/>
      <c r="YX288" s="16"/>
      <c r="YY288" s="16"/>
      <c r="YZ288" s="17"/>
      <c r="ZA288" s="17"/>
      <c r="ZB288" s="17"/>
      <c r="ZC288" s="17"/>
      <c r="ZD288" s="17"/>
      <c r="ZE288" s="17"/>
      <c r="ZF288" s="17"/>
      <c r="ZG288" s="17"/>
      <c r="ZH288" s="17"/>
      <c r="ZI288" s="18"/>
      <c r="ZK288" s="14"/>
      <c r="ZL288" s="15"/>
      <c r="ZM288" s="16"/>
      <c r="ZN288" s="16"/>
      <c r="ZO288" s="16"/>
      <c r="ZP288" s="17"/>
      <c r="ZQ288" s="17"/>
      <c r="ZR288" s="17"/>
      <c r="ZS288" s="17"/>
      <c r="ZT288" s="17"/>
      <c r="ZU288" s="17"/>
      <c r="ZV288" s="17"/>
      <c r="ZW288" s="17"/>
      <c r="ZX288" s="17"/>
      <c r="ZY288" s="18"/>
    </row>
    <row r="289" spans="1:15" ht="28.5" customHeight="1" x14ac:dyDescent="0.3">
      <c r="A289" s="46">
        <v>107</v>
      </c>
      <c r="B289" s="47" t="s">
        <v>79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7">
        <v>0</v>
      </c>
    </row>
    <row r="290" spans="1:15" ht="28.5" customHeight="1" x14ac:dyDescent="0.3">
      <c r="A290" s="12">
        <v>108</v>
      </c>
      <c r="B290" s="13" t="s">
        <v>139</v>
      </c>
      <c r="C290" s="8">
        <v>2756.1343903359757</v>
      </c>
      <c r="D290" s="8">
        <v>2952.4348715175379</v>
      </c>
      <c r="E290" s="8">
        <v>50.28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7">
        <v>5758.8492618535138</v>
      </c>
    </row>
    <row r="291" spans="1:15" ht="28.5" customHeight="1" x14ac:dyDescent="0.3">
      <c r="A291" s="3">
        <v>109</v>
      </c>
      <c r="B291" s="13" t="s">
        <v>80</v>
      </c>
      <c r="C291" s="8">
        <v>7348.433371083428</v>
      </c>
      <c r="D291" s="8">
        <v>11260.488579806157</v>
      </c>
      <c r="E291" s="8">
        <v>333.94</v>
      </c>
      <c r="F291" s="8">
        <v>0</v>
      </c>
      <c r="G291" s="8">
        <v>0</v>
      </c>
      <c r="H291" s="8">
        <v>1049.8301245753114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7">
        <v>19992.692075464893</v>
      </c>
    </row>
    <row r="292" spans="1:15" ht="35.25" customHeight="1" x14ac:dyDescent="0.3">
      <c r="A292" s="12">
        <v>110</v>
      </c>
      <c r="B292" s="13" t="s">
        <v>81</v>
      </c>
      <c r="C292" s="8">
        <v>0</v>
      </c>
      <c r="D292" s="8">
        <v>0</v>
      </c>
      <c r="E292" s="8">
        <v>805.06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7">
        <v>805.06</v>
      </c>
    </row>
    <row r="293" spans="1:15" ht="28.5" customHeight="1" x14ac:dyDescent="0.3">
      <c r="A293" s="3">
        <v>111</v>
      </c>
      <c r="B293" s="13" t="s">
        <v>82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7">
        <v>0</v>
      </c>
    </row>
    <row r="294" spans="1:15" ht="28.5" customHeight="1" x14ac:dyDescent="0.3">
      <c r="A294" s="12">
        <v>112</v>
      </c>
      <c r="B294" s="13" t="s">
        <v>83</v>
      </c>
      <c r="C294" s="8">
        <v>0</v>
      </c>
      <c r="D294" s="8">
        <v>1690.0027885046009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7">
        <v>1690.0027885046009</v>
      </c>
    </row>
    <row r="295" spans="1:15" ht="28.5" customHeight="1" x14ac:dyDescent="0.3">
      <c r="A295" s="3">
        <v>113</v>
      </c>
      <c r="B295" s="13" t="s">
        <v>140</v>
      </c>
      <c r="C295" s="8">
        <v>0</v>
      </c>
      <c r="D295" s="8">
        <v>0</v>
      </c>
      <c r="E295" s="8">
        <v>1087.72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7">
        <v>1087.72</v>
      </c>
    </row>
    <row r="296" spans="1:15" ht="28.5" customHeight="1" x14ac:dyDescent="0.3">
      <c r="A296" s="12">
        <v>114</v>
      </c>
      <c r="B296" s="13" t="s">
        <v>141</v>
      </c>
      <c r="C296" s="8">
        <v>961.49490373725939</v>
      </c>
      <c r="D296" s="8">
        <v>2034.3408566624134</v>
      </c>
      <c r="E296" s="8">
        <v>0</v>
      </c>
      <c r="F296" s="8">
        <v>0</v>
      </c>
      <c r="G296" s="8">
        <v>0</v>
      </c>
      <c r="H296" s="8">
        <v>183.46545866364667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7">
        <v>3179.3012190633194</v>
      </c>
    </row>
    <row r="297" spans="1:15" ht="28.5" customHeight="1" x14ac:dyDescent="0.3">
      <c r="A297" s="3">
        <v>115</v>
      </c>
      <c r="B297" s="13" t="s">
        <v>84</v>
      </c>
      <c r="C297" s="8">
        <v>7407.3235183087954</v>
      </c>
      <c r="D297" s="8">
        <v>8706.4718656785772</v>
      </c>
      <c r="E297" s="8">
        <v>33.36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7">
        <v>16147.155383987374</v>
      </c>
    </row>
    <row r="298" spans="1:15" ht="28.5" customHeight="1" x14ac:dyDescent="0.3">
      <c r="A298" s="12">
        <v>116</v>
      </c>
      <c r="B298" s="13" t="s">
        <v>158</v>
      </c>
      <c r="C298" s="8">
        <v>648.92412231030573</v>
      </c>
      <c r="D298" s="8">
        <v>1148.3568947888764</v>
      </c>
      <c r="E298" s="8">
        <v>0</v>
      </c>
      <c r="F298" s="8">
        <v>0</v>
      </c>
      <c r="G298" s="8">
        <v>0</v>
      </c>
      <c r="H298" s="8">
        <v>71.347678369195918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7">
        <v>1868.6286954683778</v>
      </c>
    </row>
    <row r="299" spans="1:15" ht="28.5" customHeight="1" x14ac:dyDescent="0.3">
      <c r="A299" s="3">
        <v>117</v>
      </c>
      <c r="B299" s="13" t="s">
        <v>179</v>
      </c>
      <c r="C299" s="8">
        <v>1984.144960362401</v>
      </c>
      <c r="D299" s="8">
        <v>726.70119905697845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7">
        <v>2710.8461594193795</v>
      </c>
    </row>
    <row r="300" spans="1:15" ht="28.5" customHeight="1" x14ac:dyDescent="0.3">
      <c r="A300" s="12">
        <v>118</v>
      </c>
      <c r="B300" s="13" t="s">
        <v>204</v>
      </c>
      <c r="C300" s="8">
        <v>865.60966402416011</v>
      </c>
      <c r="D300" s="8">
        <v>281.38546428601603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7">
        <v>1146.9951283101761</v>
      </c>
    </row>
    <row r="301" spans="1:15" ht="28.5" customHeight="1" x14ac:dyDescent="0.3">
      <c r="A301" s="3">
        <v>119</v>
      </c>
      <c r="B301" s="13" t="s">
        <v>159</v>
      </c>
      <c r="C301" s="8">
        <v>7221.0645526613816</v>
      </c>
      <c r="D301" s="8">
        <v>12089.688447985938</v>
      </c>
      <c r="E301" s="8">
        <v>839.88</v>
      </c>
      <c r="F301" s="8">
        <v>0</v>
      </c>
      <c r="G301" s="8">
        <v>35804.046429147187</v>
      </c>
      <c r="H301" s="8">
        <v>0</v>
      </c>
      <c r="I301" s="8">
        <v>936.49661077417045</v>
      </c>
      <c r="J301" s="8">
        <v>0</v>
      </c>
      <c r="K301" s="8">
        <v>288.99047683428677</v>
      </c>
      <c r="L301" s="8">
        <v>0</v>
      </c>
      <c r="M301" s="8">
        <v>45.630075289624223</v>
      </c>
      <c r="N301" s="8">
        <v>0</v>
      </c>
      <c r="O301" s="7">
        <v>57225.796592692597</v>
      </c>
    </row>
    <row r="302" spans="1:15" ht="28.5" customHeight="1" x14ac:dyDescent="0.3">
      <c r="A302" s="12">
        <v>120</v>
      </c>
      <c r="B302" s="13" t="s">
        <v>85</v>
      </c>
      <c r="C302" s="8">
        <v>4635.3340883352212</v>
      </c>
      <c r="D302" s="8">
        <v>5102.2029186348154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40.770101925254814</v>
      </c>
      <c r="O302" s="7">
        <v>9778.3071088952911</v>
      </c>
    </row>
    <row r="303" spans="1:15" ht="28.5" customHeight="1" x14ac:dyDescent="0.3">
      <c r="A303" s="3">
        <v>121</v>
      </c>
      <c r="B303" s="13" t="s">
        <v>86</v>
      </c>
      <c r="C303" s="8">
        <v>1484.7112117780293</v>
      </c>
      <c r="D303" s="8">
        <v>3888.6964163490866</v>
      </c>
      <c r="E303" s="8">
        <v>216.86</v>
      </c>
      <c r="F303" s="8">
        <v>21.763662743833631</v>
      </c>
      <c r="G303" s="8">
        <v>0</v>
      </c>
      <c r="H303" s="8">
        <v>0</v>
      </c>
      <c r="I303" s="8">
        <v>0</v>
      </c>
      <c r="J303" s="8">
        <v>365.04060231699378</v>
      </c>
      <c r="K303" s="8">
        <v>0</v>
      </c>
      <c r="L303" s="8">
        <v>0</v>
      </c>
      <c r="M303" s="8">
        <v>0</v>
      </c>
      <c r="N303" s="8">
        <v>0</v>
      </c>
      <c r="O303" s="7">
        <v>5977.0718931879419</v>
      </c>
    </row>
    <row r="304" spans="1:15" ht="28.5" customHeight="1" x14ac:dyDescent="0.3">
      <c r="A304" s="12">
        <v>122</v>
      </c>
      <c r="B304" s="13" t="s">
        <v>180</v>
      </c>
      <c r="C304" s="8">
        <v>173.27293318233296</v>
      </c>
      <c r="D304" s="8">
        <v>38.025062741353523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7">
        <v>211.29799592368647</v>
      </c>
    </row>
    <row r="305" spans="1:32" ht="28.5" customHeight="1" x14ac:dyDescent="0.3">
      <c r="A305" s="3">
        <v>123</v>
      </c>
      <c r="B305" s="13" t="s">
        <v>142</v>
      </c>
      <c r="C305" s="8">
        <v>3058.1351453378634</v>
      </c>
      <c r="D305" s="8">
        <v>2357.9763906610447</v>
      </c>
      <c r="E305" s="8">
        <v>1280.06</v>
      </c>
      <c r="F305" s="8">
        <v>0</v>
      </c>
      <c r="G305" s="8">
        <v>0</v>
      </c>
      <c r="H305" s="8">
        <v>570.78142695356735</v>
      </c>
      <c r="I305" s="8">
        <v>0</v>
      </c>
      <c r="J305" s="8">
        <v>0</v>
      </c>
      <c r="K305" s="8">
        <v>0</v>
      </c>
      <c r="L305" s="8">
        <v>182.52030115849689</v>
      </c>
      <c r="M305" s="8">
        <v>0</v>
      </c>
      <c r="N305" s="8">
        <v>0</v>
      </c>
      <c r="O305" s="7">
        <v>7449.4732641109731</v>
      </c>
    </row>
    <row r="306" spans="1:32" ht="28.5" customHeight="1" x14ac:dyDescent="0.3">
      <c r="A306" s="12">
        <v>124</v>
      </c>
      <c r="B306" s="13" t="s">
        <v>87</v>
      </c>
      <c r="C306" s="8">
        <v>394.11098527746321</v>
      </c>
      <c r="D306" s="8">
        <v>441.09072779970086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7">
        <v>835.20171307716407</v>
      </c>
    </row>
    <row r="307" spans="1:32" ht="28.5" customHeight="1" x14ac:dyDescent="0.3">
      <c r="A307" s="3">
        <v>125</v>
      </c>
      <c r="B307" s="13" t="s">
        <v>143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7">
        <v>0</v>
      </c>
    </row>
    <row r="308" spans="1:32" ht="34.5" customHeight="1" x14ac:dyDescent="0.3">
      <c r="A308" s="12">
        <v>126</v>
      </c>
      <c r="B308" s="13" t="s">
        <v>88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7">
        <v>0</v>
      </c>
    </row>
    <row r="309" spans="1:32" ht="28.5" customHeight="1" x14ac:dyDescent="0.3">
      <c r="A309" s="3">
        <v>127</v>
      </c>
      <c r="B309" s="13" t="s">
        <v>196</v>
      </c>
      <c r="C309" s="8">
        <v>0</v>
      </c>
      <c r="D309" s="8">
        <v>281.38546428601603</v>
      </c>
      <c r="E309" s="8">
        <v>24.58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7">
        <v>305.96546428601602</v>
      </c>
    </row>
    <row r="310" spans="1:32" ht="41.25" customHeight="1" x14ac:dyDescent="0.3">
      <c r="A310" s="12">
        <v>128</v>
      </c>
      <c r="B310" s="13" t="s">
        <v>89</v>
      </c>
      <c r="C310" s="8">
        <v>0</v>
      </c>
      <c r="D310" s="8">
        <v>0</v>
      </c>
      <c r="E310" s="8">
        <v>1734.6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7">
        <v>1734.6</v>
      </c>
    </row>
    <row r="311" spans="1:32" ht="36.75" customHeight="1" x14ac:dyDescent="0.3">
      <c r="A311" s="3">
        <v>129</v>
      </c>
      <c r="B311" s="13" t="s">
        <v>144</v>
      </c>
      <c r="C311" s="8">
        <v>0</v>
      </c>
      <c r="D311" s="8">
        <v>0</v>
      </c>
      <c r="E311" s="8">
        <v>1447.05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7">
        <v>1447.05</v>
      </c>
    </row>
    <row r="312" spans="1:32" ht="37.5" customHeight="1" x14ac:dyDescent="0.3">
      <c r="A312" s="12">
        <v>130</v>
      </c>
      <c r="B312" s="13" t="s">
        <v>145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7">
        <v>0</v>
      </c>
    </row>
    <row r="313" spans="1:32" ht="36" customHeight="1" x14ac:dyDescent="0.3">
      <c r="A313" s="3">
        <v>131</v>
      </c>
      <c r="B313" s="13" t="s">
        <v>90</v>
      </c>
      <c r="C313" s="8">
        <v>540.20385050962625</v>
      </c>
      <c r="D313" s="8">
        <v>273.78045173774535</v>
      </c>
      <c r="E313" s="8">
        <v>636.59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7">
        <v>1450.5743022473716</v>
      </c>
    </row>
    <row r="314" spans="1:32" ht="38.25" customHeight="1" x14ac:dyDescent="0.3">
      <c r="A314" s="12">
        <v>132</v>
      </c>
      <c r="B314" s="13" t="s">
        <v>160</v>
      </c>
      <c r="C314" s="8">
        <v>497.92374480936201</v>
      </c>
      <c r="D314" s="8">
        <v>441.09072779970086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7">
        <v>939.01447260906286</v>
      </c>
    </row>
    <row r="315" spans="1:32" s="20" customFormat="1" ht="38.25" customHeight="1" x14ac:dyDescent="0.3">
      <c r="A315" s="3">
        <v>133</v>
      </c>
      <c r="B315" s="13" t="s">
        <v>169</v>
      </c>
      <c r="C315" s="8">
        <v>543.60135900339753</v>
      </c>
      <c r="D315" s="8">
        <v>357.85809046584927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7">
        <v>901.45944946924681</v>
      </c>
      <c r="P315" s="15"/>
      <c r="AE315" s="14"/>
      <c r="AF315" s="15"/>
    </row>
    <row r="316" spans="1:32" ht="38.25" customHeight="1" x14ac:dyDescent="0.3">
      <c r="A316" s="12">
        <v>134</v>
      </c>
      <c r="B316" s="13" t="s">
        <v>181</v>
      </c>
      <c r="C316" s="8">
        <v>774.63193657984141</v>
      </c>
      <c r="D316" s="8">
        <v>387.85563996180593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7">
        <v>1162.4875765416473</v>
      </c>
      <c r="P316" s="15"/>
      <c r="AE316" s="14"/>
      <c r="AF316" s="15"/>
    </row>
    <row r="317" spans="1:32" ht="40.5" customHeight="1" x14ac:dyDescent="0.3">
      <c r="A317" s="3">
        <v>135</v>
      </c>
      <c r="B317" s="13" t="s">
        <v>91</v>
      </c>
      <c r="C317" s="8">
        <v>445.07361268403173</v>
      </c>
      <c r="D317" s="8">
        <v>1106.5293257733874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544.18089789848148</v>
      </c>
      <c r="M317" s="8">
        <v>0</v>
      </c>
      <c r="N317" s="8">
        <v>163.08040770101925</v>
      </c>
      <c r="O317" s="7">
        <v>2258.8642440569201</v>
      </c>
    </row>
    <row r="318" spans="1:32" ht="28.5" customHeight="1" x14ac:dyDescent="0.3">
      <c r="A318" s="12">
        <v>136</v>
      </c>
      <c r="B318" s="13" t="s">
        <v>92</v>
      </c>
      <c r="C318" s="8">
        <v>1077.0101925254812</v>
      </c>
      <c r="D318" s="8">
        <v>866.97143050286024</v>
      </c>
      <c r="E318" s="8">
        <v>1138.06</v>
      </c>
      <c r="F318" s="8">
        <v>0</v>
      </c>
      <c r="G318" s="8">
        <v>0</v>
      </c>
      <c r="H318" s="8">
        <v>407.70101925254812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7">
        <v>3489.7426422808894</v>
      </c>
    </row>
    <row r="319" spans="1:32" ht="28.5" customHeight="1" x14ac:dyDescent="0.3">
      <c r="A319" s="3">
        <v>137</v>
      </c>
      <c r="B319" s="13" t="s">
        <v>146</v>
      </c>
      <c r="C319" s="8">
        <v>1043.0351075877691</v>
      </c>
      <c r="D319" s="8">
        <v>1085.8267916142061</v>
      </c>
      <c r="E319" s="8">
        <v>0</v>
      </c>
      <c r="F319" s="8">
        <v>0</v>
      </c>
      <c r="G319" s="8">
        <v>0</v>
      </c>
      <c r="H319" s="8">
        <v>744.05436013590031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7">
        <v>2872.9162593378755</v>
      </c>
    </row>
    <row r="320" spans="1:32" ht="28.5" customHeight="1" x14ac:dyDescent="0.3">
      <c r="A320" s="12">
        <v>138</v>
      </c>
      <c r="B320" s="13" t="s">
        <v>147</v>
      </c>
      <c r="C320" s="8">
        <v>1691.9592298980747</v>
      </c>
      <c r="D320" s="8">
        <v>2365.1589025121889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7">
        <v>4057.1181324102636</v>
      </c>
    </row>
    <row r="321" spans="1:15" ht="28.5" customHeight="1" x14ac:dyDescent="0.3">
      <c r="A321" s="3">
        <v>139</v>
      </c>
      <c r="B321" s="13" t="s">
        <v>93</v>
      </c>
      <c r="C321" s="8">
        <v>0</v>
      </c>
      <c r="D321" s="8">
        <v>0</v>
      </c>
      <c r="E321" s="8">
        <v>1016.36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7">
        <v>1016.36</v>
      </c>
    </row>
    <row r="322" spans="1:15" ht="28.5" customHeight="1" x14ac:dyDescent="0.3">
      <c r="A322" s="12">
        <v>140</v>
      </c>
      <c r="B322" s="13" t="s">
        <v>94</v>
      </c>
      <c r="C322" s="8">
        <v>0</v>
      </c>
      <c r="D322" s="8">
        <v>0</v>
      </c>
      <c r="E322" s="8">
        <v>727.36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7">
        <v>727.36</v>
      </c>
    </row>
    <row r="323" spans="1:15" ht="28.5" customHeight="1" x14ac:dyDescent="0.3">
      <c r="A323" s="3">
        <v>141</v>
      </c>
      <c r="B323" s="13" t="s">
        <v>95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7">
        <v>0</v>
      </c>
    </row>
    <row r="324" spans="1:15" ht="28.5" customHeight="1" x14ac:dyDescent="0.3">
      <c r="A324" s="12">
        <v>142</v>
      </c>
      <c r="B324" s="13" t="s">
        <v>96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7">
        <v>0</v>
      </c>
    </row>
    <row r="325" spans="1:15" ht="28.5" customHeight="1" x14ac:dyDescent="0.3">
      <c r="A325" s="3">
        <v>143</v>
      </c>
      <c r="B325" s="13" t="s">
        <v>97</v>
      </c>
      <c r="C325" s="8">
        <v>1705.5492638731596</v>
      </c>
      <c r="D325" s="8">
        <v>2699.7794546361001</v>
      </c>
      <c r="E325" s="8">
        <v>401.99</v>
      </c>
      <c r="F325" s="8">
        <v>0</v>
      </c>
      <c r="G325" s="8">
        <v>1504.5139448653879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7">
        <v>6311.8326633746474</v>
      </c>
    </row>
    <row r="326" spans="1:15" ht="28.5" customHeight="1" x14ac:dyDescent="0.3">
      <c r="A326" s="12">
        <v>144</v>
      </c>
      <c r="B326" s="13" t="s">
        <v>98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7">
        <v>0</v>
      </c>
    </row>
    <row r="327" spans="1:15" ht="28.5" customHeight="1" x14ac:dyDescent="0.3">
      <c r="A327" s="3">
        <v>145</v>
      </c>
      <c r="B327" s="13" t="s">
        <v>148</v>
      </c>
      <c r="C327" s="8">
        <v>1072.5556813892035</v>
      </c>
      <c r="D327" s="8">
        <v>2336.5133552470361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7">
        <v>3409.0690366362396</v>
      </c>
    </row>
    <row r="328" spans="1:15" ht="28.5" customHeight="1" x14ac:dyDescent="0.3">
      <c r="A328" s="12">
        <v>146</v>
      </c>
      <c r="B328" s="13" t="s">
        <v>99</v>
      </c>
      <c r="C328" s="8">
        <v>10344.280860702152</v>
      </c>
      <c r="D328" s="8">
        <v>10744.615228615126</v>
      </c>
      <c r="E328" s="8">
        <v>473.62</v>
      </c>
      <c r="F328" s="8">
        <v>32.645494115750445</v>
      </c>
      <c r="G328" s="8">
        <v>0</v>
      </c>
      <c r="H328" s="8">
        <v>275.19818799546999</v>
      </c>
      <c r="I328" s="8">
        <v>0</v>
      </c>
      <c r="J328" s="8">
        <v>638.82105405473919</v>
      </c>
      <c r="K328" s="8">
        <v>0</v>
      </c>
      <c r="L328" s="8">
        <v>0</v>
      </c>
      <c r="M328" s="8">
        <v>0</v>
      </c>
      <c r="N328" s="8">
        <v>0</v>
      </c>
      <c r="O328" s="7">
        <v>22509.180825483236</v>
      </c>
    </row>
    <row r="329" spans="1:15" ht="28.5" customHeight="1" x14ac:dyDescent="0.3">
      <c r="A329" s="3">
        <v>147</v>
      </c>
      <c r="B329" s="13" t="s">
        <v>100</v>
      </c>
      <c r="C329" s="8">
        <v>1990.9399773499433</v>
      </c>
      <c r="D329" s="8">
        <v>2650.3468730723403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7">
        <v>4641.2868504222834</v>
      </c>
    </row>
    <row r="330" spans="1:15" ht="28.5" customHeight="1" x14ac:dyDescent="0.3">
      <c r="A330" s="12">
        <v>148</v>
      </c>
      <c r="B330" s="13" t="s">
        <v>101</v>
      </c>
      <c r="C330" s="8">
        <v>405.81351453378636</v>
      </c>
      <c r="D330" s="8">
        <v>575.02344878869042</v>
      </c>
      <c r="E330" s="8">
        <v>821.74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7">
        <v>1802.5769633224768</v>
      </c>
    </row>
    <row r="331" spans="1:15" ht="28.5" customHeight="1" x14ac:dyDescent="0.3">
      <c r="A331" s="3">
        <v>149</v>
      </c>
      <c r="B331" s="13" t="s">
        <v>149</v>
      </c>
      <c r="C331" s="8">
        <v>788.22197055492643</v>
      </c>
      <c r="D331" s="8">
        <v>2559.0867224930921</v>
      </c>
      <c r="E331" s="8">
        <v>0</v>
      </c>
      <c r="F331" s="8">
        <v>32.645494115750445</v>
      </c>
      <c r="G331" s="8">
        <v>0</v>
      </c>
      <c r="H331" s="8">
        <v>0</v>
      </c>
      <c r="I331" s="8">
        <v>15435.842549649185</v>
      </c>
      <c r="J331" s="8">
        <v>0</v>
      </c>
      <c r="K331" s="8">
        <v>0</v>
      </c>
      <c r="L331" s="8">
        <v>0</v>
      </c>
      <c r="M331" s="8">
        <v>469.39827450715291</v>
      </c>
      <c r="N331" s="8">
        <v>0</v>
      </c>
      <c r="O331" s="7">
        <v>19285.195011320106</v>
      </c>
    </row>
    <row r="332" spans="1:15" ht="36" customHeight="1" x14ac:dyDescent="0.3">
      <c r="A332" s="12">
        <v>150</v>
      </c>
      <c r="B332" s="13" t="s">
        <v>102</v>
      </c>
      <c r="C332" s="8">
        <v>3183.4654586636466</v>
      </c>
      <c r="D332" s="8">
        <v>4152.3368513558044</v>
      </c>
      <c r="E332" s="8">
        <v>480.37</v>
      </c>
      <c r="F332" s="8">
        <v>0</v>
      </c>
      <c r="G332" s="8">
        <v>0</v>
      </c>
      <c r="H332" s="8">
        <v>183.46545866364667</v>
      </c>
      <c r="I332" s="8">
        <v>856.22547270781297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7">
        <v>8855.8632413909108</v>
      </c>
    </row>
    <row r="333" spans="1:15" ht="36.75" customHeight="1" x14ac:dyDescent="0.3">
      <c r="A333" s="3">
        <v>151</v>
      </c>
      <c r="B333" s="13" t="s">
        <v>103</v>
      </c>
      <c r="C333" s="8">
        <v>36434.881087202717</v>
      </c>
      <c r="D333" s="8">
        <v>43291.533931030986</v>
      </c>
      <c r="E333" s="8">
        <v>1322.76</v>
      </c>
      <c r="F333" s="8">
        <v>544.09156859584073</v>
      </c>
      <c r="G333" s="8">
        <v>4703.369337417379</v>
      </c>
      <c r="H333" s="8">
        <v>0</v>
      </c>
      <c r="I333" s="8">
        <v>1426.5469536607602</v>
      </c>
      <c r="J333" s="8">
        <v>0</v>
      </c>
      <c r="K333" s="8">
        <v>314.34051866185575</v>
      </c>
      <c r="L333" s="8">
        <v>0</v>
      </c>
      <c r="M333" s="8">
        <v>525.59086722493089</v>
      </c>
      <c r="N333" s="8">
        <v>0</v>
      </c>
      <c r="O333" s="7">
        <v>88563.114263794472</v>
      </c>
    </row>
    <row r="334" spans="1:15" ht="28.5" customHeight="1" x14ac:dyDescent="0.3">
      <c r="A334" s="12">
        <v>152</v>
      </c>
      <c r="B334" s="13" t="s">
        <v>150</v>
      </c>
      <c r="C334" s="8">
        <v>0</v>
      </c>
      <c r="D334" s="8">
        <v>0</v>
      </c>
      <c r="E334" s="8">
        <v>446.99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7">
        <v>446.99</v>
      </c>
    </row>
    <row r="335" spans="1:15" ht="28.5" customHeight="1" x14ac:dyDescent="0.3">
      <c r="A335" s="3">
        <v>153</v>
      </c>
      <c r="B335" s="13" t="s">
        <v>104</v>
      </c>
      <c r="C335" s="8">
        <v>0</v>
      </c>
      <c r="D335" s="8">
        <v>0</v>
      </c>
      <c r="E335" s="8">
        <v>1184.6600000000001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7">
        <v>1184.6600000000001</v>
      </c>
    </row>
    <row r="336" spans="1:15" ht="28.5" customHeight="1" x14ac:dyDescent="0.3">
      <c r="A336" s="12">
        <v>154</v>
      </c>
      <c r="B336" s="13" t="s">
        <v>105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7">
        <v>0</v>
      </c>
    </row>
    <row r="337" spans="1:15" ht="28.5" customHeight="1" x14ac:dyDescent="0.3">
      <c r="A337" s="3">
        <v>155</v>
      </c>
      <c r="B337" s="13" t="s">
        <v>106</v>
      </c>
      <c r="C337" s="8">
        <v>0</v>
      </c>
      <c r="D337" s="8">
        <v>0</v>
      </c>
      <c r="E337" s="8">
        <v>2668.64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7">
        <v>2668.64</v>
      </c>
    </row>
    <row r="338" spans="1:15" ht="28.5" customHeight="1" x14ac:dyDescent="0.3">
      <c r="A338" s="12">
        <v>156</v>
      </c>
      <c r="B338" s="13" t="s">
        <v>107</v>
      </c>
      <c r="C338" s="8">
        <v>0</v>
      </c>
      <c r="D338" s="8">
        <v>0</v>
      </c>
      <c r="E338" s="8">
        <v>412.74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7">
        <v>412.74</v>
      </c>
    </row>
    <row r="339" spans="1:15" ht="28.5" customHeight="1" x14ac:dyDescent="0.3">
      <c r="A339" s="3">
        <v>157</v>
      </c>
      <c r="B339" s="13" t="s">
        <v>163</v>
      </c>
      <c r="C339" s="8">
        <v>679.50169875424683</v>
      </c>
      <c r="D339" s="8">
        <v>783.31629247188255</v>
      </c>
      <c r="E339" s="8">
        <v>182.64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7">
        <v>1645.4579912261293</v>
      </c>
    </row>
    <row r="340" spans="1:15" ht="28.5" customHeight="1" x14ac:dyDescent="0.3">
      <c r="A340" s="12">
        <v>158</v>
      </c>
      <c r="B340" s="13" t="s">
        <v>108</v>
      </c>
      <c r="C340" s="8">
        <v>1804.0770101925254</v>
      </c>
      <c r="D340" s="8">
        <v>1578.0401037661711</v>
      </c>
      <c r="E340" s="8">
        <v>9.66</v>
      </c>
      <c r="F340" s="8">
        <v>0</v>
      </c>
      <c r="G340" s="8">
        <v>0</v>
      </c>
      <c r="H340" s="8">
        <v>1702.1517553793885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7">
        <v>5093.928869338085</v>
      </c>
    </row>
    <row r="341" spans="1:15" ht="28.5" customHeight="1" x14ac:dyDescent="0.3">
      <c r="A341" s="3">
        <v>159</v>
      </c>
      <c r="B341" s="13" t="s">
        <v>109</v>
      </c>
      <c r="C341" s="8">
        <v>1882.2197055492638</v>
      </c>
      <c r="D341" s="8">
        <v>4129.9443144081188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7">
        <v>6012.1640199573831</v>
      </c>
    </row>
    <row r="342" spans="1:15" ht="28.5" customHeight="1" x14ac:dyDescent="0.3">
      <c r="A342" s="12">
        <v>160</v>
      </c>
      <c r="B342" s="13" t="s">
        <v>110</v>
      </c>
      <c r="C342" s="8">
        <v>1845.2246130615326</v>
      </c>
      <c r="D342" s="8">
        <v>2818.5021505285481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7">
        <v>4663.7267635900807</v>
      </c>
    </row>
    <row r="343" spans="1:15" ht="39" customHeight="1" x14ac:dyDescent="0.3">
      <c r="A343" s="3">
        <v>161</v>
      </c>
      <c r="B343" s="13" t="s">
        <v>111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7">
        <v>0</v>
      </c>
    </row>
    <row r="344" spans="1:15" ht="28.5" customHeight="1" x14ac:dyDescent="0.3">
      <c r="A344" s="12">
        <v>162</v>
      </c>
      <c r="B344" s="13" t="s">
        <v>112</v>
      </c>
      <c r="C344" s="8">
        <v>181.57795394488485</v>
      </c>
      <c r="D344" s="8">
        <v>254.34541966994243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7">
        <v>435.92337361482726</v>
      </c>
    </row>
    <row r="345" spans="1:15" ht="28.5" customHeight="1" x14ac:dyDescent="0.3">
      <c r="A345" s="3">
        <v>163</v>
      </c>
      <c r="B345" s="13" t="s">
        <v>113</v>
      </c>
      <c r="C345" s="8">
        <v>0</v>
      </c>
      <c r="D345" s="8">
        <v>0</v>
      </c>
      <c r="E345" s="8">
        <v>2257.13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7">
        <v>2257.13</v>
      </c>
    </row>
    <row r="346" spans="1:15" ht="28.5" customHeight="1" x14ac:dyDescent="0.3">
      <c r="A346" s="12">
        <v>164</v>
      </c>
      <c r="B346" s="13" t="s">
        <v>151</v>
      </c>
      <c r="C346" s="8">
        <v>48657.757644394114</v>
      </c>
      <c r="D346" s="8">
        <v>43273.028400496856</v>
      </c>
      <c r="E346" s="8">
        <v>0</v>
      </c>
      <c r="F346" s="8">
        <v>58.03643398355635</v>
      </c>
      <c r="G346" s="8">
        <v>16715.782685797196</v>
      </c>
      <c r="H346" s="8">
        <v>0</v>
      </c>
      <c r="I346" s="8">
        <v>1565.7826931462321</v>
      </c>
      <c r="J346" s="8">
        <v>0</v>
      </c>
      <c r="K346" s="8">
        <v>0</v>
      </c>
      <c r="L346" s="8">
        <v>269.97794546361001</v>
      </c>
      <c r="M346" s="8">
        <v>0</v>
      </c>
      <c r="N346" s="8">
        <v>0</v>
      </c>
      <c r="O346" s="7">
        <v>110540.36580328156</v>
      </c>
    </row>
    <row r="347" spans="1:15" ht="28.5" customHeight="1" x14ac:dyDescent="0.3">
      <c r="A347" s="3">
        <v>165</v>
      </c>
      <c r="B347" s="13" t="s">
        <v>152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7">
        <v>0</v>
      </c>
    </row>
    <row r="348" spans="1:15" s="34" customFormat="1" ht="40.5" customHeight="1" x14ac:dyDescent="0.3">
      <c r="A348" s="12">
        <v>166</v>
      </c>
      <c r="B348" s="13" t="s">
        <v>114</v>
      </c>
      <c r="C348" s="8">
        <v>1763.684409211023</v>
      </c>
      <c r="D348" s="8">
        <v>1987.4432792814107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7">
        <v>3751.1276884924337</v>
      </c>
    </row>
    <row r="349" spans="1:15" ht="28.5" customHeight="1" x14ac:dyDescent="0.3">
      <c r="A349" s="3">
        <v>167</v>
      </c>
      <c r="B349" s="13" t="s">
        <v>153</v>
      </c>
      <c r="C349" s="8">
        <v>0</v>
      </c>
      <c r="D349" s="8">
        <v>0</v>
      </c>
      <c r="E349" s="8">
        <v>1296.82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7">
        <v>1296.82</v>
      </c>
    </row>
    <row r="350" spans="1:15" ht="28.5" customHeight="1" x14ac:dyDescent="0.3">
      <c r="A350" s="12">
        <v>168</v>
      </c>
      <c r="B350" s="13" t="s">
        <v>115</v>
      </c>
      <c r="C350" s="8">
        <v>0</v>
      </c>
      <c r="D350" s="8">
        <v>0</v>
      </c>
      <c r="E350" s="8">
        <v>5053.5619999999999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7">
        <v>5053.5619999999999</v>
      </c>
    </row>
    <row r="351" spans="1:15" s="34" customFormat="1" ht="28.5" customHeight="1" x14ac:dyDescent="0.3">
      <c r="A351" s="3">
        <v>169</v>
      </c>
      <c r="B351" s="13" t="s">
        <v>154</v>
      </c>
      <c r="C351" s="8">
        <v>0</v>
      </c>
      <c r="D351" s="8">
        <v>0</v>
      </c>
      <c r="E351" s="8">
        <v>1424.79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7">
        <v>1424.79</v>
      </c>
    </row>
    <row r="352" spans="1:15" ht="26.25" customHeight="1" x14ac:dyDescent="0.3">
      <c r="A352" s="12">
        <v>170</v>
      </c>
      <c r="B352" s="13" t="s">
        <v>116</v>
      </c>
      <c r="C352" s="8">
        <v>5639.8640996602489</v>
      </c>
      <c r="D352" s="8">
        <v>3454.7882004005305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50512.070844916889</v>
      </c>
      <c r="M352" s="8">
        <v>0</v>
      </c>
      <c r="N352" s="8">
        <v>0</v>
      </c>
      <c r="O352" s="7">
        <v>59606.723144977666</v>
      </c>
    </row>
    <row r="353" spans="1:18" ht="28.5" customHeight="1" x14ac:dyDescent="0.3">
      <c r="A353" s="3">
        <v>171</v>
      </c>
      <c r="B353" s="13" t="s">
        <v>192</v>
      </c>
      <c r="C353" s="8">
        <v>1011.3250283125708</v>
      </c>
      <c r="D353" s="8">
        <v>2370.2289108777027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7">
        <v>3381.5539391902735</v>
      </c>
    </row>
    <row r="354" spans="1:18" s="34" customFormat="1" ht="27" customHeight="1" x14ac:dyDescent="0.35">
      <c r="A354" s="12"/>
      <c r="B354" s="22" t="s">
        <v>117</v>
      </c>
      <c r="C354" s="7">
        <v>331854.20913552277</v>
      </c>
      <c r="D354" s="7">
        <v>373112.30913531018</v>
      </c>
      <c r="E354" s="7">
        <v>80644.952000000019</v>
      </c>
      <c r="F354" s="7">
        <v>776.23730453006613</v>
      </c>
      <c r="G354" s="7">
        <v>66316.298565210382</v>
      </c>
      <c r="H354" s="7">
        <v>13352.208380520951</v>
      </c>
      <c r="I354" s="7">
        <v>24347.42537757165</v>
      </c>
      <c r="J354" s="7">
        <v>5862.7193834869813</v>
      </c>
      <c r="K354" s="7">
        <v>3192.5445526985113</v>
      </c>
      <c r="L354" s="7">
        <v>75291.314230668475</v>
      </c>
      <c r="M354" s="7">
        <v>11583.701613107662</v>
      </c>
      <c r="N354" s="7">
        <v>1121.1778029445074</v>
      </c>
      <c r="O354" s="7">
        <v>987455.09748157172</v>
      </c>
      <c r="R354" s="35"/>
    </row>
    <row r="355" spans="1:18" ht="16.5" customHeight="1" x14ac:dyDescent="0.2">
      <c r="A355" s="25"/>
      <c r="C355" s="36"/>
      <c r="D355" s="25"/>
      <c r="E355" s="25"/>
      <c r="F355" s="25"/>
      <c r="G355" s="25"/>
      <c r="H355" s="25"/>
      <c r="I355" s="25"/>
      <c r="J355" s="25"/>
      <c r="K355" s="25"/>
      <c r="L355" s="25"/>
      <c r="M355" s="25"/>
    </row>
    <row r="356" spans="1:18" ht="16.5" customHeight="1" x14ac:dyDescent="0.2">
      <c r="A356" s="25"/>
      <c r="C356" s="25"/>
      <c r="D356" s="25"/>
      <c r="E356" s="26"/>
      <c r="F356" s="25"/>
      <c r="G356" s="25"/>
      <c r="H356" s="25"/>
      <c r="I356" s="25"/>
      <c r="J356" s="25"/>
      <c r="K356" s="25"/>
      <c r="L356" s="25"/>
      <c r="M356" s="25"/>
      <c r="N356" s="37"/>
      <c r="O356" s="38"/>
    </row>
    <row r="357" spans="1:18" ht="15.75" customHeight="1" x14ac:dyDescent="0.2">
      <c r="A357" s="29"/>
      <c r="B357" s="39"/>
      <c r="O357" s="38"/>
    </row>
    <row r="358" spans="1:18" ht="32.25" customHeight="1" x14ac:dyDescent="0.25">
      <c r="B358" s="1" t="s">
        <v>119</v>
      </c>
      <c r="C358" s="76" t="s">
        <v>206</v>
      </c>
      <c r="D358" s="76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</row>
    <row r="359" spans="1:18" ht="41.25" customHeight="1" x14ac:dyDescent="0.25">
      <c r="A359" s="3" t="s">
        <v>0</v>
      </c>
      <c r="B359" s="4" t="s">
        <v>1</v>
      </c>
      <c r="C359" s="10" t="s">
        <v>2</v>
      </c>
      <c r="D359" s="10" t="s">
        <v>3</v>
      </c>
      <c r="E359" s="10" t="s">
        <v>215</v>
      </c>
      <c r="F359" s="10" t="s">
        <v>4</v>
      </c>
      <c r="G359" s="10" t="s">
        <v>5</v>
      </c>
      <c r="H359" s="10" t="s">
        <v>6</v>
      </c>
      <c r="I359" s="10" t="s">
        <v>7</v>
      </c>
      <c r="J359" s="10" t="s">
        <v>8</v>
      </c>
      <c r="K359" s="10" t="s">
        <v>9</v>
      </c>
      <c r="L359" s="10" t="s">
        <v>10</v>
      </c>
      <c r="M359" s="10" t="s">
        <v>197</v>
      </c>
      <c r="N359" s="55" t="s">
        <v>191</v>
      </c>
      <c r="O359" s="33" t="s">
        <v>168</v>
      </c>
    </row>
    <row r="360" spans="1:18" ht="41.25" customHeight="1" x14ac:dyDescent="0.3">
      <c r="A360" s="3">
        <v>1</v>
      </c>
      <c r="B360" s="13" t="s">
        <v>183</v>
      </c>
      <c r="C360" s="40">
        <v>9.2141595924292833E-5</v>
      </c>
      <c r="D360" s="40">
        <v>6.1147909319009294E-5</v>
      </c>
      <c r="E360" s="40">
        <v>0</v>
      </c>
      <c r="F360" s="40">
        <v>0</v>
      </c>
      <c r="G360" s="40">
        <v>0</v>
      </c>
      <c r="H360" s="40">
        <v>0.16183206106870229</v>
      </c>
      <c r="I360" s="40">
        <v>0</v>
      </c>
      <c r="J360" s="40">
        <v>0</v>
      </c>
      <c r="K360" s="40">
        <v>0</v>
      </c>
      <c r="L360" s="40">
        <v>0</v>
      </c>
      <c r="M360" s="40">
        <v>0</v>
      </c>
      <c r="N360" s="40">
        <v>0</v>
      </c>
      <c r="O360" s="41">
        <v>2.2423379268327499E-3</v>
      </c>
    </row>
    <row r="361" spans="1:18" ht="25.5" customHeight="1" x14ac:dyDescent="0.3">
      <c r="A361" s="12">
        <v>2</v>
      </c>
      <c r="B361" s="13" t="s">
        <v>12</v>
      </c>
      <c r="C361" s="40">
        <v>3.1328142614259567E-3</v>
      </c>
      <c r="D361" s="40">
        <v>4.0765272879339535E-3</v>
      </c>
      <c r="E361" s="40">
        <v>3.1225761037095034E-3</v>
      </c>
      <c r="F361" s="40">
        <v>0</v>
      </c>
      <c r="G361" s="40">
        <v>0</v>
      </c>
      <c r="H361" s="40">
        <v>0</v>
      </c>
      <c r="I361" s="40">
        <v>0</v>
      </c>
      <c r="J361" s="40">
        <v>0</v>
      </c>
      <c r="K361" s="40">
        <v>0</v>
      </c>
      <c r="L361" s="40">
        <v>0</v>
      </c>
      <c r="M361" s="40">
        <v>0</v>
      </c>
      <c r="N361" s="40">
        <v>0</v>
      </c>
      <c r="O361" s="41">
        <v>2.848190379411785E-3</v>
      </c>
    </row>
    <row r="362" spans="1:18" ht="49.5" customHeight="1" x14ac:dyDescent="0.3">
      <c r="A362" s="3">
        <v>3</v>
      </c>
      <c r="B362" s="13" t="s">
        <v>157</v>
      </c>
      <c r="C362" s="40">
        <v>2.1090187511560361E-3</v>
      </c>
      <c r="D362" s="40">
        <v>5.6788289858302156E-3</v>
      </c>
      <c r="E362" s="40">
        <v>0</v>
      </c>
      <c r="F362" s="40">
        <v>0</v>
      </c>
      <c r="G362" s="40">
        <v>0</v>
      </c>
      <c r="H362" s="40">
        <v>0</v>
      </c>
      <c r="I362" s="40">
        <v>0</v>
      </c>
      <c r="J362" s="40">
        <v>0</v>
      </c>
      <c r="K362" s="40">
        <v>1.4292698045844095E-2</v>
      </c>
      <c r="L362" s="40">
        <v>0</v>
      </c>
      <c r="M362" s="40">
        <v>1.9695809169493379E-3</v>
      </c>
      <c r="N362" s="40">
        <v>0</v>
      </c>
      <c r="O362" s="41">
        <v>2.9238523008311632E-3</v>
      </c>
    </row>
    <row r="363" spans="1:18" ht="37.5" customHeight="1" x14ac:dyDescent="0.3">
      <c r="A363" s="12">
        <v>4</v>
      </c>
      <c r="B363" s="13" t="s">
        <v>13</v>
      </c>
      <c r="C363" s="40">
        <v>3.8085192982041044E-3</v>
      </c>
      <c r="D363" s="40">
        <v>3.9134661964165948E-3</v>
      </c>
      <c r="E363" s="40">
        <v>0</v>
      </c>
      <c r="F363" s="40">
        <v>0</v>
      </c>
      <c r="G363" s="40">
        <v>0</v>
      </c>
      <c r="H363" s="40">
        <v>2.5954198473282442E-2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1">
        <v>3.1095909506638044E-3</v>
      </c>
    </row>
    <row r="364" spans="1:18" ht="37.5" customHeight="1" x14ac:dyDescent="0.3">
      <c r="A364" s="3">
        <v>5</v>
      </c>
      <c r="B364" s="13" t="s">
        <v>14</v>
      </c>
      <c r="C364" s="40">
        <v>0</v>
      </c>
      <c r="D364" s="40">
        <v>0</v>
      </c>
      <c r="E364" s="40">
        <v>8.6785345225327912E-3</v>
      </c>
      <c r="F364" s="40">
        <v>0</v>
      </c>
      <c r="G364" s="40">
        <v>0</v>
      </c>
      <c r="H364" s="40">
        <v>0</v>
      </c>
      <c r="I364" s="40">
        <v>0</v>
      </c>
      <c r="J364" s="40">
        <v>0</v>
      </c>
      <c r="K364" s="40">
        <v>0</v>
      </c>
      <c r="L364" s="40">
        <v>0</v>
      </c>
      <c r="M364" s="40">
        <v>0</v>
      </c>
      <c r="N364" s="40">
        <v>0</v>
      </c>
      <c r="O364" s="41">
        <v>7.08771468986276E-4</v>
      </c>
    </row>
    <row r="365" spans="1:18" ht="33" customHeight="1" x14ac:dyDescent="0.3">
      <c r="A365" s="12">
        <v>6</v>
      </c>
      <c r="B365" s="13" t="s">
        <v>15</v>
      </c>
      <c r="C365" s="40">
        <v>2.6205752411209066E-2</v>
      </c>
      <c r="D365" s="40">
        <v>1.2550042203381113E-2</v>
      </c>
      <c r="E365" s="40">
        <v>0</v>
      </c>
      <c r="F365" s="40">
        <v>0</v>
      </c>
      <c r="G365" s="40">
        <v>0</v>
      </c>
      <c r="H365" s="40">
        <v>0</v>
      </c>
      <c r="I365" s="40">
        <v>0</v>
      </c>
      <c r="J365" s="40">
        <v>0</v>
      </c>
      <c r="K365" s="40">
        <v>0</v>
      </c>
      <c r="L365" s="40">
        <v>0</v>
      </c>
      <c r="M365" s="40">
        <v>0</v>
      </c>
      <c r="N365" s="40">
        <v>0</v>
      </c>
      <c r="O365" s="41">
        <v>1.354903580081211E-2</v>
      </c>
    </row>
    <row r="366" spans="1:18" ht="28.5" customHeight="1" x14ac:dyDescent="0.3">
      <c r="A366" s="3">
        <v>7</v>
      </c>
      <c r="B366" s="13" t="s">
        <v>170</v>
      </c>
      <c r="C366" s="40">
        <v>3.9313747594364942E-3</v>
      </c>
      <c r="D366" s="40">
        <v>2.5478295549587211E-3</v>
      </c>
      <c r="E366" s="40">
        <v>0</v>
      </c>
      <c r="F366" s="40">
        <v>0</v>
      </c>
      <c r="G366" s="40">
        <v>0</v>
      </c>
      <c r="H366" s="40">
        <v>0</v>
      </c>
      <c r="I366" s="40">
        <v>0</v>
      </c>
      <c r="J366" s="40">
        <v>0</v>
      </c>
      <c r="K366" s="40">
        <v>0</v>
      </c>
      <c r="L366" s="40">
        <v>0</v>
      </c>
      <c r="M366" s="40">
        <v>0</v>
      </c>
      <c r="N366" s="40">
        <v>0</v>
      </c>
      <c r="O366" s="41">
        <v>2.283921401483353E-3</v>
      </c>
    </row>
    <row r="367" spans="1:18" ht="23.25" customHeight="1" x14ac:dyDescent="0.3">
      <c r="A367" s="12">
        <v>8</v>
      </c>
      <c r="B367" s="13" t="s">
        <v>16</v>
      </c>
      <c r="C367" s="40">
        <v>0</v>
      </c>
      <c r="D367" s="40">
        <v>0</v>
      </c>
      <c r="E367" s="40">
        <v>1.5755728889267608E-2</v>
      </c>
      <c r="F367" s="40">
        <v>0</v>
      </c>
      <c r="G367" s="40">
        <v>0</v>
      </c>
      <c r="H367" s="40">
        <v>0</v>
      </c>
      <c r="I367" s="40">
        <v>0</v>
      </c>
      <c r="J367" s="40">
        <v>0</v>
      </c>
      <c r="K367" s="40">
        <v>0</v>
      </c>
      <c r="L367" s="40">
        <v>0</v>
      </c>
      <c r="M367" s="40">
        <v>0</v>
      </c>
      <c r="N367" s="40">
        <v>0</v>
      </c>
      <c r="O367" s="41">
        <v>1.2867623077146683E-3</v>
      </c>
    </row>
    <row r="368" spans="1:18" ht="23.25" customHeight="1" x14ac:dyDescent="0.3">
      <c r="A368" s="3">
        <v>9</v>
      </c>
      <c r="B368" s="13" t="s">
        <v>17</v>
      </c>
      <c r="C368" s="40">
        <v>0</v>
      </c>
      <c r="D368" s="40">
        <v>0</v>
      </c>
      <c r="E368" s="40">
        <v>4.9949313628458718E-2</v>
      </c>
      <c r="F368" s="40">
        <v>0</v>
      </c>
      <c r="G368" s="40">
        <v>0</v>
      </c>
      <c r="H368" s="40">
        <v>0</v>
      </c>
      <c r="I368" s="40">
        <v>0</v>
      </c>
      <c r="J368" s="40">
        <v>0</v>
      </c>
      <c r="K368" s="40">
        <v>0</v>
      </c>
      <c r="L368" s="40">
        <v>0</v>
      </c>
      <c r="M368" s="40">
        <v>0</v>
      </c>
      <c r="N368" s="40">
        <v>0</v>
      </c>
      <c r="O368" s="41">
        <v>4.0793348581353341E-3</v>
      </c>
    </row>
    <row r="369" spans="1:685" ht="23.25" customHeight="1" x14ac:dyDescent="0.3">
      <c r="A369" s="12">
        <v>10</v>
      </c>
      <c r="B369" s="13" t="s">
        <v>18</v>
      </c>
      <c r="C369" s="40">
        <v>0</v>
      </c>
      <c r="D369" s="40">
        <v>0</v>
      </c>
      <c r="E369" s="40">
        <v>2.612674380412551E-2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1">
        <v>2.133757783390572E-3</v>
      </c>
    </row>
    <row r="370" spans="1:685" ht="23.25" customHeight="1" x14ac:dyDescent="0.3">
      <c r="A370" s="3">
        <v>11</v>
      </c>
      <c r="B370" s="13" t="s">
        <v>19</v>
      </c>
      <c r="C370" s="40">
        <v>6.1427730616195222E-5</v>
      </c>
      <c r="D370" s="40">
        <v>9.1721863978513947E-5</v>
      </c>
      <c r="E370" s="40">
        <v>1.0899628286715326E-4</v>
      </c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1">
        <v>6.420302815949433E-5</v>
      </c>
    </row>
    <row r="371" spans="1:685" ht="38.25" customHeight="1" x14ac:dyDescent="0.3">
      <c r="A371" s="12">
        <v>12</v>
      </c>
      <c r="B371" s="13" t="s">
        <v>122</v>
      </c>
      <c r="C371" s="40">
        <v>4.9142184492956178E-4</v>
      </c>
      <c r="D371" s="40">
        <v>1.3656366414578744E-3</v>
      </c>
      <c r="E371" s="40">
        <v>0</v>
      </c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0</v>
      </c>
      <c r="N371" s="40">
        <v>0</v>
      </c>
      <c r="O371" s="41">
        <v>6.8116135118509436E-4</v>
      </c>
    </row>
    <row r="372" spans="1:685" ht="23.25" customHeight="1" x14ac:dyDescent="0.3">
      <c r="A372" s="3">
        <v>13</v>
      </c>
      <c r="B372" s="13" t="s">
        <v>20</v>
      </c>
      <c r="C372" s="40">
        <v>0</v>
      </c>
      <c r="D372" s="40">
        <v>0</v>
      </c>
      <c r="E372" s="40">
        <v>0</v>
      </c>
      <c r="F372" s="40">
        <v>0</v>
      </c>
      <c r="G372" s="40">
        <v>0</v>
      </c>
      <c r="H372" s="40">
        <v>0</v>
      </c>
      <c r="I372" s="40">
        <v>0</v>
      </c>
      <c r="J372" s="40">
        <v>0</v>
      </c>
      <c r="K372" s="40">
        <v>0</v>
      </c>
      <c r="L372" s="40">
        <v>0</v>
      </c>
      <c r="M372" s="40">
        <v>0</v>
      </c>
      <c r="N372" s="40">
        <v>0</v>
      </c>
      <c r="O372" s="41">
        <v>0</v>
      </c>
    </row>
    <row r="373" spans="1:685" ht="23.25" customHeight="1" x14ac:dyDescent="0.3">
      <c r="A373" s="12">
        <v>14</v>
      </c>
      <c r="B373" s="13" t="s">
        <v>21</v>
      </c>
      <c r="C373" s="40">
        <v>0</v>
      </c>
      <c r="D373" s="40">
        <v>0</v>
      </c>
      <c r="E373" s="40">
        <v>0</v>
      </c>
      <c r="F373" s="40">
        <v>0</v>
      </c>
      <c r="G373" s="40">
        <v>0</v>
      </c>
      <c r="H373" s="40">
        <v>0</v>
      </c>
      <c r="I373" s="40">
        <v>0</v>
      </c>
      <c r="J373" s="40">
        <v>0</v>
      </c>
      <c r="K373" s="40">
        <v>0</v>
      </c>
      <c r="L373" s="40">
        <v>0</v>
      </c>
      <c r="M373" s="40">
        <v>0</v>
      </c>
      <c r="N373" s="40">
        <v>0</v>
      </c>
      <c r="O373" s="41">
        <v>0</v>
      </c>
    </row>
    <row r="374" spans="1:685" ht="33.75" customHeight="1" x14ac:dyDescent="0.3">
      <c r="A374" s="3">
        <v>15</v>
      </c>
      <c r="B374" s="13" t="s">
        <v>123</v>
      </c>
      <c r="C374" s="40">
        <v>0</v>
      </c>
      <c r="D374" s="40">
        <v>0</v>
      </c>
      <c r="E374" s="40">
        <v>6.0281516442591459E-3</v>
      </c>
      <c r="F374" s="40">
        <v>0</v>
      </c>
      <c r="G374" s="40">
        <v>0</v>
      </c>
      <c r="H374" s="40">
        <v>0</v>
      </c>
      <c r="I374" s="40">
        <v>0</v>
      </c>
      <c r="J374" s="40">
        <v>0</v>
      </c>
      <c r="K374" s="40">
        <v>0</v>
      </c>
      <c r="L374" s="40">
        <v>0</v>
      </c>
      <c r="M374" s="40">
        <v>0</v>
      </c>
      <c r="N374" s="40">
        <v>0</v>
      </c>
      <c r="O374" s="41">
        <v>4.9231605694260191E-4</v>
      </c>
    </row>
    <row r="375" spans="1:685" ht="28.5" customHeight="1" x14ac:dyDescent="0.3">
      <c r="A375" s="12">
        <v>16</v>
      </c>
      <c r="B375" s="13" t="s">
        <v>22</v>
      </c>
      <c r="C375" s="40">
        <v>0</v>
      </c>
      <c r="D375" s="40">
        <v>0</v>
      </c>
      <c r="E375" s="40">
        <v>0</v>
      </c>
      <c r="F375" s="40">
        <v>0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0</v>
      </c>
      <c r="M375" s="40">
        <v>0</v>
      </c>
      <c r="N375" s="40">
        <v>0</v>
      </c>
      <c r="O375" s="41">
        <v>0</v>
      </c>
    </row>
    <row r="376" spans="1:685" ht="23.25" customHeight="1" x14ac:dyDescent="0.3">
      <c r="A376" s="3">
        <v>17</v>
      </c>
      <c r="B376" s="13" t="s">
        <v>120</v>
      </c>
      <c r="C376" s="40">
        <v>8.1107355424717034E-4</v>
      </c>
      <c r="D376" s="40">
        <v>6.2167041140992788E-4</v>
      </c>
      <c r="E376" s="40">
        <v>0</v>
      </c>
      <c r="F376" s="40">
        <v>0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v>0</v>
      </c>
      <c r="N376" s="40">
        <v>0</v>
      </c>
      <c r="O376" s="41">
        <v>5.0747730898927351E-4</v>
      </c>
    </row>
    <row r="377" spans="1:685" ht="23.25" customHeight="1" x14ac:dyDescent="0.3">
      <c r="A377" s="12">
        <v>18</v>
      </c>
      <c r="B377" s="13" t="s">
        <v>23</v>
      </c>
      <c r="C377" s="40">
        <v>1.8931116535457794E-2</v>
      </c>
      <c r="D377" s="40">
        <v>1.8405520705021799E-2</v>
      </c>
      <c r="E377" s="40">
        <v>2.744251121880511E-3</v>
      </c>
      <c r="F377" s="40">
        <v>0</v>
      </c>
      <c r="G377" s="40">
        <v>0</v>
      </c>
      <c r="H377" s="40">
        <v>0</v>
      </c>
      <c r="I377" s="40">
        <v>0</v>
      </c>
      <c r="J377" s="40">
        <v>0</v>
      </c>
      <c r="K377" s="40">
        <v>0</v>
      </c>
      <c r="L377" s="40">
        <v>0</v>
      </c>
      <c r="M377" s="40">
        <v>0</v>
      </c>
      <c r="N377" s="40">
        <v>0</v>
      </c>
      <c r="O377" s="41">
        <v>1.3540876006531269E-2</v>
      </c>
    </row>
    <row r="378" spans="1:685" ht="23.25" customHeight="1" x14ac:dyDescent="0.3">
      <c r="A378" s="3">
        <v>19</v>
      </c>
      <c r="B378" s="13" t="s">
        <v>24</v>
      </c>
      <c r="C378" s="40">
        <v>1.8439694690528233E-3</v>
      </c>
      <c r="D378" s="40">
        <v>3.1004254762119899E-3</v>
      </c>
      <c r="E378" s="40">
        <v>0</v>
      </c>
      <c r="F378" s="40">
        <v>0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0</v>
      </c>
      <c r="N378" s="40">
        <v>0</v>
      </c>
      <c r="O378" s="41">
        <v>1.7912064488451161E-3</v>
      </c>
    </row>
    <row r="379" spans="1:685" s="20" customFormat="1" ht="28.5" customHeight="1" x14ac:dyDescent="0.3">
      <c r="A379" s="12">
        <v>20</v>
      </c>
      <c r="B379" s="13" t="s">
        <v>164</v>
      </c>
      <c r="C379" s="40">
        <v>1.9861632899236458E-3</v>
      </c>
      <c r="D379" s="40">
        <v>1.3146800503587E-3</v>
      </c>
      <c r="E379" s="40">
        <v>0</v>
      </c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1">
        <v>1.1642453009632014E-3</v>
      </c>
      <c r="P379" s="15"/>
      <c r="Q379" s="16"/>
      <c r="R379" s="16"/>
      <c r="S379" s="16"/>
      <c r="T379" s="17"/>
      <c r="U379" s="17"/>
      <c r="V379" s="17"/>
      <c r="W379" s="17"/>
      <c r="X379" s="17"/>
      <c r="Y379" s="17"/>
      <c r="Z379" s="17"/>
      <c r="AA379" s="17"/>
      <c r="AB379" s="17"/>
      <c r="AC379" s="18"/>
      <c r="AE379" s="14"/>
      <c r="AF379" s="15"/>
      <c r="AG379" s="16"/>
      <c r="AH379" s="16"/>
      <c r="AI379" s="16"/>
      <c r="AJ379" s="17"/>
      <c r="AK379" s="17"/>
      <c r="AL379" s="17"/>
      <c r="AM379" s="17"/>
      <c r="AN379" s="17"/>
      <c r="AO379" s="17"/>
      <c r="AP379" s="17"/>
      <c r="AQ379" s="17"/>
      <c r="AR379" s="17"/>
      <c r="AS379" s="18"/>
      <c r="AU379" s="14"/>
      <c r="AV379" s="15"/>
      <c r="AW379" s="16"/>
      <c r="AX379" s="16"/>
      <c r="AY379" s="16"/>
      <c r="AZ379" s="17"/>
      <c r="BA379" s="17"/>
      <c r="BB379" s="17"/>
      <c r="BC379" s="17"/>
      <c r="BD379" s="17"/>
      <c r="BE379" s="17"/>
      <c r="BF379" s="17"/>
      <c r="BG379" s="17"/>
      <c r="BH379" s="17"/>
      <c r="BI379" s="18"/>
      <c r="BK379" s="14"/>
      <c r="BL379" s="15"/>
      <c r="BM379" s="16"/>
      <c r="BN379" s="16"/>
      <c r="BO379" s="16"/>
      <c r="BP379" s="17"/>
      <c r="BQ379" s="17"/>
      <c r="BR379" s="17"/>
      <c r="BS379" s="17"/>
      <c r="BT379" s="17"/>
      <c r="BU379" s="17"/>
      <c r="BV379" s="17"/>
      <c r="BW379" s="17"/>
      <c r="BX379" s="17"/>
      <c r="BY379" s="18"/>
      <c r="CA379" s="14"/>
      <c r="CB379" s="15"/>
      <c r="CC379" s="16"/>
      <c r="CD379" s="16"/>
      <c r="CE379" s="16"/>
      <c r="CF379" s="17"/>
      <c r="CG379" s="17"/>
      <c r="CH379" s="17"/>
      <c r="CI379" s="17"/>
      <c r="CJ379" s="17"/>
      <c r="CK379" s="17"/>
      <c r="CL379" s="17"/>
      <c r="CM379" s="17"/>
      <c r="CN379" s="17"/>
      <c r="CO379" s="18"/>
      <c r="CQ379" s="14"/>
      <c r="CR379" s="15"/>
      <c r="CS379" s="16"/>
      <c r="CT379" s="16"/>
      <c r="CU379" s="16"/>
      <c r="CV379" s="17"/>
      <c r="CW379" s="17"/>
      <c r="CX379" s="17"/>
      <c r="CY379" s="17"/>
      <c r="CZ379" s="17"/>
      <c r="DA379" s="17"/>
      <c r="DB379" s="17"/>
      <c r="DC379" s="17"/>
      <c r="DD379" s="17"/>
      <c r="DE379" s="18"/>
      <c r="DG379" s="14"/>
      <c r="DH379" s="15"/>
      <c r="DI379" s="16"/>
      <c r="DJ379" s="16"/>
      <c r="DK379" s="16"/>
      <c r="DL379" s="17"/>
      <c r="DM379" s="17"/>
      <c r="DN379" s="17"/>
      <c r="DO379" s="17"/>
      <c r="DP379" s="17"/>
      <c r="DQ379" s="17"/>
      <c r="DR379" s="17"/>
      <c r="DS379" s="17"/>
      <c r="DT379" s="17"/>
      <c r="DU379" s="18"/>
      <c r="DW379" s="14"/>
      <c r="DX379" s="15"/>
      <c r="DY379" s="16"/>
      <c r="DZ379" s="16"/>
      <c r="EA379" s="16"/>
      <c r="EB379" s="17"/>
      <c r="EC379" s="17"/>
      <c r="ED379" s="17"/>
      <c r="EE379" s="17"/>
      <c r="EF379" s="17"/>
      <c r="EG379" s="17"/>
      <c r="EH379" s="17"/>
      <c r="EI379" s="17"/>
      <c r="EJ379" s="17"/>
      <c r="EK379" s="18"/>
      <c r="EM379" s="14"/>
      <c r="EN379" s="15"/>
      <c r="EO379" s="16"/>
      <c r="EP379" s="16"/>
      <c r="EQ379" s="16"/>
      <c r="ER379" s="17"/>
      <c r="ES379" s="17"/>
      <c r="ET379" s="17"/>
      <c r="EU379" s="17"/>
      <c r="EV379" s="17"/>
      <c r="EW379" s="17"/>
      <c r="EX379" s="17"/>
      <c r="EY379" s="17"/>
      <c r="EZ379" s="17"/>
      <c r="FA379" s="18"/>
      <c r="FC379" s="14"/>
      <c r="FD379" s="15"/>
      <c r="FE379" s="16"/>
      <c r="FF379" s="16"/>
      <c r="FG379" s="16"/>
      <c r="FH379" s="17"/>
      <c r="FI379" s="17"/>
      <c r="FJ379" s="17"/>
      <c r="FK379" s="17"/>
      <c r="FL379" s="17"/>
      <c r="FM379" s="17"/>
      <c r="FN379" s="17"/>
      <c r="FO379" s="17"/>
      <c r="FP379" s="17"/>
      <c r="FQ379" s="18"/>
      <c r="FS379" s="14"/>
      <c r="FT379" s="15"/>
      <c r="FU379" s="16"/>
      <c r="FV379" s="16"/>
      <c r="FW379" s="16"/>
      <c r="FX379" s="17"/>
      <c r="FY379" s="17"/>
      <c r="FZ379" s="17"/>
      <c r="GA379" s="17"/>
      <c r="GB379" s="17"/>
      <c r="GC379" s="17"/>
      <c r="GD379" s="17"/>
      <c r="GE379" s="17"/>
      <c r="GF379" s="17"/>
      <c r="GG379" s="18"/>
      <c r="GI379" s="14"/>
      <c r="GJ379" s="15"/>
      <c r="GK379" s="16"/>
      <c r="GL379" s="16"/>
      <c r="GM379" s="16"/>
      <c r="GN379" s="17"/>
      <c r="GO379" s="17"/>
      <c r="GP379" s="17"/>
      <c r="GQ379" s="17"/>
      <c r="GR379" s="17"/>
      <c r="GS379" s="17"/>
      <c r="GT379" s="17"/>
      <c r="GU379" s="17"/>
      <c r="GV379" s="17"/>
      <c r="GW379" s="18"/>
      <c r="GY379" s="14"/>
      <c r="GZ379" s="15"/>
      <c r="HA379" s="16"/>
      <c r="HB379" s="16"/>
      <c r="HC379" s="16"/>
      <c r="HD379" s="17"/>
      <c r="HE379" s="17"/>
      <c r="HF379" s="17"/>
      <c r="HG379" s="17"/>
      <c r="HH379" s="17"/>
      <c r="HI379" s="17"/>
      <c r="HJ379" s="17"/>
      <c r="HK379" s="17"/>
      <c r="HL379" s="17"/>
      <c r="HM379" s="18"/>
      <c r="HO379" s="14"/>
      <c r="HP379" s="15"/>
      <c r="HQ379" s="16"/>
      <c r="HR379" s="16"/>
      <c r="HS379" s="16"/>
      <c r="HT379" s="17"/>
      <c r="HU379" s="17"/>
      <c r="HV379" s="17"/>
      <c r="HW379" s="17"/>
      <c r="HX379" s="17"/>
      <c r="HY379" s="17"/>
      <c r="HZ379" s="17"/>
      <c r="IA379" s="17"/>
      <c r="IB379" s="17"/>
      <c r="IC379" s="18"/>
      <c r="IE379" s="14"/>
      <c r="IF379" s="15"/>
      <c r="IG379" s="16"/>
      <c r="IH379" s="16"/>
      <c r="II379" s="16"/>
      <c r="IJ379" s="17"/>
      <c r="IK379" s="17"/>
      <c r="IL379" s="17"/>
      <c r="IM379" s="17"/>
      <c r="IN379" s="17"/>
      <c r="IO379" s="17"/>
      <c r="IP379" s="17"/>
      <c r="IQ379" s="17"/>
      <c r="IR379" s="17"/>
      <c r="IS379" s="18"/>
      <c r="IU379" s="14"/>
      <c r="IV379" s="15"/>
      <c r="IW379" s="16"/>
      <c r="IX379" s="16"/>
      <c r="IY379" s="16"/>
      <c r="IZ379" s="17"/>
      <c r="JA379" s="17"/>
      <c r="JB379" s="17"/>
      <c r="JC379" s="17"/>
      <c r="JD379" s="17"/>
      <c r="JE379" s="17"/>
      <c r="JF379" s="17"/>
      <c r="JG379" s="17"/>
      <c r="JH379" s="17"/>
      <c r="JI379" s="18"/>
      <c r="JK379" s="14"/>
      <c r="JL379" s="15"/>
      <c r="JM379" s="16"/>
      <c r="JN379" s="16"/>
      <c r="JO379" s="16"/>
      <c r="JP379" s="17"/>
      <c r="JQ379" s="17"/>
      <c r="JR379" s="17"/>
      <c r="JS379" s="17"/>
      <c r="JT379" s="17"/>
      <c r="JU379" s="17"/>
      <c r="JV379" s="17"/>
      <c r="JW379" s="17"/>
      <c r="JX379" s="17"/>
      <c r="JY379" s="18"/>
      <c r="KA379" s="14"/>
      <c r="KB379" s="15"/>
      <c r="KC379" s="16"/>
      <c r="KD379" s="16"/>
      <c r="KE379" s="16"/>
      <c r="KF379" s="17"/>
      <c r="KG379" s="17"/>
      <c r="KH379" s="17"/>
      <c r="KI379" s="17"/>
      <c r="KJ379" s="17"/>
      <c r="KK379" s="17"/>
      <c r="KL379" s="17"/>
      <c r="KM379" s="17"/>
      <c r="KN379" s="17"/>
      <c r="KO379" s="18"/>
      <c r="KQ379" s="14"/>
      <c r="KR379" s="15"/>
      <c r="KS379" s="16"/>
      <c r="KT379" s="16"/>
      <c r="KU379" s="16"/>
      <c r="KV379" s="17"/>
      <c r="KW379" s="17"/>
      <c r="KX379" s="17"/>
      <c r="KY379" s="17"/>
      <c r="KZ379" s="17"/>
      <c r="LA379" s="17"/>
      <c r="LB379" s="17"/>
      <c r="LC379" s="17"/>
      <c r="LD379" s="17"/>
      <c r="LE379" s="18"/>
      <c r="LG379" s="14"/>
      <c r="LH379" s="15"/>
      <c r="LI379" s="16"/>
      <c r="LJ379" s="16"/>
      <c r="LK379" s="16"/>
      <c r="LL379" s="17"/>
      <c r="LM379" s="17"/>
      <c r="LN379" s="17"/>
      <c r="LO379" s="17"/>
      <c r="LP379" s="17"/>
      <c r="LQ379" s="17"/>
      <c r="LR379" s="17"/>
      <c r="LS379" s="17"/>
      <c r="LT379" s="17"/>
      <c r="LU379" s="18"/>
      <c r="LW379" s="14"/>
      <c r="LX379" s="15"/>
      <c r="LY379" s="16"/>
      <c r="LZ379" s="16"/>
      <c r="MA379" s="16"/>
      <c r="MB379" s="17"/>
      <c r="MC379" s="17"/>
      <c r="MD379" s="17"/>
      <c r="ME379" s="17"/>
      <c r="MF379" s="17"/>
      <c r="MG379" s="17"/>
      <c r="MH379" s="17"/>
      <c r="MI379" s="17"/>
      <c r="MJ379" s="17"/>
      <c r="MK379" s="18"/>
      <c r="MM379" s="14"/>
      <c r="MN379" s="15"/>
      <c r="MO379" s="16"/>
      <c r="MP379" s="16"/>
      <c r="MQ379" s="16"/>
      <c r="MR379" s="17"/>
      <c r="MS379" s="17"/>
      <c r="MT379" s="17"/>
      <c r="MU379" s="17"/>
      <c r="MV379" s="17"/>
      <c r="MW379" s="17"/>
      <c r="MX379" s="17"/>
      <c r="MY379" s="17"/>
      <c r="MZ379" s="17"/>
      <c r="NA379" s="18"/>
      <c r="NC379" s="14"/>
      <c r="ND379" s="15"/>
      <c r="NE379" s="16"/>
      <c r="NF379" s="16"/>
      <c r="NG379" s="16"/>
      <c r="NH379" s="17"/>
      <c r="NI379" s="17"/>
      <c r="NJ379" s="17"/>
      <c r="NK379" s="17"/>
      <c r="NL379" s="17"/>
      <c r="NM379" s="17"/>
      <c r="NN379" s="17"/>
      <c r="NO379" s="17"/>
      <c r="NP379" s="17"/>
      <c r="NQ379" s="18"/>
      <c r="NS379" s="14"/>
      <c r="NT379" s="15"/>
      <c r="NU379" s="16"/>
      <c r="NV379" s="16"/>
      <c r="NW379" s="16"/>
      <c r="NX379" s="17"/>
      <c r="NY379" s="17"/>
      <c r="NZ379" s="17"/>
      <c r="OA379" s="17"/>
      <c r="OB379" s="17"/>
      <c r="OC379" s="17"/>
      <c r="OD379" s="17"/>
      <c r="OE379" s="17"/>
      <c r="OF379" s="17"/>
      <c r="OG379" s="18"/>
      <c r="OI379" s="14"/>
      <c r="OJ379" s="15"/>
      <c r="OK379" s="16"/>
      <c r="OL379" s="16"/>
      <c r="OM379" s="16"/>
      <c r="ON379" s="17"/>
      <c r="OO379" s="17"/>
      <c r="OP379" s="17"/>
      <c r="OQ379" s="17"/>
      <c r="OR379" s="17"/>
      <c r="OS379" s="17"/>
      <c r="OT379" s="17"/>
      <c r="OU379" s="17"/>
      <c r="OV379" s="17"/>
      <c r="OW379" s="18"/>
      <c r="OY379" s="14"/>
      <c r="OZ379" s="15"/>
      <c r="PA379" s="16"/>
      <c r="PB379" s="16"/>
      <c r="PC379" s="16"/>
      <c r="PD379" s="17"/>
      <c r="PE379" s="17"/>
      <c r="PF379" s="17"/>
      <c r="PG379" s="17"/>
      <c r="PH379" s="17"/>
      <c r="PI379" s="17"/>
      <c r="PJ379" s="17"/>
      <c r="PK379" s="17"/>
      <c r="PL379" s="17"/>
      <c r="PM379" s="18"/>
      <c r="PO379" s="14"/>
      <c r="PP379" s="15"/>
      <c r="PQ379" s="16"/>
      <c r="PR379" s="16"/>
      <c r="PS379" s="16"/>
      <c r="PT379" s="17"/>
      <c r="PU379" s="17"/>
      <c r="PV379" s="17"/>
      <c r="PW379" s="17"/>
      <c r="PX379" s="17"/>
      <c r="PY379" s="17"/>
      <c r="PZ379" s="17"/>
      <c r="QA379" s="17"/>
      <c r="QB379" s="17"/>
      <c r="QC379" s="18"/>
      <c r="QE379" s="14"/>
      <c r="QF379" s="15"/>
      <c r="QG379" s="16"/>
      <c r="QH379" s="16"/>
      <c r="QI379" s="16"/>
      <c r="QJ379" s="17"/>
      <c r="QK379" s="17"/>
      <c r="QL379" s="17"/>
      <c r="QM379" s="17"/>
      <c r="QN379" s="17"/>
      <c r="QO379" s="17"/>
      <c r="QP379" s="17"/>
      <c r="QQ379" s="17"/>
      <c r="QR379" s="17"/>
      <c r="QS379" s="18"/>
      <c r="QU379" s="14"/>
      <c r="QV379" s="15"/>
      <c r="QW379" s="16"/>
      <c r="QX379" s="16"/>
      <c r="QY379" s="16"/>
      <c r="QZ379" s="17"/>
      <c r="RA379" s="17"/>
      <c r="RB379" s="17"/>
      <c r="RC379" s="17"/>
      <c r="RD379" s="17"/>
      <c r="RE379" s="17"/>
      <c r="RF379" s="17"/>
      <c r="RG379" s="17"/>
      <c r="RH379" s="17"/>
      <c r="RI379" s="18"/>
      <c r="RK379" s="14"/>
      <c r="RL379" s="15"/>
      <c r="RM379" s="16"/>
      <c r="RN379" s="16"/>
      <c r="RO379" s="16"/>
      <c r="RP379" s="17"/>
      <c r="RQ379" s="17"/>
      <c r="RR379" s="17"/>
      <c r="RS379" s="17"/>
      <c r="RT379" s="17"/>
      <c r="RU379" s="17"/>
      <c r="RV379" s="17"/>
      <c r="RW379" s="17"/>
      <c r="RX379" s="17"/>
      <c r="RY379" s="18"/>
      <c r="SA379" s="14"/>
      <c r="SB379" s="15"/>
      <c r="SC379" s="16"/>
      <c r="SD379" s="16"/>
      <c r="SE379" s="16"/>
      <c r="SF379" s="17"/>
      <c r="SG379" s="17"/>
      <c r="SH379" s="17"/>
      <c r="SI379" s="17"/>
      <c r="SJ379" s="17"/>
      <c r="SK379" s="17"/>
      <c r="SL379" s="17"/>
      <c r="SM379" s="17"/>
      <c r="SN379" s="17"/>
      <c r="SO379" s="18"/>
      <c r="SQ379" s="14"/>
      <c r="SR379" s="15"/>
      <c r="SS379" s="16"/>
      <c r="ST379" s="16"/>
      <c r="SU379" s="16"/>
      <c r="SV379" s="17"/>
      <c r="SW379" s="17"/>
      <c r="SX379" s="17"/>
      <c r="SY379" s="17"/>
      <c r="SZ379" s="17"/>
      <c r="TA379" s="17"/>
      <c r="TB379" s="17"/>
      <c r="TC379" s="17"/>
      <c r="TD379" s="17"/>
      <c r="TE379" s="18"/>
      <c r="TG379" s="14"/>
      <c r="TH379" s="15"/>
      <c r="TI379" s="16"/>
      <c r="TJ379" s="16"/>
      <c r="TK379" s="16"/>
      <c r="TL379" s="17"/>
      <c r="TM379" s="17"/>
      <c r="TN379" s="17"/>
      <c r="TO379" s="17"/>
      <c r="TP379" s="17"/>
      <c r="TQ379" s="17"/>
      <c r="TR379" s="17"/>
      <c r="TS379" s="17"/>
      <c r="TT379" s="17"/>
      <c r="TU379" s="18"/>
      <c r="TW379" s="14"/>
      <c r="TX379" s="15"/>
      <c r="TY379" s="16"/>
      <c r="TZ379" s="16"/>
      <c r="UA379" s="16"/>
      <c r="UB379" s="17"/>
      <c r="UC379" s="17"/>
      <c r="UD379" s="17"/>
      <c r="UE379" s="17"/>
      <c r="UF379" s="17"/>
      <c r="UG379" s="17"/>
      <c r="UH379" s="17"/>
      <c r="UI379" s="17"/>
      <c r="UJ379" s="17"/>
      <c r="UK379" s="18"/>
      <c r="UM379" s="14"/>
      <c r="UN379" s="15"/>
      <c r="UO379" s="16"/>
      <c r="UP379" s="16"/>
      <c r="UQ379" s="16"/>
      <c r="UR379" s="17"/>
      <c r="US379" s="17"/>
      <c r="UT379" s="17"/>
      <c r="UU379" s="17"/>
      <c r="UV379" s="17"/>
      <c r="UW379" s="17"/>
      <c r="UX379" s="17"/>
      <c r="UY379" s="17"/>
      <c r="UZ379" s="17"/>
      <c r="VA379" s="18"/>
      <c r="VC379" s="14"/>
      <c r="VD379" s="15"/>
      <c r="VE379" s="16"/>
      <c r="VF379" s="16"/>
      <c r="VG379" s="16"/>
      <c r="VH379" s="17"/>
      <c r="VI379" s="17"/>
      <c r="VJ379" s="17"/>
      <c r="VK379" s="17"/>
      <c r="VL379" s="17"/>
      <c r="VM379" s="17"/>
      <c r="VN379" s="17"/>
      <c r="VO379" s="17"/>
      <c r="VP379" s="17"/>
      <c r="VQ379" s="18"/>
      <c r="VS379" s="14"/>
      <c r="VT379" s="15"/>
      <c r="VU379" s="16"/>
      <c r="VV379" s="16"/>
      <c r="VW379" s="16"/>
      <c r="VX379" s="17"/>
      <c r="VY379" s="17"/>
      <c r="VZ379" s="17"/>
      <c r="WA379" s="17"/>
      <c r="WB379" s="17"/>
      <c r="WC379" s="17"/>
      <c r="WD379" s="17"/>
      <c r="WE379" s="17"/>
      <c r="WF379" s="17"/>
      <c r="WG379" s="18"/>
      <c r="WI379" s="14"/>
      <c r="WJ379" s="15"/>
      <c r="WK379" s="16"/>
      <c r="WL379" s="16"/>
      <c r="WM379" s="16"/>
      <c r="WN379" s="17"/>
      <c r="WO379" s="17"/>
      <c r="WP379" s="17"/>
      <c r="WQ379" s="17"/>
      <c r="WR379" s="17"/>
      <c r="WS379" s="17"/>
      <c r="WT379" s="17"/>
      <c r="WU379" s="17"/>
      <c r="WV379" s="17"/>
      <c r="WW379" s="18"/>
      <c r="WY379" s="14"/>
      <c r="WZ379" s="15"/>
      <c r="XA379" s="16"/>
      <c r="XB379" s="16"/>
      <c r="XC379" s="16"/>
      <c r="XD379" s="17"/>
      <c r="XE379" s="17"/>
      <c r="XF379" s="17"/>
      <c r="XG379" s="17"/>
      <c r="XH379" s="17"/>
      <c r="XI379" s="17"/>
      <c r="XJ379" s="17"/>
      <c r="XK379" s="17"/>
      <c r="XL379" s="17"/>
      <c r="XM379" s="18"/>
      <c r="XO379" s="14"/>
      <c r="XP379" s="15"/>
      <c r="XQ379" s="16"/>
      <c r="XR379" s="16"/>
      <c r="XS379" s="16"/>
      <c r="XT379" s="17"/>
      <c r="XU379" s="17"/>
      <c r="XV379" s="17"/>
      <c r="XW379" s="17"/>
      <c r="XX379" s="17"/>
      <c r="XY379" s="17"/>
      <c r="XZ379" s="17"/>
      <c r="YA379" s="17"/>
      <c r="YB379" s="17"/>
      <c r="YC379" s="18"/>
      <c r="YE379" s="14"/>
      <c r="YF379" s="15"/>
      <c r="YG379" s="16"/>
      <c r="YH379" s="16"/>
      <c r="YI379" s="16"/>
      <c r="YJ379" s="17"/>
      <c r="YK379" s="17"/>
      <c r="YL379" s="17"/>
      <c r="YM379" s="17"/>
      <c r="YN379" s="17"/>
      <c r="YO379" s="17"/>
      <c r="YP379" s="17"/>
      <c r="YQ379" s="17"/>
      <c r="YR379" s="17"/>
      <c r="YS379" s="18"/>
      <c r="YU379" s="14"/>
      <c r="YV379" s="15"/>
      <c r="YW379" s="16"/>
      <c r="YX379" s="16"/>
      <c r="YY379" s="16"/>
      <c r="YZ379" s="17"/>
      <c r="ZA379" s="17"/>
      <c r="ZB379" s="17"/>
      <c r="ZC379" s="17"/>
      <c r="ZD379" s="17"/>
      <c r="ZE379" s="17"/>
      <c r="ZF379" s="17"/>
      <c r="ZG379" s="17"/>
      <c r="ZH379" s="17"/>
      <c r="ZI379" s="18"/>
    </row>
    <row r="380" spans="1:685" ht="23.25" customHeight="1" x14ac:dyDescent="0.3">
      <c r="A380" s="3">
        <v>21</v>
      </c>
      <c r="B380" s="13" t="s">
        <v>25</v>
      </c>
      <c r="C380" s="40">
        <v>8.5293541511154043E-3</v>
      </c>
      <c r="D380" s="40">
        <v>1.3631454303374703E-2</v>
      </c>
      <c r="E380" s="40">
        <v>0</v>
      </c>
      <c r="F380" s="40">
        <v>0</v>
      </c>
      <c r="G380" s="40">
        <v>0</v>
      </c>
      <c r="H380" s="40">
        <v>0</v>
      </c>
      <c r="I380" s="40">
        <v>0</v>
      </c>
      <c r="J380" s="40">
        <v>0</v>
      </c>
      <c r="K380" s="40">
        <v>0</v>
      </c>
      <c r="L380" s="40">
        <v>0</v>
      </c>
      <c r="M380" s="40">
        <v>0</v>
      </c>
      <c r="N380" s="40">
        <v>0.21818181818181814</v>
      </c>
      <c r="O380" s="41">
        <v>8.2648680437478056E-3</v>
      </c>
    </row>
    <row r="381" spans="1:685" ht="23.25" customHeight="1" x14ac:dyDescent="0.3">
      <c r="A381" s="12">
        <v>22</v>
      </c>
      <c r="B381" s="13" t="s">
        <v>26</v>
      </c>
      <c r="C381" s="40">
        <v>0</v>
      </c>
      <c r="D381" s="40">
        <v>0</v>
      </c>
      <c r="E381" s="40">
        <v>0</v>
      </c>
      <c r="F381" s="40">
        <v>0</v>
      </c>
      <c r="G381" s="40">
        <v>0</v>
      </c>
      <c r="H381" s="40">
        <v>0</v>
      </c>
      <c r="I381" s="40">
        <v>0</v>
      </c>
      <c r="J381" s="40">
        <v>0</v>
      </c>
      <c r="K381" s="40">
        <v>0</v>
      </c>
      <c r="L381" s="40">
        <v>0</v>
      </c>
      <c r="M381" s="40">
        <v>0</v>
      </c>
      <c r="N381" s="40">
        <v>0</v>
      </c>
      <c r="O381" s="41">
        <v>0</v>
      </c>
    </row>
    <row r="382" spans="1:685" ht="23.25" customHeight="1" x14ac:dyDescent="0.3">
      <c r="A382" s="3">
        <v>23</v>
      </c>
      <c r="B382" s="13" t="s">
        <v>27</v>
      </c>
      <c r="C382" s="40">
        <v>1.3923618939670917E-3</v>
      </c>
      <c r="D382" s="40">
        <v>3.0392775668929809E-3</v>
      </c>
      <c r="E382" s="40">
        <v>0</v>
      </c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0</v>
      </c>
      <c r="O382" s="41">
        <v>1.6163297250782192E-3</v>
      </c>
    </row>
    <row r="383" spans="1:685" ht="23.25" customHeight="1" x14ac:dyDescent="0.3">
      <c r="A383" s="12">
        <v>24</v>
      </c>
      <c r="B383" s="13" t="s">
        <v>124</v>
      </c>
      <c r="C383" s="40">
        <v>2.6982699448447238E-3</v>
      </c>
      <c r="D383" s="40">
        <v>3.9440401510761006E-3</v>
      </c>
      <c r="E383" s="40">
        <v>1.3571835221626765E-3</v>
      </c>
      <c r="F383" s="40">
        <v>0</v>
      </c>
      <c r="G383" s="40">
        <v>0</v>
      </c>
      <c r="H383" s="40">
        <v>0.14427480916030533</v>
      </c>
      <c r="I383" s="40">
        <v>0</v>
      </c>
      <c r="J383" s="40">
        <v>0</v>
      </c>
      <c r="K383" s="40">
        <v>0</v>
      </c>
      <c r="L383" s="40">
        <v>0</v>
      </c>
      <c r="M383" s="40">
        <v>0</v>
      </c>
      <c r="N383" s="40">
        <v>0</v>
      </c>
      <c r="O383" s="41">
        <v>4.4587743724938695E-3</v>
      </c>
    </row>
    <row r="384" spans="1:685" ht="23.25" customHeight="1" x14ac:dyDescent="0.3">
      <c r="A384" s="3">
        <v>25</v>
      </c>
      <c r="B384" s="13" t="s">
        <v>28</v>
      </c>
      <c r="C384" s="40">
        <v>0</v>
      </c>
      <c r="D384" s="40">
        <v>0</v>
      </c>
      <c r="E384" s="40">
        <v>4.334183248072364E-3</v>
      </c>
      <c r="F384" s="40">
        <v>0</v>
      </c>
      <c r="G384" s="40">
        <v>0</v>
      </c>
      <c r="H384" s="40">
        <v>0</v>
      </c>
      <c r="I384" s="40">
        <v>0</v>
      </c>
      <c r="J384" s="40">
        <v>0</v>
      </c>
      <c r="K384" s="40">
        <v>0</v>
      </c>
      <c r="L384" s="40">
        <v>0</v>
      </c>
      <c r="M384" s="40">
        <v>0</v>
      </c>
      <c r="N384" s="40">
        <v>0</v>
      </c>
      <c r="O384" s="41">
        <v>3.539705257398026E-4</v>
      </c>
    </row>
    <row r="385" spans="1:15" ht="35.25" customHeight="1" x14ac:dyDescent="0.3">
      <c r="A385" s="12">
        <v>26</v>
      </c>
      <c r="B385" s="13" t="s">
        <v>125</v>
      </c>
      <c r="C385" s="40">
        <v>0</v>
      </c>
      <c r="D385" s="40">
        <v>0</v>
      </c>
      <c r="E385" s="40">
        <v>1.242309624041936E-2</v>
      </c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1">
        <v>1.0145879063819376E-3</v>
      </c>
    </row>
    <row r="386" spans="1:15" ht="23.25" customHeight="1" x14ac:dyDescent="0.3">
      <c r="A386" s="3">
        <v>27</v>
      </c>
      <c r="B386" s="13" t="s">
        <v>29</v>
      </c>
      <c r="C386" s="40">
        <v>2.1010558971872699E-3</v>
      </c>
      <c r="D386" s="40">
        <v>8.3122656138355493E-3</v>
      </c>
      <c r="E386" s="40">
        <v>1.0930628367166737E-3</v>
      </c>
      <c r="F386" s="40">
        <v>0</v>
      </c>
      <c r="G386" s="40">
        <v>0</v>
      </c>
      <c r="H386" s="40">
        <v>0</v>
      </c>
      <c r="I386" s="40">
        <v>0</v>
      </c>
      <c r="J386" s="40">
        <v>0.22181807804364242</v>
      </c>
      <c r="K386" s="40">
        <v>0</v>
      </c>
      <c r="L386" s="40">
        <v>8.2444838499696971E-2</v>
      </c>
      <c r="M386" s="40">
        <v>0</v>
      </c>
      <c r="N386" s="40">
        <v>0</v>
      </c>
      <c r="O386" s="41">
        <v>1.1539400907876893E-2</v>
      </c>
    </row>
    <row r="387" spans="1:15" ht="23.25" customHeight="1" x14ac:dyDescent="0.3">
      <c r="A387" s="12">
        <v>28</v>
      </c>
      <c r="B387" s="13" t="s">
        <v>30</v>
      </c>
      <c r="C387" s="40">
        <v>0</v>
      </c>
      <c r="D387" s="40">
        <v>0</v>
      </c>
      <c r="E387" s="40">
        <v>1.5143291299869579E-2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0</v>
      </c>
      <c r="N387" s="40">
        <v>0</v>
      </c>
      <c r="O387" s="41">
        <v>1.2367448435019002E-3</v>
      </c>
    </row>
    <row r="388" spans="1:15" ht="23.25" customHeight="1" x14ac:dyDescent="0.3">
      <c r="A388" s="3">
        <v>29</v>
      </c>
      <c r="B388" s="13" t="s">
        <v>31</v>
      </c>
      <c r="C388" s="40">
        <v>3.9864322068776771E-3</v>
      </c>
      <c r="D388" s="40">
        <v>3.8815333993277796E-3</v>
      </c>
      <c r="E388" s="40">
        <v>0</v>
      </c>
      <c r="F388" s="40">
        <v>0</v>
      </c>
      <c r="G388" s="40">
        <v>0</v>
      </c>
      <c r="H388" s="40">
        <v>7.6335877862595417E-3</v>
      </c>
      <c r="I388" s="40">
        <v>0</v>
      </c>
      <c r="J388" s="40">
        <v>0</v>
      </c>
      <c r="K388" s="40">
        <v>0</v>
      </c>
      <c r="L388" s="40">
        <v>0</v>
      </c>
      <c r="M388" s="40">
        <v>0</v>
      </c>
      <c r="N388" s="40">
        <v>0</v>
      </c>
      <c r="O388" s="41">
        <v>2.9095879488956122E-3</v>
      </c>
    </row>
    <row r="389" spans="1:15" ht="23.25" customHeight="1" x14ac:dyDescent="0.3">
      <c r="A389" s="12">
        <v>30</v>
      </c>
      <c r="B389" s="13" t="s">
        <v>32</v>
      </c>
      <c r="C389" s="40">
        <v>0</v>
      </c>
      <c r="D389" s="40">
        <v>0</v>
      </c>
      <c r="E389" s="40">
        <v>0</v>
      </c>
      <c r="F389" s="40">
        <v>0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0</v>
      </c>
      <c r="N389" s="40">
        <v>0</v>
      </c>
      <c r="O389" s="41">
        <v>0</v>
      </c>
    </row>
    <row r="390" spans="1:15" ht="23.25" customHeight="1" x14ac:dyDescent="0.3">
      <c r="A390" s="3">
        <v>31</v>
      </c>
      <c r="B390" s="13" t="s">
        <v>33</v>
      </c>
      <c r="C390" s="40">
        <v>4.3420305141114298E-3</v>
      </c>
      <c r="D390" s="40">
        <v>4.3426339303407526E-3</v>
      </c>
      <c r="E390" s="40">
        <v>1.1488629815292095E-3</v>
      </c>
      <c r="F390" s="40">
        <v>1.4018691588785048E-2</v>
      </c>
      <c r="G390" s="40">
        <v>0</v>
      </c>
      <c r="H390" s="40">
        <v>0</v>
      </c>
      <c r="I390" s="40">
        <v>0</v>
      </c>
      <c r="J390" s="40">
        <v>0</v>
      </c>
      <c r="K390" s="40">
        <v>0</v>
      </c>
      <c r="L390" s="40">
        <v>0</v>
      </c>
      <c r="M390" s="40">
        <v>0</v>
      </c>
      <c r="N390" s="40">
        <v>0</v>
      </c>
      <c r="O390" s="41">
        <v>3.204948878409654E-3</v>
      </c>
    </row>
    <row r="391" spans="1:15" ht="23.25" customHeight="1" x14ac:dyDescent="0.3">
      <c r="A391" s="12">
        <v>32</v>
      </c>
      <c r="B391" s="13" t="s">
        <v>34</v>
      </c>
      <c r="C391" s="40">
        <v>0</v>
      </c>
      <c r="D391" s="40">
        <v>0</v>
      </c>
      <c r="E391" s="40">
        <v>2.5121225194603618E-3</v>
      </c>
      <c r="F391" s="40">
        <v>0</v>
      </c>
      <c r="G391" s="40">
        <v>0</v>
      </c>
      <c r="H391" s="40">
        <v>0</v>
      </c>
      <c r="I391" s="40">
        <v>0</v>
      </c>
      <c r="J391" s="40">
        <v>0</v>
      </c>
      <c r="K391" s="40">
        <v>0</v>
      </c>
      <c r="L391" s="40">
        <v>0</v>
      </c>
      <c r="M391" s="40">
        <v>0</v>
      </c>
      <c r="N391" s="40">
        <v>0</v>
      </c>
      <c r="O391" s="41">
        <v>2.0516375936150435E-4</v>
      </c>
    </row>
    <row r="392" spans="1:15" ht="23.25" customHeight="1" x14ac:dyDescent="0.3">
      <c r="A392" s="3">
        <v>33</v>
      </c>
      <c r="B392" s="13" t="s">
        <v>35</v>
      </c>
      <c r="C392" s="40">
        <v>0</v>
      </c>
      <c r="D392" s="40">
        <v>0</v>
      </c>
      <c r="E392" s="40">
        <v>2.5524226240471932E-3</v>
      </c>
      <c r="F392" s="40">
        <v>0</v>
      </c>
      <c r="G392" s="40">
        <v>0</v>
      </c>
      <c r="H392" s="40">
        <v>0</v>
      </c>
      <c r="I392" s="40">
        <v>0</v>
      </c>
      <c r="J392" s="40">
        <v>0</v>
      </c>
      <c r="K392" s="40">
        <v>0</v>
      </c>
      <c r="L392" s="40">
        <v>0</v>
      </c>
      <c r="M392" s="40">
        <v>0</v>
      </c>
      <c r="N392" s="40">
        <v>0</v>
      </c>
      <c r="O392" s="41">
        <v>2.0845504825989464E-4</v>
      </c>
    </row>
    <row r="393" spans="1:15" ht="28.5" customHeight="1" x14ac:dyDescent="0.3">
      <c r="A393" s="12">
        <v>34</v>
      </c>
      <c r="B393" s="13" t="s">
        <v>171</v>
      </c>
      <c r="C393" s="40">
        <v>1.2700752080181848E-2</v>
      </c>
      <c r="D393" s="40">
        <v>1.0003345017113485E-2</v>
      </c>
      <c r="E393" s="40">
        <v>0</v>
      </c>
      <c r="F393" s="40">
        <v>0</v>
      </c>
      <c r="G393" s="40">
        <v>0</v>
      </c>
      <c r="H393" s="40">
        <v>0</v>
      </c>
      <c r="I393" s="40">
        <v>0</v>
      </c>
      <c r="J393" s="40">
        <v>0</v>
      </c>
      <c r="K393" s="40">
        <v>0</v>
      </c>
      <c r="L393" s="40">
        <v>0</v>
      </c>
      <c r="M393" s="40">
        <v>0</v>
      </c>
      <c r="N393" s="40">
        <v>0</v>
      </c>
      <c r="O393" s="41">
        <v>8.0481322296843145E-3</v>
      </c>
    </row>
    <row r="394" spans="1:15" ht="23.25" customHeight="1" x14ac:dyDescent="0.3">
      <c r="A394" s="3">
        <v>35</v>
      </c>
      <c r="B394" s="13" t="s">
        <v>36</v>
      </c>
      <c r="C394" s="40">
        <v>6.7743411363993663E-3</v>
      </c>
      <c r="D394" s="40">
        <v>7.2496508341140988E-3</v>
      </c>
      <c r="E394" s="40">
        <v>0</v>
      </c>
      <c r="F394" s="40">
        <v>0</v>
      </c>
      <c r="G394" s="40">
        <v>0</v>
      </c>
      <c r="H394" s="40">
        <v>0</v>
      </c>
      <c r="I394" s="40">
        <v>0.13651627083460527</v>
      </c>
      <c r="J394" s="40">
        <v>0</v>
      </c>
      <c r="K394" s="40">
        <v>0</v>
      </c>
      <c r="L394" s="40">
        <v>0</v>
      </c>
      <c r="M394" s="40">
        <v>0</v>
      </c>
      <c r="N394" s="40">
        <v>0.14545454545454545</v>
      </c>
      <c r="O394" s="41">
        <v>8.5471508826795353E-3</v>
      </c>
    </row>
    <row r="395" spans="1:15" ht="23.25" customHeight="1" x14ac:dyDescent="0.3">
      <c r="A395" s="12">
        <v>36</v>
      </c>
      <c r="B395" s="13" t="s">
        <v>172</v>
      </c>
      <c r="C395" s="40">
        <v>2.2728260327992233E-3</v>
      </c>
      <c r="D395" s="40">
        <v>2.6927727474185949E-3</v>
      </c>
      <c r="E395" s="40">
        <v>0</v>
      </c>
      <c r="F395" s="40">
        <v>0</v>
      </c>
      <c r="G395" s="40">
        <v>0</v>
      </c>
      <c r="H395" s="40">
        <v>0</v>
      </c>
      <c r="I395" s="40">
        <v>0</v>
      </c>
      <c r="J395" s="40">
        <v>0</v>
      </c>
      <c r="K395" s="40">
        <v>0</v>
      </c>
      <c r="L395" s="40">
        <v>0</v>
      </c>
      <c r="M395" s="40">
        <v>0</v>
      </c>
      <c r="N395" s="40">
        <v>0</v>
      </c>
      <c r="O395" s="41">
        <v>1.7812997754219661E-3</v>
      </c>
    </row>
    <row r="396" spans="1:15" ht="33" customHeight="1" x14ac:dyDescent="0.3">
      <c r="A396" s="3">
        <v>37</v>
      </c>
      <c r="B396" s="13" t="s">
        <v>37</v>
      </c>
      <c r="C396" s="40">
        <v>1.6817547582033895E-2</v>
      </c>
      <c r="D396" s="40">
        <v>1.184910598359469E-2</v>
      </c>
      <c r="E396" s="40">
        <v>1.4829198484735906E-2</v>
      </c>
      <c r="F396" s="40">
        <v>0</v>
      </c>
      <c r="G396" s="40">
        <v>0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0</v>
      </c>
      <c r="N396" s="40">
        <v>0</v>
      </c>
      <c r="O396" s="41">
        <v>1.1340182734103407E-2</v>
      </c>
    </row>
    <row r="397" spans="1:15" ht="23.25" customHeight="1" x14ac:dyDescent="0.3">
      <c r="A397" s="12">
        <v>38</v>
      </c>
      <c r="B397" s="13" t="s">
        <v>38</v>
      </c>
      <c r="C397" s="40">
        <v>4.5866038860092433E-3</v>
      </c>
      <c r="D397" s="40">
        <v>7.9492282114712095E-3</v>
      </c>
      <c r="E397" s="40">
        <v>1.0739667871586058E-2</v>
      </c>
      <c r="F397" s="40">
        <v>2.8037383177570097E-2</v>
      </c>
      <c r="G397" s="40">
        <v>0</v>
      </c>
      <c r="H397" s="40">
        <v>0</v>
      </c>
      <c r="I397" s="40">
        <v>0</v>
      </c>
      <c r="J397" s="40">
        <v>0</v>
      </c>
      <c r="K397" s="40">
        <v>0</v>
      </c>
      <c r="L397" s="40">
        <v>0</v>
      </c>
      <c r="M397" s="40">
        <v>0</v>
      </c>
      <c r="N397" s="40">
        <v>0</v>
      </c>
      <c r="O397" s="41">
        <v>5.444199311431727E-3</v>
      </c>
    </row>
    <row r="398" spans="1:15" ht="23.25" customHeight="1" x14ac:dyDescent="0.3">
      <c r="A398" s="3">
        <v>39</v>
      </c>
      <c r="B398" s="13" t="s">
        <v>39</v>
      </c>
      <c r="C398" s="40">
        <v>5.2122566978408617E-3</v>
      </c>
      <c r="D398" s="40">
        <v>2.9113199047994987E-3</v>
      </c>
      <c r="E398" s="40">
        <v>2.5494466163238576E-4</v>
      </c>
      <c r="F398" s="40">
        <v>0</v>
      </c>
      <c r="G398" s="40">
        <v>0</v>
      </c>
      <c r="H398" s="40">
        <v>0</v>
      </c>
      <c r="I398" s="40">
        <v>0</v>
      </c>
      <c r="J398" s="40">
        <v>0</v>
      </c>
      <c r="K398" s="40">
        <v>0</v>
      </c>
      <c r="L398" s="40">
        <v>0</v>
      </c>
      <c r="M398" s="40">
        <v>0</v>
      </c>
      <c r="N398" s="40">
        <v>0</v>
      </c>
      <c r="O398" s="41">
        <v>2.8725545331822842E-3</v>
      </c>
    </row>
    <row r="399" spans="1:15" ht="23.25" customHeight="1" x14ac:dyDescent="0.3">
      <c r="A399" s="12">
        <v>40</v>
      </c>
      <c r="B399" s="13" t="s">
        <v>40</v>
      </c>
      <c r="C399" s="40">
        <v>6.1484608144543561E-3</v>
      </c>
      <c r="D399" s="40">
        <v>7.4645744116835066E-3</v>
      </c>
      <c r="E399" s="40">
        <v>0</v>
      </c>
      <c r="F399" s="40">
        <v>0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0</v>
      </c>
      <c r="N399" s="40">
        <v>0</v>
      </c>
      <c r="O399" s="41">
        <v>4.8868219008076372E-3</v>
      </c>
    </row>
    <row r="400" spans="1:15" ht="23.25" customHeight="1" x14ac:dyDescent="0.3">
      <c r="A400" s="3">
        <v>41</v>
      </c>
      <c r="B400" s="13" t="s">
        <v>126</v>
      </c>
      <c r="C400" s="40">
        <v>0</v>
      </c>
      <c r="D400" s="40">
        <v>0</v>
      </c>
      <c r="E400" s="40">
        <v>9.6603690705898086E-3</v>
      </c>
      <c r="F400" s="40">
        <v>0</v>
      </c>
      <c r="G400" s="40">
        <v>0</v>
      </c>
      <c r="H400" s="40">
        <v>0</v>
      </c>
      <c r="I400" s="40">
        <v>0</v>
      </c>
      <c r="J400" s="40">
        <v>0</v>
      </c>
      <c r="K400" s="40">
        <v>0</v>
      </c>
      <c r="L400" s="40">
        <v>0</v>
      </c>
      <c r="M400" s="40">
        <v>0</v>
      </c>
      <c r="N400" s="40">
        <v>0</v>
      </c>
      <c r="O400" s="41">
        <v>7.8895739359382774E-4</v>
      </c>
    </row>
    <row r="401" spans="1:685" ht="23.25" customHeight="1" x14ac:dyDescent="0.3">
      <c r="A401" s="12">
        <v>42</v>
      </c>
      <c r="B401" s="13" t="s">
        <v>41</v>
      </c>
      <c r="C401" s="40">
        <v>1.7199764572534662E-3</v>
      </c>
      <c r="D401" s="40">
        <v>1.834437279570279E-3</v>
      </c>
      <c r="E401" s="40">
        <v>0</v>
      </c>
      <c r="F401" s="40">
        <v>0</v>
      </c>
      <c r="G401" s="40">
        <v>0</v>
      </c>
      <c r="H401" s="40">
        <v>0</v>
      </c>
      <c r="I401" s="40">
        <v>0</v>
      </c>
      <c r="J401" s="40">
        <v>0</v>
      </c>
      <c r="K401" s="40">
        <v>0</v>
      </c>
      <c r="L401" s="40">
        <v>0</v>
      </c>
      <c r="M401" s="40">
        <v>0</v>
      </c>
      <c r="N401" s="40">
        <v>0</v>
      </c>
      <c r="O401" s="41">
        <v>1.2711793776742912E-3</v>
      </c>
    </row>
    <row r="402" spans="1:685" ht="23.25" customHeight="1" x14ac:dyDescent="0.3">
      <c r="A402" s="3">
        <v>43</v>
      </c>
      <c r="B402" s="13" t="s">
        <v>42</v>
      </c>
      <c r="C402" s="40">
        <v>1.8052927497759596E-3</v>
      </c>
      <c r="D402" s="40">
        <v>2.0892202350661511E-3</v>
      </c>
      <c r="E402" s="40">
        <v>0</v>
      </c>
      <c r="F402" s="40">
        <v>0</v>
      </c>
      <c r="G402" s="40">
        <v>0</v>
      </c>
      <c r="H402" s="40">
        <v>0</v>
      </c>
      <c r="I402" s="40">
        <v>0</v>
      </c>
      <c r="J402" s="40">
        <v>0</v>
      </c>
      <c r="K402" s="40">
        <v>0</v>
      </c>
      <c r="L402" s="40">
        <v>0</v>
      </c>
      <c r="M402" s="40">
        <v>0</v>
      </c>
      <c r="N402" s="40">
        <v>0</v>
      </c>
      <c r="O402" s="41">
        <v>1.3961219983053151E-3</v>
      </c>
    </row>
    <row r="403" spans="1:685" ht="23.25" customHeight="1" x14ac:dyDescent="0.3">
      <c r="A403" s="12">
        <v>44</v>
      </c>
      <c r="B403" s="13" t="s">
        <v>43</v>
      </c>
      <c r="C403" s="40">
        <v>1.9673937055686971E-2</v>
      </c>
      <c r="D403" s="40">
        <v>1.9857217367002727E-2</v>
      </c>
      <c r="E403" s="40">
        <v>1.0181666423460699E-2</v>
      </c>
      <c r="F403" s="40">
        <v>1.4018691588785048E-2</v>
      </c>
      <c r="G403" s="40">
        <v>0</v>
      </c>
      <c r="H403" s="40">
        <v>2.1374045801526718E-2</v>
      </c>
      <c r="I403" s="40">
        <v>0</v>
      </c>
      <c r="J403" s="40">
        <v>0</v>
      </c>
      <c r="K403" s="40">
        <v>0</v>
      </c>
      <c r="L403" s="40">
        <v>0</v>
      </c>
      <c r="M403" s="40">
        <v>0</v>
      </c>
      <c r="N403" s="40">
        <v>0</v>
      </c>
      <c r="O403" s="41">
        <v>1.5246489314042853E-2</v>
      </c>
    </row>
    <row r="404" spans="1:685" ht="23.25" customHeight="1" x14ac:dyDescent="0.3">
      <c r="A404" s="3">
        <v>45</v>
      </c>
      <c r="B404" s="13" t="s">
        <v>44</v>
      </c>
      <c r="C404" s="40">
        <v>1.2592684776320023E-3</v>
      </c>
      <c r="D404" s="40">
        <v>1.2025755499405163E-3</v>
      </c>
      <c r="E404" s="40">
        <v>0</v>
      </c>
      <c r="F404" s="40">
        <v>0</v>
      </c>
      <c r="G404" s="40">
        <v>0</v>
      </c>
      <c r="H404" s="40">
        <v>2.6717557251908396E-2</v>
      </c>
      <c r="I404" s="40">
        <v>2.1979363819525002E-2</v>
      </c>
      <c r="J404" s="40">
        <v>0</v>
      </c>
      <c r="K404" s="40">
        <v>0</v>
      </c>
      <c r="L404" s="40">
        <v>0</v>
      </c>
      <c r="M404" s="40">
        <v>0</v>
      </c>
      <c r="N404" s="40">
        <v>0.23636363636363636</v>
      </c>
      <c r="O404" s="41">
        <v>2.0491810362264248E-3</v>
      </c>
    </row>
    <row r="405" spans="1:685" ht="28.5" customHeight="1" x14ac:dyDescent="0.3">
      <c r="A405" s="12">
        <v>46</v>
      </c>
      <c r="B405" s="13" t="s">
        <v>173</v>
      </c>
      <c r="C405" s="40">
        <v>6.8287160535003694E-3</v>
      </c>
      <c r="D405" s="40">
        <v>1.9567330982082974E-3</v>
      </c>
      <c r="E405" s="40">
        <v>0</v>
      </c>
      <c r="F405" s="40">
        <v>0</v>
      </c>
      <c r="G405" s="40">
        <v>0</v>
      </c>
      <c r="H405" s="40">
        <v>0</v>
      </c>
      <c r="I405" s="40">
        <v>0</v>
      </c>
      <c r="J405" s="40">
        <v>0</v>
      </c>
      <c r="K405" s="40">
        <v>0</v>
      </c>
      <c r="L405" s="40">
        <v>0</v>
      </c>
      <c r="M405" s="40">
        <v>0</v>
      </c>
      <c r="N405" s="40">
        <v>0</v>
      </c>
      <c r="O405" s="41">
        <v>3.0342841690938938E-3</v>
      </c>
    </row>
    <row r="406" spans="1:685" ht="28.5" customHeight="1" x14ac:dyDescent="0.3">
      <c r="A406" s="3">
        <v>47</v>
      </c>
      <c r="B406" s="13" t="s">
        <v>45</v>
      </c>
      <c r="C406" s="40">
        <v>5.8253964534358479E-3</v>
      </c>
      <c r="D406" s="40">
        <v>5.1364243827967809E-3</v>
      </c>
      <c r="E406" s="40">
        <v>0</v>
      </c>
      <c r="F406" s="40">
        <v>0</v>
      </c>
      <c r="G406" s="40">
        <v>0</v>
      </c>
      <c r="H406" s="40">
        <v>2.5954198473282442E-2</v>
      </c>
      <c r="I406" s="40">
        <v>0</v>
      </c>
      <c r="J406" s="40">
        <v>0</v>
      </c>
      <c r="K406" s="40">
        <v>0</v>
      </c>
      <c r="L406" s="40">
        <v>0</v>
      </c>
      <c r="M406" s="40">
        <v>0</v>
      </c>
      <c r="N406" s="40">
        <v>0</v>
      </c>
      <c r="O406" s="41">
        <v>4.2495009364848886E-3</v>
      </c>
    </row>
    <row r="407" spans="1:685" ht="23.25" customHeight="1" x14ac:dyDescent="0.3">
      <c r="A407" s="12">
        <v>48</v>
      </c>
      <c r="B407" s="13" t="s">
        <v>46</v>
      </c>
      <c r="C407" s="40">
        <v>4.8664413254830225E-3</v>
      </c>
      <c r="D407" s="40">
        <v>5.0922620038441639E-3</v>
      </c>
      <c r="E407" s="40">
        <v>7.008002187167274E-3</v>
      </c>
      <c r="F407" s="40">
        <v>0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0.1111591210073848</v>
      </c>
      <c r="M407" s="40">
        <v>0</v>
      </c>
      <c r="N407" s="40">
        <v>0</v>
      </c>
      <c r="O407" s="41">
        <v>1.2607571740195646E-2</v>
      </c>
    </row>
    <row r="408" spans="1:685" s="20" customFormat="1" ht="28.5" customHeight="1" x14ac:dyDescent="0.3">
      <c r="A408" s="3">
        <v>49</v>
      </c>
      <c r="B408" s="13" t="s">
        <v>174</v>
      </c>
      <c r="C408" s="40">
        <v>1.7199764572534662E-3</v>
      </c>
      <c r="D408" s="40">
        <v>5.0956591099174419E-4</v>
      </c>
      <c r="E408" s="40">
        <v>0</v>
      </c>
      <c r="F408" s="40">
        <v>0</v>
      </c>
      <c r="G408" s="40">
        <v>0</v>
      </c>
      <c r="H408" s="40">
        <v>1.6793893129770993E-2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1">
        <v>9.9765782136500801E-4</v>
      </c>
    </row>
    <row r="409" spans="1:685" ht="23.25" customHeight="1" x14ac:dyDescent="0.3">
      <c r="A409" s="12">
        <v>50</v>
      </c>
      <c r="B409" s="13" t="s">
        <v>47</v>
      </c>
      <c r="C409" s="40">
        <v>0.2067432177528872</v>
      </c>
      <c r="D409" s="40">
        <v>0.17232409388423517</v>
      </c>
      <c r="E409" s="40">
        <v>9.2997885348112042E-2</v>
      </c>
      <c r="F409" s="40">
        <v>0</v>
      </c>
      <c r="G409" s="40">
        <v>0.11443018280824582</v>
      </c>
      <c r="H409" s="40">
        <v>7.6335877862595419E-4</v>
      </c>
      <c r="I409" s="40">
        <v>0</v>
      </c>
      <c r="J409" s="40">
        <v>0.50966530116668529</v>
      </c>
      <c r="K409" s="40">
        <v>0.79672607223688408</v>
      </c>
      <c r="L409" s="40">
        <v>0.12226998271643734</v>
      </c>
      <c r="M409" s="40">
        <v>0.90819564503775019</v>
      </c>
      <c r="N409" s="40">
        <v>0</v>
      </c>
      <c r="O409" s="41">
        <v>0.17546233739229722</v>
      </c>
    </row>
    <row r="410" spans="1:685" ht="23.25" customHeight="1" x14ac:dyDescent="0.3">
      <c r="A410" s="3">
        <v>51</v>
      </c>
      <c r="B410" s="13" t="s">
        <v>48</v>
      </c>
      <c r="C410" s="40">
        <v>1.378711287163493E-3</v>
      </c>
      <c r="D410" s="40">
        <v>2.3440031905620235E-3</v>
      </c>
      <c r="E410" s="40">
        <v>0</v>
      </c>
      <c r="F410" s="40">
        <v>0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0</v>
      </c>
      <c r="O410" s="41">
        <v>1.3490310498942468E-3</v>
      </c>
    </row>
    <row r="411" spans="1:685" ht="28.5" customHeight="1" x14ac:dyDescent="0.3">
      <c r="A411" s="12">
        <v>52</v>
      </c>
      <c r="B411" s="13" t="s">
        <v>49</v>
      </c>
      <c r="C411" s="40">
        <v>6.1427730616195222E-4</v>
      </c>
      <c r="D411" s="40">
        <v>2.493475857786268E-4</v>
      </c>
      <c r="E411" s="40">
        <v>0</v>
      </c>
      <c r="F411" s="40">
        <v>0</v>
      </c>
      <c r="G411" s="40">
        <v>0</v>
      </c>
      <c r="H411" s="40">
        <v>0</v>
      </c>
      <c r="I411" s="40">
        <v>0</v>
      </c>
      <c r="J411" s="40">
        <v>0</v>
      </c>
      <c r="K411" s="40">
        <v>0</v>
      </c>
      <c r="L411" s="40">
        <v>0</v>
      </c>
      <c r="M411" s="40">
        <v>0</v>
      </c>
      <c r="N411" s="40">
        <v>0</v>
      </c>
      <c r="O411" s="41">
        <v>3.0065687431320685E-4</v>
      </c>
    </row>
    <row r="412" spans="1:685" ht="36" customHeight="1" x14ac:dyDescent="0.3">
      <c r="A412" s="3">
        <v>53</v>
      </c>
      <c r="B412" s="13" t="s">
        <v>50</v>
      </c>
      <c r="C412" s="40">
        <v>0</v>
      </c>
      <c r="D412" s="40">
        <v>0</v>
      </c>
      <c r="E412" s="40">
        <v>0</v>
      </c>
      <c r="F412" s="40">
        <v>0</v>
      </c>
      <c r="G412" s="40">
        <v>0</v>
      </c>
      <c r="H412" s="40">
        <v>0</v>
      </c>
      <c r="I412" s="40">
        <v>0</v>
      </c>
      <c r="J412" s="40">
        <v>0</v>
      </c>
      <c r="K412" s="40">
        <v>0</v>
      </c>
      <c r="L412" s="40">
        <v>0</v>
      </c>
      <c r="M412" s="40">
        <v>0</v>
      </c>
      <c r="N412" s="40">
        <v>0</v>
      </c>
      <c r="O412" s="41">
        <v>0</v>
      </c>
    </row>
    <row r="413" spans="1:685" ht="30.75" customHeight="1" x14ac:dyDescent="0.3">
      <c r="A413" s="12">
        <v>54</v>
      </c>
      <c r="B413" s="13" t="s">
        <v>51</v>
      </c>
      <c r="C413" s="40">
        <v>8.9172588944510071E-3</v>
      </c>
      <c r="D413" s="40">
        <v>9.611545449995389E-3</v>
      </c>
      <c r="E413" s="40">
        <v>3.9212621764595995E-3</v>
      </c>
      <c r="F413" s="40">
        <v>0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0</v>
      </c>
      <c r="N413" s="40">
        <v>0</v>
      </c>
      <c r="O413" s="41">
        <v>6.9488180604683784E-3</v>
      </c>
    </row>
    <row r="414" spans="1:685" ht="23.25" customHeight="1" x14ac:dyDescent="0.3">
      <c r="A414" s="3">
        <v>55</v>
      </c>
      <c r="B414" s="13" t="s">
        <v>52</v>
      </c>
      <c r="C414" s="40">
        <v>0</v>
      </c>
      <c r="D414" s="40">
        <v>0</v>
      </c>
      <c r="E414" s="40">
        <v>5.1504773665188609E-3</v>
      </c>
      <c r="F414" s="40">
        <v>0</v>
      </c>
      <c r="G414" s="40">
        <v>0</v>
      </c>
      <c r="H414" s="40">
        <v>0</v>
      </c>
      <c r="I414" s="40">
        <v>0</v>
      </c>
      <c r="J414" s="40">
        <v>0</v>
      </c>
      <c r="K414" s="40">
        <v>0</v>
      </c>
      <c r="L414" s="40">
        <v>0</v>
      </c>
      <c r="M414" s="40">
        <v>0</v>
      </c>
      <c r="N414" s="40">
        <v>0</v>
      </c>
      <c r="O414" s="41">
        <v>4.2063684825704355E-4</v>
      </c>
    </row>
    <row r="415" spans="1:685" ht="28.5" customHeight="1" x14ac:dyDescent="0.3">
      <c r="A415" s="12">
        <v>56</v>
      </c>
      <c r="B415" s="13" t="s">
        <v>175</v>
      </c>
      <c r="C415" s="40">
        <v>1.7302144123561656E-3</v>
      </c>
      <c r="D415" s="40">
        <v>5.6867555666678653E-3</v>
      </c>
      <c r="E415" s="40">
        <v>0</v>
      </c>
      <c r="F415" s="40">
        <v>0</v>
      </c>
      <c r="G415" s="40">
        <v>0</v>
      </c>
      <c r="H415" s="40">
        <v>0</v>
      </c>
      <c r="I415" s="40">
        <v>0</v>
      </c>
      <c r="J415" s="40">
        <v>0</v>
      </c>
      <c r="K415" s="40">
        <v>0</v>
      </c>
      <c r="L415" s="40">
        <v>0</v>
      </c>
      <c r="M415" s="40">
        <v>0</v>
      </c>
      <c r="N415" s="40">
        <v>0</v>
      </c>
      <c r="O415" s="41">
        <v>2.7302278790101425E-3</v>
      </c>
    </row>
    <row r="416" spans="1:685" s="20" customFormat="1" ht="28.5" customHeight="1" x14ac:dyDescent="0.3">
      <c r="A416" s="3">
        <v>57</v>
      </c>
      <c r="B416" s="13" t="s">
        <v>166</v>
      </c>
      <c r="C416" s="40">
        <v>9.6998936845240132E-3</v>
      </c>
      <c r="D416" s="40">
        <v>3.5714908517065803E-3</v>
      </c>
      <c r="E416" s="40">
        <v>0</v>
      </c>
      <c r="F416" s="40">
        <v>0</v>
      </c>
      <c r="G416" s="40">
        <v>0</v>
      </c>
      <c r="H416" s="40">
        <v>0</v>
      </c>
      <c r="I416" s="40">
        <v>0</v>
      </c>
      <c r="J416" s="40">
        <v>0</v>
      </c>
      <c r="K416" s="40">
        <v>0</v>
      </c>
      <c r="L416" s="40">
        <v>0</v>
      </c>
      <c r="M416" s="40">
        <v>0</v>
      </c>
      <c r="N416" s="40">
        <v>0</v>
      </c>
      <c r="O416" s="41">
        <v>4.6093414857248105E-3</v>
      </c>
      <c r="P416" s="15"/>
      <c r="Q416" s="16"/>
      <c r="R416" s="16"/>
      <c r="S416" s="16"/>
      <c r="T416" s="17"/>
      <c r="U416" s="17"/>
      <c r="V416" s="17"/>
      <c r="W416" s="17"/>
      <c r="X416" s="17"/>
      <c r="Y416" s="17"/>
      <c r="Z416" s="17"/>
      <c r="AA416" s="17"/>
      <c r="AB416" s="17"/>
      <c r="AC416" s="18"/>
      <c r="AE416" s="14"/>
      <c r="AF416" s="15"/>
      <c r="AG416" s="16"/>
      <c r="AH416" s="16"/>
      <c r="AI416" s="16"/>
      <c r="AJ416" s="17"/>
      <c r="AK416" s="17"/>
      <c r="AL416" s="17"/>
      <c r="AM416" s="17"/>
      <c r="AN416" s="17"/>
      <c r="AO416" s="17"/>
      <c r="AP416" s="17"/>
      <c r="AQ416" s="17"/>
      <c r="AR416" s="17"/>
      <c r="AS416" s="18"/>
      <c r="AU416" s="14"/>
      <c r="AV416" s="15"/>
      <c r="AW416" s="16"/>
      <c r="AX416" s="16"/>
      <c r="AY416" s="16"/>
      <c r="AZ416" s="17"/>
      <c r="BA416" s="17"/>
      <c r="BB416" s="17"/>
      <c r="BC416" s="17"/>
      <c r="BD416" s="17"/>
      <c r="BE416" s="17"/>
      <c r="BF416" s="17"/>
      <c r="BG416" s="17"/>
      <c r="BH416" s="17"/>
      <c r="BI416" s="18"/>
      <c r="BK416" s="14"/>
      <c r="BL416" s="15"/>
      <c r="BM416" s="16"/>
      <c r="BN416" s="16"/>
      <c r="BO416" s="16"/>
      <c r="BP416" s="17"/>
      <c r="BQ416" s="17"/>
      <c r="BR416" s="17"/>
      <c r="BS416" s="17"/>
      <c r="BT416" s="17"/>
      <c r="BU416" s="17"/>
      <c r="BV416" s="17"/>
      <c r="BW416" s="17"/>
      <c r="BX416" s="17"/>
      <c r="BY416" s="18"/>
      <c r="CA416" s="14"/>
      <c r="CB416" s="15"/>
      <c r="CC416" s="16"/>
      <c r="CD416" s="16"/>
      <c r="CE416" s="16"/>
      <c r="CF416" s="17"/>
      <c r="CG416" s="17"/>
      <c r="CH416" s="17"/>
      <c r="CI416" s="17"/>
      <c r="CJ416" s="17"/>
      <c r="CK416" s="17"/>
      <c r="CL416" s="17"/>
      <c r="CM416" s="17"/>
      <c r="CN416" s="17"/>
      <c r="CO416" s="18"/>
      <c r="CQ416" s="14"/>
      <c r="CR416" s="15"/>
      <c r="CS416" s="16"/>
      <c r="CT416" s="16"/>
      <c r="CU416" s="16"/>
      <c r="CV416" s="17"/>
      <c r="CW416" s="17"/>
      <c r="CX416" s="17"/>
      <c r="CY416" s="17"/>
      <c r="CZ416" s="17"/>
      <c r="DA416" s="17"/>
      <c r="DB416" s="17"/>
      <c r="DC416" s="17"/>
      <c r="DD416" s="17"/>
      <c r="DE416" s="18"/>
      <c r="DG416" s="14"/>
      <c r="DH416" s="15"/>
      <c r="DI416" s="16"/>
      <c r="DJ416" s="16"/>
      <c r="DK416" s="16"/>
      <c r="DL416" s="17"/>
      <c r="DM416" s="17"/>
      <c r="DN416" s="17"/>
      <c r="DO416" s="17"/>
      <c r="DP416" s="17"/>
      <c r="DQ416" s="17"/>
      <c r="DR416" s="17"/>
      <c r="DS416" s="17"/>
      <c r="DT416" s="17"/>
      <c r="DU416" s="18"/>
      <c r="DW416" s="14"/>
      <c r="DX416" s="15"/>
      <c r="DY416" s="16"/>
      <c r="DZ416" s="16"/>
      <c r="EA416" s="16"/>
      <c r="EB416" s="17"/>
      <c r="EC416" s="17"/>
      <c r="ED416" s="17"/>
      <c r="EE416" s="17"/>
      <c r="EF416" s="17"/>
      <c r="EG416" s="17"/>
      <c r="EH416" s="17"/>
      <c r="EI416" s="17"/>
      <c r="EJ416" s="17"/>
      <c r="EK416" s="18"/>
      <c r="EM416" s="14"/>
      <c r="EN416" s="15"/>
      <c r="EO416" s="16"/>
      <c r="EP416" s="16"/>
      <c r="EQ416" s="16"/>
      <c r="ER416" s="17"/>
      <c r="ES416" s="17"/>
      <c r="ET416" s="17"/>
      <c r="EU416" s="17"/>
      <c r="EV416" s="17"/>
      <c r="EW416" s="17"/>
      <c r="EX416" s="17"/>
      <c r="EY416" s="17"/>
      <c r="EZ416" s="17"/>
      <c r="FA416" s="18"/>
      <c r="FC416" s="14"/>
      <c r="FD416" s="15"/>
      <c r="FE416" s="16"/>
      <c r="FF416" s="16"/>
      <c r="FG416" s="16"/>
      <c r="FH416" s="17"/>
      <c r="FI416" s="17"/>
      <c r="FJ416" s="17"/>
      <c r="FK416" s="17"/>
      <c r="FL416" s="17"/>
      <c r="FM416" s="17"/>
      <c r="FN416" s="17"/>
      <c r="FO416" s="17"/>
      <c r="FP416" s="17"/>
      <c r="FQ416" s="18"/>
      <c r="FS416" s="14"/>
      <c r="FT416" s="15"/>
      <c r="FU416" s="16"/>
      <c r="FV416" s="16"/>
      <c r="FW416" s="16"/>
      <c r="FX416" s="17"/>
      <c r="FY416" s="17"/>
      <c r="FZ416" s="17"/>
      <c r="GA416" s="17"/>
      <c r="GB416" s="17"/>
      <c r="GC416" s="17"/>
      <c r="GD416" s="17"/>
      <c r="GE416" s="17"/>
      <c r="GF416" s="17"/>
      <c r="GG416" s="18"/>
      <c r="GI416" s="14"/>
      <c r="GJ416" s="15"/>
      <c r="GK416" s="16"/>
      <c r="GL416" s="16"/>
      <c r="GM416" s="16"/>
      <c r="GN416" s="17"/>
      <c r="GO416" s="17"/>
      <c r="GP416" s="17"/>
      <c r="GQ416" s="17"/>
      <c r="GR416" s="17"/>
      <c r="GS416" s="17"/>
      <c r="GT416" s="17"/>
      <c r="GU416" s="17"/>
      <c r="GV416" s="17"/>
      <c r="GW416" s="18"/>
      <c r="GY416" s="14"/>
      <c r="GZ416" s="15"/>
      <c r="HA416" s="16"/>
      <c r="HB416" s="16"/>
      <c r="HC416" s="16"/>
      <c r="HD416" s="17"/>
      <c r="HE416" s="17"/>
      <c r="HF416" s="17"/>
      <c r="HG416" s="17"/>
      <c r="HH416" s="17"/>
      <c r="HI416" s="17"/>
      <c r="HJ416" s="17"/>
      <c r="HK416" s="17"/>
      <c r="HL416" s="17"/>
      <c r="HM416" s="18"/>
      <c r="HO416" s="14"/>
      <c r="HP416" s="15"/>
      <c r="HQ416" s="16"/>
      <c r="HR416" s="16"/>
      <c r="HS416" s="16"/>
      <c r="HT416" s="17"/>
      <c r="HU416" s="17"/>
      <c r="HV416" s="17"/>
      <c r="HW416" s="17"/>
      <c r="HX416" s="17"/>
      <c r="HY416" s="17"/>
      <c r="HZ416" s="17"/>
      <c r="IA416" s="17"/>
      <c r="IB416" s="17"/>
      <c r="IC416" s="18"/>
      <c r="IE416" s="14"/>
      <c r="IF416" s="15"/>
      <c r="IG416" s="16"/>
      <c r="IH416" s="16"/>
      <c r="II416" s="16"/>
      <c r="IJ416" s="17"/>
      <c r="IK416" s="17"/>
      <c r="IL416" s="17"/>
      <c r="IM416" s="17"/>
      <c r="IN416" s="17"/>
      <c r="IO416" s="17"/>
      <c r="IP416" s="17"/>
      <c r="IQ416" s="17"/>
      <c r="IR416" s="17"/>
      <c r="IS416" s="18"/>
      <c r="IU416" s="14"/>
      <c r="IV416" s="15"/>
      <c r="IW416" s="16"/>
      <c r="IX416" s="16"/>
      <c r="IY416" s="16"/>
      <c r="IZ416" s="17"/>
      <c r="JA416" s="17"/>
      <c r="JB416" s="17"/>
      <c r="JC416" s="17"/>
      <c r="JD416" s="17"/>
      <c r="JE416" s="17"/>
      <c r="JF416" s="17"/>
      <c r="JG416" s="17"/>
      <c r="JH416" s="17"/>
      <c r="JI416" s="18"/>
      <c r="JK416" s="14"/>
      <c r="JL416" s="15"/>
      <c r="JM416" s="16"/>
      <c r="JN416" s="16"/>
      <c r="JO416" s="16"/>
      <c r="JP416" s="17"/>
      <c r="JQ416" s="17"/>
      <c r="JR416" s="17"/>
      <c r="JS416" s="17"/>
      <c r="JT416" s="17"/>
      <c r="JU416" s="17"/>
      <c r="JV416" s="17"/>
      <c r="JW416" s="17"/>
      <c r="JX416" s="17"/>
      <c r="JY416" s="18"/>
      <c r="KA416" s="14"/>
      <c r="KB416" s="15"/>
      <c r="KC416" s="16"/>
      <c r="KD416" s="16"/>
      <c r="KE416" s="16"/>
      <c r="KF416" s="17"/>
      <c r="KG416" s="17"/>
      <c r="KH416" s="17"/>
      <c r="KI416" s="17"/>
      <c r="KJ416" s="17"/>
      <c r="KK416" s="17"/>
      <c r="KL416" s="17"/>
      <c r="KM416" s="17"/>
      <c r="KN416" s="17"/>
      <c r="KO416" s="18"/>
      <c r="KQ416" s="14"/>
      <c r="KR416" s="15"/>
      <c r="KS416" s="16"/>
      <c r="KT416" s="16"/>
      <c r="KU416" s="16"/>
      <c r="KV416" s="17"/>
      <c r="KW416" s="17"/>
      <c r="KX416" s="17"/>
      <c r="KY416" s="17"/>
      <c r="KZ416" s="17"/>
      <c r="LA416" s="17"/>
      <c r="LB416" s="17"/>
      <c r="LC416" s="17"/>
      <c r="LD416" s="17"/>
      <c r="LE416" s="18"/>
      <c r="LG416" s="14"/>
      <c r="LH416" s="15"/>
      <c r="LI416" s="16"/>
      <c r="LJ416" s="16"/>
      <c r="LK416" s="16"/>
      <c r="LL416" s="17"/>
      <c r="LM416" s="17"/>
      <c r="LN416" s="17"/>
      <c r="LO416" s="17"/>
      <c r="LP416" s="17"/>
      <c r="LQ416" s="17"/>
      <c r="LR416" s="17"/>
      <c r="LS416" s="17"/>
      <c r="LT416" s="17"/>
      <c r="LU416" s="18"/>
      <c r="LW416" s="14"/>
      <c r="LX416" s="15"/>
      <c r="LY416" s="16"/>
      <c r="LZ416" s="16"/>
      <c r="MA416" s="16"/>
      <c r="MB416" s="17"/>
      <c r="MC416" s="17"/>
      <c r="MD416" s="17"/>
      <c r="ME416" s="17"/>
      <c r="MF416" s="17"/>
      <c r="MG416" s="17"/>
      <c r="MH416" s="17"/>
      <c r="MI416" s="17"/>
      <c r="MJ416" s="17"/>
      <c r="MK416" s="18"/>
      <c r="MM416" s="14"/>
      <c r="MN416" s="15"/>
      <c r="MO416" s="16"/>
      <c r="MP416" s="16"/>
      <c r="MQ416" s="16"/>
      <c r="MR416" s="17"/>
      <c r="MS416" s="17"/>
      <c r="MT416" s="17"/>
      <c r="MU416" s="17"/>
      <c r="MV416" s="17"/>
      <c r="MW416" s="17"/>
      <c r="MX416" s="17"/>
      <c r="MY416" s="17"/>
      <c r="MZ416" s="17"/>
      <c r="NA416" s="18"/>
      <c r="NC416" s="14"/>
      <c r="ND416" s="15"/>
      <c r="NE416" s="16"/>
      <c r="NF416" s="16"/>
      <c r="NG416" s="16"/>
      <c r="NH416" s="17"/>
      <c r="NI416" s="17"/>
      <c r="NJ416" s="17"/>
      <c r="NK416" s="17"/>
      <c r="NL416" s="17"/>
      <c r="NM416" s="17"/>
      <c r="NN416" s="17"/>
      <c r="NO416" s="17"/>
      <c r="NP416" s="17"/>
      <c r="NQ416" s="18"/>
      <c r="NS416" s="14"/>
      <c r="NT416" s="15"/>
      <c r="NU416" s="16"/>
      <c r="NV416" s="16"/>
      <c r="NW416" s="16"/>
      <c r="NX416" s="17"/>
      <c r="NY416" s="17"/>
      <c r="NZ416" s="17"/>
      <c r="OA416" s="17"/>
      <c r="OB416" s="17"/>
      <c r="OC416" s="17"/>
      <c r="OD416" s="17"/>
      <c r="OE416" s="17"/>
      <c r="OF416" s="17"/>
      <c r="OG416" s="18"/>
      <c r="OI416" s="14"/>
      <c r="OJ416" s="15"/>
      <c r="OK416" s="16"/>
      <c r="OL416" s="16"/>
      <c r="OM416" s="16"/>
      <c r="ON416" s="17"/>
      <c r="OO416" s="17"/>
      <c r="OP416" s="17"/>
      <c r="OQ416" s="17"/>
      <c r="OR416" s="17"/>
      <c r="OS416" s="17"/>
      <c r="OT416" s="17"/>
      <c r="OU416" s="17"/>
      <c r="OV416" s="17"/>
      <c r="OW416" s="18"/>
      <c r="OY416" s="14"/>
      <c r="OZ416" s="15"/>
      <c r="PA416" s="16"/>
      <c r="PB416" s="16"/>
      <c r="PC416" s="16"/>
      <c r="PD416" s="17"/>
      <c r="PE416" s="17"/>
      <c r="PF416" s="17"/>
      <c r="PG416" s="17"/>
      <c r="PH416" s="17"/>
      <c r="PI416" s="17"/>
      <c r="PJ416" s="17"/>
      <c r="PK416" s="17"/>
      <c r="PL416" s="17"/>
      <c r="PM416" s="18"/>
      <c r="PO416" s="14"/>
      <c r="PP416" s="15"/>
      <c r="PQ416" s="16"/>
      <c r="PR416" s="16"/>
      <c r="PS416" s="16"/>
      <c r="PT416" s="17"/>
      <c r="PU416" s="17"/>
      <c r="PV416" s="17"/>
      <c r="PW416" s="17"/>
      <c r="PX416" s="17"/>
      <c r="PY416" s="17"/>
      <c r="PZ416" s="17"/>
      <c r="QA416" s="17"/>
      <c r="QB416" s="17"/>
      <c r="QC416" s="18"/>
      <c r="QE416" s="14"/>
      <c r="QF416" s="15"/>
      <c r="QG416" s="16"/>
      <c r="QH416" s="16"/>
      <c r="QI416" s="16"/>
      <c r="QJ416" s="17"/>
      <c r="QK416" s="17"/>
      <c r="QL416" s="17"/>
      <c r="QM416" s="17"/>
      <c r="QN416" s="17"/>
      <c r="QO416" s="17"/>
      <c r="QP416" s="17"/>
      <c r="QQ416" s="17"/>
      <c r="QR416" s="17"/>
      <c r="QS416" s="18"/>
      <c r="QU416" s="14"/>
      <c r="QV416" s="15"/>
      <c r="QW416" s="16"/>
      <c r="QX416" s="16"/>
      <c r="QY416" s="16"/>
      <c r="QZ416" s="17"/>
      <c r="RA416" s="17"/>
      <c r="RB416" s="17"/>
      <c r="RC416" s="17"/>
      <c r="RD416" s="17"/>
      <c r="RE416" s="17"/>
      <c r="RF416" s="17"/>
      <c r="RG416" s="17"/>
      <c r="RH416" s="17"/>
      <c r="RI416" s="18"/>
      <c r="RK416" s="14"/>
      <c r="RL416" s="15"/>
      <c r="RM416" s="16"/>
      <c r="RN416" s="16"/>
      <c r="RO416" s="16"/>
      <c r="RP416" s="17"/>
      <c r="RQ416" s="17"/>
      <c r="RR416" s="17"/>
      <c r="RS416" s="17"/>
      <c r="RT416" s="17"/>
      <c r="RU416" s="17"/>
      <c r="RV416" s="17"/>
      <c r="RW416" s="17"/>
      <c r="RX416" s="17"/>
      <c r="RY416" s="18"/>
      <c r="SA416" s="14"/>
      <c r="SB416" s="15"/>
      <c r="SC416" s="16"/>
      <c r="SD416" s="16"/>
      <c r="SE416" s="16"/>
      <c r="SF416" s="17"/>
      <c r="SG416" s="17"/>
      <c r="SH416" s="17"/>
      <c r="SI416" s="17"/>
      <c r="SJ416" s="17"/>
      <c r="SK416" s="17"/>
      <c r="SL416" s="17"/>
      <c r="SM416" s="17"/>
      <c r="SN416" s="17"/>
      <c r="SO416" s="18"/>
      <c r="SQ416" s="14"/>
      <c r="SR416" s="15"/>
      <c r="SS416" s="16"/>
      <c r="ST416" s="16"/>
      <c r="SU416" s="16"/>
      <c r="SV416" s="17"/>
      <c r="SW416" s="17"/>
      <c r="SX416" s="17"/>
      <c r="SY416" s="17"/>
      <c r="SZ416" s="17"/>
      <c r="TA416" s="17"/>
      <c r="TB416" s="17"/>
      <c r="TC416" s="17"/>
      <c r="TD416" s="17"/>
      <c r="TE416" s="18"/>
      <c r="TG416" s="14"/>
      <c r="TH416" s="15"/>
      <c r="TI416" s="16"/>
      <c r="TJ416" s="16"/>
      <c r="TK416" s="16"/>
      <c r="TL416" s="17"/>
      <c r="TM416" s="17"/>
      <c r="TN416" s="17"/>
      <c r="TO416" s="17"/>
      <c r="TP416" s="17"/>
      <c r="TQ416" s="17"/>
      <c r="TR416" s="17"/>
      <c r="TS416" s="17"/>
      <c r="TT416" s="17"/>
      <c r="TU416" s="18"/>
      <c r="TW416" s="14"/>
      <c r="TX416" s="15"/>
      <c r="TY416" s="16"/>
      <c r="TZ416" s="16"/>
      <c r="UA416" s="16"/>
      <c r="UB416" s="17"/>
      <c r="UC416" s="17"/>
      <c r="UD416" s="17"/>
      <c r="UE416" s="17"/>
      <c r="UF416" s="17"/>
      <c r="UG416" s="17"/>
      <c r="UH416" s="17"/>
      <c r="UI416" s="17"/>
      <c r="UJ416" s="17"/>
      <c r="UK416" s="18"/>
      <c r="UM416" s="14"/>
      <c r="UN416" s="15"/>
      <c r="UO416" s="16"/>
      <c r="UP416" s="16"/>
      <c r="UQ416" s="16"/>
      <c r="UR416" s="17"/>
      <c r="US416" s="17"/>
      <c r="UT416" s="17"/>
      <c r="UU416" s="17"/>
      <c r="UV416" s="17"/>
      <c r="UW416" s="17"/>
      <c r="UX416" s="17"/>
      <c r="UY416" s="17"/>
      <c r="UZ416" s="17"/>
      <c r="VA416" s="18"/>
      <c r="VC416" s="14"/>
      <c r="VD416" s="15"/>
      <c r="VE416" s="16"/>
      <c r="VF416" s="16"/>
      <c r="VG416" s="16"/>
      <c r="VH416" s="17"/>
      <c r="VI416" s="17"/>
      <c r="VJ416" s="17"/>
      <c r="VK416" s="17"/>
      <c r="VL416" s="17"/>
      <c r="VM416" s="17"/>
      <c r="VN416" s="17"/>
      <c r="VO416" s="17"/>
      <c r="VP416" s="17"/>
      <c r="VQ416" s="18"/>
      <c r="VS416" s="14"/>
      <c r="VT416" s="15"/>
      <c r="VU416" s="16"/>
      <c r="VV416" s="16"/>
      <c r="VW416" s="16"/>
      <c r="VX416" s="17"/>
      <c r="VY416" s="17"/>
      <c r="VZ416" s="17"/>
      <c r="WA416" s="17"/>
      <c r="WB416" s="17"/>
      <c r="WC416" s="17"/>
      <c r="WD416" s="17"/>
      <c r="WE416" s="17"/>
      <c r="WF416" s="17"/>
      <c r="WG416" s="18"/>
      <c r="WI416" s="14"/>
      <c r="WJ416" s="15"/>
      <c r="WK416" s="16"/>
      <c r="WL416" s="16"/>
      <c r="WM416" s="16"/>
      <c r="WN416" s="17"/>
      <c r="WO416" s="17"/>
      <c r="WP416" s="17"/>
      <c r="WQ416" s="17"/>
      <c r="WR416" s="17"/>
      <c r="WS416" s="17"/>
      <c r="WT416" s="17"/>
      <c r="WU416" s="17"/>
      <c r="WV416" s="17"/>
      <c r="WW416" s="18"/>
      <c r="WY416" s="14"/>
      <c r="WZ416" s="15"/>
      <c r="XA416" s="16"/>
      <c r="XB416" s="16"/>
      <c r="XC416" s="16"/>
      <c r="XD416" s="17"/>
      <c r="XE416" s="17"/>
      <c r="XF416" s="17"/>
      <c r="XG416" s="17"/>
      <c r="XH416" s="17"/>
      <c r="XI416" s="17"/>
      <c r="XJ416" s="17"/>
      <c r="XK416" s="17"/>
      <c r="XL416" s="17"/>
      <c r="XM416" s="18"/>
      <c r="XO416" s="14"/>
      <c r="XP416" s="15"/>
      <c r="XQ416" s="16"/>
      <c r="XR416" s="16"/>
      <c r="XS416" s="16"/>
      <c r="XT416" s="17"/>
      <c r="XU416" s="17"/>
      <c r="XV416" s="17"/>
      <c r="XW416" s="17"/>
      <c r="XX416" s="17"/>
      <c r="XY416" s="17"/>
      <c r="XZ416" s="17"/>
      <c r="YA416" s="17"/>
      <c r="YB416" s="17"/>
      <c r="YC416" s="18"/>
      <c r="YE416" s="14"/>
      <c r="YF416" s="15"/>
      <c r="YG416" s="16"/>
      <c r="YH416" s="16"/>
      <c r="YI416" s="16"/>
      <c r="YJ416" s="17"/>
      <c r="YK416" s="17"/>
      <c r="YL416" s="17"/>
      <c r="YM416" s="17"/>
      <c r="YN416" s="17"/>
      <c r="YO416" s="17"/>
      <c r="YP416" s="17"/>
      <c r="YQ416" s="17"/>
      <c r="YR416" s="17"/>
      <c r="YS416" s="18"/>
      <c r="YU416" s="14"/>
      <c r="YV416" s="15"/>
      <c r="YW416" s="16"/>
      <c r="YX416" s="16"/>
      <c r="YY416" s="16"/>
      <c r="YZ416" s="17"/>
      <c r="ZA416" s="17"/>
      <c r="ZB416" s="17"/>
      <c r="ZC416" s="17"/>
      <c r="ZD416" s="17"/>
      <c r="ZE416" s="17"/>
      <c r="ZF416" s="17"/>
      <c r="ZG416" s="17"/>
      <c r="ZH416" s="17"/>
      <c r="ZI416" s="18"/>
    </row>
    <row r="417" spans="1:15" ht="23.25" customHeight="1" x14ac:dyDescent="0.3">
      <c r="A417" s="12">
        <v>58</v>
      </c>
      <c r="B417" s="13" t="s">
        <v>127</v>
      </c>
      <c r="C417" s="40">
        <v>0</v>
      </c>
      <c r="D417" s="40">
        <v>0</v>
      </c>
      <c r="E417" s="40">
        <v>0</v>
      </c>
      <c r="F417" s="40">
        <v>0</v>
      </c>
      <c r="G417" s="40">
        <v>0</v>
      </c>
      <c r="H417" s="40">
        <v>0</v>
      </c>
      <c r="I417" s="40">
        <v>0</v>
      </c>
      <c r="J417" s="40">
        <v>0</v>
      </c>
      <c r="K417" s="40">
        <v>0</v>
      </c>
      <c r="L417" s="40">
        <v>0</v>
      </c>
      <c r="M417" s="40">
        <v>0</v>
      </c>
      <c r="N417" s="40">
        <v>0</v>
      </c>
      <c r="O417" s="41">
        <v>0</v>
      </c>
    </row>
    <row r="418" spans="1:15" ht="23.25" customHeight="1" x14ac:dyDescent="0.3">
      <c r="A418" s="3">
        <v>59</v>
      </c>
      <c r="B418" s="13" t="s">
        <v>53</v>
      </c>
      <c r="C418" s="40">
        <v>0</v>
      </c>
      <c r="D418" s="40">
        <v>0</v>
      </c>
      <c r="E418" s="40">
        <v>0</v>
      </c>
      <c r="F418" s="40">
        <v>0</v>
      </c>
      <c r="G418" s="40">
        <v>0</v>
      </c>
      <c r="H418" s="40">
        <v>0</v>
      </c>
      <c r="I418" s="40">
        <v>0</v>
      </c>
      <c r="J418" s="40">
        <v>0</v>
      </c>
      <c r="K418" s="40">
        <v>0</v>
      </c>
      <c r="L418" s="40">
        <v>0</v>
      </c>
      <c r="M418" s="40">
        <v>0</v>
      </c>
      <c r="N418" s="40">
        <v>0</v>
      </c>
      <c r="O418" s="41">
        <v>0</v>
      </c>
    </row>
    <row r="419" spans="1:15" ht="45.75" customHeight="1" x14ac:dyDescent="0.3">
      <c r="A419" s="12">
        <v>60</v>
      </c>
      <c r="B419" s="13" t="s">
        <v>128</v>
      </c>
      <c r="C419" s="40">
        <v>3.2454317675556475E-3</v>
      </c>
      <c r="D419" s="40">
        <v>3.5873440133818795E-3</v>
      </c>
      <c r="E419" s="40">
        <v>0</v>
      </c>
      <c r="F419" s="40">
        <v>0</v>
      </c>
      <c r="G419" s="40">
        <v>0</v>
      </c>
      <c r="H419" s="40">
        <v>3.0534351145038167E-2</v>
      </c>
      <c r="I419" s="40">
        <v>0</v>
      </c>
      <c r="J419" s="40">
        <v>0</v>
      </c>
      <c r="K419" s="40">
        <v>0</v>
      </c>
      <c r="L419" s="40">
        <v>0</v>
      </c>
      <c r="M419" s="40">
        <v>0</v>
      </c>
      <c r="N419" s="40">
        <v>0</v>
      </c>
      <c r="O419" s="41">
        <v>2.8590600498939254E-3</v>
      </c>
    </row>
    <row r="420" spans="1:15" ht="26.25" customHeight="1" x14ac:dyDescent="0.3">
      <c r="A420" s="3">
        <v>61</v>
      </c>
      <c r="B420" s="13" t="s">
        <v>54</v>
      </c>
      <c r="C420" s="40">
        <v>1.7449798187153916E-2</v>
      </c>
      <c r="D420" s="40">
        <v>4.6666499076100376E-2</v>
      </c>
      <c r="E420" s="40">
        <v>0</v>
      </c>
      <c r="F420" s="40">
        <v>0</v>
      </c>
      <c r="G420" s="40">
        <v>0</v>
      </c>
      <c r="H420" s="40">
        <v>0</v>
      </c>
      <c r="I420" s="40">
        <v>0</v>
      </c>
      <c r="J420" s="40">
        <v>0</v>
      </c>
      <c r="K420" s="40">
        <v>0</v>
      </c>
      <c r="L420" s="40">
        <v>0</v>
      </c>
      <c r="M420" s="40">
        <v>0</v>
      </c>
      <c r="N420" s="40">
        <v>0</v>
      </c>
      <c r="O420" s="41">
        <v>2.3497406885329374E-2</v>
      </c>
    </row>
    <row r="421" spans="1:15" ht="23.25" customHeight="1" x14ac:dyDescent="0.3">
      <c r="A421" s="12">
        <v>62</v>
      </c>
      <c r="B421" s="13" t="s">
        <v>55</v>
      </c>
      <c r="C421" s="40">
        <v>0</v>
      </c>
      <c r="D421" s="40">
        <v>0</v>
      </c>
      <c r="E421" s="40">
        <v>0</v>
      </c>
      <c r="F421" s="40">
        <v>0</v>
      </c>
      <c r="G421" s="40">
        <v>0</v>
      </c>
      <c r="H421" s="40">
        <v>0</v>
      </c>
      <c r="I421" s="40">
        <v>0</v>
      </c>
      <c r="J421" s="40">
        <v>0</v>
      </c>
      <c r="K421" s="40">
        <v>0</v>
      </c>
      <c r="L421" s="40">
        <v>0</v>
      </c>
      <c r="M421" s="40">
        <v>0</v>
      </c>
      <c r="N421" s="40">
        <v>0</v>
      </c>
      <c r="O421" s="41">
        <v>0</v>
      </c>
    </row>
    <row r="422" spans="1:15" ht="30" customHeight="1" x14ac:dyDescent="0.3">
      <c r="A422" s="3">
        <v>63</v>
      </c>
      <c r="B422" s="13" t="s">
        <v>56</v>
      </c>
      <c r="C422" s="40">
        <v>0</v>
      </c>
      <c r="D422" s="40">
        <v>0</v>
      </c>
      <c r="E422" s="40">
        <v>0</v>
      </c>
      <c r="F422" s="40">
        <v>0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0</v>
      </c>
      <c r="M422" s="40">
        <v>0</v>
      </c>
      <c r="N422" s="40">
        <v>0</v>
      </c>
      <c r="O422" s="41">
        <v>0</v>
      </c>
    </row>
    <row r="423" spans="1:15" ht="38.25" customHeight="1" x14ac:dyDescent="0.3">
      <c r="A423" s="12">
        <v>64</v>
      </c>
      <c r="B423" s="13" t="s">
        <v>129</v>
      </c>
      <c r="C423" s="40">
        <v>0</v>
      </c>
      <c r="D423" s="40">
        <v>0</v>
      </c>
      <c r="E423" s="40">
        <v>4.3051299726733036E-2</v>
      </c>
      <c r="F423" s="40">
        <v>0</v>
      </c>
      <c r="G423" s="40">
        <v>0</v>
      </c>
      <c r="H423" s="40">
        <v>0</v>
      </c>
      <c r="I423" s="40">
        <v>0</v>
      </c>
      <c r="J423" s="40">
        <v>0</v>
      </c>
      <c r="K423" s="40">
        <v>0</v>
      </c>
      <c r="L423" s="40">
        <v>0</v>
      </c>
      <c r="M423" s="40">
        <v>0</v>
      </c>
      <c r="N423" s="40">
        <v>0</v>
      </c>
      <c r="O423" s="41">
        <v>3.5159775962013231E-3</v>
      </c>
    </row>
    <row r="424" spans="1:15" ht="35.25" customHeight="1" x14ac:dyDescent="0.3">
      <c r="A424" s="3">
        <v>65</v>
      </c>
      <c r="B424" s="13" t="s">
        <v>165</v>
      </c>
      <c r="C424" s="40">
        <v>0</v>
      </c>
      <c r="D424" s="40">
        <v>0</v>
      </c>
      <c r="E424" s="40">
        <v>0</v>
      </c>
      <c r="F424" s="40">
        <v>0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0</v>
      </c>
      <c r="N424" s="40">
        <v>0</v>
      </c>
      <c r="O424" s="41">
        <v>0</v>
      </c>
    </row>
    <row r="425" spans="1:15" ht="37.5" customHeight="1" x14ac:dyDescent="0.3">
      <c r="A425" s="12">
        <v>66</v>
      </c>
      <c r="B425" s="13" t="s">
        <v>130</v>
      </c>
      <c r="C425" s="40">
        <v>1.2285546123239044E-3</v>
      </c>
      <c r="D425" s="40">
        <v>5.0956591099174419E-4</v>
      </c>
      <c r="E425" s="40">
        <v>0</v>
      </c>
      <c r="F425" s="40">
        <v>0</v>
      </c>
      <c r="G425" s="40">
        <v>0</v>
      </c>
      <c r="H425" s="40">
        <v>0</v>
      </c>
      <c r="I425" s="40">
        <v>0</v>
      </c>
      <c r="J425" s="40">
        <v>0</v>
      </c>
      <c r="K425" s="40">
        <v>0</v>
      </c>
      <c r="L425" s="40">
        <v>0</v>
      </c>
      <c r="M425" s="40">
        <v>0</v>
      </c>
      <c r="N425" s="40">
        <v>0</v>
      </c>
      <c r="O425" s="41">
        <v>6.0542128394903819E-4</v>
      </c>
    </row>
    <row r="426" spans="1:15" ht="37.5" customHeight="1" x14ac:dyDescent="0.3">
      <c r="A426" s="3">
        <v>67</v>
      </c>
      <c r="B426" s="13" t="s">
        <v>176</v>
      </c>
      <c r="C426" s="40">
        <v>2.7642478777287855E-4</v>
      </c>
      <c r="D426" s="40">
        <v>6.1147909319009307E-4</v>
      </c>
      <c r="E426" s="40">
        <v>0</v>
      </c>
      <c r="F426" s="40">
        <v>0</v>
      </c>
      <c r="G426" s="40">
        <v>0</v>
      </c>
      <c r="H426" s="40">
        <v>0</v>
      </c>
      <c r="I426" s="40">
        <v>1.0989681909762501E-2</v>
      </c>
      <c r="J426" s="40">
        <v>0</v>
      </c>
      <c r="K426" s="40">
        <v>0</v>
      </c>
      <c r="L426" s="40">
        <v>0</v>
      </c>
      <c r="M426" s="40">
        <v>0</v>
      </c>
      <c r="N426" s="40">
        <v>0.21818181818181814</v>
      </c>
      <c r="O426" s="41">
        <v>8.4264507791271344E-4</v>
      </c>
    </row>
    <row r="427" spans="1:15" ht="37.5" customHeight="1" x14ac:dyDescent="0.3">
      <c r="A427" s="12">
        <v>68</v>
      </c>
      <c r="B427" s="13" t="s">
        <v>184</v>
      </c>
      <c r="C427" s="40">
        <v>5.3021231926312215E-3</v>
      </c>
      <c r="D427" s="40">
        <v>1.1986122595216916E-2</v>
      </c>
      <c r="E427" s="40">
        <v>0</v>
      </c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1">
        <v>6.3108710399121162E-3</v>
      </c>
    </row>
    <row r="428" spans="1:15" ht="26.25" customHeight="1" x14ac:dyDescent="0.3">
      <c r="A428" s="3">
        <v>69</v>
      </c>
      <c r="B428" s="13" t="s">
        <v>155</v>
      </c>
      <c r="C428" s="40">
        <v>3.5116186002258271E-3</v>
      </c>
      <c r="D428" s="40">
        <v>4.310927606990156E-3</v>
      </c>
      <c r="E428" s="40">
        <v>3.3752887595493876E-4</v>
      </c>
      <c r="F428" s="40">
        <v>2.8037383177570097E-2</v>
      </c>
      <c r="G428" s="40">
        <v>0</v>
      </c>
      <c r="H428" s="40">
        <v>0.13816793893129772</v>
      </c>
      <c r="I428" s="40">
        <v>0</v>
      </c>
      <c r="J428" s="40">
        <v>0</v>
      </c>
      <c r="K428" s="40">
        <v>0</v>
      </c>
      <c r="L428" s="40">
        <v>0</v>
      </c>
      <c r="M428" s="40">
        <v>0</v>
      </c>
      <c r="N428" s="40">
        <v>0</v>
      </c>
      <c r="O428" s="41">
        <v>4.7269352845398733E-3</v>
      </c>
    </row>
    <row r="429" spans="1:15" ht="28.5" customHeight="1" x14ac:dyDescent="0.3">
      <c r="A429" s="12">
        <v>70</v>
      </c>
      <c r="B429" s="13" t="s">
        <v>177</v>
      </c>
      <c r="C429" s="40">
        <v>1.8951592445663194E-3</v>
      </c>
      <c r="D429" s="40">
        <v>1.3712984849133382E-3</v>
      </c>
      <c r="E429" s="40">
        <v>1.020522648460377E-3</v>
      </c>
      <c r="F429" s="40">
        <v>0</v>
      </c>
      <c r="G429" s="40">
        <v>0</v>
      </c>
      <c r="H429" s="40">
        <v>0</v>
      </c>
      <c r="I429" s="40">
        <v>0</v>
      </c>
      <c r="J429" s="40">
        <v>0</v>
      </c>
      <c r="K429" s="40">
        <v>0</v>
      </c>
      <c r="L429" s="40">
        <v>0</v>
      </c>
      <c r="M429" s="40">
        <v>0</v>
      </c>
      <c r="N429" s="40">
        <v>0</v>
      </c>
      <c r="O429" s="41">
        <v>1.2384005304443932E-3</v>
      </c>
    </row>
    <row r="430" spans="1:15" ht="28.5" customHeight="1" x14ac:dyDescent="0.3">
      <c r="A430" s="3">
        <v>71</v>
      </c>
      <c r="B430" s="13" t="s">
        <v>57</v>
      </c>
      <c r="C430" s="40">
        <v>8.4975027352403396E-4</v>
      </c>
      <c r="D430" s="40">
        <v>2.1299855079454908E-3</v>
      </c>
      <c r="E430" s="40">
        <v>0</v>
      </c>
      <c r="F430" s="40">
        <v>0</v>
      </c>
      <c r="G430" s="40">
        <v>0</v>
      </c>
      <c r="H430" s="40">
        <v>0</v>
      </c>
      <c r="I430" s="40">
        <v>0</v>
      </c>
      <c r="J430" s="40">
        <v>0</v>
      </c>
      <c r="K430" s="40">
        <v>0</v>
      </c>
      <c r="L430" s="40">
        <v>0</v>
      </c>
      <c r="M430" s="40">
        <v>0</v>
      </c>
      <c r="N430" s="40">
        <v>0</v>
      </c>
      <c r="O430" s="41">
        <v>1.0903959268865843E-3</v>
      </c>
    </row>
    <row r="431" spans="1:15" ht="27.75" customHeight="1" x14ac:dyDescent="0.3">
      <c r="A431" s="12">
        <v>72</v>
      </c>
      <c r="B431" s="13" t="s">
        <v>58</v>
      </c>
      <c r="C431" s="40">
        <v>0</v>
      </c>
      <c r="D431" s="40">
        <v>0</v>
      </c>
      <c r="E431" s="40">
        <v>1.8231147313473504E-2</v>
      </c>
      <c r="F431" s="40">
        <v>0</v>
      </c>
      <c r="G431" s="40">
        <v>0</v>
      </c>
      <c r="H431" s="40">
        <v>0</v>
      </c>
      <c r="I431" s="40">
        <v>0</v>
      </c>
      <c r="J431" s="40">
        <v>0</v>
      </c>
      <c r="K431" s="40">
        <v>0</v>
      </c>
      <c r="L431" s="40">
        <v>0</v>
      </c>
      <c r="M431" s="40">
        <v>0</v>
      </c>
      <c r="N431" s="40">
        <v>0</v>
      </c>
      <c r="O431" s="41">
        <v>1.4889284624179464E-3</v>
      </c>
    </row>
    <row r="432" spans="1:15" ht="23.25" customHeight="1" x14ac:dyDescent="0.3">
      <c r="A432" s="3">
        <v>73</v>
      </c>
      <c r="B432" s="13" t="s">
        <v>59</v>
      </c>
      <c r="C432" s="40">
        <v>2.1499705715668331E-3</v>
      </c>
      <c r="D432" s="40">
        <v>4.027835434216964E-3</v>
      </c>
      <c r="E432" s="40">
        <v>1.2705072972205374E-3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1">
        <v>2.3482300808244593E-3</v>
      </c>
    </row>
    <row r="433" spans="1:15" ht="23.25" customHeight="1" x14ac:dyDescent="0.3">
      <c r="A433" s="12">
        <v>74</v>
      </c>
      <c r="B433" s="13" t="s">
        <v>60</v>
      </c>
      <c r="C433" s="40">
        <v>1.5664071307129783E-3</v>
      </c>
      <c r="D433" s="40">
        <v>2.0948820785216152E-3</v>
      </c>
      <c r="E433" s="40">
        <v>0</v>
      </c>
      <c r="F433" s="40">
        <v>0</v>
      </c>
      <c r="G433" s="40">
        <v>0</v>
      </c>
      <c r="H433" s="40">
        <v>0</v>
      </c>
      <c r="I433" s="40">
        <v>0</v>
      </c>
      <c r="J433" s="40">
        <v>0</v>
      </c>
      <c r="K433" s="40">
        <v>0</v>
      </c>
      <c r="L433" s="40">
        <v>0</v>
      </c>
      <c r="M433" s="40">
        <v>0</v>
      </c>
      <c r="N433" s="40">
        <v>0</v>
      </c>
      <c r="O433" s="41">
        <v>1.317979007399539E-3</v>
      </c>
    </row>
    <row r="434" spans="1:15" ht="36" customHeight="1" x14ac:dyDescent="0.3">
      <c r="A434" s="3">
        <v>75</v>
      </c>
      <c r="B434" s="13" t="s">
        <v>61</v>
      </c>
      <c r="C434" s="40">
        <v>1.9258731098744171E-3</v>
      </c>
      <c r="D434" s="40">
        <v>3.3552084317078623E-3</v>
      </c>
      <c r="E434" s="40">
        <v>4.9426528271726165E-3</v>
      </c>
      <c r="F434" s="40">
        <v>0</v>
      </c>
      <c r="G434" s="40">
        <v>0</v>
      </c>
      <c r="H434" s="40">
        <v>0</v>
      </c>
      <c r="I434" s="40">
        <v>0</v>
      </c>
      <c r="J434" s="40">
        <v>0</v>
      </c>
      <c r="K434" s="40">
        <v>0</v>
      </c>
      <c r="L434" s="40">
        <v>0</v>
      </c>
      <c r="M434" s="40">
        <v>0</v>
      </c>
      <c r="N434" s="40">
        <v>0</v>
      </c>
      <c r="O434" s="41">
        <v>2.3186661035999733E-3</v>
      </c>
    </row>
    <row r="435" spans="1:15" ht="23.25" customHeight="1" x14ac:dyDescent="0.3">
      <c r="A435" s="12">
        <v>76</v>
      </c>
      <c r="B435" s="13" t="s">
        <v>131</v>
      </c>
      <c r="C435" s="40">
        <v>3.3478113185826399E-3</v>
      </c>
      <c r="D435" s="40">
        <v>3.4650481947438604E-3</v>
      </c>
      <c r="E435" s="40">
        <v>0</v>
      </c>
      <c r="F435" s="40">
        <v>0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0</v>
      </c>
      <c r="N435" s="40">
        <v>0</v>
      </c>
      <c r="O435" s="41">
        <v>2.4343764256217989E-3</v>
      </c>
    </row>
    <row r="436" spans="1:15" ht="23.25" customHeight="1" x14ac:dyDescent="0.3">
      <c r="A436" s="3">
        <v>77</v>
      </c>
      <c r="B436" s="13" t="s">
        <v>62</v>
      </c>
      <c r="C436" s="40">
        <v>0</v>
      </c>
      <c r="D436" s="40">
        <v>0</v>
      </c>
      <c r="E436" s="40">
        <v>1.0143350324022759E-2</v>
      </c>
      <c r="F436" s="40">
        <v>0</v>
      </c>
      <c r="G436" s="40">
        <v>0</v>
      </c>
      <c r="H436" s="40">
        <v>0</v>
      </c>
      <c r="I436" s="40">
        <v>0</v>
      </c>
      <c r="J436" s="40">
        <v>0</v>
      </c>
      <c r="K436" s="40">
        <v>0</v>
      </c>
      <c r="L436" s="40">
        <v>0</v>
      </c>
      <c r="M436" s="40">
        <v>0</v>
      </c>
      <c r="N436" s="40">
        <v>0</v>
      </c>
      <c r="O436" s="41">
        <v>8.284022251606899E-4</v>
      </c>
    </row>
    <row r="437" spans="1:15" ht="23.25" customHeight="1" x14ac:dyDescent="0.3">
      <c r="A437" s="12">
        <v>78</v>
      </c>
      <c r="B437" s="13" t="s">
        <v>63</v>
      </c>
      <c r="C437" s="40">
        <v>3.9768767821151572E-3</v>
      </c>
      <c r="D437" s="40">
        <v>3.2397068252164002E-3</v>
      </c>
      <c r="E437" s="40">
        <v>0</v>
      </c>
      <c r="F437" s="40">
        <v>0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0</v>
      </c>
      <c r="M437" s="40">
        <v>0</v>
      </c>
      <c r="N437" s="40">
        <v>0</v>
      </c>
      <c r="O437" s="41">
        <v>2.5606407828416239E-3</v>
      </c>
    </row>
    <row r="438" spans="1:15" ht="23.25" customHeight="1" x14ac:dyDescent="0.3">
      <c r="A438" s="3">
        <v>79</v>
      </c>
      <c r="B438" s="13" t="s">
        <v>64</v>
      </c>
      <c r="C438" s="40">
        <v>0</v>
      </c>
      <c r="D438" s="40">
        <v>0</v>
      </c>
      <c r="E438" s="40">
        <v>1.3063929903510883E-2</v>
      </c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1">
        <v>1.0669244633877255E-3</v>
      </c>
    </row>
    <row r="439" spans="1:15" ht="37.5" customHeight="1" x14ac:dyDescent="0.3">
      <c r="A439" s="12">
        <v>80</v>
      </c>
      <c r="B439" s="13" t="s">
        <v>65</v>
      </c>
      <c r="C439" s="40">
        <v>0</v>
      </c>
      <c r="D439" s="40">
        <v>0</v>
      </c>
      <c r="E439" s="40">
        <v>1.1927218953518625E-2</v>
      </c>
      <c r="F439" s="40">
        <v>0</v>
      </c>
      <c r="G439" s="40">
        <v>0</v>
      </c>
      <c r="H439" s="40">
        <v>0</v>
      </c>
      <c r="I439" s="40">
        <v>0</v>
      </c>
      <c r="J439" s="40">
        <v>0</v>
      </c>
      <c r="K439" s="40">
        <v>0</v>
      </c>
      <c r="L439" s="40">
        <v>0</v>
      </c>
      <c r="M439" s="40">
        <v>0</v>
      </c>
      <c r="N439" s="40">
        <v>0</v>
      </c>
      <c r="O439" s="41">
        <v>9.7408986236759067E-4</v>
      </c>
    </row>
    <row r="440" spans="1:15" ht="23.25" customHeight="1" x14ac:dyDescent="0.3">
      <c r="A440" s="3">
        <v>81</v>
      </c>
      <c r="B440" s="13" t="s">
        <v>132</v>
      </c>
      <c r="C440" s="40">
        <v>0</v>
      </c>
      <c r="D440" s="40">
        <v>0</v>
      </c>
      <c r="E440" s="40">
        <v>1.5192023426339194E-2</v>
      </c>
      <c r="F440" s="40">
        <v>0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0</v>
      </c>
      <c r="N440" s="40">
        <v>0</v>
      </c>
      <c r="O440" s="41">
        <v>1.2407247713082615E-3</v>
      </c>
    </row>
    <row r="441" spans="1:15" ht="23.25" customHeight="1" x14ac:dyDescent="0.3">
      <c r="A441" s="12">
        <v>82</v>
      </c>
      <c r="B441" s="13" t="s">
        <v>66</v>
      </c>
      <c r="C441" s="40">
        <v>0</v>
      </c>
      <c r="D441" s="40">
        <v>0</v>
      </c>
      <c r="E441" s="40">
        <v>0</v>
      </c>
      <c r="F441" s="40">
        <v>0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0</v>
      </c>
      <c r="N441" s="40">
        <v>0</v>
      </c>
      <c r="O441" s="41">
        <v>0</v>
      </c>
    </row>
    <row r="442" spans="1:15" ht="36" customHeight="1" x14ac:dyDescent="0.3">
      <c r="A442" s="3">
        <v>83</v>
      </c>
      <c r="B442" s="13" t="s">
        <v>133</v>
      </c>
      <c r="C442" s="40">
        <v>2.8689025298897107E-3</v>
      </c>
      <c r="D442" s="40">
        <v>1.5083150965355626E-3</v>
      </c>
      <c r="E442" s="40">
        <v>0</v>
      </c>
      <c r="F442" s="40">
        <v>0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0</v>
      </c>
      <c r="N442" s="40">
        <v>0</v>
      </c>
      <c r="O442" s="41">
        <v>1.5340731062900331E-3</v>
      </c>
    </row>
    <row r="443" spans="1:15" ht="46.5" customHeight="1" x14ac:dyDescent="0.3">
      <c r="A443" s="12">
        <v>84</v>
      </c>
      <c r="B443" s="13" t="s">
        <v>67</v>
      </c>
      <c r="C443" s="40">
        <v>0</v>
      </c>
      <c r="D443" s="40">
        <v>0</v>
      </c>
      <c r="E443" s="40">
        <v>1.6967956035239502E-2</v>
      </c>
      <c r="F443" s="40">
        <v>0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0</v>
      </c>
      <c r="N443" s="40">
        <v>0</v>
      </c>
      <c r="O443" s="41">
        <v>1.3857642777782484E-3</v>
      </c>
    </row>
    <row r="444" spans="1:15" ht="30.75" customHeight="1" x14ac:dyDescent="0.3">
      <c r="A444" s="3">
        <v>85</v>
      </c>
      <c r="B444" s="13" t="s">
        <v>68</v>
      </c>
      <c r="C444" s="40">
        <v>0</v>
      </c>
      <c r="D444" s="40">
        <v>0</v>
      </c>
      <c r="E444" s="40">
        <v>0</v>
      </c>
      <c r="F444" s="40">
        <v>0</v>
      </c>
      <c r="G444" s="40">
        <v>0</v>
      </c>
      <c r="H444" s="40">
        <v>0</v>
      </c>
      <c r="I444" s="40">
        <v>0</v>
      </c>
      <c r="J444" s="40">
        <v>0</v>
      </c>
      <c r="K444" s="40">
        <v>0</v>
      </c>
      <c r="L444" s="40">
        <v>0</v>
      </c>
      <c r="M444" s="40">
        <v>0</v>
      </c>
      <c r="N444" s="40">
        <v>0</v>
      </c>
      <c r="O444" s="41">
        <v>0</v>
      </c>
    </row>
    <row r="445" spans="1:15" ht="23.25" customHeight="1" x14ac:dyDescent="0.3">
      <c r="A445" s="12">
        <v>86</v>
      </c>
      <c r="B445" s="13" t="s">
        <v>69</v>
      </c>
      <c r="C445" s="40">
        <v>4.0474049172670853E-3</v>
      </c>
      <c r="D445" s="40">
        <v>3.6281092862612187E-3</v>
      </c>
      <c r="E445" s="40">
        <v>1.7772222122470847E-2</v>
      </c>
      <c r="F445" s="40">
        <v>0</v>
      </c>
      <c r="G445" s="40">
        <v>0</v>
      </c>
      <c r="H445" s="40">
        <v>0</v>
      </c>
      <c r="I445" s="40">
        <v>0</v>
      </c>
      <c r="J445" s="40">
        <v>0</v>
      </c>
      <c r="K445" s="40">
        <v>0</v>
      </c>
      <c r="L445" s="40">
        <v>0</v>
      </c>
      <c r="M445" s="40">
        <v>0</v>
      </c>
      <c r="N445" s="40">
        <v>0</v>
      </c>
      <c r="O445" s="41">
        <v>4.182550276966044E-3</v>
      </c>
    </row>
    <row r="446" spans="1:15" ht="23.25" customHeight="1" x14ac:dyDescent="0.3">
      <c r="A446" s="3">
        <v>87</v>
      </c>
      <c r="B446" s="13" t="s">
        <v>70</v>
      </c>
      <c r="C446" s="40">
        <v>0</v>
      </c>
      <c r="D446" s="40">
        <v>0</v>
      </c>
      <c r="E446" s="40">
        <v>6.6876721558467772E-2</v>
      </c>
      <c r="F446" s="40">
        <v>0</v>
      </c>
      <c r="G446" s="40">
        <v>0</v>
      </c>
      <c r="H446" s="40">
        <v>0</v>
      </c>
      <c r="I446" s="40">
        <v>0</v>
      </c>
      <c r="J446" s="40">
        <v>0</v>
      </c>
      <c r="K446" s="40">
        <v>0</v>
      </c>
      <c r="L446" s="40">
        <v>0</v>
      </c>
      <c r="M446" s="40">
        <v>0</v>
      </c>
      <c r="N446" s="40">
        <v>0</v>
      </c>
      <c r="O446" s="41">
        <v>5.4617875929296638E-3</v>
      </c>
    </row>
    <row r="447" spans="1:15" ht="23.25" customHeight="1" x14ac:dyDescent="0.3">
      <c r="A447" s="12">
        <v>88</v>
      </c>
      <c r="B447" s="13" t="s">
        <v>134</v>
      </c>
      <c r="C447" s="40">
        <v>0</v>
      </c>
      <c r="D447" s="40">
        <v>0</v>
      </c>
      <c r="E447" s="40">
        <v>9.5922928939185161E-3</v>
      </c>
      <c r="F447" s="40">
        <v>0</v>
      </c>
      <c r="G447" s="40">
        <v>0</v>
      </c>
      <c r="H447" s="40">
        <v>0</v>
      </c>
      <c r="I447" s="40">
        <v>0</v>
      </c>
      <c r="J447" s="40">
        <v>0</v>
      </c>
      <c r="K447" s="40">
        <v>0</v>
      </c>
      <c r="L447" s="40">
        <v>0</v>
      </c>
      <c r="M447" s="40">
        <v>0</v>
      </c>
      <c r="N447" s="40">
        <v>0</v>
      </c>
      <c r="O447" s="41">
        <v>7.833976471162393E-4</v>
      </c>
    </row>
    <row r="448" spans="1:15" ht="23.25" customHeight="1" x14ac:dyDescent="0.3">
      <c r="A448" s="3">
        <v>89</v>
      </c>
      <c r="B448" s="13" t="s">
        <v>135</v>
      </c>
      <c r="C448" s="40">
        <v>3.279558284564645E-3</v>
      </c>
      <c r="D448" s="40">
        <v>3.8557153931708644E-3</v>
      </c>
      <c r="E448" s="40">
        <v>1.2981097688544717E-2</v>
      </c>
      <c r="F448" s="40">
        <v>0</v>
      </c>
      <c r="G448" s="40">
        <v>0</v>
      </c>
      <c r="H448" s="40">
        <v>1.1450381679389313E-2</v>
      </c>
      <c r="I448" s="40">
        <v>0</v>
      </c>
      <c r="J448" s="40">
        <v>9.7288630720895802E-2</v>
      </c>
      <c r="K448" s="40">
        <v>0</v>
      </c>
      <c r="L448" s="40">
        <v>0</v>
      </c>
      <c r="M448" s="40">
        <v>0</v>
      </c>
      <c r="N448" s="40">
        <v>0</v>
      </c>
      <c r="O448" s="41">
        <v>4.351665132776121E-3</v>
      </c>
    </row>
    <row r="449" spans="1:701" ht="23.25" customHeight="1" x14ac:dyDescent="0.3">
      <c r="A449" s="12">
        <v>90</v>
      </c>
      <c r="B449" s="13" t="s">
        <v>136</v>
      </c>
      <c r="C449" s="40">
        <v>1.1375505669665783E-3</v>
      </c>
      <c r="D449" s="40">
        <v>3.3971060732782948E-4</v>
      </c>
      <c r="E449" s="40">
        <v>0</v>
      </c>
      <c r="F449" s="40">
        <v>0</v>
      </c>
      <c r="G449" s="40">
        <v>0</v>
      </c>
      <c r="H449" s="40">
        <v>0</v>
      </c>
      <c r="I449" s="40">
        <v>0</v>
      </c>
      <c r="J449" s="40">
        <v>0</v>
      </c>
      <c r="K449" s="40">
        <v>0</v>
      </c>
      <c r="L449" s="40">
        <v>0</v>
      </c>
      <c r="M449" s="40">
        <v>0</v>
      </c>
      <c r="N449" s="40">
        <v>0</v>
      </c>
      <c r="O449" s="41">
        <v>5.1065729892554943E-4</v>
      </c>
    </row>
    <row r="450" spans="1:701" ht="36.75" customHeight="1" x14ac:dyDescent="0.3">
      <c r="A450" s="3">
        <v>91</v>
      </c>
      <c r="B450" s="13" t="s">
        <v>161</v>
      </c>
      <c r="C450" s="40">
        <v>1.1056991510915142E-3</v>
      </c>
      <c r="D450" s="40">
        <v>9.4779259444464426E-4</v>
      </c>
      <c r="E450" s="40">
        <v>0</v>
      </c>
      <c r="F450" s="40">
        <v>0</v>
      </c>
      <c r="G450" s="40">
        <v>0</v>
      </c>
      <c r="H450" s="40">
        <v>0</v>
      </c>
      <c r="I450" s="40">
        <v>0</v>
      </c>
      <c r="J450" s="40">
        <v>0</v>
      </c>
      <c r="K450" s="40">
        <v>0</v>
      </c>
      <c r="L450" s="40">
        <v>0</v>
      </c>
      <c r="M450" s="40">
        <v>0</v>
      </c>
      <c r="N450" s="40">
        <v>0</v>
      </c>
      <c r="O450" s="41">
        <v>7.2971824507223081E-4</v>
      </c>
    </row>
    <row r="451" spans="1:701" ht="23.25" customHeight="1" x14ac:dyDescent="0.3">
      <c r="A451" s="12">
        <v>92</v>
      </c>
      <c r="B451" s="13" t="s">
        <v>71</v>
      </c>
      <c r="C451" s="40">
        <v>0</v>
      </c>
      <c r="D451" s="40">
        <v>0</v>
      </c>
      <c r="E451" s="40">
        <v>2.2475306327914977E-2</v>
      </c>
      <c r="F451" s="40">
        <v>0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0</v>
      </c>
      <c r="N451" s="40">
        <v>0</v>
      </c>
      <c r="O451" s="41">
        <v>1.8355467551108833E-3</v>
      </c>
    </row>
    <row r="452" spans="1:701" ht="23.25" customHeight="1" x14ac:dyDescent="0.3">
      <c r="A452" s="3">
        <v>93</v>
      </c>
      <c r="B452" s="13" t="s">
        <v>137</v>
      </c>
      <c r="C452" s="40">
        <v>0</v>
      </c>
      <c r="D452" s="40">
        <v>0</v>
      </c>
      <c r="E452" s="40">
        <v>4.4566335658554293E-2</v>
      </c>
      <c r="F452" s="40">
        <v>0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0</v>
      </c>
      <c r="N452" s="40">
        <v>0</v>
      </c>
      <c r="O452" s="41">
        <v>3.6397098046952701E-3</v>
      </c>
    </row>
    <row r="453" spans="1:701" ht="23.25" customHeight="1" x14ac:dyDescent="0.3">
      <c r="A453" s="12">
        <v>94</v>
      </c>
      <c r="B453" s="13" t="s">
        <v>72</v>
      </c>
      <c r="C453" s="40">
        <v>0</v>
      </c>
      <c r="D453" s="40">
        <v>0</v>
      </c>
      <c r="E453" s="40">
        <v>0</v>
      </c>
      <c r="F453" s="40">
        <v>0</v>
      </c>
      <c r="G453" s="40">
        <v>0</v>
      </c>
      <c r="H453" s="40">
        <v>0</v>
      </c>
      <c r="I453" s="40">
        <v>0</v>
      </c>
      <c r="J453" s="40">
        <v>0</v>
      </c>
      <c r="K453" s="40">
        <v>0</v>
      </c>
      <c r="L453" s="40">
        <v>0</v>
      </c>
      <c r="M453" s="40">
        <v>0</v>
      </c>
      <c r="N453" s="40">
        <v>0</v>
      </c>
      <c r="O453" s="41">
        <v>0</v>
      </c>
    </row>
    <row r="454" spans="1:701" ht="28.5" customHeight="1" x14ac:dyDescent="0.3">
      <c r="A454" s="3">
        <v>95</v>
      </c>
      <c r="B454" s="13" t="s">
        <v>156</v>
      </c>
      <c r="C454" s="40">
        <v>0</v>
      </c>
      <c r="D454" s="40">
        <v>0</v>
      </c>
      <c r="E454" s="40">
        <v>0</v>
      </c>
      <c r="F454" s="40">
        <v>0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0</v>
      </c>
      <c r="M454" s="40">
        <v>0</v>
      </c>
      <c r="N454" s="40">
        <v>0</v>
      </c>
      <c r="O454" s="41">
        <v>0</v>
      </c>
    </row>
    <row r="455" spans="1:701" ht="28.5" customHeight="1" x14ac:dyDescent="0.3">
      <c r="A455" s="12">
        <v>96</v>
      </c>
      <c r="B455" s="13" t="s">
        <v>162</v>
      </c>
      <c r="C455" s="40">
        <v>0</v>
      </c>
      <c r="D455" s="40">
        <v>0</v>
      </c>
      <c r="E455" s="40">
        <v>0</v>
      </c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1">
        <v>0</v>
      </c>
    </row>
    <row r="456" spans="1:701" ht="23.25" customHeight="1" x14ac:dyDescent="0.3">
      <c r="A456" s="3">
        <v>97</v>
      </c>
      <c r="B456" s="13" t="s">
        <v>73</v>
      </c>
      <c r="C456" s="40">
        <v>8.8524185121339125E-3</v>
      </c>
      <c r="D456" s="40">
        <v>8.6456349564932606E-3</v>
      </c>
      <c r="E456" s="40">
        <v>0</v>
      </c>
      <c r="F456" s="40">
        <v>0</v>
      </c>
      <c r="G456" s="40">
        <v>0</v>
      </c>
      <c r="H456" s="40">
        <v>0</v>
      </c>
      <c r="I456" s="40">
        <v>0</v>
      </c>
      <c r="J456" s="40">
        <v>0</v>
      </c>
      <c r="K456" s="40">
        <v>0</v>
      </c>
      <c r="L456" s="40">
        <v>0</v>
      </c>
      <c r="M456" s="40">
        <v>0</v>
      </c>
      <c r="N456" s="40">
        <v>0</v>
      </c>
      <c r="O456" s="41">
        <v>6.2418080402426033E-3</v>
      </c>
    </row>
    <row r="457" spans="1:701" ht="23.25" customHeight="1" x14ac:dyDescent="0.3">
      <c r="A457" s="12">
        <v>98</v>
      </c>
      <c r="B457" s="13" t="s">
        <v>138</v>
      </c>
      <c r="C457" s="40">
        <v>7.3713276739434275E-3</v>
      </c>
      <c r="D457" s="40">
        <v>6.267660705198453E-3</v>
      </c>
      <c r="E457" s="40">
        <v>0</v>
      </c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1">
        <v>4.8455342286567362E-3</v>
      </c>
    </row>
    <row r="458" spans="1:701" ht="23.25" customHeight="1" x14ac:dyDescent="0.3">
      <c r="A458" s="3">
        <v>99</v>
      </c>
      <c r="B458" s="13" t="s">
        <v>74</v>
      </c>
      <c r="C458" s="40">
        <v>0</v>
      </c>
      <c r="D458" s="40">
        <v>0</v>
      </c>
      <c r="E458" s="40">
        <v>1.0520187301990083E-2</v>
      </c>
      <c r="F458" s="40">
        <v>0</v>
      </c>
      <c r="G458" s="40">
        <v>0</v>
      </c>
      <c r="H458" s="40">
        <v>0</v>
      </c>
      <c r="I458" s="40">
        <v>0</v>
      </c>
      <c r="J458" s="40">
        <v>0</v>
      </c>
      <c r="K458" s="40">
        <v>0</v>
      </c>
      <c r="L458" s="40">
        <v>0</v>
      </c>
      <c r="M458" s="40">
        <v>0</v>
      </c>
      <c r="N458" s="40">
        <v>0</v>
      </c>
      <c r="O458" s="41">
        <v>8.5917830812133025E-4</v>
      </c>
    </row>
    <row r="459" spans="1:701" ht="37.5" customHeight="1" x14ac:dyDescent="0.3">
      <c r="A459" s="12">
        <v>100</v>
      </c>
      <c r="B459" s="13" t="s">
        <v>121</v>
      </c>
      <c r="C459" s="40">
        <v>1.0811280588450361E-2</v>
      </c>
      <c r="D459" s="40">
        <v>4.7695369268827255E-3</v>
      </c>
      <c r="E459" s="40">
        <v>0</v>
      </c>
      <c r="F459" s="40">
        <v>2.8037383177570097E-2</v>
      </c>
      <c r="G459" s="40">
        <v>0</v>
      </c>
      <c r="H459" s="40">
        <v>0</v>
      </c>
      <c r="I459" s="40">
        <v>0</v>
      </c>
      <c r="J459" s="40">
        <v>0</v>
      </c>
      <c r="K459" s="40">
        <v>0</v>
      </c>
      <c r="L459" s="40">
        <v>0</v>
      </c>
      <c r="M459" s="40">
        <v>0</v>
      </c>
      <c r="N459" s="40">
        <v>0</v>
      </c>
      <c r="O459" s="41">
        <v>5.4575702553018371E-3</v>
      </c>
    </row>
    <row r="460" spans="1:701" ht="23.25" customHeight="1" x14ac:dyDescent="0.3">
      <c r="A460" s="3">
        <v>101</v>
      </c>
      <c r="B460" s="13" t="s">
        <v>75</v>
      </c>
      <c r="C460" s="40">
        <v>0</v>
      </c>
      <c r="D460" s="40">
        <v>0</v>
      </c>
      <c r="E460" s="40">
        <v>1.1995791131477142E-3</v>
      </c>
      <c r="F460" s="40">
        <v>0</v>
      </c>
      <c r="G460" s="40">
        <v>0</v>
      </c>
      <c r="H460" s="40">
        <v>0</v>
      </c>
      <c r="I460" s="40">
        <v>0</v>
      </c>
      <c r="J460" s="40">
        <v>0</v>
      </c>
      <c r="K460" s="40">
        <v>0</v>
      </c>
      <c r="L460" s="40">
        <v>0</v>
      </c>
      <c r="M460" s="40">
        <v>0</v>
      </c>
      <c r="N460" s="40">
        <v>0</v>
      </c>
      <c r="O460" s="41">
        <v>9.7969011701623621E-5</v>
      </c>
    </row>
    <row r="461" spans="1:701" s="19" customFormat="1" ht="23.25" customHeight="1" x14ac:dyDescent="0.3">
      <c r="A461" s="12">
        <v>102</v>
      </c>
      <c r="B461" s="13" t="s">
        <v>178</v>
      </c>
      <c r="C461" s="40">
        <v>2.6880319897420245E-3</v>
      </c>
      <c r="D461" s="40">
        <v>1.5185064147553978E-3</v>
      </c>
      <c r="E461" s="40">
        <v>0</v>
      </c>
      <c r="F461" s="40">
        <v>0</v>
      </c>
      <c r="G461" s="40">
        <v>0</v>
      </c>
      <c r="H461" s="40">
        <v>0</v>
      </c>
      <c r="I461" s="40">
        <v>0</v>
      </c>
      <c r="J461" s="40">
        <v>0</v>
      </c>
      <c r="K461" s="40">
        <v>0</v>
      </c>
      <c r="L461" s="40">
        <v>0</v>
      </c>
      <c r="M461" s="40">
        <v>0</v>
      </c>
      <c r="N461" s="40">
        <v>0</v>
      </c>
      <c r="O461" s="41">
        <v>1.4771387262601211E-3</v>
      </c>
      <c r="P461" s="15"/>
      <c r="Q461" s="16"/>
      <c r="R461" s="16"/>
      <c r="S461" s="16"/>
      <c r="T461" s="17"/>
      <c r="U461" s="17"/>
      <c r="V461" s="17"/>
      <c r="W461" s="17"/>
      <c r="X461" s="17"/>
      <c r="Y461" s="17"/>
      <c r="Z461" s="17"/>
      <c r="AA461" s="17"/>
      <c r="AB461" s="17"/>
      <c r="AC461" s="18"/>
      <c r="AD461" s="18"/>
      <c r="AE461" s="14"/>
      <c r="AF461" s="15"/>
      <c r="AG461" s="16"/>
      <c r="AH461" s="16"/>
      <c r="AI461" s="16"/>
      <c r="AJ461" s="17"/>
      <c r="AK461" s="17"/>
      <c r="AL461" s="17"/>
      <c r="AM461" s="17"/>
      <c r="AN461" s="17"/>
      <c r="AO461" s="17"/>
      <c r="AP461" s="17"/>
      <c r="AQ461" s="17"/>
      <c r="AR461" s="17"/>
      <c r="AS461" s="18"/>
      <c r="AU461" s="14"/>
      <c r="AV461" s="15"/>
      <c r="AW461" s="16"/>
      <c r="AX461" s="16"/>
      <c r="AY461" s="16"/>
      <c r="AZ461" s="17"/>
      <c r="BA461" s="17"/>
      <c r="BB461" s="17"/>
      <c r="BC461" s="17"/>
      <c r="BD461" s="17"/>
      <c r="BE461" s="17"/>
      <c r="BF461" s="17"/>
      <c r="BG461" s="17"/>
      <c r="BH461" s="17"/>
      <c r="BI461" s="18"/>
      <c r="BK461" s="14"/>
      <c r="BL461" s="15"/>
      <c r="BM461" s="16"/>
      <c r="BN461" s="16"/>
      <c r="BO461" s="16"/>
      <c r="BP461" s="17"/>
      <c r="BQ461" s="17"/>
      <c r="BR461" s="17"/>
      <c r="BS461" s="17"/>
      <c r="BT461" s="17"/>
      <c r="BU461" s="17"/>
      <c r="BV461" s="17"/>
      <c r="BW461" s="17"/>
      <c r="BX461" s="17"/>
      <c r="BY461" s="18"/>
      <c r="CA461" s="14"/>
      <c r="CB461" s="15"/>
      <c r="CC461" s="16"/>
      <c r="CD461" s="16"/>
      <c r="CE461" s="16"/>
      <c r="CF461" s="17"/>
      <c r="CG461" s="17"/>
      <c r="CH461" s="17"/>
      <c r="CI461" s="17"/>
      <c r="CJ461" s="17"/>
      <c r="CK461" s="17"/>
      <c r="CL461" s="17"/>
      <c r="CM461" s="17"/>
      <c r="CN461" s="17"/>
      <c r="CO461" s="18"/>
      <c r="CQ461" s="14"/>
      <c r="CR461" s="15"/>
      <c r="CS461" s="16"/>
      <c r="CT461" s="16"/>
      <c r="CU461" s="16"/>
      <c r="CV461" s="17"/>
      <c r="CW461" s="17"/>
      <c r="CX461" s="17"/>
      <c r="CY461" s="17"/>
      <c r="CZ461" s="17"/>
      <c r="DA461" s="17"/>
      <c r="DB461" s="17"/>
      <c r="DC461" s="17"/>
      <c r="DD461" s="17"/>
      <c r="DE461" s="18"/>
      <c r="DG461" s="14"/>
      <c r="DH461" s="15"/>
      <c r="DI461" s="16"/>
      <c r="DJ461" s="16"/>
      <c r="DK461" s="16"/>
      <c r="DL461" s="17"/>
      <c r="DM461" s="17"/>
      <c r="DN461" s="17"/>
      <c r="DO461" s="17"/>
      <c r="DP461" s="17"/>
      <c r="DQ461" s="17"/>
      <c r="DR461" s="17"/>
      <c r="DS461" s="17"/>
      <c r="DT461" s="17"/>
      <c r="DU461" s="18"/>
      <c r="DW461" s="14"/>
      <c r="DX461" s="15"/>
      <c r="DY461" s="16"/>
      <c r="DZ461" s="16"/>
      <c r="EA461" s="16"/>
      <c r="EB461" s="17"/>
      <c r="EC461" s="17"/>
      <c r="ED461" s="17"/>
      <c r="EE461" s="17"/>
      <c r="EF461" s="17"/>
      <c r="EG461" s="17"/>
      <c r="EH461" s="17"/>
      <c r="EI461" s="17"/>
      <c r="EJ461" s="17"/>
      <c r="EK461" s="18"/>
      <c r="EM461" s="14"/>
      <c r="EN461" s="15"/>
      <c r="EO461" s="16"/>
      <c r="EP461" s="16"/>
      <c r="EQ461" s="16"/>
      <c r="ER461" s="17"/>
      <c r="ES461" s="17"/>
      <c r="ET461" s="17"/>
      <c r="EU461" s="17"/>
      <c r="EV461" s="17"/>
      <c r="EW461" s="17"/>
      <c r="EX461" s="17"/>
      <c r="EY461" s="17"/>
      <c r="EZ461" s="17"/>
      <c r="FA461" s="18"/>
      <c r="FC461" s="14"/>
      <c r="FD461" s="15"/>
      <c r="FE461" s="16"/>
      <c r="FF461" s="16"/>
      <c r="FG461" s="16"/>
      <c r="FH461" s="17"/>
      <c r="FI461" s="17"/>
      <c r="FJ461" s="17"/>
      <c r="FK461" s="17"/>
      <c r="FL461" s="17"/>
      <c r="FM461" s="17"/>
      <c r="FN461" s="17"/>
      <c r="FO461" s="17"/>
      <c r="FP461" s="17"/>
      <c r="FQ461" s="18"/>
      <c r="FS461" s="14"/>
      <c r="FT461" s="15"/>
      <c r="FU461" s="16"/>
      <c r="FV461" s="16"/>
      <c r="FW461" s="16"/>
      <c r="FX461" s="17"/>
      <c r="FY461" s="17"/>
      <c r="FZ461" s="17"/>
      <c r="GA461" s="17"/>
      <c r="GB461" s="17"/>
      <c r="GC461" s="17"/>
      <c r="GD461" s="17"/>
      <c r="GE461" s="17"/>
      <c r="GF461" s="17"/>
      <c r="GG461" s="18"/>
      <c r="GI461" s="14"/>
      <c r="GJ461" s="15"/>
      <c r="GK461" s="16"/>
      <c r="GL461" s="16"/>
      <c r="GM461" s="16"/>
      <c r="GN461" s="17"/>
      <c r="GO461" s="17"/>
      <c r="GP461" s="17"/>
      <c r="GQ461" s="17"/>
      <c r="GR461" s="17"/>
      <c r="GS461" s="17"/>
      <c r="GT461" s="17"/>
      <c r="GU461" s="17"/>
      <c r="GV461" s="17"/>
      <c r="GW461" s="18"/>
      <c r="GY461" s="14"/>
      <c r="GZ461" s="15"/>
      <c r="HA461" s="16"/>
      <c r="HB461" s="16"/>
      <c r="HC461" s="16"/>
      <c r="HD461" s="17"/>
      <c r="HE461" s="17"/>
      <c r="HF461" s="17"/>
      <c r="HG461" s="17"/>
      <c r="HH461" s="17"/>
      <c r="HI461" s="17"/>
      <c r="HJ461" s="17"/>
      <c r="HK461" s="17"/>
      <c r="HL461" s="17"/>
      <c r="HM461" s="18"/>
      <c r="HO461" s="14"/>
      <c r="HP461" s="15"/>
      <c r="HQ461" s="16"/>
      <c r="HR461" s="16"/>
      <c r="HS461" s="16"/>
      <c r="HT461" s="17"/>
      <c r="HU461" s="17"/>
      <c r="HV461" s="17"/>
      <c r="HW461" s="17"/>
      <c r="HX461" s="17"/>
      <c r="HY461" s="17"/>
      <c r="HZ461" s="17"/>
      <c r="IA461" s="17"/>
      <c r="IB461" s="17"/>
      <c r="IC461" s="18"/>
      <c r="IE461" s="14"/>
      <c r="IF461" s="15"/>
      <c r="IG461" s="16"/>
      <c r="IH461" s="16"/>
      <c r="II461" s="16"/>
      <c r="IJ461" s="17"/>
      <c r="IK461" s="17"/>
      <c r="IL461" s="17"/>
      <c r="IM461" s="17"/>
      <c r="IN461" s="17"/>
      <c r="IO461" s="17"/>
      <c r="IP461" s="17"/>
      <c r="IQ461" s="17"/>
      <c r="IR461" s="17"/>
      <c r="IS461" s="18"/>
      <c r="IU461" s="14"/>
      <c r="IV461" s="15"/>
      <c r="IW461" s="16"/>
      <c r="IX461" s="16"/>
      <c r="IY461" s="16"/>
      <c r="IZ461" s="17"/>
      <c r="JA461" s="17"/>
      <c r="JB461" s="17"/>
      <c r="JC461" s="17"/>
      <c r="JD461" s="17"/>
      <c r="JE461" s="17"/>
      <c r="JF461" s="17"/>
      <c r="JG461" s="17"/>
      <c r="JH461" s="17"/>
      <c r="JI461" s="18"/>
      <c r="JK461" s="14"/>
      <c r="JL461" s="15"/>
      <c r="JM461" s="16"/>
      <c r="JN461" s="16"/>
      <c r="JO461" s="16"/>
      <c r="JP461" s="17"/>
      <c r="JQ461" s="17"/>
      <c r="JR461" s="17"/>
      <c r="JS461" s="17"/>
      <c r="JT461" s="17"/>
      <c r="JU461" s="17"/>
      <c r="JV461" s="17"/>
      <c r="JW461" s="17"/>
      <c r="JX461" s="17"/>
      <c r="JY461" s="18"/>
      <c r="KA461" s="14"/>
      <c r="KB461" s="15"/>
      <c r="KC461" s="16"/>
      <c r="KD461" s="16"/>
      <c r="KE461" s="16"/>
      <c r="KF461" s="17"/>
      <c r="KG461" s="17"/>
      <c r="KH461" s="17"/>
      <c r="KI461" s="17"/>
      <c r="KJ461" s="17"/>
      <c r="KK461" s="17"/>
      <c r="KL461" s="17"/>
      <c r="KM461" s="17"/>
      <c r="KN461" s="17"/>
      <c r="KO461" s="18"/>
      <c r="KQ461" s="14"/>
      <c r="KR461" s="15"/>
      <c r="KS461" s="16"/>
      <c r="KT461" s="16"/>
      <c r="KU461" s="16"/>
      <c r="KV461" s="17"/>
      <c r="KW461" s="17"/>
      <c r="KX461" s="17"/>
      <c r="KY461" s="17"/>
      <c r="KZ461" s="17"/>
      <c r="LA461" s="17"/>
      <c r="LB461" s="17"/>
      <c r="LC461" s="17"/>
      <c r="LD461" s="17"/>
      <c r="LE461" s="18"/>
      <c r="LG461" s="14"/>
      <c r="LH461" s="15"/>
      <c r="LI461" s="16"/>
      <c r="LJ461" s="16"/>
      <c r="LK461" s="16"/>
      <c r="LL461" s="17"/>
      <c r="LM461" s="17"/>
      <c r="LN461" s="17"/>
      <c r="LO461" s="17"/>
      <c r="LP461" s="17"/>
      <c r="LQ461" s="17"/>
      <c r="LR461" s="17"/>
      <c r="LS461" s="17"/>
      <c r="LT461" s="17"/>
      <c r="LU461" s="18"/>
      <c r="LW461" s="14"/>
      <c r="LX461" s="15"/>
      <c r="LY461" s="16"/>
      <c r="LZ461" s="16"/>
      <c r="MA461" s="16"/>
      <c r="MB461" s="17"/>
      <c r="MC461" s="17"/>
      <c r="MD461" s="17"/>
      <c r="ME461" s="17"/>
      <c r="MF461" s="17"/>
      <c r="MG461" s="17"/>
      <c r="MH461" s="17"/>
      <c r="MI461" s="17"/>
      <c r="MJ461" s="17"/>
      <c r="MK461" s="18"/>
      <c r="MM461" s="14"/>
      <c r="MN461" s="15"/>
      <c r="MO461" s="16"/>
      <c r="MP461" s="16"/>
      <c r="MQ461" s="16"/>
      <c r="MR461" s="17"/>
      <c r="MS461" s="17"/>
      <c r="MT461" s="17"/>
      <c r="MU461" s="17"/>
      <c r="MV461" s="17"/>
      <c r="MW461" s="17"/>
      <c r="MX461" s="17"/>
      <c r="MY461" s="17"/>
      <c r="MZ461" s="17"/>
      <c r="NA461" s="18"/>
      <c r="NC461" s="14"/>
      <c r="ND461" s="15"/>
      <c r="NE461" s="16"/>
      <c r="NF461" s="16"/>
      <c r="NG461" s="16"/>
      <c r="NH461" s="17"/>
      <c r="NI461" s="17"/>
      <c r="NJ461" s="17"/>
      <c r="NK461" s="17"/>
      <c r="NL461" s="17"/>
      <c r="NM461" s="17"/>
      <c r="NN461" s="17"/>
      <c r="NO461" s="17"/>
      <c r="NP461" s="17"/>
      <c r="NQ461" s="18"/>
      <c r="NS461" s="14"/>
      <c r="NT461" s="15"/>
      <c r="NU461" s="16"/>
      <c r="NV461" s="16"/>
      <c r="NW461" s="16"/>
      <c r="NX461" s="17"/>
      <c r="NY461" s="17"/>
      <c r="NZ461" s="17"/>
      <c r="OA461" s="17"/>
      <c r="OB461" s="17"/>
      <c r="OC461" s="17"/>
      <c r="OD461" s="17"/>
      <c r="OE461" s="17"/>
      <c r="OF461" s="17"/>
      <c r="OG461" s="18"/>
      <c r="OI461" s="14"/>
      <c r="OJ461" s="15"/>
      <c r="OK461" s="16"/>
      <c r="OL461" s="16"/>
      <c r="OM461" s="16"/>
      <c r="ON461" s="17"/>
      <c r="OO461" s="17"/>
      <c r="OP461" s="17"/>
      <c r="OQ461" s="17"/>
      <c r="OR461" s="17"/>
      <c r="OS461" s="17"/>
      <c r="OT461" s="17"/>
      <c r="OU461" s="17"/>
      <c r="OV461" s="17"/>
      <c r="OW461" s="18"/>
      <c r="OY461" s="14"/>
      <c r="OZ461" s="15"/>
      <c r="PA461" s="16"/>
      <c r="PB461" s="16"/>
      <c r="PC461" s="16"/>
      <c r="PD461" s="17"/>
      <c r="PE461" s="17"/>
      <c r="PF461" s="17"/>
      <c r="PG461" s="17"/>
      <c r="PH461" s="17"/>
      <c r="PI461" s="17"/>
      <c r="PJ461" s="17"/>
      <c r="PK461" s="17"/>
      <c r="PL461" s="17"/>
      <c r="PM461" s="18"/>
      <c r="PO461" s="14"/>
      <c r="PP461" s="15"/>
      <c r="PQ461" s="16"/>
      <c r="PR461" s="16"/>
      <c r="PS461" s="16"/>
      <c r="PT461" s="17"/>
      <c r="PU461" s="17"/>
      <c r="PV461" s="17"/>
      <c r="PW461" s="17"/>
      <c r="PX461" s="17"/>
      <c r="PY461" s="17"/>
      <c r="PZ461" s="17"/>
      <c r="QA461" s="17"/>
      <c r="QB461" s="17"/>
      <c r="QC461" s="18"/>
      <c r="QE461" s="14"/>
      <c r="QF461" s="15"/>
      <c r="QG461" s="16"/>
      <c r="QH461" s="16"/>
      <c r="QI461" s="16"/>
      <c r="QJ461" s="17"/>
      <c r="QK461" s="17"/>
      <c r="QL461" s="17"/>
      <c r="QM461" s="17"/>
      <c r="QN461" s="17"/>
      <c r="QO461" s="17"/>
      <c r="QP461" s="17"/>
      <c r="QQ461" s="17"/>
      <c r="QR461" s="17"/>
      <c r="QS461" s="18"/>
      <c r="QU461" s="14"/>
      <c r="QV461" s="15"/>
      <c r="QW461" s="16"/>
      <c r="QX461" s="16"/>
      <c r="QY461" s="16"/>
      <c r="QZ461" s="17"/>
      <c r="RA461" s="17"/>
      <c r="RB461" s="17"/>
      <c r="RC461" s="17"/>
      <c r="RD461" s="17"/>
      <c r="RE461" s="17"/>
      <c r="RF461" s="17"/>
      <c r="RG461" s="17"/>
      <c r="RH461" s="17"/>
      <c r="RI461" s="18"/>
      <c r="RK461" s="14"/>
      <c r="RL461" s="15"/>
      <c r="RM461" s="16"/>
      <c r="RN461" s="16"/>
      <c r="RO461" s="16"/>
      <c r="RP461" s="17"/>
      <c r="RQ461" s="17"/>
      <c r="RR461" s="17"/>
      <c r="RS461" s="17"/>
      <c r="RT461" s="17"/>
      <c r="RU461" s="17"/>
      <c r="RV461" s="17"/>
      <c r="RW461" s="17"/>
      <c r="RX461" s="17"/>
      <c r="RY461" s="18"/>
      <c r="SA461" s="14"/>
      <c r="SB461" s="15"/>
      <c r="SC461" s="16"/>
      <c r="SD461" s="16"/>
      <c r="SE461" s="16"/>
      <c r="SF461" s="17"/>
      <c r="SG461" s="17"/>
      <c r="SH461" s="17"/>
      <c r="SI461" s="17"/>
      <c r="SJ461" s="17"/>
      <c r="SK461" s="17"/>
      <c r="SL461" s="17"/>
      <c r="SM461" s="17"/>
      <c r="SN461" s="17"/>
      <c r="SO461" s="18"/>
      <c r="SQ461" s="14"/>
      <c r="SR461" s="15"/>
      <c r="SS461" s="16"/>
      <c r="ST461" s="16"/>
      <c r="SU461" s="16"/>
      <c r="SV461" s="17"/>
      <c r="SW461" s="17"/>
      <c r="SX461" s="17"/>
      <c r="SY461" s="17"/>
      <c r="SZ461" s="17"/>
      <c r="TA461" s="17"/>
      <c r="TB461" s="17"/>
      <c r="TC461" s="17"/>
      <c r="TD461" s="17"/>
      <c r="TE461" s="18"/>
      <c r="TG461" s="14"/>
      <c r="TH461" s="15"/>
      <c r="TI461" s="16"/>
      <c r="TJ461" s="16"/>
      <c r="TK461" s="16"/>
      <c r="TL461" s="17"/>
      <c r="TM461" s="17"/>
      <c r="TN461" s="17"/>
      <c r="TO461" s="17"/>
      <c r="TP461" s="17"/>
      <c r="TQ461" s="17"/>
      <c r="TR461" s="17"/>
      <c r="TS461" s="17"/>
      <c r="TT461" s="17"/>
      <c r="TU461" s="18"/>
      <c r="TW461" s="14"/>
      <c r="TX461" s="15"/>
      <c r="TY461" s="16"/>
      <c r="TZ461" s="16"/>
      <c r="UA461" s="16"/>
      <c r="UB461" s="17"/>
      <c r="UC461" s="17"/>
      <c r="UD461" s="17"/>
      <c r="UE461" s="17"/>
      <c r="UF461" s="17"/>
      <c r="UG461" s="17"/>
      <c r="UH461" s="17"/>
      <c r="UI461" s="17"/>
      <c r="UJ461" s="17"/>
      <c r="UK461" s="18"/>
      <c r="UM461" s="14"/>
      <c r="UN461" s="15"/>
      <c r="UO461" s="16"/>
      <c r="UP461" s="16"/>
      <c r="UQ461" s="16"/>
      <c r="UR461" s="17"/>
      <c r="US461" s="17"/>
      <c r="UT461" s="17"/>
      <c r="UU461" s="17"/>
      <c r="UV461" s="17"/>
      <c r="UW461" s="17"/>
      <c r="UX461" s="17"/>
      <c r="UY461" s="17"/>
      <c r="UZ461" s="17"/>
      <c r="VA461" s="18"/>
      <c r="VC461" s="14"/>
      <c r="VD461" s="15"/>
      <c r="VE461" s="16"/>
      <c r="VF461" s="16"/>
      <c r="VG461" s="16"/>
      <c r="VH461" s="17"/>
      <c r="VI461" s="17"/>
      <c r="VJ461" s="17"/>
      <c r="VK461" s="17"/>
      <c r="VL461" s="17"/>
      <c r="VM461" s="17"/>
      <c r="VN461" s="17"/>
      <c r="VO461" s="17"/>
      <c r="VP461" s="17"/>
      <c r="VQ461" s="18"/>
      <c r="VS461" s="14"/>
      <c r="VT461" s="15"/>
      <c r="VU461" s="16"/>
      <c r="VV461" s="16"/>
      <c r="VW461" s="16"/>
      <c r="VX461" s="17"/>
      <c r="VY461" s="17"/>
      <c r="VZ461" s="17"/>
      <c r="WA461" s="17"/>
      <c r="WB461" s="17"/>
      <c r="WC461" s="17"/>
      <c r="WD461" s="17"/>
      <c r="WE461" s="17"/>
      <c r="WF461" s="17"/>
      <c r="WG461" s="18"/>
      <c r="WI461" s="14"/>
      <c r="WJ461" s="15"/>
      <c r="WK461" s="16"/>
      <c r="WL461" s="16"/>
      <c r="WM461" s="16"/>
      <c r="WN461" s="17"/>
      <c r="WO461" s="17"/>
      <c r="WP461" s="17"/>
      <c r="WQ461" s="17"/>
      <c r="WR461" s="17"/>
      <c r="WS461" s="17"/>
      <c r="WT461" s="17"/>
      <c r="WU461" s="17"/>
      <c r="WV461" s="17"/>
      <c r="WW461" s="18"/>
      <c r="WY461" s="14"/>
      <c r="WZ461" s="15"/>
      <c r="XA461" s="16"/>
      <c r="XB461" s="16"/>
      <c r="XC461" s="16"/>
      <c r="XD461" s="17"/>
      <c r="XE461" s="17"/>
      <c r="XF461" s="17"/>
      <c r="XG461" s="17"/>
      <c r="XH461" s="17"/>
      <c r="XI461" s="17"/>
      <c r="XJ461" s="17"/>
      <c r="XK461" s="17"/>
      <c r="XL461" s="17"/>
      <c r="XM461" s="18"/>
      <c r="XO461" s="14"/>
      <c r="XP461" s="15"/>
      <c r="XQ461" s="16"/>
      <c r="XR461" s="16"/>
      <c r="XS461" s="16"/>
      <c r="XT461" s="17"/>
      <c r="XU461" s="17"/>
      <c r="XV461" s="17"/>
      <c r="XW461" s="17"/>
      <c r="XX461" s="17"/>
      <c r="XY461" s="17"/>
      <c r="XZ461" s="17"/>
      <c r="YA461" s="17"/>
      <c r="YB461" s="17"/>
      <c r="YC461" s="18"/>
      <c r="YE461" s="14"/>
      <c r="YF461" s="15"/>
      <c r="YG461" s="16"/>
      <c r="YH461" s="16"/>
      <c r="YI461" s="16"/>
      <c r="YJ461" s="17"/>
      <c r="YK461" s="17"/>
      <c r="YL461" s="17"/>
      <c r="YM461" s="17"/>
      <c r="YN461" s="17"/>
      <c r="YO461" s="17"/>
      <c r="YP461" s="17"/>
      <c r="YQ461" s="17"/>
      <c r="YR461" s="17"/>
      <c r="YS461" s="18"/>
      <c r="YU461" s="14"/>
      <c r="YV461" s="15"/>
      <c r="YW461" s="16"/>
      <c r="YX461" s="16"/>
      <c r="YY461" s="16"/>
      <c r="YZ461" s="17"/>
      <c r="ZA461" s="17"/>
      <c r="ZB461" s="17"/>
      <c r="ZC461" s="17"/>
      <c r="ZD461" s="17"/>
      <c r="ZE461" s="17"/>
      <c r="ZF461" s="17"/>
      <c r="ZG461" s="17"/>
      <c r="ZH461" s="17"/>
      <c r="ZI461" s="18"/>
      <c r="ZK461" s="14"/>
      <c r="ZL461" s="15"/>
      <c r="ZM461" s="16"/>
      <c r="ZN461" s="16"/>
      <c r="ZO461" s="16"/>
      <c r="ZP461" s="17"/>
      <c r="ZQ461" s="17"/>
      <c r="ZR461" s="17"/>
      <c r="ZS461" s="17"/>
      <c r="ZT461" s="17"/>
      <c r="ZU461" s="17"/>
      <c r="ZV461" s="17"/>
      <c r="ZW461" s="17"/>
      <c r="ZX461" s="17"/>
      <c r="ZY461" s="18"/>
    </row>
    <row r="462" spans="1:701" ht="23.25" customHeight="1" x14ac:dyDescent="0.3">
      <c r="A462" s="3">
        <v>103</v>
      </c>
      <c r="B462" s="13" t="s">
        <v>76</v>
      </c>
      <c r="C462" s="40">
        <v>0</v>
      </c>
      <c r="D462" s="40">
        <v>0</v>
      </c>
      <c r="E462" s="40">
        <v>0</v>
      </c>
      <c r="F462" s="40">
        <v>0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0</v>
      </c>
      <c r="O462" s="41">
        <v>0</v>
      </c>
    </row>
    <row r="463" spans="1:701" ht="23.25" customHeight="1" x14ac:dyDescent="0.3">
      <c r="A463" s="12">
        <v>104</v>
      </c>
      <c r="B463" s="13" t="s">
        <v>77</v>
      </c>
      <c r="C463" s="40">
        <v>0</v>
      </c>
      <c r="D463" s="40">
        <v>0</v>
      </c>
      <c r="E463" s="40">
        <v>0</v>
      </c>
      <c r="F463" s="40">
        <v>0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0</v>
      </c>
      <c r="M463" s="40">
        <v>0</v>
      </c>
      <c r="N463" s="40">
        <v>0</v>
      </c>
      <c r="O463" s="41">
        <v>0</v>
      </c>
    </row>
    <row r="464" spans="1:701" ht="23.25" customHeight="1" x14ac:dyDescent="0.3">
      <c r="A464" s="42">
        <v>105</v>
      </c>
      <c r="B464" s="43" t="s">
        <v>78</v>
      </c>
      <c r="C464" s="40">
        <v>0</v>
      </c>
      <c r="D464" s="40">
        <v>0</v>
      </c>
      <c r="E464" s="40">
        <v>4.0275304522470283E-4</v>
      </c>
      <c r="F464" s="40">
        <v>0</v>
      </c>
      <c r="G464" s="40">
        <v>0</v>
      </c>
      <c r="H464" s="40">
        <v>0</v>
      </c>
      <c r="I464" s="40">
        <v>0</v>
      </c>
      <c r="J464" s="40">
        <v>0</v>
      </c>
      <c r="K464" s="40">
        <v>0</v>
      </c>
      <c r="L464" s="40">
        <v>0</v>
      </c>
      <c r="M464" s="40">
        <v>0</v>
      </c>
      <c r="N464" s="40">
        <v>0</v>
      </c>
      <c r="O464" s="41">
        <v>3.2892634898374356E-5</v>
      </c>
    </row>
    <row r="465" spans="1:701" s="19" customFormat="1" ht="23.25" customHeight="1" x14ac:dyDescent="0.3">
      <c r="A465" s="12">
        <v>106</v>
      </c>
      <c r="B465" s="13" t="s">
        <v>188</v>
      </c>
      <c r="C465" s="40">
        <v>3.2761456328637452E-4</v>
      </c>
      <c r="D465" s="40">
        <v>6.9300963894877211E-4</v>
      </c>
      <c r="E465" s="40">
        <v>0</v>
      </c>
      <c r="F465" s="40">
        <v>0</v>
      </c>
      <c r="G465" s="40">
        <v>0</v>
      </c>
      <c r="H465" s="40">
        <v>0</v>
      </c>
      <c r="I465" s="40">
        <v>0</v>
      </c>
      <c r="J465" s="40">
        <v>0</v>
      </c>
      <c r="K465" s="40">
        <v>0</v>
      </c>
      <c r="L465" s="40">
        <v>0</v>
      </c>
      <c r="M465" s="40">
        <v>0</v>
      </c>
      <c r="N465" s="40">
        <v>0</v>
      </c>
      <c r="O465" s="41">
        <v>3.7195686100424224E-4</v>
      </c>
      <c r="P465" s="15"/>
      <c r="Q465" s="16"/>
      <c r="R465" s="16"/>
      <c r="S465" s="16"/>
      <c r="T465" s="17"/>
      <c r="U465" s="17"/>
      <c r="V465" s="17"/>
      <c r="W465" s="17"/>
      <c r="X465" s="17"/>
      <c r="Y465" s="17"/>
      <c r="Z465" s="17"/>
      <c r="AA465" s="17"/>
      <c r="AB465" s="17"/>
      <c r="AC465" s="18"/>
      <c r="AD465" s="18"/>
      <c r="AE465" s="14"/>
      <c r="AF465" s="15"/>
      <c r="AG465" s="16"/>
      <c r="AH465" s="16"/>
      <c r="AI465" s="16"/>
      <c r="AJ465" s="17"/>
      <c r="AK465" s="17"/>
      <c r="AL465" s="17"/>
      <c r="AM465" s="17"/>
      <c r="AN465" s="17"/>
      <c r="AO465" s="17"/>
      <c r="AP465" s="17"/>
      <c r="AQ465" s="17"/>
      <c r="AR465" s="17"/>
      <c r="AS465" s="18"/>
      <c r="AU465" s="14"/>
      <c r="AV465" s="15"/>
      <c r="AW465" s="16"/>
      <c r="AX465" s="16"/>
      <c r="AY465" s="16"/>
      <c r="AZ465" s="17"/>
      <c r="BA465" s="17"/>
      <c r="BB465" s="17"/>
      <c r="BC465" s="17"/>
      <c r="BD465" s="17"/>
      <c r="BE465" s="17"/>
      <c r="BF465" s="17"/>
      <c r="BG465" s="17"/>
      <c r="BH465" s="17"/>
      <c r="BI465" s="18"/>
      <c r="BK465" s="14"/>
      <c r="BL465" s="15"/>
      <c r="BM465" s="16"/>
      <c r="BN465" s="16"/>
      <c r="BO465" s="16"/>
      <c r="BP465" s="17"/>
      <c r="BQ465" s="17"/>
      <c r="BR465" s="17"/>
      <c r="BS465" s="17"/>
      <c r="BT465" s="17"/>
      <c r="BU465" s="17"/>
      <c r="BV465" s="17"/>
      <c r="BW465" s="17"/>
      <c r="BX465" s="17"/>
      <c r="BY465" s="18"/>
      <c r="CA465" s="14"/>
      <c r="CB465" s="15"/>
      <c r="CC465" s="16"/>
      <c r="CD465" s="16"/>
      <c r="CE465" s="16"/>
      <c r="CF465" s="17"/>
      <c r="CG465" s="17"/>
      <c r="CH465" s="17"/>
      <c r="CI465" s="17"/>
      <c r="CJ465" s="17"/>
      <c r="CK465" s="17"/>
      <c r="CL465" s="17"/>
      <c r="CM465" s="17"/>
      <c r="CN465" s="17"/>
      <c r="CO465" s="18"/>
      <c r="CQ465" s="14"/>
      <c r="CR465" s="15"/>
      <c r="CS465" s="16"/>
      <c r="CT465" s="16"/>
      <c r="CU465" s="16"/>
      <c r="CV465" s="17"/>
      <c r="CW465" s="17"/>
      <c r="CX465" s="17"/>
      <c r="CY465" s="17"/>
      <c r="CZ465" s="17"/>
      <c r="DA465" s="17"/>
      <c r="DB465" s="17"/>
      <c r="DC465" s="17"/>
      <c r="DD465" s="17"/>
      <c r="DE465" s="18"/>
      <c r="DG465" s="14"/>
      <c r="DH465" s="15"/>
      <c r="DI465" s="16"/>
      <c r="DJ465" s="16"/>
      <c r="DK465" s="16"/>
      <c r="DL465" s="17"/>
      <c r="DM465" s="17"/>
      <c r="DN465" s="17"/>
      <c r="DO465" s="17"/>
      <c r="DP465" s="17"/>
      <c r="DQ465" s="17"/>
      <c r="DR465" s="17"/>
      <c r="DS465" s="17"/>
      <c r="DT465" s="17"/>
      <c r="DU465" s="18"/>
      <c r="DW465" s="14"/>
      <c r="DX465" s="15"/>
      <c r="DY465" s="16"/>
      <c r="DZ465" s="16"/>
      <c r="EA465" s="16"/>
      <c r="EB465" s="17"/>
      <c r="EC465" s="17"/>
      <c r="ED465" s="17"/>
      <c r="EE465" s="17"/>
      <c r="EF465" s="17"/>
      <c r="EG465" s="17"/>
      <c r="EH465" s="17"/>
      <c r="EI465" s="17"/>
      <c r="EJ465" s="17"/>
      <c r="EK465" s="18"/>
      <c r="EM465" s="14"/>
      <c r="EN465" s="15"/>
      <c r="EO465" s="16"/>
      <c r="EP465" s="16"/>
      <c r="EQ465" s="16"/>
      <c r="ER465" s="17"/>
      <c r="ES465" s="17"/>
      <c r="ET465" s="17"/>
      <c r="EU465" s="17"/>
      <c r="EV465" s="17"/>
      <c r="EW465" s="17"/>
      <c r="EX465" s="17"/>
      <c r="EY465" s="17"/>
      <c r="EZ465" s="17"/>
      <c r="FA465" s="18"/>
      <c r="FC465" s="14"/>
      <c r="FD465" s="15"/>
      <c r="FE465" s="16"/>
      <c r="FF465" s="16"/>
      <c r="FG465" s="16"/>
      <c r="FH465" s="17"/>
      <c r="FI465" s="17"/>
      <c r="FJ465" s="17"/>
      <c r="FK465" s="17"/>
      <c r="FL465" s="17"/>
      <c r="FM465" s="17"/>
      <c r="FN465" s="17"/>
      <c r="FO465" s="17"/>
      <c r="FP465" s="17"/>
      <c r="FQ465" s="18"/>
      <c r="FS465" s="14"/>
      <c r="FT465" s="15"/>
      <c r="FU465" s="16"/>
      <c r="FV465" s="16"/>
      <c r="FW465" s="16"/>
      <c r="FX465" s="17"/>
      <c r="FY465" s="17"/>
      <c r="FZ465" s="17"/>
      <c r="GA465" s="17"/>
      <c r="GB465" s="17"/>
      <c r="GC465" s="17"/>
      <c r="GD465" s="17"/>
      <c r="GE465" s="17"/>
      <c r="GF465" s="17"/>
      <c r="GG465" s="18"/>
      <c r="GI465" s="14"/>
      <c r="GJ465" s="15"/>
      <c r="GK465" s="16"/>
      <c r="GL465" s="16"/>
      <c r="GM465" s="16"/>
      <c r="GN465" s="17"/>
      <c r="GO465" s="17"/>
      <c r="GP465" s="17"/>
      <c r="GQ465" s="17"/>
      <c r="GR465" s="17"/>
      <c r="GS465" s="17"/>
      <c r="GT465" s="17"/>
      <c r="GU465" s="17"/>
      <c r="GV465" s="17"/>
      <c r="GW465" s="18"/>
      <c r="GY465" s="14"/>
      <c r="GZ465" s="15"/>
      <c r="HA465" s="16"/>
      <c r="HB465" s="16"/>
      <c r="HC465" s="16"/>
      <c r="HD465" s="17"/>
      <c r="HE465" s="17"/>
      <c r="HF465" s="17"/>
      <c r="HG465" s="17"/>
      <c r="HH465" s="17"/>
      <c r="HI465" s="17"/>
      <c r="HJ465" s="17"/>
      <c r="HK465" s="17"/>
      <c r="HL465" s="17"/>
      <c r="HM465" s="18"/>
      <c r="HO465" s="14"/>
      <c r="HP465" s="15"/>
      <c r="HQ465" s="16"/>
      <c r="HR465" s="16"/>
      <c r="HS465" s="16"/>
      <c r="HT465" s="17"/>
      <c r="HU465" s="17"/>
      <c r="HV465" s="17"/>
      <c r="HW465" s="17"/>
      <c r="HX465" s="17"/>
      <c r="HY465" s="17"/>
      <c r="HZ465" s="17"/>
      <c r="IA465" s="17"/>
      <c r="IB465" s="17"/>
      <c r="IC465" s="18"/>
      <c r="IE465" s="14"/>
      <c r="IF465" s="15"/>
      <c r="IG465" s="16"/>
      <c r="IH465" s="16"/>
      <c r="II465" s="16"/>
      <c r="IJ465" s="17"/>
      <c r="IK465" s="17"/>
      <c r="IL465" s="17"/>
      <c r="IM465" s="17"/>
      <c r="IN465" s="17"/>
      <c r="IO465" s="17"/>
      <c r="IP465" s="17"/>
      <c r="IQ465" s="17"/>
      <c r="IR465" s="17"/>
      <c r="IS465" s="18"/>
      <c r="IU465" s="14"/>
      <c r="IV465" s="15"/>
      <c r="IW465" s="16"/>
      <c r="IX465" s="16"/>
      <c r="IY465" s="16"/>
      <c r="IZ465" s="17"/>
      <c r="JA465" s="17"/>
      <c r="JB465" s="17"/>
      <c r="JC465" s="17"/>
      <c r="JD465" s="17"/>
      <c r="JE465" s="17"/>
      <c r="JF465" s="17"/>
      <c r="JG465" s="17"/>
      <c r="JH465" s="17"/>
      <c r="JI465" s="18"/>
      <c r="JK465" s="14"/>
      <c r="JL465" s="15"/>
      <c r="JM465" s="16"/>
      <c r="JN465" s="16"/>
      <c r="JO465" s="16"/>
      <c r="JP465" s="17"/>
      <c r="JQ465" s="17"/>
      <c r="JR465" s="17"/>
      <c r="JS465" s="17"/>
      <c r="JT465" s="17"/>
      <c r="JU465" s="17"/>
      <c r="JV465" s="17"/>
      <c r="JW465" s="17"/>
      <c r="JX465" s="17"/>
      <c r="JY465" s="18"/>
      <c r="KA465" s="14"/>
      <c r="KB465" s="15"/>
      <c r="KC465" s="16"/>
      <c r="KD465" s="16"/>
      <c r="KE465" s="16"/>
      <c r="KF465" s="17"/>
      <c r="KG465" s="17"/>
      <c r="KH465" s="17"/>
      <c r="KI465" s="17"/>
      <c r="KJ465" s="17"/>
      <c r="KK465" s="17"/>
      <c r="KL465" s="17"/>
      <c r="KM465" s="17"/>
      <c r="KN465" s="17"/>
      <c r="KO465" s="18"/>
      <c r="KQ465" s="14"/>
      <c r="KR465" s="15"/>
      <c r="KS465" s="16"/>
      <c r="KT465" s="16"/>
      <c r="KU465" s="16"/>
      <c r="KV465" s="17"/>
      <c r="KW465" s="17"/>
      <c r="KX465" s="17"/>
      <c r="KY465" s="17"/>
      <c r="KZ465" s="17"/>
      <c r="LA465" s="17"/>
      <c r="LB465" s="17"/>
      <c r="LC465" s="17"/>
      <c r="LD465" s="17"/>
      <c r="LE465" s="18"/>
      <c r="LG465" s="14"/>
      <c r="LH465" s="15"/>
      <c r="LI465" s="16"/>
      <c r="LJ465" s="16"/>
      <c r="LK465" s="16"/>
      <c r="LL465" s="17"/>
      <c r="LM465" s="17"/>
      <c r="LN465" s="17"/>
      <c r="LO465" s="17"/>
      <c r="LP465" s="17"/>
      <c r="LQ465" s="17"/>
      <c r="LR465" s="17"/>
      <c r="LS465" s="17"/>
      <c r="LT465" s="17"/>
      <c r="LU465" s="18"/>
      <c r="LW465" s="14"/>
      <c r="LX465" s="15"/>
      <c r="LY465" s="16"/>
      <c r="LZ465" s="16"/>
      <c r="MA465" s="16"/>
      <c r="MB465" s="17"/>
      <c r="MC465" s="17"/>
      <c r="MD465" s="17"/>
      <c r="ME465" s="17"/>
      <c r="MF465" s="17"/>
      <c r="MG465" s="17"/>
      <c r="MH465" s="17"/>
      <c r="MI465" s="17"/>
      <c r="MJ465" s="17"/>
      <c r="MK465" s="18"/>
      <c r="MM465" s="14"/>
      <c r="MN465" s="15"/>
      <c r="MO465" s="16"/>
      <c r="MP465" s="16"/>
      <c r="MQ465" s="16"/>
      <c r="MR465" s="17"/>
      <c r="MS465" s="17"/>
      <c r="MT465" s="17"/>
      <c r="MU465" s="17"/>
      <c r="MV465" s="17"/>
      <c r="MW465" s="17"/>
      <c r="MX465" s="17"/>
      <c r="MY465" s="17"/>
      <c r="MZ465" s="17"/>
      <c r="NA465" s="18"/>
      <c r="NC465" s="14"/>
      <c r="ND465" s="15"/>
      <c r="NE465" s="16"/>
      <c r="NF465" s="16"/>
      <c r="NG465" s="16"/>
      <c r="NH465" s="17"/>
      <c r="NI465" s="17"/>
      <c r="NJ465" s="17"/>
      <c r="NK465" s="17"/>
      <c r="NL465" s="17"/>
      <c r="NM465" s="17"/>
      <c r="NN465" s="17"/>
      <c r="NO465" s="17"/>
      <c r="NP465" s="17"/>
      <c r="NQ465" s="18"/>
      <c r="NS465" s="14"/>
      <c r="NT465" s="15"/>
      <c r="NU465" s="16"/>
      <c r="NV465" s="16"/>
      <c r="NW465" s="16"/>
      <c r="NX465" s="17"/>
      <c r="NY465" s="17"/>
      <c r="NZ465" s="17"/>
      <c r="OA465" s="17"/>
      <c r="OB465" s="17"/>
      <c r="OC465" s="17"/>
      <c r="OD465" s="17"/>
      <c r="OE465" s="17"/>
      <c r="OF465" s="17"/>
      <c r="OG465" s="18"/>
      <c r="OI465" s="14"/>
      <c r="OJ465" s="15"/>
      <c r="OK465" s="16"/>
      <c r="OL465" s="16"/>
      <c r="OM465" s="16"/>
      <c r="ON465" s="17"/>
      <c r="OO465" s="17"/>
      <c r="OP465" s="17"/>
      <c r="OQ465" s="17"/>
      <c r="OR465" s="17"/>
      <c r="OS465" s="17"/>
      <c r="OT465" s="17"/>
      <c r="OU465" s="17"/>
      <c r="OV465" s="17"/>
      <c r="OW465" s="18"/>
      <c r="OY465" s="14"/>
      <c r="OZ465" s="15"/>
      <c r="PA465" s="16"/>
      <c r="PB465" s="16"/>
      <c r="PC465" s="16"/>
      <c r="PD465" s="17"/>
      <c r="PE465" s="17"/>
      <c r="PF465" s="17"/>
      <c r="PG465" s="17"/>
      <c r="PH465" s="17"/>
      <c r="PI465" s="17"/>
      <c r="PJ465" s="17"/>
      <c r="PK465" s="17"/>
      <c r="PL465" s="17"/>
      <c r="PM465" s="18"/>
      <c r="PO465" s="14"/>
      <c r="PP465" s="15"/>
      <c r="PQ465" s="16"/>
      <c r="PR465" s="16"/>
      <c r="PS465" s="16"/>
      <c r="PT465" s="17"/>
      <c r="PU465" s="17"/>
      <c r="PV465" s="17"/>
      <c r="PW465" s="17"/>
      <c r="PX465" s="17"/>
      <c r="PY465" s="17"/>
      <c r="PZ465" s="17"/>
      <c r="QA465" s="17"/>
      <c r="QB465" s="17"/>
      <c r="QC465" s="18"/>
      <c r="QE465" s="14"/>
      <c r="QF465" s="15"/>
      <c r="QG465" s="16"/>
      <c r="QH465" s="16"/>
      <c r="QI465" s="16"/>
      <c r="QJ465" s="17"/>
      <c r="QK465" s="17"/>
      <c r="QL465" s="17"/>
      <c r="QM465" s="17"/>
      <c r="QN465" s="17"/>
      <c r="QO465" s="17"/>
      <c r="QP465" s="17"/>
      <c r="QQ465" s="17"/>
      <c r="QR465" s="17"/>
      <c r="QS465" s="18"/>
      <c r="QU465" s="14"/>
      <c r="QV465" s="15"/>
      <c r="QW465" s="16"/>
      <c r="QX465" s="16"/>
      <c r="QY465" s="16"/>
      <c r="QZ465" s="17"/>
      <c r="RA465" s="17"/>
      <c r="RB465" s="17"/>
      <c r="RC465" s="17"/>
      <c r="RD465" s="17"/>
      <c r="RE465" s="17"/>
      <c r="RF465" s="17"/>
      <c r="RG465" s="17"/>
      <c r="RH465" s="17"/>
      <c r="RI465" s="18"/>
      <c r="RK465" s="14"/>
      <c r="RL465" s="15"/>
      <c r="RM465" s="16"/>
      <c r="RN465" s="16"/>
      <c r="RO465" s="16"/>
      <c r="RP465" s="17"/>
      <c r="RQ465" s="17"/>
      <c r="RR465" s="17"/>
      <c r="RS465" s="17"/>
      <c r="RT465" s="17"/>
      <c r="RU465" s="17"/>
      <c r="RV465" s="17"/>
      <c r="RW465" s="17"/>
      <c r="RX465" s="17"/>
      <c r="RY465" s="18"/>
      <c r="SA465" s="14"/>
      <c r="SB465" s="15"/>
      <c r="SC465" s="16"/>
      <c r="SD465" s="16"/>
      <c r="SE465" s="16"/>
      <c r="SF465" s="17"/>
      <c r="SG465" s="17"/>
      <c r="SH465" s="17"/>
      <c r="SI465" s="17"/>
      <c r="SJ465" s="17"/>
      <c r="SK465" s="17"/>
      <c r="SL465" s="17"/>
      <c r="SM465" s="17"/>
      <c r="SN465" s="17"/>
      <c r="SO465" s="18"/>
      <c r="SQ465" s="14"/>
      <c r="SR465" s="15"/>
      <c r="SS465" s="16"/>
      <c r="ST465" s="16"/>
      <c r="SU465" s="16"/>
      <c r="SV465" s="17"/>
      <c r="SW465" s="17"/>
      <c r="SX465" s="17"/>
      <c r="SY465" s="17"/>
      <c r="SZ465" s="17"/>
      <c r="TA465" s="17"/>
      <c r="TB465" s="17"/>
      <c r="TC465" s="17"/>
      <c r="TD465" s="17"/>
      <c r="TE465" s="18"/>
      <c r="TG465" s="14"/>
      <c r="TH465" s="15"/>
      <c r="TI465" s="16"/>
      <c r="TJ465" s="16"/>
      <c r="TK465" s="16"/>
      <c r="TL465" s="17"/>
      <c r="TM465" s="17"/>
      <c r="TN465" s="17"/>
      <c r="TO465" s="17"/>
      <c r="TP465" s="17"/>
      <c r="TQ465" s="17"/>
      <c r="TR465" s="17"/>
      <c r="TS465" s="17"/>
      <c r="TT465" s="17"/>
      <c r="TU465" s="18"/>
      <c r="TW465" s="14"/>
      <c r="TX465" s="15"/>
      <c r="TY465" s="16"/>
      <c r="TZ465" s="16"/>
      <c r="UA465" s="16"/>
      <c r="UB465" s="17"/>
      <c r="UC465" s="17"/>
      <c r="UD465" s="17"/>
      <c r="UE465" s="17"/>
      <c r="UF465" s="17"/>
      <c r="UG465" s="17"/>
      <c r="UH465" s="17"/>
      <c r="UI465" s="17"/>
      <c r="UJ465" s="17"/>
      <c r="UK465" s="18"/>
      <c r="UM465" s="14"/>
      <c r="UN465" s="15"/>
      <c r="UO465" s="16"/>
      <c r="UP465" s="16"/>
      <c r="UQ465" s="16"/>
      <c r="UR465" s="17"/>
      <c r="US465" s="17"/>
      <c r="UT465" s="17"/>
      <c r="UU465" s="17"/>
      <c r="UV465" s="17"/>
      <c r="UW465" s="17"/>
      <c r="UX465" s="17"/>
      <c r="UY465" s="17"/>
      <c r="UZ465" s="17"/>
      <c r="VA465" s="18"/>
      <c r="VC465" s="14"/>
      <c r="VD465" s="15"/>
      <c r="VE465" s="16"/>
      <c r="VF465" s="16"/>
      <c r="VG465" s="16"/>
      <c r="VH465" s="17"/>
      <c r="VI465" s="17"/>
      <c r="VJ465" s="17"/>
      <c r="VK465" s="17"/>
      <c r="VL465" s="17"/>
      <c r="VM465" s="17"/>
      <c r="VN465" s="17"/>
      <c r="VO465" s="17"/>
      <c r="VP465" s="17"/>
      <c r="VQ465" s="18"/>
      <c r="VS465" s="14"/>
      <c r="VT465" s="15"/>
      <c r="VU465" s="16"/>
      <c r="VV465" s="16"/>
      <c r="VW465" s="16"/>
      <c r="VX465" s="17"/>
      <c r="VY465" s="17"/>
      <c r="VZ465" s="17"/>
      <c r="WA465" s="17"/>
      <c r="WB465" s="17"/>
      <c r="WC465" s="17"/>
      <c r="WD465" s="17"/>
      <c r="WE465" s="17"/>
      <c r="WF465" s="17"/>
      <c r="WG465" s="18"/>
      <c r="WI465" s="14"/>
      <c r="WJ465" s="15"/>
      <c r="WK465" s="16"/>
      <c r="WL465" s="16"/>
      <c r="WM465" s="16"/>
      <c r="WN465" s="17"/>
      <c r="WO465" s="17"/>
      <c r="WP465" s="17"/>
      <c r="WQ465" s="17"/>
      <c r="WR465" s="17"/>
      <c r="WS465" s="17"/>
      <c r="WT465" s="17"/>
      <c r="WU465" s="17"/>
      <c r="WV465" s="17"/>
      <c r="WW465" s="18"/>
      <c r="WY465" s="14"/>
      <c r="WZ465" s="15"/>
      <c r="XA465" s="16"/>
      <c r="XB465" s="16"/>
      <c r="XC465" s="16"/>
      <c r="XD465" s="17"/>
      <c r="XE465" s="17"/>
      <c r="XF465" s="17"/>
      <c r="XG465" s="17"/>
      <c r="XH465" s="17"/>
      <c r="XI465" s="17"/>
      <c r="XJ465" s="17"/>
      <c r="XK465" s="17"/>
      <c r="XL465" s="17"/>
      <c r="XM465" s="18"/>
      <c r="XO465" s="14"/>
      <c r="XP465" s="15"/>
      <c r="XQ465" s="16"/>
      <c r="XR465" s="16"/>
      <c r="XS465" s="16"/>
      <c r="XT465" s="17"/>
      <c r="XU465" s="17"/>
      <c r="XV465" s="17"/>
      <c r="XW465" s="17"/>
      <c r="XX465" s="17"/>
      <c r="XY465" s="17"/>
      <c r="XZ465" s="17"/>
      <c r="YA465" s="17"/>
      <c r="YB465" s="17"/>
      <c r="YC465" s="18"/>
      <c r="YE465" s="14"/>
      <c r="YF465" s="15"/>
      <c r="YG465" s="16"/>
      <c r="YH465" s="16"/>
      <c r="YI465" s="16"/>
      <c r="YJ465" s="17"/>
      <c r="YK465" s="17"/>
      <c r="YL465" s="17"/>
      <c r="YM465" s="17"/>
      <c r="YN465" s="17"/>
      <c r="YO465" s="17"/>
      <c r="YP465" s="17"/>
      <c r="YQ465" s="17"/>
      <c r="YR465" s="17"/>
      <c r="YS465" s="18"/>
      <c r="YU465" s="14"/>
      <c r="YV465" s="15"/>
      <c r="YW465" s="16"/>
      <c r="YX465" s="16"/>
      <c r="YY465" s="16"/>
      <c r="YZ465" s="17"/>
      <c r="ZA465" s="17"/>
      <c r="ZB465" s="17"/>
      <c r="ZC465" s="17"/>
      <c r="ZD465" s="17"/>
      <c r="ZE465" s="17"/>
      <c r="ZF465" s="17"/>
      <c r="ZG465" s="17"/>
      <c r="ZH465" s="17"/>
      <c r="ZI465" s="18"/>
      <c r="ZK465" s="14"/>
      <c r="ZL465" s="15"/>
      <c r="ZM465" s="16"/>
      <c r="ZN465" s="16"/>
      <c r="ZO465" s="16"/>
      <c r="ZP465" s="17"/>
      <c r="ZQ465" s="17"/>
      <c r="ZR465" s="17"/>
      <c r="ZS465" s="17"/>
      <c r="ZT465" s="17"/>
      <c r="ZU465" s="17"/>
      <c r="ZV465" s="17"/>
      <c r="ZW465" s="17"/>
      <c r="ZX465" s="17"/>
      <c r="ZY465" s="18"/>
    </row>
    <row r="466" spans="1:701" ht="23.25" customHeight="1" x14ac:dyDescent="0.3">
      <c r="A466" s="46">
        <v>107</v>
      </c>
      <c r="B466" s="47" t="s">
        <v>79</v>
      </c>
      <c r="C466" s="40">
        <v>0</v>
      </c>
      <c r="D466" s="40">
        <v>0</v>
      </c>
      <c r="E466" s="40">
        <v>0</v>
      </c>
      <c r="F466" s="40">
        <v>0</v>
      </c>
      <c r="G466" s="40">
        <v>0</v>
      </c>
      <c r="H466" s="40">
        <v>0</v>
      </c>
      <c r="I466" s="40">
        <v>0</v>
      </c>
      <c r="J466" s="40">
        <v>0</v>
      </c>
      <c r="K466" s="40">
        <v>0</v>
      </c>
      <c r="L466" s="40">
        <v>0</v>
      </c>
      <c r="M466" s="40">
        <v>0</v>
      </c>
      <c r="N466" s="40">
        <v>0</v>
      </c>
      <c r="O466" s="41">
        <v>0</v>
      </c>
    </row>
    <row r="467" spans="1:701" ht="23.25" customHeight="1" x14ac:dyDescent="0.3">
      <c r="A467" s="12">
        <v>108</v>
      </c>
      <c r="B467" s="13" t="s">
        <v>139</v>
      </c>
      <c r="C467" s="40">
        <v>8.3052566894229879E-3</v>
      </c>
      <c r="D467" s="40">
        <v>7.9129924133562405E-3</v>
      </c>
      <c r="E467" s="40">
        <v>6.234736180387334E-4</v>
      </c>
      <c r="F467" s="40">
        <v>0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0</v>
      </c>
      <c r="N467" s="40">
        <v>0</v>
      </c>
      <c r="O467" s="41">
        <v>5.8320112747820294E-3</v>
      </c>
    </row>
    <row r="468" spans="1:701" ht="28.5" customHeight="1" x14ac:dyDescent="0.3">
      <c r="A468" s="3">
        <v>109</v>
      </c>
      <c r="B468" s="13" t="s">
        <v>80</v>
      </c>
      <c r="C468" s="40">
        <v>2.2143559336571413E-2</v>
      </c>
      <c r="D468" s="40">
        <v>3.0179890355004371E-2</v>
      </c>
      <c r="E468" s="40">
        <v>4.1408667463773792E-3</v>
      </c>
      <c r="F468" s="40">
        <v>0</v>
      </c>
      <c r="G468" s="40">
        <v>0</v>
      </c>
      <c r="H468" s="40">
        <v>7.8625954198473277E-2</v>
      </c>
      <c r="I468" s="40">
        <v>0</v>
      </c>
      <c r="J468" s="40">
        <v>0</v>
      </c>
      <c r="K468" s="40">
        <v>0</v>
      </c>
      <c r="L468" s="40">
        <v>0</v>
      </c>
      <c r="M468" s="40">
        <v>0</v>
      </c>
      <c r="N468" s="40">
        <v>0</v>
      </c>
      <c r="O468" s="41">
        <v>2.0246684762127126E-2</v>
      </c>
    </row>
    <row r="469" spans="1:701" ht="36" customHeight="1" x14ac:dyDescent="0.3">
      <c r="A469" s="12">
        <v>110</v>
      </c>
      <c r="B469" s="13" t="s">
        <v>81</v>
      </c>
      <c r="C469" s="40">
        <v>0</v>
      </c>
      <c r="D469" s="40">
        <v>0</v>
      </c>
      <c r="E469" s="40">
        <v>9.9827699072844601E-3</v>
      </c>
      <c r="F469" s="40">
        <v>0</v>
      </c>
      <c r="G469" s="40">
        <v>0</v>
      </c>
      <c r="H469" s="40">
        <v>0</v>
      </c>
      <c r="I469" s="40">
        <v>0</v>
      </c>
      <c r="J469" s="40">
        <v>0</v>
      </c>
      <c r="K469" s="40">
        <v>0</v>
      </c>
      <c r="L469" s="40">
        <v>0</v>
      </c>
      <c r="M469" s="40">
        <v>0</v>
      </c>
      <c r="N469" s="40">
        <v>0</v>
      </c>
      <c r="O469" s="41">
        <v>8.1528770478095011E-4</v>
      </c>
    </row>
    <row r="470" spans="1:701" ht="23.25" customHeight="1" x14ac:dyDescent="0.3">
      <c r="A470" s="3">
        <v>111</v>
      </c>
      <c r="B470" s="13" t="s">
        <v>82</v>
      </c>
      <c r="C470" s="40">
        <v>0</v>
      </c>
      <c r="D470" s="40">
        <v>0</v>
      </c>
      <c r="E470" s="40">
        <v>0</v>
      </c>
      <c r="F470" s="40">
        <v>0</v>
      </c>
      <c r="G470" s="40">
        <v>0</v>
      </c>
      <c r="H470" s="40">
        <v>0</v>
      </c>
      <c r="I470" s="40">
        <v>0</v>
      </c>
      <c r="J470" s="40">
        <v>0</v>
      </c>
      <c r="K470" s="40">
        <v>0</v>
      </c>
      <c r="L470" s="40">
        <v>0</v>
      </c>
      <c r="M470" s="40">
        <v>0</v>
      </c>
      <c r="N470" s="40">
        <v>0</v>
      </c>
      <c r="O470" s="41">
        <v>0</v>
      </c>
    </row>
    <row r="471" spans="1:701" ht="23.25" customHeight="1" x14ac:dyDescent="0.3">
      <c r="A471" s="12">
        <v>112</v>
      </c>
      <c r="B471" s="13" t="s">
        <v>83</v>
      </c>
      <c r="C471" s="40">
        <v>0</v>
      </c>
      <c r="D471" s="40">
        <v>4.529474764371059E-3</v>
      </c>
      <c r="E471" s="40">
        <v>0</v>
      </c>
      <c r="F471" s="40">
        <v>0</v>
      </c>
      <c r="G471" s="40">
        <v>0</v>
      </c>
      <c r="H471" s="40">
        <v>0</v>
      </c>
      <c r="I471" s="40">
        <v>0</v>
      </c>
      <c r="J471" s="40">
        <v>0</v>
      </c>
      <c r="K471" s="40">
        <v>0</v>
      </c>
      <c r="L471" s="40">
        <v>0</v>
      </c>
      <c r="M471" s="40">
        <v>0</v>
      </c>
      <c r="N471" s="40">
        <v>0</v>
      </c>
      <c r="O471" s="41">
        <v>1.7114730510934856E-3</v>
      </c>
    </row>
    <row r="472" spans="1:701" ht="23.25" customHeight="1" x14ac:dyDescent="0.3">
      <c r="A472" s="3">
        <v>113</v>
      </c>
      <c r="B472" s="13" t="s">
        <v>140</v>
      </c>
      <c r="C472" s="40">
        <v>0</v>
      </c>
      <c r="D472" s="40">
        <v>0</v>
      </c>
      <c r="E472" s="40">
        <v>1.3487763003442543E-2</v>
      </c>
      <c r="F472" s="40">
        <v>0</v>
      </c>
      <c r="G472" s="40">
        <v>0</v>
      </c>
      <c r="H472" s="40">
        <v>0</v>
      </c>
      <c r="I472" s="40">
        <v>0</v>
      </c>
      <c r="J472" s="40">
        <v>0</v>
      </c>
      <c r="K472" s="40">
        <v>0</v>
      </c>
      <c r="L472" s="40">
        <v>0</v>
      </c>
      <c r="M472" s="40">
        <v>0</v>
      </c>
      <c r="N472" s="40">
        <v>0</v>
      </c>
      <c r="O472" s="41">
        <v>1.1015386955560271E-3</v>
      </c>
    </row>
    <row r="473" spans="1:701" ht="23.25" customHeight="1" x14ac:dyDescent="0.3">
      <c r="A473" s="12">
        <v>114</v>
      </c>
      <c r="B473" s="13" t="s">
        <v>141</v>
      </c>
      <c r="C473" s="40">
        <v>2.8973412940638751E-3</v>
      </c>
      <c r="D473" s="40">
        <v>5.4523552476116628E-3</v>
      </c>
      <c r="E473" s="40">
        <v>0</v>
      </c>
      <c r="F473" s="40">
        <v>0</v>
      </c>
      <c r="G473" s="40">
        <v>0</v>
      </c>
      <c r="H473" s="40">
        <v>1.3740458015267177E-2</v>
      </c>
      <c r="I473" s="40">
        <v>0</v>
      </c>
      <c r="J473" s="40">
        <v>0</v>
      </c>
      <c r="K473" s="40">
        <v>0</v>
      </c>
      <c r="L473" s="40">
        <v>0</v>
      </c>
      <c r="M473" s="40">
        <v>0</v>
      </c>
      <c r="N473" s="40">
        <v>0</v>
      </c>
      <c r="O473" s="41">
        <v>3.2196919405974842E-3</v>
      </c>
    </row>
    <row r="474" spans="1:701" ht="23.25" customHeight="1" x14ac:dyDescent="0.3">
      <c r="A474" s="3">
        <v>115</v>
      </c>
      <c r="B474" s="13" t="s">
        <v>84</v>
      </c>
      <c r="C474" s="40">
        <v>2.2321017225018197E-2</v>
      </c>
      <c r="D474" s="40">
        <v>2.3334721617348602E-2</v>
      </c>
      <c r="E474" s="40">
        <v>4.1366507354359875E-4</v>
      </c>
      <c r="F474" s="40">
        <v>0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1">
        <v>1.6352293309507899E-2</v>
      </c>
    </row>
    <row r="475" spans="1:701" ht="23.25" customHeight="1" x14ac:dyDescent="0.3">
      <c r="A475" s="12">
        <v>116</v>
      </c>
      <c r="B475" s="13" t="s">
        <v>158</v>
      </c>
      <c r="C475" s="40">
        <v>1.9554494246155482E-3</v>
      </c>
      <c r="D475" s="40">
        <v>3.0777781023901352E-3</v>
      </c>
      <c r="E475" s="40">
        <v>0</v>
      </c>
      <c r="F475" s="40">
        <v>0</v>
      </c>
      <c r="G475" s="40">
        <v>0</v>
      </c>
      <c r="H475" s="40">
        <v>5.3435114503816794E-3</v>
      </c>
      <c r="I475" s="40">
        <v>0</v>
      </c>
      <c r="J475" s="40">
        <v>0</v>
      </c>
      <c r="K475" s="40">
        <v>0</v>
      </c>
      <c r="L475" s="40">
        <v>0</v>
      </c>
      <c r="M475" s="40">
        <v>0</v>
      </c>
      <c r="N475" s="40">
        <v>0</v>
      </c>
      <c r="O475" s="41">
        <v>1.8923682709564937E-3</v>
      </c>
    </row>
    <row r="476" spans="1:701" ht="28.5" customHeight="1" x14ac:dyDescent="0.3">
      <c r="A476" s="3">
        <v>117</v>
      </c>
      <c r="B476" s="13" t="s">
        <v>179</v>
      </c>
      <c r="C476" s="40">
        <v>5.9789657799763354E-3</v>
      </c>
      <c r="D476" s="40">
        <v>1.9476741486795556E-3</v>
      </c>
      <c r="E476" s="40">
        <v>0</v>
      </c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1">
        <v>2.7452854983818346E-3</v>
      </c>
    </row>
    <row r="477" spans="1:701" ht="28.5" customHeight="1" x14ac:dyDescent="0.3">
      <c r="A477" s="12">
        <v>118</v>
      </c>
      <c r="B477" s="13" t="s">
        <v>204</v>
      </c>
      <c r="C477" s="40">
        <v>2.608403450054364E-3</v>
      </c>
      <c r="D477" s="40">
        <v>7.5415754826778131E-4</v>
      </c>
      <c r="E477" s="40">
        <v>0</v>
      </c>
      <c r="F477" s="40">
        <v>0</v>
      </c>
      <c r="G477" s="40">
        <v>0</v>
      </c>
      <c r="H477" s="40">
        <v>0</v>
      </c>
      <c r="I477" s="40">
        <v>0</v>
      </c>
      <c r="J477" s="40">
        <v>0</v>
      </c>
      <c r="K477" s="40">
        <v>0</v>
      </c>
      <c r="L477" s="40">
        <v>0</v>
      </c>
      <c r="M477" s="40">
        <v>0</v>
      </c>
      <c r="N477" s="40">
        <v>0</v>
      </c>
      <c r="O477" s="41">
        <v>1.1615668714815479E-3</v>
      </c>
    </row>
    <row r="478" spans="1:701" ht="23.25" customHeight="1" x14ac:dyDescent="0.3">
      <c r="A478" s="3">
        <v>119</v>
      </c>
      <c r="B478" s="13" t="s">
        <v>159</v>
      </c>
      <c r="C478" s="40">
        <v>2.175974977527689E-2</v>
      </c>
      <c r="D478" s="40">
        <v>3.2402277148143026E-2</v>
      </c>
      <c r="E478" s="40">
        <v>1.0414539027811682E-2</v>
      </c>
      <c r="F478" s="40">
        <v>0</v>
      </c>
      <c r="G478" s="40">
        <v>0.53989814274601322</v>
      </c>
      <c r="H478" s="40">
        <v>0</v>
      </c>
      <c r="I478" s="40">
        <v>3.8463886684168752E-2</v>
      </c>
      <c r="J478" s="40">
        <v>0</v>
      </c>
      <c r="K478" s="40">
        <v>9.0520420957012612E-2</v>
      </c>
      <c r="L478" s="40">
        <v>0</v>
      </c>
      <c r="M478" s="40">
        <v>3.9391618338986759E-3</v>
      </c>
      <c r="N478" s="40">
        <v>0</v>
      </c>
      <c r="O478" s="41">
        <v>5.795280893140619E-2</v>
      </c>
    </row>
    <row r="479" spans="1:701" ht="23.25" customHeight="1" x14ac:dyDescent="0.3">
      <c r="A479" s="12">
        <v>120</v>
      </c>
      <c r="B479" s="13" t="s">
        <v>85</v>
      </c>
      <c r="C479" s="40">
        <v>1.3967983411782616E-2</v>
      </c>
      <c r="D479" s="40">
        <v>1.3674710787374447E-2</v>
      </c>
      <c r="E479" s="40">
        <v>0</v>
      </c>
      <c r="F479" s="40">
        <v>0</v>
      </c>
      <c r="G479" s="40">
        <v>0</v>
      </c>
      <c r="H479" s="40">
        <v>0</v>
      </c>
      <c r="I479" s="40">
        <v>0</v>
      </c>
      <c r="J479" s="40">
        <v>0</v>
      </c>
      <c r="K479" s="40">
        <v>0</v>
      </c>
      <c r="L479" s="40">
        <v>0</v>
      </c>
      <c r="M479" s="40">
        <v>0</v>
      </c>
      <c r="N479" s="40">
        <v>3.6363636363636362E-2</v>
      </c>
      <c r="O479" s="41">
        <v>9.9025334254024423E-3</v>
      </c>
    </row>
    <row r="480" spans="1:701" ht="33" customHeight="1" x14ac:dyDescent="0.3">
      <c r="A480" s="3">
        <v>121</v>
      </c>
      <c r="B480" s="13" t="s">
        <v>86</v>
      </c>
      <c r="C480" s="40">
        <v>4.4739863798795524E-3</v>
      </c>
      <c r="D480" s="40">
        <v>1.0422321432817808E-2</v>
      </c>
      <c r="E480" s="40">
        <v>2.6890709786770036E-3</v>
      </c>
      <c r="F480" s="40">
        <v>2.8037383177570097E-2</v>
      </c>
      <c r="G480" s="40">
        <v>0</v>
      </c>
      <c r="H480" s="40">
        <v>0</v>
      </c>
      <c r="I480" s="40">
        <v>0</v>
      </c>
      <c r="J480" s="40">
        <v>6.2264723661373311E-2</v>
      </c>
      <c r="K480" s="40">
        <v>0</v>
      </c>
      <c r="L480" s="40">
        <v>0</v>
      </c>
      <c r="M480" s="40">
        <v>0</v>
      </c>
      <c r="N480" s="40">
        <v>0</v>
      </c>
      <c r="O480" s="41">
        <v>6.0530062667477277E-3</v>
      </c>
    </row>
    <row r="481" spans="1:32" ht="28.5" customHeight="1" x14ac:dyDescent="0.3">
      <c r="A481" s="12">
        <v>122</v>
      </c>
      <c r="B481" s="13" t="s">
        <v>180</v>
      </c>
      <c r="C481" s="40">
        <v>5.2213571023765944E-4</v>
      </c>
      <c r="D481" s="40">
        <v>1.0191318219834884E-4</v>
      </c>
      <c r="E481" s="40">
        <v>0</v>
      </c>
      <c r="F481" s="40">
        <v>0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0</v>
      </c>
      <c r="M481" s="40">
        <v>0</v>
      </c>
      <c r="N481" s="40">
        <v>0</v>
      </c>
      <c r="O481" s="41">
        <v>2.1398238407253732E-4</v>
      </c>
    </row>
    <row r="482" spans="1:32" ht="23.25" customHeight="1" x14ac:dyDescent="0.3">
      <c r="A482" s="3">
        <v>123</v>
      </c>
      <c r="B482" s="13" t="s">
        <v>142</v>
      </c>
      <c r="C482" s="40">
        <v>9.215297142996251E-3</v>
      </c>
      <c r="D482" s="40">
        <v>6.3197496649887216E-3</v>
      </c>
      <c r="E482" s="40">
        <v>1.587278519305213E-2</v>
      </c>
      <c r="F482" s="40">
        <v>0</v>
      </c>
      <c r="G482" s="40">
        <v>0</v>
      </c>
      <c r="H482" s="40">
        <v>4.2748091603053436E-2</v>
      </c>
      <c r="I482" s="40">
        <v>0</v>
      </c>
      <c r="J482" s="40">
        <v>0</v>
      </c>
      <c r="K482" s="40">
        <v>0</v>
      </c>
      <c r="L482" s="40">
        <v>2.4241880092478281E-3</v>
      </c>
      <c r="M482" s="40">
        <v>0</v>
      </c>
      <c r="N482" s="40">
        <v>0</v>
      </c>
      <c r="O482" s="41">
        <v>7.5441134316996099E-3</v>
      </c>
    </row>
    <row r="483" spans="1:32" ht="26.25" customHeight="1" x14ac:dyDescent="0.3">
      <c r="A483" s="12">
        <v>124</v>
      </c>
      <c r="B483" s="13" t="s">
        <v>87</v>
      </c>
      <c r="C483" s="40">
        <v>1.1876027919131078E-3</v>
      </c>
      <c r="D483" s="40">
        <v>1.1821929135008465E-3</v>
      </c>
      <c r="E483" s="40">
        <v>0</v>
      </c>
      <c r="F483" s="40">
        <v>0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0</v>
      </c>
      <c r="N483" s="40">
        <v>0</v>
      </c>
      <c r="O483" s="41">
        <v>8.4581234651305342E-4</v>
      </c>
    </row>
    <row r="484" spans="1:32" ht="23.25" customHeight="1" x14ac:dyDescent="0.3">
      <c r="A484" s="3">
        <v>125</v>
      </c>
      <c r="B484" s="13" t="s">
        <v>143</v>
      </c>
      <c r="C484" s="40">
        <v>0</v>
      </c>
      <c r="D484" s="40">
        <v>0</v>
      </c>
      <c r="E484" s="40">
        <v>0</v>
      </c>
      <c r="F484" s="40">
        <v>0</v>
      </c>
      <c r="G484" s="40">
        <v>0</v>
      </c>
      <c r="H484" s="40">
        <v>0</v>
      </c>
      <c r="I484" s="40">
        <v>0</v>
      </c>
      <c r="J484" s="40">
        <v>0</v>
      </c>
      <c r="K484" s="40">
        <v>0</v>
      </c>
      <c r="L484" s="40">
        <v>0</v>
      </c>
      <c r="M484" s="40">
        <v>0</v>
      </c>
      <c r="N484" s="40">
        <v>0</v>
      </c>
      <c r="O484" s="41">
        <v>0</v>
      </c>
    </row>
    <row r="485" spans="1:32" ht="37.5" customHeight="1" x14ac:dyDescent="0.3">
      <c r="A485" s="12">
        <v>126</v>
      </c>
      <c r="B485" s="13" t="s">
        <v>88</v>
      </c>
      <c r="C485" s="40">
        <v>0</v>
      </c>
      <c r="D485" s="40">
        <v>0</v>
      </c>
      <c r="E485" s="40">
        <v>0</v>
      </c>
      <c r="F485" s="40">
        <v>0</v>
      </c>
      <c r="G485" s="40">
        <v>0</v>
      </c>
      <c r="H485" s="40">
        <v>0</v>
      </c>
      <c r="I485" s="40">
        <v>0</v>
      </c>
      <c r="J485" s="40">
        <v>0</v>
      </c>
      <c r="K485" s="40">
        <v>0</v>
      </c>
      <c r="L485" s="40">
        <v>0</v>
      </c>
      <c r="M485" s="40">
        <v>0</v>
      </c>
      <c r="N485" s="40">
        <v>0</v>
      </c>
      <c r="O485" s="41">
        <v>0</v>
      </c>
    </row>
    <row r="486" spans="1:32" ht="28.5" customHeight="1" x14ac:dyDescent="0.3">
      <c r="A486" s="3">
        <v>127</v>
      </c>
      <c r="B486" s="13" t="s">
        <v>196</v>
      </c>
      <c r="C486" s="40">
        <v>0</v>
      </c>
      <c r="D486" s="40">
        <v>7.5415754826778131E-4</v>
      </c>
      <c r="E486" s="40">
        <v>3.0479279099825113E-4</v>
      </c>
      <c r="F486" s="40">
        <v>0</v>
      </c>
      <c r="G486" s="40">
        <v>0</v>
      </c>
      <c r="H486" s="40">
        <v>0</v>
      </c>
      <c r="I486" s="40">
        <v>0</v>
      </c>
      <c r="J486" s="40">
        <v>0</v>
      </c>
      <c r="K486" s="40">
        <v>0</v>
      </c>
      <c r="L486" s="40">
        <v>0</v>
      </c>
      <c r="M486" s="40">
        <v>0</v>
      </c>
      <c r="N486" s="40">
        <v>0</v>
      </c>
      <c r="O486" s="41">
        <v>3.098525341216602E-4</v>
      </c>
    </row>
    <row r="487" spans="1:32" ht="35.25" customHeight="1" x14ac:dyDescent="0.3">
      <c r="A487" s="12">
        <v>128</v>
      </c>
      <c r="B487" s="13" t="s">
        <v>89</v>
      </c>
      <c r="C487" s="40">
        <v>0</v>
      </c>
      <c r="D487" s="40">
        <v>0</v>
      </c>
      <c r="E487" s="40">
        <v>2.1509095820405468E-2</v>
      </c>
      <c r="F487" s="40">
        <v>0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0</v>
      </c>
      <c r="M487" s="40">
        <v>0</v>
      </c>
      <c r="N487" s="40">
        <v>0</v>
      </c>
      <c r="O487" s="41">
        <v>1.7566368378916304E-3</v>
      </c>
    </row>
    <row r="488" spans="1:32" ht="33.75" customHeight="1" x14ac:dyDescent="0.3">
      <c r="A488" s="3">
        <v>129</v>
      </c>
      <c r="B488" s="13" t="s">
        <v>144</v>
      </c>
      <c r="C488" s="40">
        <v>0</v>
      </c>
      <c r="D488" s="40">
        <v>0</v>
      </c>
      <c r="E488" s="40">
        <v>1.794346656688443E-2</v>
      </c>
      <c r="F488" s="40">
        <v>0</v>
      </c>
      <c r="G488" s="40">
        <v>0</v>
      </c>
      <c r="H488" s="40">
        <v>0</v>
      </c>
      <c r="I488" s="40">
        <v>0</v>
      </c>
      <c r="J488" s="40">
        <v>0</v>
      </c>
      <c r="K488" s="40">
        <v>0</v>
      </c>
      <c r="L488" s="40">
        <v>0</v>
      </c>
      <c r="M488" s="40">
        <v>0</v>
      </c>
      <c r="N488" s="40">
        <v>0</v>
      </c>
      <c r="O488" s="41">
        <v>1.4654337232048219E-3</v>
      </c>
    </row>
    <row r="489" spans="1:32" ht="42.75" customHeight="1" x14ac:dyDescent="0.3">
      <c r="A489" s="12">
        <v>130</v>
      </c>
      <c r="B489" s="13" t="s">
        <v>145</v>
      </c>
      <c r="C489" s="40">
        <v>0</v>
      </c>
      <c r="D489" s="40">
        <v>0</v>
      </c>
      <c r="E489" s="40">
        <v>0</v>
      </c>
      <c r="F489" s="40">
        <v>0</v>
      </c>
      <c r="G489" s="40">
        <v>0</v>
      </c>
      <c r="H489" s="40">
        <v>0</v>
      </c>
      <c r="I489" s="40">
        <v>0</v>
      </c>
      <c r="J489" s="40">
        <v>0</v>
      </c>
      <c r="K489" s="40">
        <v>0</v>
      </c>
      <c r="L489" s="40">
        <v>0</v>
      </c>
      <c r="M489" s="40">
        <v>0</v>
      </c>
      <c r="N489" s="40">
        <v>0</v>
      </c>
      <c r="O489" s="41">
        <v>0</v>
      </c>
    </row>
    <row r="490" spans="1:32" ht="33.75" customHeight="1" x14ac:dyDescent="0.3">
      <c r="A490" s="3">
        <v>131</v>
      </c>
      <c r="B490" s="13" t="s">
        <v>90</v>
      </c>
      <c r="C490" s="40">
        <v>1.6278348613291734E-3</v>
      </c>
      <c r="D490" s="40">
        <v>7.3377491182811158E-4</v>
      </c>
      <c r="E490" s="40">
        <v>7.8937364858249273E-3</v>
      </c>
      <c r="F490" s="40">
        <v>0</v>
      </c>
      <c r="G490" s="40">
        <v>0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0</v>
      </c>
      <c r="N490" s="40">
        <v>0</v>
      </c>
      <c r="O490" s="41">
        <v>1.4690027991621593E-3</v>
      </c>
    </row>
    <row r="491" spans="1:32" ht="38.25" customHeight="1" x14ac:dyDescent="0.3">
      <c r="A491" s="12">
        <v>132</v>
      </c>
      <c r="B491" s="13" t="s">
        <v>160</v>
      </c>
      <c r="C491" s="40">
        <v>1.5004291978289168E-3</v>
      </c>
      <c r="D491" s="40">
        <v>1.1821929135008465E-3</v>
      </c>
      <c r="E491" s="40">
        <v>0</v>
      </c>
      <c r="F491" s="40">
        <v>0</v>
      </c>
      <c r="G491" s="40">
        <v>0</v>
      </c>
      <c r="H491" s="40">
        <v>0</v>
      </c>
      <c r="I491" s="40">
        <v>0</v>
      </c>
      <c r="J491" s="40">
        <v>0</v>
      </c>
      <c r="K491" s="40">
        <v>0</v>
      </c>
      <c r="L491" s="40">
        <v>0</v>
      </c>
      <c r="M491" s="40">
        <v>0</v>
      </c>
      <c r="N491" s="40">
        <v>0</v>
      </c>
      <c r="O491" s="41">
        <v>9.5094397203877629E-4</v>
      </c>
    </row>
    <row r="492" spans="1:32" s="20" customFormat="1" ht="38.25" customHeight="1" x14ac:dyDescent="0.3">
      <c r="A492" s="3">
        <v>133</v>
      </c>
      <c r="B492" s="13" t="s">
        <v>169</v>
      </c>
      <c r="C492" s="40">
        <v>1.6380728164318728E-3</v>
      </c>
      <c r="D492" s="40">
        <v>9.5911628135557185E-4</v>
      </c>
      <c r="E492" s="40">
        <v>0</v>
      </c>
      <c r="F492" s="40">
        <v>0</v>
      </c>
      <c r="G492" s="40">
        <v>0</v>
      </c>
      <c r="H492" s="40">
        <v>0</v>
      </c>
      <c r="I492" s="40">
        <v>0</v>
      </c>
      <c r="J492" s="40">
        <v>0</v>
      </c>
      <c r="K492" s="40">
        <v>0</v>
      </c>
      <c r="L492" s="40">
        <v>0</v>
      </c>
      <c r="M492" s="40">
        <v>0</v>
      </c>
      <c r="N492" s="40">
        <v>0</v>
      </c>
      <c r="O492" s="41">
        <v>9.1291183950374026E-4</v>
      </c>
      <c r="P492" s="15"/>
      <c r="AE492" s="14"/>
      <c r="AF492" s="15"/>
    </row>
    <row r="493" spans="1:32" ht="38.25" customHeight="1" x14ac:dyDescent="0.3">
      <c r="A493" s="12">
        <v>134</v>
      </c>
      <c r="B493" s="13" t="s">
        <v>181</v>
      </c>
      <c r="C493" s="40">
        <v>2.3342537634154187E-3</v>
      </c>
      <c r="D493" s="40">
        <v>1.0395144584231582E-3</v>
      </c>
      <c r="E493" s="40">
        <v>0</v>
      </c>
      <c r="F493" s="40">
        <v>0</v>
      </c>
      <c r="G493" s="40">
        <v>0</v>
      </c>
      <c r="H493" s="40">
        <v>0</v>
      </c>
      <c r="I493" s="40">
        <v>0</v>
      </c>
      <c r="J493" s="40">
        <v>0</v>
      </c>
      <c r="K493" s="40">
        <v>0</v>
      </c>
      <c r="L493" s="40">
        <v>0</v>
      </c>
      <c r="M493" s="40">
        <v>0</v>
      </c>
      <c r="N493" s="40">
        <v>0</v>
      </c>
      <c r="O493" s="41">
        <v>1.1772561400578948E-3</v>
      </c>
      <c r="P493" s="15"/>
      <c r="AE493" s="14"/>
      <c r="AF493" s="15"/>
    </row>
    <row r="494" spans="1:32" ht="33.75" customHeight="1" x14ac:dyDescent="0.3">
      <c r="A494" s="3">
        <v>135</v>
      </c>
      <c r="B494" s="13" t="s">
        <v>91</v>
      </c>
      <c r="C494" s="40">
        <v>1.341172118453596E-3</v>
      </c>
      <c r="D494" s="40">
        <v>2.9656736019719509E-3</v>
      </c>
      <c r="E494" s="40">
        <v>0</v>
      </c>
      <c r="F494" s="40">
        <v>0</v>
      </c>
      <c r="G494" s="40">
        <v>0</v>
      </c>
      <c r="H494" s="40">
        <v>0</v>
      </c>
      <c r="I494" s="40">
        <v>0</v>
      </c>
      <c r="J494" s="40">
        <v>0</v>
      </c>
      <c r="K494" s="40">
        <v>0</v>
      </c>
      <c r="L494" s="40">
        <v>7.2276716572018587E-3</v>
      </c>
      <c r="M494" s="40">
        <v>0</v>
      </c>
      <c r="N494" s="40">
        <v>0.14545454545454545</v>
      </c>
      <c r="O494" s="41">
        <v>2.2875614798262521E-3</v>
      </c>
    </row>
    <row r="495" spans="1:32" ht="23.25" customHeight="1" x14ac:dyDescent="0.3">
      <c r="A495" s="12">
        <v>136</v>
      </c>
      <c r="B495" s="13" t="s">
        <v>92</v>
      </c>
      <c r="C495" s="40">
        <v>3.2454317675556475E-3</v>
      </c>
      <c r="D495" s="40">
        <v>2.3236205541223532E-3</v>
      </c>
      <c r="E495" s="40">
        <v>1.411198062341211E-2</v>
      </c>
      <c r="F495" s="40">
        <v>0</v>
      </c>
      <c r="G495" s="40">
        <v>0</v>
      </c>
      <c r="H495" s="40">
        <v>3.0534351145038167E-2</v>
      </c>
      <c r="I495" s="40">
        <v>0</v>
      </c>
      <c r="J495" s="40">
        <v>0</v>
      </c>
      <c r="K495" s="40">
        <v>0</v>
      </c>
      <c r="L495" s="40">
        <v>0</v>
      </c>
      <c r="M495" s="40">
        <v>0</v>
      </c>
      <c r="N495" s="40">
        <v>0</v>
      </c>
      <c r="O495" s="41">
        <v>3.5340772974702442E-3</v>
      </c>
    </row>
    <row r="496" spans="1:32" ht="23.25" customHeight="1" x14ac:dyDescent="0.3">
      <c r="A496" s="3">
        <v>137</v>
      </c>
      <c r="B496" s="13" t="s">
        <v>146</v>
      </c>
      <c r="C496" s="40">
        <v>3.143052216528656E-3</v>
      </c>
      <c r="D496" s="40">
        <v>2.9101875361084053E-3</v>
      </c>
      <c r="E496" s="40">
        <v>0</v>
      </c>
      <c r="F496" s="40">
        <v>0</v>
      </c>
      <c r="G496" s="40">
        <v>0</v>
      </c>
      <c r="H496" s="40">
        <v>5.5725190839694655E-2</v>
      </c>
      <c r="I496" s="40">
        <v>0</v>
      </c>
      <c r="J496" s="40">
        <v>0</v>
      </c>
      <c r="K496" s="40">
        <v>0</v>
      </c>
      <c r="L496" s="40">
        <v>0</v>
      </c>
      <c r="M496" s="40">
        <v>0</v>
      </c>
      <c r="N496" s="40">
        <v>0</v>
      </c>
      <c r="O496" s="41">
        <v>2.9094145816503732E-3</v>
      </c>
    </row>
    <row r="497" spans="1:15" ht="23.25" customHeight="1" x14ac:dyDescent="0.3">
      <c r="A497" s="12">
        <v>138</v>
      </c>
      <c r="B497" s="13" t="s">
        <v>147</v>
      </c>
      <c r="C497" s="40">
        <v>5.0985016411442038E-3</v>
      </c>
      <c r="D497" s="40">
        <v>6.3389999327372977E-3</v>
      </c>
      <c r="E497" s="40">
        <v>0</v>
      </c>
      <c r="F497" s="40">
        <v>0</v>
      </c>
      <c r="G497" s="40">
        <v>0</v>
      </c>
      <c r="H497" s="40">
        <v>0</v>
      </c>
      <c r="I497" s="40">
        <v>0</v>
      </c>
      <c r="J497" s="40">
        <v>0</v>
      </c>
      <c r="K497" s="40">
        <v>0</v>
      </c>
      <c r="L497" s="40">
        <v>0</v>
      </c>
      <c r="M497" s="40">
        <v>0</v>
      </c>
      <c r="N497" s="40">
        <v>0</v>
      </c>
      <c r="O497" s="41">
        <v>4.10866088266457E-3</v>
      </c>
    </row>
    <row r="498" spans="1:15" ht="23.25" customHeight="1" x14ac:dyDescent="0.3">
      <c r="A498" s="3">
        <v>139</v>
      </c>
      <c r="B498" s="13" t="s">
        <v>93</v>
      </c>
      <c r="C498" s="40">
        <v>0</v>
      </c>
      <c r="D498" s="40">
        <v>0</v>
      </c>
      <c r="E498" s="40">
        <v>1.2602896707037532E-2</v>
      </c>
      <c r="F498" s="40">
        <v>0</v>
      </c>
      <c r="G498" s="40">
        <v>0</v>
      </c>
      <c r="H498" s="40">
        <v>0</v>
      </c>
      <c r="I498" s="40">
        <v>0</v>
      </c>
      <c r="J498" s="40">
        <v>0</v>
      </c>
      <c r="K498" s="40">
        <v>0</v>
      </c>
      <c r="L498" s="40">
        <v>0</v>
      </c>
      <c r="M498" s="40">
        <v>0</v>
      </c>
      <c r="N498" s="40">
        <v>0</v>
      </c>
      <c r="O498" s="41">
        <v>1.0292721183901405E-3</v>
      </c>
    </row>
    <row r="499" spans="1:15" ht="23.25" customHeight="1" x14ac:dyDescent="0.3">
      <c r="A499" s="12">
        <v>140</v>
      </c>
      <c r="B499" s="13" t="s">
        <v>94</v>
      </c>
      <c r="C499" s="40">
        <v>0</v>
      </c>
      <c r="D499" s="40">
        <v>0</v>
      </c>
      <c r="E499" s="40">
        <v>9.0192874068546758E-3</v>
      </c>
      <c r="F499" s="40">
        <v>0</v>
      </c>
      <c r="G499" s="40">
        <v>0</v>
      </c>
      <c r="H499" s="40">
        <v>0</v>
      </c>
      <c r="I499" s="40">
        <v>0</v>
      </c>
      <c r="J499" s="40">
        <v>0</v>
      </c>
      <c r="K499" s="40">
        <v>0</v>
      </c>
      <c r="L499" s="40">
        <v>0</v>
      </c>
      <c r="M499" s="40">
        <v>0</v>
      </c>
      <c r="N499" s="40">
        <v>0</v>
      </c>
      <c r="O499" s="41">
        <v>7.3660058250251152E-4</v>
      </c>
    </row>
    <row r="500" spans="1:15" ht="23.25" customHeight="1" x14ac:dyDescent="0.3">
      <c r="A500" s="3">
        <v>141</v>
      </c>
      <c r="B500" s="13" t="s">
        <v>95</v>
      </c>
      <c r="C500" s="40">
        <v>0</v>
      </c>
      <c r="D500" s="40">
        <v>0</v>
      </c>
      <c r="E500" s="40">
        <v>0</v>
      </c>
      <c r="F500" s="40">
        <v>0</v>
      </c>
      <c r="G500" s="40">
        <v>0</v>
      </c>
      <c r="H500" s="40">
        <v>0</v>
      </c>
      <c r="I500" s="40">
        <v>0</v>
      </c>
      <c r="J500" s="40">
        <v>0</v>
      </c>
      <c r="K500" s="40">
        <v>0</v>
      </c>
      <c r="L500" s="40">
        <v>0</v>
      </c>
      <c r="M500" s="40">
        <v>0</v>
      </c>
      <c r="N500" s="40">
        <v>0</v>
      </c>
      <c r="O500" s="41">
        <v>0</v>
      </c>
    </row>
    <row r="501" spans="1:15" ht="23.25" customHeight="1" x14ac:dyDescent="0.3">
      <c r="A501" s="12">
        <v>142</v>
      </c>
      <c r="B501" s="13" t="s">
        <v>96</v>
      </c>
      <c r="C501" s="40">
        <v>0</v>
      </c>
      <c r="D501" s="40">
        <v>0</v>
      </c>
      <c r="E501" s="40">
        <v>0</v>
      </c>
      <c r="F501" s="40">
        <v>0</v>
      </c>
      <c r="G501" s="40">
        <v>0</v>
      </c>
      <c r="H501" s="40">
        <v>0</v>
      </c>
      <c r="I501" s="40">
        <v>0</v>
      </c>
      <c r="J501" s="40">
        <v>0</v>
      </c>
      <c r="K501" s="40">
        <v>0</v>
      </c>
      <c r="L501" s="40">
        <v>0</v>
      </c>
      <c r="M501" s="40">
        <v>0</v>
      </c>
      <c r="N501" s="40">
        <v>0</v>
      </c>
      <c r="O501" s="41">
        <v>0</v>
      </c>
    </row>
    <row r="502" spans="1:15" ht="23.25" customHeight="1" x14ac:dyDescent="0.3">
      <c r="A502" s="3">
        <v>143</v>
      </c>
      <c r="B502" s="13" t="s">
        <v>97</v>
      </c>
      <c r="C502" s="40">
        <v>5.1394534615550004E-3</v>
      </c>
      <c r="D502" s="40">
        <v>7.2358359360827681E-3</v>
      </c>
      <c r="E502" s="40">
        <v>4.9846889362647265E-3</v>
      </c>
      <c r="F502" s="40">
        <v>0</v>
      </c>
      <c r="G502" s="40">
        <v>2.2686940879035399E-2</v>
      </c>
      <c r="H502" s="40">
        <v>0</v>
      </c>
      <c r="I502" s="40">
        <v>0</v>
      </c>
      <c r="J502" s="40">
        <v>0</v>
      </c>
      <c r="K502" s="40">
        <v>0</v>
      </c>
      <c r="L502" s="40">
        <v>0</v>
      </c>
      <c r="M502" s="40">
        <v>0</v>
      </c>
      <c r="N502" s="40">
        <v>0</v>
      </c>
      <c r="O502" s="41">
        <v>6.3920199302960621E-3</v>
      </c>
    </row>
    <row r="503" spans="1:15" ht="23.25" customHeight="1" x14ac:dyDescent="0.3">
      <c r="A503" s="12">
        <v>144</v>
      </c>
      <c r="B503" s="13" t="s">
        <v>98</v>
      </c>
      <c r="C503" s="40">
        <v>0</v>
      </c>
      <c r="D503" s="40">
        <v>0</v>
      </c>
      <c r="E503" s="40">
        <v>0</v>
      </c>
      <c r="F503" s="40">
        <v>0</v>
      </c>
      <c r="G503" s="40">
        <v>0</v>
      </c>
      <c r="H503" s="40">
        <v>0</v>
      </c>
      <c r="I503" s="40">
        <v>0</v>
      </c>
      <c r="J503" s="40">
        <v>0</v>
      </c>
      <c r="K503" s="40">
        <v>0</v>
      </c>
      <c r="L503" s="40">
        <v>0</v>
      </c>
      <c r="M503" s="40">
        <v>0</v>
      </c>
      <c r="N503" s="40">
        <v>0</v>
      </c>
      <c r="O503" s="41">
        <v>0</v>
      </c>
    </row>
    <row r="504" spans="1:15" ht="23.25" customHeight="1" x14ac:dyDescent="0.3">
      <c r="A504" s="3">
        <v>145</v>
      </c>
      <c r="B504" s="13" t="s">
        <v>148</v>
      </c>
      <c r="C504" s="40">
        <v>3.2320086708654424E-3</v>
      </c>
      <c r="D504" s="40">
        <v>6.2622253354812085E-3</v>
      </c>
      <c r="E504" s="40">
        <v>0</v>
      </c>
      <c r="F504" s="40">
        <v>0</v>
      </c>
      <c r="G504" s="40">
        <v>0</v>
      </c>
      <c r="H504" s="40">
        <v>0</v>
      </c>
      <c r="I504" s="40">
        <v>0</v>
      </c>
      <c r="J504" s="40">
        <v>0</v>
      </c>
      <c r="K504" s="40">
        <v>0</v>
      </c>
      <c r="L504" s="40">
        <v>0</v>
      </c>
      <c r="M504" s="40">
        <v>0</v>
      </c>
      <c r="N504" s="40">
        <v>0</v>
      </c>
      <c r="O504" s="41">
        <v>3.4523787920390588E-3</v>
      </c>
    </row>
    <row r="505" spans="1:15" ht="23.25" customHeight="1" x14ac:dyDescent="0.3">
      <c r="A505" s="12">
        <v>146</v>
      </c>
      <c r="B505" s="13" t="s">
        <v>99</v>
      </c>
      <c r="C505" s="40">
        <v>3.1171160636018182E-2</v>
      </c>
      <c r="D505" s="40">
        <v>2.8797268183180104E-2</v>
      </c>
      <c r="E505" s="40">
        <v>5.872903241358491E-3</v>
      </c>
      <c r="F505" s="40">
        <v>4.2056074766355138E-2</v>
      </c>
      <c r="G505" s="40">
        <v>0</v>
      </c>
      <c r="H505" s="40">
        <v>2.0610687022900764E-2</v>
      </c>
      <c r="I505" s="40">
        <v>0</v>
      </c>
      <c r="J505" s="40">
        <v>0.10896326640740331</v>
      </c>
      <c r="K505" s="40">
        <v>0</v>
      </c>
      <c r="L505" s="40">
        <v>0</v>
      </c>
      <c r="M505" s="40">
        <v>0</v>
      </c>
      <c r="N505" s="40">
        <v>0</v>
      </c>
      <c r="O505" s="41">
        <v>2.2795143680853103E-2</v>
      </c>
    </row>
    <row r="506" spans="1:15" ht="23.25" customHeight="1" x14ac:dyDescent="0.3">
      <c r="A506" s="3">
        <v>147</v>
      </c>
      <c r="B506" s="13" t="s">
        <v>100</v>
      </c>
      <c r="C506" s="40">
        <v>5.9994416901817341E-3</v>
      </c>
      <c r="D506" s="40">
        <v>7.1033487992249135E-3</v>
      </c>
      <c r="E506" s="40">
        <v>0</v>
      </c>
      <c r="F506" s="40">
        <v>0</v>
      </c>
      <c r="G506" s="40">
        <v>0</v>
      </c>
      <c r="H506" s="40">
        <v>0</v>
      </c>
      <c r="I506" s="40">
        <v>0</v>
      </c>
      <c r="J506" s="40">
        <v>0</v>
      </c>
      <c r="K506" s="40">
        <v>0</v>
      </c>
      <c r="L506" s="40">
        <v>0</v>
      </c>
      <c r="M506" s="40">
        <v>0</v>
      </c>
      <c r="N506" s="40">
        <v>0</v>
      </c>
      <c r="O506" s="41">
        <v>4.7002510415506777E-3</v>
      </c>
    </row>
    <row r="507" spans="1:15" ht="23.25" customHeight="1" x14ac:dyDescent="0.3">
      <c r="A507" s="12">
        <v>148</v>
      </c>
      <c r="B507" s="13" t="s">
        <v>101</v>
      </c>
      <c r="C507" s="40">
        <v>1.2228668594890717E-3</v>
      </c>
      <c r="D507" s="40">
        <v>1.5411537885772527E-3</v>
      </c>
      <c r="E507" s="40">
        <v>1.0189602444056261E-2</v>
      </c>
      <c r="F507" s="40">
        <v>0</v>
      </c>
      <c r="G507" s="40">
        <v>0</v>
      </c>
      <c r="H507" s="40">
        <v>0</v>
      </c>
      <c r="I507" s="40">
        <v>0</v>
      </c>
      <c r="J507" s="40">
        <v>0</v>
      </c>
      <c r="K507" s="40">
        <v>0</v>
      </c>
      <c r="L507" s="40">
        <v>0</v>
      </c>
      <c r="M507" s="40">
        <v>0</v>
      </c>
      <c r="N507" s="40">
        <v>0</v>
      </c>
      <c r="O507" s="41">
        <v>1.8254773993468772E-3</v>
      </c>
    </row>
    <row r="508" spans="1:15" ht="23.25" customHeight="1" x14ac:dyDescent="0.3">
      <c r="A508" s="3">
        <v>149</v>
      </c>
      <c r="B508" s="13" t="s">
        <v>149</v>
      </c>
      <c r="C508" s="40">
        <v>2.3752055838262157E-3</v>
      </c>
      <c r="D508" s="40">
        <v>6.8587571619488771E-3</v>
      </c>
      <c r="E508" s="40">
        <v>0</v>
      </c>
      <c r="F508" s="40">
        <v>4.2056074766355138E-2</v>
      </c>
      <c r="G508" s="40">
        <v>0</v>
      </c>
      <c r="H508" s="40">
        <v>0</v>
      </c>
      <c r="I508" s="40">
        <v>0.6339825386165211</v>
      </c>
      <c r="J508" s="40">
        <v>0</v>
      </c>
      <c r="K508" s="40">
        <v>0</v>
      </c>
      <c r="L508" s="40">
        <v>0</v>
      </c>
      <c r="M508" s="40">
        <v>4.0522303680198414E-2</v>
      </c>
      <c r="N508" s="40">
        <v>0</v>
      </c>
      <c r="O508" s="41">
        <v>1.9530199459707596E-2</v>
      </c>
    </row>
    <row r="509" spans="1:15" ht="30.75" customHeight="1" x14ac:dyDescent="0.3">
      <c r="A509" s="12">
        <v>150</v>
      </c>
      <c r="B509" s="13" t="s">
        <v>102</v>
      </c>
      <c r="C509" s="40">
        <v>9.592963931229154E-3</v>
      </c>
      <c r="D509" s="40">
        <v>1.1128919496059693E-2</v>
      </c>
      <c r="E509" s="40">
        <v>5.9566034585772946E-3</v>
      </c>
      <c r="F509" s="40">
        <v>0</v>
      </c>
      <c r="G509" s="40">
        <v>0</v>
      </c>
      <c r="H509" s="40">
        <v>1.3740458015267177E-2</v>
      </c>
      <c r="I509" s="40">
        <v>3.5166982111239996E-2</v>
      </c>
      <c r="J509" s="40">
        <v>0</v>
      </c>
      <c r="K509" s="40">
        <v>0</v>
      </c>
      <c r="L509" s="40">
        <v>0</v>
      </c>
      <c r="M509" s="40">
        <v>0</v>
      </c>
      <c r="N509" s="40">
        <v>0</v>
      </c>
      <c r="O509" s="41">
        <v>8.9683705760161738E-3</v>
      </c>
    </row>
    <row r="510" spans="1:15" ht="33.75" customHeight="1" x14ac:dyDescent="0.3">
      <c r="A510" s="3">
        <v>151</v>
      </c>
      <c r="B510" s="13" t="s">
        <v>103</v>
      </c>
      <c r="C510" s="40">
        <v>0.10979183052134626</v>
      </c>
      <c r="D510" s="40">
        <v>0.11602815793282016</v>
      </c>
      <c r="E510" s="40">
        <v>1.6402266567162191E-2</v>
      </c>
      <c r="F510" s="40">
        <v>0.7009345794392523</v>
      </c>
      <c r="G510" s="40">
        <v>7.0923278879813312E-2</v>
      </c>
      <c r="H510" s="40">
        <v>0</v>
      </c>
      <c r="I510" s="40">
        <v>5.8591285589270813E-2</v>
      </c>
      <c r="J510" s="40">
        <v>0</v>
      </c>
      <c r="K510" s="40">
        <v>9.8460808760259325E-2</v>
      </c>
      <c r="L510" s="40">
        <v>0</v>
      </c>
      <c r="M510" s="40">
        <v>4.5373308531203263E-2</v>
      </c>
      <c r="N510" s="40">
        <v>0</v>
      </c>
      <c r="O510" s="41">
        <v>8.9688244548706955E-2</v>
      </c>
    </row>
    <row r="511" spans="1:15" ht="23.25" customHeight="1" x14ac:dyDescent="0.3">
      <c r="A511" s="12">
        <v>152</v>
      </c>
      <c r="B511" s="13" t="s">
        <v>150</v>
      </c>
      <c r="C511" s="40">
        <v>0</v>
      </c>
      <c r="D511" s="40">
        <v>0</v>
      </c>
      <c r="E511" s="40">
        <v>5.5426903843900843E-3</v>
      </c>
      <c r="F511" s="40">
        <v>0</v>
      </c>
      <c r="G511" s="40">
        <v>0</v>
      </c>
      <c r="H511" s="40">
        <v>0</v>
      </c>
      <c r="I511" s="40">
        <v>0</v>
      </c>
      <c r="J511" s="40">
        <v>0</v>
      </c>
      <c r="K511" s="40">
        <v>0</v>
      </c>
      <c r="L511" s="40">
        <v>0</v>
      </c>
      <c r="M511" s="40">
        <v>0</v>
      </c>
      <c r="N511" s="40">
        <v>0</v>
      </c>
      <c r="O511" s="41">
        <v>4.5266868452045425E-4</v>
      </c>
    </row>
    <row r="512" spans="1:15" ht="23.25" customHeight="1" x14ac:dyDescent="0.3">
      <c r="A512" s="3">
        <v>153</v>
      </c>
      <c r="B512" s="13" t="s">
        <v>104</v>
      </c>
      <c r="C512" s="40">
        <v>0</v>
      </c>
      <c r="D512" s="40">
        <v>0</v>
      </c>
      <c r="E512" s="40">
        <v>1.4689822123026372E-2</v>
      </c>
      <c r="F512" s="40">
        <v>0</v>
      </c>
      <c r="G512" s="40">
        <v>0</v>
      </c>
      <c r="H512" s="40">
        <v>0</v>
      </c>
      <c r="I512" s="40">
        <v>0</v>
      </c>
      <c r="J512" s="40">
        <v>0</v>
      </c>
      <c r="K512" s="40">
        <v>0</v>
      </c>
      <c r="L512" s="40">
        <v>0</v>
      </c>
      <c r="M512" s="40">
        <v>0</v>
      </c>
      <c r="N512" s="40">
        <v>0</v>
      </c>
      <c r="O512" s="41">
        <v>1.1997102481129363E-3</v>
      </c>
    </row>
    <row r="513" spans="1:15" ht="23.25" customHeight="1" x14ac:dyDescent="0.3">
      <c r="A513" s="12">
        <v>154</v>
      </c>
      <c r="B513" s="13" t="s">
        <v>105</v>
      </c>
      <c r="C513" s="40">
        <v>0</v>
      </c>
      <c r="D513" s="40">
        <v>0</v>
      </c>
      <c r="E513" s="40">
        <v>0</v>
      </c>
      <c r="F513" s="40">
        <v>0</v>
      </c>
      <c r="G513" s="40">
        <v>0</v>
      </c>
      <c r="H513" s="40">
        <v>0</v>
      </c>
      <c r="I513" s="40">
        <v>0</v>
      </c>
      <c r="J513" s="40">
        <v>0</v>
      </c>
      <c r="K513" s="40">
        <v>0</v>
      </c>
      <c r="L513" s="40">
        <v>0</v>
      </c>
      <c r="M513" s="40">
        <v>0</v>
      </c>
      <c r="N513" s="40">
        <v>0</v>
      </c>
      <c r="O513" s="41">
        <v>0</v>
      </c>
    </row>
    <row r="514" spans="1:15" ht="23.25" customHeight="1" x14ac:dyDescent="0.3">
      <c r="A514" s="3">
        <v>155</v>
      </c>
      <c r="B514" s="13" t="s">
        <v>106</v>
      </c>
      <c r="C514" s="40">
        <v>0</v>
      </c>
      <c r="D514" s="40">
        <v>0</v>
      </c>
      <c r="E514" s="40">
        <v>3.309122187833901E-2</v>
      </c>
      <c r="F514" s="40">
        <v>0</v>
      </c>
      <c r="G514" s="40">
        <v>0</v>
      </c>
      <c r="H514" s="40">
        <v>0</v>
      </c>
      <c r="I514" s="40">
        <v>0</v>
      </c>
      <c r="J514" s="40">
        <v>0</v>
      </c>
      <c r="K514" s="40">
        <v>0</v>
      </c>
      <c r="L514" s="40">
        <v>0</v>
      </c>
      <c r="M514" s="40">
        <v>0</v>
      </c>
      <c r="N514" s="40">
        <v>0</v>
      </c>
      <c r="O514" s="41">
        <v>2.702543140246236E-3</v>
      </c>
    </row>
    <row r="515" spans="1:15" ht="23.25" customHeight="1" x14ac:dyDescent="0.3">
      <c r="A515" s="12">
        <v>156</v>
      </c>
      <c r="B515" s="13" t="s">
        <v>107</v>
      </c>
      <c r="C515" s="40">
        <v>0</v>
      </c>
      <c r="D515" s="40">
        <v>0</v>
      </c>
      <c r="E515" s="40">
        <v>5.1179892822057838E-3</v>
      </c>
      <c r="F515" s="40">
        <v>0</v>
      </c>
      <c r="G515" s="40">
        <v>0</v>
      </c>
      <c r="H515" s="40">
        <v>0</v>
      </c>
      <c r="I515" s="40">
        <v>0</v>
      </c>
      <c r="J515" s="40">
        <v>0</v>
      </c>
      <c r="K515" s="40">
        <v>0</v>
      </c>
      <c r="L515" s="40">
        <v>0</v>
      </c>
      <c r="M515" s="40">
        <v>0</v>
      </c>
      <c r="N515" s="40">
        <v>0</v>
      </c>
      <c r="O515" s="41">
        <v>4.1798356305280276E-4</v>
      </c>
    </row>
    <row r="516" spans="1:15" ht="28.5" customHeight="1" x14ac:dyDescent="0.3">
      <c r="A516" s="3">
        <v>157</v>
      </c>
      <c r="B516" s="13" t="s">
        <v>163</v>
      </c>
      <c r="C516" s="40">
        <v>2.0475910205398407E-3</v>
      </c>
      <c r="D516" s="40">
        <v>2.0994115532859863E-3</v>
      </c>
      <c r="E516" s="40">
        <v>2.2647418774581199E-3</v>
      </c>
      <c r="F516" s="40">
        <v>0</v>
      </c>
      <c r="G516" s="40">
        <v>0</v>
      </c>
      <c r="H516" s="40">
        <v>0</v>
      </c>
      <c r="I516" s="40">
        <v>0</v>
      </c>
      <c r="J516" s="40">
        <v>0</v>
      </c>
      <c r="K516" s="40">
        <v>0</v>
      </c>
      <c r="L516" s="40">
        <v>0</v>
      </c>
      <c r="M516" s="40">
        <v>0</v>
      </c>
      <c r="N516" s="40">
        <v>0</v>
      </c>
      <c r="O516" s="41">
        <v>1.6663623443969689E-3</v>
      </c>
    </row>
    <row r="517" spans="1:15" ht="23.25" customHeight="1" x14ac:dyDescent="0.3">
      <c r="A517" s="12">
        <v>158</v>
      </c>
      <c r="B517" s="13" t="s">
        <v>108</v>
      </c>
      <c r="C517" s="40">
        <v>5.4363541595332772E-3</v>
      </c>
      <c r="D517" s="40">
        <v>4.2293970612314767E-3</v>
      </c>
      <c r="E517" s="40">
        <v>1.1978431086424353E-4</v>
      </c>
      <c r="F517" s="40">
        <v>0</v>
      </c>
      <c r="G517" s="40">
        <v>0</v>
      </c>
      <c r="H517" s="40">
        <v>0.12748091603053435</v>
      </c>
      <c r="I517" s="40">
        <v>0</v>
      </c>
      <c r="J517" s="40">
        <v>0</v>
      </c>
      <c r="K517" s="40">
        <v>0</v>
      </c>
      <c r="L517" s="40">
        <v>0</v>
      </c>
      <c r="M517" s="40">
        <v>0</v>
      </c>
      <c r="N517" s="40">
        <v>0</v>
      </c>
      <c r="O517" s="41">
        <v>5.1586435497976146E-3</v>
      </c>
    </row>
    <row r="518" spans="1:15" ht="23.25" customHeight="1" x14ac:dyDescent="0.3">
      <c r="A518" s="3">
        <v>159</v>
      </c>
      <c r="B518" s="13" t="s">
        <v>109</v>
      </c>
      <c r="C518" s="40">
        <v>5.6718271268953596E-3</v>
      </c>
      <c r="D518" s="40">
        <v>1.1068903955431777E-2</v>
      </c>
      <c r="E518" s="40">
        <v>0</v>
      </c>
      <c r="F518" s="40">
        <v>0</v>
      </c>
      <c r="G518" s="40">
        <v>0</v>
      </c>
      <c r="H518" s="40">
        <v>0</v>
      </c>
      <c r="I518" s="40">
        <v>0</v>
      </c>
      <c r="J518" s="40">
        <v>0</v>
      </c>
      <c r="K518" s="40">
        <v>0</v>
      </c>
      <c r="L518" s="40">
        <v>0</v>
      </c>
      <c r="M518" s="40">
        <v>0</v>
      </c>
      <c r="N518" s="40">
        <v>0</v>
      </c>
      <c r="O518" s="41">
        <v>6.0885442135960866E-3</v>
      </c>
    </row>
    <row r="519" spans="1:15" ht="23.25" customHeight="1" x14ac:dyDescent="0.3">
      <c r="A519" s="12">
        <v>160</v>
      </c>
      <c r="B519" s="13" t="s">
        <v>110</v>
      </c>
      <c r="C519" s="40">
        <v>5.5603471713326349E-3</v>
      </c>
      <c r="D519" s="40">
        <v>7.554031538279834E-3</v>
      </c>
      <c r="E519" s="40">
        <v>0</v>
      </c>
      <c r="F519" s="40">
        <v>0</v>
      </c>
      <c r="G519" s="40">
        <v>0</v>
      </c>
      <c r="H519" s="40">
        <v>0</v>
      </c>
      <c r="I519" s="40">
        <v>0</v>
      </c>
      <c r="J519" s="40">
        <v>0</v>
      </c>
      <c r="K519" s="40">
        <v>0</v>
      </c>
      <c r="L519" s="40">
        <v>0</v>
      </c>
      <c r="M519" s="40">
        <v>0</v>
      </c>
      <c r="N519" s="40">
        <v>0</v>
      </c>
      <c r="O519" s="41">
        <v>4.7229760375783738E-3</v>
      </c>
    </row>
    <row r="520" spans="1:15" ht="33.75" customHeight="1" x14ac:dyDescent="0.3">
      <c r="A520" s="3">
        <v>161</v>
      </c>
      <c r="B520" s="13" t="s">
        <v>111</v>
      </c>
      <c r="C520" s="40">
        <v>0</v>
      </c>
      <c r="D520" s="40">
        <v>0</v>
      </c>
      <c r="E520" s="40">
        <v>0</v>
      </c>
      <c r="F520" s="40">
        <v>0</v>
      </c>
      <c r="G520" s="40">
        <v>0</v>
      </c>
      <c r="H520" s="40">
        <v>0</v>
      </c>
      <c r="I520" s="40">
        <v>0</v>
      </c>
      <c r="J520" s="40">
        <v>0</v>
      </c>
      <c r="K520" s="40">
        <v>0</v>
      </c>
      <c r="L520" s="40">
        <v>0</v>
      </c>
      <c r="M520" s="40">
        <v>0</v>
      </c>
      <c r="N520" s="40">
        <v>0</v>
      </c>
      <c r="O520" s="41">
        <v>0</v>
      </c>
    </row>
    <row r="521" spans="1:15" ht="23.25" customHeight="1" x14ac:dyDescent="0.3">
      <c r="A521" s="12">
        <v>162</v>
      </c>
      <c r="B521" s="13" t="s">
        <v>112</v>
      </c>
      <c r="C521" s="40">
        <v>5.4716182271092413E-4</v>
      </c>
      <c r="D521" s="40">
        <v>6.8168595203784441E-4</v>
      </c>
      <c r="E521" s="40">
        <v>0</v>
      </c>
      <c r="F521" s="40">
        <v>0</v>
      </c>
      <c r="G521" s="40">
        <v>0</v>
      </c>
      <c r="H521" s="40">
        <v>0</v>
      </c>
      <c r="I521" s="40">
        <v>0</v>
      </c>
      <c r="J521" s="40">
        <v>0</v>
      </c>
      <c r="K521" s="40">
        <v>0</v>
      </c>
      <c r="L521" s="40">
        <v>0</v>
      </c>
      <c r="M521" s="40">
        <v>0</v>
      </c>
      <c r="N521" s="40">
        <v>0</v>
      </c>
      <c r="O521" s="41">
        <v>4.4146146465456128E-4</v>
      </c>
    </row>
    <row r="522" spans="1:15" ht="35.25" customHeight="1" x14ac:dyDescent="0.3">
      <c r="A522" s="3">
        <v>163</v>
      </c>
      <c r="B522" s="13" t="s">
        <v>113</v>
      </c>
      <c r="C522" s="40">
        <v>0</v>
      </c>
      <c r="D522" s="40">
        <v>0</v>
      </c>
      <c r="E522" s="40">
        <v>2.7988484635715322E-2</v>
      </c>
      <c r="F522" s="40">
        <v>0</v>
      </c>
      <c r="G522" s="40">
        <v>0</v>
      </c>
      <c r="H522" s="40">
        <v>0</v>
      </c>
      <c r="I522" s="40">
        <v>0</v>
      </c>
      <c r="J522" s="40">
        <v>0</v>
      </c>
      <c r="K522" s="40">
        <v>0</v>
      </c>
      <c r="L522" s="40">
        <v>0</v>
      </c>
      <c r="M522" s="40">
        <v>0</v>
      </c>
      <c r="N522" s="40">
        <v>0</v>
      </c>
      <c r="O522" s="41">
        <v>2.2858052034534396E-3</v>
      </c>
    </row>
    <row r="523" spans="1:15" s="20" customFormat="1" ht="23.25" customHeight="1" x14ac:dyDescent="0.3">
      <c r="A523" s="12">
        <v>164</v>
      </c>
      <c r="B523" s="13" t="s">
        <v>151</v>
      </c>
      <c r="C523" s="40">
        <v>0.14662389779881693</v>
      </c>
      <c r="D523" s="40">
        <v>0.11597856018415029</v>
      </c>
      <c r="E523" s="40">
        <v>0</v>
      </c>
      <c r="F523" s="40">
        <v>7.4766355140186924E-2</v>
      </c>
      <c r="G523" s="40">
        <v>0.25206145468689228</v>
      </c>
      <c r="H523" s="40">
        <v>0</v>
      </c>
      <c r="I523" s="40">
        <v>6.4309990434906483E-2</v>
      </c>
      <c r="J523" s="40">
        <v>0</v>
      </c>
      <c r="K523" s="40">
        <v>0</v>
      </c>
      <c r="L523" s="40">
        <v>3.5857780970124128E-3</v>
      </c>
      <c r="M523" s="40">
        <v>0</v>
      </c>
      <c r="N523" s="40">
        <v>0</v>
      </c>
      <c r="O523" s="41">
        <v>0.11194470116687459</v>
      </c>
    </row>
    <row r="524" spans="1:15" ht="26.25" customHeight="1" x14ac:dyDescent="0.3">
      <c r="A524" s="3">
        <v>165</v>
      </c>
      <c r="B524" s="13" t="s">
        <v>152</v>
      </c>
      <c r="C524" s="40">
        <v>0</v>
      </c>
      <c r="D524" s="40">
        <v>0</v>
      </c>
      <c r="E524" s="40">
        <v>0</v>
      </c>
      <c r="F524" s="40">
        <v>0</v>
      </c>
      <c r="G524" s="40">
        <v>0</v>
      </c>
      <c r="H524" s="40">
        <v>0</v>
      </c>
      <c r="I524" s="40">
        <v>0</v>
      </c>
      <c r="J524" s="40">
        <v>0</v>
      </c>
      <c r="K524" s="40">
        <v>0</v>
      </c>
      <c r="L524" s="40">
        <v>0</v>
      </c>
      <c r="M524" s="40">
        <v>0</v>
      </c>
      <c r="N524" s="40">
        <v>0</v>
      </c>
      <c r="O524" s="41">
        <v>0</v>
      </c>
    </row>
    <row r="525" spans="1:15" ht="33" customHeight="1" x14ac:dyDescent="0.3">
      <c r="A525" s="12">
        <v>166</v>
      </c>
      <c r="B525" s="13" t="s">
        <v>114</v>
      </c>
      <c r="C525" s="40">
        <v>5.3146362488678536E-3</v>
      </c>
      <c r="D525" s="40">
        <v>5.3266623229003655E-3</v>
      </c>
      <c r="E525" s="40">
        <v>0</v>
      </c>
      <c r="F525" s="40">
        <v>0</v>
      </c>
      <c r="G525" s="40">
        <v>0</v>
      </c>
      <c r="H525" s="40">
        <v>0</v>
      </c>
      <c r="I525" s="40">
        <v>0</v>
      </c>
      <c r="J525" s="40">
        <v>0</v>
      </c>
      <c r="K525" s="40">
        <v>0</v>
      </c>
      <c r="L525" s="40">
        <v>0</v>
      </c>
      <c r="M525" s="40">
        <v>0</v>
      </c>
      <c r="N525" s="40">
        <v>0</v>
      </c>
      <c r="O525" s="41">
        <v>3.7987830515629484E-3</v>
      </c>
    </row>
    <row r="526" spans="1:15" ht="23.25" customHeight="1" x14ac:dyDescent="0.3">
      <c r="A526" s="3">
        <v>167</v>
      </c>
      <c r="B526" s="13" t="s">
        <v>153</v>
      </c>
      <c r="C526" s="40">
        <v>0</v>
      </c>
      <c r="D526" s="40">
        <v>0</v>
      </c>
      <c r="E526" s="40">
        <v>1.6080609732398374E-2</v>
      </c>
      <c r="F526" s="40">
        <v>0</v>
      </c>
      <c r="G526" s="40">
        <v>0</v>
      </c>
      <c r="H526" s="40">
        <v>0</v>
      </c>
      <c r="I526" s="40">
        <v>0</v>
      </c>
      <c r="J526" s="40">
        <v>0</v>
      </c>
      <c r="K526" s="40">
        <v>0</v>
      </c>
      <c r="L526" s="40">
        <v>0</v>
      </c>
      <c r="M526" s="40">
        <v>0</v>
      </c>
      <c r="N526" s="40">
        <v>0</v>
      </c>
      <c r="O526" s="41">
        <v>1.3132951597570762E-3</v>
      </c>
    </row>
    <row r="527" spans="1:15" ht="24.75" customHeight="1" x14ac:dyDescent="0.3">
      <c r="A527" s="12">
        <v>168</v>
      </c>
      <c r="B527" s="13" t="s">
        <v>115</v>
      </c>
      <c r="C527" s="40">
        <v>0</v>
      </c>
      <c r="D527" s="40">
        <v>0</v>
      </c>
      <c r="E527" s="40">
        <v>6.2664331426472902E-2</v>
      </c>
      <c r="F527" s="40">
        <v>0</v>
      </c>
      <c r="G527" s="40">
        <v>0</v>
      </c>
      <c r="H527" s="40">
        <v>0</v>
      </c>
      <c r="I527" s="40">
        <v>0</v>
      </c>
      <c r="J527" s="40">
        <v>0</v>
      </c>
      <c r="K527" s="40">
        <v>0</v>
      </c>
      <c r="L527" s="40">
        <v>0</v>
      </c>
      <c r="M527" s="40">
        <v>0</v>
      </c>
      <c r="N527" s="40">
        <v>0</v>
      </c>
      <c r="O527" s="41">
        <v>5.1177638485929346E-3</v>
      </c>
    </row>
    <row r="528" spans="1:15" ht="24.75" customHeight="1" x14ac:dyDescent="0.3">
      <c r="A528" s="3">
        <v>169</v>
      </c>
      <c r="B528" s="13" t="s">
        <v>154</v>
      </c>
      <c r="C528" s="40">
        <v>0</v>
      </c>
      <c r="D528" s="40">
        <v>0</v>
      </c>
      <c r="E528" s="40">
        <v>1.7667441850545085E-2</v>
      </c>
      <c r="F528" s="40">
        <v>0</v>
      </c>
      <c r="G528" s="40">
        <v>0</v>
      </c>
      <c r="H528" s="40">
        <v>0</v>
      </c>
      <c r="I528" s="40">
        <v>0</v>
      </c>
      <c r="J528" s="40">
        <v>0</v>
      </c>
      <c r="K528" s="40">
        <v>0</v>
      </c>
      <c r="L528" s="40">
        <v>0</v>
      </c>
      <c r="M528" s="40">
        <v>0</v>
      </c>
      <c r="N528" s="40">
        <v>0</v>
      </c>
      <c r="O528" s="41">
        <v>1.4428909260115394E-3</v>
      </c>
    </row>
    <row r="529" spans="1:15" ht="24.75" customHeight="1" x14ac:dyDescent="0.3">
      <c r="A529" s="12">
        <v>170</v>
      </c>
      <c r="B529" s="13" t="s">
        <v>116</v>
      </c>
      <c r="C529" s="40">
        <v>1.6995005470480679E-2</v>
      </c>
      <c r="D529" s="40">
        <v>9.2593787870655381E-3</v>
      </c>
      <c r="E529" s="40">
        <v>0</v>
      </c>
      <c r="F529" s="40">
        <v>0</v>
      </c>
      <c r="G529" s="40">
        <v>0</v>
      </c>
      <c r="H529" s="40">
        <v>0</v>
      </c>
      <c r="I529" s="40">
        <v>0</v>
      </c>
      <c r="J529" s="40">
        <v>0</v>
      </c>
      <c r="K529" s="40">
        <v>0</v>
      </c>
      <c r="L529" s="40">
        <v>0.67088842001301874</v>
      </c>
      <c r="M529" s="40">
        <v>0</v>
      </c>
      <c r="N529" s="40">
        <v>0</v>
      </c>
      <c r="O529" s="41">
        <v>6.0363983432765729E-2</v>
      </c>
    </row>
    <row r="530" spans="1:15" ht="28.5" customHeight="1" x14ac:dyDescent="0.3">
      <c r="A530" s="3">
        <v>171</v>
      </c>
      <c r="B530" s="13" t="s">
        <v>192</v>
      </c>
      <c r="C530" s="40">
        <v>3.0474979689034632E-3</v>
      </c>
      <c r="D530" s="40">
        <v>6.3525883570304106E-3</v>
      </c>
      <c r="E530" s="40">
        <v>0</v>
      </c>
      <c r="F530" s="40">
        <v>0</v>
      </c>
      <c r="G530" s="40">
        <v>0</v>
      </c>
      <c r="H530" s="40">
        <v>0</v>
      </c>
      <c r="I530" s="40">
        <v>0</v>
      </c>
      <c r="J530" s="40">
        <v>0</v>
      </c>
      <c r="K530" s="40">
        <v>0</v>
      </c>
      <c r="L530" s="40">
        <v>0</v>
      </c>
      <c r="M530" s="40">
        <v>0</v>
      </c>
      <c r="N530" s="40">
        <v>0</v>
      </c>
      <c r="O530" s="41">
        <v>3.4245141351892019E-3</v>
      </c>
    </row>
    <row r="531" spans="1:15" ht="24.75" customHeight="1" x14ac:dyDescent="0.35">
      <c r="A531" s="12"/>
      <c r="B531" s="22" t="s">
        <v>117</v>
      </c>
      <c r="C531" s="41">
        <v>1</v>
      </c>
      <c r="D531" s="41">
        <v>1</v>
      </c>
      <c r="E531" s="41">
        <v>0.99999999999999956</v>
      </c>
      <c r="F531" s="41">
        <v>1</v>
      </c>
      <c r="G531" s="41">
        <v>1</v>
      </c>
      <c r="H531" s="41">
        <v>1</v>
      </c>
      <c r="I531" s="41">
        <v>1</v>
      </c>
      <c r="J531" s="41">
        <v>1.0000000000000002</v>
      </c>
      <c r="K531" s="41">
        <v>1.0000000000000002</v>
      </c>
      <c r="L531" s="41">
        <v>1</v>
      </c>
      <c r="M531" s="41">
        <v>0.99999999999999978</v>
      </c>
      <c r="N531" s="41">
        <v>1</v>
      </c>
      <c r="O531" s="41">
        <v>1.0000000000000004</v>
      </c>
    </row>
    <row r="532" spans="1:15" ht="30" customHeight="1" x14ac:dyDescent="0.3">
      <c r="A532" s="73" t="s">
        <v>216</v>
      </c>
    </row>
  </sheetData>
  <mergeCells count="4">
    <mergeCell ref="C1:M1"/>
    <mergeCell ref="B178:B179"/>
    <mergeCell ref="C181:O181"/>
    <mergeCell ref="C358:O358"/>
  </mergeCells>
  <pageMargins left="0.24" right="0.49" top="0.49" bottom="0.7" header="0.47" footer="1.42"/>
  <pageSetup scale="23" orientation="landscape" r:id="rId1"/>
  <rowBreaks count="5" manualBreakCount="5">
    <brk id="31" max="14" man="1"/>
    <brk id="60" max="14" man="1"/>
    <brk id="91" max="14" man="1"/>
    <brk id="122" max="14" man="1"/>
    <brk id="151" max="14" man="1"/>
  </rowBreaks>
  <colBreaks count="1" manualBreakCount="1">
    <brk id="13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35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535" sqref="A535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6.4257812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182</v>
      </c>
      <c r="B1" s="1"/>
      <c r="C1" s="74" t="s">
        <v>213</v>
      </c>
      <c r="D1" s="74"/>
      <c r="E1" s="74"/>
      <c r="F1" s="74"/>
      <c r="G1" s="74"/>
      <c r="H1" s="74"/>
      <c r="I1" s="74"/>
      <c r="J1" s="74"/>
      <c r="K1" s="74"/>
      <c r="L1" s="74"/>
      <c r="M1" s="74"/>
    </row>
    <row r="2" spans="1:701" s="11" customFormat="1" ht="39.75" customHeight="1" x14ac:dyDescent="0.25">
      <c r="A2" s="3" t="s">
        <v>0</v>
      </c>
      <c r="B2" s="4" t="s">
        <v>1</v>
      </c>
      <c r="C2" s="10" t="s">
        <v>2</v>
      </c>
      <c r="D2" s="10" t="s">
        <v>3</v>
      </c>
      <c r="E2" s="10" t="s">
        <v>215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  <c r="N2" s="55" t="s">
        <v>191</v>
      </c>
    </row>
    <row r="3" spans="1:701" s="19" customFormat="1" ht="23.25" customHeight="1" x14ac:dyDescent="0.3">
      <c r="A3" s="12">
        <v>1</v>
      </c>
      <c r="B3" s="13" t="s">
        <v>183</v>
      </c>
      <c r="C3" s="8">
        <v>148500</v>
      </c>
      <c r="D3" s="8">
        <v>94500</v>
      </c>
      <c r="E3" s="8">
        <v>0</v>
      </c>
      <c r="F3" s="8">
        <v>0</v>
      </c>
      <c r="G3" s="8">
        <v>0</v>
      </c>
      <c r="H3" s="8">
        <v>2241000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4"/>
      <c r="P3" s="15"/>
      <c r="Q3" s="16"/>
      <c r="R3" s="16"/>
      <c r="S3" s="16"/>
      <c r="T3" s="17"/>
      <c r="U3" s="17"/>
      <c r="V3" s="17"/>
      <c r="W3" s="17"/>
      <c r="X3" s="17"/>
      <c r="Y3" s="17"/>
      <c r="Z3" s="17"/>
      <c r="AA3" s="17"/>
      <c r="AB3" s="17"/>
      <c r="AC3" s="18"/>
      <c r="AD3" s="18"/>
      <c r="AE3" s="14"/>
      <c r="AF3" s="15"/>
      <c r="AG3" s="16"/>
      <c r="AH3" s="16"/>
      <c r="AI3" s="16"/>
      <c r="AJ3" s="17"/>
      <c r="AK3" s="17"/>
      <c r="AL3" s="17"/>
      <c r="AM3" s="17"/>
      <c r="AN3" s="17"/>
      <c r="AO3" s="17"/>
      <c r="AP3" s="17"/>
      <c r="AQ3" s="17"/>
      <c r="AR3" s="17"/>
      <c r="AS3" s="18"/>
      <c r="AU3" s="14"/>
      <c r="AV3" s="15"/>
      <c r="AW3" s="16"/>
      <c r="AX3" s="16"/>
      <c r="AY3" s="16"/>
      <c r="AZ3" s="17"/>
      <c r="BA3" s="17"/>
      <c r="BB3" s="17"/>
      <c r="BC3" s="17"/>
      <c r="BD3" s="17"/>
      <c r="BE3" s="17"/>
      <c r="BF3" s="17"/>
      <c r="BG3" s="17"/>
      <c r="BH3" s="17"/>
      <c r="BI3" s="18"/>
      <c r="BK3" s="14"/>
      <c r="BL3" s="15"/>
      <c r="BM3" s="16"/>
      <c r="BN3" s="16"/>
      <c r="BO3" s="16"/>
      <c r="BP3" s="17"/>
      <c r="BQ3" s="17"/>
      <c r="BR3" s="17"/>
      <c r="BS3" s="17"/>
      <c r="BT3" s="17"/>
      <c r="BU3" s="17"/>
      <c r="BV3" s="17"/>
      <c r="BW3" s="17"/>
      <c r="BX3" s="17"/>
      <c r="BY3" s="18"/>
      <c r="CA3" s="14"/>
      <c r="CB3" s="15"/>
      <c r="CC3" s="16"/>
      <c r="CD3" s="16"/>
      <c r="CE3" s="16"/>
      <c r="CF3" s="17"/>
      <c r="CG3" s="17"/>
      <c r="CH3" s="17"/>
      <c r="CI3" s="17"/>
      <c r="CJ3" s="17"/>
      <c r="CK3" s="17"/>
      <c r="CL3" s="17"/>
      <c r="CM3" s="17"/>
      <c r="CN3" s="17"/>
      <c r="CO3" s="18"/>
      <c r="CQ3" s="14"/>
      <c r="CR3" s="15"/>
      <c r="CS3" s="16"/>
      <c r="CT3" s="16"/>
      <c r="CU3" s="16"/>
      <c r="CV3" s="17"/>
      <c r="CW3" s="17"/>
      <c r="CX3" s="17"/>
      <c r="CY3" s="17"/>
      <c r="CZ3" s="17"/>
      <c r="DA3" s="17"/>
      <c r="DB3" s="17"/>
      <c r="DC3" s="17"/>
      <c r="DD3" s="17"/>
      <c r="DE3" s="18"/>
      <c r="DG3" s="14"/>
      <c r="DH3" s="15"/>
      <c r="DI3" s="16"/>
      <c r="DJ3" s="16"/>
      <c r="DK3" s="16"/>
      <c r="DL3" s="17"/>
      <c r="DM3" s="17"/>
      <c r="DN3" s="17"/>
      <c r="DO3" s="17"/>
      <c r="DP3" s="17"/>
      <c r="DQ3" s="17"/>
      <c r="DR3" s="17"/>
      <c r="DS3" s="17"/>
      <c r="DT3" s="17"/>
      <c r="DU3" s="18"/>
      <c r="DW3" s="14"/>
      <c r="DX3" s="15"/>
      <c r="DY3" s="16"/>
      <c r="DZ3" s="16"/>
      <c r="EA3" s="16"/>
      <c r="EB3" s="17"/>
      <c r="EC3" s="17"/>
      <c r="ED3" s="17"/>
      <c r="EE3" s="17"/>
      <c r="EF3" s="17"/>
      <c r="EG3" s="17"/>
      <c r="EH3" s="17"/>
      <c r="EI3" s="17"/>
      <c r="EJ3" s="17"/>
      <c r="EK3" s="18"/>
      <c r="EM3" s="14"/>
      <c r="EN3" s="15"/>
      <c r="EO3" s="16"/>
      <c r="EP3" s="16"/>
      <c r="EQ3" s="16"/>
      <c r="ER3" s="17"/>
      <c r="ES3" s="17"/>
      <c r="ET3" s="17"/>
      <c r="EU3" s="17"/>
      <c r="EV3" s="17"/>
      <c r="EW3" s="17"/>
      <c r="EX3" s="17"/>
      <c r="EY3" s="17"/>
      <c r="EZ3" s="17"/>
      <c r="FA3" s="18"/>
      <c r="FC3" s="14"/>
      <c r="FD3" s="15"/>
      <c r="FE3" s="16"/>
      <c r="FF3" s="16"/>
      <c r="FG3" s="16"/>
      <c r="FH3" s="17"/>
      <c r="FI3" s="17"/>
      <c r="FJ3" s="17"/>
      <c r="FK3" s="17"/>
      <c r="FL3" s="17"/>
      <c r="FM3" s="17"/>
      <c r="FN3" s="17"/>
      <c r="FO3" s="17"/>
      <c r="FP3" s="17"/>
      <c r="FQ3" s="18"/>
      <c r="FS3" s="14"/>
      <c r="FT3" s="15"/>
      <c r="FU3" s="16"/>
      <c r="FV3" s="16"/>
      <c r="FW3" s="16"/>
      <c r="FX3" s="17"/>
      <c r="FY3" s="17"/>
      <c r="FZ3" s="17"/>
      <c r="GA3" s="17"/>
      <c r="GB3" s="17"/>
      <c r="GC3" s="17"/>
      <c r="GD3" s="17"/>
      <c r="GE3" s="17"/>
      <c r="GF3" s="17"/>
      <c r="GG3" s="18"/>
      <c r="GI3" s="14"/>
      <c r="GJ3" s="15"/>
      <c r="GK3" s="16"/>
      <c r="GL3" s="16"/>
      <c r="GM3" s="16"/>
      <c r="GN3" s="17"/>
      <c r="GO3" s="17"/>
      <c r="GP3" s="17"/>
      <c r="GQ3" s="17"/>
      <c r="GR3" s="17"/>
      <c r="GS3" s="17"/>
      <c r="GT3" s="17"/>
      <c r="GU3" s="17"/>
      <c r="GV3" s="17"/>
      <c r="GW3" s="18"/>
      <c r="GY3" s="14"/>
      <c r="GZ3" s="15"/>
      <c r="HA3" s="16"/>
      <c r="HB3" s="16"/>
      <c r="HC3" s="16"/>
      <c r="HD3" s="17"/>
      <c r="HE3" s="17"/>
      <c r="HF3" s="17"/>
      <c r="HG3" s="17"/>
      <c r="HH3" s="17"/>
      <c r="HI3" s="17"/>
      <c r="HJ3" s="17"/>
      <c r="HK3" s="17"/>
      <c r="HL3" s="17"/>
      <c r="HM3" s="18"/>
      <c r="HO3" s="14"/>
      <c r="HP3" s="15"/>
      <c r="HQ3" s="16"/>
      <c r="HR3" s="16"/>
      <c r="HS3" s="16"/>
      <c r="HT3" s="17"/>
      <c r="HU3" s="17"/>
      <c r="HV3" s="17"/>
      <c r="HW3" s="17"/>
      <c r="HX3" s="17"/>
      <c r="HY3" s="17"/>
      <c r="HZ3" s="17"/>
      <c r="IA3" s="17"/>
      <c r="IB3" s="17"/>
      <c r="IC3" s="18"/>
      <c r="IE3" s="14"/>
      <c r="IF3" s="15"/>
      <c r="IG3" s="16"/>
      <c r="IH3" s="16"/>
      <c r="II3" s="16"/>
      <c r="IJ3" s="17"/>
      <c r="IK3" s="17"/>
      <c r="IL3" s="17"/>
      <c r="IM3" s="17"/>
      <c r="IN3" s="17"/>
      <c r="IO3" s="17"/>
      <c r="IP3" s="17"/>
      <c r="IQ3" s="17"/>
      <c r="IR3" s="17"/>
      <c r="IS3" s="18"/>
      <c r="IU3" s="14"/>
      <c r="IV3" s="15"/>
      <c r="IW3" s="16"/>
      <c r="IX3" s="16"/>
      <c r="IY3" s="16"/>
      <c r="IZ3" s="17"/>
      <c r="JA3" s="17"/>
      <c r="JB3" s="17"/>
      <c r="JC3" s="17"/>
      <c r="JD3" s="17"/>
      <c r="JE3" s="17"/>
      <c r="JF3" s="17"/>
      <c r="JG3" s="17"/>
      <c r="JH3" s="17"/>
      <c r="JI3" s="18"/>
      <c r="JK3" s="14"/>
      <c r="JL3" s="15"/>
      <c r="JM3" s="16"/>
      <c r="JN3" s="16"/>
      <c r="JO3" s="16"/>
      <c r="JP3" s="17"/>
      <c r="JQ3" s="17"/>
      <c r="JR3" s="17"/>
      <c r="JS3" s="17"/>
      <c r="JT3" s="17"/>
      <c r="JU3" s="17"/>
      <c r="JV3" s="17"/>
      <c r="JW3" s="17"/>
      <c r="JX3" s="17"/>
      <c r="JY3" s="18"/>
      <c r="KA3" s="14"/>
      <c r="KB3" s="15"/>
      <c r="KC3" s="16"/>
      <c r="KD3" s="16"/>
      <c r="KE3" s="16"/>
      <c r="KF3" s="17"/>
      <c r="KG3" s="17"/>
      <c r="KH3" s="17"/>
      <c r="KI3" s="17"/>
      <c r="KJ3" s="17"/>
      <c r="KK3" s="17"/>
      <c r="KL3" s="17"/>
      <c r="KM3" s="17"/>
      <c r="KN3" s="17"/>
      <c r="KO3" s="18"/>
      <c r="KQ3" s="14"/>
      <c r="KR3" s="15"/>
      <c r="KS3" s="16"/>
      <c r="KT3" s="16"/>
      <c r="KU3" s="16"/>
      <c r="KV3" s="17"/>
      <c r="KW3" s="17"/>
      <c r="KX3" s="17"/>
      <c r="KY3" s="17"/>
      <c r="KZ3" s="17"/>
      <c r="LA3" s="17"/>
      <c r="LB3" s="17"/>
      <c r="LC3" s="17"/>
      <c r="LD3" s="17"/>
      <c r="LE3" s="18"/>
      <c r="LG3" s="14"/>
      <c r="LH3" s="15"/>
      <c r="LI3" s="16"/>
      <c r="LJ3" s="16"/>
      <c r="LK3" s="16"/>
      <c r="LL3" s="17"/>
      <c r="LM3" s="17"/>
      <c r="LN3" s="17"/>
      <c r="LO3" s="17"/>
      <c r="LP3" s="17"/>
      <c r="LQ3" s="17"/>
      <c r="LR3" s="17"/>
      <c r="LS3" s="17"/>
      <c r="LT3" s="17"/>
      <c r="LU3" s="18"/>
      <c r="LW3" s="14"/>
      <c r="LX3" s="15"/>
      <c r="LY3" s="16"/>
      <c r="LZ3" s="16"/>
      <c r="MA3" s="16"/>
      <c r="MB3" s="17"/>
      <c r="MC3" s="17"/>
      <c r="MD3" s="17"/>
      <c r="ME3" s="17"/>
      <c r="MF3" s="17"/>
      <c r="MG3" s="17"/>
      <c r="MH3" s="17"/>
      <c r="MI3" s="17"/>
      <c r="MJ3" s="17"/>
      <c r="MK3" s="18"/>
      <c r="MM3" s="14"/>
      <c r="MN3" s="15"/>
      <c r="MO3" s="16"/>
      <c r="MP3" s="16"/>
      <c r="MQ3" s="16"/>
      <c r="MR3" s="17"/>
      <c r="MS3" s="17"/>
      <c r="MT3" s="17"/>
      <c r="MU3" s="17"/>
      <c r="MV3" s="17"/>
      <c r="MW3" s="17"/>
      <c r="MX3" s="17"/>
      <c r="MY3" s="17"/>
      <c r="MZ3" s="17"/>
      <c r="NA3" s="18"/>
      <c r="NC3" s="14"/>
      <c r="ND3" s="15"/>
      <c r="NE3" s="16"/>
      <c r="NF3" s="16"/>
      <c r="NG3" s="16"/>
      <c r="NH3" s="17"/>
      <c r="NI3" s="17"/>
      <c r="NJ3" s="17"/>
      <c r="NK3" s="17"/>
      <c r="NL3" s="17"/>
      <c r="NM3" s="17"/>
      <c r="NN3" s="17"/>
      <c r="NO3" s="17"/>
      <c r="NP3" s="17"/>
      <c r="NQ3" s="18"/>
      <c r="NS3" s="14"/>
      <c r="NT3" s="15"/>
      <c r="NU3" s="16"/>
      <c r="NV3" s="16"/>
      <c r="NW3" s="16"/>
      <c r="NX3" s="17"/>
      <c r="NY3" s="17"/>
      <c r="NZ3" s="17"/>
      <c r="OA3" s="17"/>
      <c r="OB3" s="17"/>
      <c r="OC3" s="17"/>
      <c r="OD3" s="17"/>
      <c r="OE3" s="17"/>
      <c r="OF3" s="17"/>
      <c r="OG3" s="18"/>
      <c r="OI3" s="14"/>
      <c r="OJ3" s="15"/>
      <c r="OK3" s="16"/>
      <c r="OL3" s="16"/>
      <c r="OM3" s="16"/>
      <c r="ON3" s="17"/>
      <c r="OO3" s="17"/>
      <c r="OP3" s="17"/>
      <c r="OQ3" s="17"/>
      <c r="OR3" s="17"/>
      <c r="OS3" s="17"/>
      <c r="OT3" s="17"/>
      <c r="OU3" s="17"/>
      <c r="OV3" s="17"/>
      <c r="OW3" s="18"/>
      <c r="OY3" s="14"/>
      <c r="OZ3" s="15"/>
      <c r="PA3" s="16"/>
      <c r="PB3" s="16"/>
      <c r="PC3" s="16"/>
      <c r="PD3" s="17"/>
      <c r="PE3" s="17"/>
      <c r="PF3" s="17"/>
      <c r="PG3" s="17"/>
      <c r="PH3" s="17"/>
      <c r="PI3" s="17"/>
      <c r="PJ3" s="17"/>
      <c r="PK3" s="17"/>
      <c r="PL3" s="17"/>
      <c r="PM3" s="18"/>
      <c r="PO3" s="14"/>
      <c r="PP3" s="15"/>
      <c r="PQ3" s="16"/>
      <c r="PR3" s="16"/>
      <c r="PS3" s="16"/>
      <c r="PT3" s="17"/>
      <c r="PU3" s="17"/>
      <c r="PV3" s="17"/>
      <c r="PW3" s="17"/>
      <c r="PX3" s="17"/>
      <c r="PY3" s="17"/>
      <c r="PZ3" s="17"/>
      <c r="QA3" s="17"/>
      <c r="QB3" s="17"/>
      <c r="QC3" s="18"/>
      <c r="QE3" s="14"/>
      <c r="QF3" s="15"/>
      <c r="QG3" s="16"/>
      <c r="QH3" s="16"/>
      <c r="QI3" s="16"/>
      <c r="QJ3" s="17"/>
      <c r="QK3" s="17"/>
      <c r="QL3" s="17"/>
      <c r="QM3" s="17"/>
      <c r="QN3" s="17"/>
      <c r="QO3" s="17"/>
      <c r="QP3" s="17"/>
      <c r="QQ3" s="17"/>
      <c r="QR3" s="17"/>
      <c r="QS3" s="18"/>
      <c r="QU3" s="14"/>
      <c r="QV3" s="15"/>
      <c r="QW3" s="16"/>
      <c r="QX3" s="16"/>
      <c r="QY3" s="16"/>
      <c r="QZ3" s="17"/>
      <c r="RA3" s="17"/>
      <c r="RB3" s="17"/>
      <c r="RC3" s="17"/>
      <c r="RD3" s="17"/>
      <c r="RE3" s="17"/>
      <c r="RF3" s="17"/>
      <c r="RG3" s="17"/>
      <c r="RH3" s="17"/>
      <c r="RI3" s="18"/>
      <c r="RK3" s="14"/>
      <c r="RL3" s="15"/>
      <c r="RM3" s="16"/>
      <c r="RN3" s="16"/>
      <c r="RO3" s="16"/>
      <c r="RP3" s="17"/>
      <c r="RQ3" s="17"/>
      <c r="RR3" s="17"/>
      <c r="RS3" s="17"/>
      <c r="RT3" s="17"/>
      <c r="RU3" s="17"/>
      <c r="RV3" s="17"/>
      <c r="RW3" s="17"/>
      <c r="RX3" s="17"/>
      <c r="RY3" s="18"/>
      <c r="SA3" s="14"/>
      <c r="SB3" s="15"/>
      <c r="SC3" s="16"/>
      <c r="SD3" s="16"/>
      <c r="SE3" s="16"/>
      <c r="SF3" s="17"/>
      <c r="SG3" s="17"/>
      <c r="SH3" s="17"/>
      <c r="SI3" s="17"/>
      <c r="SJ3" s="17"/>
      <c r="SK3" s="17"/>
      <c r="SL3" s="17"/>
      <c r="SM3" s="17"/>
      <c r="SN3" s="17"/>
      <c r="SO3" s="18"/>
      <c r="SQ3" s="14"/>
      <c r="SR3" s="15"/>
      <c r="SS3" s="16"/>
      <c r="ST3" s="16"/>
      <c r="SU3" s="16"/>
      <c r="SV3" s="17"/>
      <c r="SW3" s="17"/>
      <c r="SX3" s="17"/>
      <c r="SY3" s="17"/>
      <c r="SZ3" s="17"/>
      <c r="TA3" s="17"/>
      <c r="TB3" s="17"/>
      <c r="TC3" s="17"/>
      <c r="TD3" s="17"/>
      <c r="TE3" s="18"/>
      <c r="TG3" s="14"/>
      <c r="TH3" s="15"/>
      <c r="TI3" s="16"/>
      <c r="TJ3" s="16"/>
      <c r="TK3" s="16"/>
      <c r="TL3" s="17"/>
      <c r="TM3" s="17"/>
      <c r="TN3" s="17"/>
      <c r="TO3" s="17"/>
      <c r="TP3" s="17"/>
      <c r="TQ3" s="17"/>
      <c r="TR3" s="17"/>
      <c r="TS3" s="17"/>
      <c r="TT3" s="17"/>
      <c r="TU3" s="18"/>
      <c r="TW3" s="14"/>
      <c r="TX3" s="15"/>
      <c r="TY3" s="16"/>
      <c r="TZ3" s="16"/>
      <c r="UA3" s="16"/>
      <c r="UB3" s="17"/>
      <c r="UC3" s="17"/>
      <c r="UD3" s="17"/>
      <c r="UE3" s="17"/>
      <c r="UF3" s="17"/>
      <c r="UG3" s="17"/>
      <c r="UH3" s="17"/>
      <c r="UI3" s="17"/>
      <c r="UJ3" s="17"/>
      <c r="UK3" s="18"/>
      <c r="UM3" s="14"/>
      <c r="UN3" s="15"/>
      <c r="UO3" s="16"/>
      <c r="UP3" s="16"/>
      <c r="UQ3" s="16"/>
      <c r="UR3" s="17"/>
      <c r="US3" s="17"/>
      <c r="UT3" s="17"/>
      <c r="UU3" s="17"/>
      <c r="UV3" s="17"/>
      <c r="UW3" s="17"/>
      <c r="UX3" s="17"/>
      <c r="UY3" s="17"/>
      <c r="UZ3" s="17"/>
      <c r="VA3" s="18"/>
      <c r="VC3" s="14"/>
      <c r="VD3" s="15"/>
      <c r="VE3" s="16"/>
      <c r="VF3" s="16"/>
      <c r="VG3" s="16"/>
      <c r="VH3" s="17"/>
      <c r="VI3" s="17"/>
      <c r="VJ3" s="17"/>
      <c r="VK3" s="17"/>
      <c r="VL3" s="17"/>
      <c r="VM3" s="17"/>
      <c r="VN3" s="17"/>
      <c r="VO3" s="17"/>
      <c r="VP3" s="17"/>
      <c r="VQ3" s="18"/>
      <c r="VS3" s="14"/>
      <c r="VT3" s="15"/>
      <c r="VU3" s="16"/>
      <c r="VV3" s="16"/>
      <c r="VW3" s="16"/>
      <c r="VX3" s="17"/>
      <c r="VY3" s="17"/>
      <c r="VZ3" s="17"/>
      <c r="WA3" s="17"/>
      <c r="WB3" s="17"/>
      <c r="WC3" s="17"/>
      <c r="WD3" s="17"/>
      <c r="WE3" s="17"/>
      <c r="WF3" s="17"/>
      <c r="WG3" s="18"/>
      <c r="WI3" s="14"/>
      <c r="WJ3" s="15"/>
      <c r="WK3" s="16"/>
      <c r="WL3" s="16"/>
      <c r="WM3" s="16"/>
      <c r="WN3" s="17"/>
      <c r="WO3" s="17"/>
      <c r="WP3" s="17"/>
      <c r="WQ3" s="17"/>
      <c r="WR3" s="17"/>
      <c r="WS3" s="17"/>
      <c r="WT3" s="17"/>
      <c r="WU3" s="17"/>
      <c r="WV3" s="17"/>
      <c r="WW3" s="18"/>
      <c r="WY3" s="14"/>
      <c r="WZ3" s="15"/>
      <c r="XA3" s="16"/>
      <c r="XB3" s="16"/>
      <c r="XC3" s="16"/>
      <c r="XD3" s="17"/>
      <c r="XE3" s="17"/>
      <c r="XF3" s="17"/>
      <c r="XG3" s="17"/>
      <c r="XH3" s="17"/>
      <c r="XI3" s="17"/>
      <c r="XJ3" s="17"/>
      <c r="XK3" s="17"/>
      <c r="XL3" s="17"/>
      <c r="XM3" s="18"/>
      <c r="XO3" s="14"/>
      <c r="XP3" s="15"/>
      <c r="XQ3" s="16"/>
      <c r="XR3" s="16"/>
      <c r="XS3" s="16"/>
      <c r="XT3" s="17"/>
      <c r="XU3" s="17"/>
      <c r="XV3" s="17"/>
      <c r="XW3" s="17"/>
      <c r="XX3" s="17"/>
      <c r="XY3" s="17"/>
      <c r="XZ3" s="17"/>
      <c r="YA3" s="17"/>
      <c r="YB3" s="17"/>
      <c r="YC3" s="18"/>
      <c r="YE3" s="14"/>
      <c r="YF3" s="15"/>
      <c r="YG3" s="16"/>
      <c r="YH3" s="16"/>
      <c r="YI3" s="16"/>
      <c r="YJ3" s="17"/>
      <c r="YK3" s="17"/>
      <c r="YL3" s="17"/>
      <c r="YM3" s="17"/>
      <c r="YN3" s="17"/>
      <c r="YO3" s="17"/>
      <c r="YP3" s="17"/>
      <c r="YQ3" s="17"/>
      <c r="YR3" s="17"/>
      <c r="YS3" s="18"/>
      <c r="YU3" s="14"/>
      <c r="YV3" s="15"/>
      <c r="YW3" s="16"/>
      <c r="YX3" s="16"/>
      <c r="YY3" s="16"/>
      <c r="YZ3" s="17"/>
      <c r="ZA3" s="17"/>
      <c r="ZB3" s="17"/>
      <c r="ZC3" s="17"/>
      <c r="ZD3" s="17"/>
      <c r="ZE3" s="17"/>
      <c r="ZF3" s="17"/>
      <c r="ZG3" s="17"/>
      <c r="ZH3" s="17"/>
      <c r="ZI3" s="18"/>
      <c r="ZK3" s="14"/>
      <c r="ZL3" s="15"/>
      <c r="ZM3" s="16"/>
      <c r="ZN3" s="16"/>
      <c r="ZO3" s="16"/>
      <c r="ZP3" s="17"/>
      <c r="ZQ3" s="17"/>
      <c r="ZR3" s="17"/>
      <c r="ZS3" s="17"/>
      <c r="ZT3" s="17"/>
      <c r="ZU3" s="17"/>
      <c r="ZV3" s="17"/>
      <c r="ZW3" s="17"/>
      <c r="ZX3" s="17"/>
      <c r="ZY3" s="18"/>
    </row>
    <row r="4" spans="1:701" ht="28.5" customHeight="1" x14ac:dyDescent="0.3">
      <c r="A4" s="12">
        <v>2</v>
      </c>
      <c r="B4" s="13" t="s">
        <v>12</v>
      </c>
      <c r="C4" s="8">
        <v>490500</v>
      </c>
      <c r="D4" s="8">
        <v>630000</v>
      </c>
      <c r="E4" s="8">
        <v>151250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2">
        <v>3</v>
      </c>
      <c r="B5" s="13" t="s">
        <v>157</v>
      </c>
      <c r="C5" s="8">
        <v>607500</v>
      </c>
      <c r="D5" s="8">
        <v>1680500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67500</v>
      </c>
      <c r="L5" s="8">
        <v>0</v>
      </c>
      <c r="M5" s="8">
        <v>0</v>
      </c>
      <c r="N5" s="8">
        <v>0</v>
      </c>
    </row>
    <row r="6" spans="1:701" ht="28.5" customHeight="1" x14ac:dyDescent="0.3">
      <c r="A6" s="12">
        <v>4</v>
      </c>
      <c r="B6" s="13" t="s">
        <v>13</v>
      </c>
      <c r="C6" s="8">
        <v>2214000</v>
      </c>
      <c r="D6" s="8">
        <v>1944000</v>
      </c>
      <c r="E6" s="8">
        <v>0</v>
      </c>
      <c r="F6" s="8">
        <v>0</v>
      </c>
      <c r="G6" s="8">
        <v>0</v>
      </c>
      <c r="H6" s="8">
        <v>1201500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2">
        <v>5</v>
      </c>
      <c r="B7" s="13" t="s">
        <v>14</v>
      </c>
      <c r="C7" s="8">
        <v>0</v>
      </c>
      <c r="D7" s="8">
        <v>0</v>
      </c>
      <c r="E7" s="8">
        <v>674840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2">
        <v>6</v>
      </c>
      <c r="B8" s="13" t="s">
        <v>15</v>
      </c>
      <c r="C8" s="8">
        <v>12102500</v>
      </c>
      <c r="D8" s="8">
        <v>5217500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2">
        <v>7</v>
      </c>
      <c r="B9" s="13" t="s">
        <v>170</v>
      </c>
      <c r="C9" s="8">
        <v>2070000</v>
      </c>
      <c r="D9" s="8">
        <v>1386000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2">
        <v>8</v>
      </c>
      <c r="B10" s="13" t="s">
        <v>16</v>
      </c>
      <c r="C10" s="8">
        <v>0</v>
      </c>
      <c r="D10" s="8">
        <v>0</v>
      </c>
      <c r="E10" s="8">
        <v>1374230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2">
        <v>9</v>
      </c>
      <c r="B11" s="13" t="s">
        <v>17</v>
      </c>
      <c r="C11" s="8">
        <v>0</v>
      </c>
      <c r="D11" s="8">
        <v>0</v>
      </c>
      <c r="E11" s="8">
        <v>3999080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2">
        <v>10</v>
      </c>
      <c r="B12" s="13" t="s">
        <v>18</v>
      </c>
      <c r="C12" s="8">
        <v>0</v>
      </c>
      <c r="D12" s="8">
        <v>0</v>
      </c>
      <c r="E12" s="8">
        <v>2206120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2">
        <v>11</v>
      </c>
      <c r="B13" s="13" t="s">
        <v>19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36" customHeight="1" x14ac:dyDescent="0.3">
      <c r="A14" s="12">
        <v>12</v>
      </c>
      <c r="B14" s="13" t="s">
        <v>122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2">
        <v>13</v>
      </c>
      <c r="B15" s="13" t="s">
        <v>20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28.5" customHeight="1" x14ac:dyDescent="0.3">
      <c r="A16" s="12">
        <v>14</v>
      </c>
      <c r="B16" s="13" t="s">
        <v>21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38.25" customHeight="1" x14ac:dyDescent="0.3">
      <c r="A17" s="12">
        <v>15</v>
      </c>
      <c r="B17" s="13" t="s">
        <v>123</v>
      </c>
      <c r="C17" s="8">
        <v>0</v>
      </c>
      <c r="D17" s="8">
        <v>0</v>
      </c>
      <c r="E17" s="8">
        <v>288670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2">
        <v>16</v>
      </c>
      <c r="B18" s="13" t="s">
        <v>22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28.5" customHeight="1" x14ac:dyDescent="0.3">
      <c r="A19" s="12">
        <v>17</v>
      </c>
      <c r="B19" s="13" t="s">
        <v>120</v>
      </c>
      <c r="C19" s="8">
        <v>448500</v>
      </c>
      <c r="D19" s="8">
        <v>162000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28.5" customHeight="1" x14ac:dyDescent="0.3">
      <c r="A20" s="12">
        <v>18</v>
      </c>
      <c r="B20" s="13" t="s">
        <v>23</v>
      </c>
      <c r="C20" s="8">
        <v>9901000</v>
      </c>
      <c r="D20" s="8">
        <v>9654000</v>
      </c>
      <c r="E20" s="8">
        <v>206840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2">
        <v>19</v>
      </c>
      <c r="B21" s="13" t="s">
        <v>24</v>
      </c>
      <c r="C21" s="8">
        <v>1476000</v>
      </c>
      <c r="D21" s="8">
        <v>2182500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s="20" customFormat="1" ht="28.5" customHeight="1" x14ac:dyDescent="0.3">
      <c r="A22" s="12">
        <v>20</v>
      </c>
      <c r="B22" s="13" t="s">
        <v>164</v>
      </c>
      <c r="C22" s="8">
        <v>886500</v>
      </c>
      <c r="D22" s="8">
        <v>598500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14"/>
      <c r="P22" s="15"/>
      <c r="Q22" s="16"/>
      <c r="R22" s="16"/>
      <c r="S22" s="16"/>
      <c r="T22" s="17"/>
      <c r="U22" s="17"/>
      <c r="V22" s="17"/>
      <c r="W22" s="17"/>
      <c r="X22" s="17"/>
      <c r="Y22" s="17"/>
      <c r="Z22" s="17"/>
      <c r="AA22" s="17"/>
      <c r="AB22" s="17"/>
      <c r="AC22" s="18"/>
      <c r="AE22" s="14"/>
      <c r="AF22" s="15"/>
      <c r="AG22" s="16"/>
      <c r="AH22" s="16"/>
      <c r="AI22" s="16"/>
      <c r="AJ22" s="17"/>
      <c r="AK22" s="17"/>
      <c r="AL22" s="17"/>
      <c r="AM22" s="17"/>
      <c r="AN22" s="17"/>
      <c r="AO22" s="17"/>
      <c r="AP22" s="17"/>
      <c r="AQ22" s="17"/>
      <c r="AR22" s="17"/>
      <c r="AS22" s="18"/>
      <c r="AU22" s="14"/>
      <c r="AV22" s="15"/>
      <c r="AW22" s="16"/>
      <c r="AX22" s="16"/>
      <c r="AY22" s="16"/>
      <c r="AZ22" s="17"/>
      <c r="BA22" s="17"/>
      <c r="BB22" s="17"/>
      <c r="BC22" s="17"/>
      <c r="BD22" s="17"/>
      <c r="BE22" s="17"/>
      <c r="BF22" s="17"/>
      <c r="BG22" s="17"/>
      <c r="BH22" s="17"/>
      <c r="BI22" s="18"/>
      <c r="BK22" s="14"/>
      <c r="BL22" s="15"/>
      <c r="BM22" s="16"/>
      <c r="BN22" s="16"/>
      <c r="BO22" s="16"/>
      <c r="BP22" s="17"/>
      <c r="BQ22" s="17"/>
      <c r="BR22" s="17"/>
      <c r="BS22" s="17"/>
      <c r="BT22" s="17"/>
      <c r="BU22" s="17"/>
      <c r="BV22" s="17"/>
      <c r="BW22" s="17"/>
      <c r="BX22" s="17"/>
      <c r="BY22" s="18"/>
      <c r="CA22" s="14"/>
      <c r="CB22" s="15"/>
      <c r="CC22" s="16"/>
      <c r="CD22" s="16"/>
      <c r="CE22" s="16"/>
      <c r="CF22" s="17"/>
      <c r="CG22" s="17"/>
      <c r="CH22" s="17"/>
      <c r="CI22" s="17"/>
      <c r="CJ22" s="17"/>
      <c r="CK22" s="17"/>
      <c r="CL22" s="17"/>
      <c r="CM22" s="17"/>
      <c r="CN22" s="17"/>
      <c r="CO22" s="18"/>
      <c r="CQ22" s="14"/>
      <c r="CR22" s="15"/>
      <c r="CS22" s="16"/>
      <c r="CT22" s="16"/>
      <c r="CU22" s="16"/>
      <c r="CV22" s="17"/>
      <c r="CW22" s="17"/>
      <c r="CX22" s="17"/>
      <c r="CY22" s="17"/>
      <c r="CZ22" s="17"/>
      <c r="DA22" s="17"/>
      <c r="DB22" s="17"/>
      <c r="DC22" s="17"/>
      <c r="DD22" s="17"/>
      <c r="DE22" s="18"/>
      <c r="DG22" s="14"/>
      <c r="DH22" s="15"/>
      <c r="DI22" s="16"/>
      <c r="DJ22" s="16"/>
      <c r="DK22" s="16"/>
      <c r="DL22" s="17"/>
      <c r="DM22" s="17"/>
      <c r="DN22" s="17"/>
      <c r="DO22" s="17"/>
      <c r="DP22" s="17"/>
      <c r="DQ22" s="17"/>
      <c r="DR22" s="17"/>
      <c r="DS22" s="17"/>
      <c r="DT22" s="17"/>
      <c r="DU22" s="18"/>
      <c r="DW22" s="14"/>
      <c r="DX22" s="15"/>
      <c r="DY22" s="16"/>
      <c r="DZ22" s="16"/>
      <c r="EA22" s="16"/>
      <c r="EB22" s="17"/>
      <c r="EC22" s="17"/>
      <c r="ED22" s="17"/>
      <c r="EE22" s="17"/>
      <c r="EF22" s="17"/>
      <c r="EG22" s="17"/>
      <c r="EH22" s="17"/>
      <c r="EI22" s="17"/>
      <c r="EJ22" s="17"/>
      <c r="EK22" s="18"/>
      <c r="EM22" s="14"/>
      <c r="EN22" s="15"/>
      <c r="EO22" s="16"/>
      <c r="EP22" s="16"/>
      <c r="EQ22" s="16"/>
      <c r="ER22" s="17"/>
      <c r="ES22" s="17"/>
      <c r="ET22" s="17"/>
      <c r="EU22" s="17"/>
      <c r="EV22" s="17"/>
      <c r="EW22" s="17"/>
      <c r="EX22" s="17"/>
      <c r="EY22" s="17"/>
      <c r="EZ22" s="17"/>
      <c r="FA22" s="18"/>
      <c r="FC22" s="14"/>
      <c r="FD22" s="15"/>
      <c r="FE22" s="16"/>
      <c r="FF22" s="16"/>
      <c r="FG22" s="16"/>
      <c r="FH22" s="17"/>
      <c r="FI22" s="17"/>
      <c r="FJ22" s="17"/>
      <c r="FK22" s="17"/>
      <c r="FL22" s="17"/>
      <c r="FM22" s="17"/>
      <c r="FN22" s="17"/>
      <c r="FO22" s="17"/>
      <c r="FP22" s="17"/>
      <c r="FQ22" s="18"/>
      <c r="FS22" s="14"/>
      <c r="FT22" s="15"/>
      <c r="FU22" s="16"/>
      <c r="FV22" s="16"/>
      <c r="FW22" s="16"/>
      <c r="FX22" s="17"/>
      <c r="FY22" s="17"/>
      <c r="FZ22" s="17"/>
      <c r="GA22" s="17"/>
      <c r="GB22" s="17"/>
      <c r="GC22" s="17"/>
      <c r="GD22" s="17"/>
      <c r="GE22" s="17"/>
      <c r="GF22" s="17"/>
      <c r="GG22" s="18"/>
      <c r="GI22" s="14"/>
      <c r="GJ22" s="15"/>
      <c r="GK22" s="16"/>
      <c r="GL22" s="16"/>
      <c r="GM22" s="16"/>
      <c r="GN22" s="17"/>
      <c r="GO22" s="17"/>
      <c r="GP22" s="17"/>
      <c r="GQ22" s="17"/>
      <c r="GR22" s="17"/>
      <c r="GS22" s="17"/>
      <c r="GT22" s="17"/>
      <c r="GU22" s="17"/>
      <c r="GV22" s="17"/>
      <c r="GW22" s="18"/>
      <c r="GY22" s="14"/>
      <c r="GZ22" s="15"/>
      <c r="HA22" s="16"/>
      <c r="HB22" s="16"/>
      <c r="HC22" s="16"/>
      <c r="HD22" s="17"/>
      <c r="HE22" s="17"/>
      <c r="HF22" s="17"/>
      <c r="HG22" s="17"/>
      <c r="HH22" s="17"/>
      <c r="HI22" s="17"/>
      <c r="HJ22" s="17"/>
      <c r="HK22" s="17"/>
      <c r="HL22" s="17"/>
      <c r="HM22" s="18"/>
      <c r="HO22" s="14"/>
      <c r="HP22" s="15"/>
      <c r="HQ22" s="16"/>
      <c r="HR22" s="16"/>
      <c r="HS22" s="16"/>
      <c r="HT22" s="17"/>
      <c r="HU22" s="17"/>
      <c r="HV22" s="17"/>
      <c r="HW22" s="17"/>
      <c r="HX22" s="17"/>
      <c r="HY22" s="17"/>
      <c r="HZ22" s="17"/>
      <c r="IA22" s="17"/>
      <c r="IB22" s="17"/>
      <c r="IC22" s="18"/>
      <c r="IE22" s="14"/>
      <c r="IF22" s="15"/>
      <c r="IG22" s="16"/>
      <c r="IH22" s="16"/>
      <c r="II22" s="16"/>
      <c r="IJ22" s="17"/>
      <c r="IK22" s="17"/>
      <c r="IL22" s="17"/>
      <c r="IM22" s="17"/>
      <c r="IN22" s="17"/>
      <c r="IO22" s="17"/>
      <c r="IP22" s="17"/>
      <c r="IQ22" s="17"/>
      <c r="IR22" s="17"/>
      <c r="IS22" s="18"/>
      <c r="IU22" s="14"/>
      <c r="IV22" s="15"/>
      <c r="IW22" s="16"/>
      <c r="IX22" s="16"/>
      <c r="IY22" s="16"/>
      <c r="IZ22" s="17"/>
      <c r="JA22" s="17"/>
      <c r="JB22" s="17"/>
      <c r="JC22" s="17"/>
      <c r="JD22" s="17"/>
      <c r="JE22" s="17"/>
      <c r="JF22" s="17"/>
      <c r="JG22" s="17"/>
      <c r="JH22" s="17"/>
      <c r="JI22" s="18"/>
      <c r="JK22" s="14"/>
      <c r="JL22" s="15"/>
      <c r="JM22" s="16"/>
      <c r="JN22" s="16"/>
      <c r="JO22" s="16"/>
      <c r="JP22" s="17"/>
      <c r="JQ22" s="17"/>
      <c r="JR22" s="17"/>
      <c r="JS22" s="17"/>
      <c r="JT22" s="17"/>
      <c r="JU22" s="17"/>
      <c r="JV22" s="17"/>
      <c r="JW22" s="17"/>
      <c r="JX22" s="17"/>
      <c r="JY22" s="18"/>
      <c r="KA22" s="14"/>
      <c r="KB22" s="15"/>
      <c r="KC22" s="16"/>
      <c r="KD22" s="16"/>
      <c r="KE22" s="16"/>
      <c r="KF22" s="17"/>
      <c r="KG22" s="17"/>
      <c r="KH22" s="17"/>
      <c r="KI22" s="17"/>
      <c r="KJ22" s="17"/>
      <c r="KK22" s="17"/>
      <c r="KL22" s="17"/>
      <c r="KM22" s="17"/>
      <c r="KN22" s="17"/>
      <c r="KO22" s="18"/>
      <c r="KQ22" s="14"/>
      <c r="KR22" s="15"/>
      <c r="KS22" s="16"/>
      <c r="KT22" s="16"/>
      <c r="KU22" s="16"/>
      <c r="KV22" s="17"/>
      <c r="KW22" s="17"/>
      <c r="KX22" s="17"/>
      <c r="KY22" s="17"/>
      <c r="KZ22" s="17"/>
      <c r="LA22" s="17"/>
      <c r="LB22" s="17"/>
      <c r="LC22" s="17"/>
      <c r="LD22" s="17"/>
      <c r="LE22" s="18"/>
      <c r="LG22" s="14"/>
      <c r="LH22" s="15"/>
      <c r="LI22" s="16"/>
      <c r="LJ22" s="16"/>
      <c r="LK22" s="16"/>
      <c r="LL22" s="17"/>
      <c r="LM22" s="17"/>
      <c r="LN22" s="17"/>
      <c r="LO22" s="17"/>
      <c r="LP22" s="17"/>
      <c r="LQ22" s="17"/>
      <c r="LR22" s="17"/>
      <c r="LS22" s="17"/>
      <c r="LT22" s="17"/>
      <c r="LU22" s="18"/>
      <c r="LW22" s="14"/>
      <c r="LX22" s="15"/>
      <c r="LY22" s="16"/>
      <c r="LZ22" s="16"/>
      <c r="MA22" s="16"/>
      <c r="MB22" s="17"/>
      <c r="MC22" s="17"/>
      <c r="MD22" s="17"/>
      <c r="ME22" s="17"/>
      <c r="MF22" s="17"/>
      <c r="MG22" s="17"/>
      <c r="MH22" s="17"/>
      <c r="MI22" s="17"/>
      <c r="MJ22" s="17"/>
      <c r="MK22" s="18"/>
      <c r="MM22" s="14"/>
      <c r="MN22" s="15"/>
      <c r="MO22" s="16"/>
      <c r="MP22" s="16"/>
      <c r="MQ22" s="16"/>
      <c r="MR22" s="17"/>
      <c r="MS22" s="17"/>
      <c r="MT22" s="17"/>
      <c r="MU22" s="17"/>
      <c r="MV22" s="17"/>
      <c r="MW22" s="17"/>
      <c r="MX22" s="17"/>
      <c r="MY22" s="17"/>
      <c r="MZ22" s="17"/>
      <c r="NA22" s="18"/>
      <c r="NC22" s="14"/>
      <c r="ND22" s="15"/>
      <c r="NE22" s="16"/>
      <c r="NF22" s="16"/>
      <c r="NG22" s="16"/>
      <c r="NH22" s="17"/>
      <c r="NI22" s="17"/>
      <c r="NJ22" s="17"/>
      <c r="NK22" s="17"/>
      <c r="NL22" s="17"/>
      <c r="NM22" s="17"/>
      <c r="NN22" s="17"/>
      <c r="NO22" s="17"/>
      <c r="NP22" s="17"/>
      <c r="NQ22" s="18"/>
      <c r="NS22" s="14"/>
      <c r="NT22" s="15"/>
      <c r="NU22" s="16"/>
      <c r="NV22" s="16"/>
      <c r="NW22" s="16"/>
      <c r="NX22" s="17"/>
      <c r="NY22" s="17"/>
      <c r="NZ22" s="17"/>
      <c r="OA22" s="17"/>
      <c r="OB22" s="17"/>
      <c r="OC22" s="17"/>
      <c r="OD22" s="17"/>
      <c r="OE22" s="17"/>
      <c r="OF22" s="17"/>
      <c r="OG22" s="18"/>
      <c r="OI22" s="14"/>
      <c r="OJ22" s="15"/>
      <c r="OK22" s="16"/>
      <c r="OL22" s="16"/>
      <c r="OM22" s="16"/>
      <c r="ON22" s="17"/>
      <c r="OO22" s="17"/>
      <c r="OP22" s="17"/>
      <c r="OQ22" s="17"/>
      <c r="OR22" s="17"/>
      <c r="OS22" s="17"/>
      <c r="OT22" s="17"/>
      <c r="OU22" s="17"/>
      <c r="OV22" s="17"/>
      <c r="OW22" s="18"/>
      <c r="OY22" s="14"/>
      <c r="OZ22" s="15"/>
      <c r="PA22" s="16"/>
      <c r="PB22" s="16"/>
      <c r="PC22" s="16"/>
      <c r="PD22" s="17"/>
      <c r="PE22" s="17"/>
      <c r="PF22" s="17"/>
      <c r="PG22" s="17"/>
      <c r="PH22" s="17"/>
      <c r="PI22" s="17"/>
      <c r="PJ22" s="17"/>
      <c r="PK22" s="17"/>
      <c r="PL22" s="17"/>
      <c r="PM22" s="18"/>
      <c r="PO22" s="14"/>
      <c r="PP22" s="15"/>
      <c r="PQ22" s="16"/>
      <c r="PR22" s="16"/>
      <c r="PS22" s="16"/>
      <c r="PT22" s="17"/>
      <c r="PU22" s="17"/>
      <c r="PV22" s="17"/>
      <c r="PW22" s="17"/>
      <c r="PX22" s="17"/>
      <c r="PY22" s="17"/>
      <c r="PZ22" s="17"/>
      <c r="QA22" s="17"/>
      <c r="QB22" s="17"/>
      <c r="QC22" s="18"/>
      <c r="QE22" s="14"/>
      <c r="QF22" s="15"/>
      <c r="QG22" s="16"/>
      <c r="QH22" s="16"/>
      <c r="QI22" s="16"/>
      <c r="QJ22" s="17"/>
      <c r="QK22" s="17"/>
      <c r="QL22" s="17"/>
      <c r="QM22" s="17"/>
      <c r="QN22" s="17"/>
      <c r="QO22" s="17"/>
      <c r="QP22" s="17"/>
      <c r="QQ22" s="17"/>
      <c r="QR22" s="17"/>
      <c r="QS22" s="18"/>
      <c r="QU22" s="14"/>
      <c r="QV22" s="15"/>
      <c r="QW22" s="16"/>
      <c r="QX22" s="16"/>
      <c r="QY22" s="16"/>
      <c r="QZ22" s="17"/>
      <c r="RA22" s="17"/>
      <c r="RB22" s="17"/>
      <c r="RC22" s="17"/>
      <c r="RD22" s="17"/>
      <c r="RE22" s="17"/>
      <c r="RF22" s="17"/>
      <c r="RG22" s="17"/>
      <c r="RH22" s="17"/>
      <c r="RI22" s="18"/>
      <c r="RK22" s="14"/>
      <c r="RL22" s="15"/>
      <c r="RM22" s="16"/>
      <c r="RN22" s="16"/>
      <c r="RO22" s="16"/>
      <c r="RP22" s="17"/>
      <c r="RQ22" s="17"/>
      <c r="RR22" s="17"/>
      <c r="RS22" s="17"/>
      <c r="RT22" s="17"/>
      <c r="RU22" s="17"/>
      <c r="RV22" s="17"/>
      <c r="RW22" s="17"/>
      <c r="RX22" s="17"/>
      <c r="RY22" s="18"/>
      <c r="SA22" s="14"/>
      <c r="SB22" s="15"/>
      <c r="SC22" s="16"/>
      <c r="SD22" s="16"/>
      <c r="SE22" s="16"/>
      <c r="SF22" s="17"/>
      <c r="SG22" s="17"/>
      <c r="SH22" s="17"/>
      <c r="SI22" s="17"/>
      <c r="SJ22" s="17"/>
      <c r="SK22" s="17"/>
      <c r="SL22" s="17"/>
      <c r="SM22" s="17"/>
      <c r="SN22" s="17"/>
      <c r="SO22" s="18"/>
      <c r="SQ22" s="14"/>
      <c r="SR22" s="15"/>
      <c r="SS22" s="16"/>
      <c r="ST22" s="16"/>
      <c r="SU22" s="16"/>
      <c r="SV22" s="17"/>
      <c r="SW22" s="17"/>
      <c r="SX22" s="17"/>
      <c r="SY22" s="17"/>
      <c r="SZ22" s="17"/>
      <c r="TA22" s="17"/>
      <c r="TB22" s="17"/>
      <c r="TC22" s="17"/>
      <c r="TD22" s="17"/>
      <c r="TE22" s="18"/>
      <c r="TG22" s="14"/>
      <c r="TH22" s="15"/>
      <c r="TI22" s="16"/>
      <c r="TJ22" s="16"/>
      <c r="TK22" s="16"/>
      <c r="TL22" s="17"/>
      <c r="TM22" s="17"/>
      <c r="TN22" s="17"/>
      <c r="TO22" s="17"/>
      <c r="TP22" s="17"/>
      <c r="TQ22" s="17"/>
      <c r="TR22" s="17"/>
      <c r="TS22" s="17"/>
      <c r="TT22" s="17"/>
      <c r="TU22" s="18"/>
      <c r="TW22" s="14"/>
      <c r="TX22" s="15"/>
      <c r="TY22" s="16"/>
      <c r="TZ22" s="16"/>
      <c r="UA22" s="16"/>
      <c r="UB22" s="17"/>
      <c r="UC22" s="17"/>
      <c r="UD22" s="17"/>
      <c r="UE22" s="17"/>
      <c r="UF22" s="17"/>
      <c r="UG22" s="17"/>
      <c r="UH22" s="17"/>
      <c r="UI22" s="17"/>
      <c r="UJ22" s="17"/>
      <c r="UK22" s="18"/>
      <c r="UM22" s="14"/>
      <c r="UN22" s="15"/>
      <c r="UO22" s="16"/>
      <c r="UP22" s="16"/>
      <c r="UQ22" s="16"/>
      <c r="UR22" s="17"/>
      <c r="US22" s="17"/>
      <c r="UT22" s="17"/>
      <c r="UU22" s="17"/>
      <c r="UV22" s="17"/>
      <c r="UW22" s="17"/>
      <c r="UX22" s="17"/>
      <c r="UY22" s="17"/>
      <c r="UZ22" s="17"/>
      <c r="VA22" s="18"/>
      <c r="VC22" s="14"/>
      <c r="VD22" s="15"/>
      <c r="VE22" s="16"/>
      <c r="VF22" s="16"/>
      <c r="VG22" s="16"/>
      <c r="VH22" s="17"/>
      <c r="VI22" s="17"/>
      <c r="VJ22" s="17"/>
      <c r="VK22" s="17"/>
      <c r="VL22" s="17"/>
      <c r="VM22" s="17"/>
      <c r="VN22" s="17"/>
      <c r="VO22" s="17"/>
      <c r="VP22" s="17"/>
      <c r="VQ22" s="18"/>
      <c r="VS22" s="14"/>
      <c r="VT22" s="15"/>
      <c r="VU22" s="16"/>
      <c r="VV22" s="16"/>
      <c r="VW22" s="16"/>
      <c r="VX22" s="17"/>
      <c r="VY22" s="17"/>
      <c r="VZ22" s="17"/>
      <c r="WA22" s="17"/>
      <c r="WB22" s="17"/>
      <c r="WC22" s="17"/>
      <c r="WD22" s="17"/>
      <c r="WE22" s="17"/>
      <c r="WF22" s="17"/>
      <c r="WG22" s="18"/>
      <c r="WI22" s="14"/>
      <c r="WJ22" s="15"/>
      <c r="WK22" s="16"/>
      <c r="WL22" s="16"/>
      <c r="WM22" s="16"/>
      <c r="WN22" s="17"/>
      <c r="WO22" s="17"/>
      <c r="WP22" s="17"/>
      <c r="WQ22" s="17"/>
      <c r="WR22" s="17"/>
      <c r="WS22" s="17"/>
      <c r="WT22" s="17"/>
      <c r="WU22" s="17"/>
      <c r="WV22" s="17"/>
      <c r="WW22" s="18"/>
      <c r="WY22" s="14"/>
      <c r="WZ22" s="15"/>
      <c r="XA22" s="16"/>
      <c r="XB22" s="16"/>
      <c r="XC22" s="16"/>
      <c r="XD22" s="17"/>
      <c r="XE22" s="17"/>
      <c r="XF22" s="17"/>
      <c r="XG22" s="17"/>
      <c r="XH22" s="17"/>
      <c r="XI22" s="17"/>
      <c r="XJ22" s="17"/>
      <c r="XK22" s="17"/>
      <c r="XL22" s="17"/>
      <c r="XM22" s="18"/>
      <c r="XO22" s="14"/>
      <c r="XP22" s="15"/>
      <c r="XQ22" s="16"/>
      <c r="XR22" s="16"/>
      <c r="XS22" s="16"/>
      <c r="XT22" s="17"/>
      <c r="XU22" s="17"/>
      <c r="XV22" s="17"/>
      <c r="XW22" s="17"/>
      <c r="XX22" s="17"/>
      <c r="XY22" s="17"/>
      <c r="XZ22" s="17"/>
      <c r="YA22" s="17"/>
      <c r="YB22" s="17"/>
      <c r="YC22" s="18"/>
      <c r="YE22" s="14"/>
      <c r="YF22" s="15"/>
      <c r="YG22" s="16"/>
      <c r="YH22" s="16"/>
      <c r="YI22" s="16"/>
      <c r="YJ22" s="17"/>
      <c r="YK22" s="17"/>
      <c r="YL22" s="17"/>
      <c r="YM22" s="17"/>
      <c r="YN22" s="17"/>
      <c r="YO22" s="17"/>
      <c r="YP22" s="17"/>
      <c r="YQ22" s="17"/>
      <c r="YR22" s="17"/>
      <c r="YS22" s="18"/>
      <c r="YU22" s="14"/>
      <c r="YV22" s="15"/>
      <c r="YW22" s="16"/>
      <c r="YX22" s="16"/>
      <c r="YY22" s="16"/>
      <c r="YZ22" s="17"/>
      <c r="ZA22" s="17"/>
      <c r="ZB22" s="17"/>
      <c r="ZC22" s="17"/>
      <c r="ZD22" s="17"/>
      <c r="ZE22" s="17"/>
      <c r="ZF22" s="17"/>
      <c r="ZG22" s="17"/>
      <c r="ZH22" s="17"/>
      <c r="ZI22" s="18"/>
    </row>
    <row r="23" spans="1:685" ht="28.5" customHeight="1" x14ac:dyDescent="0.3">
      <c r="A23" s="12">
        <v>21</v>
      </c>
      <c r="B23" s="13" t="s">
        <v>25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</row>
    <row r="24" spans="1:685" ht="28.5" customHeight="1" x14ac:dyDescent="0.3">
      <c r="A24" s="12">
        <v>22</v>
      </c>
      <c r="B24" s="13" t="s">
        <v>26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</row>
    <row r="25" spans="1:685" ht="28.5" customHeight="1" x14ac:dyDescent="0.3">
      <c r="A25" s="12">
        <v>23</v>
      </c>
      <c r="B25" s="13" t="s">
        <v>27</v>
      </c>
      <c r="C25" s="8">
        <v>54000</v>
      </c>
      <c r="D25" s="8">
        <v>108000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</row>
    <row r="26" spans="1:685" ht="28.5" customHeight="1" x14ac:dyDescent="0.3">
      <c r="A26" s="12">
        <v>24</v>
      </c>
      <c r="B26" s="13" t="s">
        <v>124</v>
      </c>
      <c r="C26" s="8">
        <v>1161000</v>
      </c>
      <c r="D26" s="8">
        <v>1399500</v>
      </c>
      <c r="E26" s="8">
        <v>101140</v>
      </c>
      <c r="F26" s="8">
        <v>0</v>
      </c>
      <c r="G26" s="8">
        <v>0</v>
      </c>
      <c r="H26" s="8">
        <v>2511000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2">
        <v>25</v>
      </c>
      <c r="B27" s="13" t="s">
        <v>28</v>
      </c>
      <c r="C27" s="8">
        <v>0</v>
      </c>
      <c r="D27" s="8">
        <v>0</v>
      </c>
      <c r="E27" s="8">
        <v>349080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31.5" customHeight="1" x14ac:dyDescent="0.3">
      <c r="A28" s="12">
        <v>26</v>
      </c>
      <c r="B28" s="13" t="s">
        <v>125</v>
      </c>
      <c r="C28" s="8">
        <v>0</v>
      </c>
      <c r="D28" s="8">
        <v>0</v>
      </c>
      <c r="E28" s="8">
        <v>1171370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28.5" customHeight="1" x14ac:dyDescent="0.3">
      <c r="A29" s="12">
        <v>27</v>
      </c>
      <c r="B29" s="13" t="s">
        <v>29</v>
      </c>
      <c r="C29" s="8">
        <v>117000</v>
      </c>
      <c r="D29" s="8">
        <v>355500</v>
      </c>
      <c r="E29" s="8">
        <v>20070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540000</v>
      </c>
      <c r="M29" s="8">
        <v>0</v>
      </c>
      <c r="N29" s="8">
        <v>0</v>
      </c>
    </row>
    <row r="30" spans="1:685" ht="28.5" customHeight="1" x14ac:dyDescent="0.3">
      <c r="A30" s="12">
        <v>28</v>
      </c>
      <c r="B30" s="13" t="s">
        <v>30</v>
      </c>
      <c r="C30" s="8">
        <v>0</v>
      </c>
      <c r="D30" s="8">
        <v>0</v>
      </c>
      <c r="E30" s="8">
        <v>1088640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</row>
    <row r="31" spans="1:685" ht="28.5" customHeight="1" x14ac:dyDescent="0.3">
      <c r="A31" s="12">
        <v>29</v>
      </c>
      <c r="B31" s="13" t="s">
        <v>31</v>
      </c>
      <c r="C31" s="8">
        <v>2560300</v>
      </c>
      <c r="D31" s="8">
        <v>2343400</v>
      </c>
      <c r="E31" s="8">
        <v>22930</v>
      </c>
      <c r="F31" s="8">
        <v>0</v>
      </c>
      <c r="G31" s="8">
        <v>0</v>
      </c>
      <c r="H31" s="8">
        <v>648000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28.5" customHeight="1" x14ac:dyDescent="0.3">
      <c r="A32" s="12">
        <v>30</v>
      </c>
      <c r="B32" s="13" t="s">
        <v>32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</row>
    <row r="33" spans="1:15" ht="28.5" customHeight="1" x14ac:dyDescent="0.3">
      <c r="A33" s="12">
        <v>31</v>
      </c>
      <c r="B33" s="13" t="s">
        <v>33</v>
      </c>
      <c r="C33" s="8">
        <v>1711000</v>
      </c>
      <c r="D33" s="8">
        <v>1465000</v>
      </c>
      <c r="E33" s="8">
        <v>117590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2">
        <v>32</v>
      </c>
      <c r="B34" s="13" t="s">
        <v>34</v>
      </c>
      <c r="C34" s="8">
        <v>0</v>
      </c>
      <c r="D34" s="8">
        <v>0</v>
      </c>
      <c r="E34" s="8">
        <v>175920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2">
        <v>33</v>
      </c>
      <c r="B35" s="13" t="s">
        <v>35</v>
      </c>
      <c r="C35" s="8">
        <v>0</v>
      </c>
      <c r="D35" s="8">
        <v>0</v>
      </c>
      <c r="E35" s="8">
        <v>303030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2">
        <v>34</v>
      </c>
      <c r="B36" s="13" t="s">
        <v>171</v>
      </c>
      <c r="C36" s="8">
        <v>10663500</v>
      </c>
      <c r="D36" s="8">
        <v>7639500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2">
        <v>35</v>
      </c>
      <c r="B37" s="13" t="s">
        <v>36</v>
      </c>
      <c r="C37" s="8">
        <v>1720000</v>
      </c>
      <c r="D37" s="8">
        <v>1562000</v>
      </c>
      <c r="E37" s="8">
        <v>0</v>
      </c>
      <c r="F37" s="8">
        <v>0</v>
      </c>
      <c r="G37" s="8">
        <v>0</v>
      </c>
      <c r="H37" s="8">
        <v>0</v>
      </c>
      <c r="I37" s="8">
        <v>694000</v>
      </c>
      <c r="J37" s="8">
        <v>0</v>
      </c>
      <c r="K37" s="8">
        <v>0</v>
      </c>
      <c r="L37" s="8">
        <v>0</v>
      </c>
      <c r="M37" s="8">
        <v>0</v>
      </c>
      <c r="N37" s="8">
        <v>261000</v>
      </c>
    </row>
    <row r="38" spans="1:15" s="20" customFormat="1" ht="23.25" customHeight="1" x14ac:dyDescent="0.3">
      <c r="A38" s="12">
        <v>36</v>
      </c>
      <c r="B38" s="13" t="s">
        <v>172</v>
      </c>
      <c r="C38" s="8">
        <v>774000</v>
      </c>
      <c r="D38" s="8">
        <v>378000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5"/>
    </row>
    <row r="39" spans="1:15" ht="36.75" customHeight="1" x14ac:dyDescent="0.3">
      <c r="A39" s="12">
        <v>37</v>
      </c>
      <c r="B39" s="13" t="s">
        <v>37</v>
      </c>
      <c r="C39" s="8">
        <v>8864500</v>
      </c>
      <c r="D39" s="8">
        <v>5991500</v>
      </c>
      <c r="E39" s="8">
        <v>1397090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</row>
    <row r="40" spans="1:15" ht="28.5" customHeight="1" x14ac:dyDescent="0.3">
      <c r="A40" s="12">
        <v>38</v>
      </c>
      <c r="B40" s="13" t="s">
        <v>38</v>
      </c>
      <c r="C40" s="8">
        <v>2612250</v>
      </c>
      <c r="D40" s="8">
        <v>4495500</v>
      </c>
      <c r="E40" s="8">
        <v>858150</v>
      </c>
      <c r="F40" s="8">
        <v>27000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5" ht="28.5" customHeight="1" x14ac:dyDescent="0.3">
      <c r="A41" s="12">
        <v>39</v>
      </c>
      <c r="B41" s="13" t="s">
        <v>39</v>
      </c>
      <c r="C41" s="8">
        <v>2169000</v>
      </c>
      <c r="D41" s="8">
        <v>813500</v>
      </c>
      <c r="E41" s="8">
        <v>19940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5" ht="28.5" customHeight="1" x14ac:dyDescent="0.3">
      <c r="A42" s="12">
        <v>40</v>
      </c>
      <c r="B42" s="13" t="s">
        <v>40</v>
      </c>
      <c r="C42" s="8">
        <v>2053500</v>
      </c>
      <c r="D42" s="8">
        <v>2000000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</row>
    <row r="43" spans="1:15" ht="28.5" customHeight="1" x14ac:dyDescent="0.3">
      <c r="A43" s="12">
        <v>41</v>
      </c>
      <c r="B43" s="13" t="s">
        <v>126</v>
      </c>
      <c r="C43" s="8">
        <v>0</v>
      </c>
      <c r="D43" s="8">
        <v>0</v>
      </c>
      <c r="E43" s="8">
        <v>496250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2">
        <v>42</v>
      </c>
      <c r="B44" s="13" t="s">
        <v>41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2">
        <v>43</v>
      </c>
      <c r="B45" s="13" t="s">
        <v>42</v>
      </c>
      <c r="C45" s="8">
        <v>912500</v>
      </c>
      <c r="D45" s="8">
        <v>961500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2">
        <v>44</v>
      </c>
      <c r="B46" s="13" t="s">
        <v>43</v>
      </c>
      <c r="C46" s="8">
        <v>8944000</v>
      </c>
      <c r="D46" s="8">
        <v>8462000</v>
      </c>
      <c r="E46" s="8">
        <v>701000</v>
      </c>
      <c r="F46" s="8">
        <v>13500</v>
      </c>
      <c r="G46" s="8">
        <v>0</v>
      </c>
      <c r="H46" s="8">
        <v>283500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2">
        <v>45</v>
      </c>
      <c r="B47" s="13" t="s">
        <v>44</v>
      </c>
      <c r="C47" s="8">
        <v>900000</v>
      </c>
      <c r="D47" s="8">
        <v>855000</v>
      </c>
      <c r="E47" s="8">
        <v>0</v>
      </c>
      <c r="F47" s="8">
        <v>0</v>
      </c>
      <c r="G47" s="8">
        <v>0</v>
      </c>
      <c r="H47" s="8">
        <v>405000</v>
      </c>
      <c r="I47" s="8">
        <v>1687500</v>
      </c>
      <c r="J47" s="8">
        <v>0</v>
      </c>
      <c r="K47" s="8">
        <v>0</v>
      </c>
      <c r="L47" s="8">
        <v>0</v>
      </c>
      <c r="M47" s="8">
        <v>0</v>
      </c>
      <c r="N47" s="8">
        <v>324000</v>
      </c>
    </row>
    <row r="48" spans="1:15" ht="28.5" customHeight="1" x14ac:dyDescent="0.3">
      <c r="A48" s="12">
        <v>46</v>
      </c>
      <c r="B48" s="13" t="s">
        <v>173</v>
      </c>
      <c r="C48" s="8">
        <v>3285000</v>
      </c>
      <c r="D48" s="8">
        <v>1048500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</row>
    <row r="49" spans="1:685" ht="28.5" customHeight="1" x14ac:dyDescent="0.3">
      <c r="A49" s="12">
        <v>47</v>
      </c>
      <c r="B49" s="13" t="s">
        <v>45</v>
      </c>
      <c r="C49" s="8">
        <v>1021500</v>
      </c>
      <c r="D49" s="8">
        <v>1048500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</row>
    <row r="50" spans="1:685" s="20" customFormat="1" ht="28.5" customHeight="1" x14ac:dyDescent="0.3">
      <c r="A50" s="12">
        <v>48</v>
      </c>
      <c r="B50" s="13" t="s">
        <v>46</v>
      </c>
      <c r="C50" s="8">
        <v>2367000</v>
      </c>
      <c r="D50" s="8">
        <v>2265000</v>
      </c>
      <c r="E50" s="8">
        <v>473360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11821500</v>
      </c>
      <c r="M50" s="8">
        <v>0</v>
      </c>
      <c r="N50" s="8">
        <v>0</v>
      </c>
      <c r="O50" s="21"/>
    </row>
    <row r="51" spans="1:685" s="20" customFormat="1" ht="28.5" customHeight="1" x14ac:dyDescent="0.3">
      <c r="A51" s="12">
        <v>49</v>
      </c>
      <c r="B51" s="13" t="s">
        <v>174</v>
      </c>
      <c r="C51" s="8">
        <v>189000</v>
      </c>
      <c r="D51" s="8">
        <v>216000</v>
      </c>
      <c r="E51" s="8">
        <v>0</v>
      </c>
      <c r="F51" s="8">
        <v>0</v>
      </c>
      <c r="G51" s="8">
        <v>0</v>
      </c>
      <c r="H51" s="8">
        <v>499500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405000</v>
      </c>
      <c r="O51" s="21"/>
    </row>
    <row r="52" spans="1:685" ht="28.5" customHeight="1" x14ac:dyDescent="0.3">
      <c r="A52" s="12">
        <v>50</v>
      </c>
      <c r="B52" s="13" t="s">
        <v>47</v>
      </c>
      <c r="C52" s="8">
        <v>92474400</v>
      </c>
      <c r="D52" s="8">
        <v>79841900</v>
      </c>
      <c r="E52" s="8">
        <v>7604880</v>
      </c>
      <c r="F52" s="8">
        <v>18000</v>
      </c>
      <c r="G52" s="8">
        <v>8205200</v>
      </c>
      <c r="H52" s="8">
        <v>13500</v>
      </c>
      <c r="I52" s="8">
        <v>0</v>
      </c>
      <c r="J52" s="8">
        <v>2957359</v>
      </c>
      <c r="K52" s="8">
        <v>0</v>
      </c>
      <c r="L52" s="8">
        <v>8064000</v>
      </c>
      <c r="M52" s="8">
        <v>13330860</v>
      </c>
      <c r="N52" s="8">
        <v>0</v>
      </c>
    </row>
    <row r="53" spans="1:685" ht="28.5" customHeight="1" x14ac:dyDescent="0.3">
      <c r="A53" s="12">
        <v>51</v>
      </c>
      <c r="B53" s="13" t="s">
        <v>48</v>
      </c>
      <c r="C53" s="8">
        <v>562500</v>
      </c>
      <c r="D53" s="8">
        <v>463500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</row>
    <row r="54" spans="1:685" ht="28.5" customHeight="1" x14ac:dyDescent="0.3">
      <c r="A54" s="12">
        <v>52</v>
      </c>
      <c r="B54" s="13" t="s">
        <v>49</v>
      </c>
      <c r="C54" s="8">
        <v>540000</v>
      </c>
      <c r="D54" s="8">
        <v>4045500</v>
      </c>
      <c r="E54" s="8">
        <v>0</v>
      </c>
      <c r="F54" s="8">
        <v>0</v>
      </c>
      <c r="G54" s="8">
        <v>0</v>
      </c>
      <c r="H54" s="8">
        <v>0</v>
      </c>
      <c r="I54" s="8">
        <v>486000</v>
      </c>
      <c r="J54" s="8">
        <v>0</v>
      </c>
      <c r="K54" s="8">
        <v>0</v>
      </c>
      <c r="L54" s="8">
        <v>0</v>
      </c>
      <c r="M54" s="8">
        <v>0</v>
      </c>
      <c r="N54" s="8">
        <v>216000</v>
      </c>
    </row>
    <row r="55" spans="1:685" ht="30.75" customHeight="1" x14ac:dyDescent="0.3">
      <c r="A55" s="12">
        <v>53</v>
      </c>
      <c r="B55" s="13" t="s">
        <v>50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</row>
    <row r="56" spans="1:685" ht="28.5" customHeight="1" x14ac:dyDescent="0.3">
      <c r="A56" s="12">
        <v>54</v>
      </c>
      <c r="B56" s="13" t="s">
        <v>51</v>
      </c>
      <c r="C56" s="8">
        <v>4167000</v>
      </c>
      <c r="D56" s="8">
        <v>3586500</v>
      </c>
      <c r="E56" s="8">
        <v>352420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685" ht="28.5" customHeight="1" x14ac:dyDescent="0.3">
      <c r="A57" s="12">
        <v>55</v>
      </c>
      <c r="B57" s="13" t="s">
        <v>52</v>
      </c>
      <c r="C57" s="8">
        <v>0</v>
      </c>
      <c r="D57" s="8">
        <v>0</v>
      </c>
      <c r="E57" s="8">
        <v>411820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685" ht="28.5" customHeight="1" x14ac:dyDescent="0.3">
      <c r="A58" s="12">
        <v>56</v>
      </c>
      <c r="B58" s="13" t="s">
        <v>175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685" s="20" customFormat="1" ht="28.5" customHeight="1" x14ac:dyDescent="0.3">
      <c r="A59" s="12">
        <v>57</v>
      </c>
      <c r="B59" s="13" t="s">
        <v>166</v>
      </c>
      <c r="C59" s="8">
        <v>1458000</v>
      </c>
      <c r="D59" s="8">
        <v>810000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14"/>
      <c r="P59" s="15"/>
      <c r="Q59" s="16"/>
      <c r="R59" s="16"/>
      <c r="S59" s="16"/>
      <c r="T59" s="17"/>
      <c r="U59" s="17"/>
      <c r="V59" s="17"/>
      <c r="W59" s="17"/>
      <c r="X59" s="17"/>
      <c r="Y59" s="17"/>
      <c r="Z59" s="17"/>
      <c r="AA59" s="17"/>
      <c r="AB59" s="17"/>
      <c r="AC59" s="18"/>
      <c r="AE59" s="14"/>
      <c r="AF59" s="15"/>
      <c r="AG59" s="16"/>
      <c r="AH59" s="16"/>
      <c r="AI59" s="16"/>
      <c r="AJ59" s="17"/>
      <c r="AK59" s="17"/>
      <c r="AL59" s="17"/>
      <c r="AM59" s="17"/>
      <c r="AN59" s="17"/>
      <c r="AO59" s="17"/>
      <c r="AP59" s="17"/>
      <c r="AQ59" s="17"/>
      <c r="AR59" s="17"/>
      <c r="AS59" s="18"/>
      <c r="AU59" s="14"/>
      <c r="AV59" s="15"/>
      <c r="AW59" s="16"/>
      <c r="AX59" s="16"/>
      <c r="AY59" s="16"/>
      <c r="AZ59" s="17"/>
      <c r="BA59" s="17"/>
      <c r="BB59" s="17"/>
      <c r="BC59" s="17"/>
      <c r="BD59" s="17"/>
      <c r="BE59" s="17"/>
      <c r="BF59" s="17"/>
      <c r="BG59" s="17"/>
      <c r="BH59" s="17"/>
      <c r="BI59" s="18"/>
      <c r="BK59" s="14"/>
      <c r="BL59" s="15"/>
      <c r="BM59" s="16"/>
      <c r="BN59" s="16"/>
      <c r="BO59" s="16"/>
      <c r="BP59" s="17"/>
      <c r="BQ59" s="17"/>
      <c r="BR59" s="17"/>
      <c r="BS59" s="17"/>
      <c r="BT59" s="17"/>
      <c r="BU59" s="17"/>
      <c r="BV59" s="17"/>
      <c r="BW59" s="17"/>
      <c r="BX59" s="17"/>
      <c r="BY59" s="18"/>
      <c r="CA59" s="14"/>
      <c r="CB59" s="15"/>
      <c r="CC59" s="16"/>
      <c r="CD59" s="16"/>
      <c r="CE59" s="16"/>
      <c r="CF59" s="17"/>
      <c r="CG59" s="17"/>
      <c r="CH59" s="17"/>
      <c r="CI59" s="17"/>
      <c r="CJ59" s="17"/>
      <c r="CK59" s="17"/>
      <c r="CL59" s="17"/>
      <c r="CM59" s="17"/>
      <c r="CN59" s="17"/>
      <c r="CO59" s="18"/>
      <c r="CQ59" s="14"/>
      <c r="CR59" s="15"/>
      <c r="CS59" s="16"/>
      <c r="CT59" s="16"/>
      <c r="CU59" s="16"/>
      <c r="CV59" s="17"/>
      <c r="CW59" s="17"/>
      <c r="CX59" s="17"/>
      <c r="CY59" s="17"/>
      <c r="CZ59" s="17"/>
      <c r="DA59" s="17"/>
      <c r="DB59" s="17"/>
      <c r="DC59" s="17"/>
      <c r="DD59" s="17"/>
      <c r="DE59" s="18"/>
      <c r="DG59" s="14"/>
      <c r="DH59" s="15"/>
      <c r="DI59" s="16"/>
      <c r="DJ59" s="16"/>
      <c r="DK59" s="16"/>
      <c r="DL59" s="17"/>
      <c r="DM59" s="17"/>
      <c r="DN59" s="17"/>
      <c r="DO59" s="17"/>
      <c r="DP59" s="17"/>
      <c r="DQ59" s="17"/>
      <c r="DR59" s="17"/>
      <c r="DS59" s="17"/>
      <c r="DT59" s="17"/>
      <c r="DU59" s="18"/>
      <c r="DW59" s="14"/>
      <c r="DX59" s="15"/>
      <c r="DY59" s="16"/>
      <c r="DZ59" s="16"/>
      <c r="EA59" s="16"/>
      <c r="EB59" s="17"/>
      <c r="EC59" s="17"/>
      <c r="ED59" s="17"/>
      <c r="EE59" s="17"/>
      <c r="EF59" s="17"/>
      <c r="EG59" s="17"/>
      <c r="EH59" s="17"/>
      <c r="EI59" s="17"/>
      <c r="EJ59" s="17"/>
      <c r="EK59" s="18"/>
      <c r="EM59" s="14"/>
      <c r="EN59" s="15"/>
      <c r="EO59" s="16"/>
      <c r="EP59" s="16"/>
      <c r="EQ59" s="16"/>
      <c r="ER59" s="17"/>
      <c r="ES59" s="17"/>
      <c r="ET59" s="17"/>
      <c r="EU59" s="17"/>
      <c r="EV59" s="17"/>
      <c r="EW59" s="17"/>
      <c r="EX59" s="17"/>
      <c r="EY59" s="17"/>
      <c r="EZ59" s="17"/>
      <c r="FA59" s="18"/>
      <c r="FC59" s="14"/>
      <c r="FD59" s="15"/>
      <c r="FE59" s="16"/>
      <c r="FF59" s="16"/>
      <c r="FG59" s="16"/>
      <c r="FH59" s="17"/>
      <c r="FI59" s="17"/>
      <c r="FJ59" s="17"/>
      <c r="FK59" s="17"/>
      <c r="FL59" s="17"/>
      <c r="FM59" s="17"/>
      <c r="FN59" s="17"/>
      <c r="FO59" s="17"/>
      <c r="FP59" s="17"/>
      <c r="FQ59" s="18"/>
      <c r="FS59" s="14"/>
      <c r="FT59" s="15"/>
      <c r="FU59" s="16"/>
      <c r="FV59" s="16"/>
      <c r="FW59" s="16"/>
      <c r="FX59" s="17"/>
      <c r="FY59" s="17"/>
      <c r="FZ59" s="17"/>
      <c r="GA59" s="17"/>
      <c r="GB59" s="17"/>
      <c r="GC59" s="17"/>
      <c r="GD59" s="17"/>
      <c r="GE59" s="17"/>
      <c r="GF59" s="17"/>
      <c r="GG59" s="18"/>
      <c r="GI59" s="14"/>
      <c r="GJ59" s="15"/>
      <c r="GK59" s="16"/>
      <c r="GL59" s="16"/>
      <c r="GM59" s="16"/>
      <c r="GN59" s="17"/>
      <c r="GO59" s="17"/>
      <c r="GP59" s="17"/>
      <c r="GQ59" s="17"/>
      <c r="GR59" s="17"/>
      <c r="GS59" s="17"/>
      <c r="GT59" s="17"/>
      <c r="GU59" s="17"/>
      <c r="GV59" s="17"/>
      <c r="GW59" s="18"/>
      <c r="GY59" s="14"/>
      <c r="GZ59" s="15"/>
      <c r="HA59" s="16"/>
      <c r="HB59" s="16"/>
      <c r="HC59" s="16"/>
      <c r="HD59" s="17"/>
      <c r="HE59" s="17"/>
      <c r="HF59" s="17"/>
      <c r="HG59" s="17"/>
      <c r="HH59" s="17"/>
      <c r="HI59" s="17"/>
      <c r="HJ59" s="17"/>
      <c r="HK59" s="17"/>
      <c r="HL59" s="17"/>
      <c r="HM59" s="18"/>
      <c r="HO59" s="14"/>
      <c r="HP59" s="15"/>
      <c r="HQ59" s="16"/>
      <c r="HR59" s="16"/>
      <c r="HS59" s="16"/>
      <c r="HT59" s="17"/>
      <c r="HU59" s="17"/>
      <c r="HV59" s="17"/>
      <c r="HW59" s="17"/>
      <c r="HX59" s="17"/>
      <c r="HY59" s="17"/>
      <c r="HZ59" s="17"/>
      <c r="IA59" s="17"/>
      <c r="IB59" s="17"/>
      <c r="IC59" s="18"/>
      <c r="IE59" s="14"/>
      <c r="IF59" s="15"/>
      <c r="IG59" s="16"/>
      <c r="IH59" s="16"/>
      <c r="II59" s="16"/>
      <c r="IJ59" s="17"/>
      <c r="IK59" s="17"/>
      <c r="IL59" s="17"/>
      <c r="IM59" s="17"/>
      <c r="IN59" s="17"/>
      <c r="IO59" s="17"/>
      <c r="IP59" s="17"/>
      <c r="IQ59" s="17"/>
      <c r="IR59" s="17"/>
      <c r="IS59" s="18"/>
      <c r="IU59" s="14"/>
      <c r="IV59" s="15"/>
      <c r="IW59" s="16"/>
      <c r="IX59" s="16"/>
      <c r="IY59" s="16"/>
      <c r="IZ59" s="17"/>
      <c r="JA59" s="17"/>
      <c r="JB59" s="17"/>
      <c r="JC59" s="17"/>
      <c r="JD59" s="17"/>
      <c r="JE59" s="17"/>
      <c r="JF59" s="17"/>
      <c r="JG59" s="17"/>
      <c r="JH59" s="17"/>
      <c r="JI59" s="18"/>
      <c r="JK59" s="14"/>
      <c r="JL59" s="15"/>
      <c r="JM59" s="16"/>
      <c r="JN59" s="16"/>
      <c r="JO59" s="16"/>
      <c r="JP59" s="17"/>
      <c r="JQ59" s="17"/>
      <c r="JR59" s="17"/>
      <c r="JS59" s="17"/>
      <c r="JT59" s="17"/>
      <c r="JU59" s="17"/>
      <c r="JV59" s="17"/>
      <c r="JW59" s="17"/>
      <c r="JX59" s="17"/>
      <c r="JY59" s="18"/>
      <c r="KA59" s="14"/>
      <c r="KB59" s="15"/>
      <c r="KC59" s="16"/>
      <c r="KD59" s="16"/>
      <c r="KE59" s="16"/>
      <c r="KF59" s="17"/>
      <c r="KG59" s="17"/>
      <c r="KH59" s="17"/>
      <c r="KI59" s="17"/>
      <c r="KJ59" s="17"/>
      <c r="KK59" s="17"/>
      <c r="KL59" s="17"/>
      <c r="KM59" s="17"/>
      <c r="KN59" s="17"/>
      <c r="KO59" s="18"/>
      <c r="KQ59" s="14"/>
      <c r="KR59" s="15"/>
      <c r="KS59" s="16"/>
      <c r="KT59" s="16"/>
      <c r="KU59" s="16"/>
      <c r="KV59" s="17"/>
      <c r="KW59" s="17"/>
      <c r="KX59" s="17"/>
      <c r="KY59" s="17"/>
      <c r="KZ59" s="17"/>
      <c r="LA59" s="17"/>
      <c r="LB59" s="17"/>
      <c r="LC59" s="17"/>
      <c r="LD59" s="17"/>
      <c r="LE59" s="18"/>
      <c r="LG59" s="14"/>
      <c r="LH59" s="15"/>
      <c r="LI59" s="16"/>
      <c r="LJ59" s="16"/>
      <c r="LK59" s="16"/>
      <c r="LL59" s="17"/>
      <c r="LM59" s="17"/>
      <c r="LN59" s="17"/>
      <c r="LO59" s="17"/>
      <c r="LP59" s="17"/>
      <c r="LQ59" s="17"/>
      <c r="LR59" s="17"/>
      <c r="LS59" s="17"/>
      <c r="LT59" s="17"/>
      <c r="LU59" s="18"/>
      <c r="LW59" s="14"/>
      <c r="LX59" s="15"/>
      <c r="LY59" s="16"/>
      <c r="LZ59" s="16"/>
      <c r="MA59" s="16"/>
      <c r="MB59" s="17"/>
      <c r="MC59" s="17"/>
      <c r="MD59" s="17"/>
      <c r="ME59" s="17"/>
      <c r="MF59" s="17"/>
      <c r="MG59" s="17"/>
      <c r="MH59" s="17"/>
      <c r="MI59" s="17"/>
      <c r="MJ59" s="17"/>
      <c r="MK59" s="18"/>
      <c r="MM59" s="14"/>
      <c r="MN59" s="15"/>
      <c r="MO59" s="16"/>
      <c r="MP59" s="16"/>
      <c r="MQ59" s="16"/>
      <c r="MR59" s="17"/>
      <c r="MS59" s="17"/>
      <c r="MT59" s="17"/>
      <c r="MU59" s="17"/>
      <c r="MV59" s="17"/>
      <c r="MW59" s="17"/>
      <c r="MX59" s="17"/>
      <c r="MY59" s="17"/>
      <c r="MZ59" s="17"/>
      <c r="NA59" s="18"/>
      <c r="NC59" s="14"/>
      <c r="ND59" s="15"/>
      <c r="NE59" s="16"/>
      <c r="NF59" s="16"/>
      <c r="NG59" s="16"/>
      <c r="NH59" s="17"/>
      <c r="NI59" s="17"/>
      <c r="NJ59" s="17"/>
      <c r="NK59" s="17"/>
      <c r="NL59" s="17"/>
      <c r="NM59" s="17"/>
      <c r="NN59" s="17"/>
      <c r="NO59" s="17"/>
      <c r="NP59" s="17"/>
      <c r="NQ59" s="18"/>
      <c r="NS59" s="14"/>
      <c r="NT59" s="15"/>
      <c r="NU59" s="16"/>
      <c r="NV59" s="16"/>
      <c r="NW59" s="16"/>
      <c r="NX59" s="17"/>
      <c r="NY59" s="17"/>
      <c r="NZ59" s="17"/>
      <c r="OA59" s="17"/>
      <c r="OB59" s="17"/>
      <c r="OC59" s="17"/>
      <c r="OD59" s="17"/>
      <c r="OE59" s="17"/>
      <c r="OF59" s="17"/>
      <c r="OG59" s="18"/>
      <c r="OI59" s="14"/>
      <c r="OJ59" s="15"/>
      <c r="OK59" s="16"/>
      <c r="OL59" s="16"/>
      <c r="OM59" s="16"/>
      <c r="ON59" s="17"/>
      <c r="OO59" s="17"/>
      <c r="OP59" s="17"/>
      <c r="OQ59" s="17"/>
      <c r="OR59" s="17"/>
      <c r="OS59" s="17"/>
      <c r="OT59" s="17"/>
      <c r="OU59" s="17"/>
      <c r="OV59" s="17"/>
      <c r="OW59" s="18"/>
      <c r="OY59" s="14"/>
      <c r="OZ59" s="15"/>
      <c r="PA59" s="16"/>
      <c r="PB59" s="16"/>
      <c r="PC59" s="16"/>
      <c r="PD59" s="17"/>
      <c r="PE59" s="17"/>
      <c r="PF59" s="17"/>
      <c r="PG59" s="17"/>
      <c r="PH59" s="17"/>
      <c r="PI59" s="17"/>
      <c r="PJ59" s="17"/>
      <c r="PK59" s="17"/>
      <c r="PL59" s="17"/>
      <c r="PM59" s="18"/>
      <c r="PO59" s="14"/>
      <c r="PP59" s="15"/>
      <c r="PQ59" s="16"/>
      <c r="PR59" s="16"/>
      <c r="PS59" s="16"/>
      <c r="PT59" s="17"/>
      <c r="PU59" s="17"/>
      <c r="PV59" s="17"/>
      <c r="PW59" s="17"/>
      <c r="PX59" s="17"/>
      <c r="PY59" s="17"/>
      <c r="PZ59" s="17"/>
      <c r="QA59" s="17"/>
      <c r="QB59" s="17"/>
      <c r="QC59" s="18"/>
      <c r="QE59" s="14"/>
      <c r="QF59" s="15"/>
      <c r="QG59" s="16"/>
      <c r="QH59" s="16"/>
      <c r="QI59" s="16"/>
      <c r="QJ59" s="17"/>
      <c r="QK59" s="17"/>
      <c r="QL59" s="17"/>
      <c r="QM59" s="17"/>
      <c r="QN59" s="17"/>
      <c r="QO59" s="17"/>
      <c r="QP59" s="17"/>
      <c r="QQ59" s="17"/>
      <c r="QR59" s="17"/>
      <c r="QS59" s="18"/>
      <c r="QU59" s="14"/>
      <c r="QV59" s="15"/>
      <c r="QW59" s="16"/>
      <c r="QX59" s="16"/>
      <c r="QY59" s="16"/>
      <c r="QZ59" s="17"/>
      <c r="RA59" s="17"/>
      <c r="RB59" s="17"/>
      <c r="RC59" s="17"/>
      <c r="RD59" s="17"/>
      <c r="RE59" s="17"/>
      <c r="RF59" s="17"/>
      <c r="RG59" s="17"/>
      <c r="RH59" s="17"/>
      <c r="RI59" s="18"/>
      <c r="RK59" s="14"/>
      <c r="RL59" s="15"/>
      <c r="RM59" s="16"/>
      <c r="RN59" s="16"/>
      <c r="RO59" s="16"/>
      <c r="RP59" s="17"/>
      <c r="RQ59" s="17"/>
      <c r="RR59" s="17"/>
      <c r="RS59" s="17"/>
      <c r="RT59" s="17"/>
      <c r="RU59" s="17"/>
      <c r="RV59" s="17"/>
      <c r="RW59" s="17"/>
      <c r="RX59" s="17"/>
      <c r="RY59" s="18"/>
      <c r="SA59" s="14"/>
      <c r="SB59" s="15"/>
      <c r="SC59" s="16"/>
      <c r="SD59" s="16"/>
      <c r="SE59" s="16"/>
      <c r="SF59" s="17"/>
      <c r="SG59" s="17"/>
      <c r="SH59" s="17"/>
      <c r="SI59" s="17"/>
      <c r="SJ59" s="17"/>
      <c r="SK59" s="17"/>
      <c r="SL59" s="17"/>
      <c r="SM59" s="17"/>
      <c r="SN59" s="17"/>
      <c r="SO59" s="18"/>
      <c r="SQ59" s="14"/>
      <c r="SR59" s="15"/>
      <c r="SS59" s="16"/>
      <c r="ST59" s="16"/>
      <c r="SU59" s="16"/>
      <c r="SV59" s="17"/>
      <c r="SW59" s="17"/>
      <c r="SX59" s="17"/>
      <c r="SY59" s="17"/>
      <c r="SZ59" s="17"/>
      <c r="TA59" s="17"/>
      <c r="TB59" s="17"/>
      <c r="TC59" s="17"/>
      <c r="TD59" s="17"/>
      <c r="TE59" s="18"/>
      <c r="TG59" s="14"/>
      <c r="TH59" s="15"/>
      <c r="TI59" s="16"/>
      <c r="TJ59" s="16"/>
      <c r="TK59" s="16"/>
      <c r="TL59" s="17"/>
      <c r="TM59" s="17"/>
      <c r="TN59" s="17"/>
      <c r="TO59" s="17"/>
      <c r="TP59" s="17"/>
      <c r="TQ59" s="17"/>
      <c r="TR59" s="17"/>
      <c r="TS59" s="17"/>
      <c r="TT59" s="17"/>
      <c r="TU59" s="18"/>
      <c r="TW59" s="14"/>
      <c r="TX59" s="15"/>
      <c r="TY59" s="16"/>
      <c r="TZ59" s="16"/>
      <c r="UA59" s="16"/>
      <c r="UB59" s="17"/>
      <c r="UC59" s="17"/>
      <c r="UD59" s="17"/>
      <c r="UE59" s="17"/>
      <c r="UF59" s="17"/>
      <c r="UG59" s="17"/>
      <c r="UH59" s="17"/>
      <c r="UI59" s="17"/>
      <c r="UJ59" s="17"/>
      <c r="UK59" s="18"/>
      <c r="UM59" s="14"/>
      <c r="UN59" s="15"/>
      <c r="UO59" s="16"/>
      <c r="UP59" s="16"/>
      <c r="UQ59" s="16"/>
      <c r="UR59" s="17"/>
      <c r="US59" s="17"/>
      <c r="UT59" s="17"/>
      <c r="UU59" s="17"/>
      <c r="UV59" s="17"/>
      <c r="UW59" s="17"/>
      <c r="UX59" s="17"/>
      <c r="UY59" s="17"/>
      <c r="UZ59" s="17"/>
      <c r="VA59" s="18"/>
      <c r="VC59" s="14"/>
      <c r="VD59" s="15"/>
      <c r="VE59" s="16"/>
      <c r="VF59" s="16"/>
      <c r="VG59" s="16"/>
      <c r="VH59" s="17"/>
      <c r="VI59" s="17"/>
      <c r="VJ59" s="17"/>
      <c r="VK59" s="17"/>
      <c r="VL59" s="17"/>
      <c r="VM59" s="17"/>
      <c r="VN59" s="17"/>
      <c r="VO59" s="17"/>
      <c r="VP59" s="17"/>
      <c r="VQ59" s="18"/>
      <c r="VS59" s="14"/>
      <c r="VT59" s="15"/>
      <c r="VU59" s="16"/>
      <c r="VV59" s="16"/>
      <c r="VW59" s="16"/>
      <c r="VX59" s="17"/>
      <c r="VY59" s="17"/>
      <c r="VZ59" s="17"/>
      <c r="WA59" s="17"/>
      <c r="WB59" s="17"/>
      <c r="WC59" s="17"/>
      <c r="WD59" s="17"/>
      <c r="WE59" s="17"/>
      <c r="WF59" s="17"/>
      <c r="WG59" s="18"/>
      <c r="WI59" s="14"/>
      <c r="WJ59" s="15"/>
      <c r="WK59" s="16"/>
      <c r="WL59" s="16"/>
      <c r="WM59" s="16"/>
      <c r="WN59" s="17"/>
      <c r="WO59" s="17"/>
      <c r="WP59" s="17"/>
      <c r="WQ59" s="17"/>
      <c r="WR59" s="17"/>
      <c r="WS59" s="17"/>
      <c r="WT59" s="17"/>
      <c r="WU59" s="17"/>
      <c r="WV59" s="17"/>
      <c r="WW59" s="18"/>
      <c r="WY59" s="14"/>
      <c r="WZ59" s="15"/>
      <c r="XA59" s="16"/>
      <c r="XB59" s="16"/>
      <c r="XC59" s="16"/>
      <c r="XD59" s="17"/>
      <c r="XE59" s="17"/>
      <c r="XF59" s="17"/>
      <c r="XG59" s="17"/>
      <c r="XH59" s="17"/>
      <c r="XI59" s="17"/>
      <c r="XJ59" s="17"/>
      <c r="XK59" s="17"/>
      <c r="XL59" s="17"/>
      <c r="XM59" s="18"/>
      <c r="XO59" s="14"/>
      <c r="XP59" s="15"/>
      <c r="XQ59" s="16"/>
      <c r="XR59" s="16"/>
      <c r="XS59" s="16"/>
      <c r="XT59" s="17"/>
      <c r="XU59" s="17"/>
      <c r="XV59" s="17"/>
      <c r="XW59" s="17"/>
      <c r="XX59" s="17"/>
      <c r="XY59" s="17"/>
      <c r="XZ59" s="17"/>
      <c r="YA59" s="17"/>
      <c r="YB59" s="17"/>
      <c r="YC59" s="18"/>
      <c r="YE59" s="14"/>
      <c r="YF59" s="15"/>
      <c r="YG59" s="16"/>
      <c r="YH59" s="16"/>
      <c r="YI59" s="16"/>
      <c r="YJ59" s="17"/>
      <c r="YK59" s="17"/>
      <c r="YL59" s="17"/>
      <c r="YM59" s="17"/>
      <c r="YN59" s="17"/>
      <c r="YO59" s="17"/>
      <c r="YP59" s="17"/>
      <c r="YQ59" s="17"/>
      <c r="YR59" s="17"/>
      <c r="YS59" s="18"/>
      <c r="YU59" s="14"/>
      <c r="YV59" s="15"/>
      <c r="YW59" s="16"/>
      <c r="YX59" s="16"/>
      <c r="YY59" s="16"/>
      <c r="YZ59" s="17"/>
      <c r="ZA59" s="17"/>
      <c r="ZB59" s="17"/>
      <c r="ZC59" s="17"/>
      <c r="ZD59" s="17"/>
      <c r="ZE59" s="17"/>
      <c r="ZF59" s="17"/>
      <c r="ZG59" s="17"/>
      <c r="ZH59" s="17"/>
      <c r="ZI59" s="18"/>
    </row>
    <row r="60" spans="1:685" ht="28.5" customHeight="1" x14ac:dyDescent="0.3">
      <c r="A60" s="12">
        <v>58</v>
      </c>
      <c r="B60" s="13" t="s">
        <v>127</v>
      </c>
      <c r="C60" s="8">
        <v>3155100</v>
      </c>
      <c r="D60" s="8">
        <v>4247600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685" ht="28.5" customHeight="1" x14ac:dyDescent="0.3">
      <c r="A61" s="12">
        <v>59</v>
      </c>
      <c r="B61" s="13" t="s">
        <v>53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685" ht="36" customHeight="1" x14ac:dyDescent="0.3">
      <c r="A62" s="12">
        <v>60</v>
      </c>
      <c r="B62" s="13" t="s">
        <v>128</v>
      </c>
      <c r="C62" s="8">
        <v>1435500</v>
      </c>
      <c r="D62" s="8">
        <v>1399500</v>
      </c>
      <c r="E62" s="8">
        <v>0</v>
      </c>
      <c r="F62" s="8">
        <v>0</v>
      </c>
      <c r="G62" s="8">
        <v>0</v>
      </c>
      <c r="H62" s="8">
        <v>661500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685" ht="28.5" customHeight="1" x14ac:dyDescent="0.3">
      <c r="A63" s="12">
        <v>61</v>
      </c>
      <c r="B63" s="13" t="s">
        <v>54</v>
      </c>
      <c r="C63" s="8">
        <v>7549000</v>
      </c>
      <c r="D63" s="8">
        <v>22482500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54000</v>
      </c>
    </row>
    <row r="64" spans="1:685" ht="28.5" customHeight="1" x14ac:dyDescent="0.3">
      <c r="A64" s="12">
        <v>62</v>
      </c>
      <c r="B64" s="13" t="s">
        <v>55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701" ht="28.5" customHeight="1" x14ac:dyDescent="0.3">
      <c r="A65" s="12">
        <v>63</v>
      </c>
      <c r="B65" s="13" t="s">
        <v>56</v>
      </c>
      <c r="C65" s="8">
        <v>4959000</v>
      </c>
      <c r="D65" s="8">
        <v>2677000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701" ht="35.25" customHeight="1" x14ac:dyDescent="0.3">
      <c r="A66" s="12">
        <v>64</v>
      </c>
      <c r="B66" s="13" t="s">
        <v>129</v>
      </c>
      <c r="C66" s="8">
        <v>0</v>
      </c>
      <c r="D66" s="8">
        <v>0</v>
      </c>
      <c r="E66" s="8">
        <v>3155780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701" s="20" customFormat="1" ht="35.25" customHeight="1" x14ac:dyDescent="0.3">
      <c r="A67" s="12">
        <v>65</v>
      </c>
      <c r="B67" s="13" t="s">
        <v>165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701" s="20" customFormat="1" ht="35.25" customHeight="1" x14ac:dyDescent="0.3">
      <c r="A68" s="12">
        <v>66</v>
      </c>
      <c r="B68" s="13" t="s">
        <v>130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701" s="20" customFormat="1" ht="37.5" customHeight="1" x14ac:dyDescent="0.3">
      <c r="A69" s="12">
        <v>67</v>
      </c>
      <c r="B69" s="13" t="s">
        <v>176</v>
      </c>
      <c r="C69" s="8">
        <v>27000</v>
      </c>
      <c r="D69" s="8">
        <v>405000</v>
      </c>
      <c r="E69" s="8">
        <v>0</v>
      </c>
      <c r="F69" s="8">
        <v>0</v>
      </c>
      <c r="G69" s="8">
        <v>0</v>
      </c>
      <c r="H69" s="8">
        <v>0</v>
      </c>
      <c r="I69" s="8">
        <v>1026000</v>
      </c>
      <c r="J69" s="8">
        <v>0</v>
      </c>
      <c r="K69" s="8">
        <v>0</v>
      </c>
      <c r="L69" s="8">
        <v>0</v>
      </c>
      <c r="M69" s="8">
        <v>0</v>
      </c>
      <c r="N69" s="8">
        <v>189000</v>
      </c>
      <c r="O69" s="5"/>
    </row>
    <row r="70" spans="1:701" s="19" customFormat="1" ht="23.25" customHeight="1" x14ac:dyDescent="0.3">
      <c r="A70" s="12">
        <v>68</v>
      </c>
      <c r="B70" s="13" t="s">
        <v>184</v>
      </c>
      <c r="C70" s="8">
        <v>3254500</v>
      </c>
      <c r="D70" s="8">
        <v>6318000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14"/>
      <c r="P70" s="15"/>
      <c r="Q70" s="16"/>
      <c r="R70" s="16"/>
      <c r="S70" s="16"/>
      <c r="T70" s="17"/>
      <c r="U70" s="17"/>
      <c r="V70" s="17"/>
      <c r="W70" s="17"/>
      <c r="X70" s="17"/>
      <c r="Y70" s="17"/>
      <c r="Z70" s="17"/>
      <c r="AA70" s="17"/>
      <c r="AB70" s="17"/>
      <c r="AC70" s="18"/>
      <c r="AD70" s="18"/>
      <c r="AE70" s="14"/>
      <c r="AF70" s="15"/>
      <c r="AG70" s="16"/>
      <c r="AH70" s="16"/>
      <c r="AI70" s="16"/>
      <c r="AJ70" s="17"/>
      <c r="AK70" s="17"/>
      <c r="AL70" s="17"/>
      <c r="AM70" s="17"/>
      <c r="AN70" s="17"/>
      <c r="AO70" s="17"/>
      <c r="AP70" s="17"/>
      <c r="AQ70" s="17"/>
      <c r="AR70" s="17"/>
      <c r="AS70" s="18"/>
      <c r="AU70" s="14"/>
      <c r="AV70" s="15"/>
      <c r="AW70" s="16"/>
      <c r="AX70" s="16"/>
      <c r="AY70" s="16"/>
      <c r="AZ70" s="17"/>
      <c r="BA70" s="17"/>
      <c r="BB70" s="17"/>
      <c r="BC70" s="17"/>
      <c r="BD70" s="17"/>
      <c r="BE70" s="17"/>
      <c r="BF70" s="17"/>
      <c r="BG70" s="17"/>
      <c r="BH70" s="17"/>
      <c r="BI70" s="18"/>
      <c r="BK70" s="14"/>
      <c r="BL70" s="15"/>
      <c r="BM70" s="16"/>
      <c r="BN70" s="16"/>
      <c r="BO70" s="16"/>
      <c r="BP70" s="17"/>
      <c r="BQ70" s="17"/>
      <c r="BR70" s="17"/>
      <c r="BS70" s="17"/>
      <c r="BT70" s="17"/>
      <c r="BU70" s="17"/>
      <c r="BV70" s="17"/>
      <c r="BW70" s="17"/>
      <c r="BX70" s="17"/>
      <c r="BY70" s="18"/>
      <c r="CA70" s="14"/>
      <c r="CB70" s="15"/>
      <c r="CC70" s="16"/>
      <c r="CD70" s="16"/>
      <c r="CE70" s="16"/>
      <c r="CF70" s="17"/>
      <c r="CG70" s="17"/>
      <c r="CH70" s="17"/>
      <c r="CI70" s="17"/>
      <c r="CJ70" s="17"/>
      <c r="CK70" s="17"/>
      <c r="CL70" s="17"/>
      <c r="CM70" s="17"/>
      <c r="CN70" s="17"/>
      <c r="CO70" s="18"/>
      <c r="CQ70" s="14"/>
      <c r="CR70" s="15"/>
      <c r="CS70" s="16"/>
      <c r="CT70" s="16"/>
      <c r="CU70" s="16"/>
      <c r="CV70" s="17"/>
      <c r="CW70" s="17"/>
      <c r="CX70" s="17"/>
      <c r="CY70" s="17"/>
      <c r="CZ70" s="17"/>
      <c r="DA70" s="17"/>
      <c r="DB70" s="17"/>
      <c r="DC70" s="17"/>
      <c r="DD70" s="17"/>
      <c r="DE70" s="18"/>
      <c r="DG70" s="14"/>
      <c r="DH70" s="15"/>
      <c r="DI70" s="16"/>
      <c r="DJ70" s="16"/>
      <c r="DK70" s="16"/>
      <c r="DL70" s="17"/>
      <c r="DM70" s="17"/>
      <c r="DN70" s="17"/>
      <c r="DO70" s="17"/>
      <c r="DP70" s="17"/>
      <c r="DQ70" s="17"/>
      <c r="DR70" s="17"/>
      <c r="DS70" s="17"/>
      <c r="DT70" s="17"/>
      <c r="DU70" s="18"/>
      <c r="DW70" s="14"/>
      <c r="DX70" s="15"/>
      <c r="DY70" s="16"/>
      <c r="DZ70" s="16"/>
      <c r="EA70" s="16"/>
      <c r="EB70" s="17"/>
      <c r="EC70" s="17"/>
      <c r="ED70" s="17"/>
      <c r="EE70" s="17"/>
      <c r="EF70" s="17"/>
      <c r="EG70" s="17"/>
      <c r="EH70" s="17"/>
      <c r="EI70" s="17"/>
      <c r="EJ70" s="17"/>
      <c r="EK70" s="18"/>
      <c r="EM70" s="14"/>
      <c r="EN70" s="15"/>
      <c r="EO70" s="16"/>
      <c r="EP70" s="16"/>
      <c r="EQ70" s="16"/>
      <c r="ER70" s="17"/>
      <c r="ES70" s="17"/>
      <c r="ET70" s="17"/>
      <c r="EU70" s="17"/>
      <c r="EV70" s="17"/>
      <c r="EW70" s="17"/>
      <c r="EX70" s="17"/>
      <c r="EY70" s="17"/>
      <c r="EZ70" s="17"/>
      <c r="FA70" s="18"/>
      <c r="FC70" s="14"/>
      <c r="FD70" s="15"/>
      <c r="FE70" s="16"/>
      <c r="FF70" s="16"/>
      <c r="FG70" s="16"/>
      <c r="FH70" s="17"/>
      <c r="FI70" s="17"/>
      <c r="FJ70" s="17"/>
      <c r="FK70" s="17"/>
      <c r="FL70" s="17"/>
      <c r="FM70" s="17"/>
      <c r="FN70" s="17"/>
      <c r="FO70" s="17"/>
      <c r="FP70" s="17"/>
      <c r="FQ70" s="18"/>
      <c r="FS70" s="14"/>
      <c r="FT70" s="15"/>
      <c r="FU70" s="16"/>
      <c r="FV70" s="16"/>
      <c r="FW70" s="16"/>
      <c r="FX70" s="17"/>
      <c r="FY70" s="17"/>
      <c r="FZ70" s="17"/>
      <c r="GA70" s="17"/>
      <c r="GB70" s="17"/>
      <c r="GC70" s="17"/>
      <c r="GD70" s="17"/>
      <c r="GE70" s="17"/>
      <c r="GF70" s="17"/>
      <c r="GG70" s="18"/>
      <c r="GI70" s="14"/>
      <c r="GJ70" s="15"/>
      <c r="GK70" s="16"/>
      <c r="GL70" s="16"/>
      <c r="GM70" s="16"/>
      <c r="GN70" s="17"/>
      <c r="GO70" s="17"/>
      <c r="GP70" s="17"/>
      <c r="GQ70" s="17"/>
      <c r="GR70" s="17"/>
      <c r="GS70" s="17"/>
      <c r="GT70" s="17"/>
      <c r="GU70" s="17"/>
      <c r="GV70" s="17"/>
      <c r="GW70" s="18"/>
      <c r="GY70" s="14"/>
      <c r="GZ70" s="15"/>
      <c r="HA70" s="16"/>
      <c r="HB70" s="16"/>
      <c r="HC70" s="16"/>
      <c r="HD70" s="17"/>
      <c r="HE70" s="17"/>
      <c r="HF70" s="17"/>
      <c r="HG70" s="17"/>
      <c r="HH70" s="17"/>
      <c r="HI70" s="17"/>
      <c r="HJ70" s="17"/>
      <c r="HK70" s="17"/>
      <c r="HL70" s="17"/>
      <c r="HM70" s="18"/>
      <c r="HO70" s="14"/>
      <c r="HP70" s="15"/>
      <c r="HQ70" s="16"/>
      <c r="HR70" s="16"/>
      <c r="HS70" s="16"/>
      <c r="HT70" s="17"/>
      <c r="HU70" s="17"/>
      <c r="HV70" s="17"/>
      <c r="HW70" s="17"/>
      <c r="HX70" s="17"/>
      <c r="HY70" s="17"/>
      <c r="HZ70" s="17"/>
      <c r="IA70" s="17"/>
      <c r="IB70" s="17"/>
      <c r="IC70" s="18"/>
      <c r="IE70" s="14"/>
      <c r="IF70" s="15"/>
      <c r="IG70" s="16"/>
      <c r="IH70" s="16"/>
      <c r="II70" s="16"/>
      <c r="IJ70" s="17"/>
      <c r="IK70" s="17"/>
      <c r="IL70" s="17"/>
      <c r="IM70" s="17"/>
      <c r="IN70" s="17"/>
      <c r="IO70" s="17"/>
      <c r="IP70" s="17"/>
      <c r="IQ70" s="17"/>
      <c r="IR70" s="17"/>
      <c r="IS70" s="18"/>
      <c r="IU70" s="14"/>
      <c r="IV70" s="15"/>
      <c r="IW70" s="16"/>
      <c r="IX70" s="16"/>
      <c r="IY70" s="16"/>
      <c r="IZ70" s="17"/>
      <c r="JA70" s="17"/>
      <c r="JB70" s="17"/>
      <c r="JC70" s="17"/>
      <c r="JD70" s="17"/>
      <c r="JE70" s="17"/>
      <c r="JF70" s="17"/>
      <c r="JG70" s="17"/>
      <c r="JH70" s="17"/>
      <c r="JI70" s="18"/>
      <c r="JK70" s="14"/>
      <c r="JL70" s="15"/>
      <c r="JM70" s="16"/>
      <c r="JN70" s="16"/>
      <c r="JO70" s="16"/>
      <c r="JP70" s="17"/>
      <c r="JQ70" s="17"/>
      <c r="JR70" s="17"/>
      <c r="JS70" s="17"/>
      <c r="JT70" s="17"/>
      <c r="JU70" s="17"/>
      <c r="JV70" s="17"/>
      <c r="JW70" s="17"/>
      <c r="JX70" s="17"/>
      <c r="JY70" s="18"/>
      <c r="KA70" s="14"/>
      <c r="KB70" s="15"/>
      <c r="KC70" s="16"/>
      <c r="KD70" s="16"/>
      <c r="KE70" s="16"/>
      <c r="KF70" s="17"/>
      <c r="KG70" s="17"/>
      <c r="KH70" s="17"/>
      <c r="KI70" s="17"/>
      <c r="KJ70" s="17"/>
      <c r="KK70" s="17"/>
      <c r="KL70" s="17"/>
      <c r="KM70" s="17"/>
      <c r="KN70" s="17"/>
      <c r="KO70" s="18"/>
      <c r="KQ70" s="14"/>
      <c r="KR70" s="15"/>
      <c r="KS70" s="16"/>
      <c r="KT70" s="16"/>
      <c r="KU70" s="16"/>
      <c r="KV70" s="17"/>
      <c r="KW70" s="17"/>
      <c r="KX70" s="17"/>
      <c r="KY70" s="17"/>
      <c r="KZ70" s="17"/>
      <c r="LA70" s="17"/>
      <c r="LB70" s="17"/>
      <c r="LC70" s="17"/>
      <c r="LD70" s="17"/>
      <c r="LE70" s="18"/>
      <c r="LG70" s="14"/>
      <c r="LH70" s="15"/>
      <c r="LI70" s="16"/>
      <c r="LJ70" s="16"/>
      <c r="LK70" s="16"/>
      <c r="LL70" s="17"/>
      <c r="LM70" s="17"/>
      <c r="LN70" s="17"/>
      <c r="LO70" s="17"/>
      <c r="LP70" s="17"/>
      <c r="LQ70" s="17"/>
      <c r="LR70" s="17"/>
      <c r="LS70" s="17"/>
      <c r="LT70" s="17"/>
      <c r="LU70" s="18"/>
      <c r="LW70" s="14"/>
      <c r="LX70" s="15"/>
      <c r="LY70" s="16"/>
      <c r="LZ70" s="16"/>
      <c r="MA70" s="16"/>
      <c r="MB70" s="17"/>
      <c r="MC70" s="17"/>
      <c r="MD70" s="17"/>
      <c r="ME70" s="17"/>
      <c r="MF70" s="17"/>
      <c r="MG70" s="17"/>
      <c r="MH70" s="17"/>
      <c r="MI70" s="17"/>
      <c r="MJ70" s="17"/>
      <c r="MK70" s="18"/>
      <c r="MM70" s="14"/>
      <c r="MN70" s="15"/>
      <c r="MO70" s="16"/>
      <c r="MP70" s="16"/>
      <c r="MQ70" s="16"/>
      <c r="MR70" s="17"/>
      <c r="MS70" s="17"/>
      <c r="MT70" s="17"/>
      <c r="MU70" s="17"/>
      <c r="MV70" s="17"/>
      <c r="MW70" s="17"/>
      <c r="MX70" s="17"/>
      <c r="MY70" s="17"/>
      <c r="MZ70" s="17"/>
      <c r="NA70" s="18"/>
      <c r="NC70" s="14"/>
      <c r="ND70" s="15"/>
      <c r="NE70" s="16"/>
      <c r="NF70" s="16"/>
      <c r="NG70" s="16"/>
      <c r="NH70" s="17"/>
      <c r="NI70" s="17"/>
      <c r="NJ70" s="17"/>
      <c r="NK70" s="17"/>
      <c r="NL70" s="17"/>
      <c r="NM70" s="17"/>
      <c r="NN70" s="17"/>
      <c r="NO70" s="17"/>
      <c r="NP70" s="17"/>
      <c r="NQ70" s="18"/>
      <c r="NS70" s="14"/>
      <c r="NT70" s="15"/>
      <c r="NU70" s="16"/>
      <c r="NV70" s="16"/>
      <c r="NW70" s="16"/>
      <c r="NX70" s="17"/>
      <c r="NY70" s="17"/>
      <c r="NZ70" s="17"/>
      <c r="OA70" s="17"/>
      <c r="OB70" s="17"/>
      <c r="OC70" s="17"/>
      <c r="OD70" s="17"/>
      <c r="OE70" s="17"/>
      <c r="OF70" s="17"/>
      <c r="OG70" s="18"/>
      <c r="OI70" s="14"/>
      <c r="OJ70" s="15"/>
      <c r="OK70" s="16"/>
      <c r="OL70" s="16"/>
      <c r="OM70" s="16"/>
      <c r="ON70" s="17"/>
      <c r="OO70" s="17"/>
      <c r="OP70" s="17"/>
      <c r="OQ70" s="17"/>
      <c r="OR70" s="17"/>
      <c r="OS70" s="17"/>
      <c r="OT70" s="17"/>
      <c r="OU70" s="17"/>
      <c r="OV70" s="17"/>
      <c r="OW70" s="18"/>
      <c r="OY70" s="14"/>
      <c r="OZ70" s="15"/>
      <c r="PA70" s="16"/>
      <c r="PB70" s="16"/>
      <c r="PC70" s="16"/>
      <c r="PD70" s="17"/>
      <c r="PE70" s="17"/>
      <c r="PF70" s="17"/>
      <c r="PG70" s="17"/>
      <c r="PH70" s="17"/>
      <c r="PI70" s="17"/>
      <c r="PJ70" s="17"/>
      <c r="PK70" s="17"/>
      <c r="PL70" s="17"/>
      <c r="PM70" s="18"/>
      <c r="PO70" s="14"/>
      <c r="PP70" s="15"/>
      <c r="PQ70" s="16"/>
      <c r="PR70" s="16"/>
      <c r="PS70" s="16"/>
      <c r="PT70" s="17"/>
      <c r="PU70" s="17"/>
      <c r="PV70" s="17"/>
      <c r="PW70" s="17"/>
      <c r="PX70" s="17"/>
      <c r="PY70" s="17"/>
      <c r="PZ70" s="17"/>
      <c r="QA70" s="17"/>
      <c r="QB70" s="17"/>
      <c r="QC70" s="18"/>
      <c r="QE70" s="14"/>
      <c r="QF70" s="15"/>
      <c r="QG70" s="16"/>
      <c r="QH70" s="16"/>
      <c r="QI70" s="16"/>
      <c r="QJ70" s="17"/>
      <c r="QK70" s="17"/>
      <c r="QL70" s="17"/>
      <c r="QM70" s="17"/>
      <c r="QN70" s="17"/>
      <c r="QO70" s="17"/>
      <c r="QP70" s="17"/>
      <c r="QQ70" s="17"/>
      <c r="QR70" s="17"/>
      <c r="QS70" s="18"/>
      <c r="QU70" s="14"/>
      <c r="QV70" s="15"/>
      <c r="QW70" s="16"/>
      <c r="QX70" s="16"/>
      <c r="QY70" s="16"/>
      <c r="QZ70" s="17"/>
      <c r="RA70" s="17"/>
      <c r="RB70" s="17"/>
      <c r="RC70" s="17"/>
      <c r="RD70" s="17"/>
      <c r="RE70" s="17"/>
      <c r="RF70" s="17"/>
      <c r="RG70" s="17"/>
      <c r="RH70" s="17"/>
      <c r="RI70" s="18"/>
      <c r="RK70" s="14"/>
      <c r="RL70" s="15"/>
      <c r="RM70" s="16"/>
      <c r="RN70" s="16"/>
      <c r="RO70" s="16"/>
      <c r="RP70" s="17"/>
      <c r="RQ70" s="17"/>
      <c r="RR70" s="17"/>
      <c r="RS70" s="17"/>
      <c r="RT70" s="17"/>
      <c r="RU70" s="17"/>
      <c r="RV70" s="17"/>
      <c r="RW70" s="17"/>
      <c r="RX70" s="17"/>
      <c r="RY70" s="18"/>
      <c r="SA70" s="14"/>
      <c r="SB70" s="15"/>
      <c r="SC70" s="16"/>
      <c r="SD70" s="16"/>
      <c r="SE70" s="16"/>
      <c r="SF70" s="17"/>
      <c r="SG70" s="17"/>
      <c r="SH70" s="17"/>
      <c r="SI70" s="17"/>
      <c r="SJ70" s="17"/>
      <c r="SK70" s="17"/>
      <c r="SL70" s="17"/>
      <c r="SM70" s="17"/>
      <c r="SN70" s="17"/>
      <c r="SO70" s="18"/>
      <c r="SQ70" s="14"/>
      <c r="SR70" s="15"/>
      <c r="SS70" s="16"/>
      <c r="ST70" s="16"/>
      <c r="SU70" s="16"/>
      <c r="SV70" s="17"/>
      <c r="SW70" s="17"/>
      <c r="SX70" s="17"/>
      <c r="SY70" s="17"/>
      <c r="SZ70" s="17"/>
      <c r="TA70" s="17"/>
      <c r="TB70" s="17"/>
      <c r="TC70" s="17"/>
      <c r="TD70" s="17"/>
      <c r="TE70" s="18"/>
      <c r="TG70" s="14"/>
      <c r="TH70" s="15"/>
      <c r="TI70" s="16"/>
      <c r="TJ70" s="16"/>
      <c r="TK70" s="16"/>
      <c r="TL70" s="17"/>
      <c r="TM70" s="17"/>
      <c r="TN70" s="17"/>
      <c r="TO70" s="17"/>
      <c r="TP70" s="17"/>
      <c r="TQ70" s="17"/>
      <c r="TR70" s="17"/>
      <c r="TS70" s="17"/>
      <c r="TT70" s="17"/>
      <c r="TU70" s="18"/>
      <c r="TW70" s="14"/>
      <c r="TX70" s="15"/>
      <c r="TY70" s="16"/>
      <c r="TZ70" s="16"/>
      <c r="UA70" s="16"/>
      <c r="UB70" s="17"/>
      <c r="UC70" s="17"/>
      <c r="UD70" s="17"/>
      <c r="UE70" s="17"/>
      <c r="UF70" s="17"/>
      <c r="UG70" s="17"/>
      <c r="UH70" s="17"/>
      <c r="UI70" s="17"/>
      <c r="UJ70" s="17"/>
      <c r="UK70" s="18"/>
      <c r="UM70" s="14"/>
      <c r="UN70" s="15"/>
      <c r="UO70" s="16"/>
      <c r="UP70" s="16"/>
      <c r="UQ70" s="16"/>
      <c r="UR70" s="17"/>
      <c r="US70" s="17"/>
      <c r="UT70" s="17"/>
      <c r="UU70" s="17"/>
      <c r="UV70" s="17"/>
      <c r="UW70" s="17"/>
      <c r="UX70" s="17"/>
      <c r="UY70" s="17"/>
      <c r="UZ70" s="17"/>
      <c r="VA70" s="18"/>
      <c r="VC70" s="14"/>
      <c r="VD70" s="15"/>
      <c r="VE70" s="16"/>
      <c r="VF70" s="16"/>
      <c r="VG70" s="16"/>
      <c r="VH70" s="17"/>
      <c r="VI70" s="17"/>
      <c r="VJ70" s="17"/>
      <c r="VK70" s="17"/>
      <c r="VL70" s="17"/>
      <c r="VM70" s="17"/>
      <c r="VN70" s="17"/>
      <c r="VO70" s="17"/>
      <c r="VP70" s="17"/>
      <c r="VQ70" s="18"/>
      <c r="VS70" s="14"/>
      <c r="VT70" s="15"/>
      <c r="VU70" s="16"/>
      <c r="VV70" s="16"/>
      <c r="VW70" s="16"/>
      <c r="VX70" s="17"/>
      <c r="VY70" s="17"/>
      <c r="VZ70" s="17"/>
      <c r="WA70" s="17"/>
      <c r="WB70" s="17"/>
      <c r="WC70" s="17"/>
      <c r="WD70" s="17"/>
      <c r="WE70" s="17"/>
      <c r="WF70" s="17"/>
      <c r="WG70" s="18"/>
      <c r="WI70" s="14"/>
      <c r="WJ70" s="15"/>
      <c r="WK70" s="16"/>
      <c r="WL70" s="16"/>
      <c r="WM70" s="16"/>
      <c r="WN70" s="17"/>
      <c r="WO70" s="17"/>
      <c r="WP70" s="17"/>
      <c r="WQ70" s="17"/>
      <c r="WR70" s="17"/>
      <c r="WS70" s="17"/>
      <c r="WT70" s="17"/>
      <c r="WU70" s="17"/>
      <c r="WV70" s="17"/>
      <c r="WW70" s="18"/>
      <c r="WY70" s="14"/>
      <c r="WZ70" s="15"/>
      <c r="XA70" s="16"/>
      <c r="XB70" s="16"/>
      <c r="XC70" s="16"/>
      <c r="XD70" s="17"/>
      <c r="XE70" s="17"/>
      <c r="XF70" s="17"/>
      <c r="XG70" s="17"/>
      <c r="XH70" s="17"/>
      <c r="XI70" s="17"/>
      <c r="XJ70" s="17"/>
      <c r="XK70" s="17"/>
      <c r="XL70" s="17"/>
      <c r="XM70" s="18"/>
      <c r="XO70" s="14"/>
      <c r="XP70" s="15"/>
      <c r="XQ70" s="16"/>
      <c r="XR70" s="16"/>
      <c r="XS70" s="16"/>
      <c r="XT70" s="17"/>
      <c r="XU70" s="17"/>
      <c r="XV70" s="17"/>
      <c r="XW70" s="17"/>
      <c r="XX70" s="17"/>
      <c r="XY70" s="17"/>
      <c r="XZ70" s="17"/>
      <c r="YA70" s="17"/>
      <c r="YB70" s="17"/>
      <c r="YC70" s="18"/>
      <c r="YE70" s="14"/>
      <c r="YF70" s="15"/>
      <c r="YG70" s="16"/>
      <c r="YH70" s="16"/>
      <c r="YI70" s="16"/>
      <c r="YJ70" s="17"/>
      <c r="YK70" s="17"/>
      <c r="YL70" s="17"/>
      <c r="YM70" s="17"/>
      <c r="YN70" s="17"/>
      <c r="YO70" s="17"/>
      <c r="YP70" s="17"/>
      <c r="YQ70" s="17"/>
      <c r="YR70" s="17"/>
      <c r="YS70" s="18"/>
      <c r="YU70" s="14"/>
      <c r="YV70" s="15"/>
      <c r="YW70" s="16"/>
      <c r="YX70" s="16"/>
      <c r="YY70" s="16"/>
      <c r="YZ70" s="17"/>
      <c r="ZA70" s="17"/>
      <c r="ZB70" s="17"/>
      <c r="ZC70" s="17"/>
      <c r="ZD70" s="17"/>
      <c r="ZE70" s="17"/>
      <c r="ZF70" s="17"/>
      <c r="ZG70" s="17"/>
      <c r="ZH70" s="17"/>
      <c r="ZI70" s="18"/>
      <c r="ZK70" s="14"/>
      <c r="ZL70" s="15"/>
      <c r="ZM70" s="16"/>
      <c r="ZN70" s="16"/>
      <c r="ZO70" s="16"/>
      <c r="ZP70" s="17"/>
      <c r="ZQ70" s="17"/>
      <c r="ZR70" s="17"/>
      <c r="ZS70" s="17"/>
      <c r="ZT70" s="17"/>
      <c r="ZU70" s="17"/>
      <c r="ZV70" s="17"/>
      <c r="ZW70" s="17"/>
      <c r="ZX70" s="17"/>
      <c r="ZY70" s="18"/>
    </row>
    <row r="71" spans="1:701" s="20" customFormat="1" ht="28.5" customHeight="1" x14ac:dyDescent="0.3">
      <c r="A71" s="12">
        <v>69</v>
      </c>
      <c r="B71" s="13" t="s">
        <v>155</v>
      </c>
      <c r="C71" s="8">
        <v>1737000</v>
      </c>
      <c r="D71" s="8">
        <v>2020500</v>
      </c>
      <c r="E71" s="8">
        <v>34060</v>
      </c>
      <c r="F71" s="8">
        <v>0</v>
      </c>
      <c r="G71" s="8">
        <v>0</v>
      </c>
      <c r="H71" s="8">
        <v>931500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</row>
    <row r="72" spans="1:701" ht="28.5" customHeight="1" x14ac:dyDescent="0.3">
      <c r="A72" s="12">
        <v>70</v>
      </c>
      <c r="B72" s="13" t="s">
        <v>177</v>
      </c>
      <c r="C72" s="8">
        <v>590000</v>
      </c>
      <c r="D72" s="8">
        <v>417500</v>
      </c>
      <c r="E72" s="8">
        <v>98670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</row>
    <row r="73" spans="1:701" ht="28.5" customHeight="1" x14ac:dyDescent="0.3">
      <c r="A73" s="12">
        <v>71</v>
      </c>
      <c r="B73" s="13" t="s">
        <v>57</v>
      </c>
      <c r="C73" s="8">
        <v>337500</v>
      </c>
      <c r="D73" s="8">
        <v>616500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</row>
    <row r="74" spans="1:701" ht="28.5" customHeight="1" x14ac:dyDescent="0.3">
      <c r="A74" s="12">
        <v>72</v>
      </c>
      <c r="B74" s="13" t="s">
        <v>58</v>
      </c>
      <c r="C74" s="8">
        <v>0</v>
      </c>
      <c r="D74" s="8">
        <v>0</v>
      </c>
      <c r="E74" s="8">
        <v>1265590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</row>
    <row r="75" spans="1:701" ht="28.5" customHeight="1" x14ac:dyDescent="0.3">
      <c r="A75" s="12">
        <v>73</v>
      </c>
      <c r="B75" s="13" t="s">
        <v>59</v>
      </c>
      <c r="C75" s="8">
        <v>1228500</v>
      </c>
      <c r="D75" s="8">
        <v>1796000</v>
      </c>
      <c r="E75" s="8">
        <v>86050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</row>
    <row r="76" spans="1:701" s="20" customFormat="1" ht="28.5" customHeight="1" x14ac:dyDescent="0.3">
      <c r="A76" s="12">
        <v>74</v>
      </c>
      <c r="B76" s="13" t="s">
        <v>60</v>
      </c>
      <c r="C76" s="8">
        <v>738000</v>
      </c>
      <c r="D76" s="8">
        <v>947000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21"/>
    </row>
    <row r="77" spans="1:701" ht="32.25" customHeight="1" x14ac:dyDescent="0.3">
      <c r="A77" s="12">
        <v>75</v>
      </c>
      <c r="B77" s="13" t="s">
        <v>61</v>
      </c>
      <c r="C77" s="8">
        <v>1112000</v>
      </c>
      <c r="D77" s="8">
        <v>1988500</v>
      </c>
      <c r="E77" s="8">
        <v>465020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701" ht="28.5" customHeight="1" x14ac:dyDescent="0.3">
      <c r="A78" s="12">
        <v>76</v>
      </c>
      <c r="B78" s="13" t="s">
        <v>131</v>
      </c>
      <c r="C78" s="8">
        <v>517500</v>
      </c>
      <c r="D78" s="8">
        <v>472500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701" ht="28.5" customHeight="1" x14ac:dyDescent="0.3">
      <c r="A79" s="12">
        <v>77</v>
      </c>
      <c r="B79" s="13" t="s">
        <v>62</v>
      </c>
      <c r="C79" s="8">
        <v>0</v>
      </c>
      <c r="D79" s="8">
        <v>0</v>
      </c>
      <c r="E79" s="8">
        <v>931060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701" ht="28.5" customHeight="1" x14ac:dyDescent="0.3">
      <c r="A80" s="12">
        <v>78</v>
      </c>
      <c r="B80" s="13" t="s">
        <v>63</v>
      </c>
      <c r="C80" s="8">
        <v>1881000</v>
      </c>
      <c r="D80" s="8">
        <v>1412500</v>
      </c>
      <c r="E80" s="8">
        <v>0</v>
      </c>
      <c r="F80" s="8">
        <v>0</v>
      </c>
      <c r="G80" s="8">
        <v>0</v>
      </c>
      <c r="H80" s="8">
        <v>0</v>
      </c>
      <c r="I80" s="8">
        <v>540000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</row>
    <row r="81" spans="1:14" ht="28.5" customHeight="1" x14ac:dyDescent="0.3">
      <c r="A81" s="12">
        <v>79</v>
      </c>
      <c r="B81" s="13" t="s">
        <v>64</v>
      </c>
      <c r="C81" s="8">
        <v>0</v>
      </c>
      <c r="D81" s="8">
        <v>0</v>
      </c>
      <c r="E81" s="8">
        <v>861600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4" ht="39" customHeight="1" x14ac:dyDescent="0.3">
      <c r="A82" s="12">
        <v>80</v>
      </c>
      <c r="B82" s="13" t="s">
        <v>65</v>
      </c>
      <c r="C82" s="8">
        <v>0</v>
      </c>
      <c r="D82" s="8">
        <v>0</v>
      </c>
      <c r="E82" s="8">
        <v>1088720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ht="28.5" customHeight="1" x14ac:dyDescent="0.3">
      <c r="A83" s="12">
        <v>81</v>
      </c>
      <c r="B83" s="13" t="s">
        <v>132</v>
      </c>
      <c r="C83" s="8">
        <v>0</v>
      </c>
      <c r="D83" s="8">
        <v>0</v>
      </c>
      <c r="E83" s="8">
        <v>1133320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ht="28.5" customHeight="1" x14ac:dyDescent="0.3">
      <c r="A84" s="12">
        <v>82</v>
      </c>
      <c r="B84" s="13" t="s">
        <v>66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ht="38.25" customHeight="1" x14ac:dyDescent="0.3">
      <c r="A85" s="12">
        <v>83</v>
      </c>
      <c r="B85" s="13" t="s">
        <v>133</v>
      </c>
      <c r="C85" s="8">
        <v>1155000</v>
      </c>
      <c r="D85" s="8">
        <v>533000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ht="36" customHeight="1" x14ac:dyDescent="0.3">
      <c r="A86" s="12">
        <v>84</v>
      </c>
      <c r="B86" s="13" t="s">
        <v>67</v>
      </c>
      <c r="C86" s="8">
        <v>0</v>
      </c>
      <c r="D86" s="8">
        <v>0</v>
      </c>
      <c r="E86" s="8">
        <v>1096400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ht="28.5" customHeight="1" x14ac:dyDescent="0.3">
      <c r="A87" s="12">
        <v>85</v>
      </c>
      <c r="B87" s="13" t="s">
        <v>68</v>
      </c>
      <c r="C87" s="8">
        <v>0</v>
      </c>
      <c r="D87" s="8">
        <v>0</v>
      </c>
      <c r="E87" s="8">
        <v>287180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ht="28.5" customHeight="1" x14ac:dyDescent="0.3">
      <c r="A88" s="12">
        <v>86</v>
      </c>
      <c r="B88" s="13" t="s">
        <v>69</v>
      </c>
      <c r="C88" s="8">
        <v>1500000</v>
      </c>
      <c r="D88" s="8">
        <v>1524000</v>
      </c>
      <c r="E88" s="8">
        <v>1164500</v>
      </c>
      <c r="F88" s="8">
        <v>0</v>
      </c>
      <c r="G88" s="8">
        <v>0</v>
      </c>
      <c r="H88" s="8">
        <v>0</v>
      </c>
      <c r="I88" s="8">
        <v>108000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ht="28.5" customHeight="1" x14ac:dyDescent="0.3">
      <c r="A89" s="12">
        <v>87</v>
      </c>
      <c r="B89" s="13" t="s">
        <v>70</v>
      </c>
      <c r="C89" s="8">
        <v>0</v>
      </c>
      <c r="D89" s="8">
        <v>0</v>
      </c>
      <c r="E89" s="8">
        <v>5182490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ht="28.5" customHeight="1" x14ac:dyDescent="0.3">
      <c r="A90" s="12">
        <v>88</v>
      </c>
      <c r="B90" s="13" t="s">
        <v>134</v>
      </c>
      <c r="C90" s="8">
        <v>0</v>
      </c>
      <c r="D90" s="8">
        <v>0</v>
      </c>
      <c r="E90" s="8">
        <v>984820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ht="28.5" customHeight="1" x14ac:dyDescent="0.3">
      <c r="A91" s="12">
        <v>89</v>
      </c>
      <c r="B91" s="13" t="s">
        <v>135</v>
      </c>
      <c r="C91" s="8">
        <v>1870500</v>
      </c>
      <c r="D91" s="8">
        <v>1428000</v>
      </c>
      <c r="E91" s="8">
        <v>1076700</v>
      </c>
      <c r="F91" s="8">
        <v>0</v>
      </c>
      <c r="G91" s="8">
        <v>0</v>
      </c>
      <c r="H91" s="8">
        <v>202500</v>
      </c>
      <c r="I91" s="8">
        <v>216000</v>
      </c>
      <c r="J91" s="8">
        <v>4779000</v>
      </c>
      <c r="K91" s="8">
        <v>0</v>
      </c>
      <c r="L91" s="8">
        <v>0</v>
      </c>
      <c r="M91" s="8">
        <v>0</v>
      </c>
      <c r="N91" s="8">
        <v>0</v>
      </c>
    </row>
    <row r="92" spans="1:14" ht="28.5" customHeight="1" x14ac:dyDescent="0.3">
      <c r="A92" s="12">
        <v>90</v>
      </c>
      <c r="B92" s="13" t="s">
        <v>136</v>
      </c>
      <c r="C92" s="8">
        <v>500000</v>
      </c>
      <c r="D92" s="8">
        <v>200000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4" ht="36.75" customHeight="1" x14ac:dyDescent="0.3">
      <c r="A93" s="12">
        <v>91</v>
      </c>
      <c r="B93" s="13" t="s">
        <v>161</v>
      </c>
      <c r="C93" s="8">
        <v>445500</v>
      </c>
      <c r="D93" s="8">
        <v>369000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ht="28.5" customHeight="1" x14ac:dyDescent="0.3">
      <c r="A94" s="12">
        <v>92</v>
      </c>
      <c r="B94" s="13" t="s">
        <v>71</v>
      </c>
      <c r="C94" s="8">
        <v>0</v>
      </c>
      <c r="D94" s="8">
        <v>0</v>
      </c>
      <c r="E94" s="8">
        <v>1690140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4" ht="28.5" customHeight="1" x14ac:dyDescent="0.3">
      <c r="A95" s="12">
        <v>93</v>
      </c>
      <c r="B95" s="13" t="s">
        <v>137</v>
      </c>
      <c r="C95" s="8">
        <v>0</v>
      </c>
      <c r="D95" s="8">
        <v>0</v>
      </c>
      <c r="E95" s="8">
        <v>3421340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ht="28.5" customHeight="1" x14ac:dyDescent="0.3">
      <c r="A96" s="12">
        <v>94</v>
      </c>
      <c r="B96" s="13" t="s">
        <v>72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701" ht="28.5" customHeight="1" x14ac:dyDescent="0.3">
      <c r="A97" s="12">
        <v>95</v>
      </c>
      <c r="B97" s="13" t="s">
        <v>156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701" ht="28.5" customHeight="1" x14ac:dyDescent="0.3">
      <c r="A98" s="12">
        <v>96</v>
      </c>
      <c r="B98" s="13" t="s">
        <v>162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701" s="20" customFormat="1" ht="28.5" customHeight="1" x14ac:dyDescent="0.3">
      <c r="A99" s="12">
        <v>97</v>
      </c>
      <c r="B99" s="13" t="s">
        <v>73</v>
      </c>
      <c r="C99" s="8">
        <v>5178000</v>
      </c>
      <c r="D99" s="8">
        <v>4516000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701" s="20" customFormat="1" ht="28.5" customHeight="1" x14ac:dyDescent="0.3">
      <c r="A100" s="12">
        <v>98</v>
      </c>
      <c r="B100" s="13" t="s">
        <v>138</v>
      </c>
      <c r="C100" s="8">
        <v>2736000</v>
      </c>
      <c r="D100" s="8">
        <v>2079000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701" s="20" customFormat="1" ht="28.5" customHeight="1" x14ac:dyDescent="0.3">
      <c r="A101" s="12">
        <v>99</v>
      </c>
      <c r="B101" s="13" t="s">
        <v>74</v>
      </c>
      <c r="C101" s="8">
        <v>0</v>
      </c>
      <c r="D101" s="8">
        <v>0</v>
      </c>
      <c r="E101" s="8">
        <v>805210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</row>
    <row r="102" spans="1:701" s="20" customFormat="1" ht="38.25" customHeight="1" x14ac:dyDescent="0.3">
      <c r="A102" s="12">
        <v>100</v>
      </c>
      <c r="B102" s="13" t="s">
        <v>121</v>
      </c>
      <c r="C102" s="8">
        <v>4671000</v>
      </c>
      <c r="D102" s="8">
        <v>1957500</v>
      </c>
      <c r="E102" s="8">
        <v>0</v>
      </c>
      <c r="F102" s="8">
        <v>27000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701" s="19" customFormat="1" ht="23.25" customHeight="1" x14ac:dyDescent="0.3">
      <c r="A103" s="12">
        <v>101</v>
      </c>
      <c r="B103" s="13" t="s">
        <v>75</v>
      </c>
      <c r="C103" s="8">
        <v>0</v>
      </c>
      <c r="D103" s="8">
        <v>0</v>
      </c>
      <c r="E103" s="8">
        <v>72200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14"/>
      <c r="P103" s="15"/>
      <c r="Q103" s="16"/>
      <c r="R103" s="16"/>
      <c r="S103" s="16"/>
      <c r="T103" s="17"/>
      <c r="U103" s="17"/>
      <c r="V103" s="17"/>
      <c r="W103" s="17"/>
      <c r="X103" s="17"/>
      <c r="Y103" s="17"/>
      <c r="Z103" s="17"/>
      <c r="AA103" s="17"/>
      <c r="AB103" s="17"/>
      <c r="AC103" s="18"/>
      <c r="AD103" s="18"/>
      <c r="AE103" s="14"/>
      <c r="AF103" s="15"/>
      <c r="AG103" s="16"/>
      <c r="AH103" s="16"/>
      <c r="AI103" s="16"/>
      <c r="AJ103" s="17"/>
      <c r="AK103" s="17"/>
      <c r="AL103" s="17"/>
      <c r="AM103" s="17"/>
      <c r="AN103" s="17"/>
      <c r="AO103" s="17"/>
      <c r="AP103" s="17"/>
      <c r="AQ103" s="17"/>
      <c r="AR103" s="17"/>
      <c r="AS103" s="18"/>
      <c r="AU103" s="14"/>
      <c r="AV103" s="15"/>
      <c r="AW103" s="16"/>
      <c r="AX103" s="16"/>
      <c r="AY103" s="16"/>
      <c r="AZ103" s="17"/>
      <c r="BA103" s="17"/>
      <c r="BB103" s="17"/>
      <c r="BC103" s="17"/>
      <c r="BD103" s="17"/>
      <c r="BE103" s="17"/>
      <c r="BF103" s="17"/>
      <c r="BG103" s="17"/>
      <c r="BH103" s="17"/>
      <c r="BI103" s="18"/>
      <c r="BK103" s="14"/>
      <c r="BL103" s="15"/>
      <c r="BM103" s="16"/>
      <c r="BN103" s="16"/>
      <c r="BO103" s="16"/>
      <c r="BP103" s="17"/>
      <c r="BQ103" s="17"/>
      <c r="BR103" s="17"/>
      <c r="BS103" s="17"/>
      <c r="BT103" s="17"/>
      <c r="BU103" s="17"/>
      <c r="BV103" s="17"/>
      <c r="BW103" s="17"/>
      <c r="BX103" s="17"/>
      <c r="BY103" s="18"/>
      <c r="CA103" s="14"/>
      <c r="CB103" s="15"/>
      <c r="CC103" s="16"/>
      <c r="CD103" s="16"/>
      <c r="CE103" s="16"/>
      <c r="CF103" s="17"/>
      <c r="CG103" s="17"/>
      <c r="CH103" s="17"/>
      <c r="CI103" s="17"/>
      <c r="CJ103" s="17"/>
      <c r="CK103" s="17"/>
      <c r="CL103" s="17"/>
      <c r="CM103" s="17"/>
      <c r="CN103" s="17"/>
      <c r="CO103" s="18"/>
      <c r="CQ103" s="14"/>
      <c r="CR103" s="15"/>
      <c r="CS103" s="16"/>
      <c r="CT103" s="16"/>
      <c r="CU103" s="16"/>
      <c r="CV103" s="17"/>
      <c r="CW103" s="17"/>
      <c r="CX103" s="17"/>
      <c r="CY103" s="17"/>
      <c r="CZ103" s="17"/>
      <c r="DA103" s="17"/>
      <c r="DB103" s="17"/>
      <c r="DC103" s="17"/>
      <c r="DD103" s="17"/>
      <c r="DE103" s="18"/>
      <c r="DG103" s="14"/>
      <c r="DH103" s="15"/>
      <c r="DI103" s="16"/>
      <c r="DJ103" s="16"/>
      <c r="DK103" s="16"/>
      <c r="DL103" s="17"/>
      <c r="DM103" s="17"/>
      <c r="DN103" s="17"/>
      <c r="DO103" s="17"/>
      <c r="DP103" s="17"/>
      <c r="DQ103" s="17"/>
      <c r="DR103" s="17"/>
      <c r="DS103" s="17"/>
      <c r="DT103" s="17"/>
      <c r="DU103" s="18"/>
      <c r="DW103" s="14"/>
      <c r="DX103" s="15"/>
      <c r="DY103" s="16"/>
      <c r="DZ103" s="16"/>
      <c r="EA103" s="16"/>
      <c r="EB103" s="17"/>
      <c r="EC103" s="17"/>
      <c r="ED103" s="17"/>
      <c r="EE103" s="17"/>
      <c r="EF103" s="17"/>
      <c r="EG103" s="17"/>
      <c r="EH103" s="17"/>
      <c r="EI103" s="17"/>
      <c r="EJ103" s="17"/>
      <c r="EK103" s="18"/>
      <c r="EM103" s="14"/>
      <c r="EN103" s="15"/>
      <c r="EO103" s="16"/>
      <c r="EP103" s="16"/>
      <c r="EQ103" s="16"/>
      <c r="ER103" s="17"/>
      <c r="ES103" s="17"/>
      <c r="ET103" s="17"/>
      <c r="EU103" s="17"/>
      <c r="EV103" s="17"/>
      <c r="EW103" s="17"/>
      <c r="EX103" s="17"/>
      <c r="EY103" s="17"/>
      <c r="EZ103" s="17"/>
      <c r="FA103" s="18"/>
      <c r="FC103" s="14"/>
      <c r="FD103" s="15"/>
      <c r="FE103" s="16"/>
      <c r="FF103" s="16"/>
      <c r="FG103" s="16"/>
      <c r="FH103" s="17"/>
      <c r="FI103" s="17"/>
      <c r="FJ103" s="17"/>
      <c r="FK103" s="17"/>
      <c r="FL103" s="17"/>
      <c r="FM103" s="17"/>
      <c r="FN103" s="17"/>
      <c r="FO103" s="17"/>
      <c r="FP103" s="17"/>
      <c r="FQ103" s="18"/>
      <c r="FS103" s="14"/>
      <c r="FT103" s="15"/>
      <c r="FU103" s="16"/>
      <c r="FV103" s="16"/>
      <c r="FW103" s="16"/>
      <c r="FX103" s="17"/>
      <c r="FY103" s="17"/>
      <c r="FZ103" s="17"/>
      <c r="GA103" s="17"/>
      <c r="GB103" s="17"/>
      <c r="GC103" s="17"/>
      <c r="GD103" s="17"/>
      <c r="GE103" s="17"/>
      <c r="GF103" s="17"/>
      <c r="GG103" s="18"/>
      <c r="GI103" s="14"/>
      <c r="GJ103" s="15"/>
      <c r="GK103" s="16"/>
      <c r="GL103" s="16"/>
      <c r="GM103" s="16"/>
      <c r="GN103" s="17"/>
      <c r="GO103" s="17"/>
      <c r="GP103" s="17"/>
      <c r="GQ103" s="17"/>
      <c r="GR103" s="17"/>
      <c r="GS103" s="17"/>
      <c r="GT103" s="17"/>
      <c r="GU103" s="17"/>
      <c r="GV103" s="17"/>
      <c r="GW103" s="18"/>
      <c r="GY103" s="14"/>
      <c r="GZ103" s="15"/>
      <c r="HA103" s="16"/>
      <c r="HB103" s="16"/>
      <c r="HC103" s="16"/>
      <c r="HD103" s="17"/>
      <c r="HE103" s="17"/>
      <c r="HF103" s="17"/>
      <c r="HG103" s="17"/>
      <c r="HH103" s="17"/>
      <c r="HI103" s="17"/>
      <c r="HJ103" s="17"/>
      <c r="HK103" s="17"/>
      <c r="HL103" s="17"/>
      <c r="HM103" s="18"/>
      <c r="HO103" s="14"/>
      <c r="HP103" s="15"/>
      <c r="HQ103" s="16"/>
      <c r="HR103" s="16"/>
      <c r="HS103" s="16"/>
      <c r="HT103" s="17"/>
      <c r="HU103" s="17"/>
      <c r="HV103" s="17"/>
      <c r="HW103" s="17"/>
      <c r="HX103" s="17"/>
      <c r="HY103" s="17"/>
      <c r="HZ103" s="17"/>
      <c r="IA103" s="17"/>
      <c r="IB103" s="17"/>
      <c r="IC103" s="18"/>
      <c r="IE103" s="14"/>
      <c r="IF103" s="15"/>
      <c r="IG103" s="16"/>
      <c r="IH103" s="16"/>
      <c r="II103" s="16"/>
      <c r="IJ103" s="17"/>
      <c r="IK103" s="17"/>
      <c r="IL103" s="17"/>
      <c r="IM103" s="17"/>
      <c r="IN103" s="17"/>
      <c r="IO103" s="17"/>
      <c r="IP103" s="17"/>
      <c r="IQ103" s="17"/>
      <c r="IR103" s="17"/>
      <c r="IS103" s="18"/>
      <c r="IU103" s="14"/>
      <c r="IV103" s="15"/>
      <c r="IW103" s="16"/>
      <c r="IX103" s="16"/>
      <c r="IY103" s="16"/>
      <c r="IZ103" s="17"/>
      <c r="JA103" s="17"/>
      <c r="JB103" s="17"/>
      <c r="JC103" s="17"/>
      <c r="JD103" s="17"/>
      <c r="JE103" s="17"/>
      <c r="JF103" s="17"/>
      <c r="JG103" s="17"/>
      <c r="JH103" s="17"/>
      <c r="JI103" s="18"/>
      <c r="JK103" s="14"/>
      <c r="JL103" s="15"/>
      <c r="JM103" s="16"/>
      <c r="JN103" s="16"/>
      <c r="JO103" s="16"/>
      <c r="JP103" s="17"/>
      <c r="JQ103" s="17"/>
      <c r="JR103" s="17"/>
      <c r="JS103" s="17"/>
      <c r="JT103" s="17"/>
      <c r="JU103" s="17"/>
      <c r="JV103" s="17"/>
      <c r="JW103" s="17"/>
      <c r="JX103" s="17"/>
      <c r="JY103" s="18"/>
      <c r="KA103" s="14"/>
      <c r="KB103" s="15"/>
      <c r="KC103" s="16"/>
      <c r="KD103" s="16"/>
      <c r="KE103" s="16"/>
      <c r="KF103" s="17"/>
      <c r="KG103" s="17"/>
      <c r="KH103" s="17"/>
      <c r="KI103" s="17"/>
      <c r="KJ103" s="17"/>
      <c r="KK103" s="17"/>
      <c r="KL103" s="17"/>
      <c r="KM103" s="17"/>
      <c r="KN103" s="17"/>
      <c r="KO103" s="18"/>
      <c r="KQ103" s="14"/>
      <c r="KR103" s="15"/>
      <c r="KS103" s="16"/>
      <c r="KT103" s="16"/>
      <c r="KU103" s="16"/>
      <c r="KV103" s="17"/>
      <c r="KW103" s="17"/>
      <c r="KX103" s="17"/>
      <c r="KY103" s="17"/>
      <c r="KZ103" s="17"/>
      <c r="LA103" s="17"/>
      <c r="LB103" s="17"/>
      <c r="LC103" s="17"/>
      <c r="LD103" s="17"/>
      <c r="LE103" s="18"/>
      <c r="LG103" s="14"/>
      <c r="LH103" s="15"/>
      <c r="LI103" s="16"/>
      <c r="LJ103" s="16"/>
      <c r="LK103" s="16"/>
      <c r="LL103" s="17"/>
      <c r="LM103" s="17"/>
      <c r="LN103" s="17"/>
      <c r="LO103" s="17"/>
      <c r="LP103" s="17"/>
      <c r="LQ103" s="17"/>
      <c r="LR103" s="17"/>
      <c r="LS103" s="17"/>
      <c r="LT103" s="17"/>
      <c r="LU103" s="18"/>
      <c r="LW103" s="14"/>
      <c r="LX103" s="15"/>
      <c r="LY103" s="16"/>
      <c r="LZ103" s="16"/>
      <c r="MA103" s="16"/>
      <c r="MB103" s="17"/>
      <c r="MC103" s="17"/>
      <c r="MD103" s="17"/>
      <c r="ME103" s="17"/>
      <c r="MF103" s="17"/>
      <c r="MG103" s="17"/>
      <c r="MH103" s="17"/>
      <c r="MI103" s="17"/>
      <c r="MJ103" s="17"/>
      <c r="MK103" s="18"/>
      <c r="MM103" s="14"/>
      <c r="MN103" s="15"/>
      <c r="MO103" s="16"/>
      <c r="MP103" s="16"/>
      <c r="MQ103" s="16"/>
      <c r="MR103" s="17"/>
      <c r="MS103" s="17"/>
      <c r="MT103" s="17"/>
      <c r="MU103" s="17"/>
      <c r="MV103" s="17"/>
      <c r="MW103" s="17"/>
      <c r="MX103" s="17"/>
      <c r="MY103" s="17"/>
      <c r="MZ103" s="17"/>
      <c r="NA103" s="18"/>
      <c r="NC103" s="14"/>
      <c r="ND103" s="15"/>
      <c r="NE103" s="16"/>
      <c r="NF103" s="16"/>
      <c r="NG103" s="16"/>
      <c r="NH103" s="17"/>
      <c r="NI103" s="17"/>
      <c r="NJ103" s="17"/>
      <c r="NK103" s="17"/>
      <c r="NL103" s="17"/>
      <c r="NM103" s="17"/>
      <c r="NN103" s="17"/>
      <c r="NO103" s="17"/>
      <c r="NP103" s="17"/>
      <c r="NQ103" s="18"/>
      <c r="NS103" s="14"/>
      <c r="NT103" s="15"/>
      <c r="NU103" s="16"/>
      <c r="NV103" s="16"/>
      <c r="NW103" s="16"/>
      <c r="NX103" s="17"/>
      <c r="NY103" s="17"/>
      <c r="NZ103" s="17"/>
      <c r="OA103" s="17"/>
      <c r="OB103" s="17"/>
      <c r="OC103" s="17"/>
      <c r="OD103" s="17"/>
      <c r="OE103" s="17"/>
      <c r="OF103" s="17"/>
      <c r="OG103" s="18"/>
      <c r="OI103" s="14"/>
      <c r="OJ103" s="15"/>
      <c r="OK103" s="16"/>
      <c r="OL103" s="16"/>
      <c r="OM103" s="16"/>
      <c r="ON103" s="17"/>
      <c r="OO103" s="17"/>
      <c r="OP103" s="17"/>
      <c r="OQ103" s="17"/>
      <c r="OR103" s="17"/>
      <c r="OS103" s="17"/>
      <c r="OT103" s="17"/>
      <c r="OU103" s="17"/>
      <c r="OV103" s="17"/>
      <c r="OW103" s="18"/>
      <c r="OY103" s="14"/>
      <c r="OZ103" s="15"/>
      <c r="PA103" s="16"/>
      <c r="PB103" s="16"/>
      <c r="PC103" s="16"/>
      <c r="PD103" s="17"/>
      <c r="PE103" s="17"/>
      <c r="PF103" s="17"/>
      <c r="PG103" s="17"/>
      <c r="PH103" s="17"/>
      <c r="PI103" s="17"/>
      <c r="PJ103" s="17"/>
      <c r="PK103" s="17"/>
      <c r="PL103" s="17"/>
      <c r="PM103" s="18"/>
      <c r="PO103" s="14"/>
      <c r="PP103" s="15"/>
      <c r="PQ103" s="16"/>
      <c r="PR103" s="16"/>
      <c r="PS103" s="16"/>
      <c r="PT103" s="17"/>
      <c r="PU103" s="17"/>
      <c r="PV103" s="17"/>
      <c r="PW103" s="17"/>
      <c r="PX103" s="17"/>
      <c r="PY103" s="17"/>
      <c r="PZ103" s="17"/>
      <c r="QA103" s="17"/>
      <c r="QB103" s="17"/>
      <c r="QC103" s="18"/>
      <c r="QE103" s="14"/>
      <c r="QF103" s="15"/>
      <c r="QG103" s="16"/>
      <c r="QH103" s="16"/>
      <c r="QI103" s="16"/>
      <c r="QJ103" s="17"/>
      <c r="QK103" s="17"/>
      <c r="QL103" s="17"/>
      <c r="QM103" s="17"/>
      <c r="QN103" s="17"/>
      <c r="QO103" s="17"/>
      <c r="QP103" s="17"/>
      <c r="QQ103" s="17"/>
      <c r="QR103" s="17"/>
      <c r="QS103" s="18"/>
      <c r="QU103" s="14"/>
      <c r="QV103" s="15"/>
      <c r="QW103" s="16"/>
      <c r="QX103" s="16"/>
      <c r="QY103" s="16"/>
      <c r="QZ103" s="17"/>
      <c r="RA103" s="17"/>
      <c r="RB103" s="17"/>
      <c r="RC103" s="17"/>
      <c r="RD103" s="17"/>
      <c r="RE103" s="17"/>
      <c r="RF103" s="17"/>
      <c r="RG103" s="17"/>
      <c r="RH103" s="17"/>
      <c r="RI103" s="18"/>
      <c r="RK103" s="14"/>
      <c r="RL103" s="15"/>
      <c r="RM103" s="16"/>
      <c r="RN103" s="16"/>
      <c r="RO103" s="16"/>
      <c r="RP103" s="17"/>
      <c r="RQ103" s="17"/>
      <c r="RR103" s="17"/>
      <c r="RS103" s="17"/>
      <c r="RT103" s="17"/>
      <c r="RU103" s="17"/>
      <c r="RV103" s="17"/>
      <c r="RW103" s="17"/>
      <c r="RX103" s="17"/>
      <c r="RY103" s="18"/>
      <c r="SA103" s="14"/>
      <c r="SB103" s="15"/>
      <c r="SC103" s="16"/>
      <c r="SD103" s="16"/>
      <c r="SE103" s="16"/>
      <c r="SF103" s="17"/>
      <c r="SG103" s="17"/>
      <c r="SH103" s="17"/>
      <c r="SI103" s="17"/>
      <c r="SJ103" s="17"/>
      <c r="SK103" s="17"/>
      <c r="SL103" s="17"/>
      <c r="SM103" s="17"/>
      <c r="SN103" s="17"/>
      <c r="SO103" s="18"/>
      <c r="SQ103" s="14"/>
      <c r="SR103" s="15"/>
      <c r="SS103" s="16"/>
      <c r="ST103" s="16"/>
      <c r="SU103" s="16"/>
      <c r="SV103" s="17"/>
      <c r="SW103" s="17"/>
      <c r="SX103" s="17"/>
      <c r="SY103" s="17"/>
      <c r="SZ103" s="17"/>
      <c r="TA103" s="17"/>
      <c r="TB103" s="17"/>
      <c r="TC103" s="17"/>
      <c r="TD103" s="17"/>
      <c r="TE103" s="18"/>
      <c r="TG103" s="14"/>
      <c r="TH103" s="15"/>
      <c r="TI103" s="16"/>
      <c r="TJ103" s="16"/>
      <c r="TK103" s="16"/>
      <c r="TL103" s="17"/>
      <c r="TM103" s="17"/>
      <c r="TN103" s="17"/>
      <c r="TO103" s="17"/>
      <c r="TP103" s="17"/>
      <c r="TQ103" s="17"/>
      <c r="TR103" s="17"/>
      <c r="TS103" s="17"/>
      <c r="TT103" s="17"/>
      <c r="TU103" s="18"/>
      <c r="TW103" s="14"/>
      <c r="TX103" s="15"/>
      <c r="TY103" s="16"/>
      <c r="TZ103" s="16"/>
      <c r="UA103" s="16"/>
      <c r="UB103" s="17"/>
      <c r="UC103" s="17"/>
      <c r="UD103" s="17"/>
      <c r="UE103" s="17"/>
      <c r="UF103" s="17"/>
      <c r="UG103" s="17"/>
      <c r="UH103" s="17"/>
      <c r="UI103" s="17"/>
      <c r="UJ103" s="17"/>
      <c r="UK103" s="18"/>
      <c r="UM103" s="14"/>
      <c r="UN103" s="15"/>
      <c r="UO103" s="16"/>
      <c r="UP103" s="16"/>
      <c r="UQ103" s="16"/>
      <c r="UR103" s="17"/>
      <c r="US103" s="17"/>
      <c r="UT103" s="17"/>
      <c r="UU103" s="17"/>
      <c r="UV103" s="17"/>
      <c r="UW103" s="17"/>
      <c r="UX103" s="17"/>
      <c r="UY103" s="17"/>
      <c r="UZ103" s="17"/>
      <c r="VA103" s="18"/>
      <c r="VC103" s="14"/>
      <c r="VD103" s="15"/>
      <c r="VE103" s="16"/>
      <c r="VF103" s="16"/>
      <c r="VG103" s="16"/>
      <c r="VH103" s="17"/>
      <c r="VI103" s="17"/>
      <c r="VJ103" s="17"/>
      <c r="VK103" s="17"/>
      <c r="VL103" s="17"/>
      <c r="VM103" s="17"/>
      <c r="VN103" s="17"/>
      <c r="VO103" s="17"/>
      <c r="VP103" s="17"/>
      <c r="VQ103" s="18"/>
      <c r="VS103" s="14"/>
      <c r="VT103" s="15"/>
      <c r="VU103" s="16"/>
      <c r="VV103" s="16"/>
      <c r="VW103" s="16"/>
      <c r="VX103" s="17"/>
      <c r="VY103" s="17"/>
      <c r="VZ103" s="17"/>
      <c r="WA103" s="17"/>
      <c r="WB103" s="17"/>
      <c r="WC103" s="17"/>
      <c r="WD103" s="17"/>
      <c r="WE103" s="17"/>
      <c r="WF103" s="17"/>
      <c r="WG103" s="18"/>
      <c r="WI103" s="14"/>
      <c r="WJ103" s="15"/>
      <c r="WK103" s="16"/>
      <c r="WL103" s="16"/>
      <c r="WM103" s="16"/>
      <c r="WN103" s="17"/>
      <c r="WO103" s="17"/>
      <c r="WP103" s="17"/>
      <c r="WQ103" s="17"/>
      <c r="WR103" s="17"/>
      <c r="WS103" s="17"/>
      <c r="WT103" s="17"/>
      <c r="WU103" s="17"/>
      <c r="WV103" s="17"/>
      <c r="WW103" s="18"/>
      <c r="WY103" s="14"/>
      <c r="WZ103" s="15"/>
      <c r="XA103" s="16"/>
      <c r="XB103" s="16"/>
      <c r="XC103" s="16"/>
      <c r="XD103" s="17"/>
      <c r="XE103" s="17"/>
      <c r="XF103" s="17"/>
      <c r="XG103" s="17"/>
      <c r="XH103" s="17"/>
      <c r="XI103" s="17"/>
      <c r="XJ103" s="17"/>
      <c r="XK103" s="17"/>
      <c r="XL103" s="17"/>
      <c r="XM103" s="18"/>
      <c r="XO103" s="14"/>
      <c r="XP103" s="15"/>
      <c r="XQ103" s="16"/>
      <c r="XR103" s="16"/>
      <c r="XS103" s="16"/>
      <c r="XT103" s="17"/>
      <c r="XU103" s="17"/>
      <c r="XV103" s="17"/>
      <c r="XW103" s="17"/>
      <c r="XX103" s="17"/>
      <c r="XY103" s="17"/>
      <c r="XZ103" s="17"/>
      <c r="YA103" s="17"/>
      <c r="YB103" s="17"/>
      <c r="YC103" s="18"/>
      <c r="YE103" s="14"/>
      <c r="YF103" s="15"/>
      <c r="YG103" s="16"/>
      <c r="YH103" s="16"/>
      <c r="YI103" s="16"/>
      <c r="YJ103" s="17"/>
      <c r="YK103" s="17"/>
      <c r="YL103" s="17"/>
      <c r="YM103" s="17"/>
      <c r="YN103" s="17"/>
      <c r="YO103" s="17"/>
      <c r="YP103" s="17"/>
      <c r="YQ103" s="17"/>
      <c r="YR103" s="17"/>
      <c r="YS103" s="18"/>
      <c r="YU103" s="14"/>
      <c r="YV103" s="15"/>
      <c r="YW103" s="16"/>
      <c r="YX103" s="16"/>
      <c r="YY103" s="16"/>
      <c r="YZ103" s="17"/>
      <c r="ZA103" s="17"/>
      <c r="ZB103" s="17"/>
      <c r="ZC103" s="17"/>
      <c r="ZD103" s="17"/>
      <c r="ZE103" s="17"/>
      <c r="ZF103" s="17"/>
      <c r="ZG103" s="17"/>
      <c r="ZH103" s="17"/>
      <c r="ZI103" s="18"/>
      <c r="ZK103" s="14"/>
      <c r="ZL103" s="15"/>
      <c r="ZM103" s="16"/>
      <c r="ZN103" s="16"/>
      <c r="ZO103" s="16"/>
      <c r="ZP103" s="17"/>
      <c r="ZQ103" s="17"/>
      <c r="ZR103" s="17"/>
      <c r="ZS103" s="17"/>
      <c r="ZT103" s="17"/>
      <c r="ZU103" s="17"/>
      <c r="ZV103" s="17"/>
      <c r="ZW103" s="17"/>
      <c r="ZX103" s="17"/>
      <c r="ZY103" s="18"/>
    </row>
    <row r="104" spans="1:701" ht="28.5" customHeight="1" x14ac:dyDescent="0.3">
      <c r="A104" s="12">
        <v>102</v>
      </c>
      <c r="B104" s="13" t="s">
        <v>178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701" ht="28.5" customHeight="1" x14ac:dyDescent="0.3">
      <c r="A105" s="12">
        <v>103</v>
      </c>
      <c r="B105" s="13" t="s">
        <v>76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701" ht="28.5" customHeight="1" x14ac:dyDescent="0.3">
      <c r="A106" s="12">
        <v>104</v>
      </c>
      <c r="B106" s="13" t="s">
        <v>77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701" ht="28.5" customHeight="1" x14ac:dyDescent="0.3">
      <c r="A107" s="12">
        <v>105</v>
      </c>
      <c r="B107" s="43" t="s">
        <v>78</v>
      </c>
      <c r="C107" s="8">
        <v>0</v>
      </c>
      <c r="D107" s="8">
        <v>0</v>
      </c>
      <c r="E107" s="8">
        <v>29820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</row>
    <row r="108" spans="1:701" s="19" customFormat="1" ht="23.25" customHeight="1" x14ac:dyDescent="0.3">
      <c r="A108" s="12">
        <v>106</v>
      </c>
      <c r="B108" s="13" t="s">
        <v>188</v>
      </c>
      <c r="C108" s="8">
        <v>238500</v>
      </c>
      <c r="D108" s="8">
        <v>274500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14"/>
      <c r="P108" s="15"/>
      <c r="Q108" s="16"/>
      <c r="R108" s="16"/>
      <c r="S108" s="16"/>
      <c r="T108" s="17"/>
      <c r="U108" s="17"/>
      <c r="V108" s="17"/>
      <c r="W108" s="17"/>
      <c r="X108" s="17"/>
      <c r="Y108" s="17"/>
      <c r="Z108" s="17"/>
      <c r="AA108" s="17"/>
      <c r="AB108" s="17"/>
      <c r="AC108" s="18"/>
      <c r="AD108" s="18"/>
      <c r="AE108" s="14"/>
      <c r="AF108" s="15"/>
      <c r="AG108" s="16"/>
      <c r="AH108" s="16"/>
      <c r="AI108" s="16"/>
      <c r="AJ108" s="17"/>
      <c r="AK108" s="17"/>
      <c r="AL108" s="17"/>
      <c r="AM108" s="17"/>
      <c r="AN108" s="17"/>
      <c r="AO108" s="17"/>
      <c r="AP108" s="17"/>
      <c r="AQ108" s="17"/>
      <c r="AR108" s="17"/>
      <c r="AS108" s="18"/>
      <c r="AU108" s="14"/>
      <c r="AV108" s="15"/>
      <c r="AW108" s="16"/>
      <c r="AX108" s="16"/>
      <c r="AY108" s="16"/>
      <c r="AZ108" s="17"/>
      <c r="BA108" s="17"/>
      <c r="BB108" s="17"/>
      <c r="BC108" s="17"/>
      <c r="BD108" s="17"/>
      <c r="BE108" s="17"/>
      <c r="BF108" s="17"/>
      <c r="BG108" s="17"/>
      <c r="BH108" s="17"/>
      <c r="BI108" s="18"/>
      <c r="BK108" s="14"/>
      <c r="BL108" s="15"/>
      <c r="BM108" s="16"/>
      <c r="BN108" s="16"/>
      <c r="BO108" s="16"/>
      <c r="BP108" s="17"/>
      <c r="BQ108" s="17"/>
      <c r="BR108" s="17"/>
      <c r="BS108" s="17"/>
      <c r="BT108" s="17"/>
      <c r="BU108" s="17"/>
      <c r="BV108" s="17"/>
      <c r="BW108" s="17"/>
      <c r="BX108" s="17"/>
      <c r="BY108" s="18"/>
      <c r="CA108" s="14"/>
      <c r="CB108" s="15"/>
      <c r="CC108" s="16"/>
      <c r="CD108" s="16"/>
      <c r="CE108" s="16"/>
      <c r="CF108" s="17"/>
      <c r="CG108" s="17"/>
      <c r="CH108" s="17"/>
      <c r="CI108" s="17"/>
      <c r="CJ108" s="17"/>
      <c r="CK108" s="17"/>
      <c r="CL108" s="17"/>
      <c r="CM108" s="17"/>
      <c r="CN108" s="17"/>
      <c r="CO108" s="18"/>
      <c r="CQ108" s="14"/>
      <c r="CR108" s="15"/>
      <c r="CS108" s="16"/>
      <c r="CT108" s="16"/>
      <c r="CU108" s="16"/>
      <c r="CV108" s="17"/>
      <c r="CW108" s="17"/>
      <c r="CX108" s="17"/>
      <c r="CY108" s="17"/>
      <c r="CZ108" s="17"/>
      <c r="DA108" s="17"/>
      <c r="DB108" s="17"/>
      <c r="DC108" s="17"/>
      <c r="DD108" s="17"/>
      <c r="DE108" s="18"/>
      <c r="DG108" s="14"/>
      <c r="DH108" s="15"/>
      <c r="DI108" s="16"/>
      <c r="DJ108" s="16"/>
      <c r="DK108" s="16"/>
      <c r="DL108" s="17"/>
      <c r="DM108" s="17"/>
      <c r="DN108" s="17"/>
      <c r="DO108" s="17"/>
      <c r="DP108" s="17"/>
      <c r="DQ108" s="17"/>
      <c r="DR108" s="17"/>
      <c r="DS108" s="17"/>
      <c r="DT108" s="17"/>
      <c r="DU108" s="18"/>
      <c r="DW108" s="14"/>
      <c r="DX108" s="15"/>
      <c r="DY108" s="16"/>
      <c r="DZ108" s="16"/>
      <c r="EA108" s="16"/>
      <c r="EB108" s="17"/>
      <c r="EC108" s="17"/>
      <c r="ED108" s="17"/>
      <c r="EE108" s="17"/>
      <c r="EF108" s="17"/>
      <c r="EG108" s="17"/>
      <c r="EH108" s="17"/>
      <c r="EI108" s="17"/>
      <c r="EJ108" s="17"/>
      <c r="EK108" s="18"/>
      <c r="EM108" s="14"/>
      <c r="EN108" s="15"/>
      <c r="EO108" s="16"/>
      <c r="EP108" s="16"/>
      <c r="EQ108" s="16"/>
      <c r="ER108" s="17"/>
      <c r="ES108" s="17"/>
      <c r="ET108" s="17"/>
      <c r="EU108" s="17"/>
      <c r="EV108" s="17"/>
      <c r="EW108" s="17"/>
      <c r="EX108" s="17"/>
      <c r="EY108" s="17"/>
      <c r="EZ108" s="17"/>
      <c r="FA108" s="18"/>
      <c r="FC108" s="14"/>
      <c r="FD108" s="15"/>
      <c r="FE108" s="16"/>
      <c r="FF108" s="16"/>
      <c r="FG108" s="16"/>
      <c r="FH108" s="17"/>
      <c r="FI108" s="17"/>
      <c r="FJ108" s="17"/>
      <c r="FK108" s="17"/>
      <c r="FL108" s="17"/>
      <c r="FM108" s="17"/>
      <c r="FN108" s="17"/>
      <c r="FO108" s="17"/>
      <c r="FP108" s="17"/>
      <c r="FQ108" s="18"/>
      <c r="FS108" s="14"/>
      <c r="FT108" s="15"/>
      <c r="FU108" s="16"/>
      <c r="FV108" s="16"/>
      <c r="FW108" s="16"/>
      <c r="FX108" s="17"/>
      <c r="FY108" s="17"/>
      <c r="FZ108" s="17"/>
      <c r="GA108" s="17"/>
      <c r="GB108" s="17"/>
      <c r="GC108" s="17"/>
      <c r="GD108" s="17"/>
      <c r="GE108" s="17"/>
      <c r="GF108" s="17"/>
      <c r="GG108" s="18"/>
      <c r="GI108" s="14"/>
      <c r="GJ108" s="15"/>
      <c r="GK108" s="16"/>
      <c r="GL108" s="16"/>
      <c r="GM108" s="16"/>
      <c r="GN108" s="17"/>
      <c r="GO108" s="17"/>
      <c r="GP108" s="17"/>
      <c r="GQ108" s="17"/>
      <c r="GR108" s="17"/>
      <c r="GS108" s="17"/>
      <c r="GT108" s="17"/>
      <c r="GU108" s="17"/>
      <c r="GV108" s="17"/>
      <c r="GW108" s="18"/>
      <c r="GY108" s="14"/>
      <c r="GZ108" s="15"/>
      <c r="HA108" s="16"/>
      <c r="HB108" s="16"/>
      <c r="HC108" s="16"/>
      <c r="HD108" s="17"/>
      <c r="HE108" s="17"/>
      <c r="HF108" s="17"/>
      <c r="HG108" s="17"/>
      <c r="HH108" s="17"/>
      <c r="HI108" s="17"/>
      <c r="HJ108" s="17"/>
      <c r="HK108" s="17"/>
      <c r="HL108" s="17"/>
      <c r="HM108" s="18"/>
      <c r="HO108" s="14"/>
      <c r="HP108" s="15"/>
      <c r="HQ108" s="16"/>
      <c r="HR108" s="16"/>
      <c r="HS108" s="16"/>
      <c r="HT108" s="17"/>
      <c r="HU108" s="17"/>
      <c r="HV108" s="17"/>
      <c r="HW108" s="17"/>
      <c r="HX108" s="17"/>
      <c r="HY108" s="17"/>
      <c r="HZ108" s="17"/>
      <c r="IA108" s="17"/>
      <c r="IB108" s="17"/>
      <c r="IC108" s="18"/>
      <c r="IE108" s="14"/>
      <c r="IF108" s="15"/>
      <c r="IG108" s="16"/>
      <c r="IH108" s="16"/>
      <c r="II108" s="16"/>
      <c r="IJ108" s="17"/>
      <c r="IK108" s="17"/>
      <c r="IL108" s="17"/>
      <c r="IM108" s="17"/>
      <c r="IN108" s="17"/>
      <c r="IO108" s="17"/>
      <c r="IP108" s="17"/>
      <c r="IQ108" s="17"/>
      <c r="IR108" s="17"/>
      <c r="IS108" s="18"/>
      <c r="IU108" s="14"/>
      <c r="IV108" s="15"/>
      <c r="IW108" s="16"/>
      <c r="IX108" s="16"/>
      <c r="IY108" s="16"/>
      <c r="IZ108" s="17"/>
      <c r="JA108" s="17"/>
      <c r="JB108" s="17"/>
      <c r="JC108" s="17"/>
      <c r="JD108" s="17"/>
      <c r="JE108" s="17"/>
      <c r="JF108" s="17"/>
      <c r="JG108" s="17"/>
      <c r="JH108" s="17"/>
      <c r="JI108" s="18"/>
      <c r="JK108" s="14"/>
      <c r="JL108" s="15"/>
      <c r="JM108" s="16"/>
      <c r="JN108" s="16"/>
      <c r="JO108" s="16"/>
      <c r="JP108" s="17"/>
      <c r="JQ108" s="17"/>
      <c r="JR108" s="17"/>
      <c r="JS108" s="17"/>
      <c r="JT108" s="17"/>
      <c r="JU108" s="17"/>
      <c r="JV108" s="17"/>
      <c r="JW108" s="17"/>
      <c r="JX108" s="17"/>
      <c r="JY108" s="18"/>
      <c r="KA108" s="14"/>
      <c r="KB108" s="15"/>
      <c r="KC108" s="16"/>
      <c r="KD108" s="16"/>
      <c r="KE108" s="16"/>
      <c r="KF108" s="17"/>
      <c r="KG108" s="17"/>
      <c r="KH108" s="17"/>
      <c r="KI108" s="17"/>
      <c r="KJ108" s="17"/>
      <c r="KK108" s="17"/>
      <c r="KL108" s="17"/>
      <c r="KM108" s="17"/>
      <c r="KN108" s="17"/>
      <c r="KO108" s="18"/>
      <c r="KQ108" s="14"/>
      <c r="KR108" s="15"/>
      <c r="KS108" s="16"/>
      <c r="KT108" s="16"/>
      <c r="KU108" s="16"/>
      <c r="KV108" s="17"/>
      <c r="KW108" s="17"/>
      <c r="KX108" s="17"/>
      <c r="KY108" s="17"/>
      <c r="KZ108" s="17"/>
      <c r="LA108" s="17"/>
      <c r="LB108" s="17"/>
      <c r="LC108" s="17"/>
      <c r="LD108" s="17"/>
      <c r="LE108" s="18"/>
      <c r="LG108" s="14"/>
      <c r="LH108" s="15"/>
      <c r="LI108" s="16"/>
      <c r="LJ108" s="16"/>
      <c r="LK108" s="16"/>
      <c r="LL108" s="17"/>
      <c r="LM108" s="17"/>
      <c r="LN108" s="17"/>
      <c r="LO108" s="17"/>
      <c r="LP108" s="17"/>
      <c r="LQ108" s="17"/>
      <c r="LR108" s="17"/>
      <c r="LS108" s="17"/>
      <c r="LT108" s="17"/>
      <c r="LU108" s="18"/>
      <c r="LW108" s="14"/>
      <c r="LX108" s="15"/>
      <c r="LY108" s="16"/>
      <c r="LZ108" s="16"/>
      <c r="MA108" s="16"/>
      <c r="MB108" s="17"/>
      <c r="MC108" s="17"/>
      <c r="MD108" s="17"/>
      <c r="ME108" s="17"/>
      <c r="MF108" s="17"/>
      <c r="MG108" s="17"/>
      <c r="MH108" s="17"/>
      <c r="MI108" s="17"/>
      <c r="MJ108" s="17"/>
      <c r="MK108" s="18"/>
      <c r="MM108" s="14"/>
      <c r="MN108" s="15"/>
      <c r="MO108" s="16"/>
      <c r="MP108" s="16"/>
      <c r="MQ108" s="16"/>
      <c r="MR108" s="17"/>
      <c r="MS108" s="17"/>
      <c r="MT108" s="17"/>
      <c r="MU108" s="17"/>
      <c r="MV108" s="17"/>
      <c r="MW108" s="17"/>
      <c r="MX108" s="17"/>
      <c r="MY108" s="17"/>
      <c r="MZ108" s="17"/>
      <c r="NA108" s="18"/>
      <c r="NC108" s="14"/>
      <c r="ND108" s="15"/>
      <c r="NE108" s="16"/>
      <c r="NF108" s="16"/>
      <c r="NG108" s="16"/>
      <c r="NH108" s="17"/>
      <c r="NI108" s="17"/>
      <c r="NJ108" s="17"/>
      <c r="NK108" s="17"/>
      <c r="NL108" s="17"/>
      <c r="NM108" s="17"/>
      <c r="NN108" s="17"/>
      <c r="NO108" s="17"/>
      <c r="NP108" s="17"/>
      <c r="NQ108" s="18"/>
      <c r="NS108" s="14"/>
      <c r="NT108" s="15"/>
      <c r="NU108" s="16"/>
      <c r="NV108" s="16"/>
      <c r="NW108" s="16"/>
      <c r="NX108" s="17"/>
      <c r="NY108" s="17"/>
      <c r="NZ108" s="17"/>
      <c r="OA108" s="17"/>
      <c r="OB108" s="17"/>
      <c r="OC108" s="17"/>
      <c r="OD108" s="17"/>
      <c r="OE108" s="17"/>
      <c r="OF108" s="17"/>
      <c r="OG108" s="18"/>
      <c r="OI108" s="14"/>
      <c r="OJ108" s="15"/>
      <c r="OK108" s="16"/>
      <c r="OL108" s="16"/>
      <c r="OM108" s="16"/>
      <c r="ON108" s="17"/>
      <c r="OO108" s="17"/>
      <c r="OP108" s="17"/>
      <c r="OQ108" s="17"/>
      <c r="OR108" s="17"/>
      <c r="OS108" s="17"/>
      <c r="OT108" s="17"/>
      <c r="OU108" s="17"/>
      <c r="OV108" s="17"/>
      <c r="OW108" s="18"/>
      <c r="OY108" s="14"/>
      <c r="OZ108" s="15"/>
      <c r="PA108" s="16"/>
      <c r="PB108" s="16"/>
      <c r="PC108" s="16"/>
      <c r="PD108" s="17"/>
      <c r="PE108" s="17"/>
      <c r="PF108" s="17"/>
      <c r="PG108" s="17"/>
      <c r="PH108" s="17"/>
      <c r="PI108" s="17"/>
      <c r="PJ108" s="17"/>
      <c r="PK108" s="17"/>
      <c r="PL108" s="17"/>
      <c r="PM108" s="18"/>
      <c r="PO108" s="14"/>
      <c r="PP108" s="15"/>
      <c r="PQ108" s="16"/>
      <c r="PR108" s="16"/>
      <c r="PS108" s="16"/>
      <c r="PT108" s="17"/>
      <c r="PU108" s="17"/>
      <c r="PV108" s="17"/>
      <c r="PW108" s="17"/>
      <c r="PX108" s="17"/>
      <c r="PY108" s="17"/>
      <c r="PZ108" s="17"/>
      <c r="QA108" s="17"/>
      <c r="QB108" s="17"/>
      <c r="QC108" s="18"/>
      <c r="QE108" s="14"/>
      <c r="QF108" s="15"/>
      <c r="QG108" s="16"/>
      <c r="QH108" s="16"/>
      <c r="QI108" s="16"/>
      <c r="QJ108" s="17"/>
      <c r="QK108" s="17"/>
      <c r="QL108" s="17"/>
      <c r="QM108" s="17"/>
      <c r="QN108" s="17"/>
      <c r="QO108" s="17"/>
      <c r="QP108" s="17"/>
      <c r="QQ108" s="17"/>
      <c r="QR108" s="17"/>
      <c r="QS108" s="18"/>
      <c r="QU108" s="14"/>
      <c r="QV108" s="15"/>
      <c r="QW108" s="16"/>
      <c r="QX108" s="16"/>
      <c r="QY108" s="16"/>
      <c r="QZ108" s="17"/>
      <c r="RA108" s="17"/>
      <c r="RB108" s="17"/>
      <c r="RC108" s="17"/>
      <c r="RD108" s="17"/>
      <c r="RE108" s="17"/>
      <c r="RF108" s="17"/>
      <c r="RG108" s="17"/>
      <c r="RH108" s="17"/>
      <c r="RI108" s="18"/>
      <c r="RK108" s="14"/>
      <c r="RL108" s="15"/>
      <c r="RM108" s="16"/>
      <c r="RN108" s="16"/>
      <c r="RO108" s="16"/>
      <c r="RP108" s="17"/>
      <c r="RQ108" s="17"/>
      <c r="RR108" s="17"/>
      <c r="RS108" s="17"/>
      <c r="RT108" s="17"/>
      <c r="RU108" s="17"/>
      <c r="RV108" s="17"/>
      <c r="RW108" s="17"/>
      <c r="RX108" s="17"/>
      <c r="RY108" s="18"/>
      <c r="SA108" s="14"/>
      <c r="SB108" s="15"/>
      <c r="SC108" s="16"/>
      <c r="SD108" s="16"/>
      <c r="SE108" s="16"/>
      <c r="SF108" s="17"/>
      <c r="SG108" s="17"/>
      <c r="SH108" s="17"/>
      <c r="SI108" s="17"/>
      <c r="SJ108" s="17"/>
      <c r="SK108" s="17"/>
      <c r="SL108" s="17"/>
      <c r="SM108" s="17"/>
      <c r="SN108" s="17"/>
      <c r="SO108" s="18"/>
      <c r="SQ108" s="14"/>
      <c r="SR108" s="15"/>
      <c r="SS108" s="16"/>
      <c r="ST108" s="16"/>
      <c r="SU108" s="16"/>
      <c r="SV108" s="17"/>
      <c r="SW108" s="17"/>
      <c r="SX108" s="17"/>
      <c r="SY108" s="17"/>
      <c r="SZ108" s="17"/>
      <c r="TA108" s="17"/>
      <c r="TB108" s="17"/>
      <c r="TC108" s="17"/>
      <c r="TD108" s="17"/>
      <c r="TE108" s="18"/>
      <c r="TG108" s="14"/>
      <c r="TH108" s="15"/>
      <c r="TI108" s="16"/>
      <c r="TJ108" s="16"/>
      <c r="TK108" s="16"/>
      <c r="TL108" s="17"/>
      <c r="TM108" s="17"/>
      <c r="TN108" s="17"/>
      <c r="TO108" s="17"/>
      <c r="TP108" s="17"/>
      <c r="TQ108" s="17"/>
      <c r="TR108" s="17"/>
      <c r="TS108" s="17"/>
      <c r="TT108" s="17"/>
      <c r="TU108" s="18"/>
      <c r="TW108" s="14"/>
      <c r="TX108" s="15"/>
      <c r="TY108" s="16"/>
      <c r="TZ108" s="16"/>
      <c r="UA108" s="16"/>
      <c r="UB108" s="17"/>
      <c r="UC108" s="17"/>
      <c r="UD108" s="17"/>
      <c r="UE108" s="17"/>
      <c r="UF108" s="17"/>
      <c r="UG108" s="17"/>
      <c r="UH108" s="17"/>
      <c r="UI108" s="17"/>
      <c r="UJ108" s="17"/>
      <c r="UK108" s="18"/>
      <c r="UM108" s="14"/>
      <c r="UN108" s="15"/>
      <c r="UO108" s="16"/>
      <c r="UP108" s="16"/>
      <c r="UQ108" s="16"/>
      <c r="UR108" s="17"/>
      <c r="US108" s="17"/>
      <c r="UT108" s="17"/>
      <c r="UU108" s="17"/>
      <c r="UV108" s="17"/>
      <c r="UW108" s="17"/>
      <c r="UX108" s="17"/>
      <c r="UY108" s="17"/>
      <c r="UZ108" s="17"/>
      <c r="VA108" s="18"/>
      <c r="VC108" s="14"/>
      <c r="VD108" s="15"/>
      <c r="VE108" s="16"/>
      <c r="VF108" s="16"/>
      <c r="VG108" s="16"/>
      <c r="VH108" s="17"/>
      <c r="VI108" s="17"/>
      <c r="VJ108" s="17"/>
      <c r="VK108" s="17"/>
      <c r="VL108" s="17"/>
      <c r="VM108" s="17"/>
      <c r="VN108" s="17"/>
      <c r="VO108" s="17"/>
      <c r="VP108" s="17"/>
      <c r="VQ108" s="18"/>
      <c r="VS108" s="14"/>
      <c r="VT108" s="15"/>
      <c r="VU108" s="16"/>
      <c r="VV108" s="16"/>
      <c r="VW108" s="16"/>
      <c r="VX108" s="17"/>
      <c r="VY108" s="17"/>
      <c r="VZ108" s="17"/>
      <c r="WA108" s="17"/>
      <c r="WB108" s="17"/>
      <c r="WC108" s="17"/>
      <c r="WD108" s="17"/>
      <c r="WE108" s="17"/>
      <c r="WF108" s="17"/>
      <c r="WG108" s="18"/>
      <c r="WI108" s="14"/>
      <c r="WJ108" s="15"/>
      <c r="WK108" s="16"/>
      <c r="WL108" s="16"/>
      <c r="WM108" s="16"/>
      <c r="WN108" s="17"/>
      <c r="WO108" s="17"/>
      <c r="WP108" s="17"/>
      <c r="WQ108" s="17"/>
      <c r="WR108" s="17"/>
      <c r="WS108" s="17"/>
      <c r="WT108" s="17"/>
      <c r="WU108" s="17"/>
      <c r="WV108" s="17"/>
      <c r="WW108" s="18"/>
      <c r="WY108" s="14"/>
      <c r="WZ108" s="15"/>
      <c r="XA108" s="16"/>
      <c r="XB108" s="16"/>
      <c r="XC108" s="16"/>
      <c r="XD108" s="17"/>
      <c r="XE108" s="17"/>
      <c r="XF108" s="17"/>
      <c r="XG108" s="17"/>
      <c r="XH108" s="17"/>
      <c r="XI108" s="17"/>
      <c r="XJ108" s="17"/>
      <c r="XK108" s="17"/>
      <c r="XL108" s="17"/>
      <c r="XM108" s="18"/>
      <c r="XO108" s="14"/>
      <c r="XP108" s="15"/>
      <c r="XQ108" s="16"/>
      <c r="XR108" s="16"/>
      <c r="XS108" s="16"/>
      <c r="XT108" s="17"/>
      <c r="XU108" s="17"/>
      <c r="XV108" s="17"/>
      <c r="XW108" s="17"/>
      <c r="XX108" s="17"/>
      <c r="XY108" s="17"/>
      <c r="XZ108" s="17"/>
      <c r="YA108" s="17"/>
      <c r="YB108" s="17"/>
      <c r="YC108" s="18"/>
      <c r="YE108" s="14"/>
      <c r="YF108" s="15"/>
      <c r="YG108" s="16"/>
      <c r="YH108" s="16"/>
      <c r="YI108" s="16"/>
      <c r="YJ108" s="17"/>
      <c r="YK108" s="17"/>
      <c r="YL108" s="17"/>
      <c r="YM108" s="17"/>
      <c r="YN108" s="17"/>
      <c r="YO108" s="17"/>
      <c r="YP108" s="17"/>
      <c r="YQ108" s="17"/>
      <c r="YR108" s="17"/>
      <c r="YS108" s="18"/>
      <c r="YU108" s="14"/>
      <c r="YV108" s="15"/>
      <c r="YW108" s="16"/>
      <c r="YX108" s="16"/>
      <c r="YY108" s="16"/>
      <c r="YZ108" s="17"/>
      <c r="ZA108" s="17"/>
      <c r="ZB108" s="17"/>
      <c r="ZC108" s="17"/>
      <c r="ZD108" s="17"/>
      <c r="ZE108" s="17"/>
      <c r="ZF108" s="17"/>
      <c r="ZG108" s="17"/>
      <c r="ZH108" s="17"/>
      <c r="ZI108" s="18"/>
      <c r="ZK108" s="14"/>
      <c r="ZL108" s="15"/>
      <c r="ZM108" s="16"/>
      <c r="ZN108" s="16"/>
      <c r="ZO108" s="16"/>
      <c r="ZP108" s="17"/>
      <c r="ZQ108" s="17"/>
      <c r="ZR108" s="17"/>
      <c r="ZS108" s="17"/>
      <c r="ZT108" s="17"/>
      <c r="ZU108" s="17"/>
      <c r="ZV108" s="17"/>
      <c r="ZW108" s="17"/>
      <c r="ZX108" s="17"/>
      <c r="ZY108" s="18"/>
    </row>
    <row r="109" spans="1:701" ht="28.5" customHeight="1" x14ac:dyDescent="0.3">
      <c r="A109" s="12">
        <v>107</v>
      </c>
      <c r="B109" s="47" t="s">
        <v>79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</row>
    <row r="110" spans="1:701" ht="28.5" customHeight="1" x14ac:dyDescent="0.3">
      <c r="A110" s="12">
        <v>108</v>
      </c>
      <c r="B110" s="13" t="s">
        <v>139</v>
      </c>
      <c r="C110" s="8">
        <v>8947500</v>
      </c>
      <c r="D110" s="8">
        <v>6633200</v>
      </c>
      <c r="E110" s="8">
        <v>48000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</row>
    <row r="111" spans="1:701" ht="28.5" customHeight="1" x14ac:dyDescent="0.3">
      <c r="A111" s="12">
        <v>109</v>
      </c>
      <c r="B111" s="13" t="s">
        <v>80</v>
      </c>
      <c r="C111" s="8">
        <v>11227500</v>
      </c>
      <c r="D111" s="8">
        <v>15177000</v>
      </c>
      <c r="E111" s="8">
        <v>388590</v>
      </c>
      <c r="F111" s="8">
        <v>0</v>
      </c>
      <c r="G111" s="8">
        <v>0</v>
      </c>
      <c r="H111" s="8">
        <v>715500</v>
      </c>
      <c r="I111" s="8">
        <v>0</v>
      </c>
      <c r="J111" s="8">
        <v>13500</v>
      </c>
      <c r="K111" s="8">
        <v>0</v>
      </c>
      <c r="L111" s="8">
        <v>0</v>
      </c>
      <c r="M111" s="8">
        <v>0</v>
      </c>
      <c r="N111" s="8">
        <v>0</v>
      </c>
    </row>
    <row r="112" spans="1:701" ht="33" customHeight="1" x14ac:dyDescent="0.3">
      <c r="A112" s="12">
        <v>110</v>
      </c>
      <c r="B112" s="13" t="s">
        <v>81</v>
      </c>
      <c r="C112" s="8">
        <v>0</v>
      </c>
      <c r="D112" s="8">
        <v>0</v>
      </c>
      <c r="E112" s="8">
        <v>961000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15" ht="28.5" customHeight="1" x14ac:dyDescent="0.3">
      <c r="A113" s="12">
        <v>111</v>
      </c>
      <c r="B113" s="13" t="s">
        <v>82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15" ht="28.5" customHeight="1" x14ac:dyDescent="0.3">
      <c r="A114" s="12">
        <v>112</v>
      </c>
      <c r="B114" s="13" t="s">
        <v>83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</row>
    <row r="115" spans="1:15" ht="28.5" customHeight="1" x14ac:dyDescent="0.3">
      <c r="A115" s="12">
        <v>113</v>
      </c>
      <c r="B115" s="13" t="s">
        <v>140</v>
      </c>
      <c r="C115" s="8">
        <v>0</v>
      </c>
      <c r="D115" s="8">
        <v>0</v>
      </c>
      <c r="E115" s="8">
        <v>1291460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15" ht="28.5" customHeight="1" x14ac:dyDescent="0.3">
      <c r="A116" s="12">
        <v>114</v>
      </c>
      <c r="B116" s="13" t="s">
        <v>141</v>
      </c>
      <c r="C116" s="8">
        <v>1363500</v>
      </c>
      <c r="D116" s="8">
        <v>2727000</v>
      </c>
      <c r="E116" s="8">
        <v>0</v>
      </c>
      <c r="F116" s="8">
        <v>0</v>
      </c>
      <c r="G116" s="8">
        <v>0</v>
      </c>
      <c r="H116" s="8">
        <v>297000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15" ht="28.5" customHeight="1" x14ac:dyDescent="0.3">
      <c r="A117" s="12">
        <v>115</v>
      </c>
      <c r="B117" s="13" t="s">
        <v>84</v>
      </c>
      <c r="C117" s="8">
        <v>12357500</v>
      </c>
      <c r="D117" s="8">
        <v>10602500</v>
      </c>
      <c r="E117" s="8">
        <v>41700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</row>
    <row r="118" spans="1:15" ht="28.5" customHeight="1" x14ac:dyDescent="0.3">
      <c r="A118" s="12">
        <v>116</v>
      </c>
      <c r="B118" s="13" t="s">
        <v>207</v>
      </c>
      <c r="C118" s="8">
        <v>1829000</v>
      </c>
      <c r="D118" s="8">
        <v>715500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</row>
    <row r="119" spans="1:15" s="20" customFormat="1" ht="28.5" customHeight="1" x14ac:dyDescent="0.3">
      <c r="A119" s="12">
        <v>117</v>
      </c>
      <c r="B119" s="13" t="s">
        <v>158</v>
      </c>
      <c r="C119" s="8">
        <v>553500</v>
      </c>
      <c r="D119" s="8">
        <v>639000</v>
      </c>
      <c r="E119" s="8">
        <v>0</v>
      </c>
      <c r="F119" s="8">
        <v>0</v>
      </c>
      <c r="G119" s="8">
        <v>0</v>
      </c>
      <c r="H119" s="8">
        <v>1201500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</row>
    <row r="120" spans="1:15" s="20" customFormat="1" ht="28.5" customHeight="1" x14ac:dyDescent="0.3">
      <c r="A120" s="12">
        <v>118</v>
      </c>
      <c r="B120" s="13" t="s">
        <v>179</v>
      </c>
      <c r="C120" s="8">
        <v>2719000</v>
      </c>
      <c r="D120" s="8">
        <v>1951000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6"/>
    </row>
    <row r="121" spans="1:15" s="20" customFormat="1" ht="28.5" customHeight="1" x14ac:dyDescent="0.3">
      <c r="A121" s="12">
        <v>119</v>
      </c>
      <c r="B121" s="13" t="s">
        <v>204</v>
      </c>
      <c r="C121" s="8">
        <v>4679000</v>
      </c>
      <c r="D121" s="8">
        <v>3494400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54000</v>
      </c>
      <c r="M121" s="8">
        <v>0</v>
      </c>
      <c r="N121" s="8">
        <v>0</v>
      </c>
      <c r="O121" s="6"/>
    </row>
    <row r="122" spans="1:15" ht="28.5" customHeight="1" x14ac:dyDescent="0.3">
      <c r="A122" s="12">
        <v>120</v>
      </c>
      <c r="B122" s="13" t="s">
        <v>159</v>
      </c>
      <c r="C122" s="8">
        <v>9933300</v>
      </c>
      <c r="D122" s="8">
        <v>15830100</v>
      </c>
      <c r="E122" s="8">
        <v>760920</v>
      </c>
      <c r="F122" s="8">
        <v>0</v>
      </c>
      <c r="G122" s="8">
        <v>37044000</v>
      </c>
      <c r="H122" s="8">
        <v>0</v>
      </c>
      <c r="I122" s="8">
        <v>189000</v>
      </c>
      <c r="J122" s="8">
        <v>0</v>
      </c>
      <c r="K122" s="8">
        <v>802500</v>
      </c>
      <c r="L122" s="8">
        <v>0</v>
      </c>
      <c r="M122" s="8">
        <v>0</v>
      </c>
      <c r="N122" s="8">
        <v>0</v>
      </c>
    </row>
    <row r="123" spans="1:15" ht="28.5" customHeight="1" x14ac:dyDescent="0.3">
      <c r="A123" s="12">
        <v>121</v>
      </c>
      <c r="B123" s="13" t="s">
        <v>85</v>
      </c>
      <c r="C123" s="8">
        <v>8765500</v>
      </c>
      <c r="D123" s="8">
        <v>8144500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54000</v>
      </c>
      <c r="K123" s="8">
        <v>0</v>
      </c>
      <c r="L123" s="8">
        <v>0</v>
      </c>
      <c r="M123" s="8">
        <v>0</v>
      </c>
      <c r="N123" s="8">
        <v>243000</v>
      </c>
    </row>
    <row r="124" spans="1:15" ht="28.5" customHeight="1" x14ac:dyDescent="0.3">
      <c r="A124" s="12">
        <v>122</v>
      </c>
      <c r="B124" s="13" t="s">
        <v>86</v>
      </c>
      <c r="C124" s="8">
        <v>1854000</v>
      </c>
      <c r="D124" s="8">
        <v>4479500</v>
      </c>
      <c r="E124" s="8">
        <v>122110</v>
      </c>
      <c r="F124" s="8">
        <v>0</v>
      </c>
      <c r="G124" s="8">
        <v>0</v>
      </c>
      <c r="H124" s="8">
        <v>0</v>
      </c>
      <c r="I124" s="8">
        <v>0</v>
      </c>
      <c r="J124" s="8">
        <v>688500</v>
      </c>
      <c r="K124" s="8">
        <v>0</v>
      </c>
      <c r="L124" s="8">
        <v>0</v>
      </c>
      <c r="M124" s="8">
        <v>0</v>
      </c>
      <c r="N124" s="8">
        <v>0</v>
      </c>
    </row>
    <row r="125" spans="1:15" ht="28.5" customHeight="1" x14ac:dyDescent="0.3">
      <c r="A125" s="12">
        <v>123</v>
      </c>
      <c r="B125" s="13" t="s">
        <v>180</v>
      </c>
      <c r="C125" s="8">
        <v>616500</v>
      </c>
      <c r="D125" s="8">
        <v>344000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15" ht="28.5" customHeight="1" x14ac:dyDescent="0.3">
      <c r="A126" s="12">
        <v>124</v>
      </c>
      <c r="B126" s="13" t="s">
        <v>142</v>
      </c>
      <c r="C126" s="8">
        <v>3760500</v>
      </c>
      <c r="D126" s="8">
        <v>2651000</v>
      </c>
      <c r="E126" s="8">
        <v>1044620</v>
      </c>
      <c r="F126" s="8">
        <v>0</v>
      </c>
      <c r="G126" s="8">
        <v>0</v>
      </c>
      <c r="H126" s="8">
        <v>1093500</v>
      </c>
      <c r="I126" s="8">
        <v>0</v>
      </c>
      <c r="J126" s="8">
        <v>0</v>
      </c>
      <c r="K126" s="8">
        <v>0</v>
      </c>
      <c r="L126" s="8">
        <v>162000</v>
      </c>
      <c r="M126" s="8">
        <v>0</v>
      </c>
      <c r="N126" s="8">
        <v>0</v>
      </c>
    </row>
    <row r="127" spans="1:15" ht="28.5" customHeight="1" x14ac:dyDescent="0.3">
      <c r="A127" s="12">
        <v>125</v>
      </c>
      <c r="B127" s="13" t="s">
        <v>87</v>
      </c>
      <c r="C127" s="8">
        <v>558000</v>
      </c>
      <c r="D127" s="8">
        <v>468000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</row>
    <row r="128" spans="1:15" ht="31.5" customHeight="1" x14ac:dyDescent="0.3">
      <c r="A128" s="12">
        <v>126</v>
      </c>
      <c r="B128" s="13" t="s">
        <v>143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</row>
    <row r="129" spans="1:32" ht="28.5" customHeight="1" x14ac:dyDescent="0.3">
      <c r="A129" s="12">
        <v>127</v>
      </c>
      <c r="B129" s="13" t="s">
        <v>88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</row>
    <row r="130" spans="1:32" ht="28.5" customHeight="1" x14ac:dyDescent="0.3">
      <c r="A130" s="12">
        <v>128</v>
      </c>
      <c r="B130" s="13" t="s">
        <v>196</v>
      </c>
      <c r="C130" s="8">
        <v>13500</v>
      </c>
      <c r="D130" s="8">
        <v>72000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</row>
    <row r="131" spans="1:32" ht="36.75" customHeight="1" x14ac:dyDescent="0.3">
      <c r="A131" s="12">
        <v>129</v>
      </c>
      <c r="B131" s="13" t="s">
        <v>89</v>
      </c>
      <c r="C131" s="8">
        <v>0</v>
      </c>
      <c r="D131" s="8">
        <v>0</v>
      </c>
      <c r="E131" s="8">
        <v>1409450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</row>
    <row r="132" spans="1:32" ht="37.5" customHeight="1" x14ac:dyDescent="0.3">
      <c r="A132" s="12">
        <v>130</v>
      </c>
      <c r="B132" s="13" t="s">
        <v>144</v>
      </c>
      <c r="C132" s="8">
        <v>0</v>
      </c>
      <c r="D132" s="8">
        <v>0</v>
      </c>
      <c r="E132" s="8">
        <v>1549930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</row>
    <row r="133" spans="1:32" ht="34.5" customHeight="1" x14ac:dyDescent="0.3">
      <c r="A133" s="12">
        <v>131</v>
      </c>
      <c r="B133" s="13" t="s">
        <v>145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</row>
    <row r="134" spans="1:32" ht="38.25" customHeight="1" x14ac:dyDescent="0.3">
      <c r="A134" s="12">
        <v>132</v>
      </c>
      <c r="B134" s="13" t="s">
        <v>90</v>
      </c>
      <c r="C134" s="8">
        <v>810000</v>
      </c>
      <c r="D134" s="8">
        <v>297000</v>
      </c>
      <c r="E134" s="8">
        <v>584460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</row>
    <row r="135" spans="1:32" s="20" customFormat="1" ht="38.25" customHeight="1" x14ac:dyDescent="0.3">
      <c r="A135" s="12">
        <v>133</v>
      </c>
      <c r="B135" s="13" t="s">
        <v>160</v>
      </c>
      <c r="C135" s="8">
        <v>253500</v>
      </c>
      <c r="D135" s="8">
        <v>72000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</row>
    <row r="136" spans="1:32" s="20" customFormat="1" ht="38.25" customHeight="1" x14ac:dyDescent="0.3">
      <c r="A136" s="12">
        <v>134</v>
      </c>
      <c r="B136" s="13" t="s">
        <v>169</v>
      </c>
      <c r="C136" s="8">
        <v>3162500</v>
      </c>
      <c r="D136" s="8">
        <v>4015000</v>
      </c>
      <c r="E136" s="8">
        <v>0</v>
      </c>
      <c r="F136" s="8">
        <v>0</v>
      </c>
      <c r="G136" s="8">
        <v>0</v>
      </c>
      <c r="H136" s="8">
        <v>0</v>
      </c>
      <c r="I136" s="8">
        <v>108000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14"/>
      <c r="P136" s="15"/>
      <c r="AE136" s="14"/>
      <c r="AF136" s="15"/>
    </row>
    <row r="137" spans="1:32" s="20" customFormat="1" ht="38.25" customHeight="1" x14ac:dyDescent="0.3">
      <c r="A137" s="12">
        <v>135</v>
      </c>
      <c r="B137" s="13" t="s">
        <v>181</v>
      </c>
      <c r="C137" s="8">
        <v>2241000</v>
      </c>
      <c r="D137" s="8">
        <v>486000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5"/>
      <c r="P137" s="15"/>
      <c r="AE137" s="14"/>
      <c r="AF137" s="15"/>
    </row>
    <row r="138" spans="1:32" ht="31.5" customHeight="1" x14ac:dyDescent="0.3">
      <c r="A138" s="12">
        <v>136</v>
      </c>
      <c r="B138" s="13" t="s">
        <v>91</v>
      </c>
      <c r="C138" s="8">
        <v>229500</v>
      </c>
      <c r="D138" s="8">
        <v>1989000</v>
      </c>
      <c r="E138" s="8">
        <v>0</v>
      </c>
      <c r="F138" s="8">
        <v>0</v>
      </c>
      <c r="G138" s="8">
        <v>0</v>
      </c>
      <c r="H138" s="8">
        <v>0</v>
      </c>
      <c r="I138" s="8">
        <v>2314000</v>
      </c>
      <c r="J138" s="8">
        <v>0</v>
      </c>
      <c r="K138" s="8">
        <v>0</v>
      </c>
      <c r="L138" s="8">
        <v>0</v>
      </c>
      <c r="M138" s="8">
        <v>0</v>
      </c>
      <c r="N138" s="8">
        <v>864000</v>
      </c>
    </row>
    <row r="139" spans="1:32" ht="28.5" customHeight="1" x14ac:dyDescent="0.3">
      <c r="A139" s="12">
        <v>137</v>
      </c>
      <c r="B139" s="13" t="s">
        <v>92</v>
      </c>
      <c r="C139" s="8">
        <v>1372500</v>
      </c>
      <c r="D139" s="8">
        <v>1003500</v>
      </c>
      <c r="E139" s="8">
        <v>542780</v>
      </c>
      <c r="F139" s="8">
        <v>0</v>
      </c>
      <c r="G139" s="8">
        <v>0</v>
      </c>
      <c r="H139" s="8">
        <v>1147500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32" ht="28.5" customHeight="1" x14ac:dyDescent="0.3">
      <c r="A140" s="12">
        <v>138</v>
      </c>
      <c r="B140" s="13" t="s">
        <v>146</v>
      </c>
      <c r="C140" s="8">
        <v>1646000</v>
      </c>
      <c r="D140" s="8">
        <v>1496000</v>
      </c>
      <c r="E140" s="8">
        <v>0</v>
      </c>
      <c r="F140" s="8">
        <v>0</v>
      </c>
      <c r="G140" s="8">
        <v>0</v>
      </c>
      <c r="H140" s="8">
        <v>823500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32" ht="28.5" customHeight="1" x14ac:dyDescent="0.3">
      <c r="A141" s="12">
        <v>139</v>
      </c>
      <c r="B141" s="13" t="s">
        <v>147</v>
      </c>
      <c r="C141" s="8">
        <v>1728000</v>
      </c>
      <c r="D141" s="8">
        <v>2097000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32" ht="28.5" customHeight="1" x14ac:dyDescent="0.3">
      <c r="A142" s="12">
        <v>140</v>
      </c>
      <c r="B142" s="13" t="s">
        <v>93</v>
      </c>
      <c r="C142" s="8">
        <v>0</v>
      </c>
      <c r="D142" s="8">
        <v>0</v>
      </c>
      <c r="E142" s="8">
        <v>928290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32" ht="28.5" customHeight="1" x14ac:dyDescent="0.3">
      <c r="A143" s="12">
        <v>141</v>
      </c>
      <c r="B143" s="13" t="s">
        <v>94</v>
      </c>
      <c r="C143" s="8">
        <v>0</v>
      </c>
      <c r="D143" s="8">
        <v>0</v>
      </c>
      <c r="E143" s="8">
        <v>915940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</row>
    <row r="144" spans="1:32" ht="28.5" customHeight="1" x14ac:dyDescent="0.3">
      <c r="A144" s="12">
        <v>142</v>
      </c>
      <c r="B144" s="13" t="s">
        <v>95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</row>
    <row r="145" spans="1:14" ht="28.5" customHeight="1" x14ac:dyDescent="0.3">
      <c r="A145" s="12">
        <v>143</v>
      </c>
      <c r="B145" s="13" t="s">
        <v>96</v>
      </c>
      <c r="C145" s="8">
        <v>5345600</v>
      </c>
      <c r="D145" s="8">
        <v>7696200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</row>
    <row r="146" spans="1:14" ht="28.5" customHeight="1" x14ac:dyDescent="0.3">
      <c r="A146" s="12">
        <v>144</v>
      </c>
      <c r="B146" s="13" t="s">
        <v>97</v>
      </c>
      <c r="C146" s="8">
        <v>2785500</v>
      </c>
      <c r="D146" s="8">
        <v>3154500</v>
      </c>
      <c r="E146" s="8">
        <v>389730</v>
      </c>
      <c r="F146" s="8">
        <v>0</v>
      </c>
      <c r="G146" s="8">
        <v>1730000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</row>
    <row r="147" spans="1:14" ht="28.5" customHeight="1" x14ac:dyDescent="0.3">
      <c r="A147" s="12">
        <v>145</v>
      </c>
      <c r="B147" s="13" t="s">
        <v>98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</row>
    <row r="148" spans="1:14" ht="28.5" customHeight="1" x14ac:dyDescent="0.3">
      <c r="A148" s="12">
        <v>146</v>
      </c>
      <c r="B148" s="13" t="s">
        <v>148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</row>
    <row r="149" spans="1:14" ht="28.5" customHeight="1" x14ac:dyDescent="0.3">
      <c r="A149" s="12">
        <v>147</v>
      </c>
      <c r="B149" s="13" t="s">
        <v>99</v>
      </c>
      <c r="C149" s="8">
        <v>12913000</v>
      </c>
      <c r="D149" s="8">
        <v>11086000</v>
      </c>
      <c r="E149" s="8">
        <v>401040</v>
      </c>
      <c r="F149" s="8">
        <v>67500</v>
      </c>
      <c r="G149" s="8">
        <v>0</v>
      </c>
      <c r="H149" s="8">
        <v>310500</v>
      </c>
      <c r="I149" s="8">
        <v>0</v>
      </c>
      <c r="J149" s="8">
        <v>1026000</v>
      </c>
      <c r="K149" s="8">
        <v>0</v>
      </c>
      <c r="L149" s="8">
        <v>0</v>
      </c>
      <c r="M149" s="8">
        <v>0</v>
      </c>
      <c r="N149" s="8">
        <v>0</v>
      </c>
    </row>
    <row r="150" spans="1:14" ht="28.5" customHeight="1" x14ac:dyDescent="0.3">
      <c r="A150" s="12">
        <v>148</v>
      </c>
      <c r="B150" s="13" t="s">
        <v>100</v>
      </c>
      <c r="C150" s="8">
        <v>1921500</v>
      </c>
      <c r="D150" s="8">
        <v>1953000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14" ht="28.5" customHeight="1" x14ac:dyDescent="0.3">
      <c r="A151" s="12">
        <v>149</v>
      </c>
      <c r="B151" s="13" t="s">
        <v>101</v>
      </c>
      <c r="C151" s="8">
        <v>529000</v>
      </c>
      <c r="D151" s="8">
        <v>597000</v>
      </c>
      <c r="E151" s="8">
        <v>1046290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</row>
    <row r="152" spans="1:14" ht="28.5" customHeight="1" x14ac:dyDescent="0.3">
      <c r="A152" s="12">
        <v>150</v>
      </c>
      <c r="B152" s="13" t="s">
        <v>149</v>
      </c>
      <c r="C152" s="8">
        <v>891500</v>
      </c>
      <c r="D152" s="8">
        <v>2071000</v>
      </c>
      <c r="E152" s="8">
        <v>0</v>
      </c>
      <c r="F152" s="8">
        <v>459000</v>
      </c>
      <c r="G152" s="8">
        <v>0</v>
      </c>
      <c r="H152" s="8">
        <v>0</v>
      </c>
      <c r="I152" s="8">
        <v>28712000</v>
      </c>
      <c r="J152" s="8">
        <v>0</v>
      </c>
      <c r="K152" s="8">
        <v>0</v>
      </c>
      <c r="L152" s="8">
        <v>0</v>
      </c>
      <c r="M152" s="8">
        <v>1400000</v>
      </c>
      <c r="N152" s="8">
        <v>0</v>
      </c>
    </row>
    <row r="153" spans="1:14" ht="28.5" customHeight="1" x14ac:dyDescent="0.3">
      <c r="A153" s="12">
        <v>151</v>
      </c>
      <c r="B153" s="13" t="s">
        <v>102</v>
      </c>
      <c r="C153" s="8">
        <v>4378500</v>
      </c>
      <c r="D153" s="8">
        <v>5746500</v>
      </c>
      <c r="E153" s="8">
        <v>597280</v>
      </c>
      <c r="F153" s="8">
        <v>0</v>
      </c>
      <c r="G153" s="8">
        <v>0</v>
      </c>
      <c r="H153" s="8">
        <v>162000</v>
      </c>
      <c r="I153" s="8">
        <v>5360000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</row>
    <row r="154" spans="1:14" ht="31.5" customHeight="1" x14ac:dyDescent="0.3">
      <c r="A154" s="12">
        <v>152</v>
      </c>
      <c r="B154" s="13" t="s">
        <v>103</v>
      </c>
      <c r="C154" s="8">
        <v>52105500</v>
      </c>
      <c r="D154" s="8">
        <v>53883000</v>
      </c>
      <c r="E154" s="8">
        <v>1490980</v>
      </c>
      <c r="F154" s="8">
        <v>558000</v>
      </c>
      <c r="G154" s="8">
        <v>8027000</v>
      </c>
      <c r="H154" s="8">
        <v>0</v>
      </c>
      <c r="I154" s="8">
        <v>3308000</v>
      </c>
      <c r="J154" s="8">
        <v>0</v>
      </c>
      <c r="K154" s="8">
        <v>121500</v>
      </c>
      <c r="L154" s="8">
        <v>0</v>
      </c>
      <c r="M154" s="8">
        <v>153000</v>
      </c>
      <c r="N154" s="8">
        <v>0</v>
      </c>
    </row>
    <row r="155" spans="1:14" ht="28.5" customHeight="1" x14ac:dyDescent="0.3">
      <c r="A155" s="12">
        <v>153</v>
      </c>
      <c r="B155" s="13" t="s">
        <v>150</v>
      </c>
      <c r="C155" s="8">
        <v>0</v>
      </c>
      <c r="D155" s="8">
        <v>0</v>
      </c>
      <c r="E155" s="8">
        <v>529280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</row>
    <row r="156" spans="1:14" ht="28.5" customHeight="1" x14ac:dyDescent="0.3">
      <c r="A156" s="12">
        <v>154</v>
      </c>
      <c r="B156" s="13" t="s">
        <v>104</v>
      </c>
      <c r="C156" s="8">
        <v>0</v>
      </c>
      <c r="D156" s="8">
        <v>0</v>
      </c>
      <c r="E156" s="8">
        <v>1160630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14" ht="28.5" customHeight="1" x14ac:dyDescent="0.3">
      <c r="A157" s="12">
        <v>155</v>
      </c>
      <c r="B157" s="13" t="s">
        <v>105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</row>
    <row r="158" spans="1:14" ht="28.5" customHeight="1" x14ac:dyDescent="0.3">
      <c r="A158" s="12">
        <v>156</v>
      </c>
      <c r="B158" s="13" t="s">
        <v>106</v>
      </c>
      <c r="C158" s="8">
        <v>0</v>
      </c>
      <c r="D158" s="8">
        <v>0</v>
      </c>
      <c r="E158" s="8">
        <v>2699690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</row>
    <row r="159" spans="1:14" ht="28.5" customHeight="1" x14ac:dyDescent="0.3">
      <c r="A159" s="12">
        <v>157</v>
      </c>
      <c r="B159" s="13" t="s">
        <v>107</v>
      </c>
      <c r="C159" s="8">
        <v>0</v>
      </c>
      <c r="D159" s="8">
        <v>0</v>
      </c>
      <c r="E159" s="8">
        <v>485840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14" ht="28.5" customHeight="1" x14ac:dyDescent="0.3">
      <c r="A160" s="12">
        <v>158</v>
      </c>
      <c r="B160" s="13" t="s">
        <v>163</v>
      </c>
      <c r="C160" s="8">
        <v>1318500</v>
      </c>
      <c r="D160" s="8">
        <v>1381500</v>
      </c>
      <c r="E160" s="8">
        <v>225580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</row>
    <row r="161" spans="1:15" ht="28.5" customHeight="1" x14ac:dyDescent="0.3">
      <c r="A161" s="12">
        <v>159</v>
      </c>
      <c r="B161" s="13" t="s">
        <v>108</v>
      </c>
      <c r="C161" s="8">
        <v>135000</v>
      </c>
      <c r="D161" s="8">
        <v>216000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</row>
    <row r="162" spans="1:15" ht="28.5" customHeight="1" x14ac:dyDescent="0.3">
      <c r="A162" s="12">
        <v>160</v>
      </c>
      <c r="B162" s="13" t="s">
        <v>109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5" ht="28.5" customHeight="1" x14ac:dyDescent="0.3">
      <c r="A163" s="12">
        <v>161</v>
      </c>
      <c r="B163" s="13" t="s">
        <v>110</v>
      </c>
      <c r="C163" s="8">
        <v>2267500</v>
      </c>
      <c r="D163" s="8">
        <v>3570000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5" ht="34.5" customHeight="1" x14ac:dyDescent="0.3">
      <c r="A164" s="12">
        <v>162</v>
      </c>
      <c r="B164" s="13" t="s">
        <v>111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5" ht="28.5" customHeight="1" x14ac:dyDescent="0.3">
      <c r="A165" s="12">
        <v>163</v>
      </c>
      <c r="B165" s="13" t="s">
        <v>112</v>
      </c>
      <c r="C165" s="8">
        <v>0</v>
      </c>
      <c r="D165" s="8">
        <v>0</v>
      </c>
      <c r="E165" s="8">
        <v>15520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</row>
    <row r="166" spans="1:15" ht="28.5" customHeight="1" x14ac:dyDescent="0.3">
      <c r="A166" s="12">
        <v>164</v>
      </c>
      <c r="B166" s="13" t="s">
        <v>113</v>
      </c>
      <c r="C166" s="8">
        <v>0</v>
      </c>
      <c r="D166" s="8">
        <v>0</v>
      </c>
      <c r="E166" s="8">
        <v>2189230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5" ht="28.5" customHeight="1" x14ac:dyDescent="0.3">
      <c r="A167" s="12">
        <v>165</v>
      </c>
      <c r="B167" s="13" t="s">
        <v>151</v>
      </c>
      <c r="C167" s="8">
        <v>72200700</v>
      </c>
      <c r="D167" s="8">
        <v>52811400</v>
      </c>
      <c r="E167" s="8">
        <v>0</v>
      </c>
      <c r="F167" s="8">
        <v>90000</v>
      </c>
      <c r="G167" s="8">
        <v>18672800</v>
      </c>
      <c r="H167" s="8">
        <v>0</v>
      </c>
      <c r="I167" s="8">
        <v>1765500</v>
      </c>
      <c r="J167" s="8">
        <v>0</v>
      </c>
      <c r="K167" s="8">
        <v>0</v>
      </c>
      <c r="L167" s="8">
        <v>405000</v>
      </c>
      <c r="M167" s="8">
        <v>0</v>
      </c>
      <c r="N167" s="8">
        <v>0</v>
      </c>
    </row>
    <row r="168" spans="1:15" ht="28.5" customHeight="1" x14ac:dyDescent="0.3">
      <c r="A168" s="12">
        <v>166</v>
      </c>
      <c r="B168" s="13" t="s">
        <v>152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</row>
    <row r="169" spans="1:15" ht="37.5" customHeight="1" x14ac:dyDescent="0.3">
      <c r="A169" s="12">
        <v>167</v>
      </c>
      <c r="B169" s="13" t="s">
        <v>114</v>
      </c>
      <c r="C169" s="8">
        <v>2628000</v>
      </c>
      <c r="D169" s="8">
        <v>2108000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5" ht="28.5" customHeight="1" x14ac:dyDescent="0.3">
      <c r="A170" s="12">
        <v>168</v>
      </c>
      <c r="B170" s="13" t="s">
        <v>153</v>
      </c>
      <c r="C170" s="8">
        <v>0</v>
      </c>
      <c r="D170" s="8">
        <v>0</v>
      </c>
      <c r="E170" s="8">
        <v>1381700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</row>
    <row r="171" spans="1:15" ht="28.5" customHeight="1" x14ac:dyDescent="0.3">
      <c r="A171" s="12">
        <v>169</v>
      </c>
      <c r="B171" s="13" t="s">
        <v>115</v>
      </c>
      <c r="C171" s="8">
        <v>0</v>
      </c>
      <c r="D171" s="8">
        <v>0</v>
      </c>
      <c r="E171" s="8">
        <v>4859460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</row>
    <row r="172" spans="1:15" ht="28.5" customHeight="1" x14ac:dyDescent="0.3">
      <c r="A172" s="12">
        <v>170</v>
      </c>
      <c r="B172" s="13" t="s">
        <v>154</v>
      </c>
      <c r="C172" s="8">
        <v>0</v>
      </c>
      <c r="D172" s="8">
        <v>0</v>
      </c>
      <c r="E172" s="8">
        <v>1356360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</row>
    <row r="173" spans="1:15" ht="28.5" customHeight="1" x14ac:dyDescent="0.3">
      <c r="A173" s="12">
        <v>171</v>
      </c>
      <c r="B173" s="13" t="s">
        <v>116</v>
      </c>
      <c r="C173" s="8">
        <v>9377000</v>
      </c>
      <c r="D173" s="8">
        <v>6127000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59429200</v>
      </c>
      <c r="M173" s="8">
        <v>0</v>
      </c>
      <c r="N173" s="8">
        <v>0</v>
      </c>
    </row>
    <row r="174" spans="1:15" ht="28.5" customHeight="1" x14ac:dyDescent="0.3">
      <c r="A174" s="12">
        <v>172</v>
      </c>
      <c r="B174" s="13" t="s">
        <v>192</v>
      </c>
      <c r="C174" s="8">
        <v>677600</v>
      </c>
      <c r="D174" s="8">
        <v>3832000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</row>
    <row r="175" spans="1:15" s="24" customFormat="1" ht="28.5" customHeight="1" x14ac:dyDescent="0.35">
      <c r="A175" s="12"/>
      <c r="B175" s="22" t="s">
        <v>117</v>
      </c>
      <c r="C175" s="7">
        <v>478537250</v>
      </c>
      <c r="D175" s="7">
        <v>457403700</v>
      </c>
      <c r="E175" s="7">
        <v>78914240</v>
      </c>
      <c r="F175" s="7">
        <v>1260000</v>
      </c>
      <c r="G175" s="7">
        <v>73679000</v>
      </c>
      <c r="H175" s="7">
        <v>15349500</v>
      </c>
      <c r="I175" s="7">
        <v>46514000</v>
      </c>
      <c r="J175" s="7">
        <v>9518359</v>
      </c>
      <c r="K175" s="7">
        <v>991500</v>
      </c>
      <c r="L175" s="7">
        <v>80475700</v>
      </c>
      <c r="M175" s="7">
        <v>14883860</v>
      </c>
      <c r="N175" s="7">
        <v>2556000</v>
      </c>
      <c r="O175" s="23"/>
    </row>
    <row r="176" spans="1:15" ht="16.5" customHeight="1" x14ac:dyDescent="0.2">
      <c r="A176" s="25"/>
      <c r="B176" s="20"/>
      <c r="C176" s="67"/>
      <c r="D176" s="67"/>
      <c r="E176" s="68"/>
      <c r="F176" s="67"/>
      <c r="G176" s="29"/>
      <c r="H176" s="29"/>
      <c r="I176" s="29"/>
      <c r="J176" s="29"/>
      <c r="K176" s="29"/>
      <c r="L176" s="29"/>
      <c r="M176" s="29"/>
      <c r="N176" s="20"/>
    </row>
    <row r="177" spans="1:15" ht="16.5" customHeight="1" x14ac:dyDescent="0.2">
      <c r="A177" s="25"/>
      <c r="C177" s="26"/>
      <c r="D177" s="28"/>
      <c r="E177" s="26"/>
      <c r="F177" s="26"/>
      <c r="G177" s="26"/>
      <c r="H177" s="25"/>
      <c r="I177" s="25"/>
      <c r="J177" s="25"/>
      <c r="K177" s="26"/>
      <c r="L177" s="25"/>
      <c r="M177" s="25"/>
    </row>
    <row r="178" spans="1:15" ht="16.5" customHeight="1" x14ac:dyDescent="0.2">
      <c r="A178" s="25"/>
      <c r="C178" s="26"/>
      <c r="D178" s="26"/>
      <c r="E178" s="25"/>
      <c r="F178" s="26"/>
      <c r="G178" s="25"/>
      <c r="H178" s="25"/>
      <c r="I178" s="25"/>
      <c r="J178" s="25"/>
      <c r="K178" s="25"/>
      <c r="L178" s="25"/>
      <c r="M178" s="25"/>
    </row>
    <row r="179" spans="1:15" ht="33.75" customHeight="1" x14ac:dyDescent="0.2">
      <c r="A179" s="29"/>
      <c r="B179" s="75" t="s">
        <v>167</v>
      </c>
      <c r="C179" s="10" t="s">
        <v>2</v>
      </c>
      <c r="D179" s="10" t="s">
        <v>3</v>
      </c>
      <c r="E179" s="10" t="s">
        <v>215</v>
      </c>
      <c r="F179" s="10" t="s">
        <v>4</v>
      </c>
      <c r="G179" s="10" t="s">
        <v>5</v>
      </c>
      <c r="H179" s="10" t="s">
        <v>6</v>
      </c>
      <c r="I179" s="10" t="s">
        <v>7</v>
      </c>
      <c r="J179" s="10" t="s">
        <v>8</v>
      </c>
      <c r="K179" s="10" t="s">
        <v>9</v>
      </c>
      <c r="L179" s="10" t="s">
        <v>10</v>
      </c>
      <c r="M179" s="10" t="s">
        <v>11</v>
      </c>
      <c r="N179" s="55" t="s">
        <v>191</v>
      </c>
    </row>
    <row r="180" spans="1:15" ht="27" customHeight="1" x14ac:dyDescent="0.3">
      <c r="A180" s="30"/>
      <c r="B180" s="75"/>
      <c r="C180" s="31">
        <v>1324.5</v>
      </c>
      <c r="D180" s="31">
        <v>1183.43</v>
      </c>
      <c r="E180" s="31">
        <v>1000</v>
      </c>
      <c r="F180" s="31">
        <v>1240.5999999999999</v>
      </c>
      <c r="G180" s="31">
        <v>1240.5999999999999</v>
      </c>
      <c r="H180" s="31">
        <v>1324.5</v>
      </c>
      <c r="I180" s="32">
        <v>1009.08</v>
      </c>
      <c r="J180" s="31">
        <v>1183.43</v>
      </c>
      <c r="K180" s="31">
        <v>1183.43</v>
      </c>
      <c r="L180" s="31">
        <v>1183.43</v>
      </c>
      <c r="M180" s="31">
        <v>1183.43</v>
      </c>
      <c r="N180" s="31">
        <v>1324.5</v>
      </c>
    </row>
    <row r="181" spans="1:15" ht="16.5" customHeight="1" x14ac:dyDescent="0.2"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</row>
    <row r="182" spans="1:15" ht="27" customHeight="1" x14ac:dyDescent="0.3">
      <c r="B182" s="2" t="s">
        <v>118</v>
      </c>
      <c r="C182" s="76" t="s">
        <v>213</v>
      </c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</row>
    <row r="183" spans="1:15" ht="38.25" customHeight="1" x14ac:dyDescent="0.25">
      <c r="A183" s="3" t="s">
        <v>0</v>
      </c>
      <c r="B183" s="4" t="s">
        <v>1</v>
      </c>
      <c r="C183" s="10" t="s">
        <v>2</v>
      </c>
      <c r="D183" s="10" t="s">
        <v>3</v>
      </c>
      <c r="E183" s="10" t="s">
        <v>215</v>
      </c>
      <c r="F183" s="10" t="s">
        <v>4</v>
      </c>
      <c r="G183" s="10" t="s">
        <v>5</v>
      </c>
      <c r="H183" s="10" t="s">
        <v>6</v>
      </c>
      <c r="I183" s="10" t="s">
        <v>7</v>
      </c>
      <c r="J183" s="10" t="s">
        <v>8</v>
      </c>
      <c r="K183" s="10" t="s">
        <v>9</v>
      </c>
      <c r="L183" s="10" t="s">
        <v>10</v>
      </c>
      <c r="M183" s="10" t="s">
        <v>11</v>
      </c>
      <c r="N183" s="55" t="s">
        <v>191</v>
      </c>
      <c r="O183" s="33" t="s">
        <v>168</v>
      </c>
    </row>
    <row r="184" spans="1:15" ht="38.25" customHeight="1" x14ac:dyDescent="0.3">
      <c r="A184" s="3">
        <v>1</v>
      </c>
      <c r="B184" s="13" t="s">
        <v>183</v>
      </c>
      <c r="C184" s="8">
        <v>112.11778029445074</v>
      </c>
      <c r="D184" s="8">
        <v>79.852631756842399</v>
      </c>
      <c r="E184" s="8">
        <v>0</v>
      </c>
      <c r="F184" s="8">
        <v>0</v>
      </c>
      <c r="G184" s="8">
        <v>0</v>
      </c>
      <c r="H184" s="8">
        <v>1691.9592298980747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1883.9296419493678</v>
      </c>
    </row>
    <row r="185" spans="1:15" ht="28.5" customHeight="1" x14ac:dyDescent="0.3">
      <c r="A185" s="12">
        <v>2</v>
      </c>
      <c r="B185" s="13" t="s">
        <v>12</v>
      </c>
      <c r="C185" s="8">
        <v>370.32842582106457</v>
      </c>
      <c r="D185" s="8">
        <v>532.35087837894935</v>
      </c>
      <c r="E185" s="8">
        <v>151.25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1053.929304200014</v>
      </c>
    </row>
    <row r="186" spans="1:15" ht="34.5" customHeight="1" x14ac:dyDescent="0.3">
      <c r="A186" s="3">
        <v>3</v>
      </c>
      <c r="B186" s="13" t="s">
        <v>157</v>
      </c>
      <c r="C186" s="8">
        <v>458.66364665911664</v>
      </c>
      <c r="D186" s="8">
        <v>1420.0248430409908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57.037594112030284</v>
      </c>
      <c r="L186" s="8">
        <v>0</v>
      </c>
      <c r="M186" s="8">
        <v>0</v>
      </c>
      <c r="N186" s="8">
        <v>0</v>
      </c>
      <c r="O186" s="8">
        <v>1935.7260838121379</v>
      </c>
    </row>
    <row r="187" spans="1:15" ht="28.5" customHeight="1" x14ac:dyDescent="0.3">
      <c r="A187" s="12">
        <v>4</v>
      </c>
      <c r="B187" s="13" t="s">
        <v>13</v>
      </c>
      <c r="C187" s="8">
        <v>1671.5741789354474</v>
      </c>
      <c r="D187" s="8">
        <v>1642.6827104264721</v>
      </c>
      <c r="E187" s="8">
        <v>0</v>
      </c>
      <c r="F187" s="8">
        <v>0</v>
      </c>
      <c r="G187" s="8">
        <v>0</v>
      </c>
      <c r="H187" s="8">
        <v>907.13476783691954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4221.3916571988393</v>
      </c>
    </row>
    <row r="188" spans="1:15" ht="28.5" customHeight="1" x14ac:dyDescent="0.3">
      <c r="A188" s="3">
        <v>5</v>
      </c>
      <c r="B188" s="13" t="s">
        <v>14</v>
      </c>
      <c r="C188" s="8">
        <v>0</v>
      </c>
      <c r="D188" s="8">
        <v>0</v>
      </c>
      <c r="E188" s="8">
        <v>674.84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674.84</v>
      </c>
    </row>
    <row r="189" spans="1:15" ht="28.5" customHeight="1" x14ac:dyDescent="0.3">
      <c r="A189" s="12">
        <v>6</v>
      </c>
      <c r="B189" s="13" t="s">
        <v>15</v>
      </c>
      <c r="C189" s="8">
        <v>9137.4103435258585</v>
      </c>
      <c r="D189" s="8">
        <v>4408.7947745113779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13546.205118037236</v>
      </c>
    </row>
    <row r="190" spans="1:15" ht="28.5" customHeight="1" x14ac:dyDescent="0.3">
      <c r="A190" s="3">
        <v>7</v>
      </c>
      <c r="B190" s="13" t="s">
        <v>170</v>
      </c>
      <c r="C190" s="8">
        <v>1562.8539071347677</v>
      </c>
      <c r="D190" s="8">
        <v>1171.1719324336884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2734.0258395684559</v>
      </c>
    </row>
    <row r="191" spans="1:15" ht="28.5" customHeight="1" x14ac:dyDescent="0.3">
      <c r="A191" s="12">
        <v>8</v>
      </c>
      <c r="B191" s="13" t="s">
        <v>16</v>
      </c>
      <c r="C191" s="8">
        <v>0</v>
      </c>
      <c r="D191" s="8">
        <v>0</v>
      </c>
      <c r="E191" s="8">
        <v>1374.23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1374.23</v>
      </c>
    </row>
    <row r="192" spans="1:15" ht="28.5" customHeight="1" x14ac:dyDescent="0.3">
      <c r="A192" s="3">
        <v>9</v>
      </c>
      <c r="B192" s="13" t="s">
        <v>17</v>
      </c>
      <c r="C192" s="8">
        <v>0</v>
      </c>
      <c r="D192" s="8">
        <v>0</v>
      </c>
      <c r="E192" s="8">
        <v>3999.08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3999.08</v>
      </c>
    </row>
    <row r="193" spans="1:685" ht="28.5" customHeight="1" x14ac:dyDescent="0.3">
      <c r="A193" s="12">
        <v>10</v>
      </c>
      <c r="B193" s="13" t="s">
        <v>18</v>
      </c>
      <c r="C193" s="8">
        <v>0</v>
      </c>
      <c r="D193" s="8">
        <v>0</v>
      </c>
      <c r="E193" s="8">
        <v>2206.12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2206.12</v>
      </c>
    </row>
    <row r="194" spans="1:685" ht="28.5" customHeight="1" x14ac:dyDescent="0.3">
      <c r="A194" s="3">
        <v>11</v>
      </c>
      <c r="B194" s="13" t="s">
        <v>19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</row>
    <row r="195" spans="1:685" ht="39" customHeight="1" x14ac:dyDescent="0.3">
      <c r="A195" s="12">
        <v>12</v>
      </c>
      <c r="B195" s="13" t="s">
        <v>122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</row>
    <row r="196" spans="1:685" ht="28.5" customHeight="1" x14ac:dyDescent="0.3">
      <c r="A196" s="3">
        <v>13</v>
      </c>
      <c r="B196" s="13" t="s">
        <v>20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</row>
    <row r="197" spans="1:685" ht="28.5" customHeight="1" x14ac:dyDescent="0.3">
      <c r="A197" s="12">
        <v>14</v>
      </c>
      <c r="B197" s="13" t="s">
        <v>21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</row>
    <row r="198" spans="1:685" ht="28.5" customHeight="1" x14ac:dyDescent="0.3">
      <c r="A198" s="3">
        <v>15</v>
      </c>
      <c r="B198" s="13" t="s">
        <v>123</v>
      </c>
      <c r="C198" s="8">
        <v>0</v>
      </c>
      <c r="D198" s="8">
        <v>0</v>
      </c>
      <c r="E198" s="8">
        <v>288.67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288.67</v>
      </c>
    </row>
    <row r="199" spans="1:685" ht="28.5" customHeight="1" x14ac:dyDescent="0.3">
      <c r="A199" s="12">
        <v>16</v>
      </c>
      <c r="B199" s="13" t="s">
        <v>22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</row>
    <row r="200" spans="1:685" ht="28.5" customHeight="1" x14ac:dyDescent="0.3">
      <c r="A200" s="3">
        <v>17</v>
      </c>
      <c r="B200" s="13" t="s">
        <v>120</v>
      </c>
      <c r="C200" s="8">
        <v>338.61834654586636</v>
      </c>
      <c r="D200" s="8">
        <v>136.89022586887268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475.50857241473904</v>
      </c>
    </row>
    <row r="201" spans="1:685" ht="28.5" customHeight="1" x14ac:dyDescent="0.3">
      <c r="A201" s="12">
        <v>18</v>
      </c>
      <c r="B201" s="13" t="s">
        <v>23</v>
      </c>
      <c r="C201" s="8">
        <v>7475.2736881842202</v>
      </c>
      <c r="D201" s="8">
        <v>8157.6434601117089</v>
      </c>
      <c r="E201" s="8">
        <v>206.84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15839.757148295928</v>
      </c>
    </row>
    <row r="202" spans="1:685" ht="28.5" customHeight="1" x14ac:dyDescent="0.3">
      <c r="A202" s="3">
        <v>19</v>
      </c>
      <c r="B202" s="13" t="s">
        <v>24</v>
      </c>
      <c r="C202" s="8">
        <v>1114.3827859569649</v>
      </c>
      <c r="D202" s="8">
        <v>1844.2155429556458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2958.5983289126107</v>
      </c>
    </row>
    <row r="203" spans="1:685" s="20" customFormat="1" ht="28.5" customHeight="1" x14ac:dyDescent="0.3">
      <c r="A203" s="12">
        <v>20</v>
      </c>
      <c r="B203" s="13" t="s">
        <v>164</v>
      </c>
      <c r="C203" s="8">
        <v>669.30917327293321</v>
      </c>
      <c r="D203" s="8">
        <v>505.73333446000186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1175.0425077329351</v>
      </c>
      <c r="P203" s="15"/>
      <c r="Q203" s="16"/>
      <c r="R203" s="16"/>
      <c r="S203" s="16"/>
      <c r="T203" s="17"/>
      <c r="U203" s="17"/>
      <c r="V203" s="17"/>
      <c r="W203" s="17"/>
      <c r="X203" s="17"/>
      <c r="Y203" s="17"/>
      <c r="Z203" s="17"/>
      <c r="AA203" s="17"/>
      <c r="AB203" s="17"/>
      <c r="AC203" s="18"/>
      <c r="AE203" s="14"/>
      <c r="AF203" s="15"/>
      <c r="AG203" s="16"/>
      <c r="AH203" s="16"/>
      <c r="AI203" s="16"/>
      <c r="AJ203" s="17"/>
      <c r="AK203" s="17"/>
      <c r="AL203" s="17"/>
      <c r="AM203" s="17"/>
      <c r="AN203" s="17"/>
      <c r="AO203" s="17"/>
      <c r="AP203" s="17"/>
      <c r="AQ203" s="17"/>
      <c r="AR203" s="17"/>
      <c r="AS203" s="18"/>
      <c r="AU203" s="14"/>
      <c r="AV203" s="15"/>
      <c r="AW203" s="16"/>
      <c r="AX203" s="16"/>
      <c r="AY203" s="16"/>
      <c r="AZ203" s="17"/>
      <c r="BA203" s="17"/>
      <c r="BB203" s="17"/>
      <c r="BC203" s="17"/>
      <c r="BD203" s="17"/>
      <c r="BE203" s="17"/>
      <c r="BF203" s="17"/>
      <c r="BG203" s="17"/>
      <c r="BH203" s="17"/>
      <c r="BI203" s="18"/>
      <c r="BK203" s="14"/>
      <c r="BL203" s="15"/>
      <c r="BM203" s="16"/>
      <c r="BN203" s="16"/>
      <c r="BO203" s="16"/>
      <c r="BP203" s="17"/>
      <c r="BQ203" s="17"/>
      <c r="BR203" s="17"/>
      <c r="BS203" s="17"/>
      <c r="BT203" s="17"/>
      <c r="BU203" s="17"/>
      <c r="BV203" s="17"/>
      <c r="BW203" s="17"/>
      <c r="BX203" s="17"/>
      <c r="BY203" s="18"/>
      <c r="CA203" s="14"/>
      <c r="CB203" s="15"/>
      <c r="CC203" s="16"/>
      <c r="CD203" s="16"/>
      <c r="CE203" s="16"/>
      <c r="CF203" s="17"/>
      <c r="CG203" s="17"/>
      <c r="CH203" s="17"/>
      <c r="CI203" s="17"/>
      <c r="CJ203" s="17"/>
      <c r="CK203" s="17"/>
      <c r="CL203" s="17"/>
      <c r="CM203" s="17"/>
      <c r="CN203" s="17"/>
      <c r="CO203" s="18"/>
      <c r="CQ203" s="14"/>
      <c r="CR203" s="15"/>
      <c r="CS203" s="16"/>
      <c r="CT203" s="16"/>
      <c r="CU203" s="16"/>
      <c r="CV203" s="17"/>
      <c r="CW203" s="17"/>
      <c r="CX203" s="17"/>
      <c r="CY203" s="17"/>
      <c r="CZ203" s="17"/>
      <c r="DA203" s="17"/>
      <c r="DB203" s="17"/>
      <c r="DC203" s="17"/>
      <c r="DD203" s="17"/>
      <c r="DE203" s="18"/>
      <c r="DG203" s="14"/>
      <c r="DH203" s="15"/>
      <c r="DI203" s="16"/>
      <c r="DJ203" s="16"/>
      <c r="DK203" s="16"/>
      <c r="DL203" s="17"/>
      <c r="DM203" s="17"/>
      <c r="DN203" s="17"/>
      <c r="DO203" s="17"/>
      <c r="DP203" s="17"/>
      <c r="DQ203" s="17"/>
      <c r="DR203" s="17"/>
      <c r="DS203" s="17"/>
      <c r="DT203" s="17"/>
      <c r="DU203" s="18"/>
      <c r="DW203" s="14"/>
      <c r="DX203" s="15"/>
      <c r="DY203" s="16"/>
      <c r="DZ203" s="16"/>
      <c r="EA203" s="16"/>
      <c r="EB203" s="17"/>
      <c r="EC203" s="17"/>
      <c r="ED203" s="17"/>
      <c r="EE203" s="17"/>
      <c r="EF203" s="17"/>
      <c r="EG203" s="17"/>
      <c r="EH203" s="17"/>
      <c r="EI203" s="17"/>
      <c r="EJ203" s="17"/>
      <c r="EK203" s="18"/>
      <c r="EM203" s="14"/>
      <c r="EN203" s="15"/>
      <c r="EO203" s="16"/>
      <c r="EP203" s="16"/>
      <c r="EQ203" s="16"/>
      <c r="ER203" s="17"/>
      <c r="ES203" s="17"/>
      <c r="ET203" s="17"/>
      <c r="EU203" s="17"/>
      <c r="EV203" s="17"/>
      <c r="EW203" s="17"/>
      <c r="EX203" s="17"/>
      <c r="EY203" s="17"/>
      <c r="EZ203" s="17"/>
      <c r="FA203" s="18"/>
      <c r="FC203" s="14"/>
      <c r="FD203" s="15"/>
      <c r="FE203" s="16"/>
      <c r="FF203" s="16"/>
      <c r="FG203" s="16"/>
      <c r="FH203" s="17"/>
      <c r="FI203" s="17"/>
      <c r="FJ203" s="17"/>
      <c r="FK203" s="17"/>
      <c r="FL203" s="17"/>
      <c r="FM203" s="17"/>
      <c r="FN203" s="17"/>
      <c r="FO203" s="17"/>
      <c r="FP203" s="17"/>
      <c r="FQ203" s="18"/>
      <c r="FS203" s="14"/>
      <c r="FT203" s="15"/>
      <c r="FU203" s="16"/>
      <c r="FV203" s="16"/>
      <c r="FW203" s="16"/>
      <c r="FX203" s="17"/>
      <c r="FY203" s="17"/>
      <c r="FZ203" s="17"/>
      <c r="GA203" s="17"/>
      <c r="GB203" s="17"/>
      <c r="GC203" s="17"/>
      <c r="GD203" s="17"/>
      <c r="GE203" s="17"/>
      <c r="GF203" s="17"/>
      <c r="GG203" s="18"/>
      <c r="GI203" s="14"/>
      <c r="GJ203" s="15"/>
      <c r="GK203" s="16"/>
      <c r="GL203" s="16"/>
      <c r="GM203" s="16"/>
      <c r="GN203" s="17"/>
      <c r="GO203" s="17"/>
      <c r="GP203" s="17"/>
      <c r="GQ203" s="17"/>
      <c r="GR203" s="17"/>
      <c r="GS203" s="17"/>
      <c r="GT203" s="17"/>
      <c r="GU203" s="17"/>
      <c r="GV203" s="17"/>
      <c r="GW203" s="18"/>
      <c r="GY203" s="14"/>
      <c r="GZ203" s="15"/>
      <c r="HA203" s="16"/>
      <c r="HB203" s="16"/>
      <c r="HC203" s="16"/>
      <c r="HD203" s="17"/>
      <c r="HE203" s="17"/>
      <c r="HF203" s="17"/>
      <c r="HG203" s="17"/>
      <c r="HH203" s="17"/>
      <c r="HI203" s="17"/>
      <c r="HJ203" s="17"/>
      <c r="HK203" s="17"/>
      <c r="HL203" s="17"/>
      <c r="HM203" s="18"/>
      <c r="HO203" s="14"/>
      <c r="HP203" s="15"/>
      <c r="HQ203" s="16"/>
      <c r="HR203" s="16"/>
      <c r="HS203" s="16"/>
      <c r="HT203" s="17"/>
      <c r="HU203" s="17"/>
      <c r="HV203" s="17"/>
      <c r="HW203" s="17"/>
      <c r="HX203" s="17"/>
      <c r="HY203" s="17"/>
      <c r="HZ203" s="17"/>
      <c r="IA203" s="17"/>
      <c r="IB203" s="17"/>
      <c r="IC203" s="18"/>
      <c r="IE203" s="14"/>
      <c r="IF203" s="15"/>
      <c r="IG203" s="16"/>
      <c r="IH203" s="16"/>
      <c r="II203" s="16"/>
      <c r="IJ203" s="17"/>
      <c r="IK203" s="17"/>
      <c r="IL203" s="17"/>
      <c r="IM203" s="17"/>
      <c r="IN203" s="17"/>
      <c r="IO203" s="17"/>
      <c r="IP203" s="17"/>
      <c r="IQ203" s="17"/>
      <c r="IR203" s="17"/>
      <c r="IS203" s="18"/>
      <c r="IU203" s="14"/>
      <c r="IV203" s="15"/>
      <c r="IW203" s="16"/>
      <c r="IX203" s="16"/>
      <c r="IY203" s="16"/>
      <c r="IZ203" s="17"/>
      <c r="JA203" s="17"/>
      <c r="JB203" s="17"/>
      <c r="JC203" s="17"/>
      <c r="JD203" s="17"/>
      <c r="JE203" s="17"/>
      <c r="JF203" s="17"/>
      <c r="JG203" s="17"/>
      <c r="JH203" s="17"/>
      <c r="JI203" s="18"/>
      <c r="JK203" s="14"/>
      <c r="JL203" s="15"/>
      <c r="JM203" s="16"/>
      <c r="JN203" s="16"/>
      <c r="JO203" s="16"/>
      <c r="JP203" s="17"/>
      <c r="JQ203" s="17"/>
      <c r="JR203" s="17"/>
      <c r="JS203" s="17"/>
      <c r="JT203" s="17"/>
      <c r="JU203" s="17"/>
      <c r="JV203" s="17"/>
      <c r="JW203" s="17"/>
      <c r="JX203" s="17"/>
      <c r="JY203" s="18"/>
      <c r="KA203" s="14"/>
      <c r="KB203" s="15"/>
      <c r="KC203" s="16"/>
      <c r="KD203" s="16"/>
      <c r="KE203" s="16"/>
      <c r="KF203" s="17"/>
      <c r="KG203" s="17"/>
      <c r="KH203" s="17"/>
      <c r="KI203" s="17"/>
      <c r="KJ203" s="17"/>
      <c r="KK203" s="17"/>
      <c r="KL203" s="17"/>
      <c r="KM203" s="17"/>
      <c r="KN203" s="17"/>
      <c r="KO203" s="18"/>
      <c r="KQ203" s="14"/>
      <c r="KR203" s="15"/>
      <c r="KS203" s="16"/>
      <c r="KT203" s="16"/>
      <c r="KU203" s="16"/>
      <c r="KV203" s="17"/>
      <c r="KW203" s="17"/>
      <c r="KX203" s="17"/>
      <c r="KY203" s="17"/>
      <c r="KZ203" s="17"/>
      <c r="LA203" s="17"/>
      <c r="LB203" s="17"/>
      <c r="LC203" s="17"/>
      <c r="LD203" s="17"/>
      <c r="LE203" s="18"/>
      <c r="LG203" s="14"/>
      <c r="LH203" s="15"/>
      <c r="LI203" s="16"/>
      <c r="LJ203" s="16"/>
      <c r="LK203" s="16"/>
      <c r="LL203" s="17"/>
      <c r="LM203" s="17"/>
      <c r="LN203" s="17"/>
      <c r="LO203" s="17"/>
      <c r="LP203" s="17"/>
      <c r="LQ203" s="17"/>
      <c r="LR203" s="17"/>
      <c r="LS203" s="17"/>
      <c r="LT203" s="17"/>
      <c r="LU203" s="18"/>
      <c r="LW203" s="14"/>
      <c r="LX203" s="15"/>
      <c r="LY203" s="16"/>
      <c r="LZ203" s="16"/>
      <c r="MA203" s="16"/>
      <c r="MB203" s="17"/>
      <c r="MC203" s="17"/>
      <c r="MD203" s="17"/>
      <c r="ME203" s="17"/>
      <c r="MF203" s="17"/>
      <c r="MG203" s="17"/>
      <c r="MH203" s="17"/>
      <c r="MI203" s="17"/>
      <c r="MJ203" s="17"/>
      <c r="MK203" s="18"/>
      <c r="MM203" s="14"/>
      <c r="MN203" s="15"/>
      <c r="MO203" s="16"/>
      <c r="MP203" s="16"/>
      <c r="MQ203" s="16"/>
      <c r="MR203" s="17"/>
      <c r="MS203" s="17"/>
      <c r="MT203" s="17"/>
      <c r="MU203" s="17"/>
      <c r="MV203" s="17"/>
      <c r="MW203" s="17"/>
      <c r="MX203" s="17"/>
      <c r="MY203" s="17"/>
      <c r="MZ203" s="17"/>
      <c r="NA203" s="18"/>
      <c r="NC203" s="14"/>
      <c r="ND203" s="15"/>
      <c r="NE203" s="16"/>
      <c r="NF203" s="16"/>
      <c r="NG203" s="16"/>
      <c r="NH203" s="17"/>
      <c r="NI203" s="17"/>
      <c r="NJ203" s="17"/>
      <c r="NK203" s="17"/>
      <c r="NL203" s="17"/>
      <c r="NM203" s="17"/>
      <c r="NN203" s="17"/>
      <c r="NO203" s="17"/>
      <c r="NP203" s="17"/>
      <c r="NQ203" s="18"/>
      <c r="NS203" s="14"/>
      <c r="NT203" s="15"/>
      <c r="NU203" s="16"/>
      <c r="NV203" s="16"/>
      <c r="NW203" s="16"/>
      <c r="NX203" s="17"/>
      <c r="NY203" s="17"/>
      <c r="NZ203" s="17"/>
      <c r="OA203" s="17"/>
      <c r="OB203" s="17"/>
      <c r="OC203" s="17"/>
      <c r="OD203" s="17"/>
      <c r="OE203" s="17"/>
      <c r="OF203" s="17"/>
      <c r="OG203" s="18"/>
      <c r="OI203" s="14"/>
      <c r="OJ203" s="15"/>
      <c r="OK203" s="16"/>
      <c r="OL203" s="16"/>
      <c r="OM203" s="16"/>
      <c r="ON203" s="17"/>
      <c r="OO203" s="17"/>
      <c r="OP203" s="17"/>
      <c r="OQ203" s="17"/>
      <c r="OR203" s="17"/>
      <c r="OS203" s="17"/>
      <c r="OT203" s="17"/>
      <c r="OU203" s="17"/>
      <c r="OV203" s="17"/>
      <c r="OW203" s="18"/>
      <c r="OY203" s="14"/>
      <c r="OZ203" s="15"/>
      <c r="PA203" s="16"/>
      <c r="PB203" s="16"/>
      <c r="PC203" s="16"/>
      <c r="PD203" s="17"/>
      <c r="PE203" s="17"/>
      <c r="PF203" s="17"/>
      <c r="PG203" s="17"/>
      <c r="PH203" s="17"/>
      <c r="PI203" s="17"/>
      <c r="PJ203" s="17"/>
      <c r="PK203" s="17"/>
      <c r="PL203" s="17"/>
      <c r="PM203" s="18"/>
      <c r="PO203" s="14"/>
      <c r="PP203" s="15"/>
      <c r="PQ203" s="16"/>
      <c r="PR203" s="16"/>
      <c r="PS203" s="16"/>
      <c r="PT203" s="17"/>
      <c r="PU203" s="17"/>
      <c r="PV203" s="17"/>
      <c r="PW203" s="17"/>
      <c r="PX203" s="17"/>
      <c r="PY203" s="17"/>
      <c r="PZ203" s="17"/>
      <c r="QA203" s="17"/>
      <c r="QB203" s="17"/>
      <c r="QC203" s="18"/>
      <c r="QE203" s="14"/>
      <c r="QF203" s="15"/>
      <c r="QG203" s="16"/>
      <c r="QH203" s="16"/>
      <c r="QI203" s="16"/>
      <c r="QJ203" s="17"/>
      <c r="QK203" s="17"/>
      <c r="QL203" s="17"/>
      <c r="QM203" s="17"/>
      <c r="QN203" s="17"/>
      <c r="QO203" s="17"/>
      <c r="QP203" s="17"/>
      <c r="QQ203" s="17"/>
      <c r="QR203" s="17"/>
      <c r="QS203" s="18"/>
      <c r="QU203" s="14"/>
      <c r="QV203" s="15"/>
      <c r="QW203" s="16"/>
      <c r="QX203" s="16"/>
      <c r="QY203" s="16"/>
      <c r="QZ203" s="17"/>
      <c r="RA203" s="17"/>
      <c r="RB203" s="17"/>
      <c r="RC203" s="17"/>
      <c r="RD203" s="17"/>
      <c r="RE203" s="17"/>
      <c r="RF203" s="17"/>
      <c r="RG203" s="17"/>
      <c r="RH203" s="17"/>
      <c r="RI203" s="18"/>
      <c r="RK203" s="14"/>
      <c r="RL203" s="15"/>
      <c r="RM203" s="16"/>
      <c r="RN203" s="16"/>
      <c r="RO203" s="16"/>
      <c r="RP203" s="17"/>
      <c r="RQ203" s="17"/>
      <c r="RR203" s="17"/>
      <c r="RS203" s="17"/>
      <c r="RT203" s="17"/>
      <c r="RU203" s="17"/>
      <c r="RV203" s="17"/>
      <c r="RW203" s="17"/>
      <c r="RX203" s="17"/>
      <c r="RY203" s="18"/>
      <c r="SA203" s="14"/>
      <c r="SB203" s="15"/>
      <c r="SC203" s="16"/>
      <c r="SD203" s="16"/>
      <c r="SE203" s="16"/>
      <c r="SF203" s="17"/>
      <c r="SG203" s="17"/>
      <c r="SH203" s="17"/>
      <c r="SI203" s="17"/>
      <c r="SJ203" s="17"/>
      <c r="SK203" s="17"/>
      <c r="SL203" s="17"/>
      <c r="SM203" s="17"/>
      <c r="SN203" s="17"/>
      <c r="SO203" s="18"/>
      <c r="SQ203" s="14"/>
      <c r="SR203" s="15"/>
      <c r="SS203" s="16"/>
      <c r="ST203" s="16"/>
      <c r="SU203" s="16"/>
      <c r="SV203" s="17"/>
      <c r="SW203" s="17"/>
      <c r="SX203" s="17"/>
      <c r="SY203" s="17"/>
      <c r="SZ203" s="17"/>
      <c r="TA203" s="17"/>
      <c r="TB203" s="17"/>
      <c r="TC203" s="17"/>
      <c r="TD203" s="17"/>
      <c r="TE203" s="18"/>
      <c r="TG203" s="14"/>
      <c r="TH203" s="15"/>
      <c r="TI203" s="16"/>
      <c r="TJ203" s="16"/>
      <c r="TK203" s="16"/>
      <c r="TL203" s="17"/>
      <c r="TM203" s="17"/>
      <c r="TN203" s="17"/>
      <c r="TO203" s="17"/>
      <c r="TP203" s="17"/>
      <c r="TQ203" s="17"/>
      <c r="TR203" s="17"/>
      <c r="TS203" s="17"/>
      <c r="TT203" s="17"/>
      <c r="TU203" s="18"/>
      <c r="TW203" s="14"/>
      <c r="TX203" s="15"/>
      <c r="TY203" s="16"/>
      <c r="TZ203" s="16"/>
      <c r="UA203" s="16"/>
      <c r="UB203" s="17"/>
      <c r="UC203" s="17"/>
      <c r="UD203" s="17"/>
      <c r="UE203" s="17"/>
      <c r="UF203" s="17"/>
      <c r="UG203" s="17"/>
      <c r="UH203" s="17"/>
      <c r="UI203" s="17"/>
      <c r="UJ203" s="17"/>
      <c r="UK203" s="18"/>
      <c r="UM203" s="14"/>
      <c r="UN203" s="15"/>
      <c r="UO203" s="16"/>
      <c r="UP203" s="16"/>
      <c r="UQ203" s="16"/>
      <c r="UR203" s="17"/>
      <c r="US203" s="17"/>
      <c r="UT203" s="17"/>
      <c r="UU203" s="17"/>
      <c r="UV203" s="17"/>
      <c r="UW203" s="17"/>
      <c r="UX203" s="17"/>
      <c r="UY203" s="17"/>
      <c r="UZ203" s="17"/>
      <c r="VA203" s="18"/>
      <c r="VC203" s="14"/>
      <c r="VD203" s="15"/>
      <c r="VE203" s="16"/>
      <c r="VF203" s="16"/>
      <c r="VG203" s="16"/>
      <c r="VH203" s="17"/>
      <c r="VI203" s="17"/>
      <c r="VJ203" s="17"/>
      <c r="VK203" s="17"/>
      <c r="VL203" s="17"/>
      <c r="VM203" s="17"/>
      <c r="VN203" s="17"/>
      <c r="VO203" s="17"/>
      <c r="VP203" s="17"/>
      <c r="VQ203" s="18"/>
      <c r="VS203" s="14"/>
      <c r="VT203" s="15"/>
      <c r="VU203" s="16"/>
      <c r="VV203" s="16"/>
      <c r="VW203" s="16"/>
      <c r="VX203" s="17"/>
      <c r="VY203" s="17"/>
      <c r="VZ203" s="17"/>
      <c r="WA203" s="17"/>
      <c r="WB203" s="17"/>
      <c r="WC203" s="17"/>
      <c r="WD203" s="17"/>
      <c r="WE203" s="17"/>
      <c r="WF203" s="17"/>
      <c r="WG203" s="18"/>
      <c r="WI203" s="14"/>
      <c r="WJ203" s="15"/>
      <c r="WK203" s="16"/>
      <c r="WL203" s="16"/>
      <c r="WM203" s="16"/>
      <c r="WN203" s="17"/>
      <c r="WO203" s="17"/>
      <c r="WP203" s="17"/>
      <c r="WQ203" s="17"/>
      <c r="WR203" s="17"/>
      <c r="WS203" s="17"/>
      <c r="WT203" s="17"/>
      <c r="WU203" s="17"/>
      <c r="WV203" s="17"/>
      <c r="WW203" s="18"/>
      <c r="WY203" s="14"/>
      <c r="WZ203" s="15"/>
      <c r="XA203" s="16"/>
      <c r="XB203" s="16"/>
      <c r="XC203" s="16"/>
      <c r="XD203" s="17"/>
      <c r="XE203" s="17"/>
      <c r="XF203" s="17"/>
      <c r="XG203" s="17"/>
      <c r="XH203" s="17"/>
      <c r="XI203" s="17"/>
      <c r="XJ203" s="17"/>
      <c r="XK203" s="17"/>
      <c r="XL203" s="17"/>
      <c r="XM203" s="18"/>
      <c r="XO203" s="14"/>
      <c r="XP203" s="15"/>
      <c r="XQ203" s="16"/>
      <c r="XR203" s="16"/>
      <c r="XS203" s="16"/>
      <c r="XT203" s="17"/>
      <c r="XU203" s="17"/>
      <c r="XV203" s="17"/>
      <c r="XW203" s="17"/>
      <c r="XX203" s="17"/>
      <c r="XY203" s="17"/>
      <c r="XZ203" s="17"/>
      <c r="YA203" s="17"/>
      <c r="YB203" s="17"/>
      <c r="YC203" s="18"/>
      <c r="YE203" s="14"/>
      <c r="YF203" s="15"/>
      <c r="YG203" s="16"/>
      <c r="YH203" s="16"/>
      <c r="YI203" s="16"/>
      <c r="YJ203" s="17"/>
      <c r="YK203" s="17"/>
      <c r="YL203" s="17"/>
      <c r="YM203" s="17"/>
      <c r="YN203" s="17"/>
      <c r="YO203" s="17"/>
      <c r="YP203" s="17"/>
      <c r="YQ203" s="17"/>
      <c r="YR203" s="17"/>
      <c r="YS203" s="18"/>
      <c r="YU203" s="14"/>
      <c r="YV203" s="15"/>
      <c r="YW203" s="16"/>
      <c r="YX203" s="16"/>
      <c r="YY203" s="16"/>
      <c r="YZ203" s="17"/>
      <c r="ZA203" s="17"/>
      <c r="ZB203" s="17"/>
      <c r="ZC203" s="17"/>
      <c r="ZD203" s="17"/>
      <c r="ZE203" s="17"/>
      <c r="ZF203" s="17"/>
      <c r="ZG203" s="17"/>
      <c r="ZH203" s="17"/>
      <c r="ZI203" s="18"/>
    </row>
    <row r="204" spans="1:685" ht="28.5" customHeight="1" x14ac:dyDescent="0.3">
      <c r="A204" s="3">
        <v>21</v>
      </c>
      <c r="B204" s="13" t="s">
        <v>25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</row>
    <row r="205" spans="1:685" ht="28.5" customHeight="1" x14ac:dyDescent="0.3">
      <c r="A205" s="12">
        <v>22</v>
      </c>
      <c r="B205" s="13" t="s">
        <v>26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</row>
    <row r="206" spans="1:685" ht="28.5" customHeight="1" x14ac:dyDescent="0.3">
      <c r="A206" s="3">
        <v>23</v>
      </c>
      <c r="B206" s="13" t="s">
        <v>27</v>
      </c>
      <c r="C206" s="8">
        <v>40.770101925254814</v>
      </c>
      <c r="D206" s="8">
        <v>91.260150579248446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132.03025250450327</v>
      </c>
    </row>
    <row r="207" spans="1:685" ht="28.5" customHeight="1" x14ac:dyDescent="0.3">
      <c r="A207" s="12">
        <v>24</v>
      </c>
      <c r="B207" s="13" t="s">
        <v>124</v>
      </c>
      <c r="C207" s="8">
        <v>876.55719139297844</v>
      </c>
      <c r="D207" s="8">
        <v>1182.5794512560944</v>
      </c>
      <c r="E207" s="8">
        <v>101.14</v>
      </c>
      <c r="F207" s="8">
        <v>0</v>
      </c>
      <c r="G207" s="8">
        <v>0</v>
      </c>
      <c r="H207" s="8">
        <v>1895.8097395243487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4056.086382173422</v>
      </c>
    </row>
    <row r="208" spans="1:685" ht="28.5" customHeight="1" x14ac:dyDescent="0.3">
      <c r="A208" s="3">
        <v>25</v>
      </c>
      <c r="B208" s="13" t="s">
        <v>28</v>
      </c>
      <c r="C208" s="8">
        <v>0</v>
      </c>
      <c r="D208" s="8">
        <v>0</v>
      </c>
      <c r="E208" s="8">
        <v>349.08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349.08</v>
      </c>
    </row>
    <row r="209" spans="1:15" ht="35.25" customHeight="1" x14ac:dyDescent="0.3">
      <c r="A209" s="12">
        <v>26</v>
      </c>
      <c r="B209" s="13" t="s">
        <v>125</v>
      </c>
      <c r="C209" s="8">
        <v>0</v>
      </c>
      <c r="D209" s="8">
        <v>0</v>
      </c>
      <c r="E209" s="8">
        <v>1171.3699999999999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1171.3699999999999</v>
      </c>
    </row>
    <row r="210" spans="1:15" ht="28.5" customHeight="1" x14ac:dyDescent="0.3">
      <c r="A210" s="3">
        <v>27</v>
      </c>
      <c r="B210" s="13" t="s">
        <v>29</v>
      </c>
      <c r="C210" s="8">
        <v>88.335220838052095</v>
      </c>
      <c r="D210" s="8">
        <v>300.39799565669284</v>
      </c>
      <c r="E210" s="8">
        <v>20.07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456.30075289624227</v>
      </c>
      <c r="M210" s="8">
        <v>0</v>
      </c>
      <c r="N210" s="8">
        <v>0</v>
      </c>
      <c r="O210" s="8">
        <v>865.10396939098723</v>
      </c>
    </row>
    <row r="211" spans="1:15" ht="28.5" customHeight="1" x14ac:dyDescent="0.3">
      <c r="A211" s="12">
        <v>28</v>
      </c>
      <c r="B211" s="13" t="s">
        <v>30</v>
      </c>
      <c r="C211" s="8">
        <v>0</v>
      </c>
      <c r="D211" s="8">
        <v>0</v>
      </c>
      <c r="E211" s="8">
        <v>1088.6400000000001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1088.6400000000001</v>
      </c>
    </row>
    <row r="212" spans="1:15" ht="28.5" customHeight="1" x14ac:dyDescent="0.3">
      <c r="A212" s="3">
        <v>29</v>
      </c>
      <c r="B212" s="13" t="s">
        <v>31</v>
      </c>
      <c r="C212" s="8">
        <v>1933.0313325783316</v>
      </c>
      <c r="D212" s="8">
        <v>1980.176267290841</v>
      </c>
      <c r="E212" s="8">
        <v>22.93</v>
      </c>
      <c r="F212" s="8">
        <v>0</v>
      </c>
      <c r="G212" s="8">
        <v>0</v>
      </c>
      <c r="H212" s="8">
        <v>489.24122310305773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4425.3788229722304</v>
      </c>
    </row>
    <row r="213" spans="1:15" ht="28.5" customHeight="1" x14ac:dyDescent="0.3">
      <c r="A213" s="12">
        <v>30</v>
      </c>
      <c r="B213" s="13" t="s">
        <v>32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</row>
    <row r="214" spans="1:15" ht="28.5" customHeight="1" x14ac:dyDescent="0.3">
      <c r="A214" s="3">
        <v>31</v>
      </c>
      <c r="B214" s="13" t="s">
        <v>33</v>
      </c>
      <c r="C214" s="8">
        <v>1291.8082295205738</v>
      </c>
      <c r="D214" s="8">
        <v>1237.9270425796201</v>
      </c>
      <c r="E214" s="8">
        <v>117.59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2647.3252721001941</v>
      </c>
    </row>
    <row r="215" spans="1:15" ht="28.5" customHeight="1" x14ac:dyDescent="0.3">
      <c r="A215" s="12">
        <v>32</v>
      </c>
      <c r="B215" s="13" t="s">
        <v>34</v>
      </c>
      <c r="C215" s="8">
        <v>0</v>
      </c>
      <c r="D215" s="8">
        <v>0</v>
      </c>
      <c r="E215" s="8">
        <v>175.92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175.92</v>
      </c>
    </row>
    <row r="216" spans="1:15" ht="28.5" customHeight="1" x14ac:dyDescent="0.3">
      <c r="A216" s="3">
        <v>33</v>
      </c>
      <c r="B216" s="13" t="s">
        <v>35</v>
      </c>
      <c r="C216" s="8">
        <v>0</v>
      </c>
      <c r="D216" s="8">
        <v>0</v>
      </c>
      <c r="E216" s="8">
        <v>303.02999999999997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303.02999999999997</v>
      </c>
    </row>
    <row r="217" spans="1:15" ht="28.5" customHeight="1" x14ac:dyDescent="0.3">
      <c r="A217" s="12">
        <v>34</v>
      </c>
      <c r="B217" s="13" t="s">
        <v>171</v>
      </c>
      <c r="C217" s="8">
        <v>8050.9626274065686</v>
      </c>
      <c r="D217" s="8">
        <v>6455.3881513904498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14506.350778797019</v>
      </c>
    </row>
    <row r="218" spans="1:15" ht="28.5" customHeight="1" x14ac:dyDescent="0.3">
      <c r="A218" s="3">
        <v>35</v>
      </c>
      <c r="B218" s="13" t="s">
        <v>36</v>
      </c>
      <c r="C218" s="8">
        <v>1298.6032465081162</v>
      </c>
      <c r="D218" s="8">
        <v>1319.8921778220933</v>
      </c>
      <c r="E218" s="8">
        <v>0</v>
      </c>
      <c r="F218" s="8">
        <v>0</v>
      </c>
      <c r="G218" s="8">
        <v>0</v>
      </c>
      <c r="H218" s="8">
        <v>0</v>
      </c>
      <c r="I218" s="8">
        <v>687.75518293891457</v>
      </c>
      <c r="J218" s="8">
        <v>0</v>
      </c>
      <c r="K218" s="8">
        <v>0</v>
      </c>
      <c r="L218" s="8">
        <v>0</v>
      </c>
      <c r="M218" s="8">
        <v>0</v>
      </c>
      <c r="N218" s="8">
        <v>197.05549263873161</v>
      </c>
      <c r="O218" s="8">
        <v>3503.3060999078557</v>
      </c>
    </row>
    <row r="219" spans="1:15" ht="23.25" customHeight="1" x14ac:dyDescent="0.3">
      <c r="A219" s="12">
        <v>36</v>
      </c>
      <c r="B219" s="13" t="s">
        <v>172</v>
      </c>
      <c r="C219" s="8">
        <v>584.37146092865237</v>
      </c>
      <c r="D219" s="8">
        <v>319.4105270273696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903.78198795602202</v>
      </c>
    </row>
    <row r="220" spans="1:15" ht="28.5" customHeight="1" x14ac:dyDescent="0.3">
      <c r="A220" s="3">
        <v>37</v>
      </c>
      <c r="B220" s="13" t="s">
        <v>37</v>
      </c>
      <c r="C220" s="8">
        <v>6692.7142317855796</v>
      </c>
      <c r="D220" s="8">
        <v>5062.8258536626581</v>
      </c>
      <c r="E220" s="8">
        <v>1397.09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13152.630085448238</v>
      </c>
    </row>
    <row r="221" spans="1:15" ht="28.5" customHeight="1" x14ac:dyDescent="0.3">
      <c r="A221" s="12">
        <v>38</v>
      </c>
      <c r="B221" s="13" t="s">
        <v>38</v>
      </c>
      <c r="C221" s="8">
        <v>1972.2536806342016</v>
      </c>
      <c r="D221" s="8">
        <v>3798.7037678612169</v>
      </c>
      <c r="E221" s="8">
        <v>858.15</v>
      </c>
      <c r="F221" s="8">
        <v>21.763662743833631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6650.8711112392511</v>
      </c>
    </row>
    <row r="222" spans="1:15" ht="28.5" customHeight="1" x14ac:dyDescent="0.3">
      <c r="A222" s="3">
        <v>39</v>
      </c>
      <c r="B222" s="13" t="s">
        <v>39</v>
      </c>
      <c r="C222" s="8">
        <v>1637.5990939977351</v>
      </c>
      <c r="D222" s="8">
        <v>687.40863422424638</v>
      </c>
      <c r="E222" s="8">
        <v>19.940000000000001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2344.9477282219814</v>
      </c>
    </row>
    <row r="223" spans="1:15" ht="28.5" customHeight="1" x14ac:dyDescent="0.3">
      <c r="A223" s="12">
        <v>40</v>
      </c>
      <c r="B223" s="13" t="s">
        <v>40</v>
      </c>
      <c r="C223" s="8">
        <v>1550.39637599094</v>
      </c>
      <c r="D223" s="8">
        <v>1690.0027885046009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3240.3991644955408</v>
      </c>
    </row>
    <row r="224" spans="1:15" ht="28.5" customHeight="1" x14ac:dyDescent="0.3">
      <c r="A224" s="3">
        <v>41</v>
      </c>
      <c r="B224" s="13" t="s">
        <v>126</v>
      </c>
      <c r="C224" s="8">
        <v>0</v>
      </c>
      <c r="D224" s="8">
        <v>0</v>
      </c>
      <c r="E224" s="8">
        <v>496.25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496.25</v>
      </c>
    </row>
    <row r="225" spans="1:685" ht="28.5" customHeight="1" x14ac:dyDescent="0.3">
      <c r="A225" s="12">
        <v>42</v>
      </c>
      <c r="B225" s="13" t="s">
        <v>41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</row>
    <row r="226" spans="1:685" ht="28.5" customHeight="1" x14ac:dyDescent="0.3">
      <c r="A226" s="3">
        <v>43</v>
      </c>
      <c r="B226" s="13" t="s">
        <v>42</v>
      </c>
      <c r="C226" s="8">
        <v>688.93922234805586</v>
      </c>
      <c r="D226" s="8">
        <v>812.46884057358693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1501.4080629216428</v>
      </c>
    </row>
    <row r="227" spans="1:685" ht="28.5" customHeight="1" x14ac:dyDescent="0.3">
      <c r="A227" s="12">
        <v>44</v>
      </c>
      <c r="B227" s="13" t="s">
        <v>43</v>
      </c>
      <c r="C227" s="8">
        <v>6752.7368818422046</v>
      </c>
      <c r="D227" s="8">
        <v>7150.4017981629668</v>
      </c>
      <c r="E227" s="8">
        <v>701</v>
      </c>
      <c r="F227" s="8">
        <v>10.881831371916816</v>
      </c>
      <c r="G227" s="8">
        <v>0</v>
      </c>
      <c r="H227" s="8">
        <v>214.04303510758777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14829.063546484676</v>
      </c>
    </row>
    <row r="228" spans="1:685" ht="28.5" customHeight="1" x14ac:dyDescent="0.3">
      <c r="A228" s="3">
        <v>45</v>
      </c>
      <c r="B228" s="13" t="s">
        <v>44</v>
      </c>
      <c r="C228" s="8">
        <v>679.50169875424683</v>
      </c>
      <c r="D228" s="8">
        <v>722.47619208571689</v>
      </c>
      <c r="E228" s="8">
        <v>0</v>
      </c>
      <c r="F228" s="8">
        <v>0</v>
      </c>
      <c r="G228" s="8">
        <v>0</v>
      </c>
      <c r="H228" s="8">
        <v>305.77576443941109</v>
      </c>
      <c r="I228" s="8">
        <v>1672.3153763824473</v>
      </c>
      <c r="J228" s="8">
        <v>0</v>
      </c>
      <c r="K228" s="8">
        <v>0</v>
      </c>
      <c r="L228" s="8">
        <v>0</v>
      </c>
      <c r="M228" s="8">
        <v>0</v>
      </c>
      <c r="N228" s="8">
        <v>244.62061155152887</v>
      </c>
      <c r="O228" s="8">
        <v>3624.6896432133508</v>
      </c>
    </row>
    <row r="229" spans="1:685" ht="28.5" customHeight="1" x14ac:dyDescent="0.3">
      <c r="A229" s="12">
        <v>46</v>
      </c>
      <c r="B229" s="13" t="s">
        <v>173</v>
      </c>
      <c r="C229" s="8">
        <v>2480.1812004530011</v>
      </c>
      <c r="D229" s="8">
        <v>885.98396187353705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3366.1651623265379</v>
      </c>
    </row>
    <row r="230" spans="1:685" ht="28.5" customHeight="1" x14ac:dyDescent="0.3">
      <c r="A230" s="3">
        <v>47</v>
      </c>
      <c r="B230" s="13" t="s">
        <v>45</v>
      </c>
      <c r="C230" s="8">
        <v>771.23442808607024</v>
      </c>
      <c r="D230" s="8">
        <v>885.98396187353705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1657.2183899596073</v>
      </c>
    </row>
    <row r="231" spans="1:685" ht="28.5" customHeight="1" x14ac:dyDescent="0.3">
      <c r="A231" s="12">
        <v>48</v>
      </c>
      <c r="B231" s="13" t="s">
        <v>46</v>
      </c>
      <c r="C231" s="8">
        <v>1787.0894677236693</v>
      </c>
      <c r="D231" s="8">
        <v>1913.9281579814606</v>
      </c>
      <c r="E231" s="8">
        <v>473.36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9989.1839821535705</v>
      </c>
      <c r="M231" s="8">
        <v>0</v>
      </c>
      <c r="N231" s="8">
        <v>0</v>
      </c>
      <c r="O231" s="8">
        <v>14163.561607858701</v>
      </c>
    </row>
    <row r="232" spans="1:685" s="20" customFormat="1" ht="28.5" customHeight="1" x14ac:dyDescent="0.3">
      <c r="A232" s="3">
        <v>49</v>
      </c>
      <c r="B232" s="13" t="s">
        <v>174</v>
      </c>
      <c r="C232" s="8">
        <v>142.69535673839184</v>
      </c>
      <c r="D232" s="8">
        <v>182.52030115849689</v>
      </c>
      <c r="E232" s="8">
        <v>0</v>
      </c>
      <c r="F232" s="8">
        <v>0</v>
      </c>
      <c r="G232" s="8">
        <v>0</v>
      </c>
      <c r="H232" s="8">
        <v>377.12344280860702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305.77576443941109</v>
      </c>
      <c r="O232" s="8">
        <v>1008.1148651449068</v>
      </c>
    </row>
    <row r="233" spans="1:685" ht="28.5" customHeight="1" x14ac:dyDescent="0.3">
      <c r="A233" s="12">
        <v>50</v>
      </c>
      <c r="B233" s="13" t="s">
        <v>47</v>
      </c>
      <c r="C233" s="8">
        <v>69818.34654586637</v>
      </c>
      <c r="D233" s="8">
        <v>67466.516819752753</v>
      </c>
      <c r="E233" s="8">
        <v>7604.88</v>
      </c>
      <c r="F233" s="8">
        <v>14.509108495889087</v>
      </c>
      <c r="G233" s="8">
        <v>6613.8965016927295</v>
      </c>
      <c r="H233" s="8">
        <v>10.192525481313703</v>
      </c>
      <c r="I233" s="8">
        <v>0</v>
      </c>
      <c r="J233" s="8">
        <v>2498.972478304589</v>
      </c>
      <c r="K233" s="8">
        <v>0</v>
      </c>
      <c r="L233" s="8">
        <v>6814.0912432505511</v>
      </c>
      <c r="M233" s="8">
        <v>11264.595286582222</v>
      </c>
      <c r="N233" s="8">
        <v>0</v>
      </c>
      <c r="O233" s="8">
        <v>172106.00050942643</v>
      </c>
    </row>
    <row r="234" spans="1:685" ht="28.5" customHeight="1" x14ac:dyDescent="0.3">
      <c r="A234" s="3">
        <v>51</v>
      </c>
      <c r="B234" s="13" t="s">
        <v>48</v>
      </c>
      <c r="C234" s="8">
        <v>424.68856172140431</v>
      </c>
      <c r="D234" s="8">
        <v>391.65814623594127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816.34670795734564</v>
      </c>
    </row>
    <row r="235" spans="1:685" ht="28.5" customHeight="1" x14ac:dyDescent="0.3">
      <c r="A235" s="12">
        <v>52</v>
      </c>
      <c r="B235" s="13" t="s">
        <v>49</v>
      </c>
      <c r="C235" s="8">
        <v>407.70101925254812</v>
      </c>
      <c r="D235" s="8">
        <v>3418.4531404476816</v>
      </c>
      <c r="E235" s="8">
        <v>0</v>
      </c>
      <c r="F235" s="8">
        <v>0</v>
      </c>
      <c r="G235" s="8">
        <v>0</v>
      </c>
      <c r="H235" s="8">
        <v>0</v>
      </c>
      <c r="I235" s="8">
        <v>481.62682839814482</v>
      </c>
      <c r="J235" s="8">
        <v>0</v>
      </c>
      <c r="K235" s="8">
        <v>0</v>
      </c>
      <c r="L235" s="8">
        <v>0</v>
      </c>
      <c r="M235" s="8">
        <v>0</v>
      </c>
      <c r="N235" s="8">
        <v>163.08040770101925</v>
      </c>
      <c r="O235" s="8">
        <v>4470.861395799393</v>
      </c>
    </row>
    <row r="236" spans="1:685" ht="36.75" customHeight="1" x14ac:dyDescent="0.3">
      <c r="A236" s="3">
        <v>53</v>
      </c>
      <c r="B236" s="13" t="s">
        <v>50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</row>
    <row r="237" spans="1:685" ht="28.5" customHeight="1" x14ac:dyDescent="0.3">
      <c r="A237" s="12">
        <v>54</v>
      </c>
      <c r="B237" s="13" t="s">
        <v>51</v>
      </c>
      <c r="C237" s="8">
        <v>3146.0928652321631</v>
      </c>
      <c r="D237" s="8">
        <v>3030.5975004858756</v>
      </c>
      <c r="E237" s="8">
        <v>352.42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6529.1103657180392</v>
      </c>
    </row>
    <row r="238" spans="1:685" ht="28.5" customHeight="1" x14ac:dyDescent="0.3">
      <c r="A238" s="3">
        <v>55</v>
      </c>
      <c r="B238" s="13" t="s">
        <v>52</v>
      </c>
      <c r="C238" s="8">
        <v>0</v>
      </c>
      <c r="D238" s="8">
        <v>0</v>
      </c>
      <c r="E238" s="8">
        <v>411.82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411.82</v>
      </c>
    </row>
    <row r="239" spans="1:685" ht="28.5" customHeight="1" x14ac:dyDescent="0.3">
      <c r="A239" s="12">
        <v>56</v>
      </c>
      <c r="B239" s="13" t="s">
        <v>175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</row>
    <row r="240" spans="1:685" s="20" customFormat="1" ht="28.5" customHeight="1" x14ac:dyDescent="0.3">
      <c r="A240" s="3">
        <v>57</v>
      </c>
      <c r="B240" s="13" t="s">
        <v>166</v>
      </c>
      <c r="C240" s="8">
        <v>1100.79275198188</v>
      </c>
      <c r="D240" s="8">
        <v>684.45112934436338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1785.2438813262434</v>
      </c>
      <c r="P240" s="15"/>
      <c r="Q240" s="16"/>
      <c r="R240" s="16"/>
      <c r="S240" s="16"/>
      <c r="T240" s="17"/>
      <c r="U240" s="17"/>
      <c r="V240" s="17"/>
      <c r="W240" s="17"/>
      <c r="X240" s="17"/>
      <c r="Y240" s="17"/>
      <c r="Z240" s="17"/>
      <c r="AA240" s="17"/>
      <c r="AB240" s="17"/>
      <c r="AC240" s="18"/>
      <c r="AE240" s="14"/>
      <c r="AF240" s="15"/>
      <c r="AG240" s="16"/>
      <c r="AH240" s="16"/>
      <c r="AI240" s="16"/>
      <c r="AJ240" s="17"/>
      <c r="AK240" s="17"/>
      <c r="AL240" s="17"/>
      <c r="AM240" s="17"/>
      <c r="AN240" s="17"/>
      <c r="AO240" s="17"/>
      <c r="AP240" s="17"/>
      <c r="AQ240" s="17"/>
      <c r="AR240" s="17"/>
      <c r="AS240" s="18"/>
      <c r="AU240" s="14"/>
      <c r="AV240" s="15"/>
      <c r="AW240" s="16"/>
      <c r="AX240" s="16"/>
      <c r="AY240" s="16"/>
      <c r="AZ240" s="17"/>
      <c r="BA240" s="17"/>
      <c r="BB240" s="17"/>
      <c r="BC240" s="17"/>
      <c r="BD240" s="17"/>
      <c r="BE240" s="17"/>
      <c r="BF240" s="17"/>
      <c r="BG240" s="17"/>
      <c r="BH240" s="17"/>
      <c r="BI240" s="18"/>
      <c r="BK240" s="14"/>
      <c r="BL240" s="15"/>
      <c r="BM240" s="16"/>
      <c r="BN240" s="16"/>
      <c r="BO240" s="16"/>
      <c r="BP240" s="17"/>
      <c r="BQ240" s="17"/>
      <c r="BR240" s="17"/>
      <c r="BS240" s="17"/>
      <c r="BT240" s="17"/>
      <c r="BU240" s="17"/>
      <c r="BV240" s="17"/>
      <c r="BW240" s="17"/>
      <c r="BX240" s="17"/>
      <c r="BY240" s="18"/>
      <c r="CA240" s="14"/>
      <c r="CB240" s="15"/>
      <c r="CC240" s="16"/>
      <c r="CD240" s="16"/>
      <c r="CE240" s="16"/>
      <c r="CF240" s="17"/>
      <c r="CG240" s="17"/>
      <c r="CH240" s="17"/>
      <c r="CI240" s="17"/>
      <c r="CJ240" s="17"/>
      <c r="CK240" s="17"/>
      <c r="CL240" s="17"/>
      <c r="CM240" s="17"/>
      <c r="CN240" s="17"/>
      <c r="CO240" s="18"/>
      <c r="CQ240" s="14"/>
      <c r="CR240" s="15"/>
      <c r="CS240" s="16"/>
      <c r="CT240" s="16"/>
      <c r="CU240" s="16"/>
      <c r="CV240" s="17"/>
      <c r="CW240" s="17"/>
      <c r="CX240" s="17"/>
      <c r="CY240" s="17"/>
      <c r="CZ240" s="17"/>
      <c r="DA240" s="17"/>
      <c r="DB240" s="17"/>
      <c r="DC240" s="17"/>
      <c r="DD240" s="17"/>
      <c r="DE240" s="18"/>
      <c r="DG240" s="14"/>
      <c r="DH240" s="15"/>
      <c r="DI240" s="16"/>
      <c r="DJ240" s="16"/>
      <c r="DK240" s="16"/>
      <c r="DL240" s="17"/>
      <c r="DM240" s="17"/>
      <c r="DN240" s="17"/>
      <c r="DO240" s="17"/>
      <c r="DP240" s="17"/>
      <c r="DQ240" s="17"/>
      <c r="DR240" s="17"/>
      <c r="DS240" s="17"/>
      <c r="DT240" s="17"/>
      <c r="DU240" s="18"/>
      <c r="DW240" s="14"/>
      <c r="DX240" s="15"/>
      <c r="DY240" s="16"/>
      <c r="DZ240" s="16"/>
      <c r="EA240" s="16"/>
      <c r="EB240" s="17"/>
      <c r="EC240" s="17"/>
      <c r="ED240" s="17"/>
      <c r="EE240" s="17"/>
      <c r="EF240" s="17"/>
      <c r="EG240" s="17"/>
      <c r="EH240" s="17"/>
      <c r="EI240" s="17"/>
      <c r="EJ240" s="17"/>
      <c r="EK240" s="18"/>
      <c r="EM240" s="14"/>
      <c r="EN240" s="15"/>
      <c r="EO240" s="16"/>
      <c r="EP240" s="16"/>
      <c r="EQ240" s="16"/>
      <c r="ER240" s="17"/>
      <c r="ES240" s="17"/>
      <c r="ET240" s="17"/>
      <c r="EU240" s="17"/>
      <c r="EV240" s="17"/>
      <c r="EW240" s="17"/>
      <c r="EX240" s="17"/>
      <c r="EY240" s="17"/>
      <c r="EZ240" s="17"/>
      <c r="FA240" s="18"/>
      <c r="FC240" s="14"/>
      <c r="FD240" s="15"/>
      <c r="FE240" s="16"/>
      <c r="FF240" s="16"/>
      <c r="FG240" s="16"/>
      <c r="FH240" s="17"/>
      <c r="FI240" s="17"/>
      <c r="FJ240" s="17"/>
      <c r="FK240" s="17"/>
      <c r="FL240" s="17"/>
      <c r="FM240" s="17"/>
      <c r="FN240" s="17"/>
      <c r="FO240" s="17"/>
      <c r="FP240" s="17"/>
      <c r="FQ240" s="18"/>
      <c r="FS240" s="14"/>
      <c r="FT240" s="15"/>
      <c r="FU240" s="16"/>
      <c r="FV240" s="16"/>
      <c r="FW240" s="16"/>
      <c r="FX240" s="17"/>
      <c r="FY240" s="17"/>
      <c r="FZ240" s="17"/>
      <c r="GA240" s="17"/>
      <c r="GB240" s="17"/>
      <c r="GC240" s="17"/>
      <c r="GD240" s="17"/>
      <c r="GE240" s="17"/>
      <c r="GF240" s="17"/>
      <c r="GG240" s="18"/>
      <c r="GI240" s="14"/>
      <c r="GJ240" s="15"/>
      <c r="GK240" s="16"/>
      <c r="GL240" s="16"/>
      <c r="GM240" s="16"/>
      <c r="GN240" s="17"/>
      <c r="GO240" s="17"/>
      <c r="GP240" s="17"/>
      <c r="GQ240" s="17"/>
      <c r="GR240" s="17"/>
      <c r="GS240" s="17"/>
      <c r="GT240" s="17"/>
      <c r="GU240" s="17"/>
      <c r="GV240" s="17"/>
      <c r="GW240" s="18"/>
      <c r="GY240" s="14"/>
      <c r="GZ240" s="15"/>
      <c r="HA240" s="16"/>
      <c r="HB240" s="16"/>
      <c r="HC240" s="16"/>
      <c r="HD240" s="17"/>
      <c r="HE240" s="17"/>
      <c r="HF240" s="17"/>
      <c r="HG240" s="17"/>
      <c r="HH240" s="17"/>
      <c r="HI240" s="17"/>
      <c r="HJ240" s="17"/>
      <c r="HK240" s="17"/>
      <c r="HL240" s="17"/>
      <c r="HM240" s="18"/>
      <c r="HO240" s="14"/>
      <c r="HP240" s="15"/>
      <c r="HQ240" s="16"/>
      <c r="HR240" s="16"/>
      <c r="HS240" s="16"/>
      <c r="HT240" s="17"/>
      <c r="HU240" s="17"/>
      <c r="HV240" s="17"/>
      <c r="HW240" s="17"/>
      <c r="HX240" s="17"/>
      <c r="HY240" s="17"/>
      <c r="HZ240" s="17"/>
      <c r="IA240" s="17"/>
      <c r="IB240" s="17"/>
      <c r="IC240" s="18"/>
      <c r="IE240" s="14"/>
      <c r="IF240" s="15"/>
      <c r="IG240" s="16"/>
      <c r="IH240" s="16"/>
      <c r="II240" s="16"/>
      <c r="IJ240" s="17"/>
      <c r="IK240" s="17"/>
      <c r="IL240" s="17"/>
      <c r="IM240" s="17"/>
      <c r="IN240" s="17"/>
      <c r="IO240" s="17"/>
      <c r="IP240" s="17"/>
      <c r="IQ240" s="17"/>
      <c r="IR240" s="17"/>
      <c r="IS240" s="18"/>
      <c r="IU240" s="14"/>
      <c r="IV240" s="15"/>
      <c r="IW240" s="16"/>
      <c r="IX240" s="16"/>
      <c r="IY240" s="16"/>
      <c r="IZ240" s="17"/>
      <c r="JA240" s="17"/>
      <c r="JB240" s="17"/>
      <c r="JC240" s="17"/>
      <c r="JD240" s="17"/>
      <c r="JE240" s="17"/>
      <c r="JF240" s="17"/>
      <c r="JG240" s="17"/>
      <c r="JH240" s="17"/>
      <c r="JI240" s="18"/>
      <c r="JK240" s="14"/>
      <c r="JL240" s="15"/>
      <c r="JM240" s="16"/>
      <c r="JN240" s="16"/>
      <c r="JO240" s="16"/>
      <c r="JP240" s="17"/>
      <c r="JQ240" s="17"/>
      <c r="JR240" s="17"/>
      <c r="JS240" s="17"/>
      <c r="JT240" s="17"/>
      <c r="JU240" s="17"/>
      <c r="JV240" s="17"/>
      <c r="JW240" s="17"/>
      <c r="JX240" s="17"/>
      <c r="JY240" s="18"/>
      <c r="KA240" s="14"/>
      <c r="KB240" s="15"/>
      <c r="KC240" s="16"/>
      <c r="KD240" s="16"/>
      <c r="KE240" s="16"/>
      <c r="KF240" s="17"/>
      <c r="KG240" s="17"/>
      <c r="KH240" s="17"/>
      <c r="KI240" s="17"/>
      <c r="KJ240" s="17"/>
      <c r="KK240" s="17"/>
      <c r="KL240" s="17"/>
      <c r="KM240" s="17"/>
      <c r="KN240" s="17"/>
      <c r="KO240" s="18"/>
      <c r="KQ240" s="14"/>
      <c r="KR240" s="15"/>
      <c r="KS240" s="16"/>
      <c r="KT240" s="16"/>
      <c r="KU240" s="16"/>
      <c r="KV240" s="17"/>
      <c r="KW240" s="17"/>
      <c r="KX240" s="17"/>
      <c r="KY240" s="17"/>
      <c r="KZ240" s="17"/>
      <c r="LA240" s="17"/>
      <c r="LB240" s="17"/>
      <c r="LC240" s="17"/>
      <c r="LD240" s="17"/>
      <c r="LE240" s="18"/>
      <c r="LG240" s="14"/>
      <c r="LH240" s="15"/>
      <c r="LI240" s="16"/>
      <c r="LJ240" s="16"/>
      <c r="LK240" s="16"/>
      <c r="LL240" s="17"/>
      <c r="LM240" s="17"/>
      <c r="LN240" s="17"/>
      <c r="LO240" s="17"/>
      <c r="LP240" s="17"/>
      <c r="LQ240" s="17"/>
      <c r="LR240" s="17"/>
      <c r="LS240" s="17"/>
      <c r="LT240" s="17"/>
      <c r="LU240" s="18"/>
      <c r="LW240" s="14"/>
      <c r="LX240" s="15"/>
      <c r="LY240" s="16"/>
      <c r="LZ240" s="16"/>
      <c r="MA240" s="16"/>
      <c r="MB240" s="17"/>
      <c r="MC240" s="17"/>
      <c r="MD240" s="17"/>
      <c r="ME240" s="17"/>
      <c r="MF240" s="17"/>
      <c r="MG240" s="17"/>
      <c r="MH240" s="17"/>
      <c r="MI240" s="17"/>
      <c r="MJ240" s="17"/>
      <c r="MK240" s="18"/>
      <c r="MM240" s="14"/>
      <c r="MN240" s="15"/>
      <c r="MO240" s="16"/>
      <c r="MP240" s="16"/>
      <c r="MQ240" s="16"/>
      <c r="MR240" s="17"/>
      <c r="MS240" s="17"/>
      <c r="MT240" s="17"/>
      <c r="MU240" s="17"/>
      <c r="MV240" s="17"/>
      <c r="MW240" s="17"/>
      <c r="MX240" s="17"/>
      <c r="MY240" s="17"/>
      <c r="MZ240" s="17"/>
      <c r="NA240" s="18"/>
      <c r="NC240" s="14"/>
      <c r="ND240" s="15"/>
      <c r="NE240" s="16"/>
      <c r="NF240" s="16"/>
      <c r="NG240" s="16"/>
      <c r="NH240" s="17"/>
      <c r="NI240" s="17"/>
      <c r="NJ240" s="17"/>
      <c r="NK240" s="17"/>
      <c r="NL240" s="17"/>
      <c r="NM240" s="17"/>
      <c r="NN240" s="17"/>
      <c r="NO240" s="17"/>
      <c r="NP240" s="17"/>
      <c r="NQ240" s="18"/>
      <c r="NS240" s="14"/>
      <c r="NT240" s="15"/>
      <c r="NU240" s="16"/>
      <c r="NV240" s="16"/>
      <c r="NW240" s="16"/>
      <c r="NX240" s="17"/>
      <c r="NY240" s="17"/>
      <c r="NZ240" s="17"/>
      <c r="OA240" s="17"/>
      <c r="OB240" s="17"/>
      <c r="OC240" s="17"/>
      <c r="OD240" s="17"/>
      <c r="OE240" s="17"/>
      <c r="OF240" s="17"/>
      <c r="OG240" s="18"/>
      <c r="OI240" s="14"/>
      <c r="OJ240" s="15"/>
      <c r="OK240" s="16"/>
      <c r="OL240" s="16"/>
      <c r="OM240" s="16"/>
      <c r="ON240" s="17"/>
      <c r="OO240" s="17"/>
      <c r="OP240" s="17"/>
      <c r="OQ240" s="17"/>
      <c r="OR240" s="17"/>
      <c r="OS240" s="17"/>
      <c r="OT240" s="17"/>
      <c r="OU240" s="17"/>
      <c r="OV240" s="17"/>
      <c r="OW240" s="18"/>
      <c r="OY240" s="14"/>
      <c r="OZ240" s="15"/>
      <c r="PA240" s="16"/>
      <c r="PB240" s="16"/>
      <c r="PC240" s="16"/>
      <c r="PD240" s="17"/>
      <c r="PE240" s="17"/>
      <c r="PF240" s="17"/>
      <c r="PG240" s="17"/>
      <c r="PH240" s="17"/>
      <c r="PI240" s="17"/>
      <c r="PJ240" s="17"/>
      <c r="PK240" s="17"/>
      <c r="PL240" s="17"/>
      <c r="PM240" s="18"/>
      <c r="PO240" s="14"/>
      <c r="PP240" s="15"/>
      <c r="PQ240" s="16"/>
      <c r="PR240" s="16"/>
      <c r="PS240" s="16"/>
      <c r="PT240" s="17"/>
      <c r="PU240" s="17"/>
      <c r="PV240" s="17"/>
      <c r="PW240" s="17"/>
      <c r="PX240" s="17"/>
      <c r="PY240" s="17"/>
      <c r="PZ240" s="17"/>
      <c r="QA240" s="17"/>
      <c r="QB240" s="17"/>
      <c r="QC240" s="18"/>
      <c r="QE240" s="14"/>
      <c r="QF240" s="15"/>
      <c r="QG240" s="16"/>
      <c r="QH240" s="16"/>
      <c r="QI240" s="16"/>
      <c r="QJ240" s="17"/>
      <c r="QK240" s="17"/>
      <c r="QL240" s="17"/>
      <c r="QM240" s="17"/>
      <c r="QN240" s="17"/>
      <c r="QO240" s="17"/>
      <c r="QP240" s="17"/>
      <c r="QQ240" s="17"/>
      <c r="QR240" s="17"/>
      <c r="QS240" s="18"/>
      <c r="QU240" s="14"/>
      <c r="QV240" s="15"/>
      <c r="QW240" s="16"/>
      <c r="QX240" s="16"/>
      <c r="QY240" s="16"/>
      <c r="QZ240" s="17"/>
      <c r="RA240" s="17"/>
      <c r="RB240" s="17"/>
      <c r="RC240" s="17"/>
      <c r="RD240" s="17"/>
      <c r="RE240" s="17"/>
      <c r="RF240" s="17"/>
      <c r="RG240" s="17"/>
      <c r="RH240" s="17"/>
      <c r="RI240" s="18"/>
      <c r="RK240" s="14"/>
      <c r="RL240" s="15"/>
      <c r="RM240" s="16"/>
      <c r="RN240" s="16"/>
      <c r="RO240" s="16"/>
      <c r="RP240" s="17"/>
      <c r="RQ240" s="17"/>
      <c r="RR240" s="17"/>
      <c r="RS240" s="17"/>
      <c r="RT240" s="17"/>
      <c r="RU240" s="17"/>
      <c r="RV240" s="17"/>
      <c r="RW240" s="17"/>
      <c r="RX240" s="17"/>
      <c r="RY240" s="18"/>
      <c r="SA240" s="14"/>
      <c r="SB240" s="15"/>
      <c r="SC240" s="16"/>
      <c r="SD240" s="16"/>
      <c r="SE240" s="16"/>
      <c r="SF240" s="17"/>
      <c r="SG240" s="17"/>
      <c r="SH240" s="17"/>
      <c r="SI240" s="17"/>
      <c r="SJ240" s="17"/>
      <c r="SK240" s="17"/>
      <c r="SL240" s="17"/>
      <c r="SM240" s="17"/>
      <c r="SN240" s="17"/>
      <c r="SO240" s="18"/>
      <c r="SQ240" s="14"/>
      <c r="SR240" s="15"/>
      <c r="SS240" s="16"/>
      <c r="ST240" s="16"/>
      <c r="SU240" s="16"/>
      <c r="SV240" s="17"/>
      <c r="SW240" s="17"/>
      <c r="SX240" s="17"/>
      <c r="SY240" s="17"/>
      <c r="SZ240" s="17"/>
      <c r="TA240" s="17"/>
      <c r="TB240" s="17"/>
      <c r="TC240" s="17"/>
      <c r="TD240" s="17"/>
      <c r="TE240" s="18"/>
      <c r="TG240" s="14"/>
      <c r="TH240" s="15"/>
      <c r="TI240" s="16"/>
      <c r="TJ240" s="16"/>
      <c r="TK240" s="16"/>
      <c r="TL240" s="17"/>
      <c r="TM240" s="17"/>
      <c r="TN240" s="17"/>
      <c r="TO240" s="17"/>
      <c r="TP240" s="17"/>
      <c r="TQ240" s="17"/>
      <c r="TR240" s="17"/>
      <c r="TS240" s="17"/>
      <c r="TT240" s="17"/>
      <c r="TU240" s="18"/>
      <c r="TW240" s="14"/>
      <c r="TX240" s="15"/>
      <c r="TY240" s="16"/>
      <c r="TZ240" s="16"/>
      <c r="UA240" s="16"/>
      <c r="UB240" s="17"/>
      <c r="UC240" s="17"/>
      <c r="UD240" s="17"/>
      <c r="UE240" s="17"/>
      <c r="UF240" s="17"/>
      <c r="UG240" s="17"/>
      <c r="UH240" s="17"/>
      <c r="UI240" s="17"/>
      <c r="UJ240" s="17"/>
      <c r="UK240" s="18"/>
      <c r="UM240" s="14"/>
      <c r="UN240" s="15"/>
      <c r="UO240" s="16"/>
      <c r="UP240" s="16"/>
      <c r="UQ240" s="16"/>
      <c r="UR240" s="17"/>
      <c r="US240" s="17"/>
      <c r="UT240" s="17"/>
      <c r="UU240" s="17"/>
      <c r="UV240" s="17"/>
      <c r="UW240" s="17"/>
      <c r="UX240" s="17"/>
      <c r="UY240" s="17"/>
      <c r="UZ240" s="17"/>
      <c r="VA240" s="18"/>
      <c r="VC240" s="14"/>
      <c r="VD240" s="15"/>
      <c r="VE240" s="16"/>
      <c r="VF240" s="16"/>
      <c r="VG240" s="16"/>
      <c r="VH240" s="17"/>
      <c r="VI240" s="17"/>
      <c r="VJ240" s="17"/>
      <c r="VK240" s="17"/>
      <c r="VL240" s="17"/>
      <c r="VM240" s="17"/>
      <c r="VN240" s="17"/>
      <c r="VO240" s="17"/>
      <c r="VP240" s="17"/>
      <c r="VQ240" s="18"/>
      <c r="VS240" s="14"/>
      <c r="VT240" s="15"/>
      <c r="VU240" s="16"/>
      <c r="VV240" s="16"/>
      <c r="VW240" s="16"/>
      <c r="VX240" s="17"/>
      <c r="VY240" s="17"/>
      <c r="VZ240" s="17"/>
      <c r="WA240" s="17"/>
      <c r="WB240" s="17"/>
      <c r="WC240" s="17"/>
      <c r="WD240" s="17"/>
      <c r="WE240" s="17"/>
      <c r="WF240" s="17"/>
      <c r="WG240" s="18"/>
      <c r="WI240" s="14"/>
      <c r="WJ240" s="15"/>
      <c r="WK240" s="16"/>
      <c r="WL240" s="16"/>
      <c r="WM240" s="16"/>
      <c r="WN240" s="17"/>
      <c r="WO240" s="17"/>
      <c r="WP240" s="17"/>
      <c r="WQ240" s="17"/>
      <c r="WR240" s="17"/>
      <c r="WS240" s="17"/>
      <c r="WT240" s="17"/>
      <c r="WU240" s="17"/>
      <c r="WV240" s="17"/>
      <c r="WW240" s="18"/>
      <c r="WY240" s="14"/>
      <c r="WZ240" s="15"/>
      <c r="XA240" s="16"/>
      <c r="XB240" s="16"/>
      <c r="XC240" s="16"/>
      <c r="XD240" s="17"/>
      <c r="XE240" s="17"/>
      <c r="XF240" s="17"/>
      <c r="XG240" s="17"/>
      <c r="XH240" s="17"/>
      <c r="XI240" s="17"/>
      <c r="XJ240" s="17"/>
      <c r="XK240" s="17"/>
      <c r="XL240" s="17"/>
      <c r="XM240" s="18"/>
      <c r="XO240" s="14"/>
      <c r="XP240" s="15"/>
      <c r="XQ240" s="16"/>
      <c r="XR240" s="16"/>
      <c r="XS240" s="16"/>
      <c r="XT240" s="17"/>
      <c r="XU240" s="17"/>
      <c r="XV240" s="17"/>
      <c r="XW240" s="17"/>
      <c r="XX240" s="17"/>
      <c r="XY240" s="17"/>
      <c r="XZ240" s="17"/>
      <c r="YA240" s="17"/>
      <c r="YB240" s="17"/>
      <c r="YC240" s="18"/>
      <c r="YE240" s="14"/>
      <c r="YF240" s="15"/>
      <c r="YG240" s="16"/>
      <c r="YH240" s="16"/>
      <c r="YI240" s="16"/>
      <c r="YJ240" s="17"/>
      <c r="YK240" s="17"/>
      <c r="YL240" s="17"/>
      <c r="YM240" s="17"/>
      <c r="YN240" s="17"/>
      <c r="YO240" s="17"/>
      <c r="YP240" s="17"/>
      <c r="YQ240" s="17"/>
      <c r="YR240" s="17"/>
      <c r="YS240" s="18"/>
      <c r="YU240" s="14"/>
      <c r="YV240" s="15"/>
      <c r="YW240" s="16"/>
      <c r="YX240" s="16"/>
      <c r="YY240" s="16"/>
      <c r="YZ240" s="17"/>
      <c r="ZA240" s="17"/>
      <c r="ZB240" s="17"/>
      <c r="ZC240" s="17"/>
      <c r="ZD240" s="17"/>
      <c r="ZE240" s="17"/>
      <c r="ZF240" s="17"/>
      <c r="ZG240" s="17"/>
      <c r="ZH240" s="17"/>
      <c r="ZI240" s="18"/>
    </row>
    <row r="241" spans="1:15" ht="28.5" customHeight="1" x14ac:dyDescent="0.3">
      <c r="A241" s="12">
        <v>58</v>
      </c>
      <c r="B241" s="13" t="s">
        <v>127</v>
      </c>
      <c r="C241" s="8">
        <v>2382.1064552661383</v>
      </c>
      <c r="D241" s="8">
        <v>3589.2279222260713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5971.3343774922096</v>
      </c>
    </row>
    <row r="242" spans="1:15" ht="28.5" customHeight="1" x14ac:dyDescent="0.3">
      <c r="A242" s="3">
        <v>59</v>
      </c>
      <c r="B242" s="13" t="s">
        <v>53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</row>
    <row r="243" spans="1:15" ht="28.5" customHeight="1" x14ac:dyDescent="0.3">
      <c r="A243" s="12">
        <v>60</v>
      </c>
      <c r="B243" s="13" t="s">
        <v>128</v>
      </c>
      <c r="C243" s="8">
        <v>1083.8052095130238</v>
      </c>
      <c r="D243" s="8">
        <v>1182.5794512560944</v>
      </c>
      <c r="E243" s="8">
        <v>0</v>
      </c>
      <c r="F243" s="8">
        <v>0</v>
      </c>
      <c r="G243" s="8">
        <v>0</v>
      </c>
      <c r="H243" s="8">
        <v>499.43374858437147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2765.8184093534901</v>
      </c>
    </row>
    <row r="244" spans="1:15" ht="28.5" customHeight="1" x14ac:dyDescent="0.3">
      <c r="A244" s="3">
        <v>61</v>
      </c>
      <c r="B244" s="13" t="s">
        <v>54</v>
      </c>
      <c r="C244" s="8">
        <v>5699.5092487731217</v>
      </c>
      <c r="D244" s="8">
        <v>18997.743846277346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40.770101925254814</v>
      </c>
      <c r="O244" s="8">
        <v>24738.023196975722</v>
      </c>
    </row>
    <row r="245" spans="1:15" ht="28.5" customHeight="1" x14ac:dyDescent="0.3">
      <c r="A245" s="12">
        <v>62</v>
      </c>
      <c r="B245" s="13" t="s">
        <v>55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</row>
    <row r="246" spans="1:15" ht="28.5" customHeight="1" x14ac:dyDescent="0.3">
      <c r="A246" s="3">
        <v>63</v>
      </c>
      <c r="B246" s="13" t="s">
        <v>56</v>
      </c>
      <c r="C246" s="8">
        <v>3744.0543601359004</v>
      </c>
      <c r="D246" s="8">
        <v>2262.0687324134083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6006.1230925493091</v>
      </c>
    </row>
    <row r="247" spans="1:15" ht="34.5" customHeight="1" x14ac:dyDescent="0.3">
      <c r="A247" s="12">
        <v>64</v>
      </c>
      <c r="B247" s="13" t="s">
        <v>129</v>
      </c>
      <c r="C247" s="8">
        <v>0</v>
      </c>
      <c r="D247" s="8">
        <v>0</v>
      </c>
      <c r="E247" s="8">
        <v>3155.78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3155.78</v>
      </c>
    </row>
    <row r="248" spans="1:15" ht="35.25" customHeight="1" x14ac:dyDescent="0.3">
      <c r="A248" s="3">
        <v>65</v>
      </c>
      <c r="B248" s="13" t="s">
        <v>165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</row>
    <row r="249" spans="1:15" ht="28.5" customHeight="1" x14ac:dyDescent="0.3">
      <c r="A249" s="12">
        <v>66</v>
      </c>
      <c r="B249" s="13" t="s">
        <v>130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</row>
    <row r="250" spans="1:15" ht="37.5" customHeight="1" x14ac:dyDescent="0.3">
      <c r="A250" s="3">
        <v>67</v>
      </c>
      <c r="B250" s="13" t="s">
        <v>176</v>
      </c>
      <c r="C250" s="8">
        <v>20.385050962627407</v>
      </c>
      <c r="D250" s="8">
        <v>342.22556467218169</v>
      </c>
      <c r="E250" s="8">
        <v>0</v>
      </c>
      <c r="F250" s="8">
        <v>0</v>
      </c>
      <c r="G250" s="8">
        <v>0</v>
      </c>
      <c r="H250" s="8">
        <v>0</v>
      </c>
      <c r="I250" s="8">
        <v>1016.7677488405279</v>
      </c>
      <c r="J250" s="8">
        <v>0</v>
      </c>
      <c r="K250" s="8">
        <v>0</v>
      </c>
      <c r="L250" s="8">
        <v>0</v>
      </c>
      <c r="M250" s="8">
        <v>0</v>
      </c>
      <c r="N250" s="8">
        <v>142.69535673839184</v>
      </c>
      <c r="O250" s="8">
        <v>1522.073721213729</v>
      </c>
    </row>
    <row r="251" spans="1:15" ht="37.5" customHeight="1" x14ac:dyDescent="0.3">
      <c r="A251" s="12">
        <v>68</v>
      </c>
      <c r="B251" s="13" t="s">
        <v>184</v>
      </c>
      <c r="C251" s="8">
        <v>2457.1536428841073</v>
      </c>
      <c r="D251" s="8">
        <v>5338.7188088860348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7795.8724517701421</v>
      </c>
    </row>
    <row r="252" spans="1:15" ht="28.5" customHeight="1" x14ac:dyDescent="0.3">
      <c r="A252" s="3">
        <v>69</v>
      </c>
      <c r="B252" s="13" t="s">
        <v>155</v>
      </c>
      <c r="C252" s="8">
        <v>1311.4382785956966</v>
      </c>
      <c r="D252" s="8">
        <v>1707.3253170867731</v>
      </c>
      <c r="E252" s="8">
        <v>34.06</v>
      </c>
      <c r="F252" s="8">
        <v>0</v>
      </c>
      <c r="G252" s="8">
        <v>0</v>
      </c>
      <c r="H252" s="8">
        <v>703.28425821064548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3756.1078538931151</v>
      </c>
    </row>
    <row r="253" spans="1:15" ht="28.5" customHeight="1" x14ac:dyDescent="0.3">
      <c r="A253" s="12">
        <v>70</v>
      </c>
      <c r="B253" s="13" t="s">
        <v>177</v>
      </c>
      <c r="C253" s="8">
        <v>445.45111362778408</v>
      </c>
      <c r="D253" s="8">
        <v>352.78808210033543</v>
      </c>
      <c r="E253" s="8">
        <v>98.67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896.90919572811947</v>
      </c>
    </row>
    <row r="254" spans="1:15" ht="28.5" customHeight="1" x14ac:dyDescent="0.3">
      <c r="A254" s="3">
        <v>71</v>
      </c>
      <c r="B254" s="13" t="s">
        <v>57</v>
      </c>
      <c r="C254" s="8">
        <v>254.81313703284258</v>
      </c>
      <c r="D254" s="8">
        <v>520.94335955654321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775.75649658938573</v>
      </c>
    </row>
    <row r="255" spans="1:15" ht="28.5" customHeight="1" x14ac:dyDescent="0.3">
      <c r="A255" s="12">
        <v>72</v>
      </c>
      <c r="B255" s="13" t="s">
        <v>58</v>
      </c>
      <c r="C255" s="8">
        <v>0</v>
      </c>
      <c r="D255" s="8">
        <v>0</v>
      </c>
      <c r="E255" s="8">
        <v>1265.5899999999999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1265.5899999999999</v>
      </c>
    </row>
    <row r="256" spans="1:15" ht="28.5" customHeight="1" x14ac:dyDescent="0.3">
      <c r="A256" s="3">
        <v>73</v>
      </c>
      <c r="B256" s="13" t="s">
        <v>59</v>
      </c>
      <c r="C256" s="8">
        <v>927.51981879954701</v>
      </c>
      <c r="D256" s="8">
        <v>1517.6225040771317</v>
      </c>
      <c r="E256" s="8">
        <v>86.05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2531.1923228766791</v>
      </c>
    </row>
    <row r="257" spans="1:15" ht="28.5" customHeight="1" x14ac:dyDescent="0.3">
      <c r="A257" s="12">
        <v>74</v>
      </c>
      <c r="B257" s="13" t="s">
        <v>60</v>
      </c>
      <c r="C257" s="8">
        <v>557.19139297848244</v>
      </c>
      <c r="D257" s="8">
        <v>800.21632035692858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1357.407713335411</v>
      </c>
    </row>
    <row r="258" spans="1:15" ht="33.75" customHeight="1" x14ac:dyDescent="0.3">
      <c r="A258" s="3">
        <v>75</v>
      </c>
      <c r="B258" s="13" t="s">
        <v>61</v>
      </c>
      <c r="C258" s="8">
        <v>839.56209890524724</v>
      </c>
      <c r="D258" s="8">
        <v>1680.2852724706995</v>
      </c>
      <c r="E258" s="8">
        <v>465.02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2984.8673713759467</v>
      </c>
    </row>
    <row r="259" spans="1:15" ht="28.5" customHeight="1" x14ac:dyDescent="0.3">
      <c r="A259" s="12">
        <v>76</v>
      </c>
      <c r="B259" s="13" t="s">
        <v>131</v>
      </c>
      <c r="C259" s="8">
        <v>390.71347678369193</v>
      </c>
      <c r="D259" s="8">
        <v>399.26315878421195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789.97663556790394</v>
      </c>
    </row>
    <row r="260" spans="1:15" ht="28.5" customHeight="1" x14ac:dyDescent="0.3">
      <c r="A260" s="3">
        <v>77</v>
      </c>
      <c r="B260" s="13" t="s">
        <v>62</v>
      </c>
      <c r="C260" s="8">
        <v>0</v>
      </c>
      <c r="D260" s="8">
        <v>0</v>
      </c>
      <c r="E260" s="8">
        <v>931.06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931.06</v>
      </c>
    </row>
    <row r="261" spans="1:15" ht="28.5" customHeight="1" x14ac:dyDescent="0.3">
      <c r="A261" s="12">
        <v>78</v>
      </c>
      <c r="B261" s="13" t="s">
        <v>63</v>
      </c>
      <c r="C261" s="8">
        <v>1420.1585503963761</v>
      </c>
      <c r="D261" s="8">
        <v>1193.5644693813745</v>
      </c>
      <c r="E261" s="8">
        <v>0</v>
      </c>
      <c r="F261" s="8">
        <v>0</v>
      </c>
      <c r="G261" s="8">
        <v>0</v>
      </c>
      <c r="H261" s="8">
        <v>0</v>
      </c>
      <c r="I261" s="8">
        <v>535.14092044238316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3148.8639402201338</v>
      </c>
    </row>
    <row r="262" spans="1:15" ht="28.5" customHeight="1" x14ac:dyDescent="0.3">
      <c r="A262" s="3">
        <v>79</v>
      </c>
      <c r="B262" s="13" t="s">
        <v>64</v>
      </c>
      <c r="C262" s="8">
        <v>0</v>
      </c>
      <c r="D262" s="8">
        <v>0</v>
      </c>
      <c r="E262" s="8">
        <v>861.6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861.6</v>
      </c>
    </row>
    <row r="263" spans="1:15" ht="28.5" customHeight="1" x14ac:dyDescent="0.3">
      <c r="A263" s="12">
        <v>80</v>
      </c>
      <c r="B263" s="13" t="s">
        <v>65</v>
      </c>
      <c r="C263" s="8">
        <v>0</v>
      </c>
      <c r="D263" s="8">
        <v>0</v>
      </c>
      <c r="E263" s="8">
        <v>1088.72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1088.72</v>
      </c>
    </row>
    <row r="264" spans="1:15" ht="28.5" customHeight="1" x14ac:dyDescent="0.3">
      <c r="A264" s="3">
        <v>81</v>
      </c>
      <c r="B264" s="13" t="s">
        <v>132</v>
      </c>
      <c r="C264" s="8">
        <v>0</v>
      </c>
      <c r="D264" s="8">
        <v>0</v>
      </c>
      <c r="E264" s="8">
        <v>1133.32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1133.32</v>
      </c>
    </row>
    <row r="265" spans="1:15" ht="28.5" customHeight="1" x14ac:dyDescent="0.3">
      <c r="A265" s="12">
        <v>82</v>
      </c>
      <c r="B265" s="13" t="s">
        <v>66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</row>
    <row r="266" spans="1:15" ht="35.25" customHeight="1" x14ac:dyDescent="0.3">
      <c r="A266" s="3">
        <v>83</v>
      </c>
      <c r="B266" s="13" t="s">
        <v>133</v>
      </c>
      <c r="C266" s="8">
        <v>872.02718006795021</v>
      </c>
      <c r="D266" s="8">
        <v>450.38574313647615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1322.4129232044263</v>
      </c>
    </row>
    <row r="267" spans="1:15" ht="28.5" customHeight="1" x14ac:dyDescent="0.3">
      <c r="A267" s="12">
        <v>84</v>
      </c>
      <c r="B267" s="13" t="s">
        <v>67</v>
      </c>
      <c r="C267" s="8">
        <v>0</v>
      </c>
      <c r="D267" s="8">
        <v>0</v>
      </c>
      <c r="E267" s="8">
        <v>1096.4000000000001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1096.4000000000001</v>
      </c>
    </row>
    <row r="268" spans="1:15" ht="28.5" customHeight="1" x14ac:dyDescent="0.3">
      <c r="A268" s="3">
        <v>85</v>
      </c>
      <c r="B268" s="13" t="s">
        <v>68</v>
      </c>
      <c r="C268" s="8">
        <v>0</v>
      </c>
      <c r="D268" s="8">
        <v>0</v>
      </c>
      <c r="E268" s="8">
        <v>287.18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287.18</v>
      </c>
    </row>
    <row r="269" spans="1:15" ht="28.5" customHeight="1" x14ac:dyDescent="0.3">
      <c r="A269" s="12">
        <v>86</v>
      </c>
      <c r="B269" s="13" t="s">
        <v>69</v>
      </c>
      <c r="C269" s="8">
        <v>1132.5028312570782</v>
      </c>
      <c r="D269" s="8">
        <v>1287.782124840506</v>
      </c>
      <c r="E269" s="8">
        <v>1164.5</v>
      </c>
      <c r="F269" s="8">
        <v>0</v>
      </c>
      <c r="G269" s="8">
        <v>0</v>
      </c>
      <c r="H269" s="8">
        <v>0</v>
      </c>
      <c r="I269" s="8">
        <v>107.02818408847662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3691.813140186061</v>
      </c>
    </row>
    <row r="270" spans="1:15" ht="28.5" customHeight="1" x14ac:dyDescent="0.3">
      <c r="A270" s="3">
        <v>87</v>
      </c>
      <c r="B270" s="13" t="s">
        <v>70</v>
      </c>
      <c r="C270" s="8">
        <v>0</v>
      </c>
      <c r="D270" s="8">
        <v>0</v>
      </c>
      <c r="E270" s="8">
        <v>5182.49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5182.49</v>
      </c>
    </row>
    <row r="271" spans="1:15" ht="28.5" customHeight="1" x14ac:dyDescent="0.3">
      <c r="A271" s="12">
        <v>88</v>
      </c>
      <c r="B271" s="13" t="s">
        <v>134</v>
      </c>
      <c r="C271" s="8">
        <v>0</v>
      </c>
      <c r="D271" s="8">
        <v>0</v>
      </c>
      <c r="E271" s="8">
        <v>984.82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984.82</v>
      </c>
    </row>
    <row r="272" spans="1:15" ht="28.5" customHeight="1" x14ac:dyDescent="0.3">
      <c r="A272" s="3">
        <v>89</v>
      </c>
      <c r="B272" s="13" t="s">
        <v>135</v>
      </c>
      <c r="C272" s="8">
        <v>1412.2310305775763</v>
      </c>
      <c r="D272" s="8">
        <v>1206.6619909922852</v>
      </c>
      <c r="E272" s="8">
        <v>1076.7</v>
      </c>
      <c r="F272" s="8">
        <v>0</v>
      </c>
      <c r="G272" s="8">
        <v>0</v>
      </c>
      <c r="H272" s="8">
        <v>152.88788221970555</v>
      </c>
      <c r="I272" s="8">
        <v>214.05636817695324</v>
      </c>
      <c r="J272" s="8">
        <v>4038.2616631317442</v>
      </c>
      <c r="K272" s="8">
        <v>0</v>
      </c>
      <c r="L272" s="8">
        <v>0</v>
      </c>
      <c r="M272" s="8">
        <v>0</v>
      </c>
      <c r="N272" s="8">
        <v>0</v>
      </c>
      <c r="O272" s="8">
        <v>8100.7989350982643</v>
      </c>
    </row>
    <row r="273" spans="1:701" ht="28.5" customHeight="1" x14ac:dyDescent="0.3">
      <c r="A273" s="12">
        <v>90</v>
      </c>
      <c r="B273" s="13" t="s">
        <v>136</v>
      </c>
      <c r="C273" s="8">
        <v>377.50094375235938</v>
      </c>
      <c r="D273" s="8">
        <v>169.00027885046009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546.50122260281944</v>
      </c>
    </row>
    <row r="274" spans="1:701" ht="36.75" customHeight="1" x14ac:dyDescent="0.3">
      <c r="A274" s="3">
        <v>91</v>
      </c>
      <c r="B274" s="13" t="s">
        <v>161</v>
      </c>
      <c r="C274" s="8">
        <v>336.35334088335219</v>
      </c>
      <c r="D274" s="8">
        <v>311.80551447909886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648.15885536245105</v>
      </c>
    </row>
    <row r="275" spans="1:701" ht="28.5" customHeight="1" x14ac:dyDescent="0.3">
      <c r="A275" s="12">
        <v>92</v>
      </c>
      <c r="B275" s="13" t="s">
        <v>71</v>
      </c>
      <c r="C275" s="8">
        <v>0</v>
      </c>
      <c r="D275" s="8">
        <v>0</v>
      </c>
      <c r="E275" s="8">
        <v>1690.14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1690.14</v>
      </c>
    </row>
    <row r="276" spans="1:701" ht="28.5" customHeight="1" x14ac:dyDescent="0.3">
      <c r="A276" s="3">
        <v>93</v>
      </c>
      <c r="B276" s="13" t="s">
        <v>137</v>
      </c>
      <c r="C276" s="8">
        <v>0</v>
      </c>
      <c r="D276" s="8">
        <v>0</v>
      </c>
      <c r="E276" s="8">
        <v>3421.34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3421.34</v>
      </c>
    </row>
    <row r="277" spans="1:701" ht="28.5" customHeight="1" x14ac:dyDescent="0.3">
      <c r="A277" s="12">
        <v>94</v>
      </c>
      <c r="B277" s="13" t="s">
        <v>72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</row>
    <row r="278" spans="1:701" ht="28.5" customHeight="1" x14ac:dyDescent="0.3">
      <c r="A278" s="3">
        <v>95</v>
      </c>
      <c r="B278" s="13" t="s">
        <v>156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</row>
    <row r="279" spans="1:701" ht="28.5" customHeight="1" x14ac:dyDescent="0.3">
      <c r="A279" s="12">
        <v>96</v>
      </c>
      <c r="B279" s="13" t="s">
        <v>162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</row>
    <row r="280" spans="1:701" ht="28.5" customHeight="1" x14ac:dyDescent="0.3">
      <c r="A280" s="3">
        <v>97</v>
      </c>
      <c r="B280" s="13" t="s">
        <v>73</v>
      </c>
      <c r="C280" s="8">
        <v>3909.3997734994336</v>
      </c>
      <c r="D280" s="8">
        <v>3816.0262964433891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7725.4260699428232</v>
      </c>
    </row>
    <row r="281" spans="1:701" ht="28.5" customHeight="1" x14ac:dyDescent="0.3">
      <c r="A281" s="12">
        <v>98</v>
      </c>
      <c r="B281" s="13" t="s">
        <v>138</v>
      </c>
      <c r="C281" s="8">
        <v>2065.6851642129104</v>
      </c>
      <c r="D281" s="8">
        <v>1756.7578986505328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3822.4430628634432</v>
      </c>
    </row>
    <row r="282" spans="1:701" ht="28.5" customHeight="1" x14ac:dyDescent="0.3">
      <c r="A282" s="3">
        <v>99</v>
      </c>
      <c r="B282" s="13" t="s">
        <v>74</v>
      </c>
      <c r="C282" s="8">
        <v>0</v>
      </c>
      <c r="D282" s="8">
        <v>0</v>
      </c>
      <c r="E282" s="8">
        <v>805.21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805.21</v>
      </c>
    </row>
    <row r="283" spans="1:701" ht="28.5" customHeight="1" x14ac:dyDescent="0.3">
      <c r="A283" s="12">
        <v>100</v>
      </c>
      <c r="B283" s="13" t="s">
        <v>121</v>
      </c>
      <c r="C283" s="8">
        <v>3526.6138165345415</v>
      </c>
      <c r="D283" s="8">
        <v>1654.0902292488781</v>
      </c>
      <c r="E283" s="8">
        <v>0</v>
      </c>
      <c r="F283" s="8">
        <v>21.763662743833631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5202.4677085272524</v>
      </c>
    </row>
    <row r="284" spans="1:701" s="19" customFormat="1" ht="23.25" customHeight="1" x14ac:dyDescent="0.3">
      <c r="A284" s="3">
        <v>101</v>
      </c>
      <c r="B284" s="13" t="s">
        <v>75</v>
      </c>
      <c r="C284" s="8">
        <v>0</v>
      </c>
      <c r="D284" s="8">
        <v>0</v>
      </c>
      <c r="E284" s="8">
        <v>72.2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72.2</v>
      </c>
      <c r="P284" s="15"/>
      <c r="Q284" s="16"/>
      <c r="R284" s="16"/>
      <c r="S284" s="16"/>
      <c r="T284" s="17"/>
      <c r="U284" s="17"/>
      <c r="V284" s="17"/>
      <c r="W284" s="17"/>
      <c r="X284" s="17"/>
      <c r="Y284" s="17"/>
      <c r="Z284" s="17"/>
      <c r="AA284" s="17"/>
      <c r="AB284" s="17"/>
      <c r="AC284" s="18"/>
      <c r="AD284" s="18"/>
      <c r="AE284" s="14"/>
      <c r="AF284" s="15"/>
      <c r="AG284" s="16"/>
      <c r="AH284" s="16"/>
      <c r="AI284" s="16"/>
      <c r="AJ284" s="17"/>
      <c r="AK284" s="17"/>
      <c r="AL284" s="17"/>
      <c r="AM284" s="17"/>
      <c r="AN284" s="17"/>
      <c r="AO284" s="17"/>
      <c r="AP284" s="17"/>
      <c r="AQ284" s="17"/>
      <c r="AR284" s="17"/>
      <c r="AS284" s="18"/>
      <c r="AU284" s="14"/>
      <c r="AV284" s="15"/>
      <c r="AW284" s="16"/>
      <c r="AX284" s="16"/>
      <c r="AY284" s="16"/>
      <c r="AZ284" s="17"/>
      <c r="BA284" s="17"/>
      <c r="BB284" s="17"/>
      <c r="BC284" s="17"/>
      <c r="BD284" s="17"/>
      <c r="BE284" s="17"/>
      <c r="BF284" s="17"/>
      <c r="BG284" s="17"/>
      <c r="BH284" s="17"/>
      <c r="BI284" s="18"/>
      <c r="BK284" s="14"/>
      <c r="BL284" s="15"/>
      <c r="BM284" s="16"/>
      <c r="BN284" s="16"/>
      <c r="BO284" s="16"/>
      <c r="BP284" s="17"/>
      <c r="BQ284" s="17"/>
      <c r="BR284" s="17"/>
      <c r="BS284" s="17"/>
      <c r="BT284" s="17"/>
      <c r="BU284" s="17"/>
      <c r="BV284" s="17"/>
      <c r="BW284" s="17"/>
      <c r="BX284" s="17"/>
      <c r="BY284" s="18"/>
      <c r="CA284" s="14"/>
      <c r="CB284" s="15"/>
      <c r="CC284" s="16"/>
      <c r="CD284" s="16"/>
      <c r="CE284" s="16"/>
      <c r="CF284" s="17"/>
      <c r="CG284" s="17"/>
      <c r="CH284" s="17"/>
      <c r="CI284" s="17"/>
      <c r="CJ284" s="17"/>
      <c r="CK284" s="17"/>
      <c r="CL284" s="17"/>
      <c r="CM284" s="17"/>
      <c r="CN284" s="17"/>
      <c r="CO284" s="18"/>
      <c r="CQ284" s="14"/>
      <c r="CR284" s="15"/>
      <c r="CS284" s="16"/>
      <c r="CT284" s="16"/>
      <c r="CU284" s="16"/>
      <c r="CV284" s="17"/>
      <c r="CW284" s="17"/>
      <c r="CX284" s="17"/>
      <c r="CY284" s="17"/>
      <c r="CZ284" s="17"/>
      <c r="DA284" s="17"/>
      <c r="DB284" s="17"/>
      <c r="DC284" s="17"/>
      <c r="DD284" s="17"/>
      <c r="DE284" s="18"/>
      <c r="DG284" s="14"/>
      <c r="DH284" s="15"/>
      <c r="DI284" s="16"/>
      <c r="DJ284" s="16"/>
      <c r="DK284" s="16"/>
      <c r="DL284" s="17"/>
      <c r="DM284" s="17"/>
      <c r="DN284" s="17"/>
      <c r="DO284" s="17"/>
      <c r="DP284" s="17"/>
      <c r="DQ284" s="17"/>
      <c r="DR284" s="17"/>
      <c r="DS284" s="17"/>
      <c r="DT284" s="17"/>
      <c r="DU284" s="18"/>
      <c r="DW284" s="14"/>
      <c r="DX284" s="15"/>
      <c r="DY284" s="16"/>
      <c r="DZ284" s="16"/>
      <c r="EA284" s="16"/>
      <c r="EB284" s="17"/>
      <c r="EC284" s="17"/>
      <c r="ED284" s="17"/>
      <c r="EE284" s="17"/>
      <c r="EF284" s="17"/>
      <c r="EG284" s="17"/>
      <c r="EH284" s="17"/>
      <c r="EI284" s="17"/>
      <c r="EJ284" s="17"/>
      <c r="EK284" s="18"/>
      <c r="EM284" s="14"/>
      <c r="EN284" s="15"/>
      <c r="EO284" s="16"/>
      <c r="EP284" s="16"/>
      <c r="EQ284" s="16"/>
      <c r="ER284" s="17"/>
      <c r="ES284" s="17"/>
      <c r="ET284" s="17"/>
      <c r="EU284" s="17"/>
      <c r="EV284" s="17"/>
      <c r="EW284" s="17"/>
      <c r="EX284" s="17"/>
      <c r="EY284" s="17"/>
      <c r="EZ284" s="17"/>
      <c r="FA284" s="18"/>
      <c r="FC284" s="14"/>
      <c r="FD284" s="15"/>
      <c r="FE284" s="16"/>
      <c r="FF284" s="16"/>
      <c r="FG284" s="16"/>
      <c r="FH284" s="17"/>
      <c r="FI284" s="17"/>
      <c r="FJ284" s="17"/>
      <c r="FK284" s="17"/>
      <c r="FL284" s="17"/>
      <c r="FM284" s="17"/>
      <c r="FN284" s="17"/>
      <c r="FO284" s="17"/>
      <c r="FP284" s="17"/>
      <c r="FQ284" s="18"/>
      <c r="FS284" s="14"/>
      <c r="FT284" s="15"/>
      <c r="FU284" s="16"/>
      <c r="FV284" s="16"/>
      <c r="FW284" s="16"/>
      <c r="FX284" s="17"/>
      <c r="FY284" s="17"/>
      <c r="FZ284" s="17"/>
      <c r="GA284" s="17"/>
      <c r="GB284" s="17"/>
      <c r="GC284" s="17"/>
      <c r="GD284" s="17"/>
      <c r="GE284" s="17"/>
      <c r="GF284" s="17"/>
      <c r="GG284" s="18"/>
      <c r="GI284" s="14"/>
      <c r="GJ284" s="15"/>
      <c r="GK284" s="16"/>
      <c r="GL284" s="16"/>
      <c r="GM284" s="16"/>
      <c r="GN284" s="17"/>
      <c r="GO284" s="17"/>
      <c r="GP284" s="17"/>
      <c r="GQ284" s="17"/>
      <c r="GR284" s="17"/>
      <c r="GS284" s="17"/>
      <c r="GT284" s="17"/>
      <c r="GU284" s="17"/>
      <c r="GV284" s="17"/>
      <c r="GW284" s="18"/>
      <c r="GY284" s="14"/>
      <c r="GZ284" s="15"/>
      <c r="HA284" s="16"/>
      <c r="HB284" s="16"/>
      <c r="HC284" s="16"/>
      <c r="HD284" s="17"/>
      <c r="HE284" s="17"/>
      <c r="HF284" s="17"/>
      <c r="HG284" s="17"/>
      <c r="HH284" s="17"/>
      <c r="HI284" s="17"/>
      <c r="HJ284" s="17"/>
      <c r="HK284" s="17"/>
      <c r="HL284" s="17"/>
      <c r="HM284" s="18"/>
      <c r="HO284" s="14"/>
      <c r="HP284" s="15"/>
      <c r="HQ284" s="16"/>
      <c r="HR284" s="16"/>
      <c r="HS284" s="16"/>
      <c r="HT284" s="17"/>
      <c r="HU284" s="17"/>
      <c r="HV284" s="17"/>
      <c r="HW284" s="17"/>
      <c r="HX284" s="17"/>
      <c r="HY284" s="17"/>
      <c r="HZ284" s="17"/>
      <c r="IA284" s="17"/>
      <c r="IB284" s="17"/>
      <c r="IC284" s="18"/>
      <c r="IE284" s="14"/>
      <c r="IF284" s="15"/>
      <c r="IG284" s="16"/>
      <c r="IH284" s="16"/>
      <c r="II284" s="16"/>
      <c r="IJ284" s="17"/>
      <c r="IK284" s="17"/>
      <c r="IL284" s="17"/>
      <c r="IM284" s="17"/>
      <c r="IN284" s="17"/>
      <c r="IO284" s="17"/>
      <c r="IP284" s="17"/>
      <c r="IQ284" s="17"/>
      <c r="IR284" s="17"/>
      <c r="IS284" s="18"/>
      <c r="IU284" s="14"/>
      <c r="IV284" s="15"/>
      <c r="IW284" s="16"/>
      <c r="IX284" s="16"/>
      <c r="IY284" s="16"/>
      <c r="IZ284" s="17"/>
      <c r="JA284" s="17"/>
      <c r="JB284" s="17"/>
      <c r="JC284" s="17"/>
      <c r="JD284" s="17"/>
      <c r="JE284" s="17"/>
      <c r="JF284" s="17"/>
      <c r="JG284" s="17"/>
      <c r="JH284" s="17"/>
      <c r="JI284" s="18"/>
      <c r="JK284" s="14"/>
      <c r="JL284" s="15"/>
      <c r="JM284" s="16"/>
      <c r="JN284" s="16"/>
      <c r="JO284" s="16"/>
      <c r="JP284" s="17"/>
      <c r="JQ284" s="17"/>
      <c r="JR284" s="17"/>
      <c r="JS284" s="17"/>
      <c r="JT284" s="17"/>
      <c r="JU284" s="17"/>
      <c r="JV284" s="17"/>
      <c r="JW284" s="17"/>
      <c r="JX284" s="17"/>
      <c r="JY284" s="18"/>
      <c r="KA284" s="14"/>
      <c r="KB284" s="15"/>
      <c r="KC284" s="16"/>
      <c r="KD284" s="16"/>
      <c r="KE284" s="16"/>
      <c r="KF284" s="17"/>
      <c r="KG284" s="17"/>
      <c r="KH284" s="17"/>
      <c r="KI284" s="17"/>
      <c r="KJ284" s="17"/>
      <c r="KK284" s="17"/>
      <c r="KL284" s="17"/>
      <c r="KM284" s="17"/>
      <c r="KN284" s="17"/>
      <c r="KO284" s="18"/>
      <c r="KQ284" s="14"/>
      <c r="KR284" s="15"/>
      <c r="KS284" s="16"/>
      <c r="KT284" s="16"/>
      <c r="KU284" s="16"/>
      <c r="KV284" s="17"/>
      <c r="KW284" s="17"/>
      <c r="KX284" s="17"/>
      <c r="KY284" s="17"/>
      <c r="KZ284" s="17"/>
      <c r="LA284" s="17"/>
      <c r="LB284" s="17"/>
      <c r="LC284" s="17"/>
      <c r="LD284" s="17"/>
      <c r="LE284" s="18"/>
      <c r="LG284" s="14"/>
      <c r="LH284" s="15"/>
      <c r="LI284" s="16"/>
      <c r="LJ284" s="16"/>
      <c r="LK284" s="16"/>
      <c r="LL284" s="17"/>
      <c r="LM284" s="17"/>
      <c r="LN284" s="17"/>
      <c r="LO284" s="17"/>
      <c r="LP284" s="17"/>
      <c r="LQ284" s="17"/>
      <c r="LR284" s="17"/>
      <c r="LS284" s="17"/>
      <c r="LT284" s="17"/>
      <c r="LU284" s="18"/>
      <c r="LW284" s="14"/>
      <c r="LX284" s="15"/>
      <c r="LY284" s="16"/>
      <c r="LZ284" s="16"/>
      <c r="MA284" s="16"/>
      <c r="MB284" s="17"/>
      <c r="MC284" s="17"/>
      <c r="MD284" s="17"/>
      <c r="ME284" s="17"/>
      <c r="MF284" s="17"/>
      <c r="MG284" s="17"/>
      <c r="MH284" s="17"/>
      <c r="MI284" s="17"/>
      <c r="MJ284" s="17"/>
      <c r="MK284" s="18"/>
      <c r="MM284" s="14"/>
      <c r="MN284" s="15"/>
      <c r="MO284" s="16"/>
      <c r="MP284" s="16"/>
      <c r="MQ284" s="16"/>
      <c r="MR284" s="17"/>
      <c r="MS284" s="17"/>
      <c r="MT284" s="17"/>
      <c r="MU284" s="17"/>
      <c r="MV284" s="17"/>
      <c r="MW284" s="17"/>
      <c r="MX284" s="17"/>
      <c r="MY284" s="17"/>
      <c r="MZ284" s="17"/>
      <c r="NA284" s="18"/>
      <c r="NC284" s="14"/>
      <c r="ND284" s="15"/>
      <c r="NE284" s="16"/>
      <c r="NF284" s="16"/>
      <c r="NG284" s="16"/>
      <c r="NH284" s="17"/>
      <c r="NI284" s="17"/>
      <c r="NJ284" s="17"/>
      <c r="NK284" s="17"/>
      <c r="NL284" s="17"/>
      <c r="NM284" s="17"/>
      <c r="NN284" s="17"/>
      <c r="NO284" s="17"/>
      <c r="NP284" s="17"/>
      <c r="NQ284" s="18"/>
      <c r="NS284" s="14"/>
      <c r="NT284" s="15"/>
      <c r="NU284" s="16"/>
      <c r="NV284" s="16"/>
      <c r="NW284" s="16"/>
      <c r="NX284" s="17"/>
      <c r="NY284" s="17"/>
      <c r="NZ284" s="17"/>
      <c r="OA284" s="17"/>
      <c r="OB284" s="17"/>
      <c r="OC284" s="17"/>
      <c r="OD284" s="17"/>
      <c r="OE284" s="17"/>
      <c r="OF284" s="17"/>
      <c r="OG284" s="18"/>
      <c r="OI284" s="14"/>
      <c r="OJ284" s="15"/>
      <c r="OK284" s="16"/>
      <c r="OL284" s="16"/>
      <c r="OM284" s="16"/>
      <c r="ON284" s="17"/>
      <c r="OO284" s="17"/>
      <c r="OP284" s="17"/>
      <c r="OQ284" s="17"/>
      <c r="OR284" s="17"/>
      <c r="OS284" s="17"/>
      <c r="OT284" s="17"/>
      <c r="OU284" s="17"/>
      <c r="OV284" s="17"/>
      <c r="OW284" s="18"/>
      <c r="OY284" s="14"/>
      <c r="OZ284" s="15"/>
      <c r="PA284" s="16"/>
      <c r="PB284" s="16"/>
      <c r="PC284" s="16"/>
      <c r="PD284" s="17"/>
      <c r="PE284" s="17"/>
      <c r="PF284" s="17"/>
      <c r="PG284" s="17"/>
      <c r="PH284" s="17"/>
      <c r="PI284" s="17"/>
      <c r="PJ284" s="17"/>
      <c r="PK284" s="17"/>
      <c r="PL284" s="17"/>
      <c r="PM284" s="18"/>
      <c r="PO284" s="14"/>
      <c r="PP284" s="15"/>
      <c r="PQ284" s="16"/>
      <c r="PR284" s="16"/>
      <c r="PS284" s="16"/>
      <c r="PT284" s="17"/>
      <c r="PU284" s="17"/>
      <c r="PV284" s="17"/>
      <c r="PW284" s="17"/>
      <c r="PX284" s="17"/>
      <c r="PY284" s="17"/>
      <c r="PZ284" s="17"/>
      <c r="QA284" s="17"/>
      <c r="QB284" s="17"/>
      <c r="QC284" s="18"/>
      <c r="QE284" s="14"/>
      <c r="QF284" s="15"/>
      <c r="QG284" s="16"/>
      <c r="QH284" s="16"/>
      <c r="QI284" s="16"/>
      <c r="QJ284" s="17"/>
      <c r="QK284" s="17"/>
      <c r="QL284" s="17"/>
      <c r="QM284" s="17"/>
      <c r="QN284" s="17"/>
      <c r="QO284" s="17"/>
      <c r="QP284" s="17"/>
      <c r="QQ284" s="17"/>
      <c r="QR284" s="17"/>
      <c r="QS284" s="18"/>
      <c r="QU284" s="14"/>
      <c r="QV284" s="15"/>
      <c r="QW284" s="16"/>
      <c r="QX284" s="16"/>
      <c r="QY284" s="16"/>
      <c r="QZ284" s="17"/>
      <c r="RA284" s="17"/>
      <c r="RB284" s="17"/>
      <c r="RC284" s="17"/>
      <c r="RD284" s="17"/>
      <c r="RE284" s="17"/>
      <c r="RF284" s="17"/>
      <c r="RG284" s="17"/>
      <c r="RH284" s="17"/>
      <c r="RI284" s="18"/>
      <c r="RK284" s="14"/>
      <c r="RL284" s="15"/>
      <c r="RM284" s="16"/>
      <c r="RN284" s="16"/>
      <c r="RO284" s="16"/>
      <c r="RP284" s="17"/>
      <c r="RQ284" s="17"/>
      <c r="RR284" s="17"/>
      <c r="RS284" s="17"/>
      <c r="RT284" s="17"/>
      <c r="RU284" s="17"/>
      <c r="RV284" s="17"/>
      <c r="RW284" s="17"/>
      <c r="RX284" s="17"/>
      <c r="RY284" s="18"/>
      <c r="SA284" s="14"/>
      <c r="SB284" s="15"/>
      <c r="SC284" s="16"/>
      <c r="SD284" s="16"/>
      <c r="SE284" s="16"/>
      <c r="SF284" s="17"/>
      <c r="SG284" s="17"/>
      <c r="SH284" s="17"/>
      <c r="SI284" s="17"/>
      <c r="SJ284" s="17"/>
      <c r="SK284" s="17"/>
      <c r="SL284" s="17"/>
      <c r="SM284" s="17"/>
      <c r="SN284" s="17"/>
      <c r="SO284" s="18"/>
      <c r="SQ284" s="14"/>
      <c r="SR284" s="15"/>
      <c r="SS284" s="16"/>
      <c r="ST284" s="16"/>
      <c r="SU284" s="16"/>
      <c r="SV284" s="17"/>
      <c r="SW284" s="17"/>
      <c r="SX284" s="17"/>
      <c r="SY284" s="17"/>
      <c r="SZ284" s="17"/>
      <c r="TA284" s="17"/>
      <c r="TB284" s="17"/>
      <c r="TC284" s="17"/>
      <c r="TD284" s="17"/>
      <c r="TE284" s="18"/>
      <c r="TG284" s="14"/>
      <c r="TH284" s="15"/>
      <c r="TI284" s="16"/>
      <c r="TJ284" s="16"/>
      <c r="TK284" s="16"/>
      <c r="TL284" s="17"/>
      <c r="TM284" s="17"/>
      <c r="TN284" s="17"/>
      <c r="TO284" s="17"/>
      <c r="TP284" s="17"/>
      <c r="TQ284" s="17"/>
      <c r="TR284" s="17"/>
      <c r="TS284" s="17"/>
      <c r="TT284" s="17"/>
      <c r="TU284" s="18"/>
      <c r="TW284" s="14"/>
      <c r="TX284" s="15"/>
      <c r="TY284" s="16"/>
      <c r="TZ284" s="16"/>
      <c r="UA284" s="16"/>
      <c r="UB284" s="17"/>
      <c r="UC284" s="17"/>
      <c r="UD284" s="17"/>
      <c r="UE284" s="17"/>
      <c r="UF284" s="17"/>
      <c r="UG284" s="17"/>
      <c r="UH284" s="17"/>
      <c r="UI284" s="17"/>
      <c r="UJ284" s="17"/>
      <c r="UK284" s="18"/>
      <c r="UM284" s="14"/>
      <c r="UN284" s="15"/>
      <c r="UO284" s="16"/>
      <c r="UP284" s="16"/>
      <c r="UQ284" s="16"/>
      <c r="UR284" s="17"/>
      <c r="US284" s="17"/>
      <c r="UT284" s="17"/>
      <c r="UU284" s="17"/>
      <c r="UV284" s="17"/>
      <c r="UW284" s="17"/>
      <c r="UX284" s="17"/>
      <c r="UY284" s="17"/>
      <c r="UZ284" s="17"/>
      <c r="VA284" s="18"/>
      <c r="VC284" s="14"/>
      <c r="VD284" s="15"/>
      <c r="VE284" s="16"/>
      <c r="VF284" s="16"/>
      <c r="VG284" s="16"/>
      <c r="VH284" s="17"/>
      <c r="VI284" s="17"/>
      <c r="VJ284" s="17"/>
      <c r="VK284" s="17"/>
      <c r="VL284" s="17"/>
      <c r="VM284" s="17"/>
      <c r="VN284" s="17"/>
      <c r="VO284" s="17"/>
      <c r="VP284" s="17"/>
      <c r="VQ284" s="18"/>
      <c r="VS284" s="14"/>
      <c r="VT284" s="15"/>
      <c r="VU284" s="16"/>
      <c r="VV284" s="16"/>
      <c r="VW284" s="16"/>
      <c r="VX284" s="17"/>
      <c r="VY284" s="17"/>
      <c r="VZ284" s="17"/>
      <c r="WA284" s="17"/>
      <c r="WB284" s="17"/>
      <c r="WC284" s="17"/>
      <c r="WD284" s="17"/>
      <c r="WE284" s="17"/>
      <c r="WF284" s="17"/>
      <c r="WG284" s="18"/>
      <c r="WI284" s="14"/>
      <c r="WJ284" s="15"/>
      <c r="WK284" s="16"/>
      <c r="WL284" s="16"/>
      <c r="WM284" s="16"/>
      <c r="WN284" s="17"/>
      <c r="WO284" s="17"/>
      <c r="WP284" s="17"/>
      <c r="WQ284" s="17"/>
      <c r="WR284" s="17"/>
      <c r="WS284" s="17"/>
      <c r="WT284" s="17"/>
      <c r="WU284" s="17"/>
      <c r="WV284" s="17"/>
      <c r="WW284" s="18"/>
      <c r="WY284" s="14"/>
      <c r="WZ284" s="15"/>
      <c r="XA284" s="16"/>
      <c r="XB284" s="16"/>
      <c r="XC284" s="16"/>
      <c r="XD284" s="17"/>
      <c r="XE284" s="17"/>
      <c r="XF284" s="17"/>
      <c r="XG284" s="17"/>
      <c r="XH284" s="17"/>
      <c r="XI284" s="17"/>
      <c r="XJ284" s="17"/>
      <c r="XK284" s="17"/>
      <c r="XL284" s="17"/>
      <c r="XM284" s="18"/>
      <c r="XO284" s="14"/>
      <c r="XP284" s="15"/>
      <c r="XQ284" s="16"/>
      <c r="XR284" s="16"/>
      <c r="XS284" s="16"/>
      <c r="XT284" s="17"/>
      <c r="XU284" s="17"/>
      <c r="XV284" s="17"/>
      <c r="XW284" s="17"/>
      <c r="XX284" s="17"/>
      <c r="XY284" s="17"/>
      <c r="XZ284" s="17"/>
      <c r="YA284" s="17"/>
      <c r="YB284" s="17"/>
      <c r="YC284" s="18"/>
      <c r="YE284" s="14"/>
      <c r="YF284" s="15"/>
      <c r="YG284" s="16"/>
      <c r="YH284" s="16"/>
      <c r="YI284" s="16"/>
      <c r="YJ284" s="17"/>
      <c r="YK284" s="17"/>
      <c r="YL284" s="17"/>
      <c r="YM284" s="17"/>
      <c r="YN284" s="17"/>
      <c r="YO284" s="17"/>
      <c r="YP284" s="17"/>
      <c r="YQ284" s="17"/>
      <c r="YR284" s="17"/>
      <c r="YS284" s="18"/>
      <c r="YU284" s="14"/>
      <c r="YV284" s="15"/>
      <c r="YW284" s="16"/>
      <c r="YX284" s="16"/>
      <c r="YY284" s="16"/>
      <c r="YZ284" s="17"/>
      <c r="ZA284" s="17"/>
      <c r="ZB284" s="17"/>
      <c r="ZC284" s="17"/>
      <c r="ZD284" s="17"/>
      <c r="ZE284" s="17"/>
      <c r="ZF284" s="17"/>
      <c r="ZG284" s="17"/>
      <c r="ZH284" s="17"/>
      <c r="ZI284" s="18"/>
      <c r="ZK284" s="14"/>
      <c r="ZL284" s="15"/>
      <c r="ZM284" s="16"/>
      <c r="ZN284" s="16"/>
      <c r="ZO284" s="16"/>
      <c r="ZP284" s="17"/>
      <c r="ZQ284" s="17"/>
      <c r="ZR284" s="17"/>
      <c r="ZS284" s="17"/>
      <c r="ZT284" s="17"/>
      <c r="ZU284" s="17"/>
      <c r="ZV284" s="17"/>
      <c r="ZW284" s="17"/>
      <c r="ZX284" s="17"/>
      <c r="ZY284" s="18"/>
    </row>
    <row r="285" spans="1:701" ht="28.5" customHeight="1" x14ac:dyDescent="0.3">
      <c r="A285" s="12">
        <v>102</v>
      </c>
      <c r="B285" s="13" t="s">
        <v>178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</row>
    <row r="286" spans="1:701" ht="28.5" customHeight="1" x14ac:dyDescent="0.3">
      <c r="A286" s="3">
        <v>103</v>
      </c>
      <c r="B286" s="13" t="s">
        <v>76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</row>
    <row r="287" spans="1:701" ht="28.5" customHeight="1" x14ac:dyDescent="0.3">
      <c r="A287" s="12">
        <v>104</v>
      </c>
      <c r="B287" s="13" t="s">
        <v>77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</row>
    <row r="288" spans="1:701" ht="28.5" customHeight="1" x14ac:dyDescent="0.3">
      <c r="A288" s="3">
        <v>105</v>
      </c>
      <c r="B288" s="43" t="s">
        <v>78</v>
      </c>
      <c r="C288" s="8">
        <v>0</v>
      </c>
      <c r="D288" s="8">
        <v>0</v>
      </c>
      <c r="E288" s="8">
        <v>29.82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29.82</v>
      </c>
    </row>
    <row r="289" spans="1:701" s="19" customFormat="1" ht="23.25" customHeight="1" x14ac:dyDescent="0.3">
      <c r="A289" s="12">
        <v>106</v>
      </c>
      <c r="B289" s="13" t="s">
        <v>188</v>
      </c>
      <c r="C289" s="8">
        <v>180.06795016987542</v>
      </c>
      <c r="D289" s="8">
        <v>231.95288272225648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412.02083289213192</v>
      </c>
      <c r="P289" s="15"/>
      <c r="Q289" s="16"/>
      <c r="R289" s="16"/>
      <c r="S289" s="16"/>
      <c r="T289" s="17"/>
      <c r="U289" s="17"/>
      <c r="V289" s="17"/>
      <c r="W289" s="17"/>
      <c r="X289" s="17"/>
      <c r="Y289" s="17"/>
      <c r="Z289" s="17"/>
      <c r="AA289" s="17"/>
      <c r="AB289" s="17"/>
      <c r="AC289" s="18"/>
      <c r="AD289" s="18"/>
      <c r="AE289" s="14"/>
      <c r="AF289" s="15"/>
      <c r="AG289" s="16"/>
      <c r="AH289" s="16"/>
      <c r="AI289" s="16"/>
      <c r="AJ289" s="17"/>
      <c r="AK289" s="17"/>
      <c r="AL289" s="17"/>
      <c r="AM289" s="17"/>
      <c r="AN289" s="17"/>
      <c r="AO289" s="17"/>
      <c r="AP289" s="17"/>
      <c r="AQ289" s="17"/>
      <c r="AR289" s="17"/>
      <c r="AS289" s="18"/>
      <c r="AU289" s="14"/>
      <c r="AV289" s="15"/>
      <c r="AW289" s="16"/>
      <c r="AX289" s="16"/>
      <c r="AY289" s="16"/>
      <c r="AZ289" s="17"/>
      <c r="BA289" s="17"/>
      <c r="BB289" s="17"/>
      <c r="BC289" s="17"/>
      <c r="BD289" s="17"/>
      <c r="BE289" s="17"/>
      <c r="BF289" s="17"/>
      <c r="BG289" s="17"/>
      <c r="BH289" s="17"/>
      <c r="BI289" s="18"/>
      <c r="BK289" s="14"/>
      <c r="BL289" s="15"/>
      <c r="BM289" s="16"/>
      <c r="BN289" s="16"/>
      <c r="BO289" s="16"/>
      <c r="BP289" s="17"/>
      <c r="BQ289" s="17"/>
      <c r="BR289" s="17"/>
      <c r="BS289" s="17"/>
      <c r="BT289" s="17"/>
      <c r="BU289" s="17"/>
      <c r="BV289" s="17"/>
      <c r="BW289" s="17"/>
      <c r="BX289" s="17"/>
      <c r="BY289" s="18"/>
      <c r="CA289" s="14"/>
      <c r="CB289" s="15"/>
      <c r="CC289" s="16"/>
      <c r="CD289" s="16"/>
      <c r="CE289" s="16"/>
      <c r="CF289" s="17"/>
      <c r="CG289" s="17"/>
      <c r="CH289" s="17"/>
      <c r="CI289" s="17"/>
      <c r="CJ289" s="17"/>
      <c r="CK289" s="17"/>
      <c r="CL289" s="17"/>
      <c r="CM289" s="17"/>
      <c r="CN289" s="17"/>
      <c r="CO289" s="18"/>
      <c r="CQ289" s="14"/>
      <c r="CR289" s="15"/>
      <c r="CS289" s="16"/>
      <c r="CT289" s="16"/>
      <c r="CU289" s="16"/>
      <c r="CV289" s="17"/>
      <c r="CW289" s="17"/>
      <c r="CX289" s="17"/>
      <c r="CY289" s="17"/>
      <c r="CZ289" s="17"/>
      <c r="DA289" s="17"/>
      <c r="DB289" s="17"/>
      <c r="DC289" s="17"/>
      <c r="DD289" s="17"/>
      <c r="DE289" s="18"/>
      <c r="DG289" s="14"/>
      <c r="DH289" s="15"/>
      <c r="DI289" s="16"/>
      <c r="DJ289" s="16"/>
      <c r="DK289" s="16"/>
      <c r="DL289" s="17"/>
      <c r="DM289" s="17"/>
      <c r="DN289" s="17"/>
      <c r="DO289" s="17"/>
      <c r="DP289" s="17"/>
      <c r="DQ289" s="17"/>
      <c r="DR289" s="17"/>
      <c r="DS289" s="17"/>
      <c r="DT289" s="17"/>
      <c r="DU289" s="18"/>
      <c r="DW289" s="14"/>
      <c r="DX289" s="15"/>
      <c r="DY289" s="16"/>
      <c r="DZ289" s="16"/>
      <c r="EA289" s="16"/>
      <c r="EB289" s="17"/>
      <c r="EC289" s="17"/>
      <c r="ED289" s="17"/>
      <c r="EE289" s="17"/>
      <c r="EF289" s="17"/>
      <c r="EG289" s="17"/>
      <c r="EH289" s="17"/>
      <c r="EI289" s="17"/>
      <c r="EJ289" s="17"/>
      <c r="EK289" s="18"/>
      <c r="EM289" s="14"/>
      <c r="EN289" s="15"/>
      <c r="EO289" s="16"/>
      <c r="EP289" s="16"/>
      <c r="EQ289" s="16"/>
      <c r="ER289" s="17"/>
      <c r="ES289" s="17"/>
      <c r="ET289" s="17"/>
      <c r="EU289" s="17"/>
      <c r="EV289" s="17"/>
      <c r="EW289" s="17"/>
      <c r="EX289" s="17"/>
      <c r="EY289" s="17"/>
      <c r="EZ289" s="17"/>
      <c r="FA289" s="18"/>
      <c r="FC289" s="14"/>
      <c r="FD289" s="15"/>
      <c r="FE289" s="16"/>
      <c r="FF289" s="16"/>
      <c r="FG289" s="16"/>
      <c r="FH289" s="17"/>
      <c r="FI289" s="17"/>
      <c r="FJ289" s="17"/>
      <c r="FK289" s="17"/>
      <c r="FL289" s="17"/>
      <c r="FM289" s="17"/>
      <c r="FN289" s="17"/>
      <c r="FO289" s="17"/>
      <c r="FP289" s="17"/>
      <c r="FQ289" s="18"/>
      <c r="FS289" s="14"/>
      <c r="FT289" s="15"/>
      <c r="FU289" s="16"/>
      <c r="FV289" s="16"/>
      <c r="FW289" s="16"/>
      <c r="FX289" s="17"/>
      <c r="FY289" s="17"/>
      <c r="FZ289" s="17"/>
      <c r="GA289" s="17"/>
      <c r="GB289" s="17"/>
      <c r="GC289" s="17"/>
      <c r="GD289" s="17"/>
      <c r="GE289" s="17"/>
      <c r="GF289" s="17"/>
      <c r="GG289" s="18"/>
      <c r="GI289" s="14"/>
      <c r="GJ289" s="15"/>
      <c r="GK289" s="16"/>
      <c r="GL289" s="16"/>
      <c r="GM289" s="16"/>
      <c r="GN289" s="17"/>
      <c r="GO289" s="17"/>
      <c r="GP289" s="17"/>
      <c r="GQ289" s="17"/>
      <c r="GR289" s="17"/>
      <c r="GS289" s="17"/>
      <c r="GT289" s="17"/>
      <c r="GU289" s="17"/>
      <c r="GV289" s="17"/>
      <c r="GW289" s="18"/>
      <c r="GY289" s="14"/>
      <c r="GZ289" s="15"/>
      <c r="HA289" s="16"/>
      <c r="HB289" s="16"/>
      <c r="HC289" s="16"/>
      <c r="HD289" s="17"/>
      <c r="HE289" s="17"/>
      <c r="HF289" s="17"/>
      <c r="HG289" s="17"/>
      <c r="HH289" s="17"/>
      <c r="HI289" s="17"/>
      <c r="HJ289" s="17"/>
      <c r="HK289" s="17"/>
      <c r="HL289" s="17"/>
      <c r="HM289" s="18"/>
      <c r="HO289" s="14"/>
      <c r="HP289" s="15"/>
      <c r="HQ289" s="16"/>
      <c r="HR289" s="16"/>
      <c r="HS289" s="16"/>
      <c r="HT289" s="17"/>
      <c r="HU289" s="17"/>
      <c r="HV289" s="17"/>
      <c r="HW289" s="17"/>
      <c r="HX289" s="17"/>
      <c r="HY289" s="17"/>
      <c r="HZ289" s="17"/>
      <c r="IA289" s="17"/>
      <c r="IB289" s="17"/>
      <c r="IC289" s="18"/>
      <c r="IE289" s="14"/>
      <c r="IF289" s="15"/>
      <c r="IG289" s="16"/>
      <c r="IH289" s="16"/>
      <c r="II289" s="16"/>
      <c r="IJ289" s="17"/>
      <c r="IK289" s="17"/>
      <c r="IL289" s="17"/>
      <c r="IM289" s="17"/>
      <c r="IN289" s="17"/>
      <c r="IO289" s="17"/>
      <c r="IP289" s="17"/>
      <c r="IQ289" s="17"/>
      <c r="IR289" s="17"/>
      <c r="IS289" s="18"/>
      <c r="IU289" s="14"/>
      <c r="IV289" s="15"/>
      <c r="IW289" s="16"/>
      <c r="IX289" s="16"/>
      <c r="IY289" s="16"/>
      <c r="IZ289" s="17"/>
      <c r="JA289" s="17"/>
      <c r="JB289" s="17"/>
      <c r="JC289" s="17"/>
      <c r="JD289" s="17"/>
      <c r="JE289" s="17"/>
      <c r="JF289" s="17"/>
      <c r="JG289" s="17"/>
      <c r="JH289" s="17"/>
      <c r="JI289" s="18"/>
      <c r="JK289" s="14"/>
      <c r="JL289" s="15"/>
      <c r="JM289" s="16"/>
      <c r="JN289" s="16"/>
      <c r="JO289" s="16"/>
      <c r="JP289" s="17"/>
      <c r="JQ289" s="17"/>
      <c r="JR289" s="17"/>
      <c r="JS289" s="17"/>
      <c r="JT289" s="17"/>
      <c r="JU289" s="17"/>
      <c r="JV289" s="17"/>
      <c r="JW289" s="17"/>
      <c r="JX289" s="17"/>
      <c r="JY289" s="18"/>
      <c r="KA289" s="14"/>
      <c r="KB289" s="15"/>
      <c r="KC289" s="16"/>
      <c r="KD289" s="16"/>
      <c r="KE289" s="16"/>
      <c r="KF289" s="17"/>
      <c r="KG289" s="17"/>
      <c r="KH289" s="17"/>
      <c r="KI289" s="17"/>
      <c r="KJ289" s="17"/>
      <c r="KK289" s="17"/>
      <c r="KL289" s="17"/>
      <c r="KM289" s="17"/>
      <c r="KN289" s="17"/>
      <c r="KO289" s="18"/>
      <c r="KQ289" s="14"/>
      <c r="KR289" s="15"/>
      <c r="KS289" s="16"/>
      <c r="KT289" s="16"/>
      <c r="KU289" s="16"/>
      <c r="KV289" s="17"/>
      <c r="KW289" s="17"/>
      <c r="KX289" s="17"/>
      <c r="KY289" s="17"/>
      <c r="KZ289" s="17"/>
      <c r="LA289" s="17"/>
      <c r="LB289" s="17"/>
      <c r="LC289" s="17"/>
      <c r="LD289" s="17"/>
      <c r="LE289" s="18"/>
      <c r="LG289" s="14"/>
      <c r="LH289" s="15"/>
      <c r="LI289" s="16"/>
      <c r="LJ289" s="16"/>
      <c r="LK289" s="16"/>
      <c r="LL289" s="17"/>
      <c r="LM289" s="17"/>
      <c r="LN289" s="17"/>
      <c r="LO289" s="17"/>
      <c r="LP289" s="17"/>
      <c r="LQ289" s="17"/>
      <c r="LR289" s="17"/>
      <c r="LS289" s="17"/>
      <c r="LT289" s="17"/>
      <c r="LU289" s="18"/>
      <c r="LW289" s="14"/>
      <c r="LX289" s="15"/>
      <c r="LY289" s="16"/>
      <c r="LZ289" s="16"/>
      <c r="MA289" s="16"/>
      <c r="MB289" s="17"/>
      <c r="MC289" s="17"/>
      <c r="MD289" s="17"/>
      <c r="ME289" s="17"/>
      <c r="MF289" s="17"/>
      <c r="MG289" s="17"/>
      <c r="MH289" s="17"/>
      <c r="MI289" s="17"/>
      <c r="MJ289" s="17"/>
      <c r="MK289" s="18"/>
      <c r="MM289" s="14"/>
      <c r="MN289" s="15"/>
      <c r="MO289" s="16"/>
      <c r="MP289" s="16"/>
      <c r="MQ289" s="16"/>
      <c r="MR289" s="17"/>
      <c r="MS289" s="17"/>
      <c r="MT289" s="17"/>
      <c r="MU289" s="17"/>
      <c r="MV289" s="17"/>
      <c r="MW289" s="17"/>
      <c r="MX289" s="17"/>
      <c r="MY289" s="17"/>
      <c r="MZ289" s="17"/>
      <c r="NA289" s="18"/>
      <c r="NC289" s="14"/>
      <c r="ND289" s="15"/>
      <c r="NE289" s="16"/>
      <c r="NF289" s="16"/>
      <c r="NG289" s="16"/>
      <c r="NH289" s="17"/>
      <c r="NI289" s="17"/>
      <c r="NJ289" s="17"/>
      <c r="NK289" s="17"/>
      <c r="NL289" s="17"/>
      <c r="NM289" s="17"/>
      <c r="NN289" s="17"/>
      <c r="NO289" s="17"/>
      <c r="NP289" s="17"/>
      <c r="NQ289" s="18"/>
      <c r="NS289" s="14"/>
      <c r="NT289" s="15"/>
      <c r="NU289" s="16"/>
      <c r="NV289" s="16"/>
      <c r="NW289" s="16"/>
      <c r="NX289" s="17"/>
      <c r="NY289" s="17"/>
      <c r="NZ289" s="17"/>
      <c r="OA289" s="17"/>
      <c r="OB289" s="17"/>
      <c r="OC289" s="17"/>
      <c r="OD289" s="17"/>
      <c r="OE289" s="17"/>
      <c r="OF289" s="17"/>
      <c r="OG289" s="18"/>
      <c r="OI289" s="14"/>
      <c r="OJ289" s="15"/>
      <c r="OK289" s="16"/>
      <c r="OL289" s="16"/>
      <c r="OM289" s="16"/>
      <c r="ON289" s="17"/>
      <c r="OO289" s="17"/>
      <c r="OP289" s="17"/>
      <c r="OQ289" s="17"/>
      <c r="OR289" s="17"/>
      <c r="OS289" s="17"/>
      <c r="OT289" s="17"/>
      <c r="OU289" s="17"/>
      <c r="OV289" s="17"/>
      <c r="OW289" s="18"/>
      <c r="OY289" s="14"/>
      <c r="OZ289" s="15"/>
      <c r="PA289" s="16"/>
      <c r="PB289" s="16"/>
      <c r="PC289" s="16"/>
      <c r="PD289" s="17"/>
      <c r="PE289" s="17"/>
      <c r="PF289" s="17"/>
      <c r="PG289" s="17"/>
      <c r="PH289" s="17"/>
      <c r="PI289" s="17"/>
      <c r="PJ289" s="17"/>
      <c r="PK289" s="17"/>
      <c r="PL289" s="17"/>
      <c r="PM289" s="18"/>
      <c r="PO289" s="14"/>
      <c r="PP289" s="15"/>
      <c r="PQ289" s="16"/>
      <c r="PR289" s="16"/>
      <c r="PS289" s="16"/>
      <c r="PT289" s="17"/>
      <c r="PU289" s="17"/>
      <c r="PV289" s="17"/>
      <c r="PW289" s="17"/>
      <c r="PX289" s="17"/>
      <c r="PY289" s="17"/>
      <c r="PZ289" s="17"/>
      <c r="QA289" s="17"/>
      <c r="QB289" s="17"/>
      <c r="QC289" s="18"/>
      <c r="QE289" s="14"/>
      <c r="QF289" s="15"/>
      <c r="QG289" s="16"/>
      <c r="QH289" s="16"/>
      <c r="QI289" s="16"/>
      <c r="QJ289" s="17"/>
      <c r="QK289" s="17"/>
      <c r="QL289" s="17"/>
      <c r="QM289" s="17"/>
      <c r="QN289" s="17"/>
      <c r="QO289" s="17"/>
      <c r="QP289" s="17"/>
      <c r="QQ289" s="17"/>
      <c r="QR289" s="17"/>
      <c r="QS289" s="18"/>
      <c r="QU289" s="14"/>
      <c r="QV289" s="15"/>
      <c r="QW289" s="16"/>
      <c r="QX289" s="16"/>
      <c r="QY289" s="16"/>
      <c r="QZ289" s="17"/>
      <c r="RA289" s="17"/>
      <c r="RB289" s="17"/>
      <c r="RC289" s="17"/>
      <c r="RD289" s="17"/>
      <c r="RE289" s="17"/>
      <c r="RF289" s="17"/>
      <c r="RG289" s="17"/>
      <c r="RH289" s="17"/>
      <c r="RI289" s="18"/>
      <c r="RK289" s="14"/>
      <c r="RL289" s="15"/>
      <c r="RM289" s="16"/>
      <c r="RN289" s="16"/>
      <c r="RO289" s="16"/>
      <c r="RP289" s="17"/>
      <c r="RQ289" s="17"/>
      <c r="RR289" s="17"/>
      <c r="RS289" s="17"/>
      <c r="RT289" s="17"/>
      <c r="RU289" s="17"/>
      <c r="RV289" s="17"/>
      <c r="RW289" s="17"/>
      <c r="RX289" s="17"/>
      <c r="RY289" s="18"/>
      <c r="SA289" s="14"/>
      <c r="SB289" s="15"/>
      <c r="SC289" s="16"/>
      <c r="SD289" s="16"/>
      <c r="SE289" s="16"/>
      <c r="SF289" s="17"/>
      <c r="SG289" s="17"/>
      <c r="SH289" s="17"/>
      <c r="SI289" s="17"/>
      <c r="SJ289" s="17"/>
      <c r="SK289" s="17"/>
      <c r="SL289" s="17"/>
      <c r="SM289" s="17"/>
      <c r="SN289" s="17"/>
      <c r="SO289" s="18"/>
      <c r="SQ289" s="14"/>
      <c r="SR289" s="15"/>
      <c r="SS289" s="16"/>
      <c r="ST289" s="16"/>
      <c r="SU289" s="16"/>
      <c r="SV289" s="17"/>
      <c r="SW289" s="17"/>
      <c r="SX289" s="17"/>
      <c r="SY289" s="17"/>
      <c r="SZ289" s="17"/>
      <c r="TA289" s="17"/>
      <c r="TB289" s="17"/>
      <c r="TC289" s="17"/>
      <c r="TD289" s="17"/>
      <c r="TE289" s="18"/>
      <c r="TG289" s="14"/>
      <c r="TH289" s="15"/>
      <c r="TI289" s="16"/>
      <c r="TJ289" s="16"/>
      <c r="TK289" s="16"/>
      <c r="TL289" s="17"/>
      <c r="TM289" s="17"/>
      <c r="TN289" s="17"/>
      <c r="TO289" s="17"/>
      <c r="TP289" s="17"/>
      <c r="TQ289" s="17"/>
      <c r="TR289" s="17"/>
      <c r="TS289" s="17"/>
      <c r="TT289" s="17"/>
      <c r="TU289" s="18"/>
      <c r="TW289" s="14"/>
      <c r="TX289" s="15"/>
      <c r="TY289" s="16"/>
      <c r="TZ289" s="16"/>
      <c r="UA289" s="16"/>
      <c r="UB289" s="17"/>
      <c r="UC289" s="17"/>
      <c r="UD289" s="17"/>
      <c r="UE289" s="17"/>
      <c r="UF289" s="17"/>
      <c r="UG289" s="17"/>
      <c r="UH289" s="17"/>
      <c r="UI289" s="17"/>
      <c r="UJ289" s="17"/>
      <c r="UK289" s="18"/>
      <c r="UM289" s="14"/>
      <c r="UN289" s="15"/>
      <c r="UO289" s="16"/>
      <c r="UP289" s="16"/>
      <c r="UQ289" s="16"/>
      <c r="UR289" s="17"/>
      <c r="US289" s="17"/>
      <c r="UT289" s="17"/>
      <c r="UU289" s="17"/>
      <c r="UV289" s="17"/>
      <c r="UW289" s="17"/>
      <c r="UX289" s="17"/>
      <c r="UY289" s="17"/>
      <c r="UZ289" s="17"/>
      <c r="VA289" s="18"/>
      <c r="VC289" s="14"/>
      <c r="VD289" s="15"/>
      <c r="VE289" s="16"/>
      <c r="VF289" s="16"/>
      <c r="VG289" s="16"/>
      <c r="VH289" s="17"/>
      <c r="VI289" s="17"/>
      <c r="VJ289" s="17"/>
      <c r="VK289" s="17"/>
      <c r="VL289" s="17"/>
      <c r="VM289" s="17"/>
      <c r="VN289" s="17"/>
      <c r="VO289" s="17"/>
      <c r="VP289" s="17"/>
      <c r="VQ289" s="18"/>
      <c r="VS289" s="14"/>
      <c r="VT289" s="15"/>
      <c r="VU289" s="16"/>
      <c r="VV289" s="16"/>
      <c r="VW289" s="16"/>
      <c r="VX289" s="17"/>
      <c r="VY289" s="17"/>
      <c r="VZ289" s="17"/>
      <c r="WA289" s="17"/>
      <c r="WB289" s="17"/>
      <c r="WC289" s="17"/>
      <c r="WD289" s="17"/>
      <c r="WE289" s="17"/>
      <c r="WF289" s="17"/>
      <c r="WG289" s="18"/>
      <c r="WI289" s="14"/>
      <c r="WJ289" s="15"/>
      <c r="WK289" s="16"/>
      <c r="WL289" s="16"/>
      <c r="WM289" s="16"/>
      <c r="WN289" s="17"/>
      <c r="WO289" s="17"/>
      <c r="WP289" s="17"/>
      <c r="WQ289" s="17"/>
      <c r="WR289" s="17"/>
      <c r="WS289" s="17"/>
      <c r="WT289" s="17"/>
      <c r="WU289" s="17"/>
      <c r="WV289" s="17"/>
      <c r="WW289" s="18"/>
      <c r="WY289" s="14"/>
      <c r="WZ289" s="15"/>
      <c r="XA289" s="16"/>
      <c r="XB289" s="16"/>
      <c r="XC289" s="16"/>
      <c r="XD289" s="17"/>
      <c r="XE289" s="17"/>
      <c r="XF289" s="17"/>
      <c r="XG289" s="17"/>
      <c r="XH289" s="17"/>
      <c r="XI289" s="17"/>
      <c r="XJ289" s="17"/>
      <c r="XK289" s="17"/>
      <c r="XL289" s="17"/>
      <c r="XM289" s="18"/>
      <c r="XO289" s="14"/>
      <c r="XP289" s="15"/>
      <c r="XQ289" s="16"/>
      <c r="XR289" s="16"/>
      <c r="XS289" s="16"/>
      <c r="XT289" s="17"/>
      <c r="XU289" s="17"/>
      <c r="XV289" s="17"/>
      <c r="XW289" s="17"/>
      <c r="XX289" s="17"/>
      <c r="XY289" s="17"/>
      <c r="XZ289" s="17"/>
      <c r="YA289" s="17"/>
      <c r="YB289" s="17"/>
      <c r="YC289" s="18"/>
      <c r="YE289" s="14"/>
      <c r="YF289" s="15"/>
      <c r="YG289" s="16"/>
      <c r="YH289" s="16"/>
      <c r="YI289" s="16"/>
      <c r="YJ289" s="17"/>
      <c r="YK289" s="17"/>
      <c r="YL289" s="17"/>
      <c r="YM289" s="17"/>
      <c r="YN289" s="17"/>
      <c r="YO289" s="17"/>
      <c r="YP289" s="17"/>
      <c r="YQ289" s="17"/>
      <c r="YR289" s="17"/>
      <c r="YS289" s="18"/>
      <c r="YU289" s="14"/>
      <c r="YV289" s="15"/>
      <c r="YW289" s="16"/>
      <c r="YX289" s="16"/>
      <c r="YY289" s="16"/>
      <c r="YZ289" s="17"/>
      <c r="ZA289" s="17"/>
      <c r="ZB289" s="17"/>
      <c r="ZC289" s="17"/>
      <c r="ZD289" s="17"/>
      <c r="ZE289" s="17"/>
      <c r="ZF289" s="17"/>
      <c r="ZG289" s="17"/>
      <c r="ZH289" s="17"/>
      <c r="ZI289" s="18"/>
      <c r="ZK289" s="14"/>
      <c r="ZL289" s="15"/>
      <c r="ZM289" s="16"/>
      <c r="ZN289" s="16"/>
      <c r="ZO289" s="16"/>
      <c r="ZP289" s="17"/>
      <c r="ZQ289" s="17"/>
      <c r="ZR289" s="17"/>
      <c r="ZS289" s="17"/>
      <c r="ZT289" s="17"/>
      <c r="ZU289" s="17"/>
      <c r="ZV289" s="17"/>
      <c r="ZW289" s="17"/>
      <c r="ZX289" s="17"/>
      <c r="ZY289" s="18"/>
    </row>
    <row r="290" spans="1:701" ht="28.5" customHeight="1" x14ac:dyDescent="0.3">
      <c r="A290" s="3">
        <v>107</v>
      </c>
      <c r="B290" s="47" t="s">
        <v>79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</row>
    <row r="291" spans="1:701" ht="28.5" customHeight="1" x14ac:dyDescent="0.3">
      <c r="A291" s="12">
        <v>108</v>
      </c>
      <c r="B291" s="13" t="s">
        <v>139</v>
      </c>
      <c r="C291" s="8">
        <v>6755.3793884484712</v>
      </c>
      <c r="D291" s="8">
        <v>5605.0632483543595</v>
      </c>
      <c r="E291" s="8">
        <v>48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12408.442636802831</v>
      </c>
    </row>
    <row r="292" spans="1:701" ht="28.5" customHeight="1" x14ac:dyDescent="0.3">
      <c r="A292" s="3">
        <v>109</v>
      </c>
      <c r="B292" s="13" t="s">
        <v>80</v>
      </c>
      <c r="C292" s="8">
        <v>8476.7836919592301</v>
      </c>
      <c r="D292" s="8">
        <v>12824.586160567163</v>
      </c>
      <c r="E292" s="8">
        <v>388.59</v>
      </c>
      <c r="F292" s="8">
        <v>0</v>
      </c>
      <c r="G292" s="8">
        <v>0</v>
      </c>
      <c r="H292" s="8">
        <v>540.20385050962625</v>
      </c>
      <c r="I292" s="8">
        <v>0</v>
      </c>
      <c r="J292" s="8">
        <v>11.407518822406056</v>
      </c>
      <c r="K292" s="8">
        <v>0</v>
      </c>
      <c r="L292" s="8">
        <v>0</v>
      </c>
      <c r="M292" s="8">
        <v>0</v>
      </c>
      <c r="N292" s="8">
        <v>0</v>
      </c>
      <c r="O292" s="8">
        <v>22241.571221858427</v>
      </c>
    </row>
    <row r="293" spans="1:701" ht="35.25" customHeight="1" x14ac:dyDescent="0.3">
      <c r="A293" s="12">
        <v>110</v>
      </c>
      <c r="B293" s="13" t="s">
        <v>81</v>
      </c>
      <c r="C293" s="8">
        <v>0</v>
      </c>
      <c r="D293" s="8">
        <v>0</v>
      </c>
      <c r="E293" s="8">
        <v>961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961</v>
      </c>
    </row>
    <row r="294" spans="1:701" ht="28.5" customHeight="1" x14ac:dyDescent="0.3">
      <c r="A294" s="3">
        <v>111</v>
      </c>
      <c r="B294" s="13" t="s">
        <v>82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</row>
    <row r="295" spans="1:701" ht="28.5" customHeight="1" x14ac:dyDescent="0.3">
      <c r="A295" s="12">
        <v>112</v>
      </c>
      <c r="B295" s="13" t="s">
        <v>83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</row>
    <row r="296" spans="1:701" ht="28.5" customHeight="1" x14ac:dyDescent="0.3">
      <c r="A296" s="3">
        <v>113</v>
      </c>
      <c r="B296" s="13" t="s">
        <v>140</v>
      </c>
      <c r="C296" s="8">
        <v>0</v>
      </c>
      <c r="D296" s="8">
        <v>0</v>
      </c>
      <c r="E296" s="8">
        <v>1291.46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1291.46</v>
      </c>
    </row>
    <row r="297" spans="1:701" ht="28.5" customHeight="1" x14ac:dyDescent="0.3">
      <c r="A297" s="12">
        <v>114</v>
      </c>
      <c r="B297" s="13" t="s">
        <v>141</v>
      </c>
      <c r="C297" s="8">
        <v>1029.4450736126839</v>
      </c>
      <c r="D297" s="8">
        <v>2304.3188021260235</v>
      </c>
      <c r="E297" s="8">
        <v>0</v>
      </c>
      <c r="F297" s="8">
        <v>0</v>
      </c>
      <c r="G297" s="8">
        <v>0</v>
      </c>
      <c r="H297" s="8">
        <v>224.23556058890148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3557.9994363276091</v>
      </c>
    </row>
    <row r="298" spans="1:701" ht="28.5" customHeight="1" x14ac:dyDescent="0.3">
      <c r="A298" s="3">
        <v>115</v>
      </c>
      <c r="B298" s="13" t="s">
        <v>84</v>
      </c>
      <c r="C298" s="8">
        <v>9329.935824839562</v>
      </c>
      <c r="D298" s="8">
        <v>8959.1272825600154</v>
      </c>
      <c r="E298" s="8">
        <v>41.7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18330.763107399576</v>
      </c>
    </row>
    <row r="299" spans="1:701" ht="28.5" customHeight="1" x14ac:dyDescent="0.3">
      <c r="A299" s="12">
        <v>116</v>
      </c>
      <c r="B299" s="13" t="s">
        <v>207</v>
      </c>
      <c r="C299" s="8">
        <v>1380.8984522461305</v>
      </c>
      <c r="D299" s="8">
        <v>604.59849758752102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1985.4969498336516</v>
      </c>
    </row>
    <row r="300" spans="1:701" ht="28.5" customHeight="1" x14ac:dyDescent="0.3">
      <c r="A300" s="3">
        <v>117</v>
      </c>
      <c r="B300" s="13" t="s">
        <v>158</v>
      </c>
      <c r="C300" s="8">
        <v>417.89354473386186</v>
      </c>
      <c r="D300" s="8">
        <v>539.95589092722003</v>
      </c>
      <c r="E300" s="8">
        <v>0</v>
      </c>
      <c r="F300" s="8">
        <v>0</v>
      </c>
      <c r="G300" s="8">
        <v>0</v>
      </c>
      <c r="H300" s="8">
        <v>907.13476783691954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1864.9842034980015</v>
      </c>
    </row>
    <row r="301" spans="1:701" ht="28.5" customHeight="1" x14ac:dyDescent="0.3">
      <c r="A301" s="12">
        <v>118</v>
      </c>
      <c r="B301" s="13" t="s">
        <v>179</v>
      </c>
      <c r="C301" s="8">
        <v>2052.8501321253302</v>
      </c>
      <c r="D301" s="8">
        <v>1648.5977201862381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3701.4478523115686</v>
      </c>
    </row>
    <row r="302" spans="1:701" ht="28.5" customHeight="1" x14ac:dyDescent="0.3">
      <c r="A302" s="3">
        <v>119</v>
      </c>
      <c r="B302" s="13" t="s">
        <v>204</v>
      </c>
      <c r="C302" s="8">
        <v>3532.6538316345791</v>
      </c>
      <c r="D302" s="8">
        <v>2952.7728720752389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45.630075289624223</v>
      </c>
      <c r="M302" s="8">
        <v>0</v>
      </c>
      <c r="N302" s="8">
        <v>0</v>
      </c>
      <c r="O302" s="8">
        <v>6531.056778999442</v>
      </c>
    </row>
    <row r="303" spans="1:701" ht="28.5" customHeight="1" x14ac:dyDescent="0.3">
      <c r="A303" s="12">
        <v>120</v>
      </c>
      <c r="B303" s="13" t="s">
        <v>159</v>
      </c>
      <c r="C303" s="8">
        <v>7499.6602491506228</v>
      </c>
      <c r="D303" s="8">
        <v>13376.456571153341</v>
      </c>
      <c r="E303" s="8">
        <v>760.92</v>
      </c>
      <c r="F303" s="8">
        <v>0</v>
      </c>
      <c r="G303" s="8">
        <v>29859.745284539742</v>
      </c>
      <c r="H303" s="8">
        <v>0</v>
      </c>
      <c r="I303" s="8">
        <v>187.2993221548341</v>
      </c>
      <c r="J303" s="8">
        <v>0</v>
      </c>
      <c r="K303" s="8">
        <v>678.11361888747115</v>
      </c>
      <c r="L303" s="8">
        <v>0</v>
      </c>
      <c r="M303" s="8">
        <v>0</v>
      </c>
      <c r="N303" s="8">
        <v>0</v>
      </c>
      <c r="O303" s="8">
        <v>52362.195045886008</v>
      </c>
    </row>
    <row r="304" spans="1:701" ht="28.5" customHeight="1" x14ac:dyDescent="0.3">
      <c r="A304" s="3">
        <v>121</v>
      </c>
      <c r="B304" s="13" t="s">
        <v>85</v>
      </c>
      <c r="C304" s="8">
        <v>6617.9690449226127</v>
      </c>
      <c r="D304" s="8">
        <v>6882.1138554878607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45.630075289624223</v>
      </c>
      <c r="K304" s="8">
        <v>0</v>
      </c>
      <c r="L304" s="8">
        <v>0</v>
      </c>
      <c r="M304" s="8">
        <v>0</v>
      </c>
      <c r="N304" s="8">
        <v>183.46545866364667</v>
      </c>
      <c r="O304" s="8">
        <v>13729.178434363745</v>
      </c>
    </row>
    <row r="305" spans="1:32" ht="28.5" customHeight="1" x14ac:dyDescent="0.3">
      <c r="A305" s="12">
        <v>122</v>
      </c>
      <c r="B305" s="13" t="s">
        <v>86</v>
      </c>
      <c r="C305" s="8">
        <v>1399.7734994337486</v>
      </c>
      <c r="D305" s="8">
        <v>3785.18374555318</v>
      </c>
      <c r="E305" s="8">
        <v>122.11</v>
      </c>
      <c r="F305" s="8">
        <v>0</v>
      </c>
      <c r="G305" s="8">
        <v>0</v>
      </c>
      <c r="H305" s="8">
        <v>0</v>
      </c>
      <c r="I305" s="8">
        <v>0</v>
      </c>
      <c r="J305" s="8">
        <v>581.78345994270887</v>
      </c>
      <c r="K305" s="8">
        <v>0</v>
      </c>
      <c r="L305" s="8">
        <v>0</v>
      </c>
      <c r="M305" s="8">
        <v>0</v>
      </c>
      <c r="N305" s="8">
        <v>0</v>
      </c>
      <c r="O305" s="8">
        <v>5888.8507049296368</v>
      </c>
    </row>
    <row r="306" spans="1:32" ht="28.5" customHeight="1" x14ac:dyDescent="0.3">
      <c r="A306" s="3">
        <v>123</v>
      </c>
      <c r="B306" s="13" t="s">
        <v>180</v>
      </c>
      <c r="C306" s="8">
        <v>465.45866364665909</v>
      </c>
      <c r="D306" s="8">
        <v>290.68047962279138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756.13914326945041</v>
      </c>
    </row>
    <row r="307" spans="1:32" ht="28.5" customHeight="1" x14ac:dyDescent="0.3">
      <c r="A307" s="12">
        <v>124</v>
      </c>
      <c r="B307" s="13" t="s">
        <v>142</v>
      </c>
      <c r="C307" s="8">
        <v>2839.184597961495</v>
      </c>
      <c r="D307" s="8">
        <v>2240.0986961628487</v>
      </c>
      <c r="E307" s="8">
        <v>1044.6199999999999</v>
      </c>
      <c r="F307" s="8">
        <v>0</v>
      </c>
      <c r="G307" s="8">
        <v>0</v>
      </c>
      <c r="H307" s="8">
        <v>825.59456398640998</v>
      </c>
      <c r="I307" s="8">
        <v>0</v>
      </c>
      <c r="J307" s="8">
        <v>0</v>
      </c>
      <c r="K307" s="8">
        <v>0</v>
      </c>
      <c r="L307" s="8">
        <v>136.89022586887268</v>
      </c>
      <c r="M307" s="8">
        <v>0</v>
      </c>
      <c r="N307" s="8">
        <v>0</v>
      </c>
      <c r="O307" s="8">
        <v>7086.3880839796257</v>
      </c>
    </row>
    <row r="308" spans="1:32" ht="28.5" customHeight="1" x14ac:dyDescent="0.3">
      <c r="A308" s="3">
        <v>125</v>
      </c>
      <c r="B308" s="13" t="s">
        <v>87</v>
      </c>
      <c r="C308" s="8">
        <v>421.29105322763309</v>
      </c>
      <c r="D308" s="8">
        <v>395.46065251007661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816.7517057377097</v>
      </c>
    </row>
    <row r="309" spans="1:32" ht="28.5" customHeight="1" x14ac:dyDescent="0.3">
      <c r="A309" s="12">
        <v>126</v>
      </c>
      <c r="B309" s="13" t="s">
        <v>143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</row>
    <row r="310" spans="1:32" ht="34.5" customHeight="1" x14ac:dyDescent="0.3">
      <c r="A310" s="3">
        <v>127</v>
      </c>
      <c r="B310" s="13" t="s">
        <v>88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</row>
    <row r="311" spans="1:32" ht="28.5" customHeight="1" x14ac:dyDescent="0.3">
      <c r="A311" s="12">
        <v>128</v>
      </c>
      <c r="B311" s="13" t="s">
        <v>196</v>
      </c>
      <c r="C311" s="8">
        <v>10.192525481313703</v>
      </c>
      <c r="D311" s="8">
        <v>60.840100386165631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71.032625867479339</v>
      </c>
    </row>
    <row r="312" spans="1:32" ht="41.25" customHeight="1" x14ac:dyDescent="0.3">
      <c r="A312" s="3">
        <v>129</v>
      </c>
      <c r="B312" s="13" t="s">
        <v>89</v>
      </c>
      <c r="C312" s="8">
        <v>0</v>
      </c>
      <c r="D312" s="8">
        <v>0</v>
      </c>
      <c r="E312" s="8">
        <v>1409.45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1409.45</v>
      </c>
    </row>
    <row r="313" spans="1:32" ht="36.75" customHeight="1" x14ac:dyDescent="0.3">
      <c r="A313" s="12">
        <v>130</v>
      </c>
      <c r="B313" s="13" t="s">
        <v>144</v>
      </c>
      <c r="C313" s="8">
        <v>0</v>
      </c>
      <c r="D313" s="8">
        <v>0</v>
      </c>
      <c r="E313" s="8">
        <v>1549.93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1549.93</v>
      </c>
    </row>
    <row r="314" spans="1:32" ht="37.5" customHeight="1" x14ac:dyDescent="0.3">
      <c r="A314" s="3">
        <v>131</v>
      </c>
      <c r="B314" s="13" t="s">
        <v>145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</row>
    <row r="315" spans="1:32" ht="36" customHeight="1" x14ac:dyDescent="0.3">
      <c r="A315" s="12">
        <v>132</v>
      </c>
      <c r="B315" s="13" t="s">
        <v>90</v>
      </c>
      <c r="C315" s="8">
        <v>611.55152887882218</v>
      </c>
      <c r="D315" s="8">
        <v>250.96541409293323</v>
      </c>
      <c r="E315" s="8">
        <v>584.46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1446.9769429717553</v>
      </c>
    </row>
    <row r="316" spans="1:32" ht="38.25" customHeight="1" x14ac:dyDescent="0.3">
      <c r="A316" s="3">
        <v>133</v>
      </c>
      <c r="B316" s="13" t="s">
        <v>160</v>
      </c>
      <c r="C316" s="8">
        <v>191.39297848244621</v>
      </c>
      <c r="D316" s="8">
        <v>60.840100386165631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252.23307886861184</v>
      </c>
    </row>
    <row r="317" spans="1:32" s="20" customFormat="1" ht="38.25" customHeight="1" x14ac:dyDescent="0.3">
      <c r="A317" s="12">
        <v>134</v>
      </c>
      <c r="B317" s="13" t="s">
        <v>169</v>
      </c>
      <c r="C317" s="8">
        <v>2387.6934692336731</v>
      </c>
      <c r="D317" s="8">
        <v>3392.6805979229862</v>
      </c>
      <c r="E317" s="8">
        <v>0</v>
      </c>
      <c r="F317" s="8">
        <v>0</v>
      </c>
      <c r="G317" s="8">
        <v>0</v>
      </c>
      <c r="H317" s="8">
        <v>0</v>
      </c>
      <c r="I317" s="8">
        <v>107.02818408847662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5887.4022512451356</v>
      </c>
      <c r="P317" s="15"/>
      <c r="AE317" s="14"/>
      <c r="AF317" s="15"/>
    </row>
    <row r="318" spans="1:32" ht="38.25" customHeight="1" x14ac:dyDescent="0.3">
      <c r="A318" s="3">
        <v>135</v>
      </c>
      <c r="B318" s="13" t="s">
        <v>181</v>
      </c>
      <c r="C318" s="8">
        <v>1691.9592298980747</v>
      </c>
      <c r="D318" s="8">
        <v>410.67067760661803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2102.6299075046927</v>
      </c>
      <c r="P318" s="15"/>
      <c r="AE318" s="14"/>
      <c r="AF318" s="15"/>
    </row>
    <row r="319" spans="1:32" ht="40.5" customHeight="1" x14ac:dyDescent="0.3">
      <c r="A319" s="12">
        <v>136</v>
      </c>
      <c r="B319" s="13" t="s">
        <v>91</v>
      </c>
      <c r="C319" s="8">
        <v>173.27293318233296</v>
      </c>
      <c r="D319" s="8">
        <v>1680.7077731678257</v>
      </c>
      <c r="E319" s="8">
        <v>0</v>
      </c>
      <c r="F319" s="8">
        <v>0</v>
      </c>
      <c r="G319" s="8">
        <v>0</v>
      </c>
      <c r="H319" s="8">
        <v>0</v>
      </c>
      <c r="I319" s="8">
        <v>2293.1779442660641</v>
      </c>
      <c r="J319" s="8">
        <v>0</v>
      </c>
      <c r="K319" s="8">
        <v>0</v>
      </c>
      <c r="L319" s="8">
        <v>0</v>
      </c>
      <c r="M319" s="8">
        <v>0</v>
      </c>
      <c r="N319" s="8">
        <v>652.32163080407702</v>
      </c>
      <c r="O319" s="8">
        <v>4799.4802814203003</v>
      </c>
    </row>
    <row r="320" spans="1:32" ht="28.5" customHeight="1" x14ac:dyDescent="0.3">
      <c r="A320" s="3">
        <v>137</v>
      </c>
      <c r="B320" s="13" t="s">
        <v>92</v>
      </c>
      <c r="C320" s="8">
        <v>1036.2400906002265</v>
      </c>
      <c r="D320" s="8">
        <v>847.95889913218355</v>
      </c>
      <c r="E320" s="8">
        <v>542.78</v>
      </c>
      <c r="F320" s="8">
        <v>0</v>
      </c>
      <c r="G320" s="8">
        <v>0</v>
      </c>
      <c r="H320" s="8">
        <v>866.36466591166482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3293.3436556440747</v>
      </c>
    </row>
    <row r="321" spans="1:15" ht="28.5" customHeight="1" x14ac:dyDescent="0.3">
      <c r="A321" s="12">
        <v>138</v>
      </c>
      <c r="B321" s="13" t="s">
        <v>146</v>
      </c>
      <c r="C321" s="8">
        <v>1242.7331068327671</v>
      </c>
      <c r="D321" s="8">
        <v>1264.1220858014415</v>
      </c>
      <c r="E321" s="8">
        <v>0</v>
      </c>
      <c r="F321" s="8">
        <v>0</v>
      </c>
      <c r="G321" s="8">
        <v>0</v>
      </c>
      <c r="H321" s="8">
        <v>621.74405436013592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3128.5992469943449</v>
      </c>
    </row>
    <row r="322" spans="1:15" ht="28.5" customHeight="1" x14ac:dyDescent="0.3">
      <c r="A322" s="3">
        <v>139</v>
      </c>
      <c r="B322" s="13" t="s">
        <v>147</v>
      </c>
      <c r="C322" s="8">
        <v>1304.643261608154</v>
      </c>
      <c r="D322" s="8">
        <v>1771.9679237470741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3076.6111853552284</v>
      </c>
    </row>
    <row r="323" spans="1:15" ht="28.5" customHeight="1" x14ac:dyDescent="0.3">
      <c r="A323" s="12">
        <v>140</v>
      </c>
      <c r="B323" s="13" t="s">
        <v>93</v>
      </c>
      <c r="C323" s="8">
        <v>0</v>
      </c>
      <c r="D323" s="8">
        <v>0</v>
      </c>
      <c r="E323" s="8">
        <v>928.29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928.29</v>
      </c>
    </row>
    <row r="324" spans="1:15" ht="28.5" customHeight="1" x14ac:dyDescent="0.3">
      <c r="A324" s="3">
        <v>141</v>
      </c>
      <c r="B324" s="13" t="s">
        <v>94</v>
      </c>
      <c r="C324" s="8">
        <v>0</v>
      </c>
      <c r="D324" s="8">
        <v>0</v>
      </c>
      <c r="E324" s="8">
        <v>915.94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915.94</v>
      </c>
    </row>
    <row r="325" spans="1:15" ht="28.5" customHeight="1" x14ac:dyDescent="0.3">
      <c r="A325" s="12">
        <v>142</v>
      </c>
      <c r="B325" s="13" t="s">
        <v>95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</row>
    <row r="326" spans="1:15" ht="28.5" customHeight="1" x14ac:dyDescent="0.3">
      <c r="A326" s="3">
        <v>143</v>
      </c>
      <c r="B326" s="13" t="s">
        <v>96</v>
      </c>
      <c r="C326" s="8">
        <v>4035.9380898452246</v>
      </c>
      <c r="D326" s="8">
        <v>6503.2997304445553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10539.23782028978</v>
      </c>
    </row>
    <row r="327" spans="1:15" ht="28.5" customHeight="1" x14ac:dyDescent="0.3">
      <c r="A327" s="12">
        <v>144</v>
      </c>
      <c r="B327" s="13" t="s">
        <v>97</v>
      </c>
      <c r="C327" s="8">
        <v>2103.0577576443943</v>
      </c>
      <c r="D327" s="8">
        <v>2665.5568981688816</v>
      </c>
      <c r="E327" s="8">
        <v>389.73</v>
      </c>
      <c r="F327" s="8">
        <v>0</v>
      </c>
      <c r="G327" s="8">
        <v>1394.4865387715622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6552.8311945848382</v>
      </c>
    </row>
    <row r="328" spans="1:15" ht="28.5" customHeight="1" x14ac:dyDescent="0.3">
      <c r="A328" s="3">
        <v>145</v>
      </c>
      <c r="B328" s="13" t="s">
        <v>98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</row>
    <row r="329" spans="1:15" ht="28.5" customHeight="1" x14ac:dyDescent="0.3">
      <c r="A329" s="12">
        <v>146</v>
      </c>
      <c r="B329" s="13" t="s">
        <v>148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</row>
    <row r="330" spans="1:15" ht="28.5" customHeight="1" x14ac:dyDescent="0.3">
      <c r="A330" s="3">
        <v>147</v>
      </c>
      <c r="B330" s="13" t="s">
        <v>99</v>
      </c>
      <c r="C330" s="8">
        <v>9749.3393733484336</v>
      </c>
      <c r="D330" s="8">
        <v>9367.6854566810034</v>
      </c>
      <c r="E330" s="8">
        <v>401.04</v>
      </c>
      <c r="F330" s="8">
        <v>54.409156859584073</v>
      </c>
      <c r="G330" s="8">
        <v>0</v>
      </c>
      <c r="H330" s="8">
        <v>234.42808607021519</v>
      </c>
      <c r="I330" s="8">
        <v>0</v>
      </c>
      <c r="J330" s="8">
        <v>866.97143050286024</v>
      </c>
      <c r="K330" s="8">
        <v>0</v>
      </c>
      <c r="L330" s="8">
        <v>0</v>
      </c>
      <c r="M330" s="8">
        <v>0</v>
      </c>
      <c r="N330" s="8">
        <v>0</v>
      </c>
      <c r="O330" s="8">
        <v>20673.873503462099</v>
      </c>
    </row>
    <row r="331" spans="1:15" ht="28.5" customHeight="1" x14ac:dyDescent="0.3">
      <c r="A331" s="12">
        <v>148</v>
      </c>
      <c r="B331" s="13" t="s">
        <v>100</v>
      </c>
      <c r="C331" s="8">
        <v>1450.7361268403172</v>
      </c>
      <c r="D331" s="8">
        <v>1650.2877229747428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3101.0238498150602</v>
      </c>
    </row>
    <row r="332" spans="1:15" ht="28.5" customHeight="1" x14ac:dyDescent="0.3">
      <c r="A332" s="3">
        <v>149</v>
      </c>
      <c r="B332" s="13" t="s">
        <v>101</v>
      </c>
      <c r="C332" s="8">
        <v>399.3959984899962</v>
      </c>
      <c r="D332" s="8">
        <v>504.46583236862335</v>
      </c>
      <c r="E332" s="8">
        <v>1046.29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1950.1518308586196</v>
      </c>
    </row>
    <row r="333" spans="1:15" ht="28.5" customHeight="1" x14ac:dyDescent="0.3">
      <c r="A333" s="12">
        <v>150</v>
      </c>
      <c r="B333" s="13" t="s">
        <v>149</v>
      </c>
      <c r="C333" s="8">
        <v>673.08418271045673</v>
      </c>
      <c r="D333" s="8">
        <v>1749.9978874965143</v>
      </c>
      <c r="E333" s="8">
        <v>0</v>
      </c>
      <c r="F333" s="8">
        <v>369.98226664517171</v>
      </c>
      <c r="G333" s="8">
        <v>0</v>
      </c>
      <c r="H333" s="8">
        <v>0</v>
      </c>
      <c r="I333" s="8">
        <v>28453.640940262416</v>
      </c>
      <c r="J333" s="8">
        <v>0</v>
      </c>
      <c r="K333" s="8">
        <v>0</v>
      </c>
      <c r="L333" s="8">
        <v>0</v>
      </c>
      <c r="M333" s="8">
        <v>1183.0019519532207</v>
      </c>
      <c r="N333" s="8">
        <v>0</v>
      </c>
      <c r="O333" s="8">
        <v>32429.707229067779</v>
      </c>
    </row>
    <row r="334" spans="1:15" ht="36" customHeight="1" x14ac:dyDescent="0.3">
      <c r="A334" s="3">
        <v>151</v>
      </c>
      <c r="B334" s="13" t="s">
        <v>102</v>
      </c>
      <c r="C334" s="8">
        <v>3305.775764439411</v>
      </c>
      <c r="D334" s="8">
        <v>4855.8005120708449</v>
      </c>
      <c r="E334" s="8">
        <v>597.28</v>
      </c>
      <c r="F334" s="8">
        <v>0</v>
      </c>
      <c r="G334" s="8">
        <v>0</v>
      </c>
      <c r="H334" s="8">
        <v>122.31030577576443</v>
      </c>
      <c r="I334" s="8">
        <v>5311.7691362429141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14192.935718528935</v>
      </c>
    </row>
    <row r="335" spans="1:15" ht="36.75" customHeight="1" x14ac:dyDescent="0.3">
      <c r="A335" s="12">
        <v>152</v>
      </c>
      <c r="B335" s="13" t="s">
        <v>103</v>
      </c>
      <c r="C335" s="8">
        <v>39339.750849377124</v>
      </c>
      <c r="D335" s="8">
        <v>45531.210126496706</v>
      </c>
      <c r="E335" s="8">
        <v>1490.98</v>
      </c>
      <c r="F335" s="8">
        <v>449.78236337256169</v>
      </c>
      <c r="G335" s="8">
        <v>6470.2563275834282</v>
      </c>
      <c r="H335" s="8">
        <v>0</v>
      </c>
      <c r="I335" s="8">
        <v>3278.2336385618582</v>
      </c>
      <c r="J335" s="8">
        <v>0</v>
      </c>
      <c r="K335" s="8">
        <v>102.66766940165451</v>
      </c>
      <c r="L335" s="8">
        <v>0</v>
      </c>
      <c r="M335" s="8">
        <v>129.28521332060197</v>
      </c>
      <c r="N335" s="8">
        <v>0</v>
      </c>
      <c r="O335" s="8">
        <v>96792.16618811393</v>
      </c>
    </row>
    <row r="336" spans="1:15" ht="28.5" customHeight="1" x14ac:dyDescent="0.3">
      <c r="A336" s="3">
        <v>153</v>
      </c>
      <c r="B336" s="13" t="s">
        <v>150</v>
      </c>
      <c r="C336" s="8">
        <v>0</v>
      </c>
      <c r="D336" s="8">
        <v>0</v>
      </c>
      <c r="E336" s="8">
        <v>529.28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529.28</v>
      </c>
    </row>
    <row r="337" spans="1:15" ht="28.5" customHeight="1" x14ac:dyDescent="0.3">
      <c r="A337" s="12">
        <v>154</v>
      </c>
      <c r="B337" s="13" t="s">
        <v>104</v>
      </c>
      <c r="C337" s="8">
        <v>0</v>
      </c>
      <c r="D337" s="8">
        <v>0</v>
      </c>
      <c r="E337" s="8">
        <v>1160.6300000000001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1160.6300000000001</v>
      </c>
    </row>
    <row r="338" spans="1:15" ht="28.5" customHeight="1" x14ac:dyDescent="0.3">
      <c r="A338" s="3">
        <v>155</v>
      </c>
      <c r="B338" s="13" t="s">
        <v>105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</row>
    <row r="339" spans="1:15" ht="28.5" customHeight="1" x14ac:dyDescent="0.3">
      <c r="A339" s="12">
        <v>156</v>
      </c>
      <c r="B339" s="13" t="s">
        <v>106</v>
      </c>
      <c r="C339" s="8">
        <v>0</v>
      </c>
      <c r="D339" s="8">
        <v>0</v>
      </c>
      <c r="E339" s="8">
        <v>2699.69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2699.69</v>
      </c>
    </row>
    <row r="340" spans="1:15" ht="28.5" customHeight="1" x14ac:dyDescent="0.3">
      <c r="A340" s="3">
        <v>157</v>
      </c>
      <c r="B340" s="13" t="s">
        <v>107</v>
      </c>
      <c r="C340" s="8">
        <v>0</v>
      </c>
      <c r="D340" s="8">
        <v>0</v>
      </c>
      <c r="E340" s="8">
        <v>485.84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485.84</v>
      </c>
    </row>
    <row r="341" spans="1:15" ht="28.5" customHeight="1" x14ac:dyDescent="0.3">
      <c r="A341" s="12">
        <v>158</v>
      </c>
      <c r="B341" s="13" t="s">
        <v>163</v>
      </c>
      <c r="C341" s="8">
        <v>995.46998867497166</v>
      </c>
      <c r="D341" s="8">
        <v>1167.3694261595531</v>
      </c>
      <c r="E341" s="8">
        <v>225.58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2388.4194148345246</v>
      </c>
    </row>
    <row r="342" spans="1:15" ht="28.5" customHeight="1" x14ac:dyDescent="0.3">
      <c r="A342" s="3">
        <v>159</v>
      </c>
      <c r="B342" s="13" t="s">
        <v>108</v>
      </c>
      <c r="C342" s="8">
        <v>101.92525481313703</v>
      </c>
      <c r="D342" s="8">
        <v>182.52030115849689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284.44555597163389</v>
      </c>
    </row>
    <row r="343" spans="1:15" ht="28.5" customHeight="1" x14ac:dyDescent="0.3">
      <c r="A343" s="12">
        <v>160</v>
      </c>
      <c r="B343" s="13" t="s">
        <v>109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</row>
    <row r="344" spans="1:15" ht="28.5" customHeight="1" x14ac:dyDescent="0.3">
      <c r="A344" s="3">
        <v>161</v>
      </c>
      <c r="B344" s="13" t="s">
        <v>110</v>
      </c>
      <c r="C344" s="8">
        <v>1711.9667799169497</v>
      </c>
      <c r="D344" s="8">
        <v>3016.6549774807127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4728.6217573976628</v>
      </c>
    </row>
    <row r="345" spans="1:15" ht="39" customHeight="1" x14ac:dyDescent="0.3">
      <c r="A345" s="12">
        <v>162</v>
      </c>
      <c r="B345" s="13" t="s">
        <v>111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</row>
    <row r="346" spans="1:15" ht="28.5" customHeight="1" x14ac:dyDescent="0.3">
      <c r="A346" s="3">
        <v>163</v>
      </c>
      <c r="B346" s="13" t="s">
        <v>112</v>
      </c>
      <c r="C346" s="8">
        <v>0</v>
      </c>
      <c r="D346" s="8">
        <v>0</v>
      </c>
      <c r="E346" s="8">
        <v>15.52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15.52</v>
      </c>
    </row>
    <row r="347" spans="1:15" ht="28.5" customHeight="1" x14ac:dyDescent="0.3">
      <c r="A347" s="12">
        <v>164</v>
      </c>
      <c r="B347" s="13" t="s">
        <v>113</v>
      </c>
      <c r="C347" s="8">
        <v>0</v>
      </c>
      <c r="D347" s="8">
        <v>0</v>
      </c>
      <c r="E347" s="8">
        <v>2189.23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2189.23</v>
      </c>
    </row>
    <row r="348" spans="1:15" ht="28.5" customHeight="1" x14ac:dyDescent="0.3">
      <c r="A348" s="3">
        <v>165</v>
      </c>
      <c r="B348" s="13" t="s">
        <v>151</v>
      </c>
      <c r="C348" s="8">
        <v>54511.664779161947</v>
      </c>
      <c r="D348" s="8">
        <v>44625.706632415939</v>
      </c>
      <c r="E348" s="8">
        <v>0</v>
      </c>
      <c r="F348" s="8">
        <v>72.54554247944543</v>
      </c>
      <c r="G348" s="8">
        <v>15051.426729002096</v>
      </c>
      <c r="H348" s="8">
        <v>0</v>
      </c>
      <c r="I348" s="8">
        <v>1749.6135093352359</v>
      </c>
      <c r="J348" s="8">
        <v>0</v>
      </c>
      <c r="K348" s="8">
        <v>0</v>
      </c>
      <c r="L348" s="8">
        <v>342.22556467218169</v>
      </c>
      <c r="M348" s="8">
        <v>0</v>
      </c>
      <c r="N348" s="8">
        <v>0</v>
      </c>
      <c r="O348" s="8">
        <v>116353.18275706684</v>
      </c>
    </row>
    <row r="349" spans="1:15" ht="28.5" customHeight="1" x14ac:dyDescent="0.3">
      <c r="A349" s="12">
        <v>166</v>
      </c>
      <c r="B349" s="13" t="s">
        <v>152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</row>
    <row r="350" spans="1:15" s="34" customFormat="1" ht="40.5" customHeight="1" x14ac:dyDescent="0.3">
      <c r="A350" s="3">
        <v>167</v>
      </c>
      <c r="B350" s="13" t="s">
        <v>114</v>
      </c>
      <c r="C350" s="8">
        <v>1984.144960362401</v>
      </c>
      <c r="D350" s="8">
        <v>1781.2629390838495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3765.4078994462507</v>
      </c>
    </row>
    <row r="351" spans="1:15" ht="28.5" customHeight="1" x14ac:dyDescent="0.3">
      <c r="A351" s="12">
        <v>168</v>
      </c>
      <c r="B351" s="13" t="s">
        <v>153</v>
      </c>
      <c r="C351" s="8">
        <v>0</v>
      </c>
      <c r="D351" s="8">
        <v>0</v>
      </c>
      <c r="E351" s="8">
        <v>1381.7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1381.7</v>
      </c>
    </row>
    <row r="352" spans="1:15" ht="28.5" customHeight="1" x14ac:dyDescent="0.3">
      <c r="A352" s="3">
        <v>169</v>
      </c>
      <c r="B352" s="13" t="s">
        <v>115</v>
      </c>
      <c r="C352" s="8">
        <v>0</v>
      </c>
      <c r="D352" s="8">
        <v>0</v>
      </c>
      <c r="E352" s="8">
        <v>4859.46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4859.46</v>
      </c>
    </row>
    <row r="353" spans="1:18" s="34" customFormat="1" ht="28.5" customHeight="1" x14ac:dyDescent="0.3">
      <c r="A353" s="12">
        <v>170</v>
      </c>
      <c r="B353" s="13" t="s">
        <v>154</v>
      </c>
      <c r="C353" s="8">
        <v>0</v>
      </c>
      <c r="D353" s="8">
        <v>0</v>
      </c>
      <c r="E353" s="8">
        <v>1356.36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1356.36</v>
      </c>
    </row>
    <row r="354" spans="1:18" ht="26.25" customHeight="1" x14ac:dyDescent="0.3">
      <c r="A354" s="3">
        <v>171</v>
      </c>
      <c r="B354" s="13" t="s">
        <v>116</v>
      </c>
      <c r="C354" s="8">
        <v>7079.6526991317478</v>
      </c>
      <c r="D354" s="8">
        <v>5177.3235425838448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50217.756859298817</v>
      </c>
      <c r="M354" s="8">
        <v>0</v>
      </c>
      <c r="N354" s="8">
        <v>0</v>
      </c>
      <c r="O354" s="8">
        <v>62474.733101014412</v>
      </c>
    </row>
    <row r="355" spans="1:18" ht="28.5" customHeight="1" x14ac:dyDescent="0.3">
      <c r="A355" s="12">
        <v>172</v>
      </c>
      <c r="B355" s="13" t="s">
        <v>192</v>
      </c>
      <c r="C355" s="8">
        <v>511.58927897319745</v>
      </c>
      <c r="D355" s="8">
        <v>3238.0453427748153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3749.6346217480127</v>
      </c>
    </row>
    <row r="356" spans="1:18" s="34" customFormat="1" ht="27" customHeight="1" x14ac:dyDescent="0.35">
      <c r="A356" s="12"/>
      <c r="B356" s="22" t="s">
        <v>117</v>
      </c>
      <c r="C356" s="7">
        <v>361296.52699131746</v>
      </c>
      <c r="D356" s="7">
        <v>386506.76423616096</v>
      </c>
      <c r="E356" s="7">
        <v>78914.239999999991</v>
      </c>
      <c r="F356" s="7">
        <v>1015.637594712236</v>
      </c>
      <c r="G356" s="7">
        <v>59389.811381589556</v>
      </c>
      <c r="H356" s="7">
        <v>11588.901472253681</v>
      </c>
      <c r="I356" s="7">
        <v>46095.453284179646</v>
      </c>
      <c r="J356" s="7">
        <v>8043.0266259939317</v>
      </c>
      <c r="K356" s="7">
        <v>837.81888240115597</v>
      </c>
      <c r="L356" s="7">
        <v>68002.078703429856</v>
      </c>
      <c r="M356" s="7">
        <v>12576.882451856045</v>
      </c>
      <c r="N356" s="7">
        <v>1929.7848244620609</v>
      </c>
      <c r="O356" s="7">
        <v>1036196.9264483562</v>
      </c>
      <c r="R356" s="35"/>
    </row>
    <row r="357" spans="1:18" ht="16.5" customHeight="1" x14ac:dyDescent="0.2">
      <c r="A357" s="25"/>
      <c r="B357" s="20"/>
      <c r="C357" s="67"/>
      <c r="D357" s="67"/>
      <c r="E357" s="68"/>
      <c r="F357" s="67"/>
      <c r="G357" s="29"/>
      <c r="H357" s="29"/>
      <c r="I357" s="29"/>
      <c r="J357" s="29"/>
      <c r="K357" s="29"/>
      <c r="L357" s="29"/>
      <c r="M357" s="29"/>
      <c r="N357" s="20"/>
      <c r="O357" s="69"/>
    </row>
    <row r="358" spans="1:18" ht="16.5" customHeight="1" x14ac:dyDescent="0.2">
      <c r="A358" s="25"/>
      <c r="B358" s="20"/>
      <c r="C358" s="29"/>
      <c r="D358" s="29"/>
      <c r="E358" s="67"/>
      <c r="F358" s="29"/>
      <c r="G358" s="29"/>
      <c r="H358" s="29"/>
      <c r="I358" s="29"/>
      <c r="J358" s="29"/>
      <c r="K358" s="29"/>
      <c r="L358" s="29"/>
      <c r="M358" s="29"/>
      <c r="N358" s="70"/>
      <c r="O358" s="71"/>
    </row>
    <row r="359" spans="1:18" ht="15.75" customHeight="1" x14ac:dyDescent="0.2">
      <c r="A359" s="29"/>
      <c r="B359" s="39"/>
      <c r="O359" s="38"/>
    </row>
    <row r="360" spans="1:18" ht="32.25" customHeight="1" x14ac:dyDescent="0.25">
      <c r="B360" s="1" t="s">
        <v>119</v>
      </c>
      <c r="C360" s="76" t="s">
        <v>213</v>
      </c>
      <c r="D360" s="76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</row>
    <row r="361" spans="1:18" ht="41.25" customHeight="1" x14ac:dyDescent="0.25">
      <c r="A361" s="3" t="s">
        <v>0</v>
      </c>
      <c r="B361" s="4" t="s">
        <v>1</v>
      </c>
      <c r="C361" s="10" t="s">
        <v>2</v>
      </c>
      <c r="D361" s="10" t="s">
        <v>3</v>
      </c>
      <c r="E361" s="10" t="s">
        <v>215</v>
      </c>
      <c r="F361" s="10" t="s">
        <v>4</v>
      </c>
      <c r="G361" s="10" t="s">
        <v>5</v>
      </c>
      <c r="H361" s="10" t="s">
        <v>6</v>
      </c>
      <c r="I361" s="10" t="s">
        <v>7</v>
      </c>
      <c r="J361" s="10" t="s">
        <v>8</v>
      </c>
      <c r="K361" s="10" t="s">
        <v>9</v>
      </c>
      <c r="L361" s="10" t="s">
        <v>10</v>
      </c>
      <c r="M361" s="10" t="s">
        <v>197</v>
      </c>
      <c r="N361" s="55" t="s">
        <v>191</v>
      </c>
      <c r="O361" s="33" t="s">
        <v>168</v>
      </c>
    </row>
    <row r="362" spans="1:18" ht="41.25" customHeight="1" x14ac:dyDescent="0.3">
      <c r="A362" s="3">
        <v>1</v>
      </c>
      <c r="B362" s="13" t="s">
        <v>183</v>
      </c>
      <c r="C362" s="40">
        <v>3.103206699165008E-4</v>
      </c>
      <c r="D362" s="40">
        <v>2.0660086483777898E-4</v>
      </c>
      <c r="E362" s="40">
        <v>0</v>
      </c>
      <c r="F362" s="40">
        <v>0</v>
      </c>
      <c r="G362" s="40">
        <v>0</v>
      </c>
      <c r="H362" s="40">
        <v>0.14599824098504835</v>
      </c>
      <c r="I362" s="40">
        <v>0</v>
      </c>
      <c r="J362" s="40">
        <v>0</v>
      </c>
      <c r="K362" s="40">
        <v>0</v>
      </c>
      <c r="L362" s="40">
        <v>0</v>
      </c>
      <c r="M362" s="40">
        <v>0</v>
      </c>
      <c r="N362" s="40">
        <v>0</v>
      </c>
      <c r="O362" s="41">
        <v>1.8181193109756463E-3</v>
      </c>
    </row>
    <row r="363" spans="1:18" ht="25.5" customHeight="1" x14ac:dyDescent="0.3">
      <c r="A363" s="12">
        <v>2</v>
      </c>
      <c r="B363" s="13" t="s">
        <v>12</v>
      </c>
      <c r="C363" s="40">
        <v>1.0249985763908663E-3</v>
      </c>
      <c r="D363" s="40">
        <v>1.3773390989185266E-3</v>
      </c>
      <c r="E363" s="40">
        <v>1.9166376055829723E-3</v>
      </c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1">
        <v>1.0171129418540517E-3</v>
      </c>
    </row>
    <row r="364" spans="1:18" ht="49.5" customHeight="1" x14ac:dyDescent="0.3">
      <c r="A364" s="3">
        <v>3</v>
      </c>
      <c r="B364" s="13" t="s">
        <v>157</v>
      </c>
      <c r="C364" s="40">
        <v>1.2694936496584121E-3</v>
      </c>
      <c r="D364" s="40">
        <v>3.6739973900517201E-3</v>
      </c>
      <c r="E364" s="40">
        <v>0</v>
      </c>
      <c r="F364" s="40">
        <v>0</v>
      </c>
      <c r="G364" s="40">
        <v>0</v>
      </c>
      <c r="H364" s="40">
        <v>0</v>
      </c>
      <c r="I364" s="40">
        <v>0</v>
      </c>
      <c r="J364" s="40">
        <v>0</v>
      </c>
      <c r="K364" s="40">
        <v>6.8078668683812404E-2</v>
      </c>
      <c r="L364" s="40">
        <v>0</v>
      </c>
      <c r="M364" s="40">
        <v>0</v>
      </c>
      <c r="N364" s="40">
        <v>0</v>
      </c>
      <c r="O364" s="41">
        <v>1.8681063747669915E-3</v>
      </c>
    </row>
    <row r="365" spans="1:18" ht="37.5" customHeight="1" x14ac:dyDescent="0.3">
      <c r="A365" s="12">
        <v>4</v>
      </c>
      <c r="B365" s="13" t="s">
        <v>13</v>
      </c>
      <c r="C365" s="40">
        <v>4.6265990787551026E-3</v>
      </c>
      <c r="D365" s="40">
        <v>4.2500749338057388E-3</v>
      </c>
      <c r="E365" s="40">
        <v>0</v>
      </c>
      <c r="F365" s="40">
        <v>0</v>
      </c>
      <c r="G365" s="40">
        <v>0</v>
      </c>
      <c r="H365" s="40">
        <v>7.8276165347405446E-2</v>
      </c>
      <c r="I365" s="40">
        <v>0</v>
      </c>
      <c r="J365" s="40">
        <v>0</v>
      </c>
      <c r="K365" s="40">
        <v>0</v>
      </c>
      <c r="L365" s="40">
        <v>0</v>
      </c>
      <c r="M365" s="40">
        <v>0</v>
      </c>
      <c r="N365" s="40">
        <v>0</v>
      </c>
      <c r="O365" s="41">
        <v>4.073927985549986E-3</v>
      </c>
    </row>
    <row r="366" spans="1:18" ht="37.5" customHeight="1" x14ac:dyDescent="0.3">
      <c r="A366" s="3">
        <v>5</v>
      </c>
      <c r="B366" s="13" t="s">
        <v>14</v>
      </c>
      <c r="C366" s="40">
        <v>0</v>
      </c>
      <c r="D366" s="40">
        <v>0</v>
      </c>
      <c r="E366" s="40">
        <v>8.5515617967048801E-3</v>
      </c>
      <c r="F366" s="40">
        <v>0</v>
      </c>
      <c r="G366" s="40">
        <v>0</v>
      </c>
      <c r="H366" s="40">
        <v>0</v>
      </c>
      <c r="I366" s="40">
        <v>0</v>
      </c>
      <c r="J366" s="40">
        <v>0</v>
      </c>
      <c r="K366" s="40">
        <v>0</v>
      </c>
      <c r="L366" s="40">
        <v>0</v>
      </c>
      <c r="M366" s="40">
        <v>0</v>
      </c>
      <c r="N366" s="40">
        <v>0</v>
      </c>
      <c r="O366" s="41">
        <v>6.5126616647384335E-4</v>
      </c>
    </row>
    <row r="367" spans="1:18" ht="33" customHeight="1" x14ac:dyDescent="0.3">
      <c r="A367" s="12">
        <v>6</v>
      </c>
      <c r="B367" s="13" t="s">
        <v>15</v>
      </c>
      <c r="C367" s="40">
        <v>2.5290612172824582E-2</v>
      </c>
      <c r="D367" s="40">
        <v>1.1406772616837162E-2</v>
      </c>
      <c r="E367" s="40">
        <v>0</v>
      </c>
      <c r="F367" s="40">
        <v>0</v>
      </c>
      <c r="G367" s="40">
        <v>0</v>
      </c>
      <c r="H367" s="40">
        <v>0</v>
      </c>
      <c r="I367" s="40">
        <v>0</v>
      </c>
      <c r="J367" s="40">
        <v>0</v>
      </c>
      <c r="K367" s="40">
        <v>0</v>
      </c>
      <c r="L367" s="40">
        <v>0</v>
      </c>
      <c r="M367" s="40">
        <v>0</v>
      </c>
      <c r="N367" s="40">
        <v>0</v>
      </c>
      <c r="O367" s="41">
        <v>1.3073002604309863E-2</v>
      </c>
    </row>
    <row r="368" spans="1:18" ht="28.5" customHeight="1" x14ac:dyDescent="0.3">
      <c r="A368" s="3">
        <v>7</v>
      </c>
      <c r="B368" s="13" t="s">
        <v>170</v>
      </c>
      <c r="C368" s="40">
        <v>4.3256820655027377E-3</v>
      </c>
      <c r="D368" s="40">
        <v>3.0301460176207582E-3</v>
      </c>
      <c r="E368" s="40">
        <v>0</v>
      </c>
      <c r="F368" s="40">
        <v>0</v>
      </c>
      <c r="G368" s="40">
        <v>0</v>
      </c>
      <c r="H368" s="40">
        <v>0</v>
      </c>
      <c r="I368" s="40">
        <v>0</v>
      </c>
      <c r="J368" s="40">
        <v>0</v>
      </c>
      <c r="K368" s="40">
        <v>0</v>
      </c>
      <c r="L368" s="40">
        <v>0</v>
      </c>
      <c r="M368" s="40">
        <v>0</v>
      </c>
      <c r="N368" s="40">
        <v>0</v>
      </c>
      <c r="O368" s="41">
        <v>2.6385195417820213E-3</v>
      </c>
    </row>
    <row r="369" spans="1:685" ht="23.25" customHeight="1" x14ac:dyDescent="0.3">
      <c r="A369" s="12">
        <v>8</v>
      </c>
      <c r="B369" s="13" t="s">
        <v>16</v>
      </c>
      <c r="C369" s="40">
        <v>0</v>
      </c>
      <c r="D369" s="40">
        <v>0</v>
      </c>
      <c r="E369" s="40">
        <v>1.7414220804762234E-2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1">
        <v>1.3262247406101444E-3</v>
      </c>
    </row>
    <row r="370" spans="1:685" ht="23.25" customHeight="1" x14ac:dyDescent="0.3">
      <c r="A370" s="3">
        <v>9</v>
      </c>
      <c r="B370" s="13" t="s">
        <v>17</v>
      </c>
      <c r="C370" s="40">
        <v>0</v>
      </c>
      <c r="D370" s="40">
        <v>0</v>
      </c>
      <c r="E370" s="40">
        <v>5.0676278451138861E-2</v>
      </c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1">
        <v>3.8593822254493174E-3</v>
      </c>
    </row>
    <row r="371" spans="1:685" ht="23.25" customHeight="1" x14ac:dyDescent="0.3">
      <c r="A371" s="12">
        <v>10</v>
      </c>
      <c r="B371" s="13" t="s">
        <v>18</v>
      </c>
      <c r="C371" s="40">
        <v>0</v>
      </c>
      <c r="D371" s="40">
        <v>0</v>
      </c>
      <c r="E371" s="40">
        <v>2.7955917715231118E-2</v>
      </c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0</v>
      </c>
      <c r="N371" s="40">
        <v>0</v>
      </c>
      <c r="O371" s="41">
        <v>2.1290547613971836E-3</v>
      </c>
    </row>
    <row r="372" spans="1:685" ht="23.25" customHeight="1" x14ac:dyDescent="0.3">
      <c r="A372" s="3">
        <v>11</v>
      </c>
      <c r="B372" s="13" t="s">
        <v>19</v>
      </c>
      <c r="C372" s="40">
        <v>0</v>
      </c>
      <c r="D372" s="40">
        <v>0</v>
      </c>
      <c r="E372" s="40">
        <v>0</v>
      </c>
      <c r="F372" s="40">
        <v>0</v>
      </c>
      <c r="G372" s="40">
        <v>0</v>
      </c>
      <c r="H372" s="40">
        <v>0</v>
      </c>
      <c r="I372" s="40">
        <v>0</v>
      </c>
      <c r="J372" s="40">
        <v>0</v>
      </c>
      <c r="K372" s="40">
        <v>0</v>
      </c>
      <c r="L372" s="40">
        <v>0</v>
      </c>
      <c r="M372" s="40">
        <v>0</v>
      </c>
      <c r="N372" s="40">
        <v>0</v>
      </c>
      <c r="O372" s="41">
        <v>0</v>
      </c>
    </row>
    <row r="373" spans="1:685" ht="38.25" customHeight="1" x14ac:dyDescent="0.3">
      <c r="A373" s="12">
        <v>12</v>
      </c>
      <c r="B373" s="13" t="s">
        <v>122</v>
      </c>
      <c r="C373" s="40">
        <v>0</v>
      </c>
      <c r="D373" s="40">
        <v>0</v>
      </c>
      <c r="E373" s="40">
        <v>0</v>
      </c>
      <c r="F373" s="40">
        <v>0</v>
      </c>
      <c r="G373" s="40">
        <v>0</v>
      </c>
      <c r="H373" s="40">
        <v>0</v>
      </c>
      <c r="I373" s="40">
        <v>0</v>
      </c>
      <c r="J373" s="40">
        <v>0</v>
      </c>
      <c r="K373" s="40">
        <v>0</v>
      </c>
      <c r="L373" s="40">
        <v>0</v>
      </c>
      <c r="M373" s="40">
        <v>0</v>
      </c>
      <c r="N373" s="40">
        <v>0</v>
      </c>
      <c r="O373" s="41">
        <v>0</v>
      </c>
    </row>
    <row r="374" spans="1:685" ht="23.25" customHeight="1" x14ac:dyDescent="0.3">
      <c r="A374" s="3">
        <v>13</v>
      </c>
      <c r="B374" s="13" t="s">
        <v>20</v>
      </c>
      <c r="C374" s="40">
        <v>0</v>
      </c>
      <c r="D374" s="40">
        <v>0</v>
      </c>
      <c r="E374" s="40">
        <v>0</v>
      </c>
      <c r="F374" s="40">
        <v>0</v>
      </c>
      <c r="G374" s="40">
        <v>0</v>
      </c>
      <c r="H374" s="40">
        <v>0</v>
      </c>
      <c r="I374" s="40">
        <v>0</v>
      </c>
      <c r="J374" s="40">
        <v>0</v>
      </c>
      <c r="K374" s="40">
        <v>0</v>
      </c>
      <c r="L374" s="40">
        <v>0</v>
      </c>
      <c r="M374" s="40">
        <v>0</v>
      </c>
      <c r="N374" s="40">
        <v>0</v>
      </c>
      <c r="O374" s="41">
        <v>0</v>
      </c>
    </row>
    <row r="375" spans="1:685" ht="23.25" customHeight="1" x14ac:dyDescent="0.3">
      <c r="A375" s="12">
        <v>14</v>
      </c>
      <c r="B375" s="13" t="s">
        <v>21</v>
      </c>
      <c r="C375" s="40">
        <v>0</v>
      </c>
      <c r="D375" s="40">
        <v>0</v>
      </c>
      <c r="E375" s="40">
        <v>0</v>
      </c>
      <c r="F375" s="40">
        <v>0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0</v>
      </c>
      <c r="M375" s="40">
        <v>0</v>
      </c>
      <c r="N375" s="40">
        <v>0</v>
      </c>
      <c r="O375" s="41">
        <v>0</v>
      </c>
    </row>
    <row r="376" spans="1:685" ht="33.75" customHeight="1" x14ac:dyDescent="0.3">
      <c r="A376" s="3">
        <v>15</v>
      </c>
      <c r="B376" s="13" t="s">
        <v>123</v>
      </c>
      <c r="C376" s="40">
        <v>0</v>
      </c>
      <c r="D376" s="40">
        <v>0</v>
      </c>
      <c r="E376" s="40">
        <v>3.6580216701066885E-3</v>
      </c>
      <c r="F376" s="40">
        <v>0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v>0</v>
      </c>
      <c r="N376" s="40">
        <v>0</v>
      </c>
      <c r="O376" s="41">
        <v>2.785860415446689E-4</v>
      </c>
    </row>
    <row r="377" spans="1:685" ht="28.5" customHeight="1" x14ac:dyDescent="0.3">
      <c r="A377" s="12">
        <v>16</v>
      </c>
      <c r="B377" s="13" t="s">
        <v>22</v>
      </c>
      <c r="C377" s="40">
        <v>0</v>
      </c>
      <c r="D377" s="40">
        <v>0</v>
      </c>
      <c r="E377" s="40">
        <v>0</v>
      </c>
      <c r="F377" s="40">
        <v>0</v>
      </c>
      <c r="G377" s="40">
        <v>0</v>
      </c>
      <c r="H377" s="40">
        <v>0</v>
      </c>
      <c r="I377" s="40">
        <v>0</v>
      </c>
      <c r="J377" s="40">
        <v>0</v>
      </c>
      <c r="K377" s="40">
        <v>0</v>
      </c>
      <c r="L377" s="40">
        <v>0</v>
      </c>
      <c r="M377" s="40">
        <v>0</v>
      </c>
      <c r="N377" s="40">
        <v>0</v>
      </c>
      <c r="O377" s="41">
        <v>0</v>
      </c>
    </row>
    <row r="378" spans="1:685" ht="23.25" customHeight="1" x14ac:dyDescent="0.3">
      <c r="A378" s="3">
        <v>17</v>
      </c>
      <c r="B378" s="13" t="s">
        <v>120</v>
      </c>
      <c r="C378" s="40">
        <v>9.3723111419225988E-4</v>
      </c>
      <c r="D378" s="40">
        <v>3.5417291115047824E-4</v>
      </c>
      <c r="E378" s="40">
        <v>0</v>
      </c>
      <c r="F378" s="40">
        <v>0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0</v>
      </c>
      <c r="N378" s="40">
        <v>0</v>
      </c>
      <c r="O378" s="41">
        <v>4.5889787961886824E-4</v>
      </c>
    </row>
    <row r="379" spans="1:685" ht="23.25" customHeight="1" x14ac:dyDescent="0.3">
      <c r="A379" s="12">
        <v>18</v>
      </c>
      <c r="B379" s="13" t="s">
        <v>23</v>
      </c>
      <c r="C379" s="40">
        <v>2.0690134362580971E-2</v>
      </c>
      <c r="D379" s="40">
        <v>2.1106082001522943E-2</v>
      </c>
      <c r="E379" s="40">
        <v>2.6210732055456662E-3</v>
      </c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1">
        <v>1.528643517848282E-2</v>
      </c>
    </row>
    <row r="380" spans="1:685" ht="23.25" customHeight="1" x14ac:dyDescent="0.3">
      <c r="A380" s="3">
        <v>19</v>
      </c>
      <c r="B380" s="13" t="s">
        <v>24</v>
      </c>
      <c r="C380" s="40">
        <v>3.0843993858367348E-3</v>
      </c>
      <c r="D380" s="40">
        <v>4.7714961641106097E-3</v>
      </c>
      <c r="E380" s="40">
        <v>0</v>
      </c>
      <c r="F380" s="40">
        <v>0</v>
      </c>
      <c r="G380" s="40">
        <v>0</v>
      </c>
      <c r="H380" s="40">
        <v>0</v>
      </c>
      <c r="I380" s="40">
        <v>0</v>
      </c>
      <c r="J380" s="40">
        <v>0</v>
      </c>
      <c r="K380" s="40">
        <v>0</v>
      </c>
      <c r="L380" s="40">
        <v>0</v>
      </c>
      <c r="M380" s="40">
        <v>0</v>
      </c>
      <c r="N380" s="40">
        <v>0</v>
      </c>
      <c r="O380" s="41">
        <v>2.8552471575585842E-3</v>
      </c>
    </row>
    <row r="381" spans="1:685" s="20" customFormat="1" ht="28.5" customHeight="1" x14ac:dyDescent="0.3">
      <c r="A381" s="12">
        <v>20</v>
      </c>
      <c r="B381" s="13" t="s">
        <v>164</v>
      </c>
      <c r="C381" s="40">
        <v>1.8525203628348683E-3</v>
      </c>
      <c r="D381" s="40">
        <v>1.3084721439726003E-3</v>
      </c>
      <c r="E381" s="40">
        <v>0</v>
      </c>
      <c r="F381" s="40">
        <v>0</v>
      </c>
      <c r="G381" s="40">
        <v>0</v>
      </c>
      <c r="H381" s="40">
        <v>0</v>
      </c>
      <c r="I381" s="40">
        <v>0</v>
      </c>
      <c r="J381" s="40">
        <v>0</v>
      </c>
      <c r="K381" s="40">
        <v>0</v>
      </c>
      <c r="L381" s="40">
        <v>0</v>
      </c>
      <c r="M381" s="40">
        <v>0</v>
      </c>
      <c r="N381" s="40">
        <v>0</v>
      </c>
      <c r="O381" s="41">
        <v>1.1339953610560133E-3</v>
      </c>
      <c r="P381" s="15"/>
      <c r="Q381" s="16"/>
      <c r="R381" s="16"/>
      <c r="S381" s="16"/>
      <c r="T381" s="17"/>
      <c r="U381" s="17"/>
      <c r="V381" s="17"/>
      <c r="W381" s="17"/>
      <c r="X381" s="17"/>
      <c r="Y381" s="17"/>
      <c r="Z381" s="17"/>
      <c r="AA381" s="17"/>
      <c r="AB381" s="17"/>
      <c r="AC381" s="18"/>
      <c r="AE381" s="14"/>
      <c r="AF381" s="15"/>
      <c r="AG381" s="16"/>
      <c r="AH381" s="16"/>
      <c r="AI381" s="16"/>
      <c r="AJ381" s="17"/>
      <c r="AK381" s="17"/>
      <c r="AL381" s="17"/>
      <c r="AM381" s="17"/>
      <c r="AN381" s="17"/>
      <c r="AO381" s="17"/>
      <c r="AP381" s="17"/>
      <c r="AQ381" s="17"/>
      <c r="AR381" s="17"/>
      <c r="AS381" s="18"/>
      <c r="AU381" s="14"/>
      <c r="AV381" s="15"/>
      <c r="AW381" s="16"/>
      <c r="AX381" s="16"/>
      <c r="AY381" s="16"/>
      <c r="AZ381" s="17"/>
      <c r="BA381" s="17"/>
      <c r="BB381" s="17"/>
      <c r="BC381" s="17"/>
      <c r="BD381" s="17"/>
      <c r="BE381" s="17"/>
      <c r="BF381" s="17"/>
      <c r="BG381" s="17"/>
      <c r="BH381" s="17"/>
      <c r="BI381" s="18"/>
      <c r="BK381" s="14"/>
      <c r="BL381" s="15"/>
      <c r="BM381" s="16"/>
      <c r="BN381" s="16"/>
      <c r="BO381" s="16"/>
      <c r="BP381" s="17"/>
      <c r="BQ381" s="17"/>
      <c r="BR381" s="17"/>
      <c r="BS381" s="17"/>
      <c r="BT381" s="17"/>
      <c r="BU381" s="17"/>
      <c r="BV381" s="17"/>
      <c r="BW381" s="17"/>
      <c r="BX381" s="17"/>
      <c r="BY381" s="18"/>
      <c r="CA381" s="14"/>
      <c r="CB381" s="15"/>
      <c r="CC381" s="16"/>
      <c r="CD381" s="16"/>
      <c r="CE381" s="16"/>
      <c r="CF381" s="17"/>
      <c r="CG381" s="17"/>
      <c r="CH381" s="17"/>
      <c r="CI381" s="17"/>
      <c r="CJ381" s="17"/>
      <c r="CK381" s="17"/>
      <c r="CL381" s="17"/>
      <c r="CM381" s="17"/>
      <c r="CN381" s="17"/>
      <c r="CO381" s="18"/>
      <c r="CQ381" s="14"/>
      <c r="CR381" s="15"/>
      <c r="CS381" s="16"/>
      <c r="CT381" s="16"/>
      <c r="CU381" s="16"/>
      <c r="CV381" s="17"/>
      <c r="CW381" s="17"/>
      <c r="CX381" s="17"/>
      <c r="CY381" s="17"/>
      <c r="CZ381" s="17"/>
      <c r="DA381" s="17"/>
      <c r="DB381" s="17"/>
      <c r="DC381" s="17"/>
      <c r="DD381" s="17"/>
      <c r="DE381" s="18"/>
      <c r="DG381" s="14"/>
      <c r="DH381" s="15"/>
      <c r="DI381" s="16"/>
      <c r="DJ381" s="16"/>
      <c r="DK381" s="16"/>
      <c r="DL381" s="17"/>
      <c r="DM381" s="17"/>
      <c r="DN381" s="17"/>
      <c r="DO381" s="17"/>
      <c r="DP381" s="17"/>
      <c r="DQ381" s="17"/>
      <c r="DR381" s="17"/>
      <c r="DS381" s="17"/>
      <c r="DT381" s="17"/>
      <c r="DU381" s="18"/>
      <c r="DW381" s="14"/>
      <c r="DX381" s="15"/>
      <c r="DY381" s="16"/>
      <c r="DZ381" s="16"/>
      <c r="EA381" s="16"/>
      <c r="EB381" s="17"/>
      <c r="EC381" s="17"/>
      <c r="ED381" s="17"/>
      <c r="EE381" s="17"/>
      <c r="EF381" s="17"/>
      <c r="EG381" s="17"/>
      <c r="EH381" s="17"/>
      <c r="EI381" s="17"/>
      <c r="EJ381" s="17"/>
      <c r="EK381" s="18"/>
      <c r="EM381" s="14"/>
      <c r="EN381" s="15"/>
      <c r="EO381" s="16"/>
      <c r="EP381" s="16"/>
      <c r="EQ381" s="16"/>
      <c r="ER381" s="17"/>
      <c r="ES381" s="17"/>
      <c r="ET381" s="17"/>
      <c r="EU381" s="17"/>
      <c r="EV381" s="17"/>
      <c r="EW381" s="17"/>
      <c r="EX381" s="17"/>
      <c r="EY381" s="17"/>
      <c r="EZ381" s="17"/>
      <c r="FA381" s="18"/>
      <c r="FC381" s="14"/>
      <c r="FD381" s="15"/>
      <c r="FE381" s="16"/>
      <c r="FF381" s="16"/>
      <c r="FG381" s="16"/>
      <c r="FH381" s="17"/>
      <c r="FI381" s="17"/>
      <c r="FJ381" s="17"/>
      <c r="FK381" s="17"/>
      <c r="FL381" s="17"/>
      <c r="FM381" s="17"/>
      <c r="FN381" s="17"/>
      <c r="FO381" s="17"/>
      <c r="FP381" s="17"/>
      <c r="FQ381" s="18"/>
      <c r="FS381" s="14"/>
      <c r="FT381" s="15"/>
      <c r="FU381" s="16"/>
      <c r="FV381" s="16"/>
      <c r="FW381" s="16"/>
      <c r="FX381" s="17"/>
      <c r="FY381" s="17"/>
      <c r="FZ381" s="17"/>
      <c r="GA381" s="17"/>
      <c r="GB381" s="17"/>
      <c r="GC381" s="17"/>
      <c r="GD381" s="17"/>
      <c r="GE381" s="17"/>
      <c r="GF381" s="17"/>
      <c r="GG381" s="18"/>
      <c r="GI381" s="14"/>
      <c r="GJ381" s="15"/>
      <c r="GK381" s="16"/>
      <c r="GL381" s="16"/>
      <c r="GM381" s="16"/>
      <c r="GN381" s="17"/>
      <c r="GO381" s="17"/>
      <c r="GP381" s="17"/>
      <c r="GQ381" s="17"/>
      <c r="GR381" s="17"/>
      <c r="GS381" s="17"/>
      <c r="GT381" s="17"/>
      <c r="GU381" s="17"/>
      <c r="GV381" s="17"/>
      <c r="GW381" s="18"/>
      <c r="GY381" s="14"/>
      <c r="GZ381" s="15"/>
      <c r="HA381" s="16"/>
      <c r="HB381" s="16"/>
      <c r="HC381" s="16"/>
      <c r="HD381" s="17"/>
      <c r="HE381" s="17"/>
      <c r="HF381" s="17"/>
      <c r="HG381" s="17"/>
      <c r="HH381" s="17"/>
      <c r="HI381" s="17"/>
      <c r="HJ381" s="17"/>
      <c r="HK381" s="17"/>
      <c r="HL381" s="17"/>
      <c r="HM381" s="18"/>
      <c r="HO381" s="14"/>
      <c r="HP381" s="15"/>
      <c r="HQ381" s="16"/>
      <c r="HR381" s="16"/>
      <c r="HS381" s="16"/>
      <c r="HT381" s="17"/>
      <c r="HU381" s="17"/>
      <c r="HV381" s="17"/>
      <c r="HW381" s="17"/>
      <c r="HX381" s="17"/>
      <c r="HY381" s="17"/>
      <c r="HZ381" s="17"/>
      <c r="IA381" s="17"/>
      <c r="IB381" s="17"/>
      <c r="IC381" s="18"/>
      <c r="IE381" s="14"/>
      <c r="IF381" s="15"/>
      <c r="IG381" s="16"/>
      <c r="IH381" s="16"/>
      <c r="II381" s="16"/>
      <c r="IJ381" s="17"/>
      <c r="IK381" s="17"/>
      <c r="IL381" s="17"/>
      <c r="IM381" s="17"/>
      <c r="IN381" s="17"/>
      <c r="IO381" s="17"/>
      <c r="IP381" s="17"/>
      <c r="IQ381" s="17"/>
      <c r="IR381" s="17"/>
      <c r="IS381" s="18"/>
      <c r="IU381" s="14"/>
      <c r="IV381" s="15"/>
      <c r="IW381" s="16"/>
      <c r="IX381" s="16"/>
      <c r="IY381" s="16"/>
      <c r="IZ381" s="17"/>
      <c r="JA381" s="17"/>
      <c r="JB381" s="17"/>
      <c r="JC381" s="17"/>
      <c r="JD381" s="17"/>
      <c r="JE381" s="17"/>
      <c r="JF381" s="17"/>
      <c r="JG381" s="17"/>
      <c r="JH381" s="17"/>
      <c r="JI381" s="18"/>
      <c r="JK381" s="14"/>
      <c r="JL381" s="15"/>
      <c r="JM381" s="16"/>
      <c r="JN381" s="16"/>
      <c r="JO381" s="16"/>
      <c r="JP381" s="17"/>
      <c r="JQ381" s="17"/>
      <c r="JR381" s="17"/>
      <c r="JS381" s="17"/>
      <c r="JT381" s="17"/>
      <c r="JU381" s="17"/>
      <c r="JV381" s="17"/>
      <c r="JW381" s="17"/>
      <c r="JX381" s="17"/>
      <c r="JY381" s="18"/>
      <c r="KA381" s="14"/>
      <c r="KB381" s="15"/>
      <c r="KC381" s="16"/>
      <c r="KD381" s="16"/>
      <c r="KE381" s="16"/>
      <c r="KF381" s="17"/>
      <c r="KG381" s="17"/>
      <c r="KH381" s="17"/>
      <c r="KI381" s="17"/>
      <c r="KJ381" s="17"/>
      <c r="KK381" s="17"/>
      <c r="KL381" s="17"/>
      <c r="KM381" s="17"/>
      <c r="KN381" s="17"/>
      <c r="KO381" s="18"/>
      <c r="KQ381" s="14"/>
      <c r="KR381" s="15"/>
      <c r="KS381" s="16"/>
      <c r="KT381" s="16"/>
      <c r="KU381" s="16"/>
      <c r="KV381" s="17"/>
      <c r="KW381" s="17"/>
      <c r="KX381" s="17"/>
      <c r="KY381" s="17"/>
      <c r="KZ381" s="17"/>
      <c r="LA381" s="17"/>
      <c r="LB381" s="17"/>
      <c r="LC381" s="17"/>
      <c r="LD381" s="17"/>
      <c r="LE381" s="18"/>
      <c r="LG381" s="14"/>
      <c r="LH381" s="15"/>
      <c r="LI381" s="16"/>
      <c r="LJ381" s="16"/>
      <c r="LK381" s="16"/>
      <c r="LL381" s="17"/>
      <c r="LM381" s="17"/>
      <c r="LN381" s="17"/>
      <c r="LO381" s="17"/>
      <c r="LP381" s="17"/>
      <c r="LQ381" s="17"/>
      <c r="LR381" s="17"/>
      <c r="LS381" s="17"/>
      <c r="LT381" s="17"/>
      <c r="LU381" s="18"/>
      <c r="LW381" s="14"/>
      <c r="LX381" s="15"/>
      <c r="LY381" s="16"/>
      <c r="LZ381" s="16"/>
      <c r="MA381" s="16"/>
      <c r="MB381" s="17"/>
      <c r="MC381" s="17"/>
      <c r="MD381" s="17"/>
      <c r="ME381" s="17"/>
      <c r="MF381" s="17"/>
      <c r="MG381" s="17"/>
      <c r="MH381" s="17"/>
      <c r="MI381" s="17"/>
      <c r="MJ381" s="17"/>
      <c r="MK381" s="18"/>
      <c r="MM381" s="14"/>
      <c r="MN381" s="15"/>
      <c r="MO381" s="16"/>
      <c r="MP381" s="16"/>
      <c r="MQ381" s="16"/>
      <c r="MR381" s="17"/>
      <c r="MS381" s="17"/>
      <c r="MT381" s="17"/>
      <c r="MU381" s="17"/>
      <c r="MV381" s="17"/>
      <c r="MW381" s="17"/>
      <c r="MX381" s="17"/>
      <c r="MY381" s="17"/>
      <c r="MZ381" s="17"/>
      <c r="NA381" s="18"/>
      <c r="NC381" s="14"/>
      <c r="ND381" s="15"/>
      <c r="NE381" s="16"/>
      <c r="NF381" s="16"/>
      <c r="NG381" s="16"/>
      <c r="NH381" s="17"/>
      <c r="NI381" s="17"/>
      <c r="NJ381" s="17"/>
      <c r="NK381" s="17"/>
      <c r="NL381" s="17"/>
      <c r="NM381" s="17"/>
      <c r="NN381" s="17"/>
      <c r="NO381" s="17"/>
      <c r="NP381" s="17"/>
      <c r="NQ381" s="18"/>
      <c r="NS381" s="14"/>
      <c r="NT381" s="15"/>
      <c r="NU381" s="16"/>
      <c r="NV381" s="16"/>
      <c r="NW381" s="16"/>
      <c r="NX381" s="17"/>
      <c r="NY381" s="17"/>
      <c r="NZ381" s="17"/>
      <c r="OA381" s="17"/>
      <c r="OB381" s="17"/>
      <c r="OC381" s="17"/>
      <c r="OD381" s="17"/>
      <c r="OE381" s="17"/>
      <c r="OF381" s="17"/>
      <c r="OG381" s="18"/>
      <c r="OI381" s="14"/>
      <c r="OJ381" s="15"/>
      <c r="OK381" s="16"/>
      <c r="OL381" s="16"/>
      <c r="OM381" s="16"/>
      <c r="ON381" s="17"/>
      <c r="OO381" s="17"/>
      <c r="OP381" s="17"/>
      <c r="OQ381" s="17"/>
      <c r="OR381" s="17"/>
      <c r="OS381" s="17"/>
      <c r="OT381" s="17"/>
      <c r="OU381" s="17"/>
      <c r="OV381" s="17"/>
      <c r="OW381" s="18"/>
      <c r="OY381" s="14"/>
      <c r="OZ381" s="15"/>
      <c r="PA381" s="16"/>
      <c r="PB381" s="16"/>
      <c r="PC381" s="16"/>
      <c r="PD381" s="17"/>
      <c r="PE381" s="17"/>
      <c r="PF381" s="17"/>
      <c r="PG381" s="17"/>
      <c r="PH381" s="17"/>
      <c r="PI381" s="17"/>
      <c r="PJ381" s="17"/>
      <c r="PK381" s="17"/>
      <c r="PL381" s="17"/>
      <c r="PM381" s="18"/>
      <c r="PO381" s="14"/>
      <c r="PP381" s="15"/>
      <c r="PQ381" s="16"/>
      <c r="PR381" s="16"/>
      <c r="PS381" s="16"/>
      <c r="PT381" s="17"/>
      <c r="PU381" s="17"/>
      <c r="PV381" s="17"/>
      <c r="PW381" s="17"/>
      <c r="PX381" s="17"/>
      <c r="PY381" s="17"/>
      <c r="PZ381" s="17"/>
      <c r="QA381" s="17"/>
      <c r="QB381" s="17"/>
      <c r="QC381" s="18"/>
      <c r="QE381" s="14"/>
      <c r="QF381" s="15"/>
      <c r="QG381" s="16"/>
      <c r="QH381" s="16"/>
      <c r="QI381" s="16"/>
      <c r="QJ381" s="17"/>
      <c r="QK381" s="17"/>
      <c r="QL381" s="17"/>
      <c r="QM381" s="17"/>
      <c r="QN381" s="17"/>
      <c r="QO381" s="17"/>
      <c r="QP381" s="17"/>
      <c r="QQ381" s="17"/>
      <c r="QR381" s="17"/>
      <c r="QS381" s="18"/>
      <c r="QU381" s="14"/>
      <c r="QV381" s="15"/>
      <c r="QW381" s="16"/>
      <c r="QX381" s="16"/>
      <c r="QY381" s="16"/>
      <c r="QZ381" s="17"/>
      <c r="RA381" s="17"/>
      <c r="RB381" s="17"/>
      <c r="RC381" s="17"/>
      <c r="RD381" s="17"/>
      <c r="RE381" s="17"/>
      <c r="RF381" s="17"/>
      <c r="RG381" s="17"/>
      <c r="RH381" s="17"/>
      <c r="RI381" s="18"/>
      <c r="RK381" s="14"/>
      <c r="RL381" s="15"/>
      <c r="RM381" s="16"/>
      <c r="RN381" s="16"/>
      <c r="RO381" s="16"/>
      <c r="RP381" s="17"/>
      <c r="RQ381" s="17"/>
      <c r="RR381" s="17"/>
      <c r="RS381" s="17"/>
      <c r="RT381" s="17"/>
      <c r="RU381" s="17"/>
      <c r="RV381" s="17"/>
      <c r="RW381" s="17"/>
      <c r="RX381" s="17"/>
      <c r="RY381" s="18"/>
      <c r="SA381" s="14"/>
      <c r="SB381" s="15"/>
      <c r="SC381" s="16"/>
      <c r="SD381" s="16"/>
      <c r="SE381" s="16"/>
      <c r="SF381" s="17"/>
      <c r="SG381" s="17"/>
      <c r="SH381" s="17"/>
      <c r="SI381" s="17"/>
      <c r="SJ381" s="17"/>
      <c r="SK381" s="17"/>
      <c r="SL381" s="17"/>
      <c r="SM381" s="17"/>
      <c r="SN381" s="17"/>
      <c r="SO381" s="18"/>
      <c r="SQ381" s="14"/>
      <c r="SR381" s="15"/>
      <c r="SS381" s="16"/>
      <c r="ST381" s="16"/>
      <c r="SU381" s="16"/>
      <c r="SV381" s="17"/>
      <c r="SW381" s="17"/>
      <c r="SX381" s="17"/>
      <c r="SY381" s="17"/>
      <c r="SZ381" s="17"/>
      <c r="TA381" s="17"/>
      <c r="TB381" s="17"/>
      <c r="TC381" s="17"/>
      <c r="TD381" s="17"/>
      <c r="TE381" s="18"/>
      <c r="TG381" s="14"/>
      <c r="TH381" s="15"/>
      <c r="TI381" s="16"/>
      <c r="TJ381" s="16"/>
      <c r="TK381" s="16"/>
      <c r="TL381" s="17"/>
      <c r="TM381" s="17"/>
      <c r="TN381" s="17"/>
      <c r="TO381" s="17"/>
      <c r="TP381" s="17"/>
      <c r="TQ381" s="17"/>
      <c r="TR381" s="17"/>
      <c r="TS381" s="17"/>
      <c r="TT381" s="17"/>
      <c r="TU381" s="18"/>
      <c r="TW381" s="14"/>
      <c r="TX381" s="15"/>
      <c r="TY381" s="16"/>
      <c r="TZ381" s="16"/>
      <c r="UA381" s="16"/>
      <c r="UB381" s="17"/>
      <c r="UC381" s="17"/>
      <c r="UD381" s="17"/>
      <c r="UE381" s="17"/>
      <c r="UF381" s="17"/>
      <c r="UG381" s="17"/>
      <c r="UH381" s="17"/>
      <c r="UI381" s="17"/>
      <c r="UJ381" s="17"/>
      <c r="UK381" s="18"/>
      <c r="UM381" s="14"/>
      <c r="UN381" s="15"/>
      <c r="UO381" s="16"/>
      <c r="UP381" s="16"/>
      <c r="UQ381" s="16"/>
      <c r="UR381" s="17"/>
      <c r="US381" s="17"/>
      <c r="UT381" s="17"/>
      <c r="UU381" s="17"/>
      <c r="UV381" s="17"/>
      <c r="UW381" s="17"/>
      <c r="UX381" s="17"/>
      <c r="UY381" s="17"/>
      <c r="UZ381" s="17"/>
      <c r="VA381" s="18"/>
      <c r="VC381" s="14"/>
      <c r="VD381" s="15"/>
      <c r="VE381" s="16"/>
      <c r="VF381" s="16"/>
      <c r="VG381" s="16"/>
      <c r="VH381" s="17"/>
      <c r="VI381" s="17"/>
      <c r="VJ381" s="17"/>
      <c r="VK381" s="17"/>
      <c r="VL381" s="17"/>
      <c r="VM381" s="17"/>
      <c r="VN381" s="17"/>
      <c r="VO381" s="17"/>
      <c r="VP381" s="17"/>
      <c r="VQ381" s="18"/>
      <c r="VS381" s="14"/>
      <c r="VT381" s="15"/>
      <c r="VU381" s="16"/>
      <c r="VV381" s="16"/>
      <c r="VW381" s="16"/>
      <c r="VX381" s="17"/>
      <c r="VY381" s="17"/>
      <c r="VZ381" s="17"/>
      <c r="WA381" s="17"/>
      <c r="WB381" s="17"/>
      <c r="WC381" s="17"/>
      <c r="WD381" s="17"/>
      <c r="WE381" s="17"/>
      <c r="WF381" s="17"/>
      <c r="WG381" s="18"/>
      <c r="WI381" s="14"/>
      <c r="WJ381" s="15"/>
      <c r="WK381" s="16"/>
      <c r="WL381" s="16"/>
      <c r="WM381" s="16"/>
      <c r="WN381" s="17"/>
      <c r="WO381" s="17"/>
      <c r="WP381" s="17"/>
      <c r="WQ381" s="17"/>
      <c r="WR381" s="17"/>
      <c r="WS381" s="17"/>
      <c r="WT381" s="17"/>
      <c r="WU381" s="17"/>
      <c r="WV381" s="17"/>
      <c r="WW381" s="18"/>
      <c r="WY381" s="14"/>
      <c r="WZ381" s="15"/>
      <c r="XA381" s="16"/>
      <c r="XB381" s="16"/>
      <c r="XC381" s="16"/>
      <c r="XD381" s="17"/>
      <c r="XE381" s="17"/>
      <c r="XF381" s="17"/>
      <c r="XG381" s="17"/>
      <c r="XH381" s="17"/>
      <c r="XI381" s="17"/>
      <c r="XJ381" s="17"/>
      <c r="XK381" s="17"/>
      <c r="XL381" s="17"/>
      <c r="XM381" s="18"/>
      <c r="XO381" s="14"/>
      <c r="XP381" s="15"/>
      <c r="XQ381" s="16"/>
      <c r="XR381" s="16"/>
      <c r="XS381" s="16"/>
      <c r="XT381" s="17"/>
      <c r="XU381" s="17"/>
      <c r="XV381" s="17"/>
      <c r="XW381" s="17"/>
      <c r="XX381" s="17"/>
      <c r="XY381" s="17"/>
      <c r="XZ381" s="17"/>
      <c r="YA381" s="17"/>
      <c r="YB381" s="17"/>
      <c r="YC381" s="18"/>
      <c r="YE381" s="14"/>
      <c r="YF381" s="15"/>
      <c r="YG381" s="16"/>
      <c r="YH381" s="16"/>
      <c r="YI381" s="16"/>
      <c r="YJ381" s="17"/>
      <c r="YK381" s="17"/>
      <c r="YL381" s="17"/>
      <c r="YM381" s="17"/>
      <c r="YN381" s="17"/>
      <c r="YO381" s="17"/>
      <c r="YP381" s="17"/>
      <c r="YQ381" s="17"/>
      <c r="YR381" s="17"/>
      <c r="YS381" s="18"/>
      <c r="YU381" s="14"/>
      <c r="YV381" s="15"/>
      <c r="YW381" s="16"/>
      <c r="YX381" s="16"/>
      <c r="YY381" s="16"/>
      <c r="YZ381" s="17"/>
      <c r="ZA381" s="17"/>
      <c r="ZB381" s="17"/>
      <c r="ZC381" s="17"/>
      <c r="ZD381" s="17"/>
      <c r="ZE381" s="17"/>
      <c r="ZF381" s="17"/>
      <c r="ZG381" s="17"/>
      <c r="ZH381" s="17"/>
      <c r="ZI381" s="18"/>
    </row>
    <row r="382" spans="1:685" ht="23.25" customHeight="1" x14ac:dyDescent="0.3">
      <c r="A382" s="3">
        <v>21</v>
      </c>
      <c r="B382" s="13" t="s">
        <v>25</v>
      </c>
      <c r="C382" s="40">
        <v>0</v>
      </c>
      <c r="D382" s="40">
        <v>0</v>
      </c>
      <c r="E382" s="40">
        <v>0</v>
      </c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0</v>
      </c>
      <c r="O382" s="41">
        <v>0</v>
      </c>
    </row>
    <row r="383" spans="1:685" ht="23.25" customHeight="1" x14ac:dyDescent="0.3">
      <c r="A383" s="12">
        <v>22</v>
      </c>
      <c r="B383" s="13" t="s">
        <v>26</v>
      </c>
      <c r="C383" s="40">
        <v>0</v>
      </c>
      <c r="D383" s="40">
        <v>0</v>
      </c>
      <c r="E383" s="40">
        <v>0</v>
      </c>
      <c r="F383" s="40">
        <v>0</v>
      </c>
      <c r="G383" s="40">
        <v>0</v>
      </c>
      <c r="H383" s="40">
        <v>0</v>
      </c>
      <c r="I383" s="40">
        <v>0</v>
      </c>
      <c r="J383" s="40">
        <v>0</v>
      </c>
      <c r="K383" s="40">
        <v>0</v>
      </c>
      <c r="L383" s="40">
        <v>0</v>
      </c>
      <c r="M383" s="40">
        <v>0</v>
      </c>
      <c r="N383" s="40">
        <v>0</v>
      </c>
      <c r="O383" s="41">
        <v>0</v>
      </c>
    </row>
    <row r="384" spans="1:685" ht="23.25" customHeight="1" x14ac:dyDescent="0.3">
      <c r="A384" s="3">
        <v>23</v>
      </c>
      <c r="B384" s="13" t="s">
        <v>27</v>
      </c>
      <c r="C384" s="40">
        <v>1.1284387996963664E-4</v>
      </c>
      <c r="D384" s="40">
        <v>2.3611527410031882E-4</v>
      </c>
      <c r="E384" s="40">
        <v>0</v>
      </c>
      <c r="F384" s="40">
        <v>0</v>
      </c>
      <c r="G384" s="40">
        <v>0</v>
      </c>
      <c r="H384" s="40">
        <v>0</v>
      </c>
      <c r="I384" s="40">
        <v>0</v>
      </c>
      <c r="J384" s="40">
        <v>0</v>
      </c>
      <c r="K384" s="40">
        <v>0</v>
      </c>
      <c r="L384" s="40">
        <v>0</v>
      </c>
      <c r="M384" s="40">
        <v>0</v>
      </c>
      <c r="N384" s="40">
        <v>0</v>
      </c>
      <c r="O384" s="41">
        <v>1.2741810859934414E-4</v>
      </c>
    </row>
    <row r="385" spans="1:15" ht="23.25" customHeight="1" x14ac:dyDescent="0.3">
      <c r="A385" s="12">
        <v>24</v>
      </c>
      <c r="B385" s="13" t="s">
        <v>124</v>
      </c>
      <c r="C385" s="40">
        <v>2.4261434193471876E-3</v>
      </c>
      <c r="D385" s="40">
        <v>3.0596604268832979E-3</v>
      </c>
      <c r="E385" s="40">
        <v>1.2816444788671857E-3</v>
      </c>
      <c r="F385" s="40">
        <v>0</v>
      </c>
      <c r="G385" s="40">
        <v>0</v>
      </c>
      <c r="H385" s="40">
        <v>0.16358839050131924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1">
        <v>3.9143972334254708E-3</v>
      </c>
    </row>
    <row r="386" spans="1:15" ht="23.25" customHeight="1" x14ac:dyDescent="0.3">
      <c r="A386" s="3">
        <v>25</v>
      </c>
      <c r="B386" s="13" t="s">
        <v>28</v>
      </c>
      <c r="C386" s="40">
        <v>0</v>
      </c>
      <c r="D386" s="40">
        <v>0</v>
      </c>
      <c r="E386" s="40">
        <v>4.4235362337646539E-3</v>
      </c>
      <c r="F386" s="40">
        <v>0</v>
      </c>
      <c r="G386" s="40">
        <v>0</v>
      </c>
      <c r="H386" s="40">
        <v>0</v>
      </c>
      <c r="I386" s="40">
        <v>0</v>
      </c>
      <c r="J386" s="40">
        <v>0</v>
      </c>
      <c r="K386" s="40">
        <v>0</v>
      </c>
      <c r="L386" s="40">
        <v>0</v>
      </c>
      <c r="M386" s="40">
        <v>0</v>
      </c>
      <c r="N386" s="40">
        <v>0</v>
      </c>
      <c r="O386" s="41">
        <v>3.3688577054218663E-4</v>
      </c>
    </row>
    <row r="387" spans="1:15" ht="35.25" customHeight="1" x14ac:dyDescent="0.3">
      <c r="A387" s="12">
        <v>26</v>
      </c>
      <c r="B387" s="13" t="s">
        <v>125</v>
      </c>
      <c r="C387" s="40">
        <v>0</v>
      </c>
      <c r="D387" s="40">
        <v>0</v>
      </c>
      <c r="E387" s="40">
        <v>1.484358209620976E-2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0</v>
      </c>
      <c r="N387" s="40">
        <v>0</v>
      </c>
      <c r="O387" s="41">
        <v>1.1304511431190591E-3</v>
      </c>
    </row>
    <row r="388" spans="1:15" ht="23.25" customHeight="1" x14ac:dyDescent="0.3">
      <c r="A388" s="3">
        <v>27</v>
      </c>
      <c r="B388" s="13" t="s">
        <v>29</v>
      </c>
      <c r="C388" s="40">
        <v>2.4449507326754607E-4</v>
      </c>
      <c r="D388" s="40">
        <v>7.7721277724688285E-4</v>
      </c>
      <c r="E388" s="40">
        <v>2.5432672227471246E-4</v>
      </c>
      <c r="F388" s="40">
        <v>0</v>
      </c>
      <c r="G388" s="40">
        <v>0</v>
      </c>
      <c r="H388" s="40">
        <v>0</v>
      </c>
      <c r="I388" s="40">
        <v>0</v>
      </c>
      <c r="J388" s="40">
        <v>0</v>
      </c>
      <c r="K388" s="40">
        <v>0</v>
      </c>
      <c r="L388" s="40">
        <v>6.7101000674737845E-3</v>
      </c>
      <c r="M388" s="40">
        <v>0</v>
      </c>
      <c r="N388" s="40">
        <v>0</v>
      </c>
      <c r="O388" s="41">
        <v>8.3488374391940809E-4</v>
      </c>
    </row>
    <row r="389" spans="1:15" ht="23.25" customHeight="1" x14ac:dyDescent="0.3">
      <c r="A389" s="12">
        <v>28</v>
      </c>
      <c r="B389" s="13" t="s">
        <v>30</v>
      </c>
      <c r="C389" s="40">
        <v>0</v>
      </c>
      <c r="D389" s="40">
        <v>0</v>
      </c>
      <c r="E389" s="40">
        <v>1.379522884589651E-2</v>
      </c>
      <c r="F389" s="40">
        <v>0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0</v>
      </c>
      <c r="N389" s="40">
        <v>0</v>
      </c>
      <c r="O389" s="41">
        <v>1.0506111070329039E-3</v>
      </c>
    </row>
    <row r="390" spans="1:15" ht="23.25" customHeight="1" x14ac:dyDescent="0.3">
      <c r="A390" s="3">
        <v>29</v>
      </c>
      <c r="B390" s="13" t="s">
        <v>31</v>
      </c>
      <c r="C390" s="40">
        <v>5.3502627015974205E-3</v>
      </c>
      <c r="D390" s="40">
        <v>5.1232641974693254E-3</v>
      </c>
      <c r="E390" s="40">
        <v>2.905685969984632E-4</v>
      </c>
      <c r="F390" s="40">
        <v>0</v>
      </c>
      <c r="G390" s="40">
        <v>0</v>
      </c>
      <c r="H390" s="40">
        <v>4.221635883905013E-2</v>
      </c>
      <c r="I390" s="40">
        <v>0</v>
      </c>
      <c r="J390" s="40">
        <v>0</v>
      </c>
      <c r="K390" s="40">
        <v>0</v>
      </c>
      <c r="L390" s="40">
        <v>0</v>
      </c>
      <c r="M390" s="40">
        <v>0</v>
      </c>
      <c r="N390" s="40">
        <v>0</v>
      </c>
      <c r="O390" s="41">
        <v>4.2707893741207601E-3</v>
      </c>
    </row>
    <row r="391" spans="1:15" ht="23.25" customHeight="1" x14ac:dyDescent="0.3">
      <c r="A391" s="12">
        <v>30</v>
      </c>
      <c r="B391" s="13" t="s">
        <v>32</v>
      </c>
      <c r="C391" s="40">
        <v>0</v>
      </c>
      <c r="D391" s="40">
        <v>0</v>
      </c>
      <c r="E391" s="40">
        <v>0</v>
      </c>
      <c r="F391" s="40">
        <v>0</v>
      </c>
      <c r="G391" s="40">
        <v>0</v>
      </c>
      <c r="H391" s="40">
        <v>0</v>
      </c>
      <c r="I391" s="40">
        <v>0</v>
      </c>
      <c r="J391" s="40">
        <v>0</v>
      </c>
      <c r="K391" s="40">
        <v>0</v>
      </c>
      <c r="L391" s="40">
        <v>0</v>
      </c>
      <c r="M391" s="40">
        <v>0</v>
      </c>
      <c r="N391" s="40">
        <v>0</v>
      </c>
      <c r="O391" s="41">
        <v>0</v>
      </c>
    </row>
    <row r="392" spans="1:15" ht="23.25" customHeight="1" x14ac:dyDescent="0.3">
      <c r="A392" s="3">
        <v>31</v>
      </c>
      <c r="B392" s="13" t="s">
        <v>33</v>
      </c>
      <c r="C392" s="40">
        <v>3.5754792338527465E-3</v>
      </c>
      <c r="D392" s="40">
        <v>3.2028599681200652E-3</v>
      </c>
      <c r="E392" s="40">
        <v>1.4900986184495982E-3</v>
      </c>
      <c r="F392" s="40">
        <v>0</v>
      </c>
      <c r="G392" s="40">
        <v>0</v>
      </c>
      <c r="H392" s="40">
        <v>0</v>
      </c>
      <c r="I392" s="40">
        <v>0</v>
      </c>
      <c r="J392" s="40">
        <v>0</v>
      </c>
      <c r="K392" s="40">
        <v>0</v>
      </c>
      <c r="L392" s="40">
        <v>0</v>
      </c>
      <c r="M392" s="40">
        <v>0</v>
      </c>
      <c r="N392" s="40">
        <v>0</v>
      </c>
      <c r="O392" s="41">
        <v>2.5548476399887641E-3</v>
      </c>
    </row>
    <row r="393" spans="1:15" ht="23.25" customHeight="1" x14ac:dyDescent="0.3">
      <c r="A393" s="12">
        <v>32</v>
      </c>
      <c r="B393" s="13" t="s">
        <v>34</v>
      </c>
      <c r="C393" s="40">
        <v>0</v>
      </c>
      <c r="D393" s="40">
        <v>0</v>
      </c>
      <c r="E393" s="40">
        <v>2.2292554550357451E-3</v>
      </c>
      <c r="F393" s="40">
        <v>0</v>
      </c>
      <c r="G393" s="40">
        <v>0</v>
      </c>
      <c r="H393" s="40">
        <v>0</v>
      </c>
      <c r="I393" s="40">
        <v>0</v>
      </c>
      <c r="J393" s="40">
        <v>0</v>
      </c>
      <c r="K393" s="40">
        <v>0</v>
      </c>
      <c r="L393" s="40">
        <v>0</v>
      </c>
      <c r="M393" s="40">
        <v>0</v>
      </c>
      <c r="N393" s="40">
        <v>0</v>
      </c>
      <c r="O393" s="41">
        <v>1.6977467845130477E-4</v>
      </c>
    </row>
    <row r="394" spans="1:15" ht="23.25" customHeight="1" x14ac:dyDescent="0.3">
      <c r="A394" s="3">
        <v>33</v>
      </c>
      <c r="B394" s="13" t="s">
        <v>35</v>
      </c>
      <c r="C394" s="40">
        <v>0</v>
      </c>
      <c r="D394" s="40">
        <v>0</v>
      </c>
      <c r="E394" s="40">
        <v>3.8399913627755904E-3</v>
      </c>
      <c r="F394" s="40">
        <v>0</v>
      </c>
      <c r="G394" s="40">
        <v>0</v>
      </c>
      <c r="H394" s="40">
        <v>0</v>
      </c>
      <c r="I394" s="40">
        <v>0</v>
      </c>
      <c r="J394" s="40">
        <v>0</v>
      </c>
      <c r="K394" s="40">
        <v>0</v>
      </c>
      <c r="L394" s="40">
        <v>0</v>
      </c>
      <c r="M394" s="40">
        <v>0</v>
      </c>
      <c r="N394" s="40">
        <v>0</v>
      </c>
      <c r="O394" s="41">
        <v>2.9244441115904322E-4</v>
      </c>
    </row>
    <row r="395" spans="1:15" ht="28.5" customHeight="1" x14ac:dyDescent="0.3">
      <c r="A395" s="12">
        <v>34</v>
      </c>
      <c r="B395" s="13" t="s">
        <v>171</v>
      </c>
      <c r="C395" s="40">
        <v>2.2283531741781857E-2</v>
      </c>
      <c r="D395" s="40">
        <v>1.6701876263790608E-2</v>
      </c>
      <c r="E395" s="40">
        <v>0</v>
      </c>
      <c r="F395" s="40">
        <v>0</v>
      </c>
      <c r="G395" s="40">
        <v>0</v>
      </c>
      <c r="H395" s="40">
        <v>0</v>
      </c>
      <c r="I395" s="40">
        <v>0</v>
      </c>
      <c r="J395" s="40">
        <v>0</v>
      </c>
      <c r="K395" s="40">
        <v>0</v>
      </c>
      <c r="L395" s="40">
        <v>0</v>
      </c>
      <c r="M395" s="40">
        <v>0</v>
      </c>
      <c r="N395" s="40">
        <v>0</v>
      </c>
      <c r="O395" s="41">
        <v>1.3999607997795014E-2</v>
      </c>
    </row>
    <row r="396" spans="1:15" ht="23.25" customHeight="1" x14ac:dyDescent="0.3">
      <c r="A396" s="3">
        <v>35</v>
      </c>
      <c r="B396" s="13" t="s">
        <v>36</v>
      </c>
      <c r="C396" s="40">
        <v>3.5942865471810187E-3</v>
      </c>
      <c r="D396" s="40">
        <v>3.4149264643027594E-3</v>
      </c>
      <c r="E396" s="40">
        <v>0</v>
      </c>
      <c r="F396" s="40">
        <v>0</v>
      </c>
      <c r="G396" s="40">
        <v>0</v>
      </c>
      <c r="H396" s="40">
        <v>0</v>
      </c>
      <c r="I396" s="40">
        <v>1.4920239067807541E-2</v>
      </c>
      <c r="J396" s="40">
        <v>0</v>
      </c>
      <c r="K396" s="40">
        <v>0</v>
      </c>
      <c r="L396" s="40">
        <v>0</v>
      </c>
      <c r="M396" s="40">
        <v>0</v>
      </c>
      <c r="N396" s="40">
        <v>0.10211267605633804</v>
      </c>
      <c r="O396" s="41">
        <v>3.3809269362684792E-3</v>
      </c>
    </row>
    <row r="397" spans="1:15" ht="23.25" customHeight="1" x14ac:dyDescent="0.3">
      <c r="A397" s="12">
        <v>36</v>
      </c>
      <c r="B397" s="13" t="s">
        <v>172</v>
      </c>
      <c r="C397" s="40">
        <v>1.6174289462314586E-3</v>
      </c>
      <c r="D397" s="40">
        <v>8.2640345935111592E-4</v>
      </c>
      <c r="E397" s="40">
        <v>0</v>
      </c>
      <c r="F397" s="40">
        <v>0</v>
      </c>
      <c r="G397" s="40">
        <v>0</v>
      </c>
      <c r="H397" s="40">
        <v>0</v>
      </c>
      <c r="I397" s="40">
        <v>0</v>
      </c>
      <c r="J397" s="40">
        <v>0</v>
      </c>
      <c r="K397" s="40">
        <v>0</v>
      </c>
      <c r="L397" s="40">
        <v>0</v>
      </c>
      <c r="M397" s="40">
        <v>0</v>
      </c>
      <c r="N397" s="40">
        <v>0</v>
      </c>
      <c r="O397" s="41">
        <v>8.7221064344767307E-4</v>
      </c>
    </row>
    <row r="398" spans="1:15" ht="33" customHeight="1" x14ac:dyDescent="0.3">
      <c r="A398" s="3">
        <v>37</v>
      </c>
      <c r="B398" s="13" t="s">
        <v>37</v>
      </c>
      <c r="C398" s="40">
        <v>1.8524158777608223E-2</v>
      </c>
      <c r="D398" s="40">
        <v>1.3098932081222779E-2</v>
      </c>
      <c r="E398" s="40">
        <v>1.7703902362868857E-2</v>
      </c>
      <c r="F398" s="40">
        <v>0</v>
      </c>
      <c r="G398" s="40">
        <v>0</v>
      </c>
      <c r="H398" s="40">
        <v>0</v>
      </c>
      <c r="I398" s="40">
        <v>0</v>
      </c>
      <c r="J398" s="40">
        <v>0</v>
      </c>
      <c r="K398" s="40">
        <v>0</v>
      </c>
      <c r="L398" s="40">
        <v>0</v>
      </c>
      <c r="M398" s="40">
        <v>0</v>
      </c>
      <c r="N398" s="40">
        <v>0</v>
      </c>
      <c r="O398" s="41">
        <v>1.2693176122930491E-2</v>
      </c>
    </row>
    <row r="399" spans="1:15" ht="23.25" customHeight="1" x14ac:dyDescent="0.3">
      <c r="A399" s="12">
        <v>38</v>
      </c>
      <c r="B399" s="13" t="s">
        <v>38</v>
      </c>
      <c r="C399" s="40">
        <v>5.4588226935311729E-3</v>
      </c>
      <c r="D399" s="40">
        <v>9.8282982844257721E-3</v>
      </c>
      <c r="E399" s="40">
        <v>1.0874463214750597E-2</v>
      </c>
      <c r="F399" s="40">
        <v>2.1428571428571432E-2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0</v>
      </c>
      <c r="N399" s="40">
        <v>0</v>
      </c>
      <c r="O399" s="41">
        <v>6.4185397017491813E-3</v>
      </c>
    </row>
    <row r="400" spans="1:15" ht="23.25" customHeight="1" x14ac:dyDescent="0.3">
      <c r="A400" s="3">
        <v>39</v>
      </c>
      <c r="B400" s="13" t="s">
        <v>39</v>
      </c>
      <c r="C400" s="40">
        <v>4.532562512113739E-3</v>
      </c>
      <c r="D400" s="40">
        <v>1.7785164396352717E-3</v>
      </c>
      <c r="E400" s="40">
        <v>2.5267936433272378E-4</v>
      </c>
      <c r="F400" s="40">
        <v>0</v>
      </c>
      <c r="G400" s="40">
        <v>0</v>
      </c>
      <c r="H400" s="40">
        <v>0</v>
      </c>
      <c r="I400" s="40">
        <v>0</v>
      </c>
      <c r="J400" s="40">
        <v>0</v>
      </c>
      <c r="K400" s="40">
        <v>0</v>
      </c>
      <c r="L400" s="40">
        <v>0</v>
      </c>
      <c r="M400" s="40">
        <v>0</v>
      </c>
      <c r="N400" s="40">
        <v>0</v>
      </c>
      <c r="O400" s="41">
        <v>2.2630328930423179E-3</v>
      </c>
    </row>
    <row r="401" spans="1:15" ht="23.25" customHeight="1" x14ac:dyDescent="0.3">
      <c r="A401" s="12">
        <v>40</v>
      </c>
      <c r="B401" s="13" t="s">
        <v>40</v>
      </c>
      <c r="C401" s="40">
        <v>4.2912019910675715E-3</v>
      </c>
      <c r="D401" s="40">
        <v>4.3725050759318299E-3</v>
      </c>
      <c r="E401" s="40">
        <v>0</v>
      </c>
      <c r="F401" s="40">
        <v>0</v>
      </c>
      <c r="G401" s="40">
        <v>0</v>
      </c>
      <c r="H401" s="40">
        <v>0</v>
      </c>
      <c r="I401" s="40">
        <v>0</v>
      </c>
      <c r="J401" s="40">
        <v>0</v>
      </c>
      <c r="K401" s="40">
        <v>0</v>
      </c>
      <c r="L401" s="40">
        <v>0</v>
      </c>
      <c r="M401" s="40">
        <v>0</v>
      </c>
      <c r="N401" s="40">
        <v>0</v>
      </c>
      <c r="O401" s="41">
        <v>3.1272039916218006E-3</v>
      </c>
    </row>
    <row r="402" spans="1:15" ht="23.25" customHeight="1" x14ac:dyDescent="0.3">
      <c r="A402" s="3">
        <v>41</v>
      </c>
      <c r="B402" s="13" t="s">
        <v>126</v>
      </c>
      <c r="C402" s="40">
        <v>0</v>
      </c>
      <c r="D402" s="40">
        <v>0</v>
      </c>
      <c r="E402" s="40">
        <v>6.2884721439375206E-3</v>
      </c>
      <c r="F402" s="40">
        <v>0</v>
      </c>
      <c r="G402" s="40">
        <v>0</v>
      </c>
      <c r="H402" s="40">
        <v>0</v>
      </c>
      <c r="I402" s="40">
        <v>0</v>
      </c>
      <c r="J402" s="40">
        <v>0</v>
      </c>
      <c r="K402" s="40">
        <v>0</v>
      </c>
      <c r="L402" s="40">
        <v>0</v>
      </c>
      <c r="M402" s="40">
        <v>0</v>
      </c>
      <c r="N402" s="40">
        <v>0</v>
      </c>
      <c r="O402" s="41">
        <v>4.7891475773908593E-4</v>
      </c>
    </row>
    <row r="403" spans="1:15" ht="23.25" customHeight="1" x14ac:dyDescent="0.3">
      <c r="A403" s="12">
        <v>42</v>
      </c>
      <c r="B403" s="13" t="s">
        <v>41</v>
      </c>
      <c r="C403" s="40">
        <v>0</v>
      </c>
      <c r="D403" s="40">
        <v>0</v>
      </c>
      <c r="E403" s="40">
        <v>0</v>
      </c>
      <c r="F403" s="40">
        <v>0</v>
      </c>
      <c r="G403" s="40">
        <v>0</v>
      </c>
      <c r="H403" s="40">
        <v>0</v>
      </c>
      <c r="I403" s="40">
        <v>0</v>
      </c>
      <c r="J403" s="40">
        <v>0</v>
      </c>
      <c r="K403" s="40">
        <v>0</v>
      </c>
      <c r="L403" s="40">
        <v>0</v>
      </c>
      <c r="M403" s="40">
        <v>0</v>
      </c>
      <c r="N403" s="40">
        <v>0</v>
      </c>
      <c r="O403" s="41">
        <v>0</v>
      </c>
    </row>
    <row r="404" spans="1:15" ht="23.25" customHeight="1" x14ac:dyDescent="0.3">
      <c r="A404" s="3">
        <v>43</v>
      </c>
      <c r="B404" s="13" t="s">
        <v>42</v>
      </c>
      <c r="C404" s="40">
        <v>1.9068526013387673E-3</v>
      </c>
      <c r="D404" s="40">
        <v>2.1020818152542274E-3</v>
      </c>
      <c r="E404" s="40">
        <v>0</v>
      </c>
      <c r="F404" s="40">
        <v>0</v>
      </c>
      <c r="G404" s="40">
        <v>0</v>
      </c>
      <c r="H404" s="40">
        <v>0</v>
      </c>
      <c r="I404" s="40">
        <v>0</v>
      </c>
      <c r="J404" s="40">
        <v>0</v>
      </c>
      <c r="K404" s="40">
        <v>0</v>
      </c>
      <c r="L404" s="40">
        <v>0</v>
      </c>
      <c r="M404" s="40">
        <v>0</v>
      </c>
      <c r="N404" s="40">
        <v>0</v>
      </c>
      <c r="O404" s="41">
        <v>1.4489601586330054E-3</v>
      </c>
    </row>
    <row r="405" spans="1:15" ht="23.25" customHeight="1" x14ac:dyDescent="0.3">
      <c r="A405" s="12">
        <v>44</v>
      </c>
      <c r="B405" s="13" t="s">
        <v>43</v>
      </c>
      <c r="C405" s="40">
        <v>1.8690290045341298E-2</v>
      </c>
      <c r="D405" s="40">
        <v>1.8500068976267575E-2</v>
      </c>
      <c r="E405" s="40">
        <v>8.8830609025696769E-3</v>
      </c>
      <c r="F405" s="40">
        <v>1.0714285714285716E-2</v>
      </c>
      <c r="G405" s="40">
        <v>0</v>
      </c>
      <c r="H405" s="40">
        <v>1.8469656992084433E-2</v>
      </c>
      <c r="I405" s="40">
        <v>0</v>
      </c>
      <c r="J405" s="40">
        <v>0</v>
      </c>
      <c r="K405" s="40">
        <v>0</v>
      </c>
      <c r="L405" s="40">
        <v>0</v>
      </c>
      <c r="M405" s="40">
        <v>0</v>
      </c>
      <c r="N405" s="40">
        <v>0</v>
      </c>
      <c r="O405" s="41">
        <v>1.4311047608790367E-2</v>
      </c>
    </row>
    <row r="406" spans="1:15" ht="23.25" customHeight="1" x14ac:dyDescent="0.3">
      <c r="A406" s="3">
        <v>45</v>
      </c>
      <c r="B406" s="13" t="s">
        <v>44</v>
      </c>
      <c r="C406" s="40">
        <v>1.8807313328272773E-3</v>
      </c>
      <c r="D406" s="40">
        <v>1.8692459199608573E-3</v>
      </c>
      <c r="E406" s="40">
        <v>0</v>
      </c>
      <c r="F406" s="40">
        <v>0</v>
      </c>
      <c r="G406" s="40">
        <v>0</v>
      </c>
      <c r="H406" s="40">
        <v>2.638522427440633E-2</v>
      </c>
      <c r="I406" s="40">
        <v>3.6279399750612722E-2</v>
      </c>
      <c r="J406" s="40">
        <v>0</v>
      </c>
      <c r="K406" s="40">
        <v>0</v>
      </c>
      <c r="L406" s="40">
        <v>0</v>
      </c>
      <c r="M406" s="40">
        <v>0</v>
      </c>
      <c r="N406" s="40">
        <v>0.12676056338028169</v>
      </c>
      <c r="O406" s="41">
        <v>3.4980702516048279E-3</v>
      </c>
    </row>
    <row r="407" spans="1:15" ht="28.5" customHeight="1" x14ac:dyDescent="0.3">
      <c r="A407" s="12">
        <v>46</v>
      </c>
      <c r="B407" s="13" t="s">
        <v>173</v>
      </c>
      <c r="C407" s="40">
        <v>6.8646693648195629E-3</v>
      </c>
      <c r="D407" s="40">
        <v>2.2922857860572621E-3</v>
      </c>
      <c r="E407" s="40">
        <v>0</v>
      </c>
      <c r="F407" s="40">
        <v>0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0</v>
      </c>
      <c r="M407" s="40">
        <v>0</v>
      </c>
      <c r="N407" s="40">
        <v>0</v>
      </c>
      <c r="O407" s="41">
        <v>3.2485766714868813E-3</v>
      </c>
    </row>
    <row r="408" spans="1:15" ht="28.5" customHeight="1" x14ac:dyDescent="0.3">
      <c r="A408" s="3">
        <v>47</v>
      </c>
      <c r="B408" s="13" t="s">
        <v>45</v>
      </c>
      <c r="C408" s="40">
        <v>2.1346300627589601E-3</v>
      </c>
      <c r="D408" s="40">
        <v>2.2922857860572621E-3</v>
      </c>
      <c r="E408" s="40">
        <v>0</v>
      </c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1">
        <v>1.5993276448327727E-3</v>
      </c>
    </row>
    <row r="409" spans="1:15" ht="23.25" customHeight="1" x14ac:dyDescent="0.3">
      <c r="A409" s="12">
        <v>48</v>
      </c>
      <c r="B409" s="13" t="s">
        <v>46</v>
      </c>
      <c r="C409" s="40">
        <v>4.9463234053357397E-3</v>
      </c>
      <c r="D409" s="40">
        <v>4.9518619984927972E-3</v>
      </c>
      <c r="E409" s="40">
        <v>5.9984104263058231E-3</v>
      </c>
      <c r="F409" s="40">
        <v>0</v>
      </c>
      <c r="G409" s="40">
        <v>0</v>
      </c>
      <c r="H409" s="40">
        <v>0</v>
      </c>
      <c r="I409" s="40">
        <v>0</v>
      </c>
      <c r="J409" s="40">
        <v>0</v>
      </c>
      <c r="K409" s="40">
        <v>0</v>
      </c>
      <c r="L409" s="40">
        <v>0.14689527397711361</v>
      </c>
      <c r="M409" s="40">
        <v>0</v>
      </c>
      <c r="N409" s="40">
        <v>0</v>
      </c>
      <c r="O409" s="41">
        <v>1.3668793302066032E-2</v>
      </c>
    </row>
    <row r="410" spans="1:15" s="20" customFormat="1" ht="28.5" customHeight="1" x14ac:dyDescent="0.3">
      <c r="A410" s="3">
        <v>49</v>
      </c>
      <c r="B410" s="13" t="s">
        <v>174</v>
      </c>
      <c r="C410" s="40">
        <v>3.9495357989372822E-4</v>
      </c>
      <c r="D410" s="40">
        <v>4.7223054820063763E-4</v>
      </c>
      <c r="E410" s="40">
        <v>0</v>
      </c>
      <c r="F410" s="40">
        <v>0</v>
      </c>
      <c r="G410" s="40">
        <v>0</v>
      </c>
      <c r="H410" s="40">
        <v>3.2541776605101144E-2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0.15845070422535212</v>
      </c>
      <c r="O410" s="41">
        <v>9.7289891468825063E-4</v>
      </c>
    </row>
    <row r="411" spans="1:15" ht="23.25" customHeight="1" x14ac:dyDescent="0.3">
      <c r="A411" s="12">
        <v>50</v>
      </c>
      <c r="B411" s="13" t="s">
        <v>47</v>
      </c>
      <c r="C411" s="40">
        <v>0.19324389062711422</v>
      </c>
      <c r="D411" s="40">
        <v>0.17455455651102081</v>
      </c>
      <c r="E411" s="40">
        <v>9.6368918968236919E-2</v>
      </c>
      <c r="F411" s="40">
        <v>1.4285714285714287E-2</v>
      </c>
      <c r="G411" s="40">
        <v>0.11136416075136742</v>
      </c>
      <c r="H411" s="40">
        <v>8.7950747581354435E-4</v>
      </c>
      <c r="I411" s="40">
        <v>0</v>
      </c>
      <c r="J411" s="40">
        <v>0.31070051045563635</v>
      </c>
      <c r="K411" s="40">
        <v>0</v>
      </c>
      <c r="L411" s="40">
        <v>0.10020416100760851</v>
      </c>
      <c r="M411" s="40">
        <v>0.89565878743820482</v>
      </c>
      <c r="N411" s="40">
        <v>0</v>
      </c>
      <c r="O411" s="41">
        <v>0.16609391141443822</v>
      </c>
    </row>
    <row r="412" spans="1:15" ht="23.25" customHeight="1" x14ac:dyDescent="0.3">
      <c r="A412" s="3">
        <v>51</v>
      </c>
      <c r="B412" s="13" t="s">
        <v>48</v>
      </c>
      <c r="C412" s="40">
        <v>1.1754570830170485E-3</v>
      </c>
      <c r="D412" s="40">
        <v>1.0133280513472016E-3</v>
      </c>
      <c r="E412" s="40">
        <v>0</v>
      </c>
      <c r="F412" s="40">
        <v>0</v>
      </c>
      <c r="G412" s="40">
        <v>0</v>
      </c>
      <c r="H412" s="40">
        <v>0</v>
      </c>
      <c r="I412" s="40">
        <v>0</v>
      </c>
      <c r="J412" s="40">
        <v>0</v>
      </c>
      <c r="K412" s="40">
        <v>0</v>
      </c>
      <c r="L412" s="40">
        <v>0</v>
      </c>
      <c r="M412" s="40">
        <v>0</v>
      </c>
      <c r="N412" s="40">
        <v>0</v>
      </c>
      <c r="O412" s="41">
        <v>7.8782969445338551E-4</v>
      </c>
    </row>
    <row r="413" spans="1:15" ht="28.5" customHeight="1" x14ac:dyDescent="0.3">
      <c r="A413" s="12">
        <v>52</v>
      </c>
      <c r="B413" s="13" t="s">
        <v>49</v>
      </c>
      <c r="C413" s="40">
        <v>1.1284387996963665E-3</v>
      </c>
      <c r="D413" s="40">
        <v>8.8444846423411088E-3</v>
      </c>
      <c r="E413" s="40">
        <v>0</v>
      </c>
      <c r="F413" s="40">
        <v>0</v>
      </c>
      <c r="G413" s="40">
        <v>0</v>
      </c>
      <c r="H413" s="40">
        <v>0</v>
      </c>
      <c r="I413" s="40">
        <v>1.0448467128176464E-2</v>
      </c>
      <c r="J413" s="40">
        <v>0</v>
      </c>
      <c r="K413" s="40">
        <v>0</v>
      </c>
      <c r="L413" s="40">
        <v>0</v>
      </c>
      <c r="M413" s="40">
        <v>0</v>
      </c>
      <c r="N413" s="40">
        <v>8.4507042253521139E-2</v>
      </c>
      <c r="O413" s="41">
        <v>4.3146831279683587E-3</v>
      </c>
    </row>
    <row r="414" spans="1:15" ht="36" customHeight="1" x14ac:dyDescent="0.3">
      <c r="A414" s="3">
        <v>53</v>
      </c>
      <c r="B414" s="13" t="s">
        <v>50</v>
      </c>
      <c r="C414" s="40">
        <v>0</v>
      </c>
      <c r="D414" s="40">
        <v>0</v>
      </c>
      <c r="E414" s="40">
        <v>0</v>
      </c>
      <c r="F414" s="40">
        <v>0</v>
      </c>
      <c r="G414" s="40">
        <v>0</v>
      </c>
      <c r="H414" s="40">
        <v>0</v>
      </c>
      <c r="I414" s="40">
        <v>0</v>
      </c>
      <c r="J414" s="40">
        <v>0</v>
      </c>
      <c r="K414" s="40">
        <v>0</v>
      </c>
      <c r="L414" s="40">
        <v>0</v>
      </c>
      <c r="M414" s="40">
        <v>0</v>
      </c>
      <c r="N414" s="40">
        <v>0</v>
      </c>
      <c r="O414" s="41">
        <v>0</v>
      </c>
    </row>
    <row r="415" spans="1:15" ht="30.75" customHeight="1" x14ac:dyDescent="0.3">
      <c r="A415" s="12">
        <v>54</v>
      </c>
      <c r="B415" s="13" t="s">
        <v>51</v>
      </c>
      <c r="C415" s="40">
        <v>8.7077860709902939E-3</v>
      </c>
      <c r="D415" s="40">
        <v>7.8409947274147539E-3</v>
      </c>
      <c r="E415" s="40">
        <v>4.4658606608895942E-3</v>
      </c>
      <c r="F415" s="40">
        <v>0</v>
      </c>
      <c r="G415" s="40">
        <v>0</v>
      </c>
      <c r="H415" s="40">
        <v>0</v>
      </c>
      <c r="I415" s="40">
        <v>0</v>
      </c>
      <c r="J415" s="40">
        <v>0</v>
      </c>
      <c r="K415" s="40">
        <v>0</v>
      </c>
      <c r="L415" s="40">
        <v>0</v>
      </c>
      <c r="M415" s="40">
        <v>0</v>
      </c>
      <c r="N415" s="40">
        <v>0</v>
      </c>
      <c r="O415" s="41">
        <v>6.3010323608052587E-3</v>
      </c>
    </row>
    <row r="416" spans="1:15" ht="23.25" customHeight="1" x14ac:dyDescent="0.3">
      <c r="A416" s="3">
        <v>55</v>
      </c>
      <c r="B416" s="13" t="s">
        <v>52</v>
      </c>
      <c r="C416" s="40">
        <v>0</v>
      </c>
      <c r="D416" s="40">
        <v>0</v>
      </c>
      <c r="E416" s="40">
        <v>5.2185765205367248E-3</v>
      </c>
      <c r="F416" s="40">
        <v>0</v>
      </c>
      <c r="G416" s="40">
        <v>0</v>
      </c>
      <c r="H416" s="40">
        <v>0</v>
      </c>
      <c r="I416" s="40">
        <v>0</v>
      </c>
      <c r="J416" s="40">
        <v>0</v>
      </c>
      <c r="K416" s="40">
        <v>0</v>
      </c>
      <c r="L416" s="40">
        <v>0</v>
      </c>
      <c r="M416" s="40">
        <v>0</v>
      </c>
      <c r="N416" s="40">
        <v>0</v>
      </c>
      <c r="O416" s="41">
        <v>3.974341068657136E-4</v>
      </c>
    </row>
    <row r="417" spans="1:685" ht="28.5" customHeight="1" x14ac:dyDescent="0.3">
      <c r="A417" s="12">
        <v>56</v>
      </c>
      <c r="B417" s="13" t="s">
        <v>175</v>
      </c>
      <c r="C417" s="40">
        <v>0</v>
      </c>
      <c r="D417" s="40">
        <v>0</v>
      </c>
      <c r="E417" s="40">
        <v>0</v>
      </c>
      <c r="F417" s="40">
        <v>0</v>
      </c>
      <c r="G417" s="40">
        <v>0</v>
      </c>
      <c r="H417" s="40">
        <v>0</v>
      </c>
      <c r="I417" s="40">
        <v>0</v>
      </c>
      <c r="J417" s="40">
        <v>0</v>
      </c>
      <c r="K417" s="40">
        <v>0</v>
      </c>
      <c r="L417" s="40">
        <v>0</v>
      </c>
      <c r="M417" s="40">
        <v>0</v>
      </c>
      <c r="N417" s="40">
        <v>0</v>
      </c>
      <c r="O417" s="41">
        <v>0</v>
      </c>
    </row>
    <row r="418" spans="1:685" s="20" customFormat="1" ht="28.5" customHeight="1" x14ac:dyDescent="0.3">
      <c r="A418" s="3">
        <v>57</v>
      </c>
      <c r="B418" s="13" t="s">
        <v>166</v>
      </c>
      <c r="C418" s="40">
        <v>3.0467847591801895E-3</v>
      </c>
      <c r="D418" s="40">
        <v>1.7708645557523912E-3</v>
      </c>
      <c r="E418" s="40">
        <v>0</v>
      </c>
      <c r="F418" s="40">
        <v>0</v>
      </c>
      <c r="G418" s="40">
        <v>0</v>
      </c>
      <c r="H418" s="40">
        <v>0</v>
      </c>
      <c r="I418" s="40">
        <v>0</v>
      </c>
      <c r="J418" s="40">
        <v>0</v>
      </c>
      <c r="K418" s="40">
        <v>0</v>
      </c>
      <c r="L418" s="40">
        <v>0</v>
      </c>
      <c r="M418" s="40">
        <v>0</v>
      </c>
      <c r="N418" s="40">
        <v>0</v>
      </c>
      <c r="O418" s="41">
        <v>1.7228808885250244E-3</v>
      </c>
      <c r="P418" s="15"/>
      <c r="Q418" s="16"/>
      <c r="R418" s="16"/>
      <c r="S418" s="16"/>
      <c r="T418" s="17"/>
      <c r="U418" s="17"/>
      <c r="V418" s="17"/>
      <c r="W418" s="17"/>
      <c r="X418" s="17"/>
      <c r="Y418" s="17"/>
      <c r="Z418" s="17"/>
      <c r="AA418" s="17"/>
      <c r="AB418" s="17"/>
      <c r="AC418" s="18"/>
      <c r="AE418" s="14"/>
      <c r="AF418" s="15"/>
      <c r="AG418" s="16"/>
      <c r="AH418" s="16"/>
      <c r="AI418" s="16"/>
      <c r="AJ418" s="17"/>
      <c r="AK418" s="17"/>
      <c r="AL418" s="17"/>
      <c r="AM418" s="17"/>
      <c r="AN418" s="17"/>
      <c r="AO418" s="17"/>
      <c r="AP418" s="17"/>
      <c r="AQ418" s="17"/>
      <c r="AR418" s="17"/>
      <c r="AS418" s="18"/>
      <c r="AU418" s="14"/>
      <c r="AV418" s="15"/>
      <c r="AW418" s="16"/>
      <c r="AX418" s="16"/>
      <c r="AY418" s="16"/>
      <c r="AZ418" s="17"/>
      <c r="BA418" s="17"/>
      <c r="BB418" s="17"/>
      <c r="BC418" s="17"/>
      <c r="BD418" s="17"/>
      <c r="BE418" s="17"/>
      <c r="BF418" s="17"/>
      <c r="BG418" s="17"/>
      <c r="BH418" s="17"/>
      <c r="BI418" s="18"/>
      <c r="BK418" s="14"/>
      <c r="BL418" s="15"/>
      <c r="BM418" s="16"/>
      <c r="BN418" s="16"/>
      <c r="BO418" s="16"/>
      <c r="BP418" s="17"/>
      <c r="BQ418" s="17"/>
      <c r="BR418" s="17"/>
      <c r="BS418" s="17"/>
      <c r="BT418" s="17"/>
      <c r="BU418" s="17"/>
      <c r="BV418" s="17"/>
      <c r="BW418" s="17"/>
      <c r="BX418" s="17"/>
      <c r="BY418" s="18"/>
      <c r="CA418" s="14"/>
      <c r="CB418" s="15"/>
      <c r="CC418" s="16"/>
      <c r="CD418" s="16"/>
      <c r="CE418" s="16"/>
      <c r="CF418" s="17"/>
      <c r="CG418" s="17"/>
      <c r="CH418" s="17"/>
      <c r="CI418" s="17"/>
      <c r="CJ418" s="17"/>
      <c r="CK418" s="17"/>
      <c r="CL418" s="17"/>
      <c r="CM418" s="17"/>
      <c r="CN418" s="17"/>
      <c r="CO418" s="18"/>
      <c r="CQ418" s="14"/>
      <c r="CR418" s="15"/>
      <c r="CS418" s="16"/>
      <c r="CT418" s="16"/>
      <c r="CU418" s="16"/>
      <c r="CV418" s="17"/>
      <c r="CW418" s="17"/>
      <c r="CX418" s="17"/>
      <c r="CY418" s="17"/>
      <c r="CZ418" s="17"/>
      <c r="DA418" s="17"/>
      <c r="DB418" s="17"/>
      <c r="DC418" s="17"/>
      <c r="DD418" s="17"/>
      <c r="DE418" s="18"/>
      <c r="DG418" s="14"/>
      <c r="DH418" s="15"/>
      <c r="DI418" s="16"/>
      <c r="DJ418" s="16"/>
      <c r="DK418" s="16"/>
      <c r="DL418" s="17"/>
      <c r="DM418" s="17"/>
      <c r="DN418" s="17"/>
      <c r="DO418" s="17"/>
      <c r="DP418" s="17"/>
      <c r="DQ418" s="17"/>
      <c r="DR418" s="17"/>
      <c r="DS418" s="17"/>
      <c r="DT418" s="17"/>
      <c r="DU418" s="18"/>
      <c r="DW418" s="14"/>
      <c r="DX418" s="15"/>
      <c r="DY418" s="16"/>
      <c r="DZ418" s="16"/>
      <c r="EA418" s="16"/>
      <c r="EB418" s="17"/>
      <c r="EC418" s="17"/>
      <c r="ED418" s="17"/>
      <c r="EE418" s="17"/>
      <c r="EF418" s="17"/>
      <c r="EG418" s="17"/>
      <c r="EH418" s="17"/>
      <c r="EI418" s="17"/>
      <c r="EJ418" s="17"/>
      <c r="EK418" s="18"/>
      <c r="EM418" s="14"/>
      <c r="EN418" s="15"/>
      <c r="EO418" s="16"/>
      <c r="EP418" s="16"/>
      <c r="EQ418" s="16"/>
      <c r="ER418" s="17"/>
      <c r="ES418" s="17"/>
      <c r="ET418" s="17"/>
      <c r="EU418" s="17"/>
      <c r="EV418" s="17"/>
      <c r="EW418" s="17"/>
      <c r="EX418" s="17"/>
      <c r="EY418" s="17"/>
      <c r="EZ418" s="17"/>
      <c r="FA418" s="18"/>
      <c r="FC418" s="14"/>
      <c r="FD418" s="15"/>
      <c r="FE418" s="16"/>
      <c r="FF418" s="16"/>
      <c r="FG418" s="16"/>
      <c r="FH418" s="17"/>
      <c r="FI418" s="17"/>
      <c r="FJ418" s="17"/>
      <c r="FK418" s="17"/>
      <c r="FL418" s="17"/>
      <c r="FM418" s="17"/>
      <c r="FN418" s="17"/>
      <c r="FO418" s="17"/>
      <c r="FP418" s="17"/>
      <c r="FQ418" s="18"/>
      <c r="FS418" s="14"/>
      <c r="FT418" s="15"/>
      <c r="FU418" s="16"/>
      <c r="FV418" s="16"/>
      <c r="FW418" s="16"/>
      <c r="FX418" s="17"/>
      <c r="FY418" s="17"/>
      <c r="FZ418" s="17"/>
      <c r="GA418" s="17"/>
      <c r="GB418" s="17"/>
      <c r="GC418" s="17"/>
      <c r="GD418" s="17"/>
      <c r="GE418" s="17"/>
      <c r="GF418" s="17"/>
      <c r="GG418" s="18"/>
      <c r="GI418" s="14"/>
      <c r="GJ418" s="15"/>
      <c r="GK418" s="16"/>
      <c r="GL418" s="16"/>
      <c r="GM418" s="16"/>
      <c r="GN418" s="17"/>
      <c r="GO418" s="17"/>
      <c r="GP418" s="17"/>
      <c r="GQ418" s="17"/>
      <c r="GR418" s="17"/>
      <c r="GS418" s="17"/>
      <c r="GT418" s="17"/>
      <c r="GU418" s="17"/>
      <c r="GV418" s="17"/>
      <c r="GW418" s="18"/>
      <c r="GY418" s="14"/>
      <c r="GZ418" s="15"/>
      <c r="HA418" s="16"/>
      <c r="HB418" s="16"/>
      <c r="HC418" s="16"/>
      <c r="HD418" s="17"/>
      <c r="HE418" s="17"/>
      <c r="HF418" s="17"/>
      <c r="HG418" s="17"/>
      <c r="HH418" s="17"/>
      <c r="HI418" s="17"/>
      <c r="HJ418" s="17"/>
      <c r="HK418" s="17"/>
      <c r="HL418" s="17"/>
      <c r="HM418" s="18"/>
      <c r="HO418" s="14"/>
      <c r="HP418" s="15"/>
      <c r="HQ418" s="16"/>
      <c r="HR418" s="16"/>
      <c r="HS418" s="16"/>
      <c r="HT418" s="17"/>
      <c r="HU418" s="17"/>
      <c r="HV418" s="17"/>
      <c r="HW418" s="17"/>
      <c r="HX418" s="17"/>
      <c r="HY418" s="17"/>
      <c r="HZ418" s="17"/>
      <c r="IA418" s="17"/>
      <c r="IB418" s="17"/>
      <c r="IC418" s="18"/>
      <c r="IE418" s="14"/>
      <c r="IF418" s="15"/>
      <c r="IG418" s="16"/>
      <c r="IH418" s="16"/>
      <c r="II418" s="16"/>
      <c r="IJ418" s="17"/>
      <c r="IK418" s="17"/>
      <c r="IL418" s="17"/>
      <c r="IM418" s="17"/>
      <c r="IN418" s="17"/>
      <c r="IO418" s="17"/>
      <c r="IP418" s="17"/>
      <c r="IQ418" s="17"/>
      <c r="IR418" s="17"/>
      <c r="IS418" s="18"/>
      <c r="IU418" s="14"/>
      <c r="IV418" s="15"/>
      <c r="IW418" s="16"/>
      <c r="IX418" s="16"/>
      <c r="IY418" s="16"/>
      <c r="IZ418" s="17"/>
      <c r="JA418" s="17"/>
      <c r="JB418" s="17"/>
      <c r="JC418" s="17"/>
      <c r="JD418" s="17"/>
      <c r="JE418" s="17"/>
      <c r="JF418" s="17"/>
      <c r="JG418" s="17"/>
      <c r="JH418" s="17"/>
      <c r="JI418" s="18"/>
      <c r="JK418" s="14"/>
      <c r="JL418" s="15"/>
      <c r="JM418" s="16"/>
      <c r="JN418" s="16"/>
      <c r="JO418" s="16"/>
      <c r="JP418" s="17"/>
      <c r="JQ418" s="17"/>
      <c r="JR418" s="17"/>
      <c r="JS418" s="17"/>
      <c r="JT418" s="17"/>
      <c r="JU418" s="17"/>
      <c r="JV418" s="17"/>
      <c r="JW418" s="17"/>
      <c r="JX418" s="17"/>
      <c r="JY418" s="18"/>
      <c r="KA418" s="14"/>
      <c r="KB418" s="15"/>
      <c r="KC418" s="16"/>
      <c r="KD418" s="16"/>
      <c r="KE418" s="16"/>
      <c r="KF418" s="17"/>
      <c r="KG418" s="17"/>
      <c r="KH418" s="17"/>
      <c r="KI418" s="17"/>
      <c r="KJ418" s="17"/>
      <c r="KK418" s="17"/>
      <c r="KL418" s="17"/>
      <c r="KM418" s="17"/>
      <c r="KN418" s="17"/>
      <c r="KO418" s="18"/>
      <c r="KQ418" s="14"/>
      <c r="KR418" s="15"/>
      <c r="KS418" s="16"/>
      <c r="KT418" s="16"/>
      <c r="KU418" s="16"/>
      <c r="KV418" s="17"/>
      <c r="KW418" s="17"/>
      <c r="KX418" s="17"/>
      <c r="KY418" s="17"/>
      <c r="KZ418" s="17"/>
      <c r="LA418" s="17"/>
      <c r="LB418" s="17"/>
      <c r="LC418" s="17"/>
      <c r="LD418" s="17"/>
      <c r="LE418" s="18"/>
      <c r="LG418" s="14"/>
      <c r="LH418" s="15"/>
      <c r="LI418" s="16"/>
      <c r="LJ418" s="16"/>
      <c r="LK418" s="16"/>
      <c r="LL418" s="17"/>
      <c r="LM418" s="17"/>
      <c r="LN418" s="17"/>
      <c r="LO418" s="17"/>
      <c r="LP418" s="17"/>
      <c r="LQ418" s="17"/>
      <c r="LR418" s="17"/>
      <c r="LS418" s="17"/>
      <c r="LT418" s="17"/>
      <c r="LU418" s="18"/>
      <c r="LW418" s="14"/>
      <c r="LX418" s="15"/>
      <c r="LY418" s="16"/>
      <c r="LZ418" s="16"/>
      <c r="MA418" s="16"/>
      <c r="MB418" s="17"/>
      <c r="MC418" s="17"/>
      <c r="MD418" s="17"/>
      <c r="ME418" s="17"/>
      <c r="MF418" s="17"/>
      <c r="MG418" s="17"/>
      <c r="MH418" s="17"/>
      <c r="MI418" s="17"/>
      <c r="MJ418" s="17"/>
      <c r="MK418" s="18"/>
      <c r="MM418" s="14"/>
      <c r="MN418" s="15"/>
      <c r="MO418" s="16"/>
      <c r="MP418" s="16"/>
      <c r="MQ418" s="16"/>
      <c r="MR418" s="17"/>
      <c r="MS418" s="17"/>
      <c r="MT418" s="17"/>
      <c r="MU418" s="17"/>
      <c r="MV418" s="17"/>
      <c r="MW418" s="17"/>
      <c r="MX418" s="17"/>
      <c r="MY418" s="17"/>
      <c r="MZ418" s="17"/>
      <c r="NA418" s="18"/>
      <c r="NC418" s="14"/>
      <c r="ND418" s="15"/>
      <c r="NE418" s="16"/>
      <c r="NF418" s="16"/>
      <c r="NG418" s="16"/>
      <c r="NH418" s="17"/>
      <c r="NI418" s="17"/>
      <c r="NJ418" s="17"/>
      <c r="NK418" s="17"/>
      <c r="NL418" s="17"/>
      <c r="NM418" s="17"/>
      <c r="NN418" s="17"/>
      <c r="NO418" s="17"/>
      <c r="NP418" s="17"/>
      <c r="NQ418" s="18"/>
      <c r="NS418" s="14"/>
      <c r="NT418" s="15"/>
      <c r="NU418" s="16"/>
      <c r="NV418" s="16"/>
      <c r="NW418" s="16"/>
      <c r="NX418" s="17"/>
      <c r="NY418" s="17"/>
      <c r="NZ418" s="17"/>
      <c r="OA418" s="17"/>
      <c r="OB418" s="17"/>
      <c r="OC418" s="17"/>
      <c r="OD418" s="17"/>
      <c r="OE418" s="17"/>
      <c r="OF418" s="17"/>
      <c r="OG418" s="18"/>
      <c r="OI418" s="14"/>
      <c r="OJ418" s="15"/>
      <c r="OK418" s="16"/>
      <c r="OL418" s="16"/>
      <c r="OM418" s="16"/>
      <c r="ON418" s="17"/>
      <c r="OO418" s="17"/>
      <c r="OP418" s="17"/>
      <c r="OQ418" s="17"/>
      <c r="OR418" s="17"/>
      <c r="OS418" s="17"/>
      <c r="OT418" s="17"/>
      <c r="OU418" s="17"/>
      <c r="OV418" s="17"/>
      <c r="OW418" s="18"/>
      <c r="OY418" s="14"/>
      <c r="OZ418" s="15"/>
      <c r="PA418" s="16"/>
      <c r="PB418" s="16"/>
      <c r="PC418" s="16"/>
      <c r="PD418" s="17"/>
      <c r="PE418" s="17"/>
      <c r="PF418" s="17"/>
      <c r="PG418" s="17"/>
      <c r="PH418" s="17"/>
      <c r="PI418" s="17"/>
      <c r="PJ418" s="17"/>
      <c r="PK418" s="17"/>
      <c r="PL418" s="17"/>
      <c r="PM418" s="18"/>
      <c r="PO418" s="14"/>
      <c r="PP418" s="15"/>
      <c r="PQ418" s="16"/>
      <c r="PR418" s="16"/>
      <c r="PS418" s="16"/>
      <c r="PT418" s="17"/>
      <c r="PU418" s="17"/>
      <c r="PV418" s="17"/>
      <c r="PW418" s="17"/>
      <c r="PX418" s="17"/>
      <c r="PY418" s="17"/>
      <c r="PZ418" s="17"/>
      <c r="QA418" s="17"/>
      <c r="QB418" s="17"/>
      <c r="QC418" s="18"/>
      <c r="QE418" s="14"/>
      <c r="QF418" s="15"/>
      <c r="QG418" s="16"/>
      <c r="QH418" s="16"/>
      <c r="QI418" s="16"/>
      <c r="QJ418" s="17"/>
      <c r="QK418" s="17"/>
      <c r="QL418" s="17"/>
      <c r="QM418" s="17"/>
      <c r="QN418" s="17"/>
      <c r="QO418" s="17"/>
      <c r="QP418" s="17"/>
      <c r="QQ418" s="17"/>
      <c r="QR418" s="17"/>
      <c r="QS418" s="18"/>
      <c r="QU418" s="14"/>
      <c r="QV418" s="15"/>
      <c r="QW418" s="16"/>
      <c r="QX418" s="16"/>
      <c r="QY418" s="16"/>
      <c r="QZ418" s="17"/>
      <c r="RA418" s="17"/>
      <c r="RB418" s="17"/>
      <c r="RC418" s="17"/>
      <c r="RD418" s="17"/>
      <c r="RE418" s="17"/>
      <c r="RF418" s="17"/>
      <c r="RG418" s="17"/>
      <c r="RH418" s="17"/>
      <c r="RI418" s="18"/>
      <c r="RK418" s="14"/>
      <c r="RL418" s="15"/>
      <c r="RM418" s="16"/>
      <c r="RN418" s="16"/>
      <c r="RO418" s="16"/>
      <c r="RP418" s="17"/>
      <c r="RQ418" s="17"/>
      <c r="RR418" s="17"/>
      <c r="RS418" s="17"/>
      <c r="RT418" s="17"/>
      <c r="RU418" s="17"/>
      <c r="RV418" s="17"/>
      <c r="RW418" s="17"/>
      <c r="RX418" s="17"/>
      <c r="RY418" s="18"/>
      <c r="SA418" s="14"/>
      <c r="SB418" s="15"/>
      <c r="SC418" s="16"/>
      <c r="SD418" s="16"/>
      <c r="SE418" s="16"/>
      <c r="SF418" s="17"/>
      <c r="SG418" s="17"/>
      <c r="SH418" s="17"/>
      <c r="SI418" s="17"/>
      <c r="SJ418" s="17"/>
      <c r="SK418" s="17"/>
      <c r="SL418" s="17"/>
      <c r="SM418" s="17"/>
      <c r="SN418" s="17"/>
      <c r="SO418" s="18"/>
      <c r="SQ418" s="14"/>
      <c r="SR418" s="15"/>
      <c r="SS418" s="16"/>
      <c r="ST418" s="16"/>
      <c r="SU418" s="16"/>
      <c r="SV418" s="17"/>
      <c r="SW418" s="17"/>
      <c r="SX418" s="17"/>
      <c r="SY418" s="17"/>
      <c r="SZ418" s="17"/>
      <c r="TA418" s="17"/>
      <c r="TB418" s="17"/>
      <c r="TC418" s="17"/>
      <c r="TD418" s="17"/>
      <c r="TE418" s="18"/>
      <c r="TG418" s="14"/>
      <c r="TH418" s="15"/>
      <c r="TI418" s="16"/>
      <c r="TJ418" s="16"/>
      <c r="TK418" s="16"/>
      <c r="TL418" s="17"/>
      <c r="TM418" s="17"/>
      <c r="TN418" s="17"/>
      <c r="TO418" s="17"/>
      <c r="TP418" s="17"/>
      <c r="TQ418" s="17"/>
      <c r="TR418" s="17"/>
      <c r="TS418" s="17"/>
      <c r="TT418" s="17"/>
      <c r="TU418" s="18"/>
      <c r="TW418" s="14"/>
      <c r="TX418" s="15"/>
      <c r="TY418" s="16"/>
      <c r="TZ418" s="16"/>
      <c r="UA418" s="16"/>
      <c r="UB418" s="17"/>
      <c r="UC418" s="17"/>
      <c r="UD418" s="17"/>
      <c r="UE418" s="17"/>
      <c r="UF418" s="17"/>
      <c r="UG418" s="17"/>
      <c r="UH418" s="17"/>
      <c r="UI418" s="17"/>
      <c r="UJ418" s="17"/>
      <c r="UK418" s="18"/>
      <c r="UM418" s="14"/>
      <c r="UN418" s="15"/>
      <c r="UO418" s="16"/>
      <c r="UP418" s="16"/>
      <c r="UQ418" s="16"/>
      <c r="UR418" s="17"/>
      <c r="US418" s="17"/>
      <c r="UT418" s="17"/>
      <c r="UU418" s="17"/>
      <c r="UV418" s="17"/>
      <c r="UW418" s="17"/>
      <c r="UX418" s="17"/>
      <c r="UY418" s="17"/>
      <c r="UZ418" s="17"/>
      <c r="VA418" s="18"/>
      <c r="VC418" s="14"/>
      <c r="VD418" s="15"/>
      <c r="VE418" s="16"/>
      <c r="VF418" s="16"/>
      <c r="VG418" s="16"/>
      <c r="VH418" s="17"/>
      <c r="VI418" s="17"/>
      <c r="VJ418" s="17"/>
      <c r="VK418" s="17"/>
      <c r="VL418" s="17"/>
      <c r="VM418" s="17"/>
      <c r="VN418" s="17"/>
      <c r="VO418" s="17"/>
      <c r="VP418" s="17"/>
      <c r="VQ418" s="18"/>
      <c r="VS418" s="14"/>
      <c r="VT418" s="15"/>
      <c r="VU418" s="16"/>
      <c r="VV418" s="16"/>
      <c r="VW418" s="16"/>
      <c r="VX418" s="17"/>
      <c r="VY418" s="17"/>
      <c r="VZ418" s="17"/>
      <c r="WA418" s="17"/>
      <c r="WB418" s="17"/>
      <c r="WC418" s="17"/>
      <c r="WD418" s="17"/>
      <c r="WE418" s="17"/>
      <c r="WF418" s="17"/>
      <c r="WG418" s="18"/>
      <c r="WI418" s="14"/>
      <c r="WJ418" s="15"/>
      <c r="WK418" s="16"/>
      <c r="WL418" s="16"/>
      <c r="WM418" s="16"/>
      <c r="WN418" s="17"/>
      <c r="WO418" s="17"/>
      <c r="WP418" s="17"/>
      <c r="WQ418" s="17"/>
      <c r="WR418" s="17"/>
      <c r="WS418" s="17"/>
      <c r="WT418" s="17"/>
      <c r="WU418" s="17"/>
      <c r="WV418" s="17"/>
      <c r="WW418" s="18"/>
      <c r="WY418" s="14"/>
      <c r="WZ418" s="15"/>
      <c r="XA418" s="16"/>
      <c r="XB418" s="16"/>
      <c r="XC418" s="16"/>
      <c r="XD418" s="17"/>
      <c r="XE418" s="17"/>
      <c r="XF418" s="17"/>
      <c r="XG418" s="17"/>
      <c r="XH418" s="17"/>
      <c r="XI418" s="17"/>
      <c r="XJ418" s="17"/>
      <c r="XK418" s="17"/>
      <c r="XL418" s="17"/>
      <c r="XM418" s="18"/>
      <c r="XO418" s="14"/>
      <c r="XP418" s="15"/>
      <c r="XQ418" s="16"/>
      <c r="XR418" s="16"/>
      <c r="XS418" s="16"/>
      <c r="XT418" s="17"/>
      <c r="XU418" s="17"/>
      <c r="XV418" s="17"/>
      <c r="XW418" s="17"/>
      <c r="XX418" s="17"/>
      <c r="XY418" s="17"/>
      <c r="XZ418" s="17"/>
      <c r="YA418" s="17"/>
      <c r="YB418" s="17"/>
      <c r="YC418" s="18"/>
      <c r="YE418" s="14"/>
      <c r="YF418" s="15"/>
      <c r="YG418" s="16"/>
      <c r="YH418" s="16"/>
      <c r="YI418" s="16"/>
      <c r="YJ418" s="17"/>
      <c r="YK418" s="17"/>
      <c r="YL418" s="17"/>
      <c r="YM418" s="17"/>
      <c r="YN418" s="17"/>
      <c r="YO418" s="17"/>
      <c r="YP418" s="17"/>
      <c r="YQ418" s="17"/>
      <c r="YR418" s="17"/>
      <c r="YS418" s="18"/>
      <c r="YU418" s="14"/>
      <c r="YV418" s="15"/>
      <c r="YW418" s="16"/>
      <c r="YX418" s="16"/>
      <c r="YY418" s="16"/>
      <c r="YZ418" s="17"/>
      <c r="ZA418" s="17"/>
      <c r="ZB418" s="17"/>
      <c r="ZC418" s="17"/>
      <c r="ZD418" s="17"/>
      <c r="ZE418" s="17"/>
      <c r="ZF418" s="17"/>
      <c r="ZG418" s="17"/>
      <c r="ZH418" s="17"/>
      <c r="ZI418" s="18"/>
    </row>
    <row r="419" spans="1:685" ht="23.25" customHeight="1" x14ac:dyDescent="0.3">
      <c r="A419" s="12">
        <v>58</v>
      </c>
      <c r="B419" s="13" t="s">
        <v>127</v>
      </c>
      <c r="C419" s="40">
        <v>6.5932171424481593E-3</v>
      </c>
      <c r="D419" s="40">
        <v>9.2863262802640196E-3</v>
      </c>
      <c r="E419" s="40">
        <v>0</v>
      </c>
      <c r="F419" s="40">
        <v>0</v>
      </c>
      <c r="G419" s="40">
        <v>0</v>
      </c>
      <c r="H419" s="40">
        <v>0</v>
      </c>
      <c r="I419" s="40">
        <v>0</v>
      </c>
      <c r="J419" s="40">
        <v>0</v>
      </c>
      <c r="K419" s="40">
        <v>0</v>
      </c>
      <c r="L419" s="40">
        <v>0</v>
      </c>
      <c r="M419" s="40">
        <v>0</v>
      </c>
      <c r="N419" s="40">
        <v>0</v>
      </c>
      <c r="O419" s="41">
        <v>5.7627408700770925E-3</v>
      </c>
    </row>
    <row r="420" spans="1:685" ht="23.25" customHeight="1" x14ac:dyDescent="0.3">
      <c r="A420" s="3">
        <v>59</v>
      </c>
      <c r="B420" s="13" t="s">
        <v>53</v>
      </c>
      <c r="C420" s="40">
        <v>0</v>
      </c>
      <c r="D420" s="40">
        <v>0</v>
      </c>
      <c r="E420" s="40">
        <v>0</v>
      </c>
      <c r="F420" s="40">
        <v>0</v>
      </c>
      <c r="G420" s="40">
        <v>0</v>
      </c>
      <c r="H420" s="40">
        <v>0</v>
      </c>
      <c r="I420" s="40">
        <v>0</v>
      </c>
      <c r="J420" s="40">
        <v>0</v>
      </c>
      <c r="K420" s="40">
        <v>0</v>
      </c>
      <c r="L420" s="40">
        <v>0</v>
      </c>
      <c r="M420" s="40">
        <v>0</v>
      </c>
      <c r="N420" s="40">
        <v>0</v>
      </c>
      <c r="O420" s="41">
        <v>0</v>
      </c>
    </row>
    <row r="421" spans="1:685" ht="45.75" customHeight="1" x14ac:dyDescent="0.3">
      <c r="A421" s="12">
        <v>60</v>
      </c>
      <c r="B421" s="13" t="s">
        <v>128</v>
      </c>
      <c r="C421" s="40">
        <v>2.9997664758595077E-3</v>
      </c>
      <c r="D421" s="40">
        <v>3.0596604268832979E-3</v>
      </c>
      <c r="E421" s="40">
        <v>0</v>
      </c>
      <c r="F421" s="40">
        <v>0</v>
      </c>
      <c r="G421" s="40">
        <v>0</v>
      </c>
      <c r="H421" s="40">
        <v>4.3095866314863673E-2</v>
      </c>
      <c r="I421" s="40">
        <v>0</v>
      </c>
      <c r="J421" s="40">
        <v>0</v>
      </c>
      <c r="K421" s="40">
        <v>0</v>
      </c>
      <c r="L421" s="40">
        <v>0</v>
      </c>
      <c r="M421" s="40">
        <v>0</v>
      </c>
      <c r="N421" s="40">
        <v>0</v>
      </c>
      <c r="O421" s="41">
        <v>2.6692015183190543E-3</v>
      </c>
    </row>
    <row r="422" spans="1:685" ht="26.25" customHeight="1" x14ac:dyDescent="0.3">
      <c r="A422" s="3">
        <v>61</v>
      </c>
      <c r="B422" s="13" t="s">
        <v>54</v>
      </c>
      <c r="C422" s="40">
        <v>1.577515647945902E-2</v>
      </c>
      <c r="D422" s="40">
        <v>4.9152422684818689E-2</v>
      </c>
      <c r="E422" s="40">
        <v>0</v>
      </c>
      <c r="F422" s="40">
        <v>0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0</v>
      </c>
      <c r="M422" s="40">
        <v>0</v>
      </c>
      <c r="N422" s="40">
        <v>2.1126760563380285E-2</v>
      </c>
      <c r="O422" s="41">
        <v>2.3873862743221192E-2</v>
      </c>
    </row>
    <row r="423" spans="1:685" ht="23.25" customHeight="1" x14ac:dyDescent="0.3">
      <c r="A423" s="12">
        <v>62</v>
      </c>
      <c r="B423" s="13" t="s">
        <v>55</v>
      </c>
      <c r="C423" s="40">
        <v>0</v>
      </c>
      <c r="D423" s="40">
        <v>0</v>
      </c>
      <c r="E423" s="40">
        <v>0</v>
      </c>
      <c r="F423" s="40">
        <v>0</v>
      </c>
      <c r="G423" s="40">
        <v>0</v>
      </c>
      <c r="H423" s="40">
        <v>0</v>
      </c>
      <c r="I423" s="40">
        <v>0</v>
      </c>
      <c r="J423" s="40">
        <v>0</v>
      </c>
      <c r="K423" s="40">
        <v>0</v>
      </c>
      <c r="L423" s="40">
        <v>0</v>
      </c>
      <c r="M423" s="40">
        <v>0</v>
      </c>
      <c r="N423" s="40">
        <v>0</v>
      </c>
      <c r="O423" s="41">
        <v>0</v>
      </c>
    </row>
    <row r="424" spans="1:685" ht="30" customHeight="1" x14ac:dyDescent="0.3">
      <c r="A424" s="3">
        <v>63</v>
      </c>
      <c r="B424" s="13" t="s">
        <v>56</v>
      </c>
      <c r="C424" s="40">
        <v>1.0362829643878298E-2</v>
      </c>
      <c r="D424" s="40">
        <v>5.8525980441347545E-3</v>
      </c>
      <c r="E424" s="40">
        <v>0</v>
      </c>
      <c r="F424" s="40">
        <v>0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0</v>
      </c>
      <c r="N424" s="40">
        <v>0</v>
      </c>
      <c r="O424" s="41">
        <v>5.7963143291070674E-3</v>
      </c>
    </row>
    <row r="425" spans="1:685" ht="38.25" customHeight="1" x14ac:dyDescent="0.3">
      <c r="A425" s="12">
        <v>64</v>
      </c>
      <c r="B425" s="13" t="s">
        <v>129</v>
      </c>
      <c r="C425" s="40">
        <v>0</v>
      </c>
      <c r="D425" s="40">
        <v>0</v>
      </c>
      <c r="E425" s="40">
        <v>3.9989994201300054E-2</v>
      </c>
      <c r="F425" s="40">
        <v>0</v>
      </c>
      <c r="G425" s="40">
        <v>0</v>
      </c>
      <c r="H425" s="40">
        <v>0</v>
      </c>
      <c r="I425" s="40">
        <v>0</v>
      </c>
      <c r="J425" s="40">
        <v>0</v>
      </c>
      <c r="K425" s="40">
        <v>0</v>
      </c>
      <c r="L425" s="40">
        <v>0</v>
      </c>
      <c r="M425" s="40">
        <v>0</v>
      </c>
      <c r="N425" s="40">
        <v>0</v>
      </c>
      <c r="O425" s="41">
        <v>3.0455407842374868E-3</v>
      </c>
    </row>
    <row r="426" spans="1:685" ht="35.25" customHeight="1" x14ac:dyDescent="0.3">
      <c r="A426" s="3">
        <v>65</v>
      </c>
      <c r="B426" s="13" t="s">
        <v>165</v>
      </c>
      <c r="C426" s="40">
        <v>0</v>
      </c>
      <c r="D426" s="40">
        <v>0</v>
      </c>
      <c r="E426" s="40">
        <v>0</v>
      </c>
      <c r="F426" s="40">
        <v>0</v>
      </c>
      <c r="G426" s="40">
        <v>0</v>
      </c>
      <c r="H426" s="40">
        <v>0</v>
      </c>
      <c r="I426" s="40">
        <v>0</v>
      </c>
      <c r="J426" s="40">
        <v>0</v>
      </c>
      <c r="K426" s="40">
        <v>0</v>
      </c>
      <c r="L426" s="40">
        <v>0</v>
      </c>
      <c r="M426" s="40">
        <v>0</v>
      </c>
      <c r="N426" s="40">
        <v>0</v>
      </c>
      <c r="O426" s="41">
        <v>0</v>
      </c>
    </row>
    <row r="427" spans="1:685" ht="37.5" customHeight="1" x14ac:dyDescent="0.3">
      <c r="A427" s="12">
        <v>66</v>
      </c>
      <c r="B427" s="13" t="s">
        <v>130</v>
      </c>
      <c r="C427" s="40">
        <v>0</v>
      </c>
      <c r="D427" s="40">
        <v>0</v>
      </c>
      <c r="E427" s="40">
        <v>0</v>
      </c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1">
        <v>0</v>
      </c>
    </row>
    <row r="428" spans="1:685" ht="37.5" customHeight="1" x14ac:dyDescent="0.3">
      <c r="A428" s="3">
        <v>67</v>
      </c>
      <c r="B428" s="13" t="s">
        <v>176</v>
      </c>
      <c r="C428" s="40">
        <v>5.6421939984818322E-5</v>
      </c>
      <c r="D428" s="40">
        <v>8.8543227787619559E-4</v>
      </c>
      <c r="E428" s="40">
        <v>0</v>
      </c>
      <c r="F428" s="40">
        <v>0</v>
      </c>
      <c r="G428" s="40">
        <v>0</v>
      </c>
      <c r="H428" s="40">
        <v>0</v>
      </c>
      <c r="I428" s="40">
        <v>2.2057875048372533E-2</v>
      </c>
      <c r="J428" s="40">
        <v>0</v>
      </c>
      <c r="K428" s="40">
        <v>0</v>
      </c>
      <c r="L428" s="40">
        <v>0</v>
      </c>
      <c r="M428" s="40">
        <v>0</v>
      </c>
      <c r="N428" s="40">
        <v>7.3943661971830985E-2</v>
      </c>
      <c r="O428" s="41">
        <v>1.4689039142692234E-3</v>
      </c>
    </row>
    <row r="429" spans="1:685" ht="37.5" customHeight="1" x14ac:dyDescent="0.3">
      <c r="A429" s="12">
        <v>68</v>
      </c>
      <c r="B429" s="13" t="s">
        <v>184</v>
      </c>
      <c r="C429" s="40">
        <v>6.8009334696515272E-3</v>
      </c>
      <c r="D429" s="40">
        <v>1.3812743534868652E-2</v>
      </c>
      <c r="E429" s="40">
        <v>0</v>
      </c>
      <c r="F429" s="40">
        <v>0</v>
      </c>
      <c r="G429" s="40">
        <v>0</v>
      </c>
      <c r="H429" s="40">
        <v>0</v>
      </c>
      <c r="I429" s="40">
        <v>0</v>
      </c>
      <c r="J429" s="40">
        <v>0</v>
      </c>
      <c r="K429" s="40">
        <v>0</v>
      </c>
      <c r="L429" s="40">
        <v>0</v>
      </c>
      <c r="M429" s="40">
        <v>0</v>
      </c>
      <c r="N429" s="40">
        <v>0</v>
      </c>
      <c r="O429" s="41">
        <v>7.5235433080187639E-3</v>
      </c>
    </row>
    <row r="430" spans="1:685" ht="26.25" customHeight="1" x14ac:dyDescent="0.3">
      <c r="A430" s="3">
        <v>69</v>
      </c>
      <c r="B430" s="13" t="s">
        <v>155</v>
      </c>
      <c r="C430" s="40">
        <v>3.6298114723566457E-3</v>
      </c>
      <c r="D430" s="40">
        <v>4.417323252960131E-3</v>
      </c>
      <c r="E430" s="40">
        <v>4.3160778080103166E-4</v>
      </c>
      <c r="F430" s="40">
        <v>0</v>
      </c>
      <c r="G430" s="40">
        <v>0</v>
      </c>
      <c r="H430" s="40">
        <v>6.068601583113456E-2</v>
      </c>
      <c r="I430" s="40">
        <v>0</v>
      </c>
      <c r="J430" s="40">
        <v>0</v>
      </c>
      <c r="K430" s="40">
        <v>0</v>
      </c>
      <c r="L430" s="40">
        <v>0</v>
      </c>
      <c r="M430" s="40">
        <v>0</v>
      </c>
      <c r="N430" s="40">
        <v>0</v>
      </c>
      <c r="O430" s="41">
        <v>3.6248976985170768E-3</v>
      </c>
    </row>
    <row r="431" spans="1:685" ht="28.5" customHeight="1" x14ac:dyDescent="0.3">
      <c r="A431" s="12">
        <v>70</v>
      </c>
      <c r="B431" s="13" t="s">
        <v>177</v>
      </c>
      <c r="C431" s="40">
        <v>1.2329238737423262E-3</v>
      </c>
      <c r="D431" s="40">
        <v>9.1276043460076953E-4</v>
      </c>
      <c r="E431" s="40">
        <v>1.2503446779694009E-3</v>
      </c>
      <c r="F431" s="40">
        <v>0</v>
      </c>
      <c r="G431" s="40">
        <v>0</v>
      </c>
      <c r="H431" s="40">
        <v>0</v>
      </c>
      <c r="I431" s="40">
        <v>0</v>
      </c>
      <c r="J431" s="40">
        <v>0</v>
      </c>
      <c r="K431" s="40">
        <v>0</v>
      </c>
      <c r="L431" s="40">
        <v>0</v>
      </c>
      <c r="M431" s="40">
        <v>0</v>
      </c>
      <c r="N431" s="40">
        <v>0</v>
      </c>
      <c r="O431" s="41">
        <v>8.6557793488381009E-4</v>
      </c>
    </row>
    <row r="432" spans="1:685" ht="28.5" customHeight="1" x14ac:dyDescent="0.3">
      <c r="A432" s="3">
        <v>71</v>
      </c>
      <c r="B432" s="13" t="s">
        <v>57</v>
      </c>
      <c r="C432" s="40">
        <v>7.0527424981022902E-4</v>
      </c>
      <c r="D432" s="40">
        <v>1.3478246896559865E-3</v>
      </c>
      <c r="E432" s="40">
        <v>0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1">
        <v>7.4865739975542116E-4</v>
      </c>
    </row>
    <row r="433" spans="1:15" ht="27.75" customHeight="1" x14ac:dyDescent="0.3">
      <c r="A433" s="12">
        <v>72</v>
      </c>
      <c r="B433" s="13" t="s">
        <v>58</v>
      </c>
      <c r="C433" s="40">
        <v>0</v>
      </c>
      <c r="D433" s="40">
        <v>0</v>
      </c>
      <c r="E433" s="40">
        <v>1.6037536444626473E-2</v>
      </c>
      <c r="F433" s="40">
        <v>0</v>
      </c>
      <c r="G433" s="40">
        <v>0</v>
      </c>
      <c r="H433" s="40">
        <v>0</v>
      </c>
      <c r="I433" s="40">
        <v>0</v>
      </c>
      <c r="J433" s="40">
        <v>0</v>
      </c>
      <c r="K433" s="40">
        <v>0</v>
      </c>
      <c r="L433" s="40">
        <v>0</v>
      </c>
      <c r="M433" s="40">
        <v>0</v>
      </c>
      <c r="N433" s="40">
        <v>0</v>
      </c>
      <c r="O433" s="41">
        <v>1.2213798050317577E-3</v>
      </c>
    </row>
    <row r="434" spans="1:15" ht="23.25" customHeight="1" x14ac:dyDescent="0.3">
      <c r="A434" s="3">
        <v>73</v>
      </c>
      <c r="B434" s="13" t="s">
        <v>59</v>
      </c>
      <c r="C434" s="40">
        <v>2.5671982693092339E-3</v>
      </c>
      <c r="D434" s="40">
        <v>3.9265095581867832E-3</v>
      </c>
      <c r="E434" s="40">
        <v>1.0904242377548085E-3</v>
      </c>
      <c r="F434" s="40">
        <v>0</v>
      </c>
      <c r="G434" s="40">
        <v>0</v>
      </c>
      <c r="H434" s="40">
        <v>0</v>
      </c>
      <c r="I434" s="40">
        <v>0</v>
      </c>
      <c r="J434" s="40">
        <v>0</v>
      </c>
      <c r="K434" s="40">
        <v>0</v>
      </c>
      <c r="L434" s="40">
        <v>0</v>
      </c>
      <c r="M434" s="40">
        <v>0</v>
      </c>
      <c r="N434" s="40">
        <v>0</v>
      </c>
      <c r="O434" s="41">
        <v>2.442771502471575E-3</v>
      </c>
    </row>
    <row r="435" spans="1:15" ht="23.25" customHeight="1" x14ac:dyDescent="0.3">
      <c r="A435" s="12">
        <v>74</v>
      </c>
      <c r="B435" s="13" t="s">
        <v>60</v>
      </c>
      <c r="C435" s="40">
        <v>1.5421996929183674E-3</v>
      </c>
      <c r="D435" s="40">
        <v>2.0703811534537216E-3</v>
      </c>
      <c r="E435" s="40">
        <v>0</v>
      </c>
      <c r="F435" s="40">
        <v>0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0</v>
      </c>
      <c r="N435" s="40">
        <v>0</v>
      </c>
      <c r="O435" s="41">
        <v>1.3099900981061864E-3</v>
      </c>
    </row>
    <row r="436" spans="1:15" ht="36" customHeight="1" x14ac:dyDescent="0.3">
      <c r="A436" s="3">
        <v>75</v>
      </c>
      <c r="B436" s="13" t="s">
        <v>61</v>
      </c>
      <c r="C436" s="40">
        <v>2.3237480467821472E-3</v>
      </c>
      <c r="D436" s="40">
        <v>4.3473631717452221E-3</v>
      </c>
      <c r="E436" s="40">
        <v>5.8927260783351657E-3</v>
      </c>
      <c r="F436" s="40">
        <v>0</v>
      </c>
      <c r="G436" s="40">
        <v>0</v>
      </c>
      <c r="H436" s="40">
        <v>0</v>
      </c>
      <c r="I436" s="40">
        <v>0</v>
      </c>
      <c r="J436" s="40">
        <v>0</v>
      </c>
      <c r="K436" s="40">
        <v>0</v>
      </c>
      <c r="L436" s="40">
        <v>0</v>
      </c>
      <c r="M436" s="40">
        <v>0</v>
      </c>
      <c r="N436" s="40">
        <v>0</v>
      </c>
      <c r="O436" s="41">
        <v>2.8805985572711613E-3</v>
      </c>
    </row>
    <row r="437" spans="1:15" ht="23.25" customHeight="1" x14ac:dyDescent="0.3">
      <c r="A437" s="12">
        <v>76</v>
      </c>
      <c r="B437" s="13" t="s">
        <v>131</v>
      </c>
      <c r="C437" s="40">
        <v>1.0814205163756844E-3</v>
      </c>
      <c r="D437" s="40">
        <v>1.0330043241888948E-3</v>
      </c>
      <c r="E437" s="40">
        <v>0</v>
      </c>
      <c r="F437" s="40">
        <v>0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0</v>
      </c>
      <c r="M437" s="40">
        <v>0</v>
      </c>
      <c r="N437" s="40">
        <v>0</v>
      </c>
      <c r="O437" s="41">
        <v>7.6238079404038466E-4</v>
      </c>
    </row>
    <row r="438" spans="1:15" ht="23.25" customHeight="1" x14ac:dyDescent="0.3">
      <c r="A438" s="3">
        <v>77</v>
      </c>
      <c r="B438" s="13" t="s">
        <v>62</v>
      </c>
      <c r="C438" s="40">
        <v>0</v>
      </c>
      <c r="D438" s="40">
        <v>0</v>
      </c>
      <c r="E438" s="40">
        <v>1.1798377580522858E-2</v>
      </c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1">
        <v>8.9853576693310502E-4</v>
      </c>
    </row>
    <row r="439" spans="1:15" ht="23.25" customHeight="1" x14ac:dyDescent="0.3">
      <c r="A439" s="12">
        <v>78</v>
      </c>
      <c r="B439" s="13" t="s">
        <v>63</v>
      </c>
      <c r="C439" s="40">
        <v>3.9307284856090101E-3</v>
      </c>
      <c r="D439" s="40">
        <v>3.0880817098768551E-3</v>
      </c>
      <c r="E439" s="40">
        <v>0</v>
      </c>
      <c r="F439" s="40">
        <v>0</v>
      </c>
      <c r="G439" s="40">
        <v>0</v>
      </c>
      <c r="H439" s="40">
        <v>0</v>
      </c>
      <c r="I439" s="40">
        <v>1.1609407920196071E-2</v>
      </c>
      <c r="J439" s="40">
        <v>0</v>
      </c>
      <c r="K439" s="40">
        <v>0</v>
      </c>
      <c r="L439" s="40">
        <v>0</v>
      </c>
      <c r="M439" s="40">
        <v>0</v>
      </c>
      <c r="N439" s="40">
        <v>0</v>
      </c>
      <c r="O439" s="41">
        <v>3.0388663195644715E-3</v>
      </c>
    </row>
    <row r="440" spans="1:15" ht="23.25" customHeight="1" x14ac:dyDescent="0.3">
      <c r="A440" s="3">
        <v>79</v>
      </c>
      <c r="B440" s="13" t="s">
        <v>64</v>
      </c>
      <c r="C440" s="40">
        <v>0</v>
      </c>
      <c r="D440" s="40">
        <v>0</v>
      </c>
      <c r="E440" s="40">
        <v>1.0918181560134143E-2</v>
      </c>
      <c r="F440" s="40">
        <v>0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0</v>
      </c>
      <c r="N440" s="40">
        <v>0</v>
      </c>
      <c r="O440" s="41">
        <v>8.3150217686246144E-4</v>
      </c>
    </row>
    <row r="441" spans="1:15" ht="37.5" customHeight="1" x14ac:dyDescent="0.3">
      <c r="A441" s="12">
        <v>80</v>
      </c>
      <c r="B441" s="13" t="s">
        <v>65</v>
      </c>
      <c r="C441" s="40">
        <v>0</v>
      </c>
      <c r="D441" s="40">
        <v>0</v>
      </c>
      <c r="E441" s="40">
        <v>1.3796242604630041E-2</v>
      </c>
      <c r="F441" s="40">
        <v>0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0</v>
      </c>
      <c r="N441" s="40">
        <v>0</v>
      </c>
      <c r="O441" s="41">
        <v>1.0506883124346553E-3</v>
      </c>
    </row>
    <row r="442" spans="1:15" ht="23.25" customHeight="1" x14ac:dyDescent="0.3">
      <c r="A442" s="3">
        <v>81</v>
      </c>
      <c r="B442" s="13" t="s">
        <v>132</v>
      </c>
      <c r="C442" s="40">
        <v>0</v>
      </c>
      <c r="D442" s="40">
        <v>0</v>
      </c>
      <c r="E442" s="40">
        <v>1.4361413098573845E-2</v>
      </c>
      <c r="F442" s="40">
        <v>0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0</v>
      </c>
      <c r="N442" s="40">
        <v>0</v>
      </c>
      <c r="O442" s="41">
        <v>1.0937303239110547E-3</v>
      </c>
    </row>
    <row r="443" spans="1:15" ht="23.25" customHeight="1" x14ac:dyDescent="0.3">
      <c r="A443" s="12">
        <v>82</v>
      </c>
      <c r="B443" s="13" t="s">
        <v>66</v>
      </c>
      <c r="C443" s="40">
        <v>0</v>
      </c>
      <c r="D443" s="40">
        <v>0</v>
      </c>
      <c r="E443" s="40">
        <v>0</v>
      </c>
      <c r="F443" s="40">
        <v>0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0</v>
      </c>
      <c r="N443" s="40">
        <v>0</v>
      </c>
      <c r="O443" s="41">
        <v>0</v>
      </c>
    </row>
    <row r="444" spans="1:15" ht="36" customHeight="1" x14ac:dyDescent="0.3">
      <c r="A444" s="3">
        <v>83</v>
      </c>
      <c r="B444" s="13" t="s">
        <v>133</v>
      </c>
      <c r="C444" s="40">
        <v>2.4136052104616729E-3</v>
      </c>
      <c r="D444" s="40">
        <v>1.1652726027358328E-3</v>
      </c>
      <c r="E444" s="40">
        <v>0</v>
      </c>
      <c r="F444" s="40">
        <v>0</v>
      </c>
      <c r="G444" s="40">
        <v>0</v>
      </c>
      <c r="H444" s="40">
        <v>0</v>
      </c>
      <c r="I444" s="40">
        <v>0</v>
      </c>
      <c r="J444" s="40">
        <v>0</v>
      </c>
      <c r="K444" s="40">
        <v>0</v>
      </c>
      <c r="L444" s="40">
        <v>0</v>
      </c>
      <c r="M444" s="40">
        <v>0</v>
      </c>
      <c r="N444" s="40">
        <v>0</v>
      </c>
      <c r="O444" s="41">
        <v>1.2762177627153337E-3</v>
      </c>
    </row>
    <row r="445" spans="1:15" ht="46.5" customHeight="1" x14ac:dyDescent="0.3">
      <c r="A445" s="12">
        <v>84</v>
      </c>
      <c r="B445" s="13" t="s">
        <v>67</v>
      </c>
      <c r="C445" s="40">
        <v>0</v>
      </c>
      <c r="D445" s="40">
        <v>0</v>
      </c>
      <c r="E445" s="40">
        <v>1.3893563443049064E-2</v>
      </c>
      <c r="F445" s="40">
        <v>0</v>
      </c>
      <c r="G445" s="40">
        <v>0</v>
      </c>
      <c r="H445" s="40">
        <v>0</v>
      </c>
      <c r="I445" s="40">
        <v>0</v>
      </c>
      <c r="J445" s="40">
        <v>0</v>
      </c>
      <c r="K445" s="40">
        <v>0</v>
      </c>
      <c r="L445" s="40">
        <v>0</v>
      </c>
      <c r="M445" s="40">
        <v>0</v>
      </c>
      <c r="N445" s="40">
        <v>0</v>
      </c>
      <c r="O445" s="41">
        <v>1.0581000310027886E-3</v>
      </c>
    </row>
    <row r="446" spans="1:15" ht="30.75" customHeight="1" x14ac:dyDescent="0.3">
      <c r="A446" s="3">
        <v>85</v>
      </c>
      <c r="B446" s="13" t="s">
        <v>68</v>
      </c>
      <c r="C446" s="40">
        <v>0</v>
      </c>
      <c r="D446" s="40">
        <v>0</v>
      </c>
      <c r="E446" s="40">
        <v>3.6391404136946644E-3</v>
      </c>
      <c r="F446" s="40">
        <v>0</v>
      </c>
      <c r="G446" s="40">
        <v>0</v>
      </c>
      <c r="H446" s="40">
        <v>0</v>
      </c>
      <c r="I446" s="40">
        <v>0</v>
      </c>
      <c r="J446" s="40">
        <v>0</v>
      </c>
      <c r="K446" s="40">
        <v>0</v>
      </c>
      <c r="L446" s="40">
        <v>0</v>
      </c>
      <c r="M446" s="40">
        <v>0</v>
      </c>
      <c r="N446" s="40">
        <v>0</v>
      </c>
      <c r="O446" s="41">
        <v>2.771480909370493E-4</v>
      </c>
    </row>
    <row r="447" spans="1:15" ht="23.25" customHeight="1" x14ac:dyDescent="0.3">
      <c r="A447" s="12">
        <v>86</v>
      </c>
      <c r="B447" s="13" t="s">
        <v>69</v>
      </c>
      <c r="C447" s="40">
        <v>3.134552221378796E-3</v>
      </c>
      <c r="D447" s="40">
        <v>3.3318488678600548E-3</v>
      </c>
      <c r="E447" s="40">
        <v>1.4756525564967744E-2</v>
      </c>
      <c r="F447" s="40">
        <v>0</v>
      </c>
      <c r="G447" s="40">
        <v>0</v>
      </c>
      <c r="H447" s="40">
        <v>0</v>
      </c>
      <c r="I447" s="40">
        <v>2.3218815840392137E-3</v>
      </c>
      <c r="J447" s="40">
        <v>0</v>
      </c>
      <c r="K447" s="40">
        <v>0</v>
      </c>
      <c r="L447" s="40">
        <v>0</v>
      </c>
      <c r="M447" s="40">
        <v>0</v>
      </c>
      <c r="N447" s="40">
        <v>0</v>
      </c>
      <c r="O447" s="41">
        <v>3.5628489584890307E-3</v>
      </c>
    </row>
    <row r="448" spans="1:15" ht="23.25" customHeight="1" x14ac:dyDescent="0.3">
      <c r="A448" s="3">
        <v>87</v>
      </c>
      <c r="B448" s="13" t="s">
        <v>70</v>
      </c>
      <c r="C448" s="40">
        <v>0</v>
      </c>
      <c r="D448" s="40">
        <v>0</v>
      </c>
      <c r="E448" s="40">
        <v>6.5672431236745113E-2</v>
      </c>
      <c r="F448" s="40">
        <v>0</v>
      </c>
      <c r="G448" s="40">
        <v>0</v>
      </c>
      <c r="H448" s="40">
        <v>0</v>
      </c>
      <c r="I448" s="40">
        <v>0</v>
      </c>
      <c r="J448" s="40">
        <v>0</v>
      </c>
      <c r="K448" s="40">
        <v>0</v>
      </c>
      <c r="L448" s="40">
        <v>0</v>
      </c>
      <c r="M448" s="40">
        <v>0</v>
      </c>
      <c r="N448" s="40">
        <v>0</v>
      </c>
      <c r="O448" s="41">
        <v>5.0014527815319607E-3</v>
      </c>
    </row>
    <row r="449" spans="1:701" ht="23.25" customHeight="1" x14ac:dyDescent="0.3">
      <c r="A449" s="12">
        <v>88</v>
      </c>
      <c r="B449" s="13" t="s">
        <v>134</v>
      </c>
      <c r="C449" s="40">
        <v>0</v>
      </c>
      <c r="D449" s="40">
        <v>0</v>
      </c>
      <c r="E449" s="40">
        <v>1.247962344945602E-2</v>
      </c>
      <c r="F449" s="40">
        <v>0</v>
      </c>
      <c r="G449" s="40">
        <v>0</v>
      </c>
      <c r="H449" s="40">
        <v>0</v>
      </c>
      <c r="I449" s="40">
        <v>0</v>
      </c>
      <c r="J449" s="40">
        <v>0</v>
      </c>
      <c r="K449" s="40">
        <v>0</v>
      </c>
      <c r="L449" s="40">
        <v>0</v>
      </c>
      <c r="M449" s="40">
        <v>0</v>
      </c>
      <c r="N449" s="40">
        <v>0</v>
      </c>
      <c r="O449" s="41">
        <v>9.5041779691003856E-4</v>
      </c>
    </row>
    <row r="450" spans="1:701" ht="23.25" customHeight="1" x14ac:dyDescent="0.3">
      <c r="A450" s="3">
        <v>89</v>
      </c>
      <c r="B450" s="13" t="s">
        <v>135</v>
      </c>
      <c r="C450" s="40">
        <v>3.9087866200593581E-3</v>
      </c>
      <c r="D450" s="40">
        <v>3.1219686242153267E-3</v>
      </c>
      <c r="E450" s="40">
        <v>1.3643925354916936E-2</v>
      </c>
      <c r="F450" s="40">
        <v>0</v>
      </c>
      <c r="G450" s="40">
        <v>0</v>
      </c>
      <c r="H450" s="40">
        <v>1.3192612137203165E-2</v>
      </c>
      <c r="I450" s="40">
        <v>4.6437631680784274E-3</v>
      </c>
      <c r="J450" s="40">
        <v>0.50208234423601805</v>
      </c>
      <c r="K450" s="40">
        <v>0</v>
      </c>
      <c r="L450" s="40">
        <v>0</v>
      </c>
      <c r="M450" s="40">
        <v>0</v>
      </c>
      <c r="N450" s="40">
        <v>0</v>
      </c>
      <c r="O450" s="41">
        <v>7.8178179536435889E-3</v>
      </c>
    </row>
    <row r="451" spans="1:701" ht="23.25" customHeight="1" x14ac:dyDescent="0.3">
      <c r="A451" s="12">
        <v>90</v>
      </c>
      <c r="B451" s="13" t="s">
        <v>136</v>
      </c>
      <c r="C451" s="40">
        <v>1.0448507404595985E-3</v>
      </c>
      <c r="D451" s="40">
        <v>4.3725050759318301E-4</v>
      </c>
      <c r="E451" s="40">
        <v>0</v>
      </c>
      <c r="F451" s="40">
        <v>0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0</v>
      </c>
      <c r="N451" s="40">
        <v>0</v>
      </c>
      <c r="O451" s="41">
        <v>5.274105806084505E-4</v>
      </c>
    </row>
    <row r="452" spans="1:701" ht="36.75" customHeight="1" x14ac:dyDescent="0.3">
      <c r="A452" s="3">
        <v>91</v>
      </c>
      <c r="B452" s="13" t="s">
        <v>161</v>
      </c>
      <c r="C452" s="40">
        <v>9.3096200974950223E-4</v>
      </c>
      <c r="D452" s="40">
        <v>8.0672718650942263E-4</v>
      </c>
      <c r="E452" s="40">
        <v>0</v>
      </c>
      <c r="F452" s="40">
        <v>0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0</v>
      </c>
      <c r="N452" s="40">
        <v>0</v>
      </c>
      <c r="O452" s="41">
        <v>6.2551706033723219E-4</v>
      </c>
    </row>
    <row r="453" spans="1:701" ht="23.25" customHeight="1" x14ac:dyDescent="0.3">
      <c r="A453" s="12">
        <v>92</v>
      </c>
      <c r="B453" s="13" t="s">
        <v>71</v>
      </c>
      <c r="C453" s="40">
        <v>0</v>
      </c>
      <c r="D453" s="40">
        <v>0</v>
      </c>
      <c r="E453" s="40">
        <v>2.1417427323636398E-2</v>
      </c>
      <c r="F453" s="40">
        <v>0</v>
      </c>
      <c r="G453" s="40">
        <v>0</v>
      </c>
      <c r="H453" s="40">
        <v>0</v>
      </c>
      <c r="I453" s="40">
        <v>0</v>
      </c>
      <c r="J453" s="40">
        <v>0</v>
      </c>
      <c r="K453" s="40">
        <v>0</v>
      </c>
      <c r="L453" s="40">
        <v>0</v>
      </c>
      <c r="M453" s="40">
        <v>0</v>
      </c>
      <c r="N453" s="40">
        <v>0</v>
      </c>
      <c r="O453" s="41">
        <v>1.6310992214511612E-3</v>
      </c>
    </row>
    <row r="454" spans="1:701" ht="23.25" customHeight="1" x14ac:dyDescent="0.3">
      <c r="A454" s="3">
        <v>93</v>
      </c>
      <c r="B454" s="13" t="s">
        <v>137</v>
      </c>
      <c r="C454" s="40">
        <v>0</v>
      </c>
      <c r="D454" s="40">
        <v>0</v>
      </c>
      <c r="E454" s="40">
        <v>4.3355166317257832E-2</v>
      </c>
      <c r="F454" s="40">
        <v>0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0</v>
      </c>
      <c r="M454" s="40">
        <v>0</v>
      </c>
      <c r="N454" s="40">
        <v>0</v>
      </c>
      <c r="O454" s="41">
        <v>3.301824115351223E-3</v>
      </c>
    </row>
    <row r="455" spans="1:701" ht="23.25" customHeight="1" x14ac:dyDescent="0.3">
      <c r="A455" s="12">
        <v>94</v>
      </c>
      <c r="B455" s="13" t="s">
        <v>72</v>
      </c>
      <c r="C455" s="40">
        <v>0</v>
      </c>
      <c r="D455" s="40">
        <v>0</v>
      </c>
      <c r="E455" s="40">
        <v>0</v>
      </c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1">
        <v>0</v>
      </c>
    </row>
    <row r="456" spans="1:701" ht="28.5" customHeight="1" x14ac:dyDescent="0.3">
      <c r="A456" s="3">
        <v>95</v>
      </c>
      <c r="B456" s="13" t="s">
        <v>156</v>
      </c>
      <c r="C456" s="40">
        <v>0</v>
      </c>
      <c r="D456" s="40">
        <v>0</v>
      </c>
      <c r="E456" s="40">
        <v>0</v>
      </c>
      <c r="F456" s="40">
        <v>0</v>
      </c>
      <c r="G456" s="40">
        <v>0</v>
      </c>
      <c r="H456" s="40">
        <v>0</v>
      </c>
      <c r="I456" s="40">
        <v>0</v>
      </c>
      <c r="J456" s="40">
        <v>0</v>
      </c>
      <c r="K456" s="40">
        <v>0</v>
      </c>
      <c r="L456" s="40">
        <v>0</v>
      </c>
      <c r="M456" s="40">
        <v>0</v>
      </c>
      <c r="N456" s="40">
        <v>0</v>
      </c>
      <c r="O456" s="41">
        <v>0</v>
      </c>
    </row>
    <row r="457" spans="1:701" ht="28.5" customHeight="1" x14ac:dyDescent="0.3">
      <c r="A457" s="12">
        <v>96</v>
      </c>
      <c r="B457" s="13" t="s">
        <v>162</v>
      </c>
      <c r="C457" s="40">
        <v>0</v>
      </c>
      <c r="D457" s="40">
        <v>0</v>
      </c>
      <c r="E457" s="40">
        <v>0</v>
      </c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1">
        <v>0</v>
      </c>
    </row>
    <row r="458" spans="1:701" ht="23.25" customHeight="1" x14ac:dyDescent="0.3">
      <c r="A458" s="3">
        <v>97</v>
      </c>
      <c r="B458" s="13" t="s">
        <v>73</v>
      </c>
      <c r="C458" s="40">
        <v>1.0820474268199603E-2</v>
      </c>
      <c r="D458" s="40">
        <v>9.8731164614540724E-3</v>
      </c>
      <c r="E458" s="40">
        <v>0</v>
      </c>
      <c r="F458" s="40">
        <v>0</v>
      </c>
      <c r="G458" s="40">
        <v>0</v>
      </c>
      <c r="H458" s="40">
        <v>0</v>
      </c>
      <c r="I458" s="40">
        <v>0</v>
      </c>
      <c r="J458" s="40">
        <v>0</v>
      </c>
      <c r="K458" s="40">
        <v>0</v>
      </c>
      <c r="L458" s="40">
        <v>0</v>
      </c>
      <c r="M458" s="40">
        <v>0</v>
      </c>
      <c r="N458" s="40">
        <v>0</v>
      </c>
      <c r="O458" s="41">
        <v>7.4555577928823898E-3</v>
      </c>
    </row>
    <row r="459" spans="1:701" ht="23.25" customHeight="1" x14ac:dyDescent="0.3">
      <c r="A459" s="12">
        <v>98</v>
      </c>
      <c r="B459" s="13" t="s">
        <v>138</v>
      </c>
      <c r="C459" s="40">
        <v>5.7174232517949227E-3</v>
      </c>
      <c r="D459" s="40">
        <v>4.5452190264311373E-3</v>
      </c>
      <c r="E459" s="40">
        <v>0</v>
      </c>
      <c r="F459" s="40">
        <v>0</v>
      </c>
      <c r="G459" s="40">
        <v>0</v>
      </c>
      <c r="H459" s="40">
        <v>0</v>
      </c>
      <c r="I459" s="40">
        <v>0</v>
      </c>
      <c r="J459" s="40">
        <v>0</v>
      </c>
      <c r="K459" s="40">
        <v>0</v>
      </c>
      <c r="L459" s="40">
        <v>0</v>
      </c>
      <c r="M459" s="40">
        <v>0</v>
      </c>
      <c r="N459" s="40">
        <v>0</v>
      </c>
      <c r="O459" s="41">
        <v>3.6889156542522835E-3</v>
      </c>
    </row>
    <row r="460" spans="1:701" ht="23.25" customHeight="1" x14ac:dyDescent="0.3">
      <c r="A460" s="3">
        <v>99</v>
      </c>
      <c r="B460" s="13" t="s">
        <v>74</v>
      </c>
      <c r="C460" s="40">
        <v>0</v>
      </c>
      <c r="D460" s="40">
        <v>0</v>
      </c>
      <c r="E460" s="40">
        <v>1.0203608372836133E-2</v>
      </c>
      <c r="F460" s="40">
        <v>0</v>
      </c>
      <c r="G460" s="40">
        <v>0</v>
      </c>
      <c r="H460" s="40">
        <v>0</v>
      </c>
      <c r="I460" s="40">
        <v>0</v>
      </c>
      <c r="J460" s="40">
        <v>0</v>
      </c>
      <c r="K460" s="40">
        <v>0</v>
      </c>
      <c r="L460" s="40">
        <v>0</v>
      </c>
      <c r="M460" s="40">
        <v>0</v>
      </c>
      <c r="N460" s="40">
        <v>0</v>
      </c>
      <c r="O460" s="41">
        <v>7.7708201930295096E-4</v>
      </c>
    </row>
    <row r="461" spans="1:701" ht="37.5" customHeight="1" x14ac:dyDescent="0.3">
      <c r="A461" s="12">
        <v>100</v>
      </c>
      <c r="B461" s="13" t="s">
        <v>121</v>
      </c>
      <c r="C461" s="40">
        <v>9.7609956173735704E-3</v>
      </c>
      <c r="D461" s="40">
        <v>4.279589343068279E-3</v>
      </c>
      <c r="E461" s="40">
        <v>0</v>
      </c>
      <c r="F461" s="40">
        <v>2.1428571428571432E-2</v>
      </c>
      <c r="G461" s="40">
        <v>0</v>
      </c>
      <c r="H461" s="40">
        <v>0</v>
      </c>
      <c r="I461" s="40">
        <v>0</v>
      </c>
      <c r="J461" s="40">
        <v>0</v>
      </c>
      <c r="K461" s="40">
        <v>0</v>
      </c>
      <c r="L461" s="40">
        <v>0</v>
      </c>
      <c r="M461" s="40">
        <v>0</v>
      </c>
      <c r="N461" s="40">
        <v>0</v>
      </c>
      <c r="O461" s="41">
        <v>5.0207326191934439E-3</v>
      </c>
    </row>
    <row r="462" spans="1:701" ht="23.25" customHeight="1" x14ac:dyDescent="0.3">
      <c r="A462" s="3">
        <v>101</v>
      </c>
      <c r="B462" s="13" t="s">
        <v>75</v>
      </c>
      <c r="C462" s="40">
        <v>0</v>
      </c>
      <c r="D462" s="40">
        <v>0</v>
      </c>
      <c r="E462" s="40">
        <v>9.1491725701216926E-4</v>
      </c>
      <c r="F462" s="40">
        <v>0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0</v>
      </c>
      <c r="O462" s="41">
        <v>6.9677875080628732E-5</v>
      </c>
    </row>
    <row r="463" spans="1:701" s="19" customFormat="1" ht="23.25" customHeight="1" x14ac:dyDescent="0.3">
      <c r="A463" s="12">
        <v>102</v>
      </c>
      <c r="B463" s="13" t="s">
        <v>178</v>
      </c>
      <c r="C463" s="40">
        <v>0</v>
      </c>
      <c r="D463" s="40">
        <v>0</v>
      </c>
      <c r="E463" s="40">
        <v>0</v>
      </c>
      <c r="F463" s="40">
        <v>0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0</v>
      </c>
      <c r="M463" s="40">
        <v>0</v>
      </c>
      <c r="N463" s="40">
        <v>0</v>
      </c>
      <c r="O463" s="41">
        <v>0</v>
      </c>
      <c r="P463" s="15"/>
      <c r="Q463" s="16"/>
      <c r="R463" s="16"/>
      <c r="S463" s="16"/>
      <c r="T463" s="17"/>
      <c r="U463" s="17"/>
      <c r="V463" s="17"/>
      <c r="W463" s="17"/>
      <c r="X463" s="17"/>
      <c r="Y463" s="17"/>
      <c r="Z463" s="17"/>
      <c r="AA463" s="17"/>
      <c r="AB463" s="17"/>
      <c r="AC463" s="18"/>
      <c r="AD463" s="18"/>
      <c r="AE463" s="14"/>
      <c r="AF463" s="15"/>
      <c r="AG463" s="16"/>
      <c r="AH463" s="16"/>
      <c r="AI463" s="16"/>
      <c r="AJ463" s="17"/>
      <c r="AK463" s="17"/>
      <c r="AL463" s="17"/>
      <c r="AM463" s="17"/>
      <c r="AN463" s="17"/>
      <c r="AO463" s="17"/>
      <c r="AP463" s="17"/>
      <c r="AQ463" s="17"/>
      <c r="AR463" s="17"/>
      <c r="AS463" s="18"/>
      <c r="AU463" s="14"/>
      <c r="AV463" s="15"/>
      <c r="AW463" s="16"/>
      <c r="AX463" s="16"/>
      <c r="AY463" s="16"/>
      <c r="AZ463" s="17"/>
      <c r="BA463" s="17"/>
      <c r="BB463" s="17"/>
      <c r="BC463" s="17"/>
      <c r="BD463" s="17"/>
      <c r="BE463" s="17"/>
      <c r="BF463" s="17"/>
      <c r="BG463" s="17"/>
      <c r="BH463" s="17"/>
      <c r="BI463" s="18"/>
      <c r="BK463" s="14"/>
      <c r="BL463" s="15"/>
      <c r="BM463" s="16"/>
      <c r="BN463" s="16"/>
      <c r="BO463" s="16"/>
      <c r="BP463" s="17"/>
      <c r="BQ463" s="17"/>
      <c r="BR463" s="17"/>
      <c r="BS463" s="17"/>
      <c r="BT463" s="17"/>
      <c r="BU463" s="17"/>
      <c r="BV463" s="17"/>
      <c r="BW463" s="17"/>
      <c r="BX463" s="17"/>
      <c r="BY463" s="18"/>
      <c r="CA463" s="14"/>
      <c r="CB463" s="15"/>
      <c r="CC463" s="16"/>
      <c r="CD463" s="16"/>
      <c r="CE463" s="16"/>
      <c r="CF463" s="17"/>
      <c r="CG463" s="17"/>
      <c r="CH463" s="17"/>
      <c r="CI463" s="17"/>
      <c r="CJ463" s="17"/>
      <c r="CK463" s="17"/>
      <c r="CL463" s="17"/>
      <c r="CM463" s="17"/>
      <c r="CN463" s="17"/>
      <c r="CO463" s="18"/>
      <c r="CQ463" s="14"/>
      <c r="CR463" s="15"/>
      <c r="CS463" s="16"/>
      <c r="CT463" s="16"/>
      <c r="CU463" s="16"/>
      <c r="CV463" s="17"/>
      <c r="CW463" s="17"/>
      <c r="CX463" s="17"/>
      <c r="CY463" s="17"/>
      <c r="CZ463" s="17"/>
      <c r="DA463" s="17"/>
      <c r="DB463" s="17"/>
      <c r="DC463" s="17"/>
      <c r="DD463" s="17"/>
      <c r="DE463" s="18"/>
      <c r="DG463" s="14"/>
      <c r="DH463" s="15"/>
      <c r="DI463" s="16"/>
      <c r="DJ463" s="16"/>
      <c r="DK463" s="16"/>
      <c r="DL463" s="17"/>
      <c r="DM463" s="17"/>
      <c r="DN463" s="17"/>
      <c r="DO463" s="17"/>
      <c r="DP463" s="17"/>
      <c r="DQ463" s="17"/>
      <c r="DR463" s="17"/>
      <c r="DS463" s="17"/>
      <c r="DT463" s="17"/>
      <c r="DU463" s="18"/>
      <c r="DW463" s="14"/>
      <c r="DX463" s="15"/>
      <c r="DY463" s="16"/>
      <c r="DZ463" s="16"/>
      <c r="EA463" s="16"/>
      <c r="EB463" s="17"/>
      <c r="EC463" s="17"/>
      <c r="ED463" s="17"/>
      <c r="EE463" s="17"/>
      <c r="EF463" s="17"/>
      <c r="EG463" s="17"/>
      <c r="EH463" s="17"/>
      <c r="EI463" s="17"/>
      <c r="EJ463" s="17"/>
      <c r="EK463" s="18"/>
      <c r="EM463" s="14"/>
      <c r="EN463" s="15"/>
      <c r="EO463" s="16"/>
      <c r="EP463" s="16"/>
      <c r="EQ463" s="16"/>
      <c r="ER463" s="17"/>
      <c r="ES463" s="17"/>
      <c r="ET463" s="17"/>
      <c r="EU463" s="17"/>
      <c r="EV463" s="17"/>
      <c r="EW463" s="17"/>
      <c r="EX463" s="17"/>
      <c r="EY463" s="17"/>
      <c r="EZ463" s="17"/>
      <c r="FA463" s="18"/>
      <c r="FC463" s="14"/>
      <c r="FD463" s="15"/>
      <c r="FE463" s="16"/>
      <c r="FF463" s="16"/>
      <c r="FG463" s="16"/>
      <c r="FH463" s="17"/>
      <c r="FI463" s="17"/>
      <c r="FJ463" s="17"/>
      <c r="FK463" s="17"/>
      <c r="FL463" s="17"/>
      <c r="FM463" s="17"/>
      <c r="FN463" s="17"/>
      <c r="FO463" s="17"/>
      <c r="FP463" s="17"/>
      <c r="FQ463" s="18"/>
      <c r="FS463" s="14"/>
      <c r="FT463" s="15"/>
      <c r="FU463" s="16"/>
      <c r="FV463" s="16"/>
      <c r="FW463" s="16"/>
      <c r="FX463" s="17"/>
      <c r="FY463" s="17"/>
      <c r="FZ463" s="17"/>
      <c r="GA463" s="17"/>
      <c r="GB463" s="17"/>
      <c r="GC463" s="17"/>
      <c r="GD463" s="17"/>
      <c r="GE463" s="17"/>
      <c r="GF463" s="17"/>
      <c r="GG463" s="18"/>
      <c r="GI463" s="14"/>
      <c r="GJ463" s="15"/>
      <c r="GK463" s="16"/>
      <c r="GL463" s="16"/>
      <c r="GM463" s="16"/>
      <c r="GN463" s="17"/>
      <c r="GO463" s="17"/>
      <c r="GP463" s="17"/>
      <c r="GQ463" s="17"/>
      <c r="GR463" s="17"/>
      <c r="GS463" s="17"/>
      <c r="GT463" s="17"/>
      <c r="GU463" s="17"/>
      <c r="GV463" s="17"/>
      <c r="GW463" s="18"/>
      <c r="GY463" s="14"/>
      <c r="GZ463" s="15"/>
      <c r="HA463" s="16"/>
      <c r="HB463" s="16"/>
      <c r="HC463" s="16"/>
      <c r="HD463" s="17"/>
      <c r="HE463" s="17"/>
      <c r="HF463" s="17"/>
      <c r="HG463" s="17"/>
      <c r="HH463" s="17"/>
      <c r="HI463" s="17"/>
      <c r="HJ463" s="17"/>
      <c r="HK463" s="17"/>
      <c r="HL463" s="17"/>
      <c r="HM463" s="18"/>
      <c r="HO463" s="14"/>
      <c r="HP463" s="15"/>
      <c r="HQ463" s="16"/>
      <c r="HR463" s="16"/>
      <c r="HS463" s="16"/>
      <c r="HT463" s="17"/>
      <c r="HU463" s="17"/>
      <c r="HV463" s="17"/>
      <c r="HW463" s="17"/>
      <c r="HX463" s="17"/>
      <c r="HY463" s="17"/>
      <c r="HZ463" s="17"/>
      <c r="IA463" s="17"/>
      <c r="IB463" s="17"/>
      <c r="IC463" s="18"/>
      <c r="IE463" s="14"/>
      <c r="IF463" s="15"/>
      <c r="IG463" s="16"/>
      <c r="IH463" s="16"/>
      <c r="II463" s="16"/>
      <c r="IJ463" s="17"/>
      <c r="IK463" s="17"/>
      <c r="IL463" s="17"/>
      <c r="IM463" s="17"/>
      <c r="IN463" s="17"/>
      <c r="IO463" s="17"/>
      <c r="IP463" s="17"/>
      <c r="IQ463" s="17"/>
      <c r="IR463" s="17"/>
      <c r="IS463" s="18"/>
      <c r="IU463" s="14"/>
      <c r="IV463" s="15"/>
      <c r="IW463" s="16"/>
      <c r="IX463" s="16"/>
      <c r="IY463" s="16"/>
      <c r="IZ463" s="17"/>
      <c r="JA463" s="17"/>
      <c r="JB463" s="17"/>
      <c r="JC463" s="17"/>
      <c r="JD463" s="17"/>
      <c r="JE463" s="17"/>
      <c r="JF463" s="17"/>
      <c r="JG463" s="17"/>
      <c r="JH463" s="17"/>
      <c r="JI463" s="18"/>
      <c r="JK463" s="14"/>
      <c r="JL463" s="15"/>
      <c r="JM463" s="16"/>
      <c r="JN463" s="16"/>
      <c r="JO463" s="16"/>
      <c r="JP463" s="17"/>
      <c r="JQ463" s="17"/>
      <c r="JR463" s="17"/>
      <c r="JS463" s="17"/>
      <c r="JT463" s="17"/>
      <c r="JU463" s="17"/>
      <c r="JV463" s="17"/>
      <c r="JW463" s="17"/>
      <c r="JX463" s="17"/>
      <c r="JY463" s="18"/>
      <c r="KA463" s="14"/>
      <c r="KB463" s="15"/>
      <c r="KC463" s="16"/>
      <c r="KD463" s="16"/>
      <c r="KE463" s="16"/>
      <c r="KF463" s="17"/>
      <c r="KG463" s="17"/>
      <c r="KH463" s="17"/>
      <c r="KI463" s="17"/>
      <c r="KJ463" s="17"/>
      <c r="KK463" s="17"/>
      <c r="KL463" s="17"/>
      <c r="KM463" s="17"/>
      <c r="KN463" s="17"/>
      <c r="KO463" s="18"/>
      <c r="KQ463" s="14"/>
      <c r="KR463" s="15"/>
      <c r="KS463" s="16"/>
      <c r="KT463" s="16"/>
      <c r="KU463" s="16"/>
      <c r="KV463" s="17"/>
      <c r="KW463" s="17"/>
      <c r="KX463" s="17"/>
      <c r="KY463" s="17"/>
      <c r="KZ463" s="17"/>
      <c r="LA463" s="17"/>
      <c r="LB463" s="17"/>
      <c r="LC463" s="17"/>
      <c r="LD463" s="17"/>
      <c r="LE463" s="18"/>
      <c r="LG463" s="14"/>
      <c r="LH463" s="15"/>
      <c r="LI463" s="16"/>
      <c r="LJ463" s="16"/>
      <c r="LK463" s="16"/>
      <c r="LL463" s="17"/>
      <c r="LM463" s="17"/>
      <c r="LN463" s="17"/>
      <c r="LO463" s="17"/>
      <c r="LP463" s="17"/>
      <c r="LQ463" s="17"/>
      <c r="LR463" s="17"/>
      <c r="LS463" s="17"/>
      <c r="LT463" s="17"/>
      <c r="LU463" s="18"/>
      <c r="LW463" s="14"/>
      <c r="LX463" s="15"/>
      <c r="LY463" s="16"/>
      <c r="LZ463" s="16"/>
      <c r="MA463" s="16"/>
      <c r="MB463" s="17"/>
      <c r="MC463" s="17"/>
      <c r="MD463" s="17"/>
      <c r="ME463" s="17"/>
      <c r="MF463" s="17"/>
      <c r="MG463" s="17"/>
      <c r="MH463" s="17"/>
      <c r="MI463" s="17"/>
      <c r="MJ463" s="17"/>
      <c r="MK463" s="18"/>
      <c r="MM463" s="14"/>
      <c r="MN463" s="15"/>
      <c r="MO463" s="16"/>
      <c r="MP463" s="16"/>
      <c r="MQ463" s="16"/>
      <c r="MR463" s="17"/>
      <c r="MS463" s="17"/>
      <c r="MT463" s="17"/>
      <c r="MU463" s="17"/>
      <c r="MV463" s="17"/>
      <c r="MW463" s="17"/>
      <c r="MX463" s="17"/>
      <c r="MY463" s="17"/>
      <c r="MZ463" s="17"/>
      <c r="NA463" s="18"/>
      <c r="NC463" s="14"/>
      <c r="ND463" s="15"/>
      <c r="NE463" s="16"/>
      <c r="NF463" s="16"/>
      <c r="NG463" s="16"/>
      <c r="NH463" s="17"/>
      <c r="NI463" s="17"/>
      <c r="NJ463" s="17"/>
      <c r="NK463" s="17"/>
      <c r="NL463" s="17"/>
      <c r="NM463" s="17"/>
      <c r="NN463" s="17"/>
      <c r="NO463" s="17"/>
      <c r="NP463" s="17"/>
      <c r="NQ463" s="18"/>
      <c r="NS463" s="14"/>
      <c r="NT463" s="15"/>
      <c r="NU463" s="16"/>
      <c r="NV463" s="16"/>
      <c r="NW463" s="16"/>
      <c r="NX463" s="17"/>
      <c r="NY463" s="17"/>
      <c r="NZ463" s="17"/>
      <c r="OA463" s="17"/>
      <c r="OB463" s="17"/>
      <c r="OC463" s="17"/>
      <c r="OD463" s="17"/>
      <c r="OE463" s="17"/>
      <c r="OF463" s="17"/>
      <c r="OG463" s="18"/>
      <c r="OI463" s="14"/>
      <c r="OJ463" s="15"/>
      <c r="OK463" s="16"/>
      <c r="OL463" s="16"/>
      <c r="OM463" s="16"/>
      <c r="ON463" s="17"/>
      <c r="OO463" s="17"/>
      <c r="OP463" s="17"/>
      <c r="OQ463" s="17"/>
      <c r="OR463" s="17"/>
      <c r="OS463" s="17"/>
      <c r="OT463" s="17"/>
      <c r="OU463" s="17"/>
      <c r="OV463" s="17"/>
      <c r="OW463" s="18"/>
      <c r="OY463" s="14"/>
      <c r="OZ463" s="15"/>
      <c r="PA463" s="16"/>
      <c r="PB463" s="16"/>
      <c r="PC463" s="16"/>
      <c r="PD463" s="17"/>
      <c r="PE463" s="17"/>
      <c r="PF463" s="17"/>
      <c r="PG463" s="17"/>
      <c r="PH463" s="17"/>
      <c r="PI463" s="17"/>
      <c r="PJ463" s="17"/>
      <c r="PK463" s="17"/>
      <c r="PL463" s="17"/>
      <c r="PM463" s="18"/>
      <c r="PO463" s="14"/>
      <c r="PP463" s="15"/>
      <c r="PQ463" s="16"/>
      <c r="PR463" s="16"/>
      <c r="PS463" s="16"/>
      <c r="PT463" s="17"/>
      <c r="PU463" s="17"/>
      <c r="PV463" s="17"/>
      <c r="PW463" s="17"/>
      <c r="PX463" s="17"/>
      <c r="PY463" s="17"/>
      <c r="PZ463" s="17"/>
      <c r="QA463" s="17"/>
      <c r="QB463" s="17"/>
      <c r="QC463" s="18"/>
      <c r="QE463" s="14"/>
      <c r="QF463" s="15"/>
      <c r="QG463" s="16"/>
      <c r="QH463" s="16"/>
      <c r="QI463" s="16"/>
      <c r="QJ463" s="17"/>
      <c r="QK463" s="17"/>
      <c r="QL463" s="17"/>
      <c r="QM463" s="17"/>
      <c r="QN463" s="17"/>
      <c r="QO463" s="17"/>
      <c r="QP463" s="17"/>
      <c r="QQ463" s="17"/>
      <c r="QR463" s="17"/>
      <c r="QS463" s="18"/>
      <c r="QU463" s="14"/>
      <c r="QV463" s="15"/>
      <c r="QW463" s="16"/>
      <c r="QX463" s="16"/>
      <c r="QY463" s="16"/>
      <c r="QZ463" s="17"/>
      <c r="RA463" s="17"/>
      <c r="RB463" s="17"/>
      <c r="RC463" s="17"/>
      <c r="RD463" s="17"/>
      <c r="RE463" s="17"/>
      <c r="RF463" s="17"/>
      <c r="RG463" s="17"/>
      <c r="RH463" s="17"/>
      <c r="RI463" s="18"/>
      <c r="RK463" s="14"/>
      <c r="RL463" s="15"/>
      <c r="RM463" s="16"/>
      <c r="RN463" s="16"/>
      <c r="RO463" s="16"/>
      <c r="RP463" s="17"/>
      <c r="RQ463" s="17"/>
      <c r="RR463" s="17"/>
      <c r="RS463" s="17"/>
      <c r="RT463" s="17"/>
      <c r="RU463" s="17"/>
      <c r="RV463" s="17"/>
      <c r="RW463" s="17"/>
      <c r="RX463" s="17"/>
      <c r="RY463" s="18"/>
      <c r="SA463" s="14"/>
      <c r="SB463" s="15"/>
      <c r="SC463" s="16"/>
      <c r="SD463" s="16"/>
      <c r="SE463" s="16"/>
      <c r="SF463" s="17"/>
      <c r="SG463" s="17"/>
      <c r="SH463" s="17"/>
      <c r="SI463" s="17"/>
      <c r="SJ463" s="17"/>
      <c r="SK463" s="17"/>
      <c r="SL463" s="17"/>
      <c r="SM463" s="17"/>
      <c r="SN463" s="17"/>
      <c r="SO463" s="18"/>
      <c r="SQ463" s="14"/>
      <c r="SR463" s="15"/>
      <c r="SS463" s="16"/>
      <c r="ST463" s="16"/>
      <c r="SU463" s="16"/>
      <c r="SV463" s="17"/>
      <c r="SW463" s="17"/>
      <c r="SX463" s="17"/>
      <c r="SY463" s="17"/>
      <c r="SZ463" s="17"/>
      <c r="TA463" s="17"/>
      <c r="TB463" s="17"/>
      <c r="TC463" s="17"/>
      <c r="TD463" s="17"/>
      <c r="TE463" s="18"/>
      <c r="TG463" s="14"/>
      <c r="TH463" s="15"/>
      <c r="TI463" s="16"/>
      <c r="TJ463" s="16"/>
      <c r="TK463" s="16"/>
      <c r="TL463" s="17"/>
      <c r="TM463" s="17"/>
      <c r="TN463" s="17"/>
      <c r="TO463" s="17"/>
      <c r="TP463" s="17"/>
      <c r="TQ463" s="17"/>
      <c r="TR463" s="17"/>
      <c r="TS463" s="17"/>
      <c r="TT463" s="17"/>
      <c r="TU463" s="18"/>
      <c r="TW463" s="14"/>
      <c r="TX463" s="15"/>
      <c r="TY463" s="16"/>
      <c r="TZ463" s="16"/>
      <c r="UA463" s="16"/>
      <c r="UB463" s="17"/>
      <c r="UC463" s="17"/>
      <c r="UD463" s="17"/>
      <c r="UE463" s="17"/>
      <c r="UF463" s="17"/>
      <c r="UG463" s="17"/>
      <c r="UH463" s="17"/>
      <c r="UI463" s="17"/>
      <c r="UJ463" s="17"/>
      <c r="UK463" s="18"/>
      <c r="UM463" s="14"/>
      <c r="UN463" s="15"/>
      <c r="UO463" s="16"/>
      <c r="UP463" s="16"/>
      <c r="UQ463" s="16"/>
      <c r="UR463" s="17"/>
      <c r="US463" s="17"/>
      <c r="UT463" s="17"/>
      <c r="UU463" s="17"/>
      <c r="UV463" s="17"/>
      <c r="UW463" s="17"/>
      <c r="UX463" s="17"/>
      <c r="UY463" s="17"/>
      <c r="UZ463" s="17"/>
      <c r="VA463" s="18"/>
      <c r="VC463" s="14"/>
      <c r="VD463" s="15"/>
      <c r="VE463" s="16"/>
      <c r="VF463" s="16"/>
      <c r="VG463" s="16"/>
      <c r="VH463" s="17"/>
      <c r="VI463" s="17"/>
      <c r="VJ463" s="17"/>
      <c r="VK463" s="17"/>
      <c r="VL463" s="17"/>
      <c r="VM463" s="17"/>
      <c r="VN463" s="17"/>
      <c r="VO463" s="17"/>
      <c r="VP463" s="17"/>
      <c r="VQ463" s="18"/>
      <c r="VS463" s="14"/>
      <c r="VT463" s="15"/>
      <c r="VU463" s="16"/>
      <c r="VV463" s="16"/>
      <c r="VW463" s="16"/>
      <c r="VX463" s="17"/>
      <c r="VY463" s="17"/>
      <c r="VZ463" s="17"/>
      <c r="WA463" s="17"/>
      <c r="WB463" s="17"/>
      <c r="WC463" s="17"/>
      <c r="WD463" s="17"/>
      <c r="WE463" s="17"/>
      <c r="WF463" s="17"/>
      <c r="WG463" s="18"/>
      <c r="WI463" s="14"/>
      <c r="WJ463" s="15"/>
      <c r="WK463" s="16"/>
      <c r="WL463" s="16"/>
      <c r="WM463" s="16"/>
      <c r="WN463" s="17"/>
      <c r="WO463" s="17"/>
      <c r="WP463" s="17"/>
      <c r="WQ463" s="17"/>
      <c r="WR463" s="17"/>
      <c r="WS463" s="17"/>
      <c r="WT463" s="17"/>
      <c r="WU463" s="17"/>
      <c r="WV463" s="17"/>
      <c r="WW463" s="18"/>
      <c r="WY463" s="14"/>
      <c r="WZ463" s="15"/>
      <c r="XA463" s="16"/>
      <c r="XB463" s="16"/>
      <c r="XC463" s="16"/>
      <c r="XD463" s="17"/>
      <c r="XE463" s="17"/>
      <c r="XF463" s="17"/>
      <c r="XG463" s="17"/>
      <c r="XH463" s="17"/>
      <c r="XI463" s="17"/>
      <c r="XJ463" s="17"/>
      <c r="XK463" s="17"/>
      <c r="XL463" s="17"/>
      <c r="XM463" s="18"/>
      <c r="XO463" s="14"/>
      <c r="XP463" s="15"/>
      <c r="XQ463" s="16"/>
      <c r="XR463" s="16"/>
      <c r="XS463" s="16"/>
      <c r="XT463" s="17"/>
      <c r="XU463" s="17"/>
      <c r="XV463" s="17"/>
      <c r="XW463" s="17"/>
      <c r="XX463" s="17"/>
      <c r="XY463" s="17"/>
      <c r="XZ463" s="17"/>
      <c r="YA463" s="17"/>
      <c r="YB463" s="17"/>
      <c r="YC463" s="18"/>
      <c r="YE463" s="14"/>
      <c r="YF463" s="15"/>
      <c r="YG463" s="16"/>
      <c r="YH463" s="16"/>
      <c r="YI463" s="16"/>
      <c r="YJ463" s="17"/>
      <c r="YK463" s="17"/>
      <c r="YL463" s="17"/>
      <c r="YM463" s="17"/>
      <c r="YN463" s="17"/>
      <c r="YO463" s="17"/>
      <c r="YP463" s="17"/>
      <c r="YQ463" s="17"/>
      <c r="YR463" s="17"/>
      <c r="YS463" s="18"/>
      <c r="YU463" s="14"/>
      <c r="YV463" s="15"/>
      <c r="YW463" s="16"/>
      <c r="YX463" s="16"/>
      <c r="YY463" s="16"/>
      <c r="YZ463" s="17"/>
      <c r="ZA463" s="17"/>
      <c r="ZB463" s="17"/>
      <c r="ZC463" s="17"/>
      <c r="ZD463" s="17"/>
      <c r="ZE463" s="17"/>
      <c r="ZF463" s="17"/>
      <c r="ZG463" s="17"/>
      <c r="ZH463" s="17"/>
      <c r="ZI463" s="18"/>
      <c r="ZK463" s="14"/>
      <c r="ZL463" s="15"/>
      <c r="ZM463" s="16"/>
      <c r="ZN463" s="16"/>
      <c r="ZO463" s="16"/>
      <c r="ZP463" s="17"/>
      <c r="ZQ463" s="17"/>
      <c r="ZR463" s="17"/>
      <c r="ZS463" s="17"/>
      <c r="ZT463" s="17"/>
      <c r="ZU463" s="17"/>
      <c r="ZV463" s="17"/>
      <c r="ZW463" s="17"/>
      <c r="ZX463" s="17"/>
      <c r="ZY463" s="18"/>
    </row>
    <row r="464" spans="1:701" ht="23.25" customHeight="1" x14ac:dyDescent="0.3">
      <c r="A464" s="3">
        <v>103</v>
      </c>
      <c r="B464" s="13" t="s">
        <v>76</v>
      </c>
      <c r="C464" s="40">
        <v>0</v>
      </c>
      <c r="D464" s="40">
        <v>0</v>
      </c>
      <c r="E464" s="40">
        <v>0</v>
      </c>
      <c r="F464" s="40">
        <v>0</v>
      </c>
      <c r="G464" s="40">
        <v>0</v>
      </c>
      <c r="H464" s="40">
        <v>0</v>
      </c>
      <c r="I464" s="40">
        <v>0</v>
      </c>
      <c r="J464" s="40">
        <v>0</v>
      </c>
      <c r="K464" s="40">
        <v>0</v>
      </c>
      <c r="L464" s="40">
        <v>0</v>
      </c>
      <c r="M464" s="40">
        <v>0</v>
      </c>
      <c r="N464" s="40">
        <v>0</v>
      </c>
      <c r="O464" s="41">
        <v>0</v>
      </c>
    </row>
    <row r="465" spans="1:701" ht="23.25" customHeight="1" x14ac:dyDescent="0.3">
      <c r="A465" s="12">
        <v>104</v>
      </c>
      <c r="B465" s="13" t="s">
        <v>77</v>
      </c>
      <c r="C465" s="40">
        <v>0</v>
      </c>
      <c r="D465" s="40">
        <v>0</v>
      </c>
      <c r="E465" s="40">
        <v>0</v>
      </c>
      <c r="F465" s="40">
        <v>0</v>
      </c>
      <c r="G465" s="40">
        <v>0</v>
      </c>
      <c r="H465" s="40">
        <v>0</v>
      </c>
      <c r="I465" s="40">
        <v>0</v>
      </c>
      <c r="J465" s="40">
        <v>0</v>
      </c>
      <c r="K465" s="40">
        <v>0</v>
      </c>
      <c r="L465" s="40">
        <v>0</v>
      </c>
      <c r="M465" s="40">
        <v>0</v>
      </c>
      <c r="N465" s="40">
        <v>0</v>
      </c>
      <c r="O465" s="41">
        <v>0</v>
      </c>
    </row>
    <row r="466" spans="1:701" ht="23.25" customHeight="1" x14ac:dyDescent="0.3">
      <c r="A466" s="42">
        <v>105</v>
      </c>
      <c r="B466" s="43" t="s">
        <v>78</v>
      </c>
      <c r="C466" s="40">
        <v>0</v>
      </c>
      <c r="D466" s="40">
        <v>0</v>
      </c>
      <c r="E466" s="40">
        <v>3.7787856792386273E-4</v>
      </c>
      <c r="F466" s="40">
        <v>0</v>
      </c>
      <c r="G466" s="40">
        <v>0</v>
      </c>
      <c r="H466" s="40">
        <v>0</v>
      </c>
      <c r="I466" s="40">
        <v>0</v>
      </c>
      <c r="J466" s="40">
        <v>0</v>
      </c>
      <c r="K466" s="40">
        <v>0</v>
      </c>
      <c r="L466" s="40">
        <v>0</v>
      </c>
      <c r="M466" s="40">
        <v>0</v>
      </c>
      <c r="N466" s="40">
        <v>0</v>
      </c>
      <c r="O466" s="41">
        <v>2.8778313502830315E-5</v>
      </c>
    </row>
    <row r="467" spans="1:701" s="19" customFormat="1" ht="23.25" customHeight="1" x14ac:dyDescent="0.3">
      <c r="A467" s="12">
        <v>106</v>
      </c>
      <c r="B467" s="13" t="s">
        <v>188</v>
      </c>
      <c r="C467" s="40">
        <v>4.9839380319922845E-4</v>
      </c>
      <c r="D467" s="40">
        <v>6.0012632167164362E-4</v>
      </c>
      <c r="E467" s="40">
        <v>0</v>
      </c>
      <c r="F467" s="40">
        <v>0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0</v>
      </c>
      <c r="N467" s="40">
        <v>0</v>
      </c>
      <c r="O467" s="41">
        <v>3.9762792416723786E-4</v>
      </c>
      <c r="P467" s="15"/>
      <c r="Q467" s="16"/>
      <c r="R467" s="16"/>
      <c r="S467" s="16"/>
      <c r="T467" s="17"/>
      <c r="U467" s="17"/>
      <c r="V467" s="17"/>
      <c r="W467" s="17"/>
      <c r="X467" s="17"/>
      <c r="Y467" s="17"/>
      <c r="Z467" s="17"/>
      <c r="AA467" s="17"/>
      <c r="AB467" s="17"/>
      <c r="AC467" s="18"/>
      <c r="AD467" s="18"/>
      <c r="AE467" s="14"/>
      <c r="AF467" s="15"/>
      <c r="AG467" s="16"/>
      <c r="AH467" s="16"/>
      <c r="AI467" s="16"/>
      <c r="AJ467" s="17"/>
      <c r="AK467" s="17"/>
      <c r="AL467" s="17"/>
      <c r="AM467" s="17"/>
      <c r="AN467" s="17"/>
      <c r="AO467" s="17"/>
      <c r="AP467" s="17"/>
      <c r="AQ467" s="17"/>
      <c r="AR467" s="17"/>
      <c r="AS467" s="18"/>
      <c r="AU467" s="14"/>
      <c r="AV467" s="15"/>
      <c r="AW467" s="16"/>
      <c r="AX467" s="16"/>
      <c r="AY467" s="16"/>
      <c r="AZ467" s="17"/>
      <c r="BA467" s="17"/>
      <c r="BB467" s="17"/>
      <c r="BC467" s="17"/>
      <c r="BD467" s="17"/>
      <c r="BE467" s="17"/>
      <c r="BF467" s="17"/>
      <c r="BG467" s="17"/>
      <c r="BH467" s="17"/>
      <c r="BI467" s="18"/>
      <c r="BK467" s="14"/>
      <c r="BL467" s="15"/>
      <c r="BM467" s="16"/>
      <c r="BN467" s="16"/>
      <c r="BO467" s="16"/>
      <c r="BP467" s="17"/>
      <c r="BQ467" s="17"/>
      <c r="BR467" s="17"/>
      <c r="BS467" s="17"/>
      <c r="BT467" s="17"/>
      <c r="BU467" s="17"/>
      <c r="BV467" s="17"/>
      <c r="BW467" s="17"/>
      <c r="BX467" s="17"/>
      <c r="BY467" s="18"/>
      <c r="CA467" s="14"/>
      <c r="CB467" s="15"/>
      <c r="CC467" s="16"/>
      <c r="CD467" s="16"/>
      <c r="CE467" s="16"/>
      <c r="CF467" s="17"/>
      <c r="CG467" s="17"/>
      <c r="CH467" s="17"/>
      <c r="CI467" s="17"/>
      <c r="CJ467" s="17"/>
      <c r="CK467" s="17"/>
      <c r="CL467" s="17"/>
      <c r="CM467" s="17"/>
      <c r="CN467" s="17"/>
      <c r="CO467" s="18"/>
      <c r="CQ467" s="14"/>
      <c r="CR467" s="15"/>
      <c r="CS467" s="16"/>
      <c r="CT467" s="16"/>
      <c r="CU467" s="16"/>
      <c r="CV467" s="17"/>
      <c r="CW467" s="17"/>
      <c r="CX467" s="17"/>
      <c r="CY467" s="17"/>
      <c r="CZ467" s="17"/>
      <c r="DA467" s="17"/>
      <c r="DB467" s="17"/>
      <c r="DC467" s="17"/>
      <c r="DD467" s="17"/>
      <c r="DE467" s="18"/>
      <c r="DG467" s="14"/>
      <c r="DH467" s="15"/>
      <c r="DI467" s="16"/>
      <c r="DJ467" s="16"/>
      <c r="DK467" s="16"/>
      <c r="DL467" s="17"/>
      <c r="DM467" s="17"/>
      <c r="DN467" s="17"/>
      <c r="DO467" s="17"/>
      <c r="DP467" s="17"/>
      <c r="DQ467" s="17"/>
      <c r="DR467" s="17"/>
      <c r="DS467" s="17"/>
      <c r="DT467" s="17"/>
      <c r="DU467" s="18"/>
      <c r="DW467" s="14"/>
      <c r="DX467" s="15"/>
      <c r="DY467" s="16"/>
      <c r="DZ467" s="16"/>
      <c r="EA467" s="16"/>
      <c r="EB467" s="17"/>
      <c r="EC467" s="17"/>
      <c r="ED467" s="17"/>
      <c r="EE467" s="17"/>
      <c r="EF467" s="17"/>
      <c r="EG467" s="17"/>
      <c r="EH467" s="17"/>
      <c r="EI467" s="17"/>
      <c r="EJ467" s="17"/>
      <c r="EK467" s="18"/>
      <c r="EM467" s="14"/>
      <c r="EN467" s="15"/>
      <c r="EO467" s="16"/>
      <c r="EP467" s="16"/>
      <c r="EQ467" s="16"/>
      <c r="ER467" s="17"/>
      <c r="ES467" s="17"/>
      <c r="ET467" s="17"/>
      <c r="EU467" s="17"/>
      <c r="EV467" s="17"/>
      <c r="EW467" s="17"/>
      <c r="EX467" s="17"/>
      <c r="EY467" s="17"/>
      <c r="EZ467" s="17"/>
      <c r="FA467" s="18"/>
      <c r="FC467" s="14"/>
      <c r="FD467" s="15"/>
      <c r="FE467" s="16"/>
      <c r="FF467" s="16"/>
      <c r="FG467" s="16"/>
      <c r="FH467" s="17"/>
      <c r="FI467" s="17"/>
      <c r="FJ467" s="17"/>
      <c r="FK467" s="17"/>
      <c r="FL467" s="17"/>
      <c r="FM467" s="17"/>
      <c r="FN467" s="17"/>
      <c r="FO467" s="17"/>
      <c r="FP467" s="17"/>
      <c r="FQ467" s="18"/>
      <c r="FS467" s="14"/>
      <c r="FT467" s="15"/>
      <c r="FU467" s="16"/>
      <c r="FV467" s="16"/>
      <c r="FW467" s="16"/>
      <c r="FX467" s="17"/>
      <c r="FY467" s="17"/>
      <c r="FZ467" s="17"/>
      <c r="GA467" s="17"/>
      <c r="GB467" s="17"/>
      <c r="GC467" s="17"/>
      <c r="GD467" s="17"/>
      <c r="GE467" s="17"/>
      <c r="GF467" s="17"/>
      <c r="GG467" s="18"/>
      <c r="GI467" s="14"/>
      <c r="GJ467" s="15"/>
      <c r="GK467" s="16"/>
      <c r="GL467" s="16"/>
      <c r="GM467" s="16"/>
      <c r="GN467" s="17"/>
      <c r="GO467" s="17"/>
      <c r="GP467" s="17"/>
      <c r="GQ467" s="17"/>
      <c r="GR467" s="17"/>
      <c r="GS467" s="17"/>
      <c r="GT467" s="17"/>
      <c r="GU467" s="17"/>
      <c r="GV467" s="17"/>
      <c r="GW467" s="18"/>
      <c r="GY467" s="14"/>
      <c r="GZ467" s="15"/>
      <c r="HA467" s="16"/>
      <c r="HB467" s="16"/>
      <c r="HC467" s="16"/>
      <c r="HD467" s="17"/>
      <c r="HE467" s="17"/>
      <c r="HF467" s="17"/>
      <c r="HG467" s="17"/>
      <c r="HH467" s="17"/>
      <c r="HI467" s="17"/>
      <c r="HJ467" s="17"/>
      <c r="HK467" s="17"/>
      <c r="HL467" s="17"/>
      <c r="HM467" s="18"/>
      <c r="HO467" s="14"/>
      <c r="HP467" s="15"/>
      <c r="HQ467" s="16"/>
      <c r="HR467" s="16"/>
      <c r="HS467" s="16"/>
      <c r="HT467" s="17"/>
      <c r="HU467" s="17"/>
      <c r="HV467" s="17"/>
      <c r="HW467" s="17"/>
      <c r="HX467" s="17"/>
      <c r="HY467" s="17"/>
      <c r="HZ467" s="17"/>
      <c r="IA467" s="17"/>
      <c r="IB467" s="17"/>
      <c r="IC467" s="18"/>
      <c r="IE467" s="14"/>
      <c r="IF467" s="15"/>
      <c r="IG467" s="16"/>
      <c r="IH467" s="16"/>
      <c r="II467" s="16"/>
      <c r="IJ467" s="17"/>
      <c r="IK467" s="17"/>
      <c r="IL467" s="17"/>
      <c r="IM467" s="17"/>
      <c r="IN467" s="17"/>
      <c r="IO467" s="17"/>
      <c r="IP467" s="17"/>
      <c r="IQ467" s="17"/>
      <c r="IR467" s="17"/>
      <c r="IS467" s="18"/>
      <c r="IU467" s="14"/>
      <c r="IV467" s="15"/>
      <c r="IW467" s="16"/>
      <c r="IX467" s="16"/>
      <c r="IY467" s="16"/>
      <c r="IZ467" s="17"/>
      <c r="JA467" s="17"/>
      <c r="JB467" s="17"/>
      <c r="JC467" s="17"/>
      <c r="JD467" s="17"/>
      <c r="JE467" s="17"/>
      <c r="JF467" s="17"/>
      <c r="JG467" s="17"/>
      <c r="JH467" s="17"/>
      <c r="JI467" s="18"/>
      <c r="JK467" s="14"/>
      <c r="JL467" s="15"/>
      <c r="JM467" s="16"/>
      <c r="JN467" s="16"/>
      <c r="JO467" s="16"/>
      <c r="JP467" s="17"/>
      <c r="JQ467" s="17"/>
      <c r="JR467" s="17"/>
      <c r="JS467" s="17"/>
      <c r="JT467" s="17"/>
      <c r="JU467" s="17"/>
      <c r="JV467" s="17"/>
      <c r="JW467" s="17"/>
      <c r="JX467" s="17"/>
      <c r="JY467" s="18"/>
      <c r="KA467" s="14"/>
      <c r="KB467" s="15"/>
      <c r="KC467" s="16"/>
      <c r="KD467" s="16"/>
      <c r="KE467" s="16"/>
      <c r="KF467" s="17"/>
      <c r="KG467" s="17"/>
      <c r="KH467" s="17"/>
      <c r="KI467" s="17"/>
      <c r="KJ467" s="17"/>
      <c r="KK467" s="17"/>
      <c r="KL467" s="17"/>
      <c r="KM467" s="17"/>
      <c r="KN467" s="17"/>
      <c r="KO467" s="18"/>
      <c r="KQ467" s="14"/>
      <c r="KR467" s="15"/>
      <c r="KS467" s="16"/>
      <c r="KT467" s="16"/>
      <c r="KU467" s="16"/>
      <c r="KV467" s="17"/>
      <c r="KW467" s="17"/>
      <c r="KX467" s="17"/>
      <c r="KY467" s="17"/>
      <c r="KZ467" s="17"/>
      <c r="LA467" s="17"/>
      <c r="LB467" s="17"/>
      <c r="LC467" s="17"/>
      <c r="LD467" s="17"/>
      <c r="LE467" s="18"/>
      <c r="LG467" s="14"/>
      <c r="LH467" s="15"/>
      <c r="LI467" s="16"/>
      <c r="LJ467" s="16"/>
      <c r="LK467" s="16"/>
      <c r="LL467" s="17"/>
      <c r="LM467" s="17"/>
      <c r="LN467" s="17"/>
      <c r="LO467" s="17"/>
      <c r="LP467" s="17"/>
      <c r="LQ467" s="17"/>
      <c r="LR467" s="17"/>
      <c r="LS467" s="17"/>
      <c r="LT467" s="17"/>
      <c r="LU467" s="18"/>
      <c r="LW467" s="14"/>
      <c r="LX467" s="15"/>
      <c r="LY467" s="16"/>
      <c r="LZ467" s="16"/>
      <c r="MA467" s="16"/>
      <c r="MB467" s="17"/>
      <c r="MC467" s="17"/>
      <c r="MD467" s="17"/>
      <c r="ME467" s="17"/>
      <c r="MF467" s="17"/>
      <c r="MG467" s="17"/>
      <c r="MH467" s="17"/>
      <c r="MI467" s="17"/>
      <c r="MJ467" s="17"/>
      <c r="MK467" s="18"/>
      <c r="MM467" s="14"/>
      <c r="MN467" s="15"/>
      <c r="MO467" s="16"/>
      <c r="MP467" s="16"/>
      <c r="MQ467" s="16"/>
      <c r="MR467" s="17"/>
      <c r="MS467" s="17"/>
      <c r="MT467" s="17"/>
      <c r="MU467" s="17"/>
      <c r="MV467" s="17"/>
      <c r="MW467" s="17"/>
      <c r="MX467" s="17"/>
      <c r="MY467" s="17"/>
      <c r="MZ467" s="17"/>
      <c r="NA467" s="18"/>
      <c r="NC467" s="14"/>
      <c r="ND467" s="15"/>
      <c r="NE467" s="16"/>
      <c r="NF467" s="16"/>
      <c r="NG467" s="16"/>
      <c r="NH467" s="17"/>
      <c r="NI467" s="17"/>
      <c r="NJ467" s="17"/>
      <c r="NK467" s="17"/>
      <c r="NL467" s="17"/>
      <c r="NM467" s="17"/>
      <c r="NN467" s="17"/>
      <c r="NO467" s="17"/>
      <c r="NP467" s="17"/>
      <c r="NQ467" s="18"/>
      <c r="NS467" s="14"/>
      <c r="NT467" s="15"/>
      <c r="NU467" s="16"/>
      <c r="NV467" s="16"/>
      <c r="NW467" s="16"/>
      <c r="NX467" s="17"/>
      <c r="NY467" s="17"/>
      <c r="NZ467" s="17"/>
      <c r="OA467" s="17"/>
      <c r="OB467" s="17"/>
      <c r="OC467" s="17"/>
      <c r="OD467" s="17"/>
      <c r="OE467" s="17"/>
      <c r="OF467" s="17"/>
      <c r="OG467" s="18"/>
      <c r="OI467" s="14"/>
      <c r="OJ467" s="15"/>
      <c r="OK467" s="16"/>
      <c r="OL467" s="16"/>
      <c r="OM467" s="16"/>
      <c r="ON467" s="17"/>
      <c r="OO467" s="17"/>
      <c r="OP467" s="17"/>
      <c r="OQ467" s="17"/>
      <c r="OR467" s="17"/>
      <c r="OS467" s="17"/>
      <c r="OT467" s="17"/>
      <c r="OU467" s="17"/>
      <c r="OV467" s="17"/>
      <c r="OW467" s="18"/>
      <c r="OY467" s="14"/>
      <c r="OZ467" s="15"/>
      <c r="PA467" s="16"/>
      <c r="PB467" s="16"/>
      <c r="PC467" s="16"/>
      <c r="PD467" s="17"/>
      <c r="PE467" s="17"/>
      <c r="PF467" s="17"/>
      <c r="PG467" s="17"/>
      <c r="PH467" s="17"/>
      <c r="PI467" s="17"/>
      <c r="PJ467" s="17"/>
      <c r="PK467" s="17"/>
      <c r="PL467" s="17"/>
      <c r="PM467" s="18"/>
      <c r="PO467" s="14"/>
      <c r="PP467" s="15"/>
      <c r="PQ467" s="16"/>
      <c r="PR467" s="16"/>
      <c r="PS467" s="16"/>
      <c r="PT467" s="17"/>
      <c r="PU467" s="17"/>
      <c r="PV467" s="17"/>
      <c r="PW467" s="17"/>
      <c r="PX467" s="17"/>
      <c r="PY467" s="17"/>
      <c r="PZ467" s="17"/>
      <c r="QA467" s="17"/>
      <c r="QB467" s="17"/>
      <c r="QC467" s="18"/>
      <c r="QE467" s="14"/>
      <c r="QF467" s="15"/>
      <c r="QG467" s="16"/>
      <c r="QH467" s="16"/>
      <c r="QI467" s="16"/>
      <c r="QJ467" s="17"/>
      <c r="QK467" s="17"/>
      <c r="QL467" s="17"/>
      <c r="QM467" s="17"/>
      <c r="QN467" s="17"/>
      <c r="QO467" s="17"/>
      <c r="QP467" s="17"/>
      <c r="QQ467" s="17"/>
      <c r="QR467" s="17"/>
      <c r="QS467" s="18"/>
      <c r="QU467" s="14"/>
      <c r="QV467" s="15"/>
      <c r="QW467" s="16"/>
      <c r="QX467" s="16"/>
      <c r="QY467" s="16"/>
      <c r="QZ467" s="17"/>
      <c r="RA467" s="17"/>
      <c r="RB467" s="17"/>
      <c r="RC467" s="17"/>
      <c r="RD467" s="17"/>
      <c r="RE467" s="17"/>
      <c r="RF467" s="17"/>
      <c r="RG467" s="17"/>
      <c r="RH467" s="17"/>
      <c r="RI467" s="18"/>
      <c r="RK467" s="14"/>
      <c r="RL467" s="15"/>
      <c r="RM467" s="16"/>
      <c r="RN467" s="16"/>
      <c r="RO467" s="16"/>
      <c r="RP467" s="17"/>
      <c r="RQ467" s="17"/>
      <c r="RR467" s="17"/>
      <c r="RS467" s="17"/>
      <c r="RT467" s="17"/>
      <c r="RU467" s="17"/>
      <c r="RV467" s="17"/>
      <c r="RW467" s="17"/>
      <c r="RX467" s="17"/>
      <c r="RY467" s="18"/>
      <c r="SA467" s="14"/>
      <c r="SB467" s="15"/>
      <c r="SC467" s="16"/>
      <c r="SD467" s="16"/>
      <c r="SE467" s="16"/>
      <c r="SF467" s="17"/>
      <c r="SG467" s="17"/>
      <c r="SH467" s="17"/>
      <c r="SI467" s="17"/>
      <c r="SJ467" s="17"/>
      <c r="SK467" s="17"/>
      <c r="SL467" s="17"/>
      <c r="SM467" s="17"/>
      <c r="SN467" s="17"/>
      <c r="SO467" s="18"/>
      <c r="SQ467" s="14"/>
      <c r="SR467" s="15"/>
      <c r="SS467" s="16"/>
      <c r="ST467" s="16"/>
      <c r="SU467" s="16"/>
      <c r="SV467" s="17"/>
      <c r="SW467" s="17"/>
      <c r="SX467" s="17"/>
      <c r="SY467" s="17"/>
      <c r="SZ467" s="17"/>
      <c r="TA467" s="17"/>
      <c r="TB467" s="17"/>
      <c r="TC467" s="17"/>
      <c r="TD467" s="17"/>
      <c r="TE467" s="18"/>
      <c r="TG467" s="14"/>
      <c r="TH467" s="15"/>
      <c r="TI467" s="16"/>
      <c r="TJ467" s="16"/>
      <c r="TK467" s="16"/>
      <c r="TL467" s="17"/>
      <c r="TM467" s="17"/>
      <c r="TN467" s="17"/>
      <c r="TO467" s="17"/>
      <c r="TP467" s="17"/>
      <c r="TQ467" s="17"/>
      <c r="TR467" s="17"/>
      <c r="TS467" s="17"/>
      <c r="TT467" s="17"/>
      <c r="TU467" s="18"/>
      <c r="TW467" s="14"/>
      <c r="TX467" s="15"/>
      <c r="TY467" s="16"/>
      <c r="TZ467" s="16"/>
      <c r="UA467" s="16"/>
      <c r="UB467" s="17"/>
      <c r="UC467" s="17"/>
      <c r="UD467" s="17"/>
      <c r="UE467" s="17"/>
      <c r="UF467" s="17"/>
      <c r="UG467" s="17"/>
      <c r="UH467" s="17"/>
      <c r="UI467" s="17"/>
      <c r="UJ467" s="17"/>
      <c r="UK467" s="18"/>
      <c r="UM467" s="14"/>
      <c r="UN467" s="15"/>
      <c r="UO467" s="16"/>
      <c r="UP467" s="16"/>
      <c r="UQ467" s="16"/>
      <c r="UR467" s="17"/>
      <c r="US467" s="17"/>
      <c r="UT467" s="17"/>
      <c r="UU467" s="17"/>
      <c r="UV467" s="17"/>
      <c r="UW467" s="17"/>
      <c r="UX467" s="17"/>
      <c r="UY467" s="17"/>
      <c r="UZ467" s="17"/>
      <c r="VA467" s="18"/>
      <c r="VC467" s="14"/>
      <c r="VD467" s="15"/>
      <c r="VE467" s="16"/>
      <c r="VF467" s="16"/>
      <c r="VG467" s="16"/>
      <c r="VH467" s="17"/>
      <c r="VI467" s="17"/>
      <c r="VJ467" s="17"/>
      <c r="VK467" s="17"/>
      <c r="VL467" s="17"/>
      <c r="VM467" s="17"/>
      <c r="VN467" s="17"/>
      <c r="VO467" s="17"/>
      <c r="VP467" s="17"/>
      <c r="VQ467" s="18"/>
      <c r="VS467" s="14"/>
      <c r="VT467" s="15"/>
      <c r="VU467" s="16"/>
      <c r="VV467" s="16"/>
      <c r="VW467" s="16"/>
      <c r="VX467" s="17"/>
      <c r="VY467" s="17"/>
      <c r="VZ467" s="17"/>
      <c r="WA467" s="17"/>
      <c r="WB467" s="17"/>
      <c r="WC467" s="17"/>
      <c r="WD467" s="17"/>
      <c r="WE467" s="17"/>
      <c r="WF467" s="17"/>
      <c r="WG467" s="18"/>
      <c r="WI467" s="14"/>
      <c r="WJ467" s="15"/>
      <c r="WK467" s="16"/>
      <c r="WL467" s="16"/>
      <c r="WM467" s="16"/>
      <c r="WN467" s="17"/>
      <c r="WO467" s="17"/>
      <c r="WP467" s="17"/>
      <c r="WQ467" s="17"/>
      <c r="WR467" s="17"/>
      <c r="WS467" s="17"/>
      <c r="WT467" s="17"/>
      <c r="WU467" s="17"/>
      <c r="WV467" s="17"/>
      <c r="WW467" s="18"/>
      <c r="WY467" s="14"/>
      <c r="WZ467" s="15"/>
      <c r="XA467" s="16"/>
      <c r="XB467" s="16"/>
      <c r="XC467" s="16"/>
      <c r="XD467" s="17"/>
      <c r="XE467" s="17"/>
      <c r="XF467" s="17"/>
      <c r="XG467" s="17"/>
      <c r="XH467" s="17"/>
      <c r="XI467" s="17"/>
      <c r="XJ467" s="17"/>
      <c r="XK467" s="17"/>
      <c r="XL467" s="17"/>
      <c r="XM467" s="18"/>
      <c r="XO467" s="14"/>
      <c r="XP467" s="15"/>
      <c r="XQ467" s="16"/>
      <c r="XR467" s="16"/>
      <c r="XS467" s="16"/>
      <c r="XT467" s="17"/>
      <c r="XU467" s="17"/>
      <c r="XV467" s="17"/>
      <c r="XW467" s="17"/>
      <c r="XX467" s="17"/>
      <c r="XY467" s="17"/>
      <c r="XZ467" s="17"/>
      <c r="YA467" s="17"/>
      <c r="YB467" s="17"/>
      <c r="YC467" s="18"/>
      <c r="YE467" s="14"/>
      <c r="YF467" s="15"/>
      <c r="YG467" s="16"/>
      <c r="YH467" s="16"/>
      <c r="YI467" s="16"/>
      <c r="YJ467" s="17"/>
      <c r="YK467" s="17"/>
      <c r="YL467" s="17"/>
      <c r="YM467" s="17"/>
      <c r="YN467" s="17"/>
      <c r="YO467" s="17"/>
      <c r="YP467" s="17"/>
      <c r="YQ467" s="17"/>
      <c r="YR467" s="17"/>
      <c r="YS467" s="18"/>
      <c r="YU467" s="14"/>
      <c r="YV467" s="15"/>
      <c r="YW467" s="16"/>
      <c r="YX467" s="16"/>
      <c r="YY467" s="16"/>
      <c r="YZ467" s="17"/>
      <c r="ZA467" s="17"/>
      <c r="ZB467" s="17"/>
      <c r="ZC467" s="17"/>
      <c r="ZD467" s="17"/>
      <c r="ZE467" s="17"/>
      <c r="ZF467" s="17"/>
      <c r="ZG467" s="17"/>
      <c r="ZH467" s="17"/>
      <c r="ZI467" s="18"/>
      <c r="ZK467" s="14"/>
      <c r="ZL467" s="15"/>
      <c r="ZM467" s="16"/>
      <c r="ZN467" s="16"/>
      <c r="ZO467" s="16"/>
      <c r="ZP467" s="17"/>
      <c r="ZQ467" s="17"/>
      <c r="ZR467" s="17"/>
      <c r="ZS467" s="17"/>
      <c r="ZT467" s="17"/>
      <c r="ZU467" s="17"/>
      <c r="ZV467" s="17"/>
      <c r="ZW467" s="17"/>
      <c r="ZX467" s="17"/>
      <c r="ZY467" s="18"/>
    </row>
    <row r="468" spans="1:701" ht="23.25" customHeight="1" x14ac:dyDescent="0.3">
      <c r="A468" s="46">
        <v>107</v>
      </c>
      <c r="B468" s="47" t="s">
        <v>79</v>
      </c>
      <c r="C468" s="40">
        <v>0</v>
      </c>
      <c r="D468" s="40">
        <v>0</v>
      </c>
      <c r="E468" s="40">
        <v>0</v>
      </c>
      <c r="F468" s="40">
        <v>0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0</v>
      </c>
      <c r="M468" s="40">
        <v>0</v>
      </c>
      <c r="N468" s="40">
        <v>0</v>
      </c>
      <c r="O468" s="41">
        <v>0</v>
      </c>
    </row>
    <row r="469" spans="1:701" ht="23.25" customHeight="1" x14ac:dyDescent="0.3">
      <c r="A469" s="12">
        <v>108</v>
      </c>
      <c r="B469" s="13" t="s">
        <v>139</v>
      </c>
      <c r="C469" s="40">
        <v>1.8697604000524518E-2</v>
      </c>
      <c r="D469" s="40">
        <v>1.4501850334835508E-2</v>
      </c>
      <c r="E469" s="40">
        <v>6.0825524011889366E-4</v>
      </c>
      <c r="F469" s="40">
        <v>0</v>
      </c>
      <c r="G469" s="40">
        <v>0</v>
      </c>
      <c r="H469" s="40">
        <v>0</v>
      </c>
      <c r="I469" s="40">
        <v>0</v>
      </c>
      <c r="J469" s="40">
        <v>0</v>
      </c>
      <c r="K469" s="40">
        <v>0</v>
      </c>
      <c r="L469" s="40">
        <v>0</v>
      </c>
      <c r="M469" s="40">
        <v>0</v>
      </c>
      <c r="N469" s="40">
        <v>0</v>
      </c>
      <c r="O469" s="41">
        <v>1.1974984986042866E-2</v>
      </c>
    </row>
    <row r="470" spans="1:701" ht="28.5" customHeight="1" x14ac:dyDescent="0.3">
      <c r="A470" s="3">
        <v>109</v>
      </c>
      <c r="B470" s="13" t="s">
        <v>80</v>
      </c>
      <c r="C470" s="40">
        <v>2.3462123377020284E-2</v>
      </c>
      <c r="D470" s="40">
        <v>3.3180754768708694E-2</v>
      </c>
      <c r="E470" s="40">
        <v>4.9242063282875182E-3</v>
      </c>
      <c r="F470" s="40">
        <v>0</v>
      </c>
      <c r="G470" s="40">
        <v>0</v>
      </c>
      <c r="H470" s="40">
        <v>4.6613896218117852E-2</v>
      </c>
      <c r="I470" s="40">
        <v>0</v>
      </c>
      <c r="J470" s="40">
        <v>1.4183117068814067E-3</v>
      </c>
      <c r="K470" s="40">
        <v>0</v>
      </c>
      <c r="L470" s="40">
        <v>0</v>
      </c>
      <c r="M470" s="40">
        <v>0</v>
      </c>
      <c r="N470" s="40">
        <v>0</v>
      </c>
      <c r="O470" s="41">
        <v>2.1464618022071443E-2</v>
      </c>
    </row>
    <row r="471" spans="1:701" ht="36" customHeight="1" x14ac:dyDescent="0.3">
      <c r="A471" s="12">
        <v>110</v>
      </c>
      <c r="B471" s="13" t="s">
        <v>81</v>
      </c>
      <c r="C471" s="40">
        <v>0</v>
      </c>
      <c r="D471" s="40">
        <v>0</v>
      </c>
      <c r="E471" s="40">
        <v>1.2177776786547018E-2</v>
      </c>
      <c r="F471" s="40">
        <v>0</v>
      </c>
      <c r="G471" s="40">
        <v>0</v>
      </c>
      <c r="H471" s="40">
        <v>0</v>
      </c>
      <c r="I471" s="40">
        <v>0</v>
      </c>
      <c r="J471" s="40">
        <v>0</v>
      </c>
      <c r="K471" s="40">
        <v>0</v>
      </c>
      <c r="L471" s="40">
        <v>0</v>
      </c>
      <c r="M471" s="40">
        <v>0</v>
      </c>
      <c r="N471" s="40">
        <v>0</v>
      </c>
      <c r="O471" s="41">
        <v>9.274298885385624E-4</v>
      </c>
    </row>
    <row r="472" spans="1:701" ht="23.25" customHeight="1" x14ac:dyDescent="0.3">
      <c r="A472" s="3">
        <v>111</v>
      </c>
      <c r="B472" s="13" t="s">
        <v>82</v>
      </c>
      <c r="C472" s="40">
        <v>0</v>
      </c>
      <c r="D472" s="40">
        <v>0</v>
      </c>
      <c r="E472" s="40">
        <v>0</v>
      </c>
      <c r="F472" s="40">
        <v>0</v>
      </c>
      <c r="G472" s="40">
        <v>0</v>
      </c>
      <c r="H472" s="40">
        <v>0</v>
      </c>
      <c r="I472" s="40">
        <v>0</v>
      </c>
      <c r="J472" s="40">
        <v>0</v>
      </c>
      <c r="K472" s="40">
        <v>0</v>
      </c>
      <c r="L472" s="40">
        <v>0</v>
      </c>
      <c r="M472" s="40">
        <v>0</v>
      </c>
      <c r="N472" s="40">
        <v>0</v>
      </c>
      <c r="O472" s="41">
        <v>0</v>
      </c>
    </row>
    <row r="473" spans="1:701" ht="23.25" customHeight="1" x14ac:dyDescent="0.3">
      <c r="A473" s="12">
        <v>112</v>
      </c>
      <c r="B473" s="13" t="s">
        <v>83</v>
      </c>
      <c r="C473" s="40">
        <v>0</v>
      </c>
      <c r="D473" s="40">
        <v>0</v>
      </c>
      <c r="E473" s="40">
        <v>0</v>
      </c>
      <c r="F473" s="40">
        <v>0</v>
      </c>
      <c r="G473" s="40">
        <v>0</v>
      </c>
      <c r="H473" s="40">
        <v>0</v>
      </c>
      <c r="I473" s="40">
        <v>0</v>
      </c>
      <c r="J473" s="40">
        <v>0</v>
      </c>
      <c r="K473" s="40">
        <v>0</v>
      </c>
      <c r="L473" s="40">
        <v>0</v>
      </c>
      <c r="M473" s="40">
        <v>0</v>
      </c>
      <c r="N473" s="40">
        <v>0</v>
      </c>
      <c r="O473" s="41">
        <v>0</v>
      </c>
    </row>
    <row r="474" spans="1:701" ht="23.25" customHeight="1" x14ac:dyDescent="0.3">
      <c r="A474" s="3">
        <v>113</v>
      </c>
      <c r="B474" s="13" t="s">
        <v>140</v>
      </c>
      <c r="C474" s="40">
        <v>0</v>
      </c>
      <c r="D474" s="40">
        <v>0</v>
      </c>
      <c r="E474" s="40">
        <v>1.6365360675082218E-2</v>
      </c>
      <c r="F474" s="40">
        <v>0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1">
        <v>1.2463461018231133E-3</v>
      </c>
    </row>
    <row r="475" spans="1:701" ht="23.25" customHeight="1" x14ac:dyDescent="0.3">
      <c r="A475" s="12">
        <v>114</v>
      </c>
      <c r="B475" s="13" t="s">
        <v>141</v>
      </c>
      <c r="C475" s="40">
        <v>2.8493079692333248E-3</v>
      </c>
      <c r="D475" s="40">
        <v>5.9619106710330503E-3</v>
      </c>
      <c r="E475" s="40">
        <v>0</v>
      </c>
      <c r="F475" s="40">
        <v>0</v>
      </c>
      <c r="G475" s="40">
        <v>0</v>
      </c>
      <c r="H475" s="40">
        <v>1.9349164467897976E-2</v>
      </c>
      <c r="I475" s="40">
        <v>0</v>
      </c>
      <c r="J475" s="40">
        <v>0</v>
      </c>
      <c r="K475" s="40">
        <v>0</v>
      </c>
      <c r="L475" s="40">
        <v>0</v>
      </c>
      <c r="M475" s="40">
        <v>0</v>
      </c>
      <c r="N475" s="40">
        <v>0</v>
      </c>
      <c r="O475" s="41">
        <v>3.4337096989111161E-3</v>
      </c>
    </row>
    <row r="476" spans="1:701" ht="23.25" customHeight="1" x14ac:dyDescent="0.3">
      <c r="A476" s="3">
        <v>115</v>
      </c>
      <c r="B476" s="13" t="s">
        <v>84</v>
      </c>
      <c r="C476" s="40">
        <v>2.5823486050458977E-2</v>
      </c>
      <c r="D476" s="40">
        <v>2.3179742533783614E-2</v>
      </c>
      <c r="E476" s="40">
        <v>5.2842173985328893E-4</v>
      </c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1">
        <v>1.769042412645409E-2</v>
      </c>
    </row>
    <row r="477" spans="1:701" ht="28.5" customHeight="1" x14ac:dyDescent="0.3">
      <c r="A477" s="12">
        <v>116</v>
      </c>
      <c r="B477" s="13" t="s">
        <v>207</v>
      </c>
      <c r="C477" s="40">
        <v>3.8220640086012113E-3</v>
      </c>
      <c r="D477" s="40">
        <v>1.5642636909146124E-3</v>
      </c>
      <c r="E477" s="40">
        <v>0</v>
      </c>
      <c r="F477" s="40">
        <v>0</v>
      </c>
      <c r="G477" s="40">
        <v>0</v>
      </c>
      <c r="H477" s="40">
        <v>0</v>
      </c>
      <c r="I477" s="40">
        <v>0</v>
      </c>
      <c r="J477" s="40">
        <v>0</v>
      </c>
      <c r="K477" s="40">
        <v>0</v>
      </c>
      <c r="L477" s="40">
        <v>0</v>
      </c>
      <c r="M477" s="40">
        <v>0</v>
      </c>
      <c r="N477" s="40">
        <v>0</v>
      </c>
      <c r="O477" s="41">
        <v>1.9161386211008107E-3</v>
      </c>
    </row>
    <row r="478" spans="1:701" ht="23.25" customHeight="1" x14ac:dyDescent="0.3">
      <c r="A478" s="3">
        <v>117</v>
      </c>
      <c r="B478" s="13" t="s">
        <v>158</v>
      </c>
      <c r="C478" s="40">
        <v>1.1566497696887757E-3</v>
      </c>
      <c r="D478" s="40">
        <v>1.3970153717602198E-3</v>
      </c>
      <c r="E478" s="40">
        <v>0</v>
      </c>
      <c r="F478" s="40">
        <v>0</v>
      </c>
      <c r="G478" s="40">
        <v>0</v>
      </c>
      <c r="H478" s="40">
        <v>7.8276165347405446E-2</v>
      </c>
      <c r="I478" s="40">
        <v>0</v>
      </c>
      <c r="J478" s="40">
        <v>0</v>
      </c>
      <c r="K478" s="40">
        <v>0</v>
      </c>
      <c r="L478" s="40">
        <v>0</v>
      </c>
      <c r="M478" s="40">
        <v>0</v>
      </c>
      <c r="N478" s="40">
        <v>0</v>
      </c>
      <c r="O478" s="41">
        <v>1.7998356836382218E-3</v>
      </c>
    </row>
    <row r="479" spans="1:701" ht="28.5" customHeight="1" x14ac:dyDescent="0.3">
      <c r="A479" s="12">
        <v>118</v>
      </c>
      <c r="B479" s="13" t="s">
        <v>179</v>
      </c>
      <c r="C479" s="40">
        <v>5.681898326619297E-3</v>
      </c>
      <c r="D479" s="40">
        <v>4.2653787015714999E-3</v>
      </c>
      <c r="E479" s="40">
        <v>0</v>
      </c>
      <c r="F479" s="40">
        <v>0</v>
      </c>
      <c r="G479" s="40">
        <v>0</v>
      </c>
      <c r="H479" s="40">
        <v>0</v>
      </c>
      <c r="I479" s="40">
        <v>0</v>
      </c>
      <c r="J479" s="40">
        <v>0</v>
      </c>
      <c r="K479" s="40">
        <v>0</v>
      </c>
      <c r="L479" s="40">
        <v>0</v>
      </c>
      <c r="M479" s="40">
        <v>0</v>
      </c>
      <c r="N479" s="40">
        <v>0</v>
      </c>
      <c r="O479" s="41">
        <v>3.572147106244141E-3</v>
      </c>
    </row>
    <row r="480" spans="1:701" ht="28.5" customHeight="1" x14ac:dyDescent="0.3">
      <c r="A480" s="3">
        <v>119</v>
      </c>
      <c r="B480" s="13" t="s">
        <v>204</v>
      </c>
      <c r="C480" s="40">
        <v>9.7777132292209239E-3</v>
      </c>
      <c r="D480" s="40">
        <v>7.6396408686680937E-3</v>
      </c>
      <c r="E480" s="40">
        <v>0</v>
      </c>
      <c r="F480" s="40">
        <v>0</v>
      </c>
      <c r="G480" s="40">
        <v>0</v>
      </c>
      <c r="H480" s="40">
        <v>0</v>
      </c>
      <c r="I480" s="40">
        <v>0</v>
      </c>
      <c r="J480" s="40">
        <v>0</v>
      </c>
      <c r="K480" s="40">
        <v>0</v>
      </c>
      <c r="L480" s="40">
        <v>6.7101000674737836E-4</v>
      </c>
      <c r="M480" s="40">
        <v>0</v>
      </c>
      <c r="N480" s="40">
        <v>0</v>
      </c>
      <c r="O480" s="41">
        <v>6.3029107810473207E-3</v>
      </c>
    </row>
    <row r="481" spans="1:32" ht="23.25" customHeight="1" x14ac:dyDescent="0.3">
      <c r="A481" s="12">
        <v>120</v>
      </c>
      <c r="B481" s="13" t="s">
        <v>159</v>
      </c>
      <c r="C481" s="40">
        <v>2.0757631720414661E-2</v>
      </c>
      <c r="D481" s="40">
        <v>3.4608596301254228E-2</v>
      </c>
      <c r="E481" s="40">
        <v>9.6423661939847617E-3</v>
      </c>
      <c r="F481" s="40">
        <v>0</v>
      </c>
      <c r="G481" s="40">
        <v>0.50277555341413427</v>
      </c>
      <c r="H481" s="40">
        <v>0</v>
      </c>
      <c r="I481" s="40">
        <v>4.0632927720686248E-3</v>
      </c>
      <c r="J481" s="40">
        <v>0</v>
      </c>
      <c r="K481" s="40">
        <v>0.80937972768532518</v>
      </c>
      <c r="L481" s="40">
        <v>0</v>
      </c>
      <c r="M481" s="40">
        <v>0</v>
      </c>
      <c r="N481" s="40">
        <v>0</v>
      </c>
      <c r="O481" s="41">
        <v>5.0533053813777866E-2</v>
      </c>
    </row>
    <row r="482" spans="1:32" ht="23.25" customHeight="1" x14ac:dyDescent="0.3">
      <c r="A482" s="3">
        <v>121</v>
      </c>
      <c r="B482" s="13" t="s">
        <v>85</v>
      </c>
      <c r="C482" s="40">
        <v>1.8317278330997222E-2</v>
      </c>
      <c r="D482" s="40">
        <v>1.7805933795463393E-2</v>
      </c>
      <c r="E482" s="40">
        <v>0</v>
      </c>
      <c r="F482" s="40">
        <v>0</v>
      </c>
      <c r="G482" s="40">
        <v>0</v>
      </c>
      <c r="H482" s="40">
        <v>0</v>
      </c>
      <c r="I482" s="40">
        <v>0</v>
      </c>
      <c r="J482" s="40">
        <v>5.6732468275256269E-3</v>
      </c>
      <c r="K482" s="40">
        <v>0</v>
      </c>
      <c r="L482" s="40">
        <v>0</v>
      </c>
      <c r="M482" s="40">
        <v>0</v>
      </c>
      <c r="N482" s="40">
        <v>9.5070422535211294E-2</v>
      </c>
      <c r="O482" s="41">
        <v>1.3249584209269513E-2</v>
      </c>
    </row>
    <row r="483" spans="1:32" ht="33" customHeight="1" x14ac:dyDescent="0.3">
      <c r="A483" s="12">
        <v>122</v>
      </c>
      <c r="B483" s="13" t="s">
        <v>86</v>
      </c>
      <c r="C483" s="40">
        <v>3.8743065456241913E-3</v>
      </c>
      <c r="D483" s="40">
        <v>9.7933182438183167E-3</v>
      </c>
      <c r="E483" s="40">
        <v>1.5473759868941273E-3</v>
      </c>
      <c r="F483" s="40">
        <v>0</v>
      </c>
      <c r="G483" s="40">
        <v>0</v>
      </c>
      <c r="H483" s="40">
        <v>0</v>
      </c>
      <c r="I483" s="40">
        <v>0</v>
      </c>
      <c r="J483" s="40">
        <v>7.2333897050951751E-2</v>
      </c>
      <c r="K483" s="40">
        <v>0</v>
      </c>
      <c r="L483" s="40">
        <v>0</v>
      </c>
      <c r="M483" s="40">
        <v>0</v>
      </c>
      <c r="N483" s="40">
        <v>0</v>
      </c>
      <c r="O483" s="41">
        <v>5.6831385566005494E-3</v>
      </c>
    </row>
    <row r="484" spans="1:32" ht="28.5" customHeight="1" x14ac:dyDescent="0.3">
      <c r="A484" s="3">
        <v>123</v>
      </c>
      <c r="B484" s="13" t="s">
        <v>180</v>
      </c>
      <c r="C484" s="40">
        <v>1.288300962986685E-3</v>
      </c>
      <c r="D484" s="40">
        <v>7.5207087306027487E-4</v>
      </c>
      <c r="E484" s="40">
        <v>0</v>
      </c>
      <c r="F484" s="40">
        <v>0</v>
      </c>
      <c r="G484" s="40">
        <v>0</v>
      </c>
      <c r="H484" s="40">
        <v>0</v>
      </c>
      <c r="I484" s="40">
        <v>0</v>
      </c>
      <c r="J484" s="40">
        <v>0</v>
      </c>
      <c r="K484" s="40">
        <v>0</v>
      </c>
      <c r="L484" s="40">
        <v>0</v>
      </c>
      <c r="M484" s="40">
        <v>0</v>
      </c>
      <c r="N484" s="40">
        <v>0</v>
      </c>
      <c r="O484" s="41">
        <v>7.2972532920086424E-4</v>
      </c>
    </row>
    <row r="485" spans="1:32" ht="23.25" customHeight="1" x14ac:dyDescent="0.3">
      <c r="A485" s="12">
        <v>124</v>
      </c>
      <c r="B485" s="13" t="s">
        <v>142</v>
      </c>
      <c r="C485" s="40">
        <v>7.8583224189966404E-3</v>
      </c>
      <c r="D485" s="40">
        <v>5.7957554781476409E-3</v>
      </c>
      <c r="E485" s="40">
        <v>1.3237408102770805E-2</v>
      </c>
      <c r="F485" s="40">
        <v>0</v>
      </c>
      <c r="G485" s="40">
        <v>0</v>
      </c>
      <c r="H485" s="40">
        <v>7.1240105540897089E-2</v>
      </c>
      <c r="I485" s="40">
        <v>0</v>
      </c>
      <c r="J485" s="40">
        <v>0</v>
      </c>
      <c r="K485" s="40">
        <v>0</v>
      </c>
      <c r="L485" s="40">
        <v>2.0130300202421351E-3</v>
      </c>
      <c r="M485" s="40">
        <v>0</v>
      </c>
      <c r="N485" s="40">
        <v>0</v>
      </c>
      <c r="O485" s="41">
        <v>6.8388429873737994E-3</v>
      </c>
    </row>
    <row r="486" spans="1:32" ht="26.25" customHeight="1" x14ac:dyDescent="0.3">
      <c r="A486" s="3">
        <v>125</v>
      </c>
      <c r="B486" s="13" t="s">
        <v>87</v>
      </c>
      <c r="C486" s="40">
        <v>1.166053426352912E-3</v>
      </c>
      <c r="D486" s="40">
        <v>1.0231661877680481E-3</v>
      </c>
      <c r="E486" s="40">
        <v>0</v>
      </c>
      <c r="F486" s="40">
        <v>0</v>
      </c>
      <c r="G486" s="40">
        <v>0</v>
      </c>
      <c r="H486" s="40">
        <v>0</v>
      </c>
      <c r="I486" s="40">
        <v>0</v>
      </c>
      <c r="J486" s="40">
        <v>0</v>
      </c>
      <c r="K486" s="40">
        <v>0</v>
      </c>
      <c r="L486" s="40">
        <v>0</v>
      </c>
      <c r="M486" s="40">
        <v>0</v>
      </c>
      <c r="N486" s="40">
        <v>0</v>
      </c>
      <c r="O486" s="41">
        <v>7.8822054465765335E-4</v>
      </c>
    </row>
    <row r="487" spans="1:32" ht="23.25" customHeight="1" x14ac:dyDescent="0.3">
      <c r="A487" s="12">
        <v>126</v>
      </c>
      <c r="B487" s="13" t="s">
        <v>143</v>
      </c>
      <c r="C487" s="40">
        <v>0</v>
      </c>
      <c r="D487" s="40">
        <v>0</v>
      </c>
      <c r="E487" s="40">
        <v>0</v>
      </c>
      <c r="F487" s="40">
        <v>0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0</v>
      </c>
      <c r="M487" s="40">
        <v>0</v>
      </c>
      <c r="N487" s="40">
        <v>0</v>
      </c>
      <c r="O487" s="41">
        <v>0</v>
      </c>
    </row>
    <row r="488" spans="1:32" ht="37.5" customHeight="1" x14ac:dyDescent="0.3">
      <c r="A488" s="3">
        <v>127</v>
      </c>
      <c r="B488" s="13" t="s">
        <v>88</v>
      </c>
      <c r="C488" s="40">
        <v>0</v>
      </c>
      <c r="D488" s="40">
        <v>0</v>
      </c>
      <c r="E488" s="40">
        <v>0</v>
      </c>
      <c r="F488" s="40">
        <v>0</v>
      </c>
      <c r="G488" s="40">
        <v>0</v>
      </c>
      <c r="H488" s="40">
        <v>0</v>
      </c>
      <c r="I488" s="40">
        <v>0</v>
      </c>
      <c r="J488" s="40">
        <v>0</v>
      </c>
      <c r="K488" s="40">
        <v>0</v>
      </c>
      <c r="L488" s="40">
        <v>0</v>
      </c>
      <c r="M488" s="40">
        <v>0</v>
      </c>
      <c r="N488" s="40">
        <v>0</v>
      </c>
      <c r="O488" s="41">
        <v>0</v>
      </c>
    </row>
    <row r="489" spans="1:32" ht="28.5" customHeight="1" x14ac:dyDescent="0.3">
      <c r="A489" s="12">
        <v>128</v>
      </c>
      <c r="B489" s="13" t="s">
        <v>196</v>
      </c>
      <c r="C489" s="40">
        <v>2.8210969992409161E-5</v>
      </c>
      <c r="D489" s="40">
        <v>1.5741018273354588E-4</v>
      </c>
      <c r="E489" s="40">
        <v>0</v>
      </c>
      <c r="F489" s="40">
        <v>0</v>
      </c>
      <c r="G489" s="40">
        <v>0</v>
      </c>
      <c r="H489" s="40">
        <v>0</v>
      </c>
      <c r="I489" s="40">
        <v>0</v>
      </c>
      <c r="J489" s="40">
        <v>0</v>
      </c>
      <c r="K489" s="40">
        <v>0</v>
      </c>
      <c r="L489" s="40">
        <v>0</v>
      </c>
      <c r="M489" s="40">
        <v>0</v>
      </c>
      <c r="N489" s="40">
        <v>0</v>
      </c>
      <c r="O489" s="41">
        <v>6.8551280219435765E-5</v>
      </c>
    </row>
    <row r="490" spans="1:32" ht="35.25" customHeight="1" x14ac:dyDescent="0.3">
      <c r="A490" s="3">
        <v>129</v>
      </c>
      <c r="B490" s="13" t="s">
        <v>89</v>
      </c>
      <c r="C490" s="40">
        <v>0</v>
      </c>
      <c r="D490" s="40">
        <v>0</v>
      </c>
      <c r="E490" s="40">
        <v>1.7860528087199474E-2</v>
      </c>
      <c r="F490" s="40">
        <v>0</v>
      </c>
      <c r="G490" s="40">
        <v>0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0</v>
      </c>
      <c r="N490" s="40">
        <v>0</v>
      </c>
      <c r="O490" s="41">
        <v>1.3602144187311934E-3</v>
      </c>
    </row>
    <row r="491" spans="1:32" ht="33.75" customHeight="1" x14ac:dyDescent="0.3">
      <c r="A491" s="12">
        <v>130</v>
      </c>
      <c r="B491" s="13" t="s">
        <v>144</v>
      </c>
      <c r="C491" s="40">
        <v>0</v>
      </c>
      <c r="D491" s="40">
        <v>0</v>
      </c>
      <c r="E491" s="40">
        <v>1.9640688423280768E-2</v>
      </c>
      <c r="F491" s="40">
        <v>0</v>
      </c>
      <c r="G491" s="40">
        <v>0</v>
      </c>
      <c r="H491" s="40">
        <v>0</v>
      </c>
      <c r="I491" s="40">
        <v>0</v>
      </c>
      <c r="J491" s="40">
        <v>0</v>
      </c>
      <c r="K491" s="40">
        <v>0</v>
      </c>
      <c r="L491" s="40">
        <v>0</v>
      </c>
      <c r="M491" s="40">
        <v>0</v>
      </c>
      <c r="N491" s="40">
        <v>0</v>
      </c>
      <c r="O491" s="41">
        <v>1.4957871042066328E-3</v>
      </c>
    </row>
    <row r="492" spans="1:32" ht="42.75" customHeight="1" x14ac:dyDescent="0.3">
      <c r="A492" s="3">
        <v>131</v>
      </c>
      <c r="B492" s="13" t="s">
        <v>145</v>
      </c>
      <c r="C492" s="40">
        <v>0</v>
      </c>
      <c r="D492" s="40">
        <v>0</v>
      </c>
      <c r="E492" s="40">
        <v>0</v>
      </c>
      <c r="F492" s="40">
        <v>0</v>
      </c>
      <c r="G492" s="40">
        <v>0</v>
      </c>
      <c r="H492" s="40">
        <v>0</v>
      </c>
      <c r="I492" s="40">
        <v>0</v>
      </c>
      <c r="J492" s="40">
        <v>0</v>
      </c>
      <c r="K492" s="40">
        <v>0</v>
      </c>
      <c r="L492" s="40">
        <v>0</v>
      </c>
      <c r="M492" s="40">
        <v>0</v>
      </c>
      <c r="N492" s="40">
        <v>0</v>
      </c>
      <c r="O492" s="41">
        <v>0</v>
      </c>
    </row>
    <row r="493" spans="1:32" ht="33.75" customHeight="1" x14ac:dyDescent="0.3">
      <c r="A493" s="12">
        <v>132</v>
      </c>
      <c r="B493" s="13" t="s">
        <v>90</v>
      </c>
      <c r="C493" s="40">
        <v>1.6926581995445496E-3</v>
      </c>
      <c r="D493" s="40">
        <v>6.493170037758767E-4</v>
      </c>
      <c r="E493" s="40">
        <v>7.4062678674976798E-3</v>
      </c>
      <c r="F493" s="40">
        <v>0</v>
      </c>
      <c r="G493" s="40">
        <v>0</v>
      </c>
      <c r="H493" s="40">
        <v>0</v>
      </c>
      <c r="I493" s="40">
        <v>0</v>
      </c>
      <c r="J493" s="40">
        <v>0</v>
      </c>
      <c r="K493" s="40">
        <v>0</v>
      </c>
      <c r="L493" s="40">
        <v>0</v>
      </c>
      <c r="M493" s="40">
        <v>0</v>
      </c>
      <c r="N493" s="40">
        <v>0</v>
      </c>
      <c r="O493" s="41">
        <v>1.3964304525891412E-3</v>
      </c>
    </row>
    <row r="494" spans="1:32" ht="38.25" customHeight="1" x14ac:dyDescent="0.3">
      <c r="A494" s="3">
        <v>133</v>
      </c>
      <c r="B494" s="13" t="s">
        <v>160</v>
      </c>
      <c r="C494" s="40">
        <v>5.2973932541301651E-4</v>
      </c>
      <c r="D494" s="40">
        <v>1.5741018273354588E-4</v>
      </c>
      <c r="E494" s="40">
        <v>0</v>
      </c>
      <c r="F494" s="40">
        <v>0</v>
      </c>
      <c r="G494" s="40">
        <v>0</v>
      </c>
      <c r="H494" s="40">
        <v>0</v>
      </c>
      <c r="I494" s="40">
        <v>0</v>
      </c>
      <c r="J494" s="40">
        <v>0</v>
      </c>
      <c r="K494" s="40">
        <v>0</v>
      </c>
      <c r="L494" s="40">
        <v>0</v>
      </c>
      <c r="M494" s="40">
        <v>0</v>
      </c>
      <c r="N494" s="40">
        <v>0</v>
      </c>
      <c r="O494" s="41">
        <v>2.434219523630126E-4</v>
      </c>
    </row>
    <row r="495" spans="1:32" s="20" customFormat="1" ht="38.25" customHeight="1" x14ac:dyDescent="0.3">
      <c r="A495" s="12">
        <v>134</v>
      </c>
      <c r="B495" s="13" t="s">
        <v>169</v>
      </c>
      <c r="C495" s="40">
        <v>6.6086809334069607E-3</v>
      </c>
      <c r="D495" s="40">
        <v>8.7778039399331476E-3</v>
      </c>
      <c r="E495" s="40">
        <v>0</v>
      </c>
      <c r="F495" s="40">
        <v>0</v>
      </c>
      <c r="G495" s="40">
        <v>0</v>
      </c>
      <c r="H495" s="40">
        <v>0</v>
      </c>
      <c r="I495" s="40">
        <v>2.3218815840392137E-3</v>
      </c>
      <c r="J495" s="40">
        <v>0</v>
      </c>
      <c r="K495" s="40">
        <v>0</v>
      </c>
      <c r="L495" s="40">
        <v>0</v>
      </c>
      <c r="M495" s="40">
        <v>0</v>
      </c>
      <c r="N495" s="40">
        <v>0</v>
      </c>
      <c r="O495" s="41">
        <v>5.6817407009926721E-3</v>
      </c>
      <c r="P495" s="15"/>
      <c r="AE495" s="14"/>
      <c r="AF495" s="15"/>
    </row>
    <row r="496" spans="1:32" ht="38.25" customHeight="1" x14ac:dyDescent="0.3">
      <c r="A496" s="3">
        <v>135</v>
      </c>
      <c r="B496" s="13" t="s">
        <v>181</v>
      </c>
      <c r="C496" s="40">
        <v>4.683021018739921E-3</v>
      </c>
      <c r="D496" s="40">
        <v>1.0625187334514347E-3</v>
      </c>
      <c r="E496" s="40">
        <v>0</v>
      </c>
      <c r="F496" s="40">
        <v>0</v>
      </c>
      <c r="G496" s="40">
        <v>0</v>
      </c>
      <c r="H496" s="40">
        <v>0</v>
      </c>
      <c r="I496" s="40">
        <v>0</v>
      </c>
      <c r="J496" s="40">
        <v>0</v>
      </c>
      <c r="K496" s="40">
        <v>0</v>
      </c>
      <c r="L496" s="40">
        <v>0</v>
      </c>
      <c r="M496" s="40">
        <v>0</v>
      </c>
      <c r="N496" s="40">
        <v>0</v>
      </c>
      <c r="O496" s="41">
        <v>2.0291798342923256E-3</v>
      </c>
      <c r="P496" s="15"/>
      <c r="AE496" s="14"/>
      <c r="AF496" s="15"/>
    </row>
    <row r="497" spans="1:15" ht="33.75" customHeight="1" x14ac:dyDescent="0.3">
      <c r="A497" s="12">
        <v>136</v>
      </c>
      <c r="B497" s="13" t="s">
        <v>91</v>
      </c>
      <c r="C497" s="40">
        <v>4.7958648987095576E-4</v>
      </c>
      <c r="D497" s="40">
        <v>4.348456298014205E-3</v>
      </c>
      <c r="E497" s="40">
        <v>0</v>
      </c>
      <c r="F497" s="40">
        <v>0</v>
      </c>
      <c r="G497" s="40">
        <v>0</v>
      </c>
      <c r="H497" s="40">
        <v>0</v>
      </c>
      <c r="I497" s="40">
        <v>4.9748462828395755E-2</v>
      </c>
      <c r="J497" s="40">
        <v>0</v>
      </c>
      <c r="K497" s="40">
        <v>0</v>
      </c>
      <c r="L497" s="40">
        <v>0</v>
      </c>
      <c r="M497" s="40">
        <v>0</v>
      </c>
      <c r="N497" s="40">
        <v>0.33802816901408456</v>
      </c>
      <c r="O497" s="41">
        <v>4.6318225415615585E-3</v>
      </c>
    </row>
    <row r="498" spans="1:15" ht="23.25" customHeight="1" x14ac:dyDescent="0.3">
      <c r="A498" s="3">
        <v>137</v>
      </c>
      <c r="B498" s="13" t="s">
        <v>92</v>
      </c>
      <c r="C498" s="40">
        <v>2.8681152825615979E-3</v>
      </c>
      <c r="D498" s="40">
        <v>2.1939044218487959E-3</v>
      </c>
      <c r="E498" s="40">
        <v>6.8780995673277728E-3</v>
      </c>
      <c r="F498" s="40">
        <v>0</v>
      </c>
      <c r="G498" s="40">
        <v>0</v>
      </c>
      <c r="H498" s="40">
        <v>7.4758135444151275E-2</v>
      </c>
      <c r="I498" s="40">
        <v>0</v>
      </c>
      <c r="J498" s="40">
        <v>0</v>
      </c>
      <c r="K498" s="40">
        <v>0</v>
      </c>
      <c r="L498" s="40">
        <v>0</v>
      </c>
      <c r="M498" s="40">
        <v>0</v>
      </c>
      <c r="N498" s="40">
        <v>0</v>
      </c>
      <c r="O498" s="41">
        <v>3.1782990004923682E-3</v>
      </c>
    </row>
    <row r="499" spans="1:15" ht="23.25" customHeight="1" x14ac:dyDescent="0.3">
      <c r="A499" s="12">
        <v>138</v>
      </c>
      <c r="B499" s="13" t="s">
        <v>146</v>
      </c>
      <c r="C499" s="40">
        <v>3.4396486375929988E-3</v>
      </c>
      <c r="D499" s="40">
        <v>3.2706337967970088E-3</v>
      </c>
      <c r="E499" s="40">
        <v>0</v>
      </c>
      <c r="F499" s="40">
        <v>0</v>
      </c>
      <c r="G499" s="40">
        <v>0</v>
      </c>
      <c r="H499" s="40">
        <v>5.3649956024626209E-2</v>
      </c>
      <c r="I499" s="40">
        <v>0</v>
      </c>
      <c r="J499" s="40">
        <v>0</v>
      </c>
      <c r="K499" s="40">
        <v>0</v>
      </c>
      <c r="L499" s="40">
        <v>0</v>
      </c>
      <c r="M499" s="40">
        <v>0</v>
      </c>
      <c r="N499" s="40">
        <v>0</v>
      </c>
      <c r="O499" s="41">
        <v>3.0193095222911504E-3</v>
      </c>
    </row>
    <row r="500" spans="1:15" ht="23.25" customHeight="1" x14ac:dyDescent="0.3">
      <c r="A500" s="3">
        <v>139</v>
      </c>
      <c r="B500" s="13" t="s">
        <v>147</v>
      </c>
      <c r="C500" s="40">
        <v>3.6110041590283726E-3</v>
      </c>
      <c r="D500" s="40">
        <v>4.5845715721145241E-3</v>
      </c>
      <c r="E500" s="40">
        <v>0</v>
      </c>
      <c r="F500" s="40">
        <v>0</v>
      </c>
      <c r="G500" s="40">
        <v>0</v>
      </c>
      <c r="H500" s="40">
        <v>0</v>
      </c>
      <c r="I500" s="40">
        <v>0</v>
      </c>
      <c r="J500" s="40">
        <v>0</v>
      </c>
      <c r="K500" s="40">
        <v>0</v>
      </c>
      <c r="L500" s="40">
        <v>0</v>
      </c>
      <c r="M500" s="40">
        <v>0</v>
      </c>
      <c r="N500" s="40">
        <v>0</v>
      </c>
      <c r="O500" s="41">
        <v>2.9691375324771008E-3</v>
      </c>
    </row>
    <row r="501" spans="1:15" ht="23.25" customHeight="1" x14ac:dyDescent="0.3">
      <c r="A501" s="12">
        <v>140</v>
      </c>
      <c r="B501" s="13" t="s">
        <v>93</v>
      </c>
      <c r="C501" s="40">
        <v>0</v>
      </c>
      <c r="D501" s="40">
        <v>0</v>
      </c>
      <c r="E501" s="40">
        <v>1.176327618437433E-2</v>
      </c>
      <c r="F501" s="40">
        <v>0</v>
      </c>
      <c r="G501" s="40">
        <v>0</v>
      </c>
      <c r="H501" s="40">
        <v>0</v>
      </c>
      <c r="I501" s="40">
        <v>0</v>
      </c>
      <c r="J501" s="40">
        <v>0</v>
      </c>
      <c r="K501" s="40">
        <v>0</v>
      </c>
      <c r="L501" s="40">
        <v>0</v>
      </c>
      <c r="M501" s="40">
        <v>0</v>
      </c>
      <c r="N501" s="40">
        <v>0</v>
      </c>
      <c r="O501" s="41">
        <v>8.9586252989746313E-4</v>
      </c>
    </row>
    <row r="502" spans="1:15" ht="23.25" customHeight="1" x14ac:dyDescent="0.3">
      <c r="A502" s="3">
        <v>141</v>
      </c>
      <c r="B502" s="13" t="s">
        <v>94</v>
      </c>
      <c r="C502" s="40">
        <v>0</v>
      </c>
      <c r="D502" s="40">
        <v>0</v>
      </c>
      <c r="E502" s="40">
        <v>1.1606777179885407E-2</v>
      </c>
      <c r="F502" s="40">
        <v>0</v>
      </c>
      <c r="G502" s="40">
        <v>0</v>
      </c>
      <c r="H502" s="40">
        <v>0</v>
      </c>
      <c r="I502" s="40">
        <v>0</v>
      </c>
      <c r="J502" s="40">
        <v>0</v>
      </c>
      <c r="K502" s="40">
        <v>0</v>
      </c>
      <c r="L502" s="40">
        <v>0</v>
      </c>
      <c r="M502" s="40">
        <v>0</v>
      </c>
      <c r="N502" s="40">
        <v>0</v>
      </c>
      <c r="O502" s="41">
        <v>8.8394394600209251E-4</v>
      </c>
    </row>
    <row r="503" spans="1:15" ht="23.25" customHeight="1" x14ac:dyDescent="0.3">
      <c r="A503" s="12">
        <v>142</v>
      </c>
      <c r="B503" s="13" t="s">
        <v>95</v>
      </c>
      <c r="C503" s="40">
        <v>0</v>
      </c>
      <c r="D503" s="40">
        <v>0</v>
      </c>
      <c r="E503" s="40">
        <v>0</v>
      </c>
      <c r="F503" s="40">
        <v>0</v>
      </c>
      <c r="G503" s="40">
        <v>0</v>
      </c>
      <c r="H503" s="40">
        <v>0</v>
      </c>
      <c r="I503" s="40">
        <v>0</v>
      </c>
      <c r="J503" s="40">
        <v>0</v>
      </c>
      <c r="K503" s="40">
        <v>0</v>
      </c>
      <c r="L503" s="40">
        <v>0</v>
      </c>
      <c r="M503" s="40">
        <v>0</v>
      </c>
      <c r="N503" s="40">
        <v>0</v>
      </c>
      <c r="O503" s="41">
        <v>0</v>
      </c>
    </row>
    <row r="504" spans="1:15" ht="23.25" customHeight="1" x14ac:dyDescent="0.3">
      <c r="A504" s="3">
        <v>143</v>
      </c>
      <c r="B504" s="13" t="s">
        <v>96</v>
      </c>
      <c r="C504" s="40">
        <v>1.117070823640166E-2</v>
      </c>
      <c r="D504" s="40">
        <v>1.6825836782693275E-2</v>
      </c>
      <c r="E504" s="40">
        <v>0</v>
      </c>
      <c r="F504" s="40">
        <v>0</v>
      </c>
      <c r="G504" s="40">
        <v>0</v>
      </c>
      <c r="H504" s="40">
        <v>0</v>
      </c>
      <c r="I504" s="40">
        <v>0</v>
      </c>
      <c r="J504" s="40">
        <v>0</v>
      </c>
      <c r="K504" s="40">
        <v>0</v>
      </c>
      <c r="L504" s="40">
        <v>0</v>
      </c>
      <c r="M504" s="40">
        <v>0</v>
      </c>
      <c r="N504" s="40">
        <v>0</v>
      </c>
      <c r="O504" s="41">
        <v>1.0171076125861345E-2</v>
      </c>
    </row>
    <row r="505" spans="1:15" ht="23.25" customHeight="1" x14ac:dyDescent="0.3">
      <c r="A505" s="12">
        <v>144</v>
      </c>
      <c r="B505" s="13" t="s">
        <v>97</v>
      </c>
      <c r="C505" s="40">
        <v>5.8208634751004242E-3</v>
      </c>
      <c r="D505" s="40">
        <v>6.8965336310134783E-3</v>
      </c>
      <c r="E505" s="40">
        <v>4.9386523902403426E-3</v>
      </c>
      <c r="F505" s="40">
        <v>0</v>
      </c>
      <c r="G505" s="40">
        <v>2.3480231816392732E-2</v>
      </c>
      <c r="H505" s="40">
        <v>0</v>
      </c>
      <c r="I505" s="40">
        <v>0</v>
      </c>
      <c r="J505" s="40">
        <v>0</v>
      </c>
      <c r="K505" s="40">
        <v>0</v>
      </c>
      <c r="L505" s="40">
        <v>0</v>
      </c>
      <c r="M505" s="40">
        <v>0</v>
      </c>
      <c r="N505" s="40">
        <v>0</v>
      </c>
      <c r="O505" s="41">
        <v>6.3239245623369729E-3</v>
      </c>
    </row>
    <row r="506" spans="1:15" ht="23.25" customHeight="1" x14ac:dyDescent="0.3">
      <c r="A506" s="3">
        <v>145</v>
      </c>
      <c r="B506" s="13" t="s">
        <v>98</v>
      </c>
      <c r="C506" s="40">
        <v>0</v>
      </c>
      <c r="D506" s="40">
        <v>0</v>
      </c>
      <c r="E506" s="40">
        <v>0</v>
      </c>
      <c r="F506" s="40">
        <v>0</v>
      </c>
      <c r="G506" s="40">
        <v>0</v>
      </c>
      <c r="H506" s="40">
        <v>0</v>
      </c>
      <c r="I506" s="40">
        <v>0</v>
      </c>
      <c r="J506" s="40">
        <v>0</v>
      </c>
      <c r="K506" s="40">
        <v>0</v>
      </c>
      <c r="L506" s="40">
        <v>0</v>
      </c>
      <c r="M506" s="40">
        <v>0</v>
      </c>
      <c r="N506" s="40">
        <v>0</v>
      </c>
      <c r="O506" s="41">
        <v>0</v>
      </c>
    </row>
    <row r="507" spans="1:15" ht="23.25" customHeight="1" x14ac:dyDescent="0.3">
      <c r="A507" s="12">
        <v>146</v>
      </c>
      <c r="B507" s="13" t="s">
        <v>148</v>
      </c>
      <c r="C507" s="40">
        <v>0</v>
      </c>
      <c r="D507" s="40">
        <v>0</v>
      </c>
      <c r="E507" s="40">
        <v>0</v>
      </c>
      <c r="F507" s="40">
        <v>0</v>
      </c>
      <c r="G507" s="40">
        <v>0</v>
      </c>
      <c r="H507" s="40">
        <v>0</v>
      </c>
      <c r="I507" s="40">
        <v>0</v>
      </c>
      <c r="J507" s="40">
        <v>0</v>
      </c>
      <c r="K507" s="40">
        <v>0</v>
      </c>
      <c r="L507" s="40">
        <v>0</v>
      </c>
      <c r="M507" s="40">
        <v>0</v>
      </c>
      <c r="N507" s="40">
        <v>0</v>
      </c>
      <c r="O507" s="41">
        <v>0</v>
      </c>
    </row>
    <row r="508" spans="1:15" ht="23.25" customHeight="1" x14ac:dyDescent="0.3">
      <c r="A508" s="3">
        <v>147</v>
      </c>
      <c r="B508" s="13" t="s">
        <v>99</v>
      </c>
      <c r="C508" s="40">
        <v>2.6984315223109592E-2</v>
      </c>
      <c r="D508" s="40">
        <v>2.4236795635890134E-2</v>
      </c>
      <c r="E508" s="40">
        <v>5.0819725311933572E-3</v>
      </c>
      <c r="F508" s="40">
        <v>5.3571428571428568E-2</v>
      </c>
      <c r="G508" s="40">
        <v>0</v>
      </c>
      <c r="H508" s="40">
        <v>2.0228671943711522E-2</v>
      </c>
      <c r="I508" s="40">
        <v>0</v>
      </c>
      <c r="J508" s="40">
        <v>0.10779168972298692</v>
      </c>
      <c r="K508" s="40">
        <v>0</v>
      </c>
      <c r="L508" s="40">
        <v>0</v>
      </c>
      <c r="M508" s="40">
        <v>0</v>
      </c>
      <c r="N508" s="40">
        <v>0</v>
      </c>
      <c r="O508" s="41">
        <v>1.9951683869902388E-2</v>
      </c>
    </row>
    <row r="509" spans="1:15" ht="23.25" customHeight="1" x14ac:dyDescent="0.3">
      <c r="A509" s="12">
        <v>148</v>
      </c>
      <c r="B509" s="13" t="s">
        <v>100</v>
      </c>
      <c r="C509" s="40">
        <v>4.0153613955862377E-3</v>
      </c>
      <c r="D509" s="40">
        <v>4.2697512066474323E-3</v>
      </c>
      <c r="E509" s="40">
        <v>0</v>
      </c>
      <c r="F509" s="40">
        <v>0</v>
      </c>
      <c r="G509" s="40">
        <v>0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0</v>
      </c>
      <c r="N509" s="40">
        <v>0</v>
      </c>
      <c r="O509" s="41">
        <v>2.9926974020701405E-3</v>
      </c>
    </row>
    <row r="510" spans="1:15" ht="23.25" customHeight="1" x14ac:dyDescent="0.3">
      <c r="A510" s="3">
        <v>149</v>
      </c>
      <c r="B510" s="13" t="s">
        <v>101</v>
      </c>
      <c r="C510" s="40">
        <v>1.1054520834062553E-3</v>
      </c>
      <c r="D510" s="40">
        <v>1.3051927651656513E-3</v>
      </c>
      <c r="E510" s="40">
        <v>1.3258570316333276E-2</v>
      </c>
      <c r="F510" s="40">
        <v>0</v>
      </c>
      <c r="G510" s="40">
        <v>0</v>
      </c>
      <c r="H510" s="40">
        <v>0</v>
      </c>
      <c r="I510" s="40">
        <v>0</v>
      </c>
      <c r="J510" s="40">
        <v>0</v>
      </c>
      <c r="K510" s="40">
        <v>0</v>
      </c>
      <c r="L510" s="40">
        <v>0</v>
      </c>
      <c r="M510" s="40">
        <v>0</v>
      </c>
      <c r="N510" s="40">
        <v>0</v>
      </c>
      <c r="O510" s="41">
        <v>1.882028194720586E-3</v>
      </c>
    </row>
    <row r="511" spans="1:15" ht="23.25" customHeight="1" x14ac:dyDescent="0.3">
      <c r="A511" s="12">
        <v>150</v>
      </c>
      <c r="B511" s="13" t="s">
        <v>149</v>
      </c>
      <c r="C511" s="40">
        <v>1.862968870239464E-3</v>
      </c>
      <c r="D511" s="40">
        <v>4.5277290061274105E-3</v>
      </c>
      <c r="E511" s="40">
        <v>0</v>
      </c>
      <c r="F511" s="40">
        <v>0.36428571428571432</v>
      </c>
      <c r="G511" s="40">
        <v>0</v>
      </c>
      <c r="H511" s="40">
        <v>0</v>
      </c>
      <c r="I511" s="40">
        <v>0.61727651889753621</v>
      </c>
      <c r="J511" s="40">
        <v>0</v>
      </c>
      <c r="K511" s="40">
        <v>0</v>
      </c>
      <c r="L511" s="40">
        <v>0</v>
      </c>
      <c r="M511" s="40">
        <v>9.4061621111727736E-2</v>
      </c>
      <c r="N511" s="40">
        <v>0</v>
      </c>
      <c r="O511" s="41">
        <v>3.1296857191251345E-2</v>
      </c>
    </row>
    <row r="512" spans="1:15" ht="30.75" customHeight="1" x14ac:dyDescent="0.3">
      <c r="A512" s="3">
        <v>151</v>
      </c>
      <c r="B512" s="13" t="s">
        <v>102</v>
      </c>
      <c r="C512" s="40">
        <v>9.1497579342047046E-3</v>
      </c>
      <c r="D512" s="40">
        <v>1.2563300209421131E-2</v>
      </c>
      <c r="E512" s="40">
        <v>7.5687227045461002E-3</v>
      </c>
      <c r="F512" s="40">
        <v>0</v>
      </c>
      <c r="G512" s="40">
        <v>0</v>
      </c>
      <c r="H512" s="40">
        <v>1.0554089709762533E-2</v>
      </c>
      <c r="I512" s="40">
        <v>0.11523412305972396</v>
      </c>
      <c r="J512" s="40">
        <v>0</v>
      </c>
      <c r="K512" s="40">
        <v>0</v>
      </c>
      <c r="L512" s="40">
        <v>0</v>
      </c>
      <c r="M512" s="40">
        <v>0</v>
      </c>
      <c r="N512" s="40">
        <v>0</v>
      </c>
      <c r="O512" s="41">
        <v>1.3697141302258348E-2</v>
      </c>
    </row>
    <row r="513" spans="1:15" ht="33.75" customHeight="1" x14ac:dyDescent="0.3">
      <c r="A513" s="12">
        <v>152</v>
      </c>
      <c r="B513" s="13" t="s">
        <v>103</v>
      </c>
      <c r="C513" s="40">
        <v>0.10888494051403523</v>
      </c>
      <c r="D513" s="40">
        <v>0.1178018455032174</v>
      </c>
      <c r="E513" s="40">
        <v>1.8893674956509753E-2</v>
      </c>
      <c r="F513" s="40">
        <v>0.44285714285714289</v>
      </c>
      <c r="G513" s="40">
        <v>0.10894556115039565</v>
      </c>
      <c r="H513" s="40">
        <v>0</v>
      </c>
      <c r="I513" s="40">
        <v>7.111837296297889E-2</v>
      </c>
      <c r="J513" s="40">
        <v>0</v>
      </c>
      <c r="K513" s="40">
        <v>0.12254160363086232</v>
      </c>
      <c r="L513" s="40">
        <v>0</v>
      </c>
      <c r="M513" s="40">
        <v>1.0279591450067387E-2</v>
      </c>
      <c r="N513" s="40">
        <v>0</v>
      </c>
      <c r="O513" s="41">
        <v>9.3410975961757042E-2</v>
      </c>
    </row>
    <row r="514" spans="1:15" ht="23.25" customHeight="1" x14ac:dyDescent="0.3">
      <c r="A514" s="3">
        <v>153</v>
      </c>
      <c r="B514" s="13" t="s">
        <v>150</v>
      </c>
      <c r="C514" s="40">
        <v>0</v>
      </c>
      <c r="D514" s="40">
        <v>0</v>
      </c>
      <c r="E514" s="40">
        <v>6.7070277810443342E-3</v>
      </c>
      <c r="F514" s="40">
        <v>0</v>
      </c>
      <c r="G514" s="40">
        <v>0</v>
      </c>
      <c r="H514" s="40">
        <v>0</v>
      </c>
      <c r="I514" s="40">
        <v>0</v>
      </c>
      <c r="J514" s="40">
        <v>0</v>
      </c>
      <c r="K514" s="40">
        <v>0</v>
      </c>
      <c r="L514" s="40">
        <v>0</v>
      </c>
      <c r="M514" s="40">
        <v>0</v>
      </c>
      <c r="N514" s="40">
        <v>0</v>
      </c>
      <c r="O514" s="41">
        <v>5.1079093798719075E-4</v>
      </c>
    </row>
    <row r="515" spans="1:15" ht="23.25" customHeight="1" x14ac:dyDescent="0.3">
      <c r="A515" s="12">
        <v>154</v>
      </c>
      <c r="B515" s="13" t="s">
        <v>104</v>
      </c>
      <c r="C515" s="40">
        <v>0</v>
      </c>
      <c r="D515" s="40">
        <v>0</v>
      </c>
      <c r="E515" s="40">
        <v>1.4707484986233159E-2</v>
      </c>
      <c r="F515" s="40">
        <v>0</v>
      </c>
      <c r="G515" s="40">
        <v>0</v>
      </c>
      <c r="H515" s="40">
        <v>0</v>
      </c>
      <c r="I515" s="40">
        <v>0</v>
      </c>
      <c r="J515" s="40">
        <v>0</v>
      </c>
      <c r="K515" s="40">
        <v>0</v>
      </c>
      <c r="L515" s="40">
        <v>0</v>
      </c>
      <c r="M515" s="40">
        <v>0</v>
      </c>
      <c r="N515" s="40">
        <v>0</v>
      </c>
      <c r="O515" s="41">
        <v>1.1200863179339352E-3</v>
      </c>
    </row>
    <row r="516" spans="1:15" ht="23.25" customHeight="1" x14ac:dyDescent="0.3">
      <c r="A516" s="3">
        <v>155</v>
      </c>
      <c r="B516" s="13" t="s">
        <v>105</v>
      </c>
      <c r="C516" s="40">
        <v>0</v>
      </c>
      <c r="D516" s="40">
        <v>0</v>
      </c>
      <c r="E516" s="40">
        <v>0</v>
      </c>
      <c r="F516" s="40">
        <v>0</v>
      </c>
      <c r="G516" s="40">
        <v>0</v>
      </c>
      <c r="H516" s="40">
        <v>0</v>
      </c>
      <c r="I516" s="40">
        <v>0</v>
      </c>
      <c r="J516" s="40">
        <v>0</v>
      </c>
      <c r="K516" s="40">
        <v>0</v>
      </c>
      <c r="L516" s="40">
        <v>0</v>
      </c>
      <c r="M516" s="40">
        <v>0</v>
      </c>
      <c r="N516" s="40">
        <v>0</v>
      </c>
      <c r="O516" s="41">
        <v>0</v>
      </c>
    </row>
    <row r="517" spans="1:15" ht="23.25" customHeight="1" x14ac:dyDescent="0.3">
      <c r="A517" s="12">
        <v>156</v>
      </c>
      <c r="B517" s="13" t="s">
        <v>106</v>
      </c>
      <c r="C517" s="40">
        <v>0</v>
      </c>
      <c r="D517" s="40">
        <v>0</v>
      </c>
      <c r="E517" s="40">
        <v>3.4210428941595337E-2</v>
      </c>
      <c r="F517" s="40">
        <v>0</v>
      </c>
      <c r="G517" s="40">
        <v>0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v>0</v>
      </c>
      <c r="N517" s="40">
        <v>0</v>
      </c>
      <c r="O517" s="41">
        <v>2.605383138177598E-3</v>
      </c>
    </row>
    <row r="518" spans="1:15" ht="23.25" customHeight="1" x14ac:dyDescent="0.3">
      <c r="A518" s="3">
        <v>157</v>
      </c>
      <c r="B518" s="13" t="s">
        <v>107</v>
      </c>
      <c r="C518" s="40">
        <v>0</v>
      </c>
      <c r="D518" s="40">
        <v>0</v>
      </c>
      <c r="E518" s="40">
        <v>6.1565567887367353E-3</v>
      </c>
      <c r="F518" s="40">
        <v>0</v>
      </c>
      <c r="G518" s="40">
        <v>0</v>
      </c>
      <c r="H518" s="40">
        <v>0</v>
      </c>
      <c r="I518" s="40">
        <v>0</v>
      </c>
      <c r="J518" s="40">
        <v>0</v>
      </c>
      <c r="K518" s="40">
        <v>0</v>
      </c>
      <c r="L518" s="40">
        <v>0</v>
      </c>
      <c r="M518" s="40">
        <v>0</v>
      </c>
      <c r="N518" s="40">
        <v>0</v>
      </c>
      <c r="O518" s="41">
        <v>4.6886840483618644E-4</v>
      </c>
    </row>
    <row r="519" spans="1:15" ht="28.5" customHeight="1" x14ac:dyDescent="0.3">
      <c r="A519" s="12">
        <v>158</v>
      </c>
      <c r="B519" s="13" t="s">
        <v>163</v>
      </c>
      <c r="C519" s="40">
        <v>2.7552714025919612E-3</v>
      </c>
      <c r="D519" s="40">
        <v>3.0203078811999115E-3</v>
      </c>
      <c r="E519" s="40">
        <v>2.8585461888754175E-3</v>
      </c>
      <c r="F519" s="40">
        <v>0</v>
      </c>
      <c r="G519" s="40">
        <v>0</v>
      </c>
      <c r="H519" s="40">
        <v>0</v>
      </c>
      <c r="I519" s="40">
        <v>0</v>
      </c>
      <c r="J519" s="40">
        <v>0</v>
      </c>
      <c r="K519" s="40">
        <v>0</v>
      </c>
      <c r="L519" s="40">
        <v>0</v>
      </c>
      <c r="M519" s="40">
        <v>0</v>
      </c>
      <c r="N519" s="40">
        <v>0</v>
      </c>
      <c r="O519" s="41">
        <v>2.3049860059139661E-3</v>
      </c>
    </row>
    <row r="520" spans="1:15" ht="23.25" customHeight="1" x14ac:dyDescent="0.3">
      <c r="A520" s="3">
        <v>159</v>
      </c>
      <c r="B520" s="13" t="s">
        <v>108</v>
      </c>
      <c r="C520" s="40">
        <v>2.8210969992409162E-4</v>
      </c>
      <c r="D520" s="40">
        <v>4.7223054820063763E-4</v>
      </c>
      <c r="E520" s="40">
        <v>0</v>
      </c>
      <c r="F520" s="40">
        <v>0</v>
      </c>
      <c r="G520" s="40">
        <v>0</v>
      </c>
      <c r="H520" s="40">
        <v>0</v>
      </c>
      <c r="I520" s="40">
        <v>0</v>
      </c>
      <c r="J520" s="40">
        <v>0</v>
      </c>
      <c r="K520" s="40">
        <v>0</v>
      </c>
      <c r="L520" s="40">
        <v>0</v>
      </c>
      <c r="M520" s="40">
        <v>0</v>
      </c>
      <c r="N520" s="40">
        <v>0</v>
      </c>
      <c r="O520" s="41">
        <v>2.7450916781484062E-4</v>
      </c>
    </row>
    <row r="521" spans="1:15" ht="23.25" customHeight="1" x14ac:dyDescent="0.3">
      <c r="A521" s="12">
        <v>160</v>
      </c>
      <c r="B521" s="13" t="s">
        <v>109</v>
      </c>
      <c r="C521" s="40">
        <v>0</v>
      </c>
      <c r="D521" s="40">
        <v>0</v>
      </c>
      <c r="E521" s="40">
        <v>0</v>
      </c>
      <c r="F521" s="40">
        <v>0</v>
      </c>
      <c r="G521" s="40">
        <v>0</v>
      </c>
      <c r="H521" s="40">
        <v>0</v>
      </c>
      <c r="I521" s="40">
        <v>0</v>
      </c>
      <c r="J521" s="40">
        <v>0</v>
      </c>
      <c r="K521" s="40">
        <v>0</v>
      </c>
      <c r="L521" s="40">
        <v>0</v>
      </c>
      <c r="M521" s="40">
        <v>0</v>
      </c>
      <c r="N521" s="40">
        <v>0</v>
      </c>
      <c r="O521" s="41">
        <v>0</v>
      </c>
    </row>
    <row r="522" spans="1:15" ht="23.25" customHeight="1" x14ac:dyDescent="0.3">
      <c r="A522" s="3">
        <v>161</v>
      </c>
      <c r="B522" s="13" t="s">
        <v>110</v>
      </c>
      <c r="C522" s="40">
        <v>4.7383981079842791E-3</v>
      </c>
      <c r="D522" s="40">
        <v>7.8049215605383165E-3</v>
      </c>
      <c r="E522" s="40">
        <v>0</v>
      </c>
      <c r="F522" s="40">
        <v>0</v>
      </c>
      <c r="G522" s="40">
        <v>0</v>
      </c>
      <c r="H522" s="40">
        <v>0</v>
      </c>
      <c r="I522" s="40">
        <v>0</v>
      </c>
      <c r="J522" s="40">
        <v>0</v>
      </c>
      <c r="K522" s="40">
        <v>0</v>
      </c>
      <c r="L522" s="40">
        <v>0</v>
      </c>
      <c r="M522" s="40">
        <v>0</v>
      </c>
      <c r="N522" s="40">
        <v>0</v>
      </c>
      <c r="O522" s="41">
        <v>4.5634392813780804E-3</v>
      </c>
    </row>
    <row r="523" spans="1:15" ht="33.75" customHeight="1" x14ac:dyDescent="0.3">
      <c r="A523" s="12">
        <v>162</v>
      </c>
      <c r="B523" s="13" t="s">
        <v>111</v>
      </c>
      <c r="C523" s="40">
        <v>0</v>
      </c>
      <c r="D523" s="40">
        <v>0</v>
      </c>
      <c r="E523" s="40">
        <v>0</v>
      </c>
      <c r="F523" s="40">
        <v>0</v>
      </c>
      <c r="G523" s="40">
        <v>0</v>
      </c>
      <c r="H523" s="40">
        <v>0</v>
      </c>
      <c r="I523" s="40">
        <v>0</v>
      </c>
      <c r="J523" s="40">
        <v>0</v>
      </c>
      <c r="K523" s="40">
        <v>0</v>
      </c>
      <c r="L523" s="40">
        <v>0</v>
      </c>
      <c r="M523" s="40">
        <v>0</v>
      </c>
      <c r="N523" s="40">
        <v>0</v>
      </c>
      <c r="O523" s="41">
        <v>0</v>
      </c>
    </row>
    <row r="524" spans="1:15" ht="23.25" customHeight="1" x14ac:dyDescent="0.3">
      <c r="A524" s="3">
        <v>163</v>
      </c>
      <c r="B524" s="13" t="s">
        <v>112</v>
      </c>
      <c r="C524" s="40">
        <v>0</v>
      </c>
      <c r="D524" s="40">
        <v>0</v>
      </c>
      <c r="E524" s="40">
        <v>1.9666919430510896E-4</v>
      </c>
      <c r="F524" s="40">
        <v>0</v>
      </c>
      <c r="G524" s="40">
        <v>0</v>
      </c>
      <c r="H524" s="40">
        <v>0</v>
      </c>
      <c r="I524" s="40">
        <v>0</v>
      </c>
      <c r="J524" s="40">
        <v>0</v>
      </c>
      <c r="K524" s="40">
        <v>0</v>
      </c>
      <c r="L524" s="40">
        <v>0</v>
      </c>
      <c r="M524" s="40">
        <v>0</v>
      </c>
      <c r="N524" s="40">
        <v>0</v>
      </c>
      <c r="O524" s="41">
        <v>1.4977847939769498E-5</v>
      </c>
    </row>
    <row r="525" spans="1:15" ht="35.25" customHeight="1" x14ac:dyDescent="0.3">
      <c r="A525" s="12">
        <v>164</v>
      </c>
      <c r="B525" s="13" t="s">
        <v>113</v>
      </c>
      <c r="C525" s="40">
        <v>0</v>
      </c>
      <c r="D525" s="40">
        <v>0</v>
      </c>
      <c r="E525" s="40">
        <v>2.7741887902614285E-2</v>
      </c>
      <c r="F525" s="40">
        <v>0</v>
      </c>
      <c r="G525" s="40">
        <v>0</v>
      </c>
      <c r="H525" s="40">
        <v>0</v>
      </c>
      <c r="I525" s="40">
        <v>0</v>
      </c>
      <c r="J525" s="40">
        <v>0</v>
      </c>
      <c r="K525" s="40">
        <v>0</v>
      </c>
      <c r="L525" s="40">
        <v>0</v>
      </c>
      <c r="M525" s="40">
        <v>0</v>
      </c>
      <c r="N525" s="40">
        <v>0</v>
      </c>
      <c r="O525" s="41">
        <v>2.1127547709524214E-3</v>
      </c>
    </row>
    <row r="526" spans="1:15" s="20" customFormat="1" ht="23.25" customHeight="1" x14ac:dyDescent="0.3">
      <c r="A526" s="3">
        <v>165</v>
      </c>
      <c r="B526" s="13" t="s">
        <v>151</v>
      </c>
      <c r="C526" s="40">
        <v>0.15087790971340267</v>
      </c>
      <c r="D526" s="40">
        <v>0.11545905728353312</v>
      </c>
      <c r="E526" s="40">
        <v>0</v>
      </c>
      <c r="F526" s="40">
        <v>7.1428571428571425E-2</v>
      </c>
      <c r="G526" s="40">
        <v>0.25343449286770992</v>
      </c>
      <c r="H526" s="40">
        <v>0</v>
      </c>
      <c r="I526" s="40">
        <v>3.7956314227974373E-2</v>
      </c>
      <c r="J526" s="40">
        <v>0</v>
      </c>
      <c r="K526" s="40">
        <v>0</v>
      </c>
      <c r="L526" s="40">
        <v>5.0325750506053377E-3</v>
      </c>
      <c r="M526" s="40">
        <v>0</v>
      </c>
      <c r="N526" s="40">
        <v>0</v>
      </c>
      <c r="O526" s="41">
        <v>0.1122886777476519</v>
      </c>
    </row>
    <row r="527" spans="1:15" ht="26.25" customHeight="1" x14ac:dyDescent="0.3">
      <c r="A527" s="12">
        <v>166</v>
      </c>
      <c r="B527" s="13" t="s">
        <v>152</v>
      </c>
      <c r="C527" s="40">
        <v>0</v>
      </c>
      <c r="D527" s="40">
        <v>0</v>
      </c>
      <c r="E527" s="40">
        <v>0</v>
      </c>
      <c r="F527" s="40">
        <v>0</v>
      </c>
      <c r="G527" s="40">
        <v>0</v>
      </c>
      <c r="H527" s="40">
        <v>0</v>
      </c>
      <c r="I527" s="40">
        <v>0</v>
      </c>
      <c r="J527" s="40">
        <v>0</v>
      </c>
      <c r="K527" s="40">
        <v>0</v>
      </c>
      <c r="L527" s="40">
        <v>0</v>
      </c>
      <c r="M527" s="40">
        <v>0</v>
      </c>
      <c r="N527" s="40">
        <v>0</v>
      </c>
      <c r="O527" s="41">
        <v>0</v>
      </c>
    </row>
    <row r="528" spans="1:15" ht="33" customHeight="1" x14ac:dyDescent="0.3">
      <c r="A528" s="3">
        <v>167</v>
      </c>
      <c r="B528" s="13" t="s">
        <v>114</v>
      </c>
      <c r="C528" s="40">
        <v>5.4917354918556502E-3</v>
      </c>
      <c r="D528" s="40">
        <v>4.608620350032149E-3</v>
      </c>
      <c r="E528" s="40">
        <v>0</v>
      </c>
      <c r="F528" s="40">
        <v>0</v>
      </c>
      <c r="G528" s="40">
        <v>0</v>
      </c>
      <c r="H528" s="40">
        <v>0</v>
      </c>
      <c r="I528" s="40">
        <v>0</v>
      </c>
      <c r="J528" s="40">
        <v>0</v>
      </c>
      <c r="K528" s="40">
        <v>0</v>
      </c>
      <c r="L528" s="40">
        <v>0</v>
      </c>
      <c r="M528" s="40">
        <v>0</v>
      </c>
      <c r="N528" s="40">
        <v>0</v>
      </c>
      <c r="O528" s="41">
        <v>3.6338728704325275E-3</v>
      </c>
    </row>
    <row r="529" spans="1:15" ht="23.25" customHeight="1" x14ac:dyDescent="0.3">
      <c r="A529" s="12">
        <v>168</v>
      </c>
      <c r="B529" s="13" t="s">
        <v>153</v>
      </c>
      <c r="C529" s="40">
        <v>0</v>
      </c>
      <c r="D529" s="40">
        <v>0</v>
      </c>
      <c r="E529" s="40">
        <v>1.7508880526505739E-2</v>
      </c>
      <c r="F529" s="40">
        <v>0</v>
      </c>
      <c r="G529" s="40">
        <v>0</v>
      </c>
      <c r="H529" s="40">
        <v>0</v>
      </c>
      <c r="I529" s="40">
        <v>0</v>
      </c>
      <c r="J529" s="40">
        <v>0</v>
      </c>
      <c r="K529" s="40">
        <v>0</v>
      </c>
      <c r="L529" s="40">
        <v>0</v>
      </c>
      <c r="M529" s="40">
        <v>0</v>
      </c>
      <c r="N529" s="40">
        <v>0</v>
      </c>
      <c r="O529" s="41">
        <v>1.3334337949986804E-3</v>
      </c>
    </row>
    <row r="530" spans="1:15" ht="24.75" customHeight="1" x14ac:dyDescent="0.3">
      <c r="A530" s="3">
        <v>169</v>
      </c>
      <c r="B530" s="13" t="s">
        <v>115</v>
      </c>
      <c r="C530" s="40">
        <v>0</v>
      </c>
      <c r="D530" s="40">
        <v>0</v>
      </c>
      <c r="E530" s="40">
        <v>6.1579000190586652E-2</v>
      </c>
      <c r="F530" s="40">
        <v>0</v>
      </c>
      <c r="G530" s="40">
        <v>0</v>
      </c>
      <c r="H530" s="40">
        <v>0</v>
      </c>
      <c r="I530" s="40">
        <v>0</v>
      </c>
      <c r="J530" s="40">
        <v>0</v>
      </c>
      <c r="K530" s="40">
        <v>0</v>
      </c>
      <c r="L530" s="40">
        <v>0</v>
      </c>
      <c r="M530" s="40">
        <v>0</v>
      </c>
      <c r="N530" s="40">
        <v>0</v>
      </c>
      <c r="O530" s="41">
        <v>4.6897070199350705E-3</v>
      </c>
    </row>
    <row r="531" spans="1:15" ht="24.75" customHeight="1" x14ac:dyDescent="0.3">
      <c r="A531" s="12">
        <v>170</v>
      </c>
      <c r="B531" s="13" t="s">
        <v>154</v>
      </c>
      <c r="C531" s="40">
        <v>0</v>
      </c>
      <c r="D531" s="40">
        <v>0</v>
      </c>
      <c r="E531" s="40">
        <v>1.7187772447659639E-2</v>
      </c>
      <c r="F531" s="40">
        <v>0</v>
      </c>
      <c r="G531" s="40">
        <v>0</v>
      </c>
      <c r="H531" s="40">
        <v>0</v>
      </c>
      <c r="I531" s="40">
        <v>0</v>
      </c>
      <c r="J531" s="40">
        <v>0</v>
      </c>
      <c r="K531" s="40">
        <v>0</v>
      </c>
      <c r="L531" s="40">
        <v>0</v>
      </c>
      <c r="M531" s="40">
        <v>0</v>
      </c>
      <c r="N531" s="40">
        <v>0</v>
      </c>
      <c r="O531" s="41">
        <v>1.3089789839939277E-3</v>
      </c>
    </row>
    <row r="532" spans="1:15" ht="24.75" customHeight="1" x14ac:dyDescent="0.3">
      <c r="A532" s="3">
        <v>171</v>
      </c>
      <c r="B532" s="13" t="s">
        <v>116</v>
      </c>
      <c r="C532" s="40">
        <v>1.9595130786579311E-2</v>
      </c>
      <c r="D532" s="40">
        <v>1.339516930011716E-2</v>
      </c>
      <c r="E532" s="40">
        <v>0</v>
      </c>
      <c r="F532" s="40">
        <v>0</v>
      </c>
      <c r="G532" s="40">
        <v>0</v>
      </c>
      <c r="H532" s="40">
        <v>0</v>
      </c>
      <c r="I532" s="40">
        <v>0</v>
      </c>
      <c r="J532" s="40">
        <v>0</v>
      </c>
      <c r="K532" s="40">
        <v>0</v>
      </c>
      <c r="L532" s="40">
        <v>0.73847384987020936</v>
      </c>
      <c r="M532" s="40">
        <v>0</v>
      </c>
      <c r="N532" s="40">
        <v>0</v>
      </c>
      <c r="O532" s="41">
        <v>6.0292335854682862E-2</v>
      </c>
    </row>
    <row r="533" spans="1:15" ht="28.5" customHeight="1" thickBot="1" x14ac:dyDescent="0.35">
      <c r="A533" s="49">
        <v>172</v>
      </c>
      <c r="B533" s="43" t="s">
        <v>192</v>
      </c>
      <c r="C533" s="44">
        <v>1.4159817234708481E-3</v>
      </c>
      <c r="D533" s="44">
        <v>8.3777197254853858E-3</v>
      </c>
      <c r="E533" s="44">
        <v>0</v>
      </c>
      <c r="F533" s="44">
        <v>0</v>
      </c>
      <c r="G533" s="44">
        <v>0</v>
      </c>
      <c r="H533" s="44">
        <v>0</v>
      </c>
      <c r="I533" s="44">
        <v>0</v>
      </c>
      <c r="J533" s="44">
        <v>0</v>
      </c>
      <c r="K533" s="44">
        <v>0</v>
      </c>
      <c r="L533" s="44">
        <v>0</v>
      </c>
      <c r="M533" s="44">
        <v>0</v>
      </c>
      <c r="N533" s="44">
        <v>0</v>
      </c>
      <c r="O533" s="45">
        <v>3.6186505924121685E-3</v>
      </c>
    </row>
    <row r="534" spans="1:15" ht="24.75" customHeight="1" thickBot="1" x14ac:dyDescent="0.4">
      <c r="A534" s="56"/>
      <c r="B534" s="57" t="s">
        <v>117</v>
      </c>
      <c r="C534" s="58">
        <v>1.0000000000000002</v>
      </c>
      <c r="D534" s="58">
        <v>0.99999999999999967</v>
      </c>
      <c r="E534" s="58">
        <v>1.0000000000000004</v>
      </c>
      <c r="F534" s="58">
        <v>1</v>
      </c>
      <c r="G534" s="58">
        <v>1</v>
      </c>
      <c r="H534" s="58">
        <v>0.99999999999999989</v>
      </c>
      <c r="I534" s="58">
        <v>1</v>
      </c>
      <c r="J534" s="58">
        <v>1.0000000000000002</v>
      </c>
      <c r="K534" s="58">
        <v>0.99999999999999989</v>
      </c>
      <c r="L534" s="58">
        <v>1</v>
      </c>
      <c r="M534" s="58">
        <v>1</v>
      </c>
      <c r="N534" s="58">
        <v>1</v>
      </c>
      <c r="O534" s="59">
        <v>1.0000000000000002</v>
      </c>
    </row>
    <row r="535" spans="1:15" ht="30" customHeight="1" x14ac:dyDescent="0.3">
      <c r="A535" s="73" t="s">
        <v>216</v>
      </c>
    </row>
  </sheetData>
  <mergeCells count="4">
    <mergeCell ref="C1:M1"/>
    <mergeCell ref="B179:B180"/>
    <mergeCell ref="C182:O182"/>
    <mergeCell ref="C360:O360"/>
  </mergeCells>
  <pageMargins left="0.24" right="0.49" top="0.49" bottom="0.7" header="0.47" footer="1.42"/>
  <pageSetup scale="23" orientation="landscape" r:id="rId1"/>
  <rowBreaks count="5" manualBreakCount="5">
    <brk id="31" max="14" man="1"/>
    <brk id="60" max="14" man="1"/>
    <brk id="91" max="14" man="1"/>
    <brk id="123" max="14" man="1"/>
    <brk id="152" max="14" man="1"/>
  </rowBreaks>
  <colBreaks count="1" manualBreakCount="1">
    <brk id="13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29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529" sqref="A529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6.4257812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182</v>
      </c>
      <c r="B1" s="1"/>
      <c r="C1" s="74" t="s">
        <v>195</v>
      </c>
      <c r="D1" s="74"/>
      <c r="E1" s="74"/>
      <c r="F1" s="74"/>
      <c r="G1" s="74"/>
      <c r="H1" s="74"/>
      <c r="I1" s="74"/>
      <c r="J1" s="74"/>
      <c r="K1" s="74"/>
      <c r="L1" s="74"/>
      <c r="M1" s="74"/>
    </row>
    <row r="2" spans="1:701" s="11" customFormat="1" ht="39.75" customHeight="1" x14ac:dyDescent="0.25">
      <c r="A2" s="3" t="s">
        <v>0</v>
      </c>
      <c r="B2" s="4" t="s">
        <v>1</v>
      </c>
      <c r="C2" s="10" t="s">
        <v>2</v>
      </c>
      <c r="D2" s="10" t="s">
        <v>3</v>
      </c>
      <c r="E2" s="10" t="s">
        <v>215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  <c r="N2" s="55" t="s">
        <v>191</v>
      </c>
    </row>
    <row r="3" spans="1:701" s="19" customFormat="1" ht="23.25" customHeight="1" x14ac:dyDescent="0.3">
      <c r="A3" s="12">
        <v>1</v>
      </c>
      <c r="B3" s="13" t="s">
        <v>183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3253500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4"/>
      <c r="P3" s="15"/>
      <c r="Q3" s="16"/>
      <c r="R3" s="16"/>
      <c r="S3" s="16"/>
      <c r="T3" s="17"/>
      <c r="U3" s="17"/>
      <c r="V3" s="17"/>
      <c r="W3" s="17"/>
      <c r="X3" s="17"/>
      <c r="Y3" s="17"/>
      <c r="Z3" s="17"/>
      <c r="AA3" s="17"/>
      <c r="AB3" s="17"/>
      <c r="AC3" s="18"/>
      <c r="AD3" s="18"/>
      <c r="AE3" s="14"/>
      <c r="AF3" s="15"/>
      <c r="AG3" s="16"/>
      <c r="AH3" s="16"/>
      <c r="AI3" s="16"/>
      <c r="AJ3" s="17"/>
      <c r="AK3" s="17"/>
      <c r="AL3" s="17"/>
      <c r="AM3" s="17"/>
      <c r="AN3" s="17"/>
      <c r="AO3" s="17"/>
      <c r="AP3" s="17"/>
      <c r="AQ3" s="17"/>
      <c r="AR3" s="17"/>
      <c r="AS3" s="18"/>
      <c r="AU3" s="14"/>
      <c r="AV3" s="15"/>
      <c r="AW3" s="16"/>
      <c r="AX3" s="16"/>
      <c r="AY3" s="16"/>
      <c r="AZ3" s="17"/>
      <c r="BA3" s="17"/>
      <c r="BB3" s="17"/>
      <c r="BC3" s="17"/>
      <c r="BD3" s="17"/>
      <c r="BE3" s="17"/>
      <c r="BF3" s="17"/>
      <c r="BG3" s="17"/>
      <c r="BH3" s="17"/>
      <c r="BI3" s="18"/>
      <c r="BK3" s="14"/>
      <c r="BL3" s="15"/>
      <c r="BM3" s="16"/>
      <c r="BN3" s="16"/>
      <c r="BO3" s="16"/>
      <c r="BP3" s="17"/>
      <c r="BQ3" s="17"/>
      <c r="BR3" s="17"/>
      <c r="BS3" s="17"/>
      <c r="BT3" s="17"/>
      <c r="BU3" s="17"/>
      <c r="BV3" s="17"/>
      <c r="BW3" s="17"/>
      <c r="BX3" s="17"/>
      <c r="BY3" s="18"/>
      <c r="CA3" s="14"/>
      <c r="CB3" s="15"/>
      <c r="CC3" s="16"/>
      <c r="CD3" s="16"/>
      <c r="CE3" s="16"/>
      <c r="CF3" s="17"/>
      <c r="CG3" s="17"/>
      <c r="CH3" s="17"/>
      <c r="CI3" s="17"/>
      <c r="CJ3" s="17"/>
      <c r="CK3" s="17"/>
      <c r="CL3" s="17"/>
      <c r="CM3" s="17"/>
      <c r="CN3" s="17"/>
      <c r="CO3" s="18"/>
      <c r="CQ3" s="14"/>
      <c r="CR3" s="15"/>
      <c r="CS3" s="16"/>
      <c r="CT3" s="16"/>
      <c r="CU3" s="16"/>
      <c r="CV3" s="17"/>
      <c r="CW3" s="17"/>
      <c r="CX3" s="17"/>
      <c r="CY3" s="17"/>
      <c r="CZ3" s="17"/>
      <c r="DA3" s="17"/>
      <c r="DB3" s="17"/>
      <c r="DC3" s="17"/>
      <c r="DD3" s="17"/>
      <c r="DE3" s="18"/>
      <c r="DG3" s="14"/>
      <c r="DH3" s="15"/>
      <c r="DI3" s="16"/>
      <c r="DJ3" s="16"/>
      <c r="DK3" s="16"/>
      <c r="DL3" s="17"/>
      <c r="DM3" s="17"/>
      <c r="DN3" s="17"/>
      <c r="DO3" s="17"/>
      <c r="DP3" s="17"/>
      <c r="DQ3" s="17"/>
      <c r="DR3" s="17"/>
      <c r="DS3" s="17"/>
      <c r="DT3" s="17"/>
      <c r="DU3" s="18"/>
      <c r="DW3" s="14"/>
      <c r="DX3" s="15"/>
      <c r="DY3" s="16"/>
      <c r="DZ3" s="16"/>
      <c r="EA3" s="16"/>
      <c r="EB3" s="17"/>
      <c r="EC3" s="17"/>
      <c r="ED3" s="17"/>
      <c r="EE3" s="17"/>
      <c r="EF3" s="17"/>
      <c r="EG3" s="17"/>
      <c r="EH3" s="17"/>
      <c r="EI3" s="17"/>
      <c r="EJ3" s="17"/>
      <c r="EK3" s="18"/>
      <c r="EM3" s="14"/>
      <c r="EN3" s="15"/>
      <c r="EO3" s="16"/>
      <c r="EP3" s="16"/>
      <c r="EQ3" s="16"/>
      <c r="ER3" s="17"/>
      <c r="ES3" s="17"/>
      <c r="ET3" s="17"/>
      <c r="EU3" s="17"/>
      <c r="EV3" s="17"/>
      <c r="EW3" s="17"/>
      <c r="EX3" s="17"/>
      <c r="EY3" s="17"/>
      <c r="EZ3" s="17"/>
      <c r="FA3" s="18"/>
      <c r="FC3" s="14"/>
      <c r="FD3" s="15"/>
      <c r="FE3" s="16"/>
      <c r="FF3" s="16"/>
      <c r="FG3" s="16"/>
      <c r="FH3" s="17"/>
      <c r="FI3" s="17"/>
      <c r="FJ3" s="17"/>
      <c r="FK3" s="17"/>
      <c r="FL3" s="17"/>
      <c r="FM3" s="17"/>
      <c r="FN3" s="17"/>
      <c r="FO3" s="17"/>
      <c r="FP3" s="17"/>
      <c r="FQ3" s="18"/>
      <c r="FS3" s="14"/>
      <c r="FT3" s="15"/>
      <c r="FU3" s="16"/>
      <c r="FV3" s="16"/>
      <c r="FW3" s="16"/>
      <c r="FX3" s="17"/>
      <c r="FY3" s="17"/>
      <c r="FZ3" s="17"/>
      <c r="GA3" s="17"/>
      <c r="GB3" s="17"/>
      <c r="GC3" s="17"/>
      <c r="GD3" s="17"/>
      <c r="GE3" s="17"/>
      <c r="GF3" s="17"/>
      <c r="GG3" s="18"/>
      <c r="GI3" s="14"/>
      <c r="GJ3" s="15"/>
      <c r="GK3" s="16"/>
      <c r="GL3" s="16"/>
      <c r="GM3" s="16"/>
      <c r="GN3" s="17"/>
      <c r="GO3" s="17"/>
      <c r="GP3" s="17"/>
      <c r="GQ3" s="17"/>
      <c r="GR3" s="17"/>
      <c r="GS3" s="17"/>
      <c r="GT3" s="17"/>
      <c r="GU3" s="17"/>
      <c r="GV3" s="17"/>
      <c r="GW3" s="18"/>
      <c r="GY3" s="14"/>
      <c r="GZ3" s="15"/>
      <c r="HA3" s="16"/>
      <c r="HB3" s="16"/>
      <c r="HC3" s="16"/>
      <c r="HD3" s="17"/>
      <c r="HE3" s="17"/>
      <c r="HF3" s="17"/>
      <c r="HG3" s="17"/>
      <c r="HH3" s="17"/>
      <c r="HI3" s="17"/>
      <c r="HJ3" s="17"/>
      <c r="HK3" s="17"/>
      <c r="HL3" s="17"/>
      <c r="HM3" s="18"/>
      <c r="HO3" s="14"/>
      <c r="HP3" s="15"/>
      <c r="HQ3" s="16"/>
      <c r="HR3" s="16"/>
      <c r="HS3" s="16"/>
      <c r="HT3" s="17"/>
      <c r="HU3" s="17"/>
      <c r="HV3" s="17"/>
      <c r="HW3" s="17"/>
      <c r="HX3" s="17"/>
      <c r="HY3" s="17"/>
      <c r="HZ3" s="17"/>
      <c r="IA3" s="17"/>
      <c r="IB3" s="17"/>
      <c r="IC3" s="18"/>
      <c r="IE3" s="14"/>
      <c r="IF3" s="15"/>
      <c r="IG3" s="16"/>
      <c r="IH3" s="16"/>
      <c r="II3" s="16"/>
      <c r="IJ3" s="17"/>
      <c r="IK3" s="17"/>
      <c r="IL3" s="17"/>
      <c r="IM3" s="17"/>
      <c r="IN3" s="17"/>
      <c r="IO3" s="17"/>
      <c r="IP3" s="17"/>
      <c r="IQ3" s="17"/>
      <c r="IR3" s="17"/>
      <c r="IS3" s="18"/>
      <c r="IU3" s="14"/>
      <c r="IV3" s="15"/>
      <c r="IW3" s="16"/>
      <c r="IX3" s="16"/>
      <c r="IY3" s="16"/>
      <c r="IZ3" s="17"/>
      <c r="JA3" s="17"/>
      <c r="JB3" s="17"/>
      <c r="JC3" s="17"/>
      <c r="JD3" s="17"/>
      <c r="JE3" s="17"/>
      <c r="JF3" s="17"/>
      <c r="JG3" s="17"/>
      <c r="JH3" s="17"/>
      <c r="JI3" s="18"/>
      <c r="JK3" s="14"/>
      <c r="JL3" s="15"/>
      <c r="JM3" s="16"/>
      <c r="JN3" s="16"/>
      <c r="JO3" s="16"/>
      <c r="JP3" s="17"/>
      <c r="JQ3" s="17"/>
      <c r="JR3" s="17"/>
      <c r="JS3" s="17"/>
      <c r="JT3" s="17"/>
      <c r="JU3" s="17"/>
      <c r="JV3" s="17"/>
      <c r="JW3" s="17"/>
      <c r="JX3" s="17"/>
      <c r="JY3" s="18"/>
      <c r="KA3" s="14"/>
      <c r="KB3" s="15"/>
      <c r="KC3" s="16"/>
      <c r="KD3" s="16"/>
      <c r="KE3" s="16"/>
      <c r="KF3" s="17"/>
      <c r="KG3" s="17"/>
      <c r="KH3" s="17"/>
      <c r="KI3" s="17"/>
      <c r="KJ3" s="17"/>
      <c r="KK3" s="17"/>
      <c r="KL3" s="17"/>
      <c r="KM3" s="17"/>
      <c r="KN3" s="17"/>
      <c r="KO3" s="18"/>
      <c r="KQ3" s="14"/>
      <c r="KR3" s="15"/>
      <c r="KS3" s="16"/>
      <c r="KT3" s="16"/>
      <c r="KU3" s="16"/>
      <c r="KV3" s="17"/>
      <c r="KW3" s="17"/>
      <c r="KX3" s="17"/>
      <c r="KY3" s="17"/>
      <c r="KZ3" s="17"/>
      <c r="LA3" s="17"/>
      <c r="LB3" s="17"/>
      <c r="LC3" s="17"/>
      <c r="LD3" s="17"/>
      <c r="LE3" s="18"/>
      <c r="LG3" s="14"/>
      <c r="LH3" s="15"/>
      <c r="LI3" s="16"/>
      <c r="LJ3" s="16"/>
      <c r="LK3" s="16"/>
      <c r="LL3" s="17"/>
      <c r="LM3" s="17"/>
      <c r="LN3" s="17"/>
      <c r="LO3" s="17"/>
      <c r="LP3" s="17"/>
      <c r="LQ3" s="17"/>
      <c r="LR3" s="17"/>
      <c r="LS3" s="17"/>
      <c r="LT3" s="17"/>
      <c r="LU3" s="18"/>
      <c r="LW3" s="14"/>
      <c r="LX3" s="15"/>
      <c r="LY3" s="16"/>
      <c r="LZ3" s="16"/>
      <c r="MA3" s="16"/>
      <c r="MB3" s="17"/>
      <c r="MC3" s="17"/>
      <c r="MD3" s="17"/>
      <c r="ME3" s="17"/>
      <c r="MF3" s="17"/>
      <c r="MG3" s="17"/>
      <c r="MH3" s="17"/>
      <c r="MI3" s="17"/>
      <c r="MJ3" s="17"/>
      <c r="MK3" s="18"/>
      <c r="MM3" s="14"/>
      <c r="MN3" s="15"/>
      <c r="MO3" s="16"/>
      <c r="MP3" s="16"/>
      <c r="MQ3" s="16"/>
      <c r="MR3" s="17"/>
      <c r="MS3" s="17"/>
      <c r="MT3" s="17"/>
      <c r="MU3" s="17"/>
      <c r="MV3" s="17"/>
      <c r="MW3" s="17"/>
      <c r="MX3" s="17"/>
      <c r="MY3" s="17"/>
      <c r="MZ3" s="17"/>
      <c r="NA3" s="18"/>
      <c r="NC3" s="14"/>
      <c r="ND3" s="15"/>
      <c r="NE3" s="16"/>
      <c r="NF3" s="16"/>
      <c r="NG3" s="16"/>
      <c r="NH3" s="17"/>
      <c r="NI3" s="17"/>
      <c r="NJ3" s="17"/>
      <c r="NK3" s="17"/>
      <c r="NL3" s="17"/>
      <c r="NM3" s="17"/>
      <c r="NN3" s="17"/>
      <c r="NO3" s="17"/>
      <c r="NP3" s="17"/>
      <c r="NQ3" s="18"/>
      <c r="NS3" s="14"/>
      <c r="NT3" s="15"/>
      <c r="NU3" s="16"/>
      <c r="NV3" s="16"/>
      <c r="NW3" s="16"/>
      <c r="NX3" s="17"/>
      <c r="NY3" s="17"/>
      <c r="NZ3" s="17"/>
      <c r="OA3" s="17"/>
      <c r="OB3" s="17"/>
      <c r="OC3" s="17"/>
      <c r="OD3" s="17"/>
      <c r="OE3" s="17"/>
      <c r="OF3" s="17"/>
      <c r="OG3" s="18"/>
      <c r="OI3" s="14"/>
      <c r="OJ3" s="15"/>
      <c r="OK3" s="16"/>
      <c r="OL3" s="16"/>
      <c r="OM3" s="16"/>
      <c r="ON3" s="17"/>
      <c r="OO3" s="17"/>
      <c r="OP3" s="17"/>
      <c r="OQ3" s="17"/>
      <c r="OR3" s="17"/>
      <c r="OS3" s="17"/>
      <c r="OT3" s="17"/>
      <c r="OU3" s="17"/>
      <c r="OV3" s="17"/>
      <c r="OW3" s="18"/>
      <c r="OY3" s="14"/>
      <c r="OZ3" s="15"/>
      <c r="PA3" s="16"/>
      <c r="PB3" s="16"/>
      <c r="PC3" s="16"/>
      <c r="PD3" s="17"/>
      <c r="PE3" s="17"/>
      <c r="PF3" s="17"/>
      <c r="PG3" s="17"/>
      <c r="PH3" s="17"/>
      <c r="PI3" s="17"/>
      <c r="PJ3" s="17"/>
      <c r="PK3" s="17"/>
      <c r="PL3" s="17"/>
      <c r="PM3" s="18"/>
      <c r="PO3" s="14"/>
      <c r="PP3" s="15"/>
      <c r="PQ3" s="16"/>
      <c r="PR3" s="16"/>
      <c r="PS3" s="16"/>
      <c r="PT3" s="17"/>
      <c r="PU3" s="17"/>
      <c r="PV3" s="17"/>
      <c r="PW3" s="17"/>
      <c r="PX3" s="17"/>
      <c r="PY3" s="17"/>
      <c r="PZ3" s="17"/>
      <c r="QA3" s="17"/>
      <c r="QB3" s="17"/>
      <c r="QC3" s="18"/>
      <c r="QE3" s="14"/>
      <c r="QF3" s="15"/>
      <c r="QG3" s="16"/>
      <c r="QH3" s="16"/>
      <c r="QI3" s="16"/>
      <c r="QJ3" s="17"/>
      <c r="QK3" s="17"/>
      <c r="QL3" s="17"/>
      <c r="QM3" s="17"/>
      <c r="QN3" s="17"/>
      <c r="QO3" s="17"/>
      <c r="QP3" s="17"/>
      <c r="QQ3" s="17"/>
      <c r="QR3" s="17"/>
      <c r="QS3" s="18"/>
      <c r="QU3" s="14"/>
      <c r="QV3" s="15"/>
      <c r="QW3" s="16"/>
      <c r="QX3" s="16"/>
      <c r="QY3" s="16"/>
      <c r="QZ3" s="17"/>
      <c r="RA3" s="17"/>
      <c r="RB3" s="17"/>
      <c r="RC3" s="17"/>
      <c r="RD3" s="17"/>
      <c r="RE3" s="17"/>
      <c r="RF3" s="17"/>
      <c r="RG3" s="17"/>
      <c r="RH3" s="17"/>
      <c r="RI3" s="18"/>
      <c r="RK3" s="14"/>
      <c r="RL3" s="15"/>
      <c r="RM3" s="16"/>
      <c r="RN3" s="16"/>
      <c r="RO3" s="16"/>
      <c r="RP3" s="17"/>
      <c r="RQ3" s="17"/>
      <c r="RR3" s="17"/>
      <c r="RS3" s="17"/>
      <c r="RT3" s="17"/>
      <c r="RU3" s="17"/>
      <c r="RV3" s="17"/>
      <c r="RW3" s="17"/>
      <c r="RX3" s="17"/>
      <c r="RY3" s="18"/>
      <c r="SA3" s="14"/>
      <c r="SB3" s="15"/>
      <c r="SC3" s="16"/>
      <c r="SD3" s="16"/>
      <c r="SE3" s="16"/>
      <c r="SF3" s="17"/>
      <c r="SG3" s="17"/>
      <c r="SH3" s="17"/>
      <c r="SI3" s="17"/>
      <c r="SJ3" s="17"/>
      <c r="SK3" s="17"/>
      <c r="SL3" s="17"/>
      <c r="SM3" s="17"/>
      <c r="SN3" s="17"/>
      <c r="SO3" s="18"/>
      <c r="SQ3" s="14"/>
      <c r="SR3" s="15"/>
      <c r="SS3" s="16"/>
      <c r="ST3" s="16"/>
      <c r="SU3" s="16"/>
      <c r="SV3" s="17"/>
      <c r="SW3" s="17"/>
      <c r="SX3" s="17"/>
      <c r="SY3" s="17"/>
      <c r="SZ3" s="17"/>
      <c r="TA3" s="17"/>
      <c r="TB3" s="17"/>
      <c r="TC3" s="17"/>
      <c r="TD3" s="17"/>
      <c r="TE3" s="18"/>
      <c r="TG3" s="14"/>
      <c r="TH3" s="15"/>
      <c r="TI3" s="16"/>
      <c r="TJ3" s="16"/>
      <c r="TK3" s="16"/>
      <c r="TL3" s="17"/>
      <c r="TM3" s="17"/>
      <c r="TN3" s="17"/>
      <c r="TO3" s="17"/>
      <c r="TP3" s="17"/>
      <c r="TQ3" s="17"/>
      <c r="TR3" s="17"/>
      <c r="TS3" s="17"/>
      <c r="TT3" s="17"/>
      <c r="TU3" s="18"/>
      <c r="TW3" s="14"/>
      <c r="TX3" s="15"/>
      <c r="TY3" s="16"/>
      <c r="TZ3" s="16"/>
      <c r="UA3" s="16"/>
      <c r="UB3" s="17"/>
      <c r="UC3" s="17"/>
      <c r="UD3" s="17"/>
      <c r="UE3" s="17"/>
      <c r="UF3" s="17"/>
      <c r="UG3" s="17"/>
      <c r="UH3" s="17"/>
      <c r="UI3" s="17"/>
      <c r="UJ3" s="17"/>
      <c r="UK3" s="18"/>
      <c r="UM3" s="14"/>
      <c r="UN3" s="15"/>
      <c r="UO3" s="16"/>
      <c r="UP3" s="16"/>
      <c r="UQ3" s="16"/>
      <c r="UR3" s="17"/>
      <c r="US3" s="17"/>
      <c r="UT3" s="17"/>
      <c r="UU3" s="17"/>
      <c r="UV3" s="17"/>
      <c r="UW3" s="17"/>
      <c r="UX3" s="17"/>
      <c r="UY3" s="17"/>
      <c r="UZ3" s="17"/>
      <c r="VA3" s="18"/>
      <c r="VC3" s="14"/>
      <c r="VD3" s="15"/>
      <c r="VE3" s="16"/>
      <c r="VF3" s="16"/>
      <c r="VG3" s="16"/>
      <c r="VH3" s="17"/>
      <c r="VI3" s="17"/>
      <c r="VJ3" s="17"/>
      <c r="VK3" s="17"/>
      <c r="VL3" s="17"/>
      <c r="VM3" s="17"/>
      <c r="VN3" s="17"/>
      <c r="VO3" s="17"/>
      <c r="VP3" s="17"/>
      <c r="VQ3" s="18"/>
      <c r="VS3" s="14"/>
      <c r="VT3" s="15"/>
      <c r="VU3" s="16"/>
      <c r="VV3" s="16"/>
      <c r="VW3" s="16"/>
      <c r="VX3" s="17"/>
      <c r="VY3" s="17"/>
      <c r="VZ3" s="17"/>
      <c r="WA3" s="17"/>
      <c r="WB3" s="17"/>
      <c r="WC3" s="17"/>
      <c r="WD3" s="17"/>
      <c r="WE3" s="17"/>
      <c r="WF3" s="17"/>
      <c r="WG3" s="18"/>
      <c r="WI3" s="14"/>
      <c r="WJ3" s="15"/>
      <c r="WK3" s="16"/>
      <c r="WL3" s="16"/>
      <c r="WM3" s="16"/>
      <c r="WN3" s="17"/>
      <c r="WO3" s="17"/>
      <c r="WP3" s="17"/>
      <c r="WQ3" s="17"/>
      <c r="WR3" s="17"/>
      <c r="WS3" s="17"/>
      <c r="WT3" s="17"/>
      <c r="WU3" s="17"/>
      <c r="WV3" s="17"/>
      <c r="WW3" s="18"/>
      <c r="WY3" s="14"/>
      <c r="WZ3" s="15"/>
      <c r="XA3" s="16"/>
      <c r="XB3" s="16"/>
      <c r="XC3" s="16"/>
      <c r="XD3" s="17"/>
      <c r="XE3" s="17"/>
      <c r="XF3" s="17"/>
      <c r="XG3" s="17"/>
      <c r="XH3" s="17"/>
      <c r="XI3" s="17"/>
      <c r="XJ3" s="17"/>
      <c r="XK3" s="17"/>
      <c r="XL3" s="17"/>
      <c r="XM3" s="18"/>
      <c r="XO3" s="14"/>
      <c r="XP3" s="15"/>
      <c r="XQ3" s="16"/>
      <c r="XR3" s="16"/>
      <c r="XS3" s="16"/>
      <c r="XT3" s="17"/>
      <c r="XU3" s="17"/>
      <c r="XV3" s="17"/>
      <c r="XW3" s="17"/>
      <c r="XX3" s="17"/>
      <c r="XY3" s="17"/>
      <c r="XZ3" s="17"/>
      <c r="YA3" s="17"/>
      <c r="YB3" s="17"/>
      <c r="YC3" s="18"/>
      <c r="YE3" s="14"/>
      <c r="YF3" s="15"/>
      <c r="YG3" s="16"/>
      <c r="YH3" s="16"/>
      <c r="YI3" s="16"/>
      <c r="YJ3" s="17"/>
      <c r="YK3" s="17"/>
      <c r="YL3" s="17"/>
      <c r="YM3" s="17"/>
      <c r="YN3" s="17"/>
      <c r="YO3" s="17"/>
      <c r="YP3" s="17"/>
      <c r="YQ3" s="17"/>
      <c r="YR3" s="17"/>
      <c r="YS3" s="18"/>
      <c r="YU3" s="14"/>
      <c r="YV3" s="15"/>
      <c r="YW3" s="16"/>
      <c r="YX3" s="16"/>
      <c r="YY3" s="16"/>
      <c r="YZ3" s="17"/>
      <c r="ZA3" s="17"/>
      <c r="ZB3" s="17"/>
      <c r="ZC3" s="17"/>
      <c r="ZD3" s="17"/>
      <c r="ZE3" s="17"/>
      <c r="ZF3" s="17"/>
      <c r="ZG3" s="17"/>
      <c r="ZH3" s="17"/>
      <c r="ZI3" s="18"/>
      <c r="ZK3" s="14"/>
      <c r="ZL3" s="15"/>
      <c r="ZM3" s="16"/>
      <c r="ZN3" s="16"/>
      <c r="ZO3" s="16"/>
      <c r="ZP3" s="17"/>
      <c r="ZQ3" s="17"/>
      <c r="ZR3" s="17"/>
      <c r="ZS3" s="17"/>
      <c r="ZT3" s="17"/>
      <c r="ZU3" s="17"/>
      <c r="ZV3" s="17"/>
      <c r="ZW3" s="17"/>
      <c r="ZX3" s="17"/>
      <c r="ZY3" s="18"/>
    </row>
    <row r="4" spans="1:701" ht="28.5" customHeight="1" x14ac:dyDescent="0.3">
      <c r="A4" s="12">
        <v>2</v>
      </c>
      <c r="B4" s="13" t="s">
        <v>12</v>
      </c>
      <c r="C4" s="8">
        <v>3982500</v>
      </c>
      <c r="D4" s="8">
        <v>4981500</v>
      </c>
      <c r="E4" s="8">
        <v>574400</v>
      </c>
      <c r="F4" s="8">
        <v>13500</v>
      </c>
      <c r="G4" s="8">
        <v>0</v>
      </c>
      <c r="H4" s="8">
        <v>0</v>
      </c>
      <c r="I4" s="8">
        <v>27000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2">
        <v>3</v>
      </c>
      <c r="B5" s="13" t="s">
        <v>157</v>
      </c>
      <c r="C5" s="8">
        <v>2263500</v>
      </c>
      <c r="D5" s="8">
        <v>6381000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315000</v>
      </c>
      <c r="L5" s="8">
        <v>0</v>
      </c>
      <c r="M5" s="8">
        <v>0</v>
      </c>
      <c r="N5" s="8">
        <v>0</v>
      </c>
    </row>
    <row r="6" spans="1:701" ht="28.5" customHeight="1" x14ac:dyDescent="0.3">
      <c r="A6" s="12">
        <v>4</v>
      </c>
      <c r="B6" s="13" t="s">
        <v>13</v>
      </c>
      <c r="C6" s="8">
        <v>4212000</v>
      </c>
      <c r="D6" s="8">
        <v>5940000</v>
      </c>
      <c r="E6" s="8">
        <v>0</v>
      </c>
      <c r="F6" s="8">
        <v>0</v>
      </c>
      <c r="G6" s="8">
        <v>0</v>
      </c>
      <c r="H6" s="8">
        <v>715500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2">
        <v>5</v>
      </c>
      <c r="B7" s="13" t="s">
        <v>14</v>
      </c>
      <c r="C7" s="8">
        <v>0</v>
      </c>
      <c r="D7" s="8">
        <v>0</v>
      </c>
      <c r="E7" s="8">
        <v>1223550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2">
        <v>6</v>
      </c>
      <c r="B8" s="13" t="s">
        <v>15</v>
      </c>
      <c r="C8" s="8">
        <v>23805000</v>
      </c>
      <c r="D8" s="8">
        <v>11913000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2">
        <v>7</v>
      </c>
      <c r="B9" s="13" t="s">
        <v>170</v>
      </c>
      <c r="C9" s="8">
        <v>2826000</v>
      </c>
      <c r="D9" s="8">
        <v>2277000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2">
        <v>8</v>
      </c>
      <c r="B10" s="13" t="s">
        <v>16</v>
      </c>
      <c r="C10" s="8">
        <v>0</v>
      </c>
      <c r="D10" s="8">
        <v>0</v>
      </c>
      <c r="E10" s="8">
        <v>2543750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2">
        <v>9</v>
      </c>
      <c r="B11" s="13" t="s">
        <v>17</v>
      </c>
      <c r="C11" s="8">
        <v>0</v>
      </c>
      <c r="D11" s="8">
        <v>0</v>
      </c>
      <c r="E11" s="8">
        <v>6936310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2">
        <v>10</v>
      </c>
      <c r="B12" s="13" t="s">
        <v>18</v>
      </c>
      <c r="C12" s="8">
        <v>0</v>
      </c>
      <c r="D12" s="8">
        <v>0</v>
      </c>
      <c r="E12" s="8">
        <v>2447590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2">
        <v>11</v>
      </c>
      <c r="B13" s="13" t="s">
        <v>19</v>
      </c>
      <c r="C13" s="8">
        <v>283500</v>
      </c>
      <c r="D13" s="8">
        <v>351000</v>
      </c>
      <c r="E13" s="8">
        <v>77250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36" customHeight="1" x14ac:dyDescent="0.3">
      <c r="A14" s="12">
        <v>12</v>
      </c>
      <c r="B14" s="13" t="s">
        <v>122</v>
      </c>
      <c r="C14" s="8">
        <v>621000</v>
      </c>
      <c r="D14" s="8">
        <v>486000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2">
        <v>13</v>
      </c>
      <c r="B15" s="13" t="s">
        <v>20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28.5" customHeight="1" x14ac:dyDescent="0.3">
      <c r="A16" s="12">
        <v>14</v>
      </c>
      <c r="B16" s="13" t="s">
        <v>21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38.25" customHeight="1" x14ac:dyDescent="0.3">
      <c r="A17" s="12">
        <v>15</v>
      </c>
      <c r="B17" s="13" t="s">
        <v>123</v>
      </c>
      <c r="C17" s="8">
        <v>0</v>
      </c>
      <c r="D17" s="8">
        <v>0</v>
      </c>
      <c r="E17" s="8">
        <v>1240410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2">
        <v>16</v>
      </c>
      <c r="B18" s="13" t="s">
        <v>22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28.5" customHeight="1" x14ac:dyDescent="0.3">
      <c r="A19" s="12">
        <v>17</v>
      </c>
      <c r="B19" s="13" t="s">
        <v>120</v>
      </c>
      <c r="C19" s="8">
        <v>569000</v>
      </c>
      <c r="D19" s="8">
        <v>580500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28.5" customHeight="1" x14ac:dyDescent="0.3">
      <c r="A20" s="12">
        <v>18</v>
      </c>
      <c r="B20" s="13" t="s">
        <v>23</v>
      </c>
      <c r="C20" s="8">
        <v>14494500</v>
      </c>
      <c r="D20" s="8">
        <v>14400000</v>
      </c>
      <c r="E20" s="8">
        <v>329340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2">
        <v>19</v>
      </c>
      <c r="B21" s="13" t="s">
        <v>24</v>
      </c>
      <c r="C21" s="8">
        <v>5423500</v>
      </c>
      <c r="D21" s="8">
        <v>7808500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s="20" customFormat="1" ht="28.5" customHeight="1" x14ac:dyDescent="0.3">
      <c r="A22" s="12">
        <v>20</v>
      </c>
      <c r="B22" s="13" t="s">
        <v>164</v>
      </c>
      <c r="C22" s="8">
        <v>1917000</v>
      </c>
      <c r="D22" s="8">
        <v>1219500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14"/>
      <c r="P22" s="15"/>
      <c r="Q22" s="16"/>
      <c r="R22" s="16"/>
      <c r="S22" s="16"/>
      <c r="T22" s="17"/>
      <c r="U22" s="17"/>
      <c r="V22" s="17"/>
      <c r="W22" s="17"/>
      <c r="X22" s="17"/>
      <c r="Y22" s="17"/>
      <c r="Z22" s="17"/>
      <c r="AA22" s="17"/>
      <c r="AB22" s="17"/>
      <c r="AC22" s="18"/>
      <c r="AE22" s="14"/>
      <c r="AF22" s="15"/>
      <c r="AG22" s="16"/>
      <c r="AH22" s="16"/>
      <c r="AI22" s="16"/>
      <c r="AJ22" s="17"/>
      <c r="AK22" s="17"/>
      <c r="AL22" s="17"/>
      <c r="AM22" s="17"/>
      <c r="AN22" s="17"/>
      <c r="AO22" s="17"/>
      <c r="AP22" s="17"/>
      <c r="AQ22" s="17"/>
      <c r="AR22" s="17"/>
      <c r="AS22" s="18"/>
      <c r="AU22" s="14"/>
      <c r="AV22" s="15"/>
      <c r="AW22" s="16"/>
      <c r="AX22" s="16"/>
      <c r="AY22" s="16"/>
      <c r="AZ22" s="17"/>
      <c r="BA22" s="17"/>
      <c r="BB22" s="17"/>
      <c r="BC22" s="17"/>
      <c r="BD22" s="17"/>
      <c r="BE22" s="17"/>
      <c r="BF22" s="17"/>
      <c r="BG22" s="17"/>
      <c r="BH22" s="17"/>
      <c r="BI22" s="18"/>
      <c r="BK22" s="14"/>
      <c r="BL22" s="15"/>
      <c r="BM22" s="16"/>
      <c r="BN22" s="16"/>
      <c r="BO22" s="16"/>
      <c r="BP22" s="17"/>
      <c r="BQ22" s="17"/>
      <c r="BR22" s="17"/>
      <c r="BS22" s="17"/>
      <c r="BT22" s="17"/>
      <c r="BU22" s="17"/>
      <c r="BV22" s="17"/>
      <c r="BW22" s="17"/>
      <c r="BX22" s="17"/>
      <c r="BY22" s="18"/>
      <c r="CA22" s="14"/>
      <c r="CB22" s="15"/>
      <c r="CC22" s="16"/>
      <c r="CD22" s="16"/>
      <c r="CE22" s="16"/>
      <c r="CF22" s="17"/>
      <c r="CG22" s="17"/>
      <c r="CH22" s="17"/>
      <c r="CI22" s="17"/>
      <c r="CJ22" s="17"/>
      <c r="CK22" s="17"/>
      <c r="CL22" s="17"/>
      <c r="CM22" s="17"/>
      <c r="CN22" s="17"/>
      <c r="CO22" s="18"/>
      <c r="CQ22" s="14"/>
      <c r="CR22" s="15"/>
      <c r="CS22" s="16"/>
      <c r="CT22" s="16"/>
      <c r="CU22" s="16"/>
      <c r="CV22" s="17"/>
      <c r="CW22" s="17"/>
      <c r="CX22" s="17"/>
      <c r="CY22" s="17"/>
      <c r="CZ22" s="17"/>
      <c r="DA22" s="17"/>
      <c r="DB22" s="17"/>
      <c r="DC22" s="17"/>
      <c r="DD22" s="17"/>
      <c r="DE22" s="18"/>
      <c r="DG22" s="14"/>
      <c r="DH22" s="15"/>
      <c r="DI22" s="16"/>
      <c r="DJ22" s="16"/>
      <c r="DK22" s="16"/>
      <c r="DL22" s="17"/>
      <c r="DM22" s="17"/>
      <c r="DN22" s="17"/>
      <c r="DO22" s="17"/>
      <c r="DP22" s="17"/>
      <c r="DQ22" s="17"/>
      <c r="DR22" s="17"/>
      <c r="DS22" s="17"/>
      <c r="DT22" s="17"/>
      <c r="DU22" s="18"/>
      <c r="DW22" s="14"/>
      <c r="DX22" s="15"/>
      <c r="DY22" s="16"/>
      <c r="DZ22" s="16"/>
      <c r="EA22" s="16"/>
      <c r="EB22" s="17"/>
      <c r="EC22" s="17"/>
      <c r="ED22" s="17"/>
      <c r="EE22" s="17"/>
      <c r="EF22" s="17"/>
      <c r="EG22" s="17"/>
      <c r="EH22" s="17"/>
      <c r="EI22" s="17"/>
      <c r="EJ22" s="17"/>
      <c r="EK22" s="18"/>
      <c r="EM22" s="14"/>
      <c r="EN22" s="15"/>
      <c r="EO22" s="16"/>
      <c r="EP22" s="16"/>
      <c r="EQ22" s="16"/>
      <c r="ER22" s="17"/>
      <c r="ES22" s="17"/>
      <c r="ET22" s="17"/>
      <c r="EU22" s="17"/>
      <c r="EV22" s="17"/>
      <c r="EW22" s="17"/>
      <c r="EX22" s="17"/>
      <c r="EY22" s="17"/>
      <c r="EZ22" s="17"/>
      <c r="FA22" s="18"/>
      <c r="FC22" s="14"/>
      <c r="FD22" s="15"/>
      <c r="FE22" s="16"/>
      <c r="FF22" s="16"/>
      <c r="FG22" s="16"/>
      <c r="FH22" s="17"/>
      <c r="FI22" s="17"/>
      <c r="FJ22" s="17"/>
      <c r="FK22" s="17"/>
      <c r="FL22" s="17"/>
      <c r="FM22" s="17"/>
      <c r="FN22" s="17"/>
      <c r="FO22" s="17"/>
      <c r="FP22" s="17"/>
      <c r="FQ22" s="18"/>
      <c r="FS22" s="14"/>
      <c r="FT22" s="15"/>
      <c r="FU22" s="16"/>
      <c r="FV22" s="16"/>
      <c r="FW22" s="16"/>
      <c r="FX22" s="17"/>
      <c r="FY22" s="17"/>
      <c r="FZ22" s="17"/>
      <c r="GA22" s="17"/>
      <c r="GB22" s="17"/>
      <c r="GC22" s="17"/>
      <c r="GD22" s="17"/>
      <c r="GE22" s="17"/>
      <c r="GF22" s="17"/>
      <c r="GG22" s="18"/>
      <c r="GI22" s="14"/>
      <c r="GJ22" s="15"/>
      <c r="GK22" s="16"/>
      <c r="GL22" s="16"/>
      <c r="GM22" s="16"/>
      <c r="GN22" s="17"/>
      <c r="GO22" s="17"/>
      <c r="GP22" s="17"/>
      <c r="GQ22" s="17"/>
      <c r="GR22" s="17"/>
      <c r="GS22" s="17"/>
      <c r="GT22" s="17"/>
      <c r="GU22" s="17"/>
      <c r="GV22" s="17"/>
      <c r="GW22" s="18"/>
      <c r="GY22" s="14"/>
      <c r="GZ22" s="15"/>
      <c r="HA22" s="16"/>
      <c r="HB22" s="16"/>
      <c r="HC22" s="16"/>
      <c r="HD22" s="17"/>
      <c r="HE22" s="17"/>
      <c r="HF22" s="17"/>
      <c r="HG22" s="17"/>
      <c r="HH22" s="17"/>
      <c r="HI22" s="17"/>
      <c r="HJ22" s="17"/>
      <c r="HK22" s="17"/>
      <c r="HL22" s="17"/>
      <c r="HM22" s="18"/>
      <c r="HO22" s="14"/>
      <c r="HP22" s="15"/>
      <c r="HQ22" s="16"/>
      <c r="HR22" s="16"/>
      <c r="HS22" s="16"/>
      <c r="HT22" s="17"/>
      <c r="HU22" s="17"/>
      <c r="HV22" s="17"/>
      <c r="HW22" s="17"/>
      <c r="HX22" s="17"/>
      <c r="HY22" s="17"/>
      <c r="HZ22" s="17"/>
      <c r="IA22" s="17"/>
      <c r="IB22" s="17"/>
      <c r="IC22" s="18"/>
      <c r="IE22" s="14"/>
      <c r="IF22" s="15"/>
      <c r="IG22" s="16"/>
      <c r="IH22" s="16"/>
      <c r="II22" s="16"/>
      <c r="IJ22" s="17"/>
      <c r="IK22" s="17"/>
      <c r="IL22" s="17"/>
      <c r="IM22" s="17"/>
      <c r="IN22" s="17"/>
      <c r="IO22" s="17"/>
      <c r="IP22" s="17"/>
      <c r="IQ22" s="17"/>
      <c r="IR22" s="17"/>
      <c r="IS22" s="18"/>
      <c r="IU22" s="14"/>
      <c r="IV22" s="15"/>
      <c r="IW22" s="16"/>
      <c r="IX22" s="16"/>
      <c r="IY22" s="16"/>
      <c r="IZ22" s="17"/>
      <c r="JA22" s="17"/>
      <c r="JB22" s="17"/>
      <c r="JC22" s="17"/>
      <c r="JD22" s="17"/>
      <c r="JE22" s="17"/>
      <c r="JF22" s="17"/>
      <c r="JG22" s="17"/>
      <c r="JH22" s="17"/>
      <c r="JI22" s="18"/>
      <c r="JK22" s="14"/>
      <c r="JL22" s="15"/>
      <c r="JM22" s="16"/>
      <c r="JN22" s="16"/>
      <c r="JO22" s="16"/>
      <c r="JP22" s="17"/>
      <c r="JQ22" s="17"/>
      <c r="JR22" s="17"/>
      <c r="JS22" s="17"/>
      <c r="JT22" s="17"/>
      <c r="JU22" s="17"/>
      <c r="JV22" s="17"/>
      <c r="JW22" s="17"/>
      <c r="JX22" s="17"/>
      <c r="JY22" s="18"/>
      <c r="KA22" s="14"/>
      <c r="KB22" s="15"/>
      <c r="KC22" s="16"/>
      <c r="KD22" s="16"/>
      <c r="KE22" s="16"/>
      <c r="KF22" s="17"/>
      <c r="KG22" s="17"/>
      <c r="KH22" s="17"/>
      <c r="KI22" s="17"/>
      <c r="KJ22" s="17"/>
      <c r="KK22" s="17"/>
      <c r="KL22" s="17"/>
      <c r="KM22" s="17"/>
      <c r="KN22" s="17"/>
      <c r="KO22" s="18"/>
      <c r="KQ22" s="14"/>
      <c r="KR22" s="15"/>
      <c r="KS22" s="16"/>
      <c r="KT22" s="16"/>
      <c r="KU22" s="16"/>
      <c r="KV22" s="17"/>
      <c r="KW22" s="17"/>
      <c r="KX22" s="17"/>
      <c r="KY22" s="17"/>
      <c r="KZ22" s="17"/>
      <c r="LA22" s="17"/>
      <c r="LB22" s="17"/>
      <c r="LC22" s="17"/>
      <c r="LD22" s="17"/>
      <c r="LE22" s="18"/>
      <c r="LG22" s="14"/>
      <c r="LH22" s="15"/>
      <c r="LI22" s="16"/>
      <c r="LJ22" s="16"/>
      <c r="LK22" s="16"/>
      <c r="LL22" s="17"/>
      <c r="LM22" s="17"/>
      <c r="LN22" s="17"/>
      <c r="LO22" s="17"/>
      <c r="LP22" s="17"/>
      <c r="LQ22" s="17"/>
      <c r="LR22" s="17"/>
      <c r="LS22" s="17"/>
      <c r="LT22" s="17"/>
      <c r="LU22" s="18"/>
      <c r="LW22" s="14"/>
      <c r="LX22" s="15"/>
      <c r="LY22" s="16"/>
      <c r="LZ22" s="16"/>
      <c r="MA22" s="16"/>
      <c r="MB22" s="17"/>
      <c r="MC22" s="17"/>
      <c r="MD22" s="17"/>
      <c r="ME22" s="17"/>
      <c r="MF22" s="17"/>
      <c r="MG22" s="17"/>
      <c r="MH22" s="17"/>
      <c r="MI22" s="17"/>
      <c r="MJ22" s="17"/>
      <c r="MK22" s="18"/>
      <c r="MM22" s="14"/>
      <c r="MN22" s="15"/>
      <c r="MO22" s="16"/>
      <c r="MP22" s="16"/>
      <c r="MQ22" s="16"/>
      <c r="MR22" s="17"/>
      <c r="MS22" s="17"/>
      <c r="MT22" s="17"/>
      <c r="MU22" s="17"/>
      <c r="MV22" s="17"/>
      <c r="MW22" s="17"/>
      <c r="MX22" s="17"/>
      <c r="MY22" s="17"/>
      <c r="MZ22" s="17"/>
      <c r="NA22" s="18"/>
      <c r="NC22" s="14"/>
      <c r="ND22" s="15"/>
      <c r="NE22" s="16"/>
      <c r="NF22" s="16"/>
      <c r="NG22" s="16"/>
      <c r="NH22" s="17"/>
      <c r="NI22" s="17"/>
      <c r="NJ22" s="17"/>
      <c r="NK22" s="17"/>
      <c r="NL22" s="17"/>
      <c r="NM22" s="17"/>
      <c r="NN22" s="17"/>
      <c r="NO22" s="17"/>
      <c r="NP22" s="17"/>
      <c r="NQ22" s="18"/>
      <c r="NS22" s="14"/>
      <c r="NT22" s="15"/>
      <c r="NU22" s="16"/>
      <c r="NV22" s="16"/>
      <c r="NW22" s="16"/>
      <c r="NX22" s="17"/>
      <c r="NY22" s="17"/>
      <c r="NZ22" s="17"/>
      <c r="OA22" s="17"/>
      <c r="OB22" s="17"/>
      <c r="OC22" s="17"/>
      <c r="OD22" s="17"/>
      <c r="OE22" s="17"/>
      <c r="OF22" s="17"/>
      <c r="OG22" s="18"/>
      <c r="OI22" s="14"/>
      <c r="OJ22" s="15"/>
      <c r="OK22" s="16"/>
      <c r="OL22" s="16"/>
      <c r="OM22" s="16"/>
      <c r="ON22" s="17"/>
      <c r="OO22" s="17"/>
      <c r="OP22" s="17"/>
      <c r="OQ22" s="17"/>
      <c r="OR22" s="17"/>
      <c r="OS22" s="17"/>
      <c r="OT22" s="17"/>
      <c r="OU22" s="17"/>
      <c r="OV22" s="17"/>
      <c r="OW22" s="18"/>
      <c r="OY22" s="14"/>
      <c r="OZ22" s="15"/>
      <c r="PA22" s="16"/>
      <c r="PB22" s="16"/>
      <c r="PC22" s="16"/>
      <c r="PD22" s="17"/>
      <c r="PE22" s="17"/>
      <c r="PF22" s="17"/>
      <c r="PG22" s="17"/>
      <c r="PH22" s="17"/>
      <c r="PI22" s="17"/>
      <c r="PJ22" s="17"/>
      <c r="PK22" s="17"/>
      <c r="PL22" s="17"/>
      <c r="PM22" s="18"/>
      <c r="PO22" s="14"/>
      <c r="PP22" s="15"/>
      <c r="PQ22" s="16"/>
      <c r="PR22" s="16"/>
      <c r="PS22" s="16"/>
      <c r="PT22" s="17"/>
      <c r="PU22" s="17"/>
      <c r="PV22" s="17"/>
      <c r="PW22" s="17"/>
      <c r="PX22" s="17"/>
      <c r="PY22" s="17"/>
      <c r="PZ22" s="17"/>
      <c r="QA22" s="17"/>
      <c r="QB22" s="17"/>
      <c r="QC22" s="18"/>
      <c r="QE22" s="14"/>
      <c r="QF22" s="15"/>
      <c r="QG22" s="16"/>
      <c r="QH22" s="16"/>
      <c r="QI22" s="16"/>
      <c r="QJ22" s="17"/>
      <c r="QK22" s="17"/>
      <c r="QL22" s="17"/>
      <c r="QM22" s="17"/>
      <c r="QN22" s="17"/>
      <c r="QO22" s="17"/>
      <c r="QP22" s="17"/>
      <c r="QQ22" s="17"/>
      <c r="QR22" s="17"/>
      <c r="QS22" s="18"/>
      <c r="QU22" s="14"/>
      <c r="QV22" s="15"/>
      <c r="QW22" s="16"/>
      <c r="QX22" s="16"/>
      <c r="QY22" s="16"/>
      <c r="QZ22" s="17"/>
      <c r="RA22" s="17"/>
      <c r="RB22" s="17"/>
      <c r="RC22" s="17"/>
      <c r="RD22" s="17"/>
      <c r="RE22" s="17"/>
      <c r="RF22" s="17"/>
      <c r="RG22" s="17"/>
      <c r="RH22" s="17"/>
      <c r="RI22" s="18"/>
      <c r="RK22" s="14"/>
      <c r="RL22" s="15"/>
      <c r="RM22" s="16"/>
      <c r="RN22" s="16"/>
      <c r="RO22" s="16"/>
      <c r="RP22" s="17"/>
      <c r="RQ22" s="17"/>
      <c r="RR22" s="17"/>
      <c r="RS22" s="17"/>
      <c r="RT22" s="17"/>
      <c r="RU22" s="17"/>
      <c r="RV22" s="17"/>
      <c r="RW22" s="17"/>
      <c r="RX22" s="17"/>
      <c r="RY22" s="18"/>
      <c r="SA22" s="14"/>
      <c r="SB22" s="15"/>
      <c r="SC22" s="16"/>
      <c r="SD22" s="16"/>
      <c r="SE22" s="16"/>
      <c r="SF22" s="17"/>
      <c r="SG22" s="17"/>
      <c r="SH22" s="17"/>
      <c r="SI22" s="17"/>
      <c r="SJ22" s="17"/>
      <c r="SK22" s="17"/>
      <c r="SL22" s="17"/>
      <c r="SM22" s="17"/>
      <c r="SN22" s="17"/>
      <c r="SO22" s="18"/>
      <c r="SQ22" s="14"/>
      <c r="SR22" s="15"/>
      <c r="SS22" s="16"/>
      <c r="ST22" s="16"/>
      <c r="SU22" s="16"/>
      <c r="SV22" s="17"/>
      <c r="SW22" s="17"/>
      <c r="SX22" s="17"/>
      <c r="SY22" s="17"/>
      <c r="SZ22" s="17"/>
      <c r="TA22" s="17"/>
      <c r="TB22" s="17"/>
      <c r="TC22" s="17"/>
      <c r="TD22" s="17"/>
      <c r="TE22" s="18"/>
      <c r="TG22" s="14"/>
      <c r="TH22" s="15"/>
      <c r="TI22" s="16"/>
      <c r="TJ22" s="16"/>
      <c r="TK22" s="16"/>
      <c r="TL22" s="17"/>
      <c r="TM22" s="17"/>
      <c r="TN22" s="17"/>
      <c r="TO22" s="17"/>
      <c r="TP22" s="17"/>
      <c r="TQ22" s="17"/>
      <c r="TR22" s="17"/>
      <c r="TS22" s="17"/>
      <c r="TT22" s="17"/>
      <c r="TU22" s="18"/>
      <c r="TW22" s="14"/>
      <c r="TX22" s="15"/>
      <c r="TY22" s="16"/>
      <c r="TZ22" s="16"/>
      <c r="UA22" s="16"/>
      <c r="UB22" s="17"/>
      <c r="UC22" s="17"/>
      <c r="UD22" s="17"/>
      <c r="UE22" s="17"/>
      <c r="UF22" s="17"/>
      <c r="UG22" s="17"/>
      <c r="UH22" s="17"/>
      <c r="UI22" s="17"/>
      <c r="UJ22" s="17"/>
      <c r="UK22" s="18"/>
      <c r="UM22" s="14"/>
      <c r="UN22" s="15"/>
      <c r="UO22" s="16"/>
      <c r="UP22" s="16"/>
      <c r="UQ22" s="16"/>
      <c r="UR22" s="17"/>
      <c r="US22" s="17"/>
      <c r="UT22" s="17"/>
      <c r="UU22" s="17"/>
      <c r="UV22" s="17"/>
      <c r="UW22" s="17"/>
      <c r="UX22" s="17"/>
      <c r="UY22" s="17"/>
      <c r="UZ22" s="17"/>
      <c r="VA22" s="18"/>
      <c r="VC22" s="14"/>
      <c r="VD22" s="15"/>
      <c r="VE22" s="16"/>
      <c r="VF22" s="16"/>
      <c r="VG22" s="16"/>
      <c r="VH22" s="17"/>
      <c r="VI22" s="17"/>
      <c r="VJ22" s="17"/>
      <c r="VK22" s="17"/>
      <c r="VL22" s="17"/>
      <c r="VM22" s="17"/>
      <c r="VN22" s="17"/>
      <c r="VO22" s="17"/>
      <c r="VP22" s="17"/>
      <c r="VQ22" s="18"/>
      <c r="VS22" s="14"/>
      <c r="VT22" s="15"/>
      <c r="VU22" s="16"/>
      <c r="VV22" s="16"/>
      <c r="VW22" s="16"/>
      <c r="VX22" s="17"/>
      <c r="VY22" s="17"/>
      <c r="VZ22" s="17"/>
      <c r="WA22" s="17"/>
      <c r="WB22" s="17"/>
      <c r="WC22" s="17"/>
      <c r="WD22" s="17"/>
      <c r="WE22" s="17"/>
      <c r="WF22" s="17"/>
      <c r="WG22" s="18"/>
      <c r="WI22" s="14"/>
      <c r="WJ22" s="15"/>
      <c r="WK22" s="16"/>
      <c r="WL22" s="16"/>
      <c r="WM22" s="16"/>
      <c r="WN22" s="17"/>
      <c r="WO22" s="17"/>
      <c r="WP22" s="17"/>
      <c r="WQ22" s="17"/>
      <c r="WR22" s="17"/>
      <c r="WS22" s="17"/>
      <c r="WT22" s="17"/>
      <c r="WU22" s="17"/>
      <c r="WV22" s="17"/>
      <c r="WW22" s="18"/>
      <c r="WY22" s="14"/>
      <c r="WZ22" s="15"/>
      <c r="XA22" s="16"/>
      <c r="XB22" s="16"/>
      <c r="XC22" s="16"/>
      <c r="XD22" s="17"/>
      <c r="XE22" s="17"/>
      <c r="XF22" s="17"/>
      <c r="XG22" s="17"/>
      <c r="XH22" s="17"/>
      <c r="XI22" s="17"/>
      <c r="XJ22" s="17"/>
      <c r="XK22" s="17"/>
      <c r="XL22" s="17"/>
      <c r="XM22" s="18"/>
      <c r="XO22" s="14"/>
      <c r="XP22" s="15"/>
      <c r="XQ22" s="16"/>
      <c r="XR22" s="16"/>
      <c r="XS22" s="16"/>
      <c r="XT22" s="17"/>
      <c r="XU22" s="17"/>
      <c r="XV22" s="17"/>
      <c r="XW22" s="17"/>
      <c r="XX22" s="17"/>
      <c r="XY22" s="17"/>
      <c r="XZ22" s="17"/>
      <c r="YA22" s="17"/>
      <c r="YB22" s="17"/>
      <c r="YC22" s="18"/>
      <c r="YE22" s="14"/>
      <c r="YF22" s="15"/>
      <c r="YG22" s="16"/>
      <c r="YH22" s="16"/>
      <c r="YI22" s="16"/>
      <c r="YJ22" s="17"/>
      <c r="YK22" s="17"/>
      <c r="YL22" s="17"/>
      <c r="YM22" s="17"/>
      <c r="YN22" s="17"/>
      <c r="YO22" s="17"/>
      <c r="YP22" s="17"/>
      <c r="YQ22" s="17"/>
      <c r="YR22" s="17"/>
      <c r="YS22" s="18"/>
      <c r="YU22" s="14"/>
      <c r="YV22" s="15"/>
      <c r="YW22" s="16"/>
      <c r="YX22" s="16"/>
      <c r="YY22" s="16"/>
      <c r="YZ22" s="17"/>
      <c r="ZA22" s="17"/>
      <c r="ZB22" s="17"/>
      <c r="ZC22" s="17"/>
      <c r="ZD22" s="17"/>
      <c r="ZE22" s="17"/>
      <c r="ZF22" s="17"/>
      <c r="ZG22" s="17"/>
      <c r="ZH22" s="17"/>
      <c r="ZI22" s="18"/>
    </row>
    <row r="23" spans="1:685" ht="28.5" customHeight="1" x14ac:dyDescent="0.3">
      <c r="A23" s="12">
        <v>21</v>
      </c>
      <c r="B23" s="13" t="s">
        <v>25</v>
      </c>
      <c r="C23" s="8">
        <v>963500</v>
      </c>
      <c r="D23" s="8">
        <v>540000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</row>
    <row r="24" spans="1:685" ht="28.5" customHeight="1" x14ac:dyDescent="0.3">
      <c r="A24" s="12">
        <v>22</v>
      </c>
      <c r="B24" s="13" t="s">
        <v>26</v>
      </c>
      <c r="C24" s="8">
        <v>1404000</v>
      </c>
      <c r="D24" s="8">
        <v>1620000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162000</v>
      </c>
      <c r="L24" s="8">
        <v>0</v>
      </c>
      <c r="M24" s="8">
        <v>0</v>
      </c>
      <c r="N24" s="8">
        <v>0</v>
      </c>
    </row>
    <row r="25" spans="1:685" ht="28.5" customHeight="1" x14ac:dyDescent="0.3">
      <c r="A25" s="12">
        <v>23</v>
      </c>
      <c r="B25" s="13" t="s">
        <v>27</v>
      </c>
      <c r="C25" s="8">
        <v>157500</v>
      </c>
      <c r="D25" s="8">
        <v>850500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</row>
    <row r="26" spans="1:685" ht="28.5" customHeight="1" x14ac:dyDescent="0.3">
      <c r="A26" s="12">
        <v>24</v>
      </c>
      <c r="B26" s="13" t="s">
        <v>124</v>
      </c>
      <c r="C26" s="8">
        <v>2383000</v>
      </c>
      <c r="D26" s="8">
        <v>6103500</v>
      </c>
      <c r="E26" s="8">
        <v>136080</v>
      </c>
      <c r="F26" s="8">
        <v>0</v>
      </c>
      <c r="G26" s="8">
        <v>0</v>
      </c>
      <c r="H26" s="8">
        <v>8289000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2">
        <v>25</v>
      </c>
      <c r="B27" s="13" t="s">
        <v>28</v>
      </c>
      <c r="C27" s="8">
        <v>0</v>
      </c>
      <c r="D27" s="8">
        <v>0</v>
      </c>
      <c r="E27" s="8">
        <v>643670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31.5" customHeight="1" x14ac:dyDescent="0.3">
      <c r="A28" s="12">
        <v>26</v>
      </c>
      <c r="B28" s="13" t="s">
        <v>125</v>
      </c>
      <c r="C28" s="8">
        <v>0</v>
      </c>
      <c r="D28" s="8">
        <v>0</v>
      </c>
      <c r="E28" s="8">
        <v>1645600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28.5" customHeight="1" x14ac:dyDescent="0.3">
      <c r="A29" s="12">
        <v>27</v>
      </c>
      <c r="B29" s="13" t="s">
        <v>29</v>
      </c>
      <c r="C29" s="8">
        <v>2355500</v>
      </c>
      <c r="D29" s="8">
        <v>12318800</v>
      </c>
      <c r="E29" s="8">
        <v>587470</v>
      </c>
      <c r="F29" s="8">
        <v>0</v>
      </c>
      <c r="G29" s="8">
        <v>0</v>
      </c>
      <c r="H29" s="8">
        <v>0</v>
      </c>
      <c r="I29" s="8">
        <v>0</v>
      </c>
      <c r="J29" s="8">
        <v>4428000</v>
      </c>
      <c r="K29" s="8">
        <v>0</v>
      </c>
      <c r="L29" s="8">
        <v>15793000</v>
      </c>
      <c r="M29" s="8">
        <v>0</v>
      </c>
      <c r="N29" s="8">
        <v>0</v>
      </c>
    </row>
    <row r="30" spans="1:685" ht="28.5" customHeight="1" x14ac:dyDescent="0.3">
      <c r="A30" s="12">
        <v>28</v>
      </c>
      <c r="B30" s="13" t="s">
        <v>30</v>
      </c>
      <c r="C30" s="8">
        <v>0</v>
      </c>
      <c r="D30" s="8">
        <v>0</v>
      </c>
      <c r="E30" s="8">
        <v>2141190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</row>
    <row r="31" spans="1:685" ht="28.5" customHeight="1" x14ac:dyDescent="0.3">
      <c r="A31" s="12">
        <v>29</v>
      </c>
      <c r="B31" s="13" t="s">
        <v>31</v>
      </c>
      <c r="C31" s="8">
        <v>4250100</v>
      </c>
      <c r="D31" s="8">
        <v>3516800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28.5" customHeight="1" x14ac:dyDescent="0.3">
      <c r="A32" s="12">
        <v>30</v>
      </c>
      <c r="B32" s="13" t="s">
        <v>32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</row>
    <row r="33" spans="1:15" ht="28.5" customHeight="1" x14ac:dyDescent="0.3">
      <c r="A33" s="12">
        <v>31</v>
      </c>
      <c r="B33" s="13" t="s">
        <v>33</v>
      </c>
      <c r="C33" s="8">
        <v>3290000</v>
      </c>
      <c r="D33" s="8">
        <v>3100000</v>
      </c>
      <c r="E33" s="8">
        <v>185290</v>
      </c>
      <c r="F33" s="8">
        <v>27000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2">
        <v>32</v>
      </c>
      <c r="B34" s="13" t="s">
        <v>34</v>
      </c>
      <c r="C34" s="8">
        <v>0</v>
      </c>
      <c r="D34" s="8">
        <v>0</v>
      </c>
      <c r="E34" s="8">
        <v>353330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2">
        <v>33</v>
      </c>
      <c r="B35" s="13" t="s">
        <v>35</v>
      </c>
      <c r="C35" s="8">
        <v>0</v>
      </c>
      <c r="D35" s="8">
        <v>0</v>
      </c>
      <c r="E35" s="8">
        <v>673530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2">
        <v>34</v>
      </c>
      <c r="B36" s="13" t="s">
        <v>171</v>
      </c>
      <c r="C36" s="8">
        <v>189000</v>
      </c>
      <c r="D36" s="8">
        <v>207000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2">
        <v>35</v>
      </c>
      <c r="B37" s="13" t="s">
        <v>36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</row>
    <row r="38" spans="1:15" s="20" customFormat="1" ht="23.25" customHeight="1" x14ac:dyDescent="0.3">
      <c r="A38" s="12">
        <v>36</v>
      </c>
      <c r="B38" s="13" t="s">
        <v>172</v>
      </c>
      <c r="C38" s="8">
        <v>1728000</v>
      </c>
      <c r="D38" s="8">
        <v>1714500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5"/>
    </row>
    <row r="39" spans="1:15" ht="36.75" customHeight="1" x14ac:dyDescent="0.3">
      <c r="A39" s="12">
        <v>37</v>
      </c>
      <c r="B39" s="13" t="s">
        <v>37</v>
      </c>
      <c r="C39" s="8">
        <v>14318500</v>
      </c>
      <c r="D39" s="8">
        <v>11413500</v>
      </c>
      <c r="E39" s="8">
        <v>1674120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</row>
    <row r="40" spans="1:15" ht="28.5" customHeight="1" x14ac:dyDescent="0.3">
      <c r="A40" s="12">
        <v>38</v>
      </c>
      <c r="B40" s="13" t="s">
        <v>38</v>
      </c>
      <c r="C40" s="8">
        <v>3834000</v>
      </c>
      <c r="D40" s="8">
        <v>9450000</v>
      </c>
      <c r="E40" s="8">
        <v>1433170</v>
      </c>
      <c r="F40" s="8">
        <v>27000</v>
      </c>
      <c r="G40" s="8">
        <v>0</v>
      </c>
      <c r="H40" s="8">
        <v>0</v>
      </c>
      <c r="I40" s="8">
        <v>0</v>
      </c>
      <c r="J40" s="8">
        <v>0</v>
      </c>
      <c r="K40" s="8">
        <v>72000</v>
      </c>
      <c r="L40" s="8">
        <v>0</v>
      </c>
      <c r="M40" s="8">
        <v>0</v>
      </c>
      <c r="N40" s="8">
        <v>0</v>
      </c>
    </row>
    <row r="41" spans="1:15" ht="28.5" customHeight="1" x14ac:dyDescent="0.3">
      <c r="A41" s="12">
        <v>39</v>
      </c>
      <c r="B41" s="13" t="s">
        <v>39</v>
      </c>
      <c r="C41" s="8">
        <v>4474500</v>
      </c>
      <c r="D41" s="8">
        <v>2849000</v>
      </c>
      <c r="E41" s="8">
        <v>59560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5" ht="28.5" customHeight="1" x14ac:dyDescent="0.3">
      <c r="A42" s="12">
        <v>40</v>
      </c>
      <c r="B42" s="13" t="s">
        <v>40</v>
      </c>
      <c r="C42" s="8">
        <v>7217500</v>
      </c>
      <c r="D42" s="8">
        <v>9892500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</row>
    <row r="43" spans="1:15" ht="28.5" customHeight="1" x14ac:dyDescent="0.3">
      <c r="A43" s="12">
        <v>41</v>
      </c>
      <c r="B43" s="13" t="s">
        <v>126</v>
      </c>
      <c r="C43" s="8">
        <v>0</v>
      </c>
      <c r="D43" s="8">
        <v>0</v>
      </c>
      <c r="E43" s="8">
        <v>1586370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2">
        <v>42</v>
      </c>
      <c r="B44" s="13" t="s">
        <v>41</v>
      </c>
      <c r="C44" s="8">
        <v>1724000</v>
      </c>
      <c r="D44" s="8">
        <v>2268000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2">
        <v>43</v>
      </c>
      <c r="B45" s="13" t="s">
        <v>42</v>
      </c>
      <c r="C45" s="8">
        <v>1510500</v>
      </c>
      <c r="D45" s="8">
        <v>1979000</v>
      </c>
      <c r="E45" s="8">
        <v>67840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2">
        <v>44</v>
      </c>
      <c r="B46" s="13" t="s">
        <v>43</v>
      </c>
      <c r="C46" s="8">
        <v>16440000</v>
      </c>
      <c r="D46" s="8">
        <v>18137500</v>
      </c>
      <c r="E46" s="8">
        <v>1369360</v>
      </c>
      <c r="F46" s="8">
        <v>54000</v>
      </c>
      <c r="G46" s="8">
        <v>0</v>
      </c>
      <c r="H46" s="8">
        <v>675000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2">
        <v>45</v>
      </c>
      <c r="B47" s="13" t="s">
        <v>44</v>
      </c>
      <c r="C47" s="8">
        <v>1516500</v>
      </c>
      <c r="D47" s="8">
        <v>1426500</v>
      </c>
      <c r="E47" s="8">
        <v>0</v>
      </c>
      <c r="F47" s="8">
        <v>0</v>
      </c>
      <c r="G47" s="8">
        <v>0</v>
      </c>
      <c r="H47" s="8">
        <v>1012500</v>
      </c>
      <c r="I47" s="8">
        <v>540000</v>
      </c>
      <c r="J47" s="8">
        <v>0</v>
      </c>
      <c r="K47" s="8">
        <v>0</v>
      </c>
      <c r="L47" s="8">
        <v>0</v>
      </c>
      <c r="M47" s="8">
        <v>0</v>
      </c>
      <c r="N47" s="8">
        <v>607500</v>
      </c>
    </row>
    <row r="48" spans="1:15" ht="28.5" customHeight="1" x14ac:dyDescent="0.3">
      <c r="A48" s="12">
        <v>46</v>
      </c>
      <c r="B48" s="13" t="s">
        <v>173</v>
      </c>
      <c r="C48" s="8">
        <v>3568500</v>
      </c>
      <c r="D48" s="8">
        <v>2200500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</row>
    <row r="49" spans="1:685" ht="28.5" customHeight="1" x14ac:dyDescent="0.3">
      <c r="A49" s="12">
        <v>47</v>
      </c>
      <c r="B49" s="13" t="s">
        <v>45</v>
      </c>
      <c r="C49" s="8">
        <v>6156000</v>
      </c>
      <c r="D49" s="8">
        <v>5535000</v>
      </c>
      <c r="E49" s="8">
        <v>0</v>
      </c>
      <c r="F49" s="8">
        <v>0</v>
      </c>
      <c r="G49" s="8">
        <v>0</v>
      </c>
      <c r="H49" s="8">
        <v>1566000</v>
      </c>
      <c r="I49" s="8">
        <v>0</v>
      </c>
      <c r="J49" s="8">
        <v>54000</v>
      </c>
      <c r="K49" s="8">
        <v>0</v>
      </c>
      <c r="L49" s="8">
        <v>0</v>
      </c>
      <c r="M49" s="8">
        <v>0</v>
      </c>
      <c r="N49" s="8">
        <v>0</v>
      </c>
    </row>
    <row r="50" spans="1:685" s="20" customFormat="1" ht="28.5" customHeight="1" x14ac:dyDescent="0.3">
      <c r="A50" s="12">
        <v>48</v>
      </c>
      <c r="B50" s="13" t="s">
        <v>46</v>
      </c>
      <c r="C50" s="8">
        <v>4249500</v>
      </c>
      <c r="D50" s="8">
        <v>4215000</v>
      </c>
      <c r="E50" s="8">
        <v>1235360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5679000</v>
      </c>
      <c r="M50" s="8">
        <v>0</v>
      </c>
      <c r="N50" s="8">
        <v>0</v>
      </c>
      <c r="O50" s="21"/>
    </row>
    <row r="51" spans="1:685" s="20" customFormat="1" ht="28.5" customHeight="1" x14ac:dyDescent="0.3">
      <c r="A51" s="12">
        <v>49</v>
      </c>
      <c r="B51" s="13" t="s">
        <v>174</v>
      </c>
      <c r="C51" s="8">
        <v>3451500</v>
      </c>
      <c r="D51" s="8">
        <v>949500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21"/>
    </row>
    <row r="52" spans="1:685" ht="28.5" customHeight="1" x14ac:dyDescent="0.3">
      <c r="A52" s="12">
        <v>50</v>
      </c>
      <c r="B52" s="13" t="s">
        <v>47</v>
      </c>
      <c r="C52" s="8">
        <v>183766600</v>
      </c>
      <c r="D52" s="8">
        <v>159927000</v>
      </c>
      <c r="E52" s="8">
        <v>13905440</v>
      </c>
      <c r="F52" s="8">
        <v>18000</v>
      </c>
      <c r="G52" s="8">
        <v>15075700</v>
      </c>
      <c r="H52" s="8">
        <v>0</v>
      </c>
      <c r="I52" s="8">
        <v>11457000</v>
      </c>
      <c r="J52" s="8">
        <v>2434500</v>
      </c>
      <c r="K52" s="8">
        <v>251000</v>
      </c>
      <c r="L52" s="8">
        <v>531000</v>
      </c>
      <c r="M52" s="8">
        <v>41591398</v>
      </c>
      <c r="N52" s="8">
        <v>0</v>
      </c>
    </row>
    <row r="53" spans="1:685" ht="28.5" customHeight="1" x14ac:dyDescent="0.3">
      <c r="A53" s="12">
        <v>51</v>
      </c>
      <c r="B53" s="13" t="s">
        <v>48</v>
      </c>
      <c r="C53" s="8">
        <v>1613000</v>
      </c>
      <c r="D53" s="8">
        <v>1912000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</row>
    <row r="54" spans="1:685" ht="28.5" customHeight="1" x14ac:dyDescent="0.3">
      <c r="A54" s="12">
        <v>52</v>
      </c>
      <c r="B54" s="13" t="s">
        <v>49</v>
      </c>
      <c r="C54" s="8">
        <v>1939500</v>
      </c>
      <c r="D54" s="8">
        <v>4189500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</row>
    <row r="55" spans="1:685" ht="30.75" customHeight="1" x14ac:dyDescent="0.3">
      <c r="A55" s="12">
        <v>53</v>
      </c>
      <c r="B55" s="13" t="s">
        <v>50</v>
      </c>
      <c r="C55" s="8">
        <v>0</v>
      </c>
      <c r="D55" s="8">
        <v>1188000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</row>
    <row r="56" spans="1:685" ht="28.5" customHeight="1" x14ac:dyDescent="0.3">
      <c r="A56" s="12">
        <v>54</v>
      </c>
      <c r="B56" s="13" t="s">
        <v>51</v>
      </c>
      <c r="C56" s="8">
        <v>8330000</v>
      </c>
      <c r="D56" s="8">
        <v>8934000</v>
      </c>
      <c r="E56" s="8">
        <v>520830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685" ht="28.5" customHeight="1" x14ac:dyDescent="0.3">
      <c r="A57" s="12">
        <v>55</v>
      </c>
      <c r="B57" s="13" t="s">
        <v>52</v>
      </c>
      <c r="C57" s="8">
        <v>0</v>
      </c>
      <c r="D57" s="8">
        <v>0</v>
      </c>
      <c r="E57" s="8">
        <v>729350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685" ht="28.5" customHeight="1" x14ac:dyDescent="0.3">
      <c r="A58" s="12">
        <v>56</v>
      </c>
      <c r="B58" s="13" t="s">
        <v>175</v>
      </c>
      <c r="C58" s="8">
        <v>4213500</v>
      </c>
      <c r="D58" s="8">
        <v>2414000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685" s="20" customFormat="1" ht="28.5" customHeight="1" x14ac:dyDescent="0.3">
      <c r="A59" s="12">
        <v>57</v>
      </c>
      <c r="B59" s="13" t="s">
        <v>166</v>
      </c>
      <c r="C59" s="8">
        <v>10516500</v>
      </c>
      <c r="D59" s="8">
        <v>11602000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14"/>
      <c r="P59" s="15"/>
      <c r="Q59" s="16"/>
      <c r="R59" s="16"/>
      <c r="S59" s="16"/>
      <c r="T59" s="17"/>
      <c r="U59" s="17"/>
      <c r="V59" s="17"/>
      <c r="W59" s="17"/>
      <c r="X59" s="17"/>
      <c r="Y59" s="17"/>
      <c r="Z59" s="17"/>
      <c r="AA59" s="17"/>
      <c r="AB59" s="17"/>
      <c r="AC59" s="18"/>
      <c r="AE59" s="14"/>
      <c r="AF59" s="15"/>
      <c r="AG59" s="16"/>
      <c r="AH59" s="16"/>
      <c r="AI59" s="16"/>
      <c r="AJ59" s="17"/>
      <c r="AK59" s="17"/>
      <c r="AL59" s="17"/>
      <c r="AM59" s="17"/>
      <c r="AN59" s="17"/>
      <c r="AO59" s="17"/>
      <c r="AP59" s="17"/>
      <c r="AQ59" s="17"/>
      <c r="AR59" s="17"/>
      <c r="AS59" s="18"/>
      <c r="AU59" s="14"/>
      <c r="AV59" s="15"/>
      <c r="AW59" s="16"/>
      <c r="AX59" s="16"/>
      <c r="AY59" s="16"/>
      <c r="AZ59" s="17"/>
      <c r="BA59" s="17"/>
      <c r="BB59" s="17"/>
      <c r="BC59" s="17"/>
      <c r="BD59" s="17"/>
      <c r="BE59" s="17"/>
      <c r="BF59" s="17"/>
      <c r="BG59" s="17"/>
      <c r="BH59" s="17"/>
      <c r="BI59" s="18"/>
      <c r="BK59" s="14"/>
      <c r="BL59" s="15"/>
      <c r="BM59" s="16"/>
      <c r="BN59" s="16"/>
      <c r="BO59" s="16"/>
      <c r="BP59" s="17"/>
      <c r="BQ59" s="17"/>
      <c r="BR59" s="17"/>
      <c r="BS59" s="17"/>
      <c r="BT59" s="17"/>
      <c r="BU59" s="17"/>
      <c r="BV59" s="17"/>
      <c r="BW59" s="17"/>
      <c r="BX59" s="17"/>
      <c r="BY59" s="18"/>
      <c r="CA59" s="14"/>
      <c r="CB59" s="15"/>
      <c r="CC59" s="16"/>
      <c r="CD59" s="16"/>
      <c r="CE59" s="16"/>
      <c r="CF59" s="17"/>
      <c r="CG59" s="17"/>
      <c r="CH59" s="17"/>
      <c r="CI59" s="17"/>
      <c r="CJ59" s="17"/>
      <c r="CK59" s="17"/>
      <c r="CL59" s="17"/>
      <c r="CM59" s="17"/>
      <c r="CN59" s="17"/>
      <c r="CO59" s="18"/>
      <c r="CQ59" s="14"/>
      <c r="CR59" s="15"/>
      <c r="CS59" s="16"/>
      <c r="CT59" s="16"/>
      <c r="CU59" s="16"/>
      <c r="CV59" s="17"/>
      <c r="CW59" s="17"/>
      <c r="CX59" s="17"/>
      <c r="CY59" s="17"/>
      <c r="CZ59" s="17"/>
      <c r="DA59" s="17"/>
      <c r="DB59" s="17"/>
      <c r="DC59" s="17"/>
      <c r="DD59" s="17"/>
      <c r="DE59" s="18"/>
      <c r="DG59" s="14"/>
      <c r="DH59" s="15"/>
      <c r="DI59" s="16"/>
      <c r="DJ59" s="16"/>
      <c r="DK59" s="16"/>
      <c r="DL59" s="17"/>
      <c r="DM59" s="17"/>
      <c r="DN59" s="17"/>
      <c r="DO59" s="17"/>
      <c r="DP59" s="17"/>
      <c r="DQ59" s="17"/>
      <c r="DR59" s="17"/>
      <c r="DS59" s="17"/>
      <c r="DT59" s="17"/>
      <c r="DU59" s="18"/>
      <c r="DW59" s="14"/>
      <c r="DX59" s="15"/>
      <c r="DY59" s="16"/>
      <c r="DZ59" s="16"/>
      <c r="EA59" s="16"/>
      <c r="EB59" s="17"/>
      <c r="EC59" s="17"/>
      <c r="ED59" s="17"/>
      <c r="EE59" s="17"/>
      <c r="EF59" s="17"/>
      <c r="EG59" s="17"/>
      <c r="EH59" s="17"/>
      <c r="EI59" s="17"/>
      <c r="EJ59" s="17"/>
      <c r="EK59" s="18"/>
      <c r="EM59" s="14"/>
      <c r="EN59" s="15"/>
      <c r="EO59" s="16"/>
      <c r="EP59" s="16"/>
      <c r="EQ59" s="16"/>
      <c r="ER59" s="17"/>
      <c r="ES59" s="17"/>
      <c r="ET59" s="17"/>
      <c r="EU59" s="17"/>
      <c r="EV59" s="17"/>
      <c r="EW59" s="17"/>
      <c r="EX59" s="17"/>
      <c r="EY59" s="17"/>
      <c r="EZ59" s="17"/>
      <c r="FA59" s="18"/>
      <c r="FC59" s="14"/>
      <c r="FD59" s="15"/>
      <c r="FE59" s="16"/>
      <c r="FF59" s="16"/>
      <c r="FG59" s="16"/>
      <c r="FH59" s="17"/>
      <c r="FI59" s="17"/>
      <c r="FJ59" s="17"/>
      <c r="FK59" s="17"/>
      <c r="FL59" s="17"/>
      <c r="FM59" s="17"/>
      <c r="FN59" s="17"/>
      <c r="FO59" s="17"/>
      <c r="FP59" s="17"/>
      <c r="FQ59" s="18"/>
      <c r="FS59" s="14"/>
      <c r="FT59" s="15"/>
      <c r="FU59" s="16"/>
      <c r="FV59" s="16"/>
      <c r="FW59" s="16"/>
      <c r="FX59" s="17"/>
      <c r="FY59" s="17"/>
      <c r="FZ59" s="17"/>
      <c r="GA59" s="17"/>
      <c r="GB59" s="17"/>
      <c r="GC59" s="17"/>
      <c r="GD59" s="17"/>
      <c r="GE59" s="17"/>
      <c r="GF59" s="17"/>
      <c r="GG59" s="18"/>
      <c r="GI59" s="14"/>
      <c r="GJ59" s="15"/>
      <c r="GK59" s="16"/>
      <c r="GL59" s="16"/>
      <c r="GM59" s="16"/>
      <c r="GN59" s="17"/>
      <c r="GO59" s="17"/>
      <c r="GP59" s="17"/>
      <c r="GQ59" s="17"/>
      <c r="GR59" s="17"/>
      <c r="GS59" s="17"/>
      <c r="GT59" s="17"/>
      <c r="GU59" s="17"/>
      <c r="GV59" s="17"/>
      <c r="GW59" s="18"/>
      <c r="GY59" s="14"/>
      <c r="GZ59" s="15"/>
      <c r="HA59" s="16"/>
      <c r="HB59" s="16"/>
      <c r="HC59" s="16"/>
      <c r="HD59" s="17"/>
      <c r="HE59" s="17"/>
      <c r="HF59" s="17"/>
      <c r="HG59" s="17"/>
      <c r="HH59" s="17"/>
      <c r="HI59" s="17"/>
      <c r="HJ59" s="17"/>
      <c r="HK59" s="17"/>
      <c r="HL59" s="17"/>
      <c r="HM59" s="18"/>
      <c r="HO59" s="14"/>
      <c r="HP59" s="15"/>
      <c r="HQ59" s="16"/>
      <c r="HR59" s="16"/>
      <c r="HS59" s="16"/>
      <c r="HT59" s="17"/>
      <c r="HU59" s="17"/>
      <c r="HV59" s="17"/>
      <c r="HW59" s="17"/>
      <c r="HX59" s="17"/>
      <c r="HY59" s="17"/>
      <c r="HZ59" s="17"/>
      <c r="IA59" s="17"/>
      <c r="IB59" s="17"/>
      <c r="IC59" s="18"/>
      <c r="IE59" s="14"/>
      <c r="IF59" s="15"/>
      <c r="IG59" s="16"/>
      <c r="IH59" s="16"/>
      <c r="II59" s="16"/>
      <c r="IJ59" s="17"/>
      <c r="IK59" s="17"/>
      <c r="IL59" s="17"/>
      <c r="IM59" s="17"/>
      <c r="IN59" s="17"/>
      <c r="IO59" s="17"/>
      <c r="IP59" s="17"/>
      <c r="IQ59" s="17"/>
      <c r="IR59" s="17"/>
      <c r="IS59" s="18"/>
      <c r="IU59" s="14"/>
      <c r="IV59" s="15"/>
      <c r="IW59" s="16"/>
      <c r="IX59" s="16"/>
      <c r="IY59" s="16"/>
      <c r="IZ59" s="17"/>
      <c r="JA59" s="17"/>
      <c r="JB59" s="17"/>
      <c r="JC59" s="17"/>
      <c r="JD59" s="17"/>
      <c r="JE59" s="17"/>
      <c r="JF59" s="17"/>
      <c r="JG59" s="17"/>
      <c r="JH59" s="17"/>
      <c r="JI59" s="18"/>
      <c r="JK59" s="14"/>
      <c r="JL59" s="15"/>
      <c r="JM59" s="16"/>
      <c r="JN59" s="16"/>
      <c r="JO59" s="16"/>
      <c r="JP59" s="17"/>
      <c r="JQ59" s="17"/>
      <c r="JR59" s="17"/>
      <c r="JS59" s="17"/>
      <c r="JT59" s="17"/>
      <c r="JU59" s="17"/>
      <c r="JV59" s="17"/>
      <c r="JW59" s="17"/>
      <c r="JX59" s="17"/>
      <c r="JY59" s="18"/>
      <c r="KA59" s="14"/>
      <c r="KB59" s="15"/>
      <c r="KC59" s="16"/>
      <c r="KD59" s="16"/>
      <c r="KE59" s="16"/>
      <c r="KF59" s="17"/>
      <c r="KG59" s="17"/>
      <c r="KH59" s="17"/>
      <c r="KI59" s="17"/>
      <c r="KJ59" s="17"/>
      <c r="KK59" s="17"/>
      <c r="KL59" s="17"/>
      <c r="KM59" s="17"/>
      <c r="KN59" s="17"/>
      <c r="KO59" s="18"/>
      <c r="KQ59" s="14"/>
      <c r="KR59" s="15"/>
      <c r="KS59" s="16"/>
      <c r="KT59" s="16"/>
      <c r="KU59" s="16"/>
      <c r="KV59" s="17"/>
      <c r="KW59" s="17"/>
      <c r="KX59" s="17"/>
      <c r="KY59" s="17"/>
      <c r="KZ59" s="17"/>
      <c r="LA59" s="17"/>
      <c r="LB59" s="17"/>
      <c r="LC59" s="17"/>
      <c r="LD59" s="17"/>
      <c r="LE59" s="18"/>
      <c r="LG59" s="14"/>
      <c r="LH59" s="15"/>
      <c r="LI59" s="16"/>
      <c r="LJ59" s="16"/>
      <c r="LK59" s="16"/>
      <c r="LL59" s="17"/>
      <c r="LM59" s="17"/>
      <c r="LN59" s="17"/>
      <c r="LO59" s="17"/>
      <c r="LP59" s="17"/>
      <c r="LQ59" s="17"/>
      <c r="LR59" s="17"/>
      <c r="LS59" s="17"/>
      <c r="LT59" s="17"/>
      <c r="LU59" s="18"/>
      <c r="LW59" s="14"/>
      <c r="LX59" s="15"/>
      <c r="LY59" s="16"/>
      <c r="LZ59" s="16"/>
      <c r="MA59" s="16"/>
      <c r="MB59" s="17"/>
      <c r="MC59" s="17"/>
      <c r="MD59" s="17"/>
      <c r="ME59" s="17"/>
      <c r="MF59" s="17"/>
      <c r="MG59" s="17"/>
      <c r="MH59" s="17"/>
      <c r="MI59" s="17"/>
      <c r="MJ59" s="17"/>
      <c r="MK59" s="18"/>
      <c r="MM59" s="14"/>
      <c r="MN59" s="15"/>
      <c r="MO59" s="16"/>
      <c r="MP59" s="16"/>
      <c r="MQ59" s="16"/>
      <c r="MR59" s="17"/>
      <c r="MS59" s="17"/>
      <c r="MT59" s="17"/>
      <c r="MU59" s="17"/>
      <c r="MV59" s="17"/>
      <c r="MW59" s="17"/>
      <c r="MX59" s="17"/>
      <c r="MY59" s="17"/>
      <c r="MZ59" s="17"/>
      <c r="NA59" s="18"/>
      <c r="NC59" s="14"/>
      <c r="ND59" s="15"/>
      <c r="NE59" s="16"/>
      <c r="NF59" s="16"/>
      <c r="NG59" s="16"/>
      <c r="NH59" s="17"/>
      <c r="NI59" s="17"/>
      <c r="NJ59" s="17"/>
      <c r="NK59" s="17"/>
      <c r="NL59" s="17"/>
      <c r="NM59" s="17"/>
      <c r="NN59" s="17"/>
      <c r="NO59" s="17"/>
      <c r="NP59" s="17"/>
      <c r="NQ59" s="18"/>
      <c r="NS59" s="14"/>
      <c r="NT59" s="15"/>
      <c r="NU59" s="16"/>
      <c r="NV59" s="16"/>
      <c r="NW59" s="16"/>
      <c r="NX59" s="17"/>
      <c r="NY59" s="17"/>
      <c r="NZ59" s="17"/>
      <c r="OA59" s="17"/>
      <c r="OB59" s="17"/>
      <c r="OC59" s="17"/>
      <c r="OD59" s="17"/>
      <c r="OE59" s="17"/>
      <c r="OF59" s="17"/>
      <c r="OG59" s="18"/>
      <c r="OI59" s="14"/>
      <c r="OJ59" s="15"/>
      <c r="OK59" s="16"/>
      <c r="OL59" s="16"/>
      <c r="OM59" s="16"/>
      <c r="ON59" s="17"/>
      <c r="OO59" s="17"/>
      <c r="OP59" s="17"/>
      <c r="OQ59" s="17"/>
      <c r="OR59" s="17"/>
      <c r="OS59" s="17"/>
      <c r="OT59" s="17"/>
      <c r="OU59" s="17"/>
      <c r="OV59" s="17"/>
      <c r="OW59" s="18"/>
      <c r="OY59" s="14"/>
      <c r="OZ59" s="15"/>
      <c r="PA59" s="16"/>
      <c r="PB59" s="16"/>
      <c r="PC59" s="16"/>
      <c r="PD59" s="17"/>
      <c r="PE59" s="17"/>
      <c r="PF59" s="17"/>
      <c r="PG59" s="17"/>
      <c r="PH59" s="17"/>
      <c r="PI59" s="17"/>
      <c r="PJ59" s="17"/>
      <c r="PK59" s="17"/>
      <c r="PL59" s="17"/>
      <c r="PM59" s="18"/>
      <c r="PO59" s="14"/>
      <c r="PP59" s="15"/>
      <c r="PQ59" s="16"/>
      <c r="PR59" s="16"/>
      <c r="PS59" s="16"/>
      <c r="PT59" s="17"/>
      <c r="PU59" s="17"/>
      <c r="PV59" s="17"/>
      <c r="PW59" s="17"/>
      <c r="PX59" s="17"/>
      <c r="PY59" s="17"/>
      <c r="PZ59" s="17"/>
      <c r="QA59" s="17"/>
      <c r="QB59" s="17"/>
      <c r="QC59" s="18"/>
      <c r="QE59" s="14"/>
      <c r="QF59" s="15"/>
      <c r="QG59" s="16"/>
      <c r="QH59" s="16"/>
      <c r="QI59" s="16"/>
      <c r="QJ59" s="17"/>
      <c r="QK59" s="17"/>
      <c r="QL59" s="17"/>
      <c r="QM59" s="17"/>
      <c r="QN59" s="17"/>
      <c r="QO59" s="17"/>
      <c r="QP59" s="17"/>
      <c r="QQ59" s="17"/>
      <c r="QR59" s="17"/>
      <c r="QS59" s="18"/>
      <c r="QU59" s="14"/>
      <c r="QV59" s="15"/>
      <c r="QW59" s="16"/>
      <c r="QX59" s="16"/>
      <c r="QY59" s="16"/>
      <c r="QZ59" s="17"/>
      <c r="RA59" s="17"/>
      <c r="RB59" s="17"/>
      <c r="RC59" s="17"/>
      <c r="RD59" s="17"/>
      <c r="RE59" s="17"/>
      <c r="RF59" s="17"/>
      <c r="RG59" s="17"/>
      <c r="RH59" s="17"/>
      <c r="RI59" s="18"/>
      <c r="RK59" s="14"/>
      <c r="RL59" s="15"/>
      <c r="RM59" s="16"/>
      <c r="RN59" s="16"/>
      <c r="RO59" s="16"/>
      <c r="RP59" s="17"/>
      <c r="RQ59" s="17"/>
      <c r="RR59" s="17"/>
      <c r="RS59" s="17"/>
      <c r="RT59" s="17"/>
      <c r="RU59" s="17"/>
      <c r="RV59" s="17"/>
      <c r="RW59" s="17"/>
      <c r="RX59" s="17"/>
      <c r="RY59" s="18"/>
      <c r="SA59" s="14"/>
      <c r="SB59" s="15"/>
      <c r="SC59" s="16"/>
      <c r="SD59" s="16"/>
      <c r="SE59" s="16"/>
      <c r="SF59" s="17"/>
      <c r="SG59" s="17"/>
      <c r="SH59" s="17"/>
      <c r="SI59" s="17"/>
      <c r="SJ59" s="17"/>
      <c r="SK59" s="17"/>
      <c r="SL59" s="17"/>
      <c r="SM59" s="17"/>
      <c r="SN59" s="17"/>
      <c r="SO59" s="18"/>
      <c r="SQ59" s="14"/>
      <c r="SR59" s="15"/>
      <c r="SS59" s="16"/>
      <c r="ST59" s="16"/>
      <c r="SU59" s="16"/>
      <c r="SV59" s="17"/>
      <c r="SW59" s="17"/>
      <c r="SX59" s="17"/>
      <c r="SY59" s="17"/>
      <c r="SZ59" s="17"/>
      <c r="TA59" s="17"/>
      <c r="TB59" s="17"/>
      <c r="TC59" s="17"/>
      <c r="TD59" s="17"/>
      <c r="TE59" s="18"/>
      <c r="TG59" s="14"/>
      <c r="TH59" s="15"/>
      <c r="TI59" s="16"/>
      <c r="TJ59" s="16"/>
      <c r="TK59" s="16"/>
      <c r="TL59" s="17"/>
      <c r="TM59" s="17"/>
      <c r="TN59" s="17"/>
      <c r="TO59" s="17"/>
      <c r="TP59" s="17"/>
      <c r="TQ59" s="17"/>
      <c r="TR59" s="17"/>
      <c r="TS59" s="17"/>
      <c r="TT59" s="17"/>
      <c r="TU59" s="18"/>
      <c r="TW59" s="14"/>
      <c r="TX59" s="15"/>
      <c r="TY59" s="16"/>
      <c r="TZ59" s="16"/>
      <c r="UA59" s="16"/>
      <c r="UB59" s="17"/>
      <c r="UC59" s="17"/>
      <c r="UD59" s="17"/>
      <c r="UE59" s="17"/>
      <c r="UF59" s="17"/>
      <c r="UG59" s="17"/>
      <c r="UH59" s="17"/>
      <c r="UI59" s="17"/>
      <c r="UJ59" s="17"/>
      <c r="UK59" s="18"/>
      <c r="UM59" s="14"/>
      <c r="UN59" s="15"/>
      <c r="UO59" s="16"/>
      <c r="UP59" s="16"/>
      <c r="UQ59" s="16"/>
      <c r="UR59" s="17"/>
      <c r="US59" s="17"/>
      <c r="UT59" s="17"/>
      <c r="UU59" s="17"/>
      <c r="UV59" s="17"/>
      <c r="UW59" s="17"/>
      <c r="UX59" s="17"/>
      <c r="UY59" s="17"/>
      <c r="UZ59" s="17"/>
      <c r="VA59" s="18"/>
      <c r="VC59" s="14"/>
      <c r="VD59" s="15"/>
      <c r="VE59" s="16"/>
      <c r="VF59" s="16"/>
      <c r="VG59" s="16"/>
      <c r="VH59" s="17"/>
      <c r="VI59" s="17"/>
      <c r="VJ59" s="17"/>
      <c r="VK59" s="17"/>
      <c r="VL59" s="17"/>
      <c r="VM59" s="17"/>
      <c r="VN59" s="17"/>
      <c r="VO59" s="17"/>
      <c r="VP59" s="17"/>
      <c r="VQ59" s="18"/>
      <c r="VS59" s="14"/>
      <c r="VT59" s="15"/>
      <c r="VU59" s="16"/>
      <c r="VV59" s="16"/>
      <c r="VW59" s="16"/>
      <c r="VX59" s="17"/>
      <c r="VY59" s="17"/>
      <c r="VZ59" s="17"/>
      <c r="WA59" s="17"/>
      <c r="WB59" s="17"/>
      <c r="WC59" s="17"/>
      <c r="WD59" s="17"/>
      <c r="WE59" s="17"/>
      <c r="WF59" s="17"/>
      <c r="WG59" s="18"/>
      <c r="WI59" s="14"/>
      <c r="WJ59" s="15"/>
      <c r="WK59" s="16"/>
      <c r="WL59" s="16"/>
      <c r="WM59" s="16"/>
      <c r="WN59" s="17"/>
      <c r="WO59" s="17"/>
      <c r="WP59" s="17"/>
      <c r="WQ59" s="17"/>
      <c r="WR59" s="17"/>
      <c r="WS59" s="17"/>
      <c r="WT59" s="17"/>
      <c r="WU59" s="17"/>
      <c r="WV59" s="17"/>
      <c r="WW59" s="18"/>
      <c r="WY59" s="14"/>
      <c r="WZ59" s="15"/>
      <c r="XA59" s="16"/>
      <c r="XB59" s="16"/>
      <c r="XC59" s="16"/>
      <c r="XD59" s="17"/>
      <c r="XE59" s="17"/>
      <c r="XF59" s="17"/>
      <c r="XG59" s="17"/>
      <c r="XH59" s="17"/>
      <c r="XI59" s="17"/>
      <c r="XJ59" s="17"/>
      <c r="XK59" s="17"/>
      <c r="XL59" s="17"/>
      <c r="XM59" s="18"/>
      <c r="XO59" s="14"/>
      <c r="XP59" s="15"/>
      <c r="XQ59" s="16"/>
      <c r="XR59" s="16"/>
      <c r="XS59" s="16"/>
      <c r="XT59" s="17"/>
      <c r="XU59" s="17"/>
      <c r="XV59" s="17"/>
      <c r="XW59" s="17"/>
      <c r="XX59" s="17"/>
      <c r="XY59" s="17"/>
      <c r="XZ59" s="17"/>
      <c r="YA59" s="17"/>
      <c r="YB59" s="17"/>
      <c r="YC59" s="18"/>
      <c r="YE59" s="14"/>
      <c r="YF59" s="15"/>
      <c r="YG59" s="16"/>
      <c r="YH59" s="16"/>
      <c r="YI59" s="16"/>
      <c r="YJ59" s="17"/>
      <c r="YK59" s="17"/>
      <c r="YL59" s="17"/>
      <c r="YM59" s="17"/>
      <c r="YN59" s="17"/>
      <c r="YO59" s="17"/>
      <c r="YP59" s="17"/>
      <c r="YQ59" s="17"/>
      <c r="YR59" s="17"/>
      <c r="YS59" s="18"/>
      <c r="YU59" s="14"/>
      <c r="YV59" s="15"/>
      <c r="YW59" s="16"/>
      <c r="YX59" s="16"/>
      <c r="YY59" s="16"/>
      <c r="YZ59" s="17"/>
      <c r="ZA59" s="17"/>
      <c r="ZB59" s="17"/>
      <c r="ZC59" s="17"/>
      <c r="ZD59" s="17"/>
      <c r="ZE59" s="17"/>
      <c r="ZF59" s="17"/>
      <c r="ZG59" s="17"/>
      <c r="ZH59" s="17"/>
      <c r="ZI59" s="18"/>
    </row>
    <row r="60" spans="1:685" ht="28.5" customHeight="1" x14ac:dyDescent="0.3">
      <c r="A60" s="12">
        <v>58</v>
      </c>
      <c r="B60" s="13" t="s">
        <v>127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685" ht="28.5" customHeight="1" x14ac:dyDescent="0.3">
      <c r="A61" s="12">
        <v>59</v>
      </c>
      <c r="B61" s="13" t="s">
        <v>53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685" ht="36" customHeight="1" x14ac:dyDescent="0.3">
      <c r="A62" s="12">
        <v>60</v>
      </c>
      <c r="B62" s="13" t="s">
        <v>128</v>
      </c>
      <c r="C62" s="8">
        <v>2907000</v>
      </c>
      <c r="D62" s="8">
        <v>3262500</v>
      </c>
      <c r="E62" s="8">
        <v>0</v>
      </c>
      <c r="F62" s="8">
        <v>0</v>
      </c>
      <c r="G62" s="8">
        <v>0</v>
      </c>
      <c r="H62" s="8">
        <v>1336500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685" ht="28.5" customHeight="1" x14ac:dyDescent="0.3">
      <c r="A63" s="12">
        <v>61</v>
      </c>
      <c r="B63" s="13" t="s">
        <v>54</v>
      </c>
      <c r="C63" s="8">
        <v>8466500</v>
      </c>
      <c r="D63" s="8">
        <v>12077500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</row>
    <row r="64" spans="1:685" ht="28.5" customHeight="1" x14ac:dyDescent="0.3">
      <c r="A64" s="12">
        <v>62</v>
      </c>
      <c r="B64" s="13" t="s">
        <v>55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701" ht="28.5" customHeight="1" x14ac:dyDescent="0.3">
      <c r="A65" s="12">
        <v>63</v>
      </c>
      <c r="B65" s="13" t="s">
        <v>56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701" ht="35.25" customHeight="1" x14ac:dyDescent="0.3">
      <c r="A66" s="12">
        <v>64</v>
      </c>
      <c r="B66" s="13" t="s">
        <v>129</v>
      </c>
      <c r="C66" s="8">
        <v>0</v>
      </c>
      <c r="D66" s="8">
        <v>0</v>
      </c>
      <c r="E66" s="8">
        <v>7235930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701" s="20" customFormat="1" ht="35.25" customHeight="1" x14ac:dyDescent="0.3">
      <c r="A67" s="12">
        <v>65</v>
      </c>
      <c r="B67" s="13" t="s">
        <v>165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701" s="20" customFormat="1" ht="35.25" customHeight="1" x14ac:dyDescent="0.3">
      <c r="A68" s="12">
        <v>66</v>
      </c>
      <c r="B68" s="13" t="s">
        <v>130</v>
      </c>
      <c r="C68" s="8">
        <v>909000</v>
      </c>
      <c r="D68" s="8">
        <v>459000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701" s="20" customFormat="1" ht="37.5" customHeight="1" x14ac:dyDescent="0.3">
      <c r="A69" s="12">
        <v>67</v>
      </c>
      <c r="B69" s="13" t="s">
        <v>176</v>
      </c>
      <c r="C69" s="8">
        <v>2989000</v>
      </c>
      <c r="D69" s="8">
        <v>9541200</v>
      </c>
      <c r="E69" s="8">
        <v>0</v>
      </c>
      <c r="F69" s="8">
        <v>0</v>
      </c>
      <c r="G69" s="8">
        <v>0</v>
      </c>
      <c r="H69" s="8">
        <v>0</v>
      </c>
      <c r="I69" s="8">
        <v>270000</v>
      </c>
      <c r="J69" s="8">
        <v>1350000</v>
      </c>
      <c r="K69" s="8">
        <v>0</v>
      </c>
      <c r="L69" s="8">
        <v>0</v>
      </c>
      <c r="M69" s="8">
        <v>0</v>
      </c>
      <c r="N69" s="8">
        <v>1647000</v>
      </c>
      <c r="O69" s="5"/>
    </row>
    <row r="70" spans="1:701" s="19" customFormat="1" ht="23.25" customHeight="1" x14ac:dyDescent="0.3">
      <c r="A70" s="12">
        <v>68</v>
      </c>
      <c r="B70" s="13" t="s">
        <v>184</v>
      </c>
      <c r="C70" s="8">
        <v>3689000</v>
      </c>
      <c r="D70" s="8">
        <v>7664500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14"/>
      <c r="P70" s="15"/>
      <c r="Q70" s="16"/>
      <c r="R70" s="16"/>
      <c r="S70" s="16"/>
      <c r="T70" s="17"/>
      <c r="U70" s="17"/>
      <c r="V70" s="17"/>
      <c r="W70" s="17"/>
      <c r="X70" s="17"/>
      <c r="Y70" s="17"/>
      <c r="Z70" s="17"/>
      <c r="AA70" s="17"/>
      <c r="AB70" s="17"/>
      <c r="AC70" s="18"/>
      <c r="AD70" s="18"/>
      <c r="AE70" s="14"/>
      <c r="AF70" s="15"/>
      <c r="AG70" s="16"/>
      <c r="AH70" s="16"/>
      <c r="AI70" s="16"/>
      <c r="AJ70" s="17"/>
      <c r="AK70" s="17"/>
      <c r="AL70" s="17"/>
      <c r="AM70" s="17"/>
      <c r="AN70" s="17"/>
      <c r="AO70" s="17"/>
      <c r="AP70" s="17"/>
      <c r="AQ70" s="17"/>
      <c r="AR70" s="17"/>
      <c r="AS70" s="18"/>
      <c r="AU70" s="14"/>
      <c r="AV70" s="15"/>
      <c r="AW70" s="16"/>
      <c r="AX70" s="16"/>
      <c r="AY70" s="16"/>
      <c r="AZ70" s="17"/>
      <c r="BA70" s="17"/>
      <c r="BB70" s="17"/>
      <c r="BC70" s="17"/>
      <c r="BD70" s="17"/>
      <c r="BE70" s="17"/>
      <c r="BF70" s="17"/>
      <c r="BG70" s="17"/>
      <c r="BH70" s="17"/>
      <c r="BI70" s="18"/>
      <c r="BK70" s="14"/>
      <c r="BL70" s="15"/>
      <c r="BM70" s="16"/>
      <c r="BN70" s="16"/>
      <c r="BO70" s="16"/>
      <c r="BP70" s="17"/>
      <c r="BQ70" s="17"/>
      <c r="BR70" s="17"/>
      <c r="BS70" s="17"/>
      <c r="BT70" s="17"/>
      <c r="BU70" s="17"/>
      <c r="BV70" s="17"/>
      <c r="BW70" s="17"/>
      <c r="BX70" s="17"/>
      <c r="BY70" s="18"/>
      <c r="CA70" s="14"/>
      <c r="CB70" s="15"/>
      <c r="CC70" s="16"/>
      <c r="CD70" s="16"/>
      <c r="CE70" s="16"/>
      <c r="CF70" s="17"/>
      <c r="CG70" s="17"/>
      <c r="CH70" s="17"/>
      <c r="CI70" s="17"/>
      <c r="CJ70" s="17"/>
      <c r="CK70" s="17"/>
      <c r="CL70" s="17"/>
      <c r="CM70" s="17"/>
      <c r="CN70" s="17"/>
      <c r="CO70" s="18"/>
      <c r="CQ70" s="14"/>
      <c r="CR70" s="15"/>
      <c r="CS70" s="16"/>
      <c r="CT70" s="16"/>
      <c r="CU70" s="16"/>
      <c r="CV70" s="17"/>
      <c r="CW70" s="17"/>
      <c r="CX70" s="17"/>
      <c r="CY70" s="17"/>
      <c r="CZ70" s="17"/>
      <c r="DA70" s="17"/>
      <c r="DB70" s="17"/>
      <c r="DC70" s="17"/>
      <c r="DD70" s="17"/>
      <c r="DE70" s="18"/>
      <c r="DG70" s="14"/>
      <c r="DH70" s="15"/>
      <c r="DI70" s="16"/>
      <c r="DJ70" s="16"/>
      <c r="DK70" s="16"/>
      <c r="DL70" s="17"/>
      <c r="DM70" s="17"/>
      <c r="DN70" s="17"/>
      <c r="DO70" s="17"/>
      <c r="DP70" s="17"/>
      <c r="DQ70" s="17"/>
      <c r="DR70" s="17"/>
      <c r="DS70" s="17"/>
      <c r="DT70" s="17"/>
      <c r="DU70" s="18"/>
      <c r="DW70" s="14"/>
      <c r="DX70" s="15"/>
      <c r="DY70" s="16"/>
      <c r="DZ70" s="16"/>
      <c r="EA70" s="16"/>
      <c r="EB70" s="17"/>
      <c r="EC70" s="17"/>
      <c r="ED70" s="17"/>
      <c r="EE70" s="17"/>
      <c r="EF70" s="17"/>
      <c r="EG70" s="17"/>
      <c r="EH70" s="17"/>
      <c r="EI70" s="17"/>
      <c r="EJ70" s="17"/>
      <c r="EK70" s="18"/>
      <c r="EM70" s="14"/>
      <c r="EN70" s="15"/>
      <c r="EO70" s="16"/>
      <c r="EP70" s="16"/>
      <c r="EQ70" s="16"/>
      <c r="ER70" s="17"/>
      <c r="ES70" s="17"/>
      <c r="ET70" s="17"/>
      <c r="EU70" s="17"/>
      <c r="EV70" s="17"/>
      <c r="EW70" s="17"/>
      <c r="EX70" s="17"/>
      <c r="EY70" s="17"/>
      <c r="EZ70" s="17"/>
      <c r="FA70" s="18"/>
      <c r="FC70" s="14"/>
      <c r="FD70" s="15"/>
      <c r="FE70" s="16"/>
      <c r="FF70" s="16"/>
      <c r="FG70" s="16"/>
      <c r="FH70" s="17"/>
      <c r="FI70" s="17"/>
      <c r="FJ70" s="17"/>
      <c r="FK70" s="17"/>
      <c r="FL70" s="17"/>
      <c r="FM70" s="17"/>
      <c r="FN70" s="17"/>
      <c r="FO70" s="17"/>
      <c r="FP70" s="17"/>
      <c r="FQ70" s="18"/>
      <c r="FS70" s="14"/>
      <c r="FT70" s="15"/>
      <c r="FU70" s="16"/>
      <c r="FV70" s="16"/>
      <c r="FW70" s="16"/>
      <c r="FX70" s="17"/>
      <c r="FY70" s="17"/>
      <c r="FZ70" s="17"/>
      <c r="GA70" s="17"/>
      <c r="GB70" s="17"/>
      <c r="GC70" s="17"/>
      <c r="GD70" s="17"/>
      <c r="GE70" s="17"/>
      <c r="GF70" s="17"/>
      <c r="GG70" s="18"/>
      <c r="GI70" s="14"/>
      <c r="GJ70" s="15"/>
      <c r="GK70" s="16"/>
      <c r="GL70" s="16"/>
      <c r="GM70" s="16"/>
      <c r="GN70" s="17"/>
      <c r="GO70" s="17"/>
      <c r="GP70" s="17"/>
      <c r="GQ70" s="17"/>
      <c r="GR70" s="17"/>
      <c r="GS70" s="17"/>
      <c r="GT70" s="17"/>
      <c r="GU70" s="17"/>
      <c r="GV70" s="17"/>
      <c r="GW70" s="18"/>
      <c r="GY70" s="14"/>
      <c r="GZ70" s="15"/>
      <c r="HA70" s="16"/>
      <c r="HB70" s="16"/>
      <c r="HC70" s="16"/>
      <c r="HD70" s="17"/>
      <c r="HE70" s="17"/>
      <c r="HF70" s="17"/>
      <c r="HG70" s="17"/>
      <c r="HH70" s="17"/>
      <c r="HI70" s="17"/>
      <c r="HJ70" s="17"/>
      <c r="HK70" s="17"/>
      <c r="HL70" s="17"/>
      <c r="HM70" s="18"/>
      <c r="HO70" s="14"/>
      <c r="HP70" s="15"/>
      <c r="HQ70" s="16"/>
      <c r="HR70" s="16"/>
      <c r="HS70" s="16"/>
      <c r="HT70" s="17"/>
      <c r="HU70" s="17"/>
      <c r="HV70" s="17"/>
      <c r="HW70" s="17"/>
      <c r="HX70" s="17"/>
      <c r="HY70" s="17"/>
      <c r="HZ70" s="17"/>
      <c r="IA70" s="17"/>
      <c r="IB70" s="17"/>
      <c r="IC70" s="18"/>
      <c r="IE70" s="14"/>
      <c r="IF70" s="15"/>
      <c r="IG70" s="16"/>
      <c r="IH70" s="16"/>
      <c r="II70" s="16"/>
      <c r="IJ70" s="17"/>
      <c r="IK70" s="17"/>
      <c r="IL70" s="17"/>
      <c r="IM70" s="17"/>
      <c r="IN70" s="17"/>
      <c r="IO70" s="17"/>
      <c r="IP70" s="17"/>
      <c r="IQ70" s="17"/>
      <c r="IR70" s="17"/>
      <c r="IS70" s="18"/>
      <c r="IU70" s="14"/>
      <c r="IV70" s="15"/>
      <c r="IW70" s="16"/>
      <c r="IX70" s="16"/>
      <c r="IY70" s="16"/>
      <c r="IZ70" s="17"/>
      <c r="JA70" s="17"/>
      <c r="JB70" s="17"/>
      <c r="JC70" s="17"/>
      <c r="JD70" s="17"/>
      <c r="JE70" s="17"/>
      <c r="JF70" s="17"/>
      <c r="JG70" s="17"/>
      <c r="JH70" s="17"/>
      <c r="JI70" s="18"/>
      <c r="JK70" s="14"/>
      <c r="JL70" s="15"/>
      <c r="JM70" s="16"/>
      <c r="JN70" s="16"/>
      <c r="JO70" s="16"/>
      <c r="JP70" s="17"/>
      <c r="JQ70" s="17"/>
      <c r="JR70" s="17"/>
      <c r="JS70" s="17"/>
      <c r="JT70" s="17"/>
      <c r="JU70" s="17"/>
      <c r="JV70" s="17"/>
      <c r="JW70" s="17"/>
      <c r="JX70" s="17"/>
      <c r="JY70" s="18"/>
      <c r="KA70" s="14"/>
      <c r="KB70" s="15"/>
      <c r="KC70" s="16"/>
      <c r="KD70" s="16"/>
      <c r="KE70" s="16"/>
      <c r="KF70" s="17"/>
      <c r="KG70" s="17"/>
      <c r="KH70" s="17"/>
      <c r="KI70" s="17"/>
      <c r="KJ70" s="17"/>
      <c r="KK70" s="17"/>
      <c r="KL70" s="17"/>
      <c r="KM70" s="17"/>
      <c r="KN70" s="17"/>
      <c r="KO70" s="18"/>
      <c r="KQ70" s="14"/>
      <c r="KR70" s="15"/>
      <c r="KS70" s="16"/>
      <c r="KT70" s="16"/>
      <c r="KU70" s="16"/>
      <c r="KV70" s="17"/>
      <c r="KW70" s="17"/>
      <c r="KX70" s="17"/>
      <c r="KY70" s="17"/>
      <c r="KZ70" s="17"/>
      <c r="LA70" s="17"/>
      <c r="LB70" s="17"/>
      <c r="LC70" s="17"/>
      <c r="LD70" s="17"/>
      <c r="LE70" s="18"/>
      <c r="LG70" s="14"/>
      <c r="LH70" s="15"/>
      <c r="LI70" s="16"/>
      <c r="LJ70" s="16"/>
      <c r="LK70" s="16"/>
      <c r="LL70" s="17"/>
      <c r="LM70" s="17"/>
      <c r="LN70" s="17"/>
      <c r="LO70" s="17"/>
      <c r="LP70" s="17"/>
      <c r="LQ70" s="17"/>
      <c r="LR70" s="17"/>
      <c r="LS70" s="17"/>
      <c r="LT70" s="17"/>
      <c r="LU70" s="18"/>
      <c r="LW70" s="14"/>
      <c r="LX70" s="15"/>
      <c r="LY70" s="16"/>
      <c r="LZ70" s="16"/>
      <c r="MA70" s="16"/>
      <c r="MB70" s="17"/>
      <c r="MC70" s="17"/>
      <c r="MD70" s="17"/>
      <c r="ME70" s="17"/>
      <c r="MF70" s="17"/>
      <c r="MG70" s="17"/>
      <c r="MH70" s="17"/>
      <c r="MI70" s="17"/>
      <c r="MJ70" s="17"/>
      <c r="MK70" s="18"/>
      <c r="MM70" s="14"/>
      <c r="MN70" s="15"/>
      <c r="MO70" s="16"/>
      <c r="MP70" s="16"/>
      <c r="MQ70" s="16"/>
      <c r="MR70" s="17"/>
      <c r="MS70" s="17"/>
      <c r="MT70" s="17"/>
      <c r="MU70" s="17"/>
      <c r="MV70" s="17"/>
      <c r="MW70" s="17"/>
      <c r="MX70" s="17"/>
      <c r="MY70" s="17"/>
      <c r="MZ70" s="17"/>
      <c r="NA70" s="18"/>
      <c r="NC70" s="14"/>
      <c r="ND70" s="15"/>
      <c r="NE70" s="16"/>
      <c r="NF70" s="16"/>
      <c r="NG70" s="16"/>
      <c r="NH70" s="17"/>
      <c r="NI70" s="17"/>
      <c r="NJ70" s="17"/>
      <c r="NK70" s="17"/>
      <c r="NL70" s="17"/>
      <c r="NM70" s="17"/>
      <c r="NN70" s="17"/>
      <c r="NO70" s="17"/>
      <c r="NP70" s="17"/>
      <c r="NQ70" s="18"/>
      <c r="NS70" s="14"/>
      <c r="NT70" s="15"/>
      <c r="NU70" s="16"/>
      <c r="NV70" s="16"/>
      <c r="NW70" s="16"/>
      <c r="NX70" s="17"/>
      <c r="NY70" s="17"/>
      <c r="NZ70" s="17"/>
      <c r="OA70" s="17"/>
      <c r="OB70" s="17"/>
      <c r="OC70" s="17"/>
      <c r="OD70" s="17"/>
      <c r="OE70" s="17"/>
      <c r="OF70" s="17"/>
      <c r="OG70" s="18"/>
      <c r="OI70" s="14"/>
      <c r="OJ70" s="15"/>
      <c r="OK70" s="16"/>
      <c r="OL70" s="16"/>
      <c r="OM70" s="16"/>
      <c r="ON70" s="17"/>
      <c r="OO70" s="17"/>
      <c r="OP70" s="17"/>
      <c r="OQ70" s="17"/>
      <c r="OR70" s="17"/>
      <c r="OS70" s="17"/>
      <c r="OT70" s="17"/>
      <c r="OU70" s="17"/>
      <c r="OV70" s="17"/>
      <c r="OW70" s="18"/>
      <c r="OY70" s="14"/>
      <c r="OZ70" s="15"/>
      <c r="PA70" s="16"/>
      <c r="PB70" s="16"/>
      <c r="PC70" s="16"/>
      <c r="PD70" s="17"/>
      <c r="PE70" s="17"/>
      <c r="PF70" s="17"/>
      <c r="PG70" s="17"/>
      <c r="PH70" s="17"/>
      <c r="PI70" s="17"/>
      <c r="PJ70" s="17"/>
      <c r="PK70" s="17"/>
      <c r="PL70" s="17"/>
      <c r="PM70" s="18"/>
      <c r="PO70" s="14"/>
      <c r="PP70" s="15"/>
      <c r="PQ70" s="16"/>
      <c r="PR70" s="16"/>
      <c r="PS70" s="16"/>
      <c r="PT70" s="17"/>
      <c r="PU70" s="17"/>
      <c r="PV70" s="17"/>
      <c r="PW70" s="17"/>
      <c r="PX70" s="17"/>
      <c r="PY70" s="17"/>
      <c r="PZ70" s="17"/>
      <c r="QA70" s="17"/>
      <c r="QB70" s="17"/>
      <c r="QC70" s="18"/>
      <c r="QE70" s="14"/>
      <c r="QF70" s="15"/>
      <c r="QG70" s="16"/>
      <c r="QH70" s="16"/>
      <c r="QI70" s="16"/>
      <c r="QJ70" s="17"/>
      <c r="QK70" s="17"/>
      <c r="QL70" s="17"/>
      <c r="QM70" s="17"/>
      <c r="QN70" s="17"/>
      <c r="QO70" s="17"/>
      <c r="QP70" s="17"/>
      <c r="QQ70" s="17"/>
      <c r="QR70" s="17"/>
      <c r="QS70" s="18"/>
      <c r="QU70" s="14"/>
      <c r="QV70" s="15"/>
      <c r="QW70" s="16"/>
      <c r="QX70" s="16"/>
      <c r="QY70" s="16"/>
      <c r="QZ70" s="17"/>
      <c r="RA70" s="17"/>
      <c r="RB70" s="17"/>
      <c r="RC70" s="17"/>
      <c r="RD70" s="17"/>
      <c r="RE70" s="17"/>
      <c r="RF70" s="17"/>
      <c r="RG70" s="17"/>
      <c r="RH70" s="17"/>
      <c r="RI70" s="18"/>
      <c r="RK70" s="14"/>
      <c r="RL70" s="15"/>
      <c r="RM70" s="16"/>
      <c r="RN70" s="16"/>
      <c r="RO70" s="16"/>
      <c r="RP70" s="17"/>
      <c r="RQ70" s="17"/>
      <c r="RR70" s="17"/>
      <c r="RS70" s="17"/>
      <c r="RT70" s="17"/>
      <c r="RU70" s="17"/>
      <c r="RV70" s="17"/>
      <c r="RW70" s="17"/>
      <c r="RX70" s="17"/>
      <c r="RY70" s="18"/>
      <c r="SA70" s="14"/>
      <c r="SB70" s="15"/>
      <c r="SC70" s="16"/>
      <c r="SD70" s="16"/>
      <c r="SE70" s="16"/>
      <c r="SF70" s="17"/>
      <c r="SG70" s="17"/>
      <c r="SH70" s="17"/>
      <c r="SI70" s="17"/>
      <c r="SJ70" s="17"/>
      <c r="SK70" s="17"/>
      <c r="SL70" s="17"/>
      <c r="SM70" s="17"/>
      <c r="SN70" s="17"/>
      <c r="SO70" s="18"/>
      <c r="SQ70" s="14"/>
      <c r="SR70" s="15"/>
      <c r="SS70" s="16"/>
      <c r="ST70" s="16"/>
      <c r="SU70" s="16"/>
      <c r="SV70" s="17"/>
      <c r="SW70" s="17"/>
      <c r="SX70" s="17"/>
      <c r="SY70" s="17"/>
      <c r="SZ70" s="17"/>
      <c r="TA70" s="17"/>
      <c r="TB70" s="17"/>
      <c r="TC70" s="17"/>
      <c r="TD70" s="17"/>
      <c r="TE70" s="18"/>
      <c r="TG70" s="14"/>
      <c r="TH70" s="15"/>
      <c r="TI70" s="16"/>
      <c r="TJ70" s="16"/>
      <c r="TK70" s="16"/>
      <c r="TL70" s="17"/>
      <c r="TM70" s="17"/>
      <c r="TN70" s="17"/>
      <c r="TO70" s="17"/>
      <c r="TP70" s="17"/>
      <c r="TQ70" s="17"/>
      <c r="TR70" s="17"/>
      <c r="TS70" s="17"/>
      <c r="TT70" s="17"/>
      <c r="TU70" s="18"/>
      <c r="TW70" s="14"/>
      <c r="TX70" s="15"/>
      <c r="TY70" s="16"/>
      <c r="TZ70" s="16"/>
      <c r="UA70" s="16"/>
      <c r="UB70" s="17"/>
      <c r="UC70" s="17"/>
      <c r="UD70" s="17"/>
      <c r="UE70" s="17"/>
      <c r="UF70" s="17"/>
      <c r="UG70" s="17"/>
      <c r="UH70" s="17"/>
      <c r="UI70" s="17"/>
      <c r="UJ70" s="17"/>
      <c r="UK70" s="18"/>
      <c r="UM70" s="14"/>
      <c r="UN70" s="15"/>
      <c r="UO70" s="16"/>
      <c r="UP70" s="16"/>
      <c r="UQ70" s="16"/>
      <c r="UR70" s="17"/>
      <c r="US70" s="17"/>
      <c r="UT70" s="17"/>
      <c r="UU70" s="17"/>
      <c r="UV70" s="17"/>
      <c r="UW70" s="17"/>
      <c r="UX70" s="17"/>
      <c r="UY70" s="17"/>
      <c r="UZ70" s="17"/>
      <c r="VA70" s="18"/>
      <c r="VC70" s="14"/>
      <c r="VD70" s="15"/>
      <c r="VE70" s="16"/>
      <c r="VF70" s="16"/>
      <c r="VG70" s="16"/>
      <c r="VH70" s="17"/>
      <c r="VI70" s="17"/>
      <c r="VJ70" s="17"/>
      <c r="VK70" s="17"/>
      <c r="VL70" s="17"/>
      <c r="VM70" s="17"/>
      <c r="VN70" s="17"/>
      <c r="VO70" s="17"/>
      <c r="VP70" s="17"/>
      <c r="VQ70" s="18"/>
      <c r="VS70" s="14"/>
      <c r="VT70" s="15"/>
      <c r="VU70" s="16"/>
      <c r="VV70" s="16"/>
      <c r="VW70" s="16"/>
      <c r="VX70" s="17"/>
      <c r="VY70" s="17"/>
      <c r="VZ70" s="17"/>
      <c r="WA70" s="17"/>
      <c r="WB70" s="17"/>
      <c r="WC70" s="17"/>
      <c r="WD70" s="17"/>
      <c r="WE70" s="17"/>
      <c r="WF70" s="17"/>
      <c r="WG70" s="18"/>
      <c r="WI70" s="14"/>
      <c r="WJ70" s="15"/>
      <c r="WK70" s="16"/>
      <c r="WL70" s="16"/>
      <c r="WM70" s="16"/>
      <c r="WN70" s="17"/>
      <c r="WO70" s="17"/>
      <c r="WP70" s="17"/>
      <c r="WQ70" s="17"/>
      <c r="WR70" s="17"/>
      <c r="WS70" s="17"/>
      <c r="WT70" s="17"/>
      <c r="WU70" s="17"/>
      <c r="WV70" s="17"/>
      <c r="WW70" s="18"/>
      <c r="WY70" s="14"/>
      <c r="WZ70" s="15"/>
      <c r="XA70" s="16"/>
      <c r="XB70" s="16"/>
      <c r="XC70" s="16"/>
      <c r="XD70" s="17"/>
      <c r="XE70" s="17"/>
      <c r="XF70" s="17"/>
      <c r="XG70" s="17"/>
      <c r="XH70" s="17"/>
      <c r="XI70" s="17"/>
      <c r="XJ70" s="17"/>
      <c r="XK70" s="17"/>
      <c r="XL70" s="17"/>
      <c r="XM70" s="18"/>
      <c r="XO70" s="14"/>
      <c r="XP70" s="15"/>
      <c r="XQ70" s="16"/>
      <c r="XR70" s="16"/>
      <c r="XS70" s="16"/>
      <c r="XT70" s="17"/>
      <c r="XU70" s="17"/>
      <c r="XV70" s="17"/>
      <c r="XW70" s="17"/>
      <c r="XX70" s="17"/>
      <c r="XY70" s="17"/>
      <c r="XZ70" s="17"/>
      <c r="YA70" s="17"/>
      <c r="YB70" s="17"/>
      <c r="YC70" s="18"/>
      <c r="YE70" s="14"/>
      <c r="YF70" s="15"/>
      <c r="YG70" s="16"/>
      <c r="YH70" s="16"/>
      <c r="YI70" s="16"/>
      <c r="YJ70" s="17"/>
      <c r="YK70" s="17"/>
      <c r="YL70" s="17"/>
      <c r="YM70" s="17"/>
      <c r="YN70" s="17"/>
      <c r="YO70" s="17"/>
      <c r="YP70" s="17"/>
      <c r="YQ70" s="17"/>
      <c r="YR70" s="17"/>
      <c r="YS70" s="18"/>
      <c r="YU70" s="14"/>
      <c r="YV70" s="15"/>
      <c r="YW70" s="16"/>
      <c r="YX70" s="16"/>
      <c r="YY70" s="16"/>
      <c r="YZ70" s="17"/>
      <c r="ZA70" s="17"/>
      <c r="ZB70" s="17"/>
      <c r="ZC70" s="17"/>
      <c r="ZD70" s="17"/>
      <c r="ZE70" s="17"/>
      <c r="ZF70" s="17"/>
      <c r="ZG70" s="17"/>
      <c r="ZH70" s="17"/>
      <c r="ZI70" s="18"/>
      <c r="ZK70" s="14"/>
      <c r="ZL70" s="15"/>
      <c r="ZM70" s="16"/>
      <c r="ZN70" s="16"/>
      <c r="ZO70" s="16"/>
      <c r="ZP70" s="17"/>
      <c r="ZQ70" s="17"/>
      <c r="ZR70" s="17"/>
      <c r="ZS70" s="17"/>
      <c r="ZT70" s="17"/>
      <c r="ZU70" s="17"/>
      <c r="ZV70" s="17"/>
      <c r="ZW70" s="17"/>
      <c r="ZX70" s="17"/>
      <c r="ZY70" s="18"/>
    </row>
    <row r="71" spans="1:701" s="20" customFormat="1" ht="28.5" customHeight="1" x14ac:dyDescent="0.3">
      <c r="A71" s="12">
        <v>69</v>
      </c>
      <c r="B71" s="13" t="s">
        <v>155</v>
      </c>
      <c r="C71" s="8">
        <v>3172500</v>
      </c>
      <c r="D71" s="8">
        <v>4050000</v>
      </c>
      <c r="E71" s="8">
        <v>80530</v>
      </c>
      <c r="F71" s="8">
        <v>40500</v>
      </c>
      <c r="G71" s="8">
        <v>0</v>
      </c>
      <c r="H71" s="8">
        <v>2781000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</row>
    <row r="72" spans="1:701" ht="28.5" customHeight="1" x14ac:dyDescent="0.3">
      <c r="A72" s="12">
        <v>70</v>
      </c>
      <c r="B72" s="13" t="s">
        <v>177</v>
      </c>
      <c r="C72" s="8">
        <v>1735000</v>
      </c>
      <c r="D72" s="8">
        <v>1763000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</row>
    <row r="73" spans="1:701" ht="28.5" customHeight="1" x14ac:dyDescent="0.3">
      <c r="A73" s="12">
        <v>71</v>
      </c>
      <c r="B73" s="13" t="s">
        <v>57</v>
      </c>
      <c r="C73" s="8">
        <v>994500</v>
      </c>
      <c r="D73" s="8">
        <v>1408500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</row>
    <row r="74" spans="1:701" ht="28.5" customHeight="1" x14ac:dyDescent="0.3">
      <c r="A74" s="12">
        <v>72</v>
      </c>
      <c r="B74" s="13" t="s">
        <v>58</v>
      </c>
      <c r="C74" s="8">
        <v>0</v>
      </c>
      <c r="D74" s="8">
        <v>0</v>
      </c>
      <c r="E74" s="8">
        <v>2135830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</row>
    <row r="75" spans="1:701" ht="28.5" customHeight="1" x14ac:dyDescent="0.3">
      <c r="A75" s="12">
        <v>73</v>
      </c>
      <c r="B75" s="13" t="s">
        <v>59</v>
      </c>
      <c r="C75" s="8">
        <v>2313000</v>
      </c>
      <c r="D75" s="8">
        <v>3708500</v>
      </c>
      <c r="E75" s="8">
        <v>99730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</row>
    <row r="76" spans="1:701" s="20" customFormat="1" ht="28.5" customHeight="1" x14ac:dyDescent="0.3">
      <c r="A76" s="12">
        <v>74</v>
      </c>
      <c r="B76" s="13" t="s">
        <v>60</v>
      </c>
      <c r="C76" s="8">
        <v>1315000</v>
      </c>
      <c r="D76" s="8">
        <v>2576000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21"/>
    </row>
    <row r="77" spans="1:701" ht="32.25" customHeight="1" x14ac:dyDescent="0.3">
      <c r="A77" s="12">
        <v>75</v>
      </c>
      <c r="B77" s="13" t="s">
        <v>61</v>
      </c>
      <c r="C77" s="8">
        <v>2041000</v>
      </c>
      <c r="D77" s="8">
        <v>3424500</v>
      </c>
      <c r="E77" s="8">
        <v>698190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701" ht="28.5" customHeight="1" x14ac:dyDescent="0.3">
      <c r="A78" s="12">
        <v>76</v>
      </c>
      <c r="B78" s="13" t="s">
        <v>131</v>
      </c>
      <c r="C78" s="8">
        <v>3897000</v>
      </c>
      <c r="D78" s="8">
        <v>4216500</v>
      </c>
      <c r="E78" s="8">
        <v>0</v>
      </c>
      <c r="F78" s="8">
        <v>54000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701" ht="28.5" customHeight="1" x14ac:dyDescent="0.3">
      <c r="A79" s="12">
        <v>77</v>
      </c>
      <c r="B79" s="13" t="s">
        <v>62</v>
      </c>
      <c r="C79" s="8">
        <v>0</v>
      </c>
      <c r="D79" s="8">
        <v>0</v>
      </c>
      <c r="E79" s="8">
        <v>1684130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701" ht="28.5" customHeight="1" x14ac:dyDescent="0.3">
      <c r="A80" s="12">
        <v>78</v>
      </c>
      <c r="B80" s="13" t="s">
        <v>63</v>
      </c>
      <c r="C80" s="8">
        <v>3442500</v>
      </c>
      <c r="D80" s="8">
        <v>3653500</v>
      </c>
      <c r="E80" s="8">
        <v>354640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</row>
    <row r="81" spans="1:14" ht="28.5" customHeight="1" x14ac:dyDescent="0.3">
      <c r="A81" s="12">
        <v>79</v>
      </c>
      <c r="B81" s="13" t="s">
        <v>64</v>
      </c>
      <c r="C81" s="8">
        <v>0</v>
      </c>
      <c r="D81" s="8">
        <v>0</v>
      </c>
      <c r="E81" s="8">
        <v>1244310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4" ht="39" customHeight="1" x14ac:dyDescent="0.3">
      <c r="A82" s="12">
        <v>80</v>
      </c>
      <c r="B82" s="13" t="s">
        <v>65</v>
      </c>
      <c r="C82" s="8">
        <v>0</v>
      </c>
      <c r="D82" s="8">
        <v>0</v>
      </c>
      <c r="E82" s="8">
        <v>1158400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ht="28.5" customHeight="1" x14ac:dyDescent="0.3">
      <c r="A83" s="12">
        <v>81</v>
      </c>
      <c r="B83" s="13" t="s">
        <v>132</v>
      </c>
      <c r="C83" s="8">
        <v>0</v>
      </c>
      <c r="D83" s="8">
        <v>0</v>
      </c>
      <c r="E83" s="8">
        <v>1868770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ht="28.5" customHeight="1" x14ac:dyDescent="0.3">
      <c r="A84" s="12">
        <v>82</v>
      </c>
      <c r="B84" s="13" t="s">
        <v>66</v>
      </c>
      <c r="C84" s="8">
        <v>27000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ht="38.25" customHeight="1" x14ac:dyDescent="0.3">
      <c r="A85" s="12">
        <v>83</v>
      </c>
      <c r="B85" s="13" t="s">
        <v>133</v>
      </c>
      <c r="C85" s="8">
        <v>1316500</v>
      </c>
      <c r="D85" s="8">
        <v>1568000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ht="36" customHeight="1" x14ac:dyDescent="0.3">
      <c r="A86" s="12">
        <v>84</v>
      </c>
      <c r="B86" s="13" t="s">
        <v>67</v>
      </c>
      <c r="C86" s="8">
        <v>0</v>
      </c>
      <c r="D86" s="8">
        <v>0</v>
      </c>
      <c r="E86" s="8">
        <v>2461190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ht="28.5" customHeight="1" x14ac:dyDescent="0.3">
      <c r="A87" s="12">
        <v>85</v>
      </c>
      <c r="B87" s="13" t="s">
        <v>68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ht="28.5" customHeight="1" x14ac:dyDescent="0.3">
      <c r="A88" s="12">
        <v>86</v>
      </c>
      <c r="B88" s="13" t="s">
        <v>69</v>
      </c>
      <c r="C88" s="8">
        <v>3774000</v>
      </c>
      <c r="D88" s="8">
        <v>3054000</v>
      </c>
      <c r="E88" s="8">
        <v>2564610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ht="28.5" customHeight="1" x14ac:dyDescent="0.3">
      <c r="A89" s="12">
        <v>87</v>
      </c>
      <c r="B89" s="13" t="s">
        <v>70</v>
      </c>
      <c r="C89" s="8">
        <v>0</v>
      </c>
      <c r="D89" s="8">
        <v>0</v>
      </c>
      <c r="E89" s="8">
        <v>8914600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ht="28.5" customHeight="1" x14ac:dyDescent="0.3">
      <c r="A90" s="12">
        <v>88</v>
      </c>
      <c r="B90" s="13" t="s">
        <v>134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ht="28.5" customHeight="1" x14ac:dyDescent="0.3">
      <c r="A91" s="12">
        <v>89</v>
      </c>
      <c r="B91" s="13" t="s">
        <v>135</v>
      </c>
      <c r="C91" s="8">
        <v>2853000</v>
      </c>
      <c r="D91" s="8">
        <v>2969500</v>
      </c>
      <c r="E91" s="8">
        <v>2623690</v>
      </c>
      <c r="F91" s="8">
        <v>13500</v>
      </c>
      <c r="G91" s="8">
        <v>0</v>
      </c>
      <c r="H91" s="8">
        <v>337500</v>
      </c>
      <c r="I91" s="8">
        <v>0</v>
      </c>
      <c r="J91" s="8">
        <v>3132000</v>
      </c>
      <c r="K91" s="8">
        <v>0</v>
      </c>
      <c r="L91" s="8">
        <v>0</v>
      </c>
      <c r="M91" s="8">
        <v>0</v>
      </c>
      <c r="N91" s="8">
        <v>0</v>
      </c>
    </row>
    <row r="92" spans="1:14" ht="28.5" customHeight="1" x14ac:dyDescent="0.3">
      <c r="A92" s="12">
        <v>90</v>
      </c>
      <c r="B92" s="13" t="s">
        <v>136</v>
      </c>
      <c r="C92" s="8">
        <v>950000</v>
      </c>
      <c r="D92" s="8">
        <v>400000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4" ht="36.75" customHeight="1" x14ac:dyDescent="0.3">
      <c r="A93" s="12">
        <v>91</v>
      </c>
      <c r="B93" s="13" t="s">
        <v>161</v>
      </c>
      <c r="C93" s="8">
        <v>1012500</v>
      </c>
      <c r="D93" s="8">
        <v>918000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ht="28.5" customHeight="1" x14ac:dyDescent="0.3">
      <c r="A94" s="12">
        <v>92</v>
      </c>
      <c r="B94" s="13" t="s">
        <v>71</v>
      </c>
      <c r="C94" s="8">
        <v>0</v>
      </c>
      <c r="D94" s="8">
        <v>0</v>
      </c>
      <c r="E94" s="8">
        <v>3125880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4" ht="28.5" customHeight="1" x14ac:dyDescent="0.3">
      <c r="A95" s="12">
        <v>93</v>
      </c>
      <c r="B95" s="13" t="s">
        <v>137</v>
      </c>
      <c r="C95" s="8">
        <v>0</v>
      </c>
      <c r="D95" s="8">
        <v>0</v>
      </c>
      <c r="E95" s="8">
        <v>5413220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ht="28.5" customHeight="1" x14ac:dyDescent="0.3">
      <c r="A96" s="12">
        <v>94</v>
      </c>
      <c r="B96" s="13" t="s">
        <v>72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701" ht="28.5" customHeight="1" x14ac:dyDescent="0.3">
      <c r="A97" s="12">
        <v>95</v>
      </c>
      <c r="B97" s="13" t="s">
        <v>156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701" ht="28.5" customHeight="1" x14ac:dyDescent="0.3">
      <c r="A98" s="12">
        <v>96</v>
      </c>
      <c r="B98" s="13" t="s">
        <v>162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701" s="20" customFormat="1" ht="28.5" customHeight="1" x14ac:dyDescent="0.3">
      <c r="A99" s="12">
        <v>97</v>
      </c>
      <c r="B99" s="13" t="s">
        <v>73</v>
      </c>
      <c r="C99" s="8">
        <v>7935000</v>
      </c>
      <c r="D99" s="8">
        <v>8732500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701" s="20" customFormat="1" ht="28.5" customHeight="1" x14ac:dyDescent="0.3">
      <c r="A100" s="12">
        <v>98</v>
      </c>
      <c r="B100" s="13" t="s">
        <v>138</v>
      </c>
      <c r="C100" s="8">
        <v>7969500</v>
      </c>
      <c r="D100" s="8">
        <v>7209000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701" s="20" customFormat="1" ht="28.5" customHeight="1" x14ac:dyDescent="0.3">
      <c r="A101" s="12">
        <v>99</v>
      </c>
      <c r="B101" s="13" t="s">
        <v>74</v>
      </c>
      <c r="C101" s="8">
        <v>0</v>
      </c>
      <c r="D101" s="8">
        <v>0</v>
      </c>
      <c r="E101" s="8">
        <v>1469330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</row>
    <row r="102" spans="1:701" s="20" customFormat="1" ht="38.25" customHeight="1" x14ac:dyDescent="0.3">
      <c r="A102" s="12">
        <v>100</v>
      </c>
      <c r="B102" s="13" t="s">
        <v>121</v>
      </c>
      <c r="C102" s="8">
        <v>8748000</v>
      </c>
      <c r="D102" s="8">
        <v>3901500</v>
      </c>
      <c r="E102" s="8">
        <v>0</v>
      </c>
      <c r="F102" s="8">
        <v>27000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701" s="19" customFormat="1" ht="23.25" customHeight="1" x14ac:dyDescent="0.3">
      <c r="A103" s="12">
        <v>101</v>
      </c>
      <c r="B103" s="13" t="s">
        <v>75</v>
      </c>
      <c r="C103" s="8">
        <v>0</v>
      </c>
      <c r="D103" s="8">
        <v>0</v>
      </c>
      <c r="E103" s="8">
        <v>142000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14"/>
      <c r="P103" s="15"/>
      <c r="Q103" s="16"/>
      <c r="R103" s="16"/>
      <c r="S103" s="16"/>
      <c r="T103" s="17"/>
      <c r="U103" s="17"/>
      <c r="V103" s="17"/>
      <c r="W103" s="17"/>
      <c r="X103" s="17"/>
      <c r="Y103" s="17"/>
      <c r="Z103" s="17"/>
      <c r="AA103" s="17"/>
      <c r="AB103" s="17"/>
      <c r="AC103" s="18"/>
      <c r="AD103" s="18"/>
      <c r="AE103" s="14"/>
      <c r="AF103" s="15"/>
      <c r="AG103" s="16"/>
      <c r="AH103" s="16"/>
      <c r="AI103" s="16"/>
      <c r="AJ103" s="17"/>
      <c r="AK103" s="17"/>
      <c r="AL103" s="17"/>
      <c r="AM103" s="17"/>
      <c r="AN103" s="17"/>
      <c r="AO103" s="17"/>
      <c r="AP103" s="17"/>
      <c r="AQ103" s="17"/>
      <c r="AR103" s="17"/>
      <c r="AS103" s="18"/>
      <c r="AU103" s="14"/>
      <c r="AV103" s="15"/>
      <c r="AW103" s="16"/>
      <c r="AX103" s="16"/>
      <c r="AY103" s="16"/>
      <c r="AZ103" s="17"/>
      <c r="BA103" s="17"/>
      <c r="BB103" s="17"/>
      <c r="BC103" s="17"/>
      <c r="BD103" s="17"/>
      <c r="BE103" s="17"/>
      <c r="BF103" s="17"/>
      <c r="BG103" s="17"/>
      <c r="BH103" s="17"/>
      <c r="BI103" s="18"/>
      <c r="BK103" s="14"/>
      <c r="BL103" s="15"/>
      <c r="BM103" s="16"/>
      <c r="BN103" s="16"/>
      <c r="BO103" s="16"/>
      <c r="BP103" s="17"/>
      <c r="BQ103" s="17"/>
      <c r="BR103" s="17"/>
      <c r="BS103" s="17"/>
      <c r="BT103" s="17"/>
      <c r="BU103" s="17"/>
      <c r="BV103" s="17"/>
      <c r="BW103" s="17"/>
      <c r="BX103" s="17"/>
      <c r="BY103" s="18"/>
      <c r="CA103" s="14"/>
      <c r="CB103" s="15"/>
      <c r="CC103" s="16"/>
      <c r="CD103" s="16"/>
      <c r="CE103" s="16"/>
      <c r="CF103" s="17"/>
      <c r="CG103" s="17"/>
      <c r="CH103" s="17"/>
      <c r="CI103" s="17"/>
      <c r="CJ103" s="17"/>
      <c r="CK103" s="17"/>
      <c r="CL103" s="17"/>
      <c r="CM103" s="17"/>
      <c r="CN103" s="17"/>
      <c r="CO103" s="18"/>
      <c r="CQ103" s="14"/>
      <c r="CR103" s="15"/>
      <c r="CS103" s="16"/>
      <c r="CT103" s="16"/>
      <c r="CU103" s="16"/>
      <c r="CV103" s="17"/>
      <c r="CW103" s="17"/>
      <c r="CX103" s="17"/>
      <c r="CY103" s="17"/>
      <c r="CZ103" s="17"/>
      <c r="DA103" s="17"/>
      <c r="DB103" s="17"/>
      <c r="DC103" s="17"/>
      <c r="DD103" s="17"/>
      <c r="DE103" s="18"/>
      <c r="DG103" s="14"/>
      <c r="DH103" s="15"/>
      <c r="DI103" s="16"/>
      <c r="DJ103" s="16"/>
      <c r="DK103" s="16"/>
      <c r="DL103" s="17"/>
      <c r="DM103" s="17"/>
      <c r="DN103" s="17"/>
      <c r="DO103" s="17"/>
      <c r="DP103" s="17"/>
      <c r="DQ103" s="17"/>
      <c r="DR103" s="17"/>
      <c r="DS103" s="17"/>
      <c r="DT103" s="17"/>
      <c r="DU103" s="18"/>
      <c r="DW103" s="14"/>
      <c r="DX103" s="15"/>
      <c r="DY103" s="16"/>
      <c r="DZ103" s="16"/>
      <c r="EA103" s="16"/>
      <c r="EB103" s="17"/>
      <c r="EC103" s="17"/>
      <c r="ED103" s="17"/>
      <c r="EE103" s="17"/>
      <c r="EF103" s="17"/>
      <c r="EG103" s="17"/>
      <c r="EH103" s="17"/>
      <c r="EI103" s="17"/>
      <c r="EJ103" s="17"/>
      <c r="EK103" s="18"/>
      <c r="EM103" s="14"/>
      <c r="EN103" s="15"/>
      <c r="EO103" s="16"/>
      <c r="EP103" s="16"/>
      <c r="EQ103" s="16"/>
      <c r="ER103" s="17"/>
      <c r="ES103" s="17"/>
      <c r="ET103" s="17"/>
      <c r="EU103" s="17"/>
      <c r="EV103" s="17"/>
      <c r="EW103" s="17"/>
      <c r="EX103" s="17"/>
      <c r="EY103" s="17"/>
      <c r="EZ103" s="17"/>
      <c r="FA103" s="18"/>
      <c r="FC103" s="14"/>
      <c r="FD103" s="15"/>
      <c r="FE103" s="16"/>
      <c r="FF103" s="16"/>
      <c r="FG103" s="16"/>
      <c r="FH103" s="17"/>
      <c r="FI103" s="17"/>
      <c r="FJ103" s="17"/>
      <c r="FK103" s="17"/>
      <c r="FL103" s="17"/>
      <c r="FM103" s="17"/>
      <c r="FN103" s="17"/>
      <c r="FO103" s="17"/>
      <c r="FP103" s="17"/>
      <c r="FQ103" s="18"/>
      <c r="FS103" s="14"/>
      <c r="FT103" s="15"/>
      <c r="FU103" s="16"/>
      <c r="FV103" s="16"/>
      <c r="FW103" s="16"/>
      <c r="FX103" s="17"/>
      <c r="FY103" s="17"/>
      <c r="FZ103" s="17"/>
      <c r="GA103" s="17"/>
      <c r="GB103" s="17"/>
      <c r="GC103" s="17"/>
      <c r="GD103" s="17"/>
      <c r="GE103" s="17"/>
      <c r="GF103" s="17"/>
      <c r="GG103" s="18"/>
      <c r="GI103" s="14"/>
      <c r="GJ103" s="15"/>
      <c r="GK103" s="16"/>
      <c r="GL103" s="16"/>
      <c r="GM103" s="16"/>
      <c r="GN103" s="17"/>
      <c r="GO103" s="17"/>
      <c r="GP103" s="17"/>
      <c r="GQ103" s="17"/>
      <c r="GR103" s="17"/>
      <c r="GS103" s="17"/>
      <c r="GT103" s="17"/>
      <c r="GU103" s="17"/>
      <c r="GV103" s="17"/>
      <c r="GW103" s="18"/>
      <c r="GY103" s="14"/>
      <c r="GZ103" s="15"/>
      <c r="HA103" s="16"/>
      <c r="HB103" s="16"/>
      <c r="HC103" s="16"/>
      <c r="HD103" s="17"/>
      <c r="HE103" s="17"/>
      <c r="HF103" s="17"/>
      <c r="HG103" s="17"/>
      <c r="HH103" s="17"/>
      <c r="HI103" s="17"/>
      <c r="HJ103" s="17"/>
      <c r="HK103" s="17"/>
      <c r="HL103" s="17"/>
      <c r="HM103" s="18"/>
      <c r="HO103" s="14"/>
      <c r="HP103" s="15"/>
      <c r="HQ103" s="16"/>
      <c r="HR103" s="16"/>
      <c r="HS103" s="16"/>
      <c r="HT103" s="17"/>
      <c r="HU103" s="17"/>
      <c r="HV103" s="17"/>
      <c r="HW103" s="17"/>
      <c r="HX103" s="17"/>
      <c r="HY103" s="17"/>
      <c r="HZ103" s="17"/>
      <c r="IA103" s="17"/>
      <c r="IB103" s="17"/>
      <c r="IC103" s="18"/>
      <c r="IE103" s="14"/>
      <c r="IF103" s="15"/>
      <c r="IG103" s="16"/>
      <c r="IH103" s="16"/>
      <c r="II103" s="16"/>
      <c r="IJ103" s="17"/>
      <c r="IK103" s="17"/>
      <c r="IL103" s="17"/>
      <c r="IM103" s="17"/>
      <c r="IN103" s="17"/>
      <c r="IO103" s="17"/>
      <c r="IP103" s="17"/>
      <c r="IQ103" s="17"/>
      <c r="IR103" s="17"/>
      <c r="IS103" s="18"/>
      <c r="IU103" s="14"/>
      <c r="IV103" s="15"/>
      <c r="IW103" s="16"/>
      <c r="IX103" s="16"/>
      <c r="IY103" s="16"/>
      <c r="IZ103" s="17"/>
      <c r="JA103" s="17"/>
      <c r="JB103" s="17"/>
      <c r="JC103" s="17"/>
      <c r="JD103" s="17"/>
      <c r="JE103" s="17"/>
      <c r="JF103" s="17"/>
      <c r="JG103" s="17"/>
      <c r="JH103" s="17"/>
      <c r="JI103" s="18"/>
      <c r="JK103" s="14"/>
      <c r="JL103" s="15"/>
      <c r="JM103" s="16"/>
      <c r="JN103" s="16"/>
      <c r="JO103" s="16"/>
      <c r="JP103" s="17"/>
      <c r="JQ103" s="17"/>
      <c r="JR103" s="17"/>
      <c r="JS103" s="17"/>
      <c r="JT103" s="17"/>
      <c r="JU103" s="17"/>
      <c r="JV103" s="17"/>
      <c r="JW103" s="17"/>
      <c r="JX103" s="17"/>
      <c r="JY103" s="18"/>
      <c r="KA103" s="14"/>
      <c r="KB103" s="15"/>
      <c r="KC103" s="16"/>
      <c r="KD103" s="16"/>
      <c r="KE103" s="16"/>
      <c r="KF103" s="17"/>
      <c r="KG103" s="17"/>
      <c r="KH103" s="17"/>
      <c r="KI103" s="17"/>
      <c r="KJ103" s="17"/>
      <c r="KK103" s="17"/>
      <c r="KL103" s="17"/>
      <c r="KM103" s="17"/>
      <c r="KN103" s="17"/>
      <c r="KO103" s="18"/>
      <c r="KQ103" s="14"/>
      <c r="KR103" s="15"/>
      <c r="KS103" s="16"/>
      <c r="KT103" s="16"/>
      <c r="KU103" s="16"/>
      <c r="KV103" s="17"/>
      <c r="KW103" s="17"/>
      <c r="KX103" s="17"/>
      <c r="KY103" s="17"/>
      <c r="KZ103" s="17"/>
      <c r="LA103" s="17"/>
      <c r="LB103" s="17"/>
      <c r="LC103" s="17"/>
      <c r="LD103" s="17"/>
      <c r="LE103" s="18"/>
      <c r="LG103" s="14"/>
      <c r="LH103" s="15"/>
      <c r="LI103" s="16"/>
      <c r="LJ103" s="16"/>
      <c r="LK103" s="16"/>
      <c r="LL103" s="17"/>
      <c r="LM103" s="17"/>
      <c r="LN103" s="17"/>
      <c r="LO103" s="17"/>
      <c r="LP103" s="17"/>
      <c r="LQ103" s="17"/>
      <c r="LR103" s="17"/>
      <c r="LS103" s="17"/>
      <c r="LT103" s="17"/>
      <c r="LU103" s="18"/>
      <c r="LW103" s="14"/>
      <c r="LX103" s="15"/>
      <c r="LY103" s="16"/>
      <c r="LZ103" s="16"/>
      <c r="MA103" s="16"/>
      <c r="MB103" s="17"/>
      <c r="MC103" s="17"/>
      <c r="MD103" s="17"/>
      <c r="ME103" s="17"/>
      <c r="MF103" s="17"/>
      <c r="MG103" s="17"/>
      <c r="MH103" s="17"/>
      <c r="MI103" s="17"/>
      <c r="MJ103" s="17"/>
      <c r="MK103" s="18"/>
      <c r="MM103" s="14"/>
      <c r="MN103" s="15"/>
      <c r="MO103" s="16"/>
      <c r="MP103" s="16"/>
      <c r="MQ103" s="16"/>
      <c r="MR103" s="17"/>
      <c r="MS103" s="17"/>
      <c r="MT103" s="17"/>
      <c r="MU103" s="17"/>
      <c r="MV103" s="17"/>
      <c r="MW103" s="17"/>
      <c r="MX103" s="17"/>
      <c r="MY103" s="17"/>
      <c r="MZ103" s="17"/>
      <c r="NA103" s="18"/>
      <c r="NC103" s="14"/>
      <c r="ND103" s="15"/>
      <c r="NE103" s="16"/>
      <c r="NF103" s="16"/>
      <c r="NG103" s="16"/>
      <c r="NH103" s="17"/>
      <c r="NI103" s="17"/>
      <c r="NJ103" s="17"/>
      <c r="NK103" s="17"/>
      <c r="NL103" s="17"/>
      <c r="NM103" s="17"/>
      <c r="NN103" s="17"/>
      <c r="NO103" s="17"/>
      <c r="NP103" s="17"/>
      <c r="NQ103" s="18"/>
      <c r="NS103" s="14"/>
      <c r="NT103" s="15"/>
      <c r="NU103" s="16"/>
      <c r="NV103" s="16"/>
      <c r="NW103" s="16"/>
      <c r="NX103" s="17"/>
      <c r="NY103" s="17"/>
      <c r="NZ103" s="17"/>
      <c r="OA103" s="17"/>
      <c r="OB103" s="17"/>
      <c r="OC103" s="17"/>
      <c r="OD103" s="17"/>
      <c r="OE103" s="17"/>
      <c r="OF103" s="17"/>
      <c r="OG103" s="18"/>
      <c r="OI103" s="14"/>
      <c r="OJ103" s="15"/>
      <c r="OK103" s="16"/>
      <c r="OL103" s="16"/>
      <c r="OM103" s="16"/>
      <c r="ON103" s="17"/>
      <c r="OO103" s="17"/>
      <c r="OP103" s="17"/>
      <c r="OQ103" s="17"/>
      <c r="OR103" s="17"/>
      <c r="OS103" s="17"/>
      <c r="OT103" s="17"/>
      <c r="OU103" s="17"/>
      <c r="OV103" s="17"/>
      <c r="OW103" s="18"/>
      <c r="OY103" s="14"/>
      <c r="OZ103" s="15"/>
      <c r="PA103" s="16"/>
      <c r="PB103" s="16"/>
      <c r="PC103" s="16"/>
      <c r="PD103" s="17"/>
      <c r="PE103" s="17"/>
      <c r="PF103" s="17"/>
      <c r="PG103" s="17"/>
      <c r="PH103" s="17"/>
      <c r="PI103" s="17"/>
      <c r="PJ103" s="17"/>
      <c r="PK103" s="17"/>
      <c r="PL103" s="17"/>
      <c r="PM103" s="18"/>
      <c r="PO103" s="14"/>
      <c r="PP103" s="15"/>
      <c r="PQ103" s="16"/>
      <c r="PR103" s="16"/>
      <c r="PS103" s="16"/>
      <c r="PT103" s="17"/>
      <c r="PU103" s="17"/>
      <c r="PV103" s="17"/>
      <c r="PW103" s="17"/>
      <c r="PX103" s="17"/>
      <c r="PY103" s="17"/>
      <c r="PZ103" s="17"/>
      <c r="QA103" s="17"/>
      <c r="QB103" s="17"/>
      <c r="QC103" s="18"/>
      <c r="QE103" s="14"/>
      <c r="QF103" s="15"/>
      <c r="QG103" s="16"/>
      <c r="QH103" s="16"/>
      <c r="QI103" s="16"/>
      <c r="QJ103" s="17"/>
      <c r="QK103" s="17"/>
      <c r="QL103" s="17"/>
      <c r="QM103" s="17"/>
      <c r="QN103" s="17"/>
      <c r="QO103" s="17"/>
      <c r="QP103" s="17"/>
      <c r="QQ103" s="17"/>
      <c r="QR103" s="17"/>
      <c r="QS103" s="18"/>
      <c r="QU103" s="14"/>
      <c r="QV103" s="15"/>
      <c r="QW103" s="16"/>
      <c r="QX103" s="16"/>
      <c r="QY103" s="16"/>
      <c r="QZ103" s="17"/>
      <c r="RA103" s="17"/>
      <c r="RB103" s="17"/>
      <c r="RC103" s="17"/>
      <c r="RD103" s="17"/>
      <c r="RE103" s="17"/>
      <c r="RF103" s="17"/>
      <c r="RG103" s="17"/>
      <c r="RH103" s="17"/>
      <c r="RI103" s="18"/>
      <c r="RK103" s="14"/>
      <c r="RL103" s="15"/>
      <c r="RM103" s="16"/>
      <c r="RN103" s="16"/>
      <c r="RO103" s="16"/>
      <c r="RP103" s="17"/>
      <c r="RQ103" s="17"/>
      <c r="RR103" s="17"/>
      <c r="RS103" s="17"/>
      <c r="RT103" s="17"/>
      <c r="RU103" s="17"/>
      <c r="RV103" s="17"/>
      <c r="RW103" s="17"/>
      <c r="RX103" s="17"/>
      <c r="RY103" s="18"/>
      <c r="SA103" s="14"/>
      <c r="SB103" s="15"/>
      <c r="SC103" s="16"/>
      <c r="SD103" s="16"/>
      <c r="SE103" s="16"/>
      <c r="SF103" s="17"/>
      <c r="SG103" s="17"/>
      <c r="SH103" s="17"/>
      <c r="SI103" s="17"/>
      <c r="SJ103" s="17"/>
      <c r="SK103" s="17"/>
      <c r="SL103" s="17"/>
      <c r="SM103" s="17"/>
      <c r="SN103" s="17"/>
      <c r="SO103" s="18"/>
      <c r="SQ103" s="14"/>
      <c r="SR103" s="15"/>
      <c r="SS103" s="16"/>
      <c r="ST103" s="16"/>
      <c r="SU103" s="16"/>
      <c r="SV103" s="17"/>
      <c r="SW103" s="17"/>
      <c r="SX103" s="17"/>
      <c r="SY103" s="17"/>
      <c r="SZ103" s="17"/>
      <c r="TA103" s="17"/>
      <c r="TB103" s="17"/>
      <c r="TC103" s="17"/>
      <c r="TD103" s="17"/>
      <c r="TE103" s="18"/>
      <c r="TG103" s="14"/>
      <c r="TH103" s="15"/>
      <c r="TI103" s="16"/>
      <c r="TJ103" s="16"/>
      <c r="TK103" s="16"/>
      <c r="TL103" s="17"/>
      <c r="TM103" s="17"/>
      <c r="TN103" s="17"/>
      <c r="TO103" s="17"/>
      <c r="TP103" s="17"/>
      <c r="TQ103" s="17"/>
      <c r="TR103" s="17"/>
      <c r="TS103" s="17"/>
      <c r="TT103" s="17"/>
      <c r="TU103" s="18"/>
      <c r="TW103" s="14"/>
      <c r="TX103" s="15"/>
      <c r="TY103" s="16"/>
      <c r="TZ103" s="16"/>
      <c r="UA103" s="16"/>
      <c r="UB103" s="17"/>
      <c r="UC103" s="17"/>
      <c r="UD103" s="17"/>
      <c r="UE103" s="17"/>
      <c r="UF103" s="17"/>
      <c r="UG103" s="17"/>
      <c r="UH103" s="17"/>
      <c r="UI103" s="17"/>
      <c r="UJ103" s="17"/>
      <c r="UK103" s="18"/>
      <c r="UM103" s="14"/>
      <c r="UN103" s="15"/>
      <c r="UO103" s="16"/>
      <c r="UP103" s="16"/>
      <c r="UQ103" s="16"/>
      <c r="UR103" s="17"/>
      <c r="US103" s="17"/>
      <c r="UT103" s="17"/>
      <c r="UU103" s="17"/>
      <c r="UV103" s="17"/>
      <c r="UW103" s="17"/>
      <c r="UX103" s="17"/>
      <c r="UY103" s="17"/>
      <c r="UZ103" s="17"/>
      <c r="VA103" s="18"/>
      <c r="VC103" s="14"/>
      <c r="VD103" s="15"/>
      <c r="VE103" s="16"/>
      <c r="VF103" s="16"/>
      <c r="VG103" s="16"/>
      <c r="VH103" s="17"/>
      <c r="VI103" s="17"/>
      <c r="VJ103" s="17"/>
      <c r="VK103" s="17"/>
      <c r="VL103" s="17"/>
      <c r="VM103" s="17"/>
      <c r="VN103" s="17"/>
      <c r="VO103" s="17"/>
      <c r="VP103" s="17"/>
      <c r="VQ103" s="18"/>
      <c r="VS103" s="14"/>
      <c r="VT103" s="15"/>
      <c r="VU103" s="16"/>
      <c r="VV103" s="16"/>
      <c r="VW103" s="16"/>
      <c r="VX103" s="17"/>
      <c r="VY103" s="17"/>
      <c r="VZ103" s="17"/>
      <c r="WA103" s="17"/>
      <c r="WB103" s="17"/>
      <c r="WC103" s="17"/>
      <c r="WD103" s="17"/>
      <c r="WE103" s="17"/>
      <c r="WF103" s="17"/>
      <c r="WG103" s="18"/>
      <c r="WI103" s="14"/>
      <c r="WJ103" s="15"/>
      <c r="WK103" s="16"/>
      <c r="WL103" s="16"/>
      <c r="WM103" s="16"/>
      <c r="WN103" s="17"/>
      <c r="WO103" s="17"/>
      <c r="WP103" s="17"/>
      <c r="WQ103" s="17"/>
      <c r="WR103" s="17"/>
      <c r="WS103" s="17"/>
      <c r="WT103" s="17"/>
      <c r="WU103" s="17"/>
      <c r="WV103" s="17"/>
      <c r="WW103" s="18"/>
      <c r="WY103" s="14"/>
      <c r="WZ103" s="15"/>
      <c r="XA103" s="16"/>
      <c r="XB103" s="16"/>
      <c r="XC103" s="16"/>
      <c r="XD103" s="17"/>
      <c r="XE103" s="17"/>
      <c r="XF103" s="17"/>
      <c r="XG103" s="17"/>
      <c r="XH103" s="17"/>
      <c r="XI103" s="17"/>
      <c r="XJ103" s="17"/>
      <c r="XK103" s="17"/>
      <c r="XL103" s="17"/>
      <c r="XM103" s="18"/>
      <c r="XO103" s="14"/>
      <c r="XP103" s="15"/>
      <c r="XQ103" s="16"/>
      <c r="XR103" s="16"/>
      <c r="XS103" s="16"/>
      <c r="XT103" s="17"/>
      <c r="XU103" s="17"/>
      <c r="XV103" s="17"/>
      <c r="XW103" s="17"/>
      <c r="XX103" s="17"/>
      <c r="XY103" s="17"/>
      <c r="XZ103" s="17"/>
      <c r="YA103" s="17"/>
      <c r="YB103" s="17"/>
      <c r="YC103" s="18"/>
      <c r="YE103" s="14"/>
      <c r="YF103" s="15"/>
      <c r="YG103" s="16"/>
      <c r="YH103" s="16"/>
      <c r="YI103" s="16"/>
      <c r="YJ103" s="17"/>
      <c r="YK103" s="17"/>
      <c r="YL103" s="17"/>
      <c r="YM103" s="17"/>
      <c r="YN103" s="17"/>
      <c r="YO103" s="17"/>
      <c r="YP103" s="17"/>
      <c r="YQ103" s="17"/>
      <c r="YR103" s="17"/>
      <c r="YS103" s="18"/>
      <c r="YU103" s="14"/>
      <c r="YV103" s="15"/>
      <c r="YW103" s="16"/>
      <c r="YX103" s="16"/>
      <c r="YY103" s="16"/>
      <c r="YZ103" s="17"/>
      <c r="ZA103" s="17"/>
      <c r="ZB103" s="17"/>
      <c r="ZC103" s="17"/>
      <c r="ZD103" s="17"/>
      <c r="ZE103" s="17"/>
      <c r="ZF103" s="17"/>
      <c r="ZG103" s="17"/>
      <c r="ZH103" s="17"/>
      <c r="ZI103" s="18"/>
      <c r="ZK103" s="14"/>
      <c r="ZL103" s="15"/>
      <c r="ZM103" s="16"/>
      <c r="ZN103" s="16"/>
      <c r="ZO103" s="16"/>
      <c r="ZP103" s="17"/>
      <c r="ZQ103" s="17"/>
      <c r="ZR103" s="17"/>
      <c r="ZS103" s="17"/>
      <c r="ZT103" s="17"/>
      <c r="ZU103" s="17"/>
      <c r="ZV103" s="17"/>
      <c r="ZW103" s="17"/>
      <c r="ZX103" s="17"/>
      <c r="ZY103" s="18"/>
    </row>
    <row r="104" spans="1:701" ht="28.5" customHeight="1" x14ac:dyDescent="0.3">
      <c r="A104" s="12">
        <v>102</v>
      </c>
      <c r="B104" s="13" t="s">
        <v>178</v>
      </c>
      <c r="C104" s="8">
        <v>6092000</v>
      </c>
      <c r="D104" s="8">
        <v>1971000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701" ht="28.5" customHeight="1" x14ac:dyDescent="0.3">
      <c r="A105" s="12">
        <v>103</v>
      </c>
      <c r="B105" s="13" t="s">
        <v>76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701" ht="28.5" customHeight="1" x14ac:dyDescent="0.3">
      <c r="A106" s="12">
        <v>104</v>
      </c>
      <c r="B106" s="13" t="s">
        <v>77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701" ht="28.5" customHeight="1" x14ac:dyDescent="0.3">
      <c r="A107" s="49">
        <v>105</v>
      </c>
      <c r="B107" s="43" t="s">
        <v>78</v>
      </c>
      <c r="C107" s="50">
        <v>0</v>
      </c>
      <c r="D107" s="50">
        <v>0</v>
      </c>
      <c r="E107" s="50">
        <v>57860</v>
      </c>
      <c r="F107" s="50">
        <v>0</v>
      </c>
      <c r="G107" s="50">
        <v>0</v>
      </c>
      <c r="H107" s="50">
        <v>0</v>
      </c>
      <c r="I107" s="50">
        <v>0</v>
      </c>
      <c r="J107" s="50">
        <v>0</v>
      </c>
      <c r="K107" s="50">
        <v>0</v>
      </c>
      <c r="L107" s="50">
        <v>0</v>
      </c>
      <c r="M107" s="50">
        <v>0</v>
      </c>
      <c r="N107" s="50">
        <v>0</v>
      </c>
    </row>
    <row r="108" spans="1:701" s="19" customFormat="1" ht="23.25" customHeight="1" x14ac:dyDescent="0.3">
      <c r="A108" s="12">
        <v>106</v>
      </c>
      <c r="B108" s="13" t="s">
        <v>188</v>
      </c>
      <c r="C108" s="8">
        <v>40500</v>
      </c>
      <c r="D108" s="8">
        <v>72000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14"/>
      <c r="P108" s="15"/>
      <c r="Q108" s="16"/>
      <c r="R108" s="16"/>
      <c r="S108" s="16"/>
      <c r="T108" s="17"/>
      <c r="U108" s="17"/>
      <c r="V108" s="17"/>
      <c r="W108" s="17"/>
      <c r="X108" s="17"/>
      <c r="Y108" s="17"/>
      <c r="Z108" s="17"/>
      <c r="AA108" s="17"/>
      <c r="AB108" s="17"/>
      <c r="AC108" s="18"/>
      <c r="AD108" s="18"/>
      <c r="AE108" s="14"/>
      <c r="AF108" s="15"/>
      <c r="AG108" s="16"/>
      <c r="AH108" s="16"/>
      <c r="AI108" s="16"/>
      <c r="AJ108" s="17"/>
      <c r="AK108" s="17"/>
      <c r="AL108" s="17"/>
      <c r="AM108" s="17"/>
      <c r="AN108" s="17"/>
      <c r="AO108" s="17"/>
      <c r="AP108" s="17"/>
      <c r="AQ108" s="17"/>
      <c r="AR108" s="17"/>
      <c r="AS108" s="18"/>
      <c r="AU108" s="14"/>
      <c r="AV108" s="15"/>
      <c r="AW108" s="16"/>
      <c r="AX108" s="16"/>
      <c r="AY108" s="16"/>
      <c r="AZ108" s="17"/>
      <c r="BA108" s="17"/>
      <c r="BB108" s="17"/>
      <c r="BC108" s="17"/>
      <c r="BD108" s="17"/>
      <c r="BE108" s="17"/>
      <c r="BF108" s="17"/>
      <c r="BG108" s="17"/>
      <c r="BH108" s="17"/>
      <c r="BI108" s="18"/>
      <c r="BK108" s="14"/>
      <c r="BL108" s="15"/>
      <c r="BM108" s="16"/>
      <c r="BN108" s="16"/>
      <c r="BO108" s="16"/>
      <c r="BP108" s="17"/>
      <c r="BQ108" s="17"/>
      <c r="BR108" s="17"/>
      <c r="BS108" s="17"/>
      <c r="BT108" s="17"/>
      <c r="BU108" s="17"/>
      <c r="BV108" s="17"/>
      <c r="BW108" s="17"/>
      <c r="BX108" s="17"/>
      <c r="BY108" s="18"/>
      <c r="CA108" s="14"/>
      <c r="CB108" s="15"/>
      <c r="CC108" s="16"/>
      <c r="CD108" s="16"/>
      <c r="CE108" s="16"/>
      <c r="CF108" s="17"/>
      <c r="CG108" s="17"/>
      <c r="CH108" s="17"/>
      <c r="CI108" s="17"/>
      <c r="CJ108" s="17"/>
      <c r="CK108" s="17"/>
      <c r="CL108" s="17"/>
      <c r="CM108" s="17"/>
      <c r="CN108" s="17"/>
      <c r="CO108" s="18"/>
      <c r="CQ108" s="14"/>
      <c r="CR108" s="15"/>
      <c r="CS108" s="16"/>
      <c r="CT108" s="16"/>
      <c r="CU108" s="16"/>
      <c r="CV108" s="17"/>
      <c r="CW108" s="17"/>
      <c r="CX108" s="17"/>
      <c r="CY108" s="17"/>
      <c r="CZ108" s="17"/>
      <c r="DA108" s="17"/>
      <c r="DB108" s="17"/>
      <c r="DC108" s="17"/>
      <c r="DD108" s="17"/>
      <c r="DE108" s="18"/>
      <c r="DG108" s="14"/>
      <c r="DH108" s="15"/>
      <c r="DI108" s="16"/>
      <c r="DJ108" s="16"/>
      <c r="DK108" s="16"/>
      <c r="DL108" s="17"/>
      <c r="DM108" s="17"/>
      <c r="DN108" s="17"/>
      <c r="DO108" s="17"/>
      <c r="DP108" s="17"/>
      <c r="DQ108" s="17"/>
      <c r="DR108" s="17"/>
      <c r="DS108" s="17"/>
      <c r="DT108" s="17"/>
      <c r="DU108" s="18"/>
      <c r="DW108" s="14"/>
      <c r="DX108" s="15"/>
      <c r="DY108" s="16"/>
      <c r="DZ108" s="16"/>
      <c r="EA108" s="16"/>
      <c r="EB108" s="17"/>
      <c r="EC108" s="17"/>
      <c r="ED108" s="17"/>
      <c r="EE108" s="17"/>
      <c r="EF108" s="17"/>
      <c r="EG108" s="17"/>
      <c r="EH108" s="17"/>
      <c r="EI108" s="17"/>
      <c r="EJ108" s="17"/>
      <c r="EK108" s="18"/>
      <c r="EM108" s="14"/>
      <c r="EN108" s="15"/>
      <c r="EO108" s="16"/>
      <c r="EP108" s="16"/>
      <c r="EQ108" s="16"/>
      <c r="ER108" s="17"/>
      <c r="ES108" s="17"/>
      <c r="ET108" s="17"/>
      <c r="EU108" s="17"/>
      <c r="EV108" s="17"/>
      <c r="EW108" s="17"/>
      <c r="EX108" s="17"/>
      <c r="EY108" s="17"/>
      <c r="EZ108" s="17"/>
      <c r="FA108" s="18"/>
      <c r="FC108" s="14"/>
      <c r="FD108" s="15"/>
      <c r="FE108" s="16"/>
      <c r="FF108" s="16"/>
      <c r="FG108" s="16"/>
      <c r="FH108" s="17"/>
      <c r="FI108" s="17"/>
      <c r="FJ108" s="17"/>
      <c r="FK108" s="17"/>
      <c r="FL108" s="17"/>
      <c r="FM108" s="17"/>
      <c r="FN108" s="17"/>
      <c r="FO108" s="17"/>
      <c r="FP108" s="17"/>
      <c r="FQ108" s="18"/>
      <c r="FS108" s="14"/>
      <c r="FT108" s="15"/>
      <c r="FU108" s="16"/>
      <c r="FV108" s="16"/>
      <c r="FW108" s="16"/>
      <c r="FX108" s="17"/>
      <c r="FY108" s="17"/>
      <c r="FZ108" s="17"/>
      <c r="GA108" s="17"/>
      <c r="GB108" s="17"/>
      <c r="GC108" s="17"/>
      <c r="GD108" s="17"/>
      <c r="GE108" s="17"/>
      <c r="GF108" s="17"/>
      <c r="GG108" s="18"/>
      <c r="GI108" s="14"/>
      <c r="GJ108" s="15"/>
      <c r="GK108" s="16"/>
      <c r="GL108" s="16"/>
      <c r="GM108" s="16"/>
      <c r="GN108" s="17"/>
      <c r="GO108" s="17"/>
      <c r="GP108" s="17"/>
      <c r="GQ108" s="17"/>
      <c r="GR108" s="17"/>
      <c r="GS108" s="17"/>
      <c r="GT108" s="17"/>
      <c r="GU108" s="17"/>
      <c r="GV108" s="17"/>
      <c r="GW108" s="18"/>
      <c r="GY108" s="14"/>
      <c r="GZ108" s="15"/>
      <c r="HA108" s="16"/>
      <c r="HB108" s="16"/>
      <c r="HC108" s="16"/>
      <c r="HD108" s="17"/>
      <c r="HE108" s="17"/>
      <c r="HF108" s="17"/>
      <c r="HG108" s="17"/>
      <c r="HH108" s="17"/>
      <c r="HI108" s="17"/>
      <c r="HJ108" s="17"/>
      <c r="HK108" s="17"/>
      <c r="HL108" s="17"/>
      <c r="HM108" s="18"/>
      <c r="HO108" s="14"/>
      <c r="HP108" s="15"/>
      <c r="HQ108" s="16"/>
      <c r="HR108" s="16"/>
      <c r="HS108" s="16"/>
      <c r="HT108" s="17"/>
      <c r="HU108" s="17"/>
      <c r="HV108" s="17"/>
      <c r="HW108" s="17"/>
      <c r="HX108" s="17"/>
      <c r="HY108" s="17"/>
      <c r="HZ108" s="17"/>
      <c r="IA108" s="17"/>
      <c r="IB108" s="17"/>
      <c r="IC108" s="18"/>
      <c r="IE108" s="14"/>
      <c r="IF108" s="15"/>
      <c r="IG108" s="16"/>
      <c r="IH108" s="16"/>
      <c r="II108" s="16"/>
      <c r="IJ108" s="17"/>
      <c r="IK108" s="17"/>
      <c r="IL108" s="17"/>
      <c r="IM108" s="17"/>
      <c r="IN108" s="17"/>
      <c r="IO108" s="17"/>
      <c r="IP108" s="17"/>
      <c r="IQ108" s="17"/>
      <c r="IR108" s="17"/>
      <c r="IS108" s="18"/>
      <c r="IU108" s="14"/>
      <c r="IV108" s="15"/>
      <c r="IW108" s="16"/>
      <c r="IX108" s="16"/>
      <c r="IY108" s="16"/>
      <c r="IZ108" s="17"/>
      <c r="JA108" s="17"/>
      <c r="JB108" s="17"/>
      <c r="JC108" s="17"/>
      <c r="JD108" s="17"/>
      <c r="JE108" s="17"/>
      <c r="JF108" s="17"/>
      <c r="JG108" s="17"/>
      <c r="JH108" s="17"/>
      <c r="JI108" s="18"/>
      <c r="JK108" s="14"/>
      <c r="JL108" s="15"/>
      <c r="JM108" s="16"/>
      <c r="JN108" s="16"/>
      <c r="JO108" s="16"/>
      <c r="JP108" s="17"/>
      <c r="JQ108" s="17"/>
      <c r="JR108" s="17"/>
      <c r="JS108" s="17"/>
      <c r="JT108" s="17"/>
      <c r="JU108" s="17"/>
      <c r="JV108" s="17"/>
      <c r="JW108" s="17"/>
      <c r="JX108" s="17"/>
      <c r="JY108" s="18"/>
      <c r="KA108" s="14"/>
      <c r="KB108" s="15"/>
      <c r="KC108" s="16"/>
      <c r="KD108" s="16"/>
      <c r="KE108" s="16"/>
      <c r="KF108" s="17"/>
      <c r="KG108" s="17"/>
      <c r="KH108" s="17"/>
      <c r="KI108" s="17"/>
      <c r="KJ108" s="17"/>
      <c r="KK108" s="17"/>
      <c r="KL108" s="17"/>
      <c r="KM108" s="17"/>
      <c r="KN108" s="17"/>
      <c r="KO108" s="18"/>
      <c r="KQ108" s="14"/>
      <c r="KR108" s="15"/>
      <c r="KS108" s="16"/>
      <c r="KT108" s="16"/>
      <c r="KU108" s="16"/>
      <c r="KV108" s="17"/>
      <c r="KW108" s="17"/>
      <c r="KX108" s="17"/>
      <c r="KY108" s="17"/>
      <c r="KZ108" s="17"/>
      <c r="LA108" s="17"/>
      <c r="LB108" s="17"/>
      <c r="LC108" s="17"/>
      <c r="LD108" s="17"/>
      <c r="LE108" s="18"/>
      <c r="LG108" s="14"/>
      <c r="LH108" s="15"/>
      <c r="LI108" s="16"/>
      <c r="LJ108" s="16"/>
      <c r="LK108" s="16"/>
      <c r="LL108" s="17"/>
      <c r="LM108" s="17"/>
      <c r="LN108" s="17"/>
      <c r="LO108" s="17"/>
      <c r="LP108" s="17"/>
      <c r="LQ108" s="17"/>
      <c r="LR108" s="17"/>
      <c r="LS108" s="17"/>
      <c r="LT108" s="17"/>
      <c r="LU108" s="18"/>
      <c r="LW108" s="14"/>
      <c r="LX108" s="15"/>
      <c r="LY108" s="16"/>
      <c r="LZ108" s="16"/>
      <c r="MA108" s="16"/>
      <c r="MB108" s="17"/>
      <c r="MC108" s="17"/>
      <c r="MD108" s="17"/>
      <c r="ME108" s="17"/>
      <c r="MF108" s="17"/>
      <c r="MG108" s="17"/>
      <c r="MH108" s="17"/>
      <c r="MI108" s="17"/>
      <c r="MJ108" s="17"/>
      <c r="MK108" s="18"/>
      <c r="MM108" s="14"/>
      <c r="MN108" s="15"/>
      <c r="MO108" s="16"/>
      <c r="MP108" s="16"/>
      <c r="MQ108" s="16"/>
      <c r="MR108" s="17"/>
      <c r="MS108" s="17"/>
      <c r="MT108" s="17"/>
      <c r="MU108" s="17"/>
      <c r="MV108" s="17"/>
      <c r="MW108" s="17"/>
      <c r="MX108" s="17"/>
      <c r="MY108" s="17"/>
      <c r="MZ108" s="17"/>
      <c r="NA108" s="18"/>
      <c r="NC108" s="14"/>
      <c r="ND108" s="15"/>
      <c r="NE108" s="16"/>
      <c r="NF108" s="16"/>
      <c r="NG108" s="16"/>
      <c r="NH108" s="17"/>
      <c r="NI108" s="17"/>
      <c r="NJ108" s="17"/>
      <c r="NK108" s="17"/>
      <c r="NL108" s="17"/>
      <c r="NM108" s="17"/>
      <c r="NN108" s="17"/>
      <c r="NO108" s="17"/>
      <c r="NP108" s="17"/>
      <c r="NQ108" s="18"/>
      <c r="NS108" s="14"/>
      <c r="NT108" s="15"/>
      <c r="NU108" s="16"/>
      <c r="NV108" s="16"/>
      <c r="NW108" s="16"/>
      <c r="NX108" s="17"/>
      <c r="NY108" s="17"/>
      <c r="NZ108" s="17"/>
      <c r="OA108" s="17"/>
      <c r="OB108" s="17"/>
      <c r="OC108" s="17"/>
      <c r="OD108" s="17"/>
      <c r="OE108" s="17"/>
      <c r="OF108" s="17"/>
      <c r="OG108" s="18"/>
      <c r="OI108" s="14"/>
      <c r="OJ108" s="15"/>
      <c r="OK108" s="16"/>
      <c r="OL108" s="16"/>
      <c r="OM108" s="16"/>
      <c r="ON108" s="17"/>
      <c r="OO108" s="17"/>
      <c r="OP108" s="17"/>
      <c r="OQ108" s="17"/>
      <c r="OR108" s="17"/>
      <c r="OS108" s="17"/>
      <c r="OT108" s="17"/>
      <c r="OU108" s="17"/>
      <c r="OV108" s="17"/>
      <c r="OW108" s="18"/>
      <c r="OY108" s="14"/>
      <c r="OZ108" s="15"/>
      <c r="PA108" s="16"/>
      <c r="PB108" s="16"/>
      <c r="PC108" s="16"/>
      <c r="PD108" s="17"/>
      <c r="PE108" s="17"/>
      <c r="PF108" s="17"/>
      <c r="PG108" s="17"/>
      <c r="PH108" s="17"/>
      <c r="PI108" s="17"/>
      <c r="PJ108" s="17"/>
      <c r="PK108" s="17"/>
      <c r="PL108" s="17"/>
      <c r="PM108" s="18"/>
      <c r="PO108" s="14"/>
      <c r="PP108" s="15"/>
      <c r="PQ108" s="16"/>
      <c r="PR108" s="16"/>
      <c r="PS108" s="16"/>
      <c r="PT108" s="17"/>
      <c r="PU108" s="17"/>
      <c r="PV108" s="17"/>
      <c r="PW108" s="17"/>
      <c r="PX108" s="17"/>
      <c r="PY108" s="17"/>
      <c r="PZ108" s="17"/>
      <c r="QA108" s="17"/>
      <c r="QB108" s="17"/>
      <c r="QC108" s="18"/>
      <c r="QE108" s="14"/>
      <c r="QF108" s="15"/>
      <c r="QG108" s="16"/>
      <c r="QH108" s="16"/>
      <c r="QI108" s="16"/>
      <c r="QJ108" s="17"/>
      <c r="QK108" s="17"/>
      <c r="QL108" s="17"/>
      <c r="QM108" s="17"/>
      <c r="QN108" s="17"/>
      <c r="QO108" s="17"/>
      <c r="QP108" s="17"/>
      <c r="QQ108" s="17"/>
      <c r="QR108" s="17"/>
      <c r="QS108" s="18"/>
      <c r="QU108" s="14"/>
      <c r="QV108" s="15"/>
      <c r="QW108" s="16"/>
      <c r="QX108" s="16"/>
      <c r="QY108" s="16"/>
      <c r="QZ108" s="17"/>
      <c r="RA108" s="17"/>
      <c r="RB108" s="17"/>
      <c r="RC108" s="17"/>
      <c r="RD108" s="17"/>
      <c r="RE108" s="17"/>
      <c r="RF108" s="17"/>
      <c r="RG108" s="17"/>
      <c r="RH108" s="17"/>
      <c r="RI108" s="18"/>
      <c r="RK108" s="14"/>
      <c r="RL108" s="15"/>
      <c r="RM108" s="16"/>
      <c r="RN108" s="16"/>
      <c r="RO108" s="16"/>
      <c r="RP108" s="17"/>
      <c r="RQ108" s="17"/>
      <c r="RR108" s="17"/>
      <c r="RS108" s="17"/>
      <c r="RT108" s="17"/>
      <c r="RU108" s="17"/>
      <c r="RV108" s="17"/>
      <c r="RW108" s="17"/>
      <c r="RX108" s="17"/>
      <c r="RY108" s="18"/>
      <c r="SA108" s="14"/>
      <c r="SB108" s="15"/>
      <c r="SC108" s="16"/>
      <c r="SD108" s="16"/>
      <c r="SE108" s="16"/>
      <c r="SF108" s="17"/>
      <c r="SG108" s="17"/>
      <c r="SH108" s="17"/>
      <c r="SI108" s="17"/>
      <c r="SJ108" s="17"/>
      <c r="SK108" s="17"/>
      <c r="SL108" s="17"/>
      <c r="SM108" s="17"/>
      <c r="SN108" s="17"/>
      <c r="SO108" s="18"/>
      <c r="SQ108" s="14"/>
      <c r="SR108" s="15"/>
      <c r="SS108" s="16"/>
      <c r="ST108" s="16"/>
      <c r="SU108" s="16"/>
      <c r="SV108" s="17"/>
      <c r="SW108" s="17"/>
      <c r="SX108" s="17"/>
      <c r="SY108" s="17"/>
      <c r="SZ108" s="17"/>
      <c r="TA108" s="17"/>
      <c r="TB108" s="17"/>
      <c r="TC108" s="17"/>
      <c r="TD108" s="17"/>
      <c r="TE108" s="18"/>
      <c r="TG108" s="14"/>
      <c r="TH108" s="15"/>
      <c r="TI108" s="16"/>
      <c r="TJ108" s="16"/>
      <c r="TK108" s="16"/>
      <c r="TL108" s="17"/>
      <c r="TM108" s="17"/>
      <c r="TN108" s="17"/>
      <c r="TO108" s="17"/>
      <c r="TP108" s="17"/>
      <c r="TQ108" s="17"/>
      <c r="TR108" s="17"/>
      <c r="TS108" s="17"/>
      <c r="TT108" s="17"/>
      <c r="TU108" s="18"/>
      <c r="TW108" s="14"/>
      <c r="TX108" s="15"/>
      <c r="TY108" s="16"/>
      <c r="TZ108" s="16"/>
      <c r="UA108" s="16"/>
      <c r="UB108" s="17"/>
      <c r="UC108" s="17"/>
      <c r="UD108" s="17"/>
      <c r="UE108" s="17"/>
      <c r="UF108" s="17"/>
      <c r="UG108" s="17"/>
      <c r="UH108" s="17"/>
      <c r="UI108" s="17"/>
      <c r="UJ108" s="17"/>
      <c r="UK108" s="18"/>
      <c r="UM108" s="14"/>
      <c r="UN108" s="15"/>
      <c r="UO108" s="16"/>
      <c r="UP108" s="16"/>
      <c r="UQ108" s="16"/>
      <c r="UR108" s="17"/>
      <c r="US108" s="17"/>
      <c r="UT108" s="17"/>
      <c r="UU108" s="17"/>
      <c r="UV108" s="17"/>
      <c r="UW108" s="17"/>
      <c r="UX108" s="17"/>
      <c r="UY108" s="17"/>
      <c r="UZ108" s="17"/>
      <c r="VA108" s="18"/>
      <c r="VC108" s="14"/>
      <c r="VD108" s="15"/>
      <c r="VE108" s="16"/>
      <c r="VF108" s="16"/>
      <c r="VG108" s="16"/>
      <c r="VH108" s="17"/>
      <c r="VI108" s="17"/>
      <c r="VJ108" s="17"/>
      <c r="VK108" s="17"/>
      <c r="VL108" s="17"/>
      <c r="VM108" s="17"/>
      <c r="VN108" s="17"/>
      <c r="VO108" s="17"/>
      <c r="VP108" s="17"/>
      <c r="VQ108" s="18"/>
      <c r="VS108" s="14"/>
      <c r="VT108" s="15"/>
      <c r="VU108" s="16"/>
      <c r="VV108" s="16"/>
      <c r="VW108" s="16"/>
      <c r="VX108" s="17"/>
      <c r="VY108" s="17"/>
      <c r="VZ108" s="17"/>
      <c r="WA108" s="17"/>
      <c r="WB108" s="17"/>
      <c r="WC108" s="17"/>
      <c r="WD108" s="17"/>
      <c r="WE108" s="17"/>
      <c r="WF108" s="17"/>
      <c r="WG108" s="18"/>
      <c r="WI108" s="14"/>
      <c r="WJ108" s="15"/>
      <c r="WK108" s="16"/>
      <c r="WL108" s="16"/>
      <c r="WM108" s="16"/>
      <c r="WN108" s="17"/>
      <c r="WO108" s="17"/>
      <c r="WP108" s="17"/>
      <c r="WQ108" s="17"/>
      <c r="WR108" s="17"/>
      <c r="WS108" s="17"/>
      <c r="WT108" s="17"/>
      <c r="WU108" s="17"/>
      <c r="WV108" s="17"/>
      <c r="WW108" s="18"/>
      <c r="WY108" s="14"/>
      <c r="WZ108" s="15"/>
      <c r="XA108" s="16"/>
      <c r="XB108" s="16"/>
      <c r="XC108" s="16"/>
      <c r="XD108" s="17"/>
      <c r="XE108" s="17"/>
      <c r="XF108" s="17"/>
      <c r="XG108" s="17"/>
      <c r="XH108" s="17"/>
      <c r="XI108" s="17"/>
      <c r="XJ108" s="17"/>
      <c r="XK108" s="17"/>
      <c r="XL108" s="17"/>
      <c r="XM108" s="18"/>
      <c r="XO108" s="14"/>
      <c r="XP108" s="15"/>
      <c r="XQ108" s="16"/>
      <c r="XR108" s="16"/>
      <c r="XS108" s="16"/>
      <c r="XT108" s="17"/>
      <c r="XU108" s="17"/>
      <c r="XV108" s="17"/>
      <c r="XW108" s="17"/>
      <c r="XX108" s="17"/>
      <c r="XY108" s="17"/>
      <c r="XZ108" s="17"/>
      <c r="YA108" s="17"/>
      <c r="YB108" s="17"/>
      <c r="YC108" s="18"/>
      <c r="YE108" s="14"/>
      <c r="YF108" s="15"/>
      <c r="YG108" s="16"/>
      <c r="YH108" s="16"/>
      <c r="YI108" s="16"/>
      <c r="YJ108" s="17"/>
      <c r="YK108" s="17"/>
      <c r="YL108" s="17"/>
      <c r="YM108" s="17"/>
      <c r="YN108" s="17"/>
      <c r="YO108" s="17"/>
      <c r="YP108" s="17"/>
      <c r="YQ108" s="17"/>
      <c r="YR108" s="17"/>
      <c r="YS108" s="18"/>
      <c r="YU108" s="14"/>
      <c r="YV108" s="15"/>
      <c r="YW108" s="16"/>
      <c r="YX108" s="16"/>
      <c r="YY108" s="16"/>
      <c r="YZ108" s="17"/>
      <c r="ZA108" s="17"/>
      <c r="ZB108" s="17"/>
      <c r="ZC108" s="17"/>
      <c r="ZD108" s="17"/>
      <c r="ZE108" s="17"/>
      <c r="ZF108" s="17"/>
      <c r="ZG108" s="17"/>
      <c r="ZH108" s="17"/>
      <c r="ZI108" s="18"/>
      <c r="ZK108" s="14"/>
      <c r="ZL108" s="15"/>
      <c r="ZM108" s="16"/>
      <c r="ZN108" s="16"/>
      <c r="ZO108" s="16"/>
      <c r="ZP108" s="17"/>
      <c r="ZQ108" s="17"/>
      <c r="ZR108" s="17"/>
      <c r="ZS108" s="17"/>
      <c r="ZT108" s="17"/>
      <c r="ZU108" s="17"/>
      <c r="ZV108" s="17"/>
      <c r="ZW108" s="17"/>
      <c r="ZX108" s="17"/>
      <c r="ZY108" s="18"/>
    </row>
    <row r="109" spans="1:701" ht="28.5" customHeight="1" x14ac:dyDescent="0.3">
      <c r="A109" s="51">
        <v>107</v>
      </c>
      <c r="B109" s="47" t="s">
        <v>79</v>
      </c>
      <c r="C109" s="52">
        <v>0</v>
      </c>
      <c r="D109" s="52">
        <v>0</v>
      </c>
      <c r="E109" s="52">
        <v>0</v>
      </c>
      <c r="F109" s="52">
        <v>0</v>
      </c>
      <c r="G109" s="52">
        <v>0</v>
      </c>
      <c r="H109" s="52">
        <v>0</v>
      </c>
      <c r="I109" s="52">
        <v>0</v>
      </c>
      <c r="J109" s="52">
        <v>0</v>
      </c>
      <c r="K109" s="52">
        <v>0</v>
      </c>
      <c r="L109" s="52">
        <v>0</v>
      </c>
      <c r="M109" s="52">
        <v>0</v>
      </c>
      <c r="N109" s="52">
        <v>0</v>
      </c>
    </row>
    <row r="110" spans="1:701" ht="28.5" customHeight="1" x14ac:dyDescent="0.3">
      <c r="A110" s="12">
        <v>108</v>
      </c>
      <c r="B110" s="13" t="s">
        <v>139</v>
      </c>
      <c r="C110" s="8">
        <v>12148500</v>
      </c>
      <c r="D110" s="8">
        <v>7447500</v>
      </c>
      <c r="E110" s="8">
        <v>201990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</row>
    <row r="111" spans="1:701" ht="28.5" customHeight="1" x14ac:dyDescent="0.3">
      <c r="A111" s="12">
        <v>109</v>
      </c>
      <c r="B111" s="13" t="s">
        <v>80</v>
      </c>
      <c r="C111" s="8">
        <v>18066000</v>
      </c>
      <c r="D111" s="8">
        <v>23865000</v>
      </c>
      <c r="E111" s="8">
        <v>511330</v>
      </c>
      <c r="F111" s="8">
        <v>0</v>
      </c>
      <c r="G111" s="8">
        <v>0</v>
      </c>
      <c r="H111" s="8">
        <v>2160000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</row>
    <row r="112" spans="1:701" ht="33" customHeight="1" x14ac:dyDescent="0.3">
      <c r="A112" s="12">
        <v>110</v>
      </c>
      <c r="B112" s="13" t="s">
        <v>81</v>
      </c>
      <c r="C112" s="8">
        <v>0</v>
      </c>
      <c r="D112" s="8">
        <v>0</v>
      </c>
      <c r="E112" s="8">
        <v>1416550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15" ht="28.5" customHeight="1" x14ac:dyDescent="0.3">
      <c r="A113" s="12">
        <v>111</v>
      </c>
      <c r="B113" s="13" t="s">
        <v>82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15" ht="28.5" customHeight="1" x14ac:dyDescent="0.3">
      <c r="A114" s="12">
        <v>112</v>
      </c>
      <c r="B114" s="13" t="s">
        <v>83</v>
      </c>
      <c r="C114" s="8">
        <v>3673000</v>
      </c>
      <c r="D114" s="8">
        <v>5435500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</row>
    <row r="115" spans="1:15" ht="28.5" customHeight="1" x14ac:dyDescent="0.3">
      <c r="A115" s="12">
        <v>113</v>
      </c>
      <c r="B115" s="13" t="s">
        <v>140</v>
      </c>
      <c r="C115" s="8">
        <v>0</v>
      </c>
      <c r="D115" s="8">
        <v>0</v>
      </c>
      <c r="E115" s="8">
        <v>1687560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15" ht="28.5" customHeight="1" x14ac:dyDescent="0.3">
      <c r="A116" s="12">
        <v>114</v>
      </c>
      <c r="B116" s="13" t="s">
        <v>141</v>
      </c>
      <c r="C116" s="8">
        <v>2056500</v>
      </c>
      <c r="D116" s="8">
        <v>4639500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15" ht="28.5" customHeight="1" x14ac:dyDescent="0.3">
      <c r="A117" s="12">
        <v>115</v>
      </c>
      <c r="B117" s="13" t="s">
        <v>84</v>
      </c>
      <c r="C117" s="8">
        <v>18433500</v>
      </c>
      <c r="D117" s="8">
        <v>21874000</v>
      </c>
      <c r="E117" s="8">
        <v>39430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</row>
    <row r="118" spans="1:15" s="20" customFormat="1" ht="28.5" customHeight="1" x14ac:dyDescent="0.3">
      <c r="A118" s="12">
        <v>116</v>
      </c>
      <c r="B118" s="13" t="s">
        <v>158</v>
      </c>
      <c r="C118" s="8">
        <v>1840500</v>
      </c>
      <c r="D118" s="8">
        <v>2939000</v>
      </c>
      <c r="E118" s="8">
        <v>0</v>
      </c>
      <c r="F118" s="8">
        <v>0</v>
      </c>
      <c r="G118" s="8">
        <v>0</v>
      </c>
      <c r="H118" s="8">
        <v>1728000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</row>
    <row r="119" spans="1:15" s="20" customFormat="1" ht="28.5" customHeight="1" x14ac:dyDescent="0.3">
      <c r="A119" s="12">
        <v>117</v>
      </c>
      <c r="B119" s="13" t="s">
        <v>179</v>
      </c>
      <c r="C119" s="8">
        <v>2174000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6"/>
    </row>
    <row r="120" spans="1:15" ht="28.5" customHeight="1" x14ac:dyDescent="0.3">
      <c r="A120" s="12">
        <v>118</v>
      </c>
      <c r="B120" s="13" t="s">
        <v>159</v>
      </c>
      <c r="C120" s="8">
        <v>19992600</v>
      </c>
      <c r="D120" s="8">
        <v>35528300</v>
      </c>
      <c r="E120" s="8">
        <v>1842750</v>
      </c>
      <c r="F120" s="8">
        <v>0</v>
      </c>
      <c r="G120" s="8">
        <v>72279000</v>
      </c>
      <c r="H120" s="8">
        <v>0</v>
      </c>
      <c r="I120" s="8">
        <v>2991500</v>
      </c>
      <c r="J120" s="8">
        <v>0</v>
      </c>
      <c r="K120" s="8">
        <v>648000</v>
      </c>
      <c r="L120" s="8">
        <v>162000</v>
      </c>
      <c r="M120" s="8">
        <v>0</v>
      </c>
      <c r="N120" s="8">
        <v>0</v>
      </c>
    </row>
    <row r="121" spans="1:15" ht="28.5" customHeight="1" x14ac:dyDescent="0.3">
      <c r="A121" s="12">
        <v>119</v>
      </c>
      <c r="B121" s="13" t="s">
        <v>85</v>
      </c>
      <c r="C121" s="8">
        <v>5938500</v>
      </c>
      <c r="D121" s="8">
        <v>4597500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</row>
    <row r="122" spans="1:15" ht="28.5" customHeight="1" x14ac:dyDescent="0.3">
      <c r="A122" s="12">
        <v>120</v>
      </c>
      <c r="B122" s="13" t="s">
        <v>86</v>
      </c>
      <c r="C122" s="8">
        <v>3667500</v>
      </c>
      <c r="D122" s="8">
        <v>11482000</v>
      </c>
      <c r="E122" s="8">
        <v>1566340</v>
      </c>
      <c r="F122" s="8">
        <v>40500</v>
      </c>
      <c r="G122" s="8">
        <v>0</v>
      </c>
      <c r="H122" s="8">
        <v>0</v>
      </c>
      <c r="I122" s="8">
        <v>0</v>
      </c>
      <c r="J122" s="8">
        <v>756000</v>
      </c>
      <c r="K122" s="8">
        <v>0</v>
      </c>
      <c r="L122" s="8">
        <v>0</v>
      </c>
      <c r="M122" s="8">
        <v>0</v>
      </c>
      <c r="N122" s="8">
        <v>0</v>
      </c>
    </row>
    <row r="123" spans="1:15" ht="28.5" customHeight="1" x14ac:dyDescent="0.3">
      <c r="A123" s="12">
        <v>121</v>
      </c>
      <c r="B123" s="13" t="s">
        <v>180</v>
      </c>
      <c r="C123" s="8">
        <v>7003500</v>
      </c>
      <c r="D123" s="8">
        <v>4847000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</row>
    <row r="124" spans="1:15" ht="28.5" customHeight="1" x14ac:dyDescent="0.3">
      <c r="A124" s="12">
        <v>122</v>
      </c>
      <c r="B124" s="13" t="s">
        <v>142</v>
      </c>
      <c r="C124" s="8">
        <v>8100000</v>
      </c>
      <c r="D124" s="8">
        <v>6627500</v>
      </c>
      <c r="E124" s="8">
        <v>2072540</v>
      </c>
      <c r="F124" s="8">
        <v>0</v>
      </c>
      <c r="G124" s="8">
        <v>0</v>
      </c>
      <c r="H124" s="8">
        <v>6088500</v>
      </c>
      <c r="I124" s="8">
        <v>27000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</row>
    <row r="125" spans="1:15" ht="28.5" customHeight="1" x14ac:dyDescent="0.3">
      <c r="A125" s="12">
        <v>123</v>
      </c>
      <c r="B125" s="13" t="s">
        <v>87</v>
      </c>
      <c r="C125" s="8">
        <v>1080000</v>
      </c>
      <c r="D125" s="8">
        <v>1008000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15" ht="31.5" customHeight="1" x14ac:dyDescent="0.3">
      <c r="A126" s="12">
        <v>124</v>
      </c>
      <c r="B126" s="13" t="s">
        <v>143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</row>
    <row r="127" spans="1:15" ht="28.5" customHeight="1" x14ac:dyDescent="0.3">
      <c r="A127" s="12">
        <v>125</v>
      </c>
      <c r="B127" s="13" t="s">
        <v>88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</row>
    <row r="128" spans="1:15" ht="28.5" customHeight="1" x14ac:dyDescent="0.3">
      <c r="A128" s="12">
        <v>126</v>
      </c>
      <c r="B128" s="13" t="s">
        <v>196</v>
      </c>
      <c r="C128" s="8">
        <v>0</v>
      </c>
      <c r="D128" s="8">
        <v>157500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</row>
    <row r="129" spans="1:32" ht="36.75" customHeight="1" x14ac:dyDescent="0.3">
      <c r="A129" s="12">
        <v>127</v>
      </c>
      <c r="B129" s="13" t="s">
        <v>89</v>
      </c>
      <c r="C129" s="8">
        <v>0</v>
      </c>
      <c r="D129" s="8">
        <v>0</v>
      </c>
      <c r="E129" s="8">
        <v>2768440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</row>
    <row r="130" spans="1:32" ht="37.5" customHeight="1" x14ac:dyDescent="0.3">
      <c r="A130" s="12">
        <v>128</v>
      </c>
      <c r="B130" s="13" t="s">
        <v>144</v>
      </c>
      <c r="C130" s="8">
        <v>0</v>
      </c>
      <c r="D130" s="8">
        <v>0</v>
      </c>
      <c r="E130" s="8">
        <v>2351440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</row>
    <row r="131" spans="1:32" ht="34.5" customHeight="1" x14ac:dyDescent="0.3">
      <c r="A131" s="12">
        <v>129</v>
      </c>
      <c r="B131" s="13" t="s">
        <v>145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</row>
    <row r="132" spans="1:32" ht="38.25" customHeight="1" x14ac:dyDescent="0.3">
      <c r="A132" s="12">
        <v>130</v>
      </c>
      <c r="B132" s="13" t="s">
        <v>90</v>
      </c>
      <c r="C132" s="8">
        <v>1431000</v>
      </c>
      <c r="D132" s="8">
        <v>607500</v>
      </c>
      <c r="E132" s="8">
        <v>1167180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</row>
    <row r="133" spans="1:32" s="20" customFormat="1" ht="38.25" customHeight="1" x14ac:dyDescent="0.3">
      <c r="A133" s="12">
        <v>131</v>
      </c>
      <c r="B133" s="13" t="s">
        <v>160</v>
      </c>
      <c r="C133" s="8">
        <v>1242000</v>
      </c>
      <c r="D133" s="8">
        <v>1197000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</row>
    <row r="134" spans="1:32" s="20" customFormat="1" ht="38.25" customHeight="1" x14ac:dyDescent="0.3">
      <c r="A134" s="12">
        <v>132</v>
      </c>
      <c r="B134" s="13" t="s">
        <v>169</v>
      </c>
      <c r="C134" s="8">
        <v>666000</v>
      </c>
      <c r="D134" s="8">
        <v>796500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14"/>
      <c r="P134" s="15"/>
      <c r="AE134" s="14"/>
      <c r="AF134" s="15"/>
    </row>
    <row r="135" spans="1:32" s="20" customFormat="1" ht="38.25" customHeight="1" x14ac:dyDescent="0.3">
      <c r="A135" s="12">
        <v>133</v>
      </c>
      <c r="B135" s="13" t="s">
        <v>181</v>
      </c>
      <c r="C135" s="8">
        <v>1782000</v>
      </c>
      <c r="D135" s="8">
        <v>1134000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5"/>
      <c r="P135" s="15"/>
      <c r="AE135" s="14"/>
      <c r="AF135" s="15"/>
    </row>
    <row r="136" spans="1:32" ht="31.5" customHeight="1" x14ac:dyDescent="0.3">
      <c r="A136" s="12">
        <v>134</v>
      </c>
      <c r="B136" s="13" t="s">
        <v>91</v>
      </c>
      <c r="C136" s="8">
        <v>902500</v>
      </c>
      <c r="D136" s="8">
        <v>918000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</row>
    <row r="137" spans="1:32" ht="28.5" customHeight="1" x14ac:dyDescent="0.3">
      <c r="A137" s="12">
        <v>135</v>
      </c>
      <c r="B137" s="13" t="s">
        <v>92</v>
      </c>
      <c r="C137" s="8">
        <v>2830500</v>
      </c>
      <c r="D137" s="8">
        <v>2344500</v>
      </c>
      <c r="E137" s="8">
        <v>961960</v>
      </c>
      <c r="F137" s="8">
        <v>0</v>
      </c>
      <c r="G137" s="8">
        <v>0</v>
      </c>
      <c r="H137" s="8">
        <v>1539000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</row>
    <row r="138" spans="1:32" ht="28.5" customHeight="1" x14ac:dyDescent="0.3">
      <c r="A138" s="12">
        <v>136</v>
      </c>
      <c r="B138" s="13" t="s">
        <v>146</v>
      </c>
      <c r="C138" s="8">
        <v>2033000</v>
      </c>
      <c r="D138" s="8">
        <v>2040500</v>
      </c>
      <c r="E138" s="8">
        <v>0</v>
      </c>
      <c r="F138" s="8">
        <v>0</v>
      </c>
      <c r="G138" s="8">
        <v>0</v>
      </c>
      <c r="H138" s="8">
        <v>2281500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</row>
    <row r="139" spans="1:32" ht="28.5" customHeight="1" x14ac:dyDescent="0.3">
      <c r="A139" s="12">
        <v>137</v>
      </c>
      <c r="B139" s="13" t="s">
        <v>147</v>
      </c>
      <c r="C139" s="8">
        <v>810000</v>
      </c>
      <c r="D139" s="8">
        <v>1417500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32" ht="28.5" customHeight="1" x14ac:dyDescent="0.3">
      <c r="A140" s="12">
        <v>138</v>
      </c>
      <c r="B140" s="13" t="s">
        <v>93</v>
      </c>
      <c r="C140" s="8">
        <v>0</v>
      </c>
      <c r="D140" s="8">
        <v>0</v>
      </c>
      <c r="E140" s="8">
        <v>1738950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32" ht="28.5" customHeight="1" x14ac:dyDescent="0.3">
      <c r="A141" s="12">
        <v>139</v>
      </c>
      <c r="B141" s="13" t="s">
        <v>94</v>
      </c>
      <c r="C141" s="8">
        <v>0</v>
      </c>
      <c r="D141" s="8">
        <v>0</v>
      </c>
      <c r="E141" s="8">
        <v>1275390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32" ht="28.5" customHeight="1" x14ac:dyDescent="0.3">
      <c r="A142" s="12">
        <v>140</v>
      </c>
      <c r="B142" s="13" t="s">
        <v>95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32" ht="28.5" customHeight="1" x14ac:dyDescent="0.3">
      <c r="A143" s="12">
        <v>141</v>
      </c>
      <c r="B143" s="13" t="s">
        <v>96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</row>
    <row r="144" spans="1:32" ht="28.5" customHeight="1" x14ac:dyDescent="0.3">
      <c r="A144" s="12">
        <v>142</v>
      </c>
      <c r="B144" s="13" t="s">
        <v>97</v>
      </c>
      <c r="C144" s="8">
        <v>2934000</v>
      </c>
      <c r="D144" s="8">
        <v>5872500</v>
      </c>
      <c r="E144" s="8">
        <v>790340</v>
      </c>
      <c r="F144" s="8">
        <v>0</v>
      </c>
      <c r="G144" s="8">
        <v>2380000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</row>
    <row r="145" spans="1:14" ht="28.5" customHeight="1" x14ac:dyDescent="0.3">
      <c r="A145" s="12">
        <v>143</v>
      </c>
      <c r="B145" s="13" t="s">
        <v>98</v>
      </c>
      <c r="C145" s="8">
        <v>54000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</row>
    <row r="146" spans="1:14" ht="28.5" customHeight="1" x14ac:dyDescent="0.3">
      <c r="A146" s="12">
        <v>144</v>
      </c>
      <c r="B146" s="13" t="s">
        <v>148</v>
      </c>
      <c r="C146" s="8">
        <v>657000</v>
      </c>
      <c r="D146" s="8">
        <v>1161000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</row>
    <row r="147" spans="1:14" ht="28.5" customHeight="1" x14ac:dyDescent="0.3">
      <c r="A147" s="12">
        <v>145</v>
      </c>
      <c r="B147" s="13" t="s">
        <v>99</v>
      </c>
      <c r="C147" s="8">
        <v>26576000</v>
      </c>
      <c r="D147" s="8">
        <v>26230700</v>
      </c>
      <c r="E147" s="8">
        <v>774280</v>
      </c>
      <c r="F147" s="8">
        <v>81000</v>
      </c>
      <c r="G147" s="8">
        <v>0</v>
      </c>
      <c r="H147" s="8">
        <v>675000</v>
      </c>
      <c r="I147" s="8">
        <v>108000</v>
      </c>
      <c r="J147" s="8">
        <v>1768500</v>
      </c>
      <c r="K147" s="8">
        <v>0</v>
      </c>
      <c r="L147" s="8">
        <v>0</v>
      </c>
      <c r="M147" s="8">
        <v>0</v>
      </c>
      <c r="N147" s="8">
        <v>0</v>
      </c>
    </row>
    <row r="148" spans="1:14" ht="28.5" customHeight="1" x14ac:dyDescent="0.3">
      <c r="A148" s="12">
        <v>146</v>
      </c>
      <c r="B148" s="13" t="s">
        <v>100</v>
      </c>
      <c r="C148" s="8">
        <v>5764500</v>
      </c>
      <c r="D148" s="8">
        <v>8284500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</row>
    <row r="149" spans="1:14" ht="28.5" customHeight="1" x14ac:dyDescent="0.3">
      <c r="A149" s="12">
        <v>147</v>
      </c>
      <c r="B149" s="13" t="s">
        <v>101</v>
      </c>
      <c r="C149" s="8">
        <v>1200000</v>
      </c>
      <c r="D149" s="8">
        <v>1665500</v>
      </c>
      <c r="E149" s="8">
        <v>1691270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</row>
    <row r="150" spans="1:14" ht="28.5" customHeight="1" x14ac:dyDescent="0.3">
      <c r="A150" s="12">
        <v>148</v>
      </c>
      <c r="B150" s="13" t="s">
        <v>149</v>
      </c>
      <c r="C150" s="8">
        <v>1894500</v>
      </c>
      <c r="D150" s="8">
        <v>6256000</v>
      </c>
      <c r="E150" s="8">
        <v>0</v>
      </c>
      <c r="F150" s="8">
        <v>211500</v>
      </c>
      <c r="G150" s="8">
        <v>0</v>
      </c>
      <c r="H150" s="8">
        <v>0</v>
      </c>
      <c r="I150" s="8">
        <v>77873265</v>
      </c>
      <c r="J150" s="8">
        <v>0</v>
      </c>
      <c r="K150" s="8">
        <v>0</v>
      </c>
      <c r="L150" s="8">
        <v>0</v>
      </c>
      <c r="M150" s="8">
        <v>18934500</v>
      </c>
      <c r="N150" s="8">
        <v>0</v>
      </c>
    </row>
    <row r="151" spans="1:14" ht="28.5" customHeight="1" x14ac:dyDescent="0.3">
      <c r="A151" s="12">
        <v>149</v>
      </c>
      <c r="B151" s="13" t="s">
        <v>102</v>
      </c>
      <c r="C151" s="8">
        <v>8347500</v>
      </c>
      <c r="D151" s="8">
        <v>10359000</v>
      </c>
      <c r="E151" s="8">
        <v>633900</v>
      </c>
      <c r="F151" s="8">
        <v>0</v>
      </c>
      <c r="G151" s="8">
        <v>0</v>
      </c>
      <c r="H151" s="8">
        <v>675000</v>
      </c>
      <c r="I151" s="8">
        <v>4324500</v>
      </c>
      <c r="J151" s="8">
        <v>0</v>
      </c>
      <c r="K151" s="8">
        <v>0</v>
      </c>
      <c r="L151" s="8">
        <v>0</v>
      </c>
      <c r="M151" s="8">
        <v>0</v>
      </c>
      <c r="N151" s="8">
        <v>324000</v>
      </c>
    </row>
    <row r="152" spans="1:14" ht="31.5" customHeight="1" x14ac:dyDescent="0.3">
      <c r="A152" s="12">
        <v>150</v>
      </c>
      <c r="B152" s="13" t="s">
        <v>103</v>
      </c>
      <c r="C152" s="8">
        <v>95274000</v>
      </c>
      <c r="D152" s="8">
        <v>107508000</v>
      </c>
      <c r="E152" s="8">
        <v>2936380</v>
      </c>
      <c r="F152" s="8">
        <v>1597500</v>
      </c>
      <c r="G152" s="8">
        <v>7295000</v>
      </c>
      <c r="H152" s="8">
        <v>0</v>
      </c>
      <c r="I152" s="8">
        <v>3496000</v>
      </c>
      <c r="J152" s="8">
        <v>0</v>
      </c>
      <c r="K152" s="8">
        <v>1622748</v>
      </c>
      <c r="L152" s="8">
        <v>13869000</v>
      </c>
      <c r="M152" s="8">
        <v>750000</v>
      </c>
      <c r="N152" s="8">
        <v>0</v>
      </c>
    </row>
    <row r="153" spans="1:14" ht="28.5" customHeight="1" x14ac:dyDescent="0.3">
      <c r="A153" s="12">
        <v>151</v>
      </c>
      <c r="B153" s="13" t="s">
        <v>150</v>
      </c>
      <c r="C153" s="8">
        <v>0</v>
      </c>
      <c r="D153" s="8">
        <v>0</v>
      </c>
      <c r="E153" s="8">
        <v>1092410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</row>
    <row r="154" spans="1:14" ht="28.5" customHeight="1" x14ac:dyDescent="0.3">
      <c r="A154" s="12">
        <v>152</v>
      </c>
      <c r="B154" s="13" t="s">
        <v>104</v>
      </c>
      <c r="C154" s="8">
        <v>0</v>
      </c>
      <c r="D154" s="8">
        <v>0</v>
      </c>
      <c r="E154" s="8">
        <v>2043280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</row>
    <row r="155" spans="1:14" ht="28.5" customHeight="1" x14ac:dyDescent="0.3">
      <c r="A155" s="12">
        <v>153</v>
      </c>
      <c r="B155" s="13" t="s">
        <v>105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</row>
    <row r="156" spans="1:14" ht="28.5" customHeight="1" x14ac:dyDescent="0.3">
      <c r="A156" s="12">
        <v>154</v>
      </c>
      <c r="B156" s="13" t="s">
        <v>106</v>
      </c>
      <c r="C156" s="8">
        <v>0</v>
      </c>
      <c r="D156" s="8">
        <v>0</v>
      </c>
      <c r="E156" s="8">
        <v>4314790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14" ht="28.5" customHeight="1" x14ac:dyDescent="0.3">
      <c r="A157" s="12">
        <v>155</v>
      </c>
      <c r="B157" s="13" t="s">
        <v>107</v>
      </c>
      <c r="C157" s="8">
        <v>0</v>
      </c>
      <c r="D157" s="8">
        <v>0</v>
      </c>
      <c r="E157" s="8">
        <v>828330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</row>
    <row r="158" spans="1:14" ht="28.5" customHeight="1" x14ac:dyDescent="0.3">
      <c r="A158" s="12">
        <v>156</v>
      </c>
      <c r="B158" s="13" t="s">
        <v>163</v>
      </c>
      <c r="C158" s="8">
        <v>2434500</v>
      </c>
      <c r="D158" s="8">
        <v>2835000</v>
      </c>
      <c r="E158" s="8">
        <v>286280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</row>
    <row r="159" spans="1:14" ht="28.5" customHeight="1" x14ac:dyDescent="0.3">
      <c r="A159" s="12">
        <v>157</v>
      </c>
      <c r="B159" s="13" t="s">
        <v>108</v>
      </c>
      <c r="C159" s="8">
        <v>6066000</v>
      </c>
      <c r="D159" s="8">
        <v>6426000</v>
      </c>
      <c r="E159" s="8">
        <v>9940</v>
      </c>
      <c r="F159" s="8">
        <v>0</v>
      </c>
      <c r="G159" s="8">
        <v>0</v>
      </c>
      <c r="H159" s="8">
        <v>3915000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14" ht="28.5" customHeight="1" x14ac:dyDescent="0.3">
      <c r="A160" s="12">
        <v>158</v>
      </c>
      <c r="B160" s="13" t="s">
        <v>109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</row>
    <row r="161" spans="1:15" ht="28.5" customHeight="1" x14ac:dyDescent="0.3">
      <c r="A161" s="12">
        <v>159</v>
      </c>
      <c r="B161" s="13" t="s">
        <v>110</v>
      </c>
      <c r="C161" s="8">
        <v>4814500</v>
      </c>
      <c r="D161" s="8">
        <v>7065500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</row>
    <row r="162" spans="1:15" ht="34.5" customHeight="1" x14ac:dyDescent="0.3">
      <c r="A162" s="12">
        <v>160</v>
      </c>
      <c r="B162" s="13" t="s">
        <v>111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5" ht="28.5" customHeight="1" x14ac:dyDescent="0.3">
      <c r="A163" s="12">
        <v>161</v>
      </c>
      <c r="B163" s="13" t="s">
        <v>112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5" ht="28.5" customHeight="1" x14ac:dyDescent="0.3">
      <c r="A164" s="12">
        <v>162</v>
      </c>
      <c r="B164" s="13" t="s">
        <v>113</v>
      </c>
      <c r="C164" s="8">
        <v>0</v>
      </c>
      <c r="D164" s="8">
        <v>0</v>
      </c>
      <c r="E164" s="8">
        <v>3801280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5" ht="28.5" customHeight="1" x14ac:dyDescent="0.3">
      <c r="A165" s="12">
        <v>163</v>
      </c>
      <c r="B165" s="13" t="s">
        <v>151</v>
      </c>
      <c r="C165" s="8">
        <v>135034200</v>
      </c>
      <c r="D165" s="8">
        <v>112859700</v>
      </c>
      <c r="E165" s="8">
        <v>0</v>
      </c>
      <c r="F165" s="8">
        <v>265500</v>
      </c>
      <c r="G165" s="8">
        <v>34502900</v>
      </c>
      <c r="H165" s="8">
        <v>0</v>
      </c>
      <c r="I165" s="8">
        <v>3803000</v>
      </c>
      <c r="J165" s="8">
        <v>0</v>
      </c>
      <c r="K165" s="8">
        <v>0</v>
      </c>
      <c r="L165" s="8">
        <v>17001500</v>
      </c>
      <c r="M165" s="8">
        <v>0</v>
      </c>
      <c r="N165" s="8">
        <v>0</v>
      </c>
    </row>
    <row r="166" spans="1:15" ht="28.5" customHeight="1" x14ac:dyDescent="0.3">
      <c r="A166" s="12">
        <v>164</v>
      </c>
      <c r="B166" s="13" t="s">
        <v>152</v>
      </c>
      <c r="C166" s="8">
        <v>4277000</v>
      </c>
      <c r="D166" s="8">
        <v>3761500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5" ht="37.5" customHeight="1" x14ac:dyDescent="0.3">
      <c r="A167" s="12">
        <v>165</v>
      </c>
      <c r="B167" s="13" t="s">
        <v>114</v>
      </c>
      <c r="C167" s="8">
        <v>5060500</v>
      </c>
      <c r="D167" s="8">
        <v>5429000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</row>
    <row r="168" spans="1:15" ht="28.5" customHeight="1" x14ac:dyDescent="0.3">
      <c r="A168" s="12">
        <v>166</v>
      </c>
      <c r="B168" s="13" t="s">
        <v>153</v>
      </c>
      <c r="C168" s="8">
        <v>0</v>
      </c>
      <c r="D168" s="8">
        <v>0</v>
      </c>
      <c r="E168" s="8">
        <v>2687890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</row>
    <row r="169" spans="1:15" ht="28.5" customHeight="1" x14ac:dyDescent="0.3">
      <c r="A169" s="12">
        <v>167</v>
      </c>
      <c r="B169" s="13" t="s">
        <v>115</v>
      </c>
      <c r="C169" s="8">
        <v>0</v>
      </c>
      <c r="D169" s="8">
        <v>0</v>
      </c>
      <c r="E169" s="8">
        <v>8185520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5" ht="28.5" customHeight="1" x14ac:dyDescent="0.3">
      <c r="A170" s="12">
        <v>168</v>
      </c>
      <c r="B170" s="13" t="s">
        <v>154</v>
      </c>
      <c r="C170" s="8">
        <v>0</v>
      </c>
      <c r="D170" s="8">
        <v>0</v>
      </c>
      <c r="E170" s="8">
        <v>2685060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</row>
    <row r="171" spans="1:15" ht="28.5" customHeight="1" x14ac:dyDescent="0.3">
      <c r="A171" s="12">
        <v>169</v>
      </c>
      <c r="B171" s="13" t="s">
        <v>116</v>
      </c>
      <c r="C171" s="8">
        <v>12255000</v>
      </c>
      <c r="D171" s="8">
        <v>8139000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698000</v>
      </c>
      <c r="L171" s="8">
        <v>112965200</v>
      </c>
      <c r="M171" s="8">
        <v>0</v>
      </c>
      <c r="N171" s="8">
        <v>0</v>
      </c>
    </row>
    <row r="172" spans="1:15" ht="28.5" customHeight="1" x14ac:dyDescent="0.3">
      <c r="A172" s="12">
        <v>170</v>
      </c>
      <c r="B172" s="13" t="s">
        <v>192</v>
      </c>
      <c r="C172" s="8">
        <v>1151500</v>
      </c>
      <c r="D172" s="8">
        <v>697500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</row>
    <row r="173" spans="1:15" s="24" customFormat="1" ht="28.5" customHeight="1" x14ac:dyDescent="0.35">
      <c r="A173" s="12"/>
      <c r="B173" s="22" t="s">
        <v>117</v>
      </c>
      <c r="C173" s="7">
        <v>864213000</v>
      </c>
      <c r="D173" s="7">
        <v>890846500</v>
      </c>
      <c r="E173" s="7">
        <v>140015800</v>
      </c>
      <c r="F173" s="7">
        <v>2470500</v>
      </c>
      <c r="G173" s="7">
        <v>131532600</v>
      </c>
      <c r="H173" s="7">
        <v>39028500</v>
      </c>
      <c r="I173" s="7">
        <v>104917265</v>
      </c>
      <c r="J173" s="7">
        <v>13923000</v>
      </c>
      <c r="K173" s="7">
        <v>3768748</v>
      </c>
      <c r="L173" s="7">
        <v>166000700</v>
      </c>
      <c r="M173" s="7">
        <v>61275898</v>
      </c>
      <c r="N173" s="7">
        <v>2578500</v>
      </c>
      <c r="O173" s="23"/>
    </row>
    <row r="174" spans="1:15" ht="16.5" customHeight="1" x14ac:dyDescent="0.2">
      <c r="A174" s="25"/>
      <c r="B174" s="61" t="s">
        <v>210</v>
      </c>
      <c r="C174" s="62"/>
      <c r="D174" s="62">
        <v>1031499</v>
      </c>
      <c r="E174" s="63"/>
      <c r="F174" s="62"/>
      <c r="G174" s="64"/>
      <c r="H174" s="64"/>
      <c r="I174" s="64"/>
      <c r="J174" s="64"/>
      <c r="K174" s="64"/>
      <c r="L174" s="64"/>
      <c r="M174" s="64"/>
      <c r="N174" s="61"/>
    </row>
    <row r="175" spans="1:15" ht="16.5" customHeight="1" x14ac:dyDescent="0.2">
      <c r="A175" s="25"/>
      <c r="C175" s="26"/>
      <c r="D175" s="28"/>
      <c r="E175" s="26"/>
      <c r="F175" s="26"/>
      <c r="G175" s="26"/>
      <c r="H175" s="25"/>
      <c r="I175" s="25"/>
      <c r="J175" s="25"/>
      <c r="K175" s="26"/>
      <c r="L175" s="25"/>
      <c r="M175" s="25"/>
    </row>
    <row r="176" spans="1:15" ht="16.5" customHeight="1" x14ac:dyDescent="0.2">
      <c r="A176" s="25"/>
      <c r="C176" s="26"/>
      <c r="D176" s="26"/>
      <c r="E176" s="25"/>
      <c r="F176" s="26"/>
      <c r="G176" s="25"/>
      <c r="H176" s="25"/>
      <c r="I176" s="25"/>
      <c r="J176" s="25"/>
      <c r="K176" s="25"/>
      <c r="L176" s="25"/>
      <c r="M176" s="25"/>
    </row>
    <row r="177" spans="1:15" ht="33.75" customHeight="1" x14ac:dyDescent="0.2">
      <c r="A177" s="29"/>
      <c r="B177" s="75" t="s">
        <v>167</v>
      </c>
      <c r="C177" s="10" t="s">
        <v>2</v>
      </c>
      <c r="D177" s="10" t="s">
        <v>3</v>
      </c>
      <c r="E177" s="10" t="s">
        <v>215</v>
      </c>
      <c r="F177" s="10" t="s">
        <v>4</v>
      </c>
      <c r="G177" s="10" t="s">
        <v>5</v>
      </c>
      <c r="H177" s="10" t="s">
        <v>6</v>
      </c>
      <c r="I177" s="10" t="s">
        <v>7</v>
      </c>
      <c r="J177" s="10" t="s">
        <v>8</v>
      </c>
      <c r="K177" s="10" t="s">
        <v>9</v>
      </c>
      <c r="L177" s="10" t="s">
        <v>10</v>
      </c>
      <c r="M177" s="10" t="s">
        <v>11</v>
      </c>
      <c r="N177" s="55" t="s">
        <v>191</v>
      </c>
    </row>
    <row r="178" spans="1:15" ht="27" customHeight="1" x14ac:dyDescent="0.3">
      <c r="A178" s="30"/>
      <c r="B178" s="75"/>
      <c r="C178" s="31">
        <v>1324.5</v>
      </c>
      <c r="D178" s="31">
        <v>1183.43</v>
      </c>
      <c r="E178" s="31">
        <v>1000</v>
      </c>
      <c r="F178" s="31">
        <v>1240.5999999999999</v>
      </c>
      <c r="G178" s="31">
        <v>1240.5999999999999</v>
      </c>
      <c r="H178" s="31">
        <v>1324.5</v>
      </c>
      <c r="I178" s="32">
        <v>1009.08</v>
      </c>
      <c r="J178" s="31">
        <v>1183.43</v>
      </c>
      <c r="K178" s="31">
        <v>1183.43</v>
      </c>
      <c r="L178" s="31">
        <v>1183.43</v>
      </c>
      <c r="M178" s="31">
        <v>1183.43</v>
      </c>
      <c r="N178" s="31">
        <v>1324.5</v>
      </c>
    </row>
    <row r="179" spans="1:15" ht="16.5" customHeight="1" x14ac:dyDescent="0.2"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</row>
    <row r="180" spans="1:15" ht="27" customHeight="1" x14ac:dyDescent="0.3">
      <c r="B180" s="2" t="s">
        <v>118</v>
      </c>
      <c r="C180" s="76" t="s">
        <v>195</v>
      </c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</row>
    <row r="181" spans="1:15" ht="38.25" customHeight="1" x14ac:dyDescent="0.25">
      <c r="A181" s="3" t="s">
        <v>0</v>
      </c>
      <c r="B181" s="4" t="s">
        <v>1</v>
      </c>
      <c r="C181" s="10" t="s">
        <v>2</v>
      </c>
      <c r="D181" s="10" t="s">
        <v>3</v>
      </c>
      <c r="E181" s="10" t="s">
        <v>215</v>
      </c>
      <c r="F181" s="10" t="s">
        <v>4</v>
      </c>
      <c r="G181" s="10" t="s">
        <v>5</v>
      </c>
      <c r="H181" s="10" t="s">
        <v>6</v>
      </c>
      <c r="I181" s="10" t="s">
        <v>7</v>
      </c>
      <c r="J181" s="10" t="s">
        <v>8</v>
      </c>
      <c r="K181" s="10" t="s">
        <v>9</v>
      </c>
      <c r="L181" s="10" t="s">
        <v>10</v>
      </c>
      <c r="M181" s="10" t="s">
        <v>11</v>
      </c>
      <c r="N181" s="55" t="s">
        <v>191</v>
      </c>
      <c r="O181" s="33" t="s">
        <v>168</v>
      </c>
    </row>
    <row r="182" spans="1:15" ht="38.25" customHeight="1" x14ac:dyDescent="0.3">
      <c r="A182" s="3">
        <v>1</v>
      </c>
      <c r="B182" s="13" t="s">
        <v>183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2456.3986409966024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7">
        <v>2456.3986409966024</v>
      </c>
    </row>
    <row r="183" spans="1:15" ht="28.5" customHeight="1" x14ac:dyDescent="0.3">
      <c r="A183" s="12">
        <v>2</v>
      </c>
      <c r="B183" s="13" t="s">
        <v>12</v>
      </c>
      <c r="C183" s="8">
        <v>3006.7950169875426</v>
      </c>
      <c r="D183" s="8">
        <v>4209.3744454678344</v>
      </c>
      <c r="E183" s="8">
        <v>574.4</v>
      </c>
      <c r="F183" s="8">
        <v>10.881831371916816</v>
      </c>
      <c r="G183" s="8">
        <v>0</v>
      </c>
      <c r="H183" s="8">
        <v>0</v>
      </c>
      <c r="I183" s="8">
        <v>26.757046022119155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7">
        <v>7828.2083398494124</v>
      </c>
    </row>
    <row r="184" spans="1:15" ht="34.5" customHeight="1" x14ac:dyDescent="0.3">
      <c r="A184" s="3">
        <v>3</v>
      </c>
      <c r="B184" s="13" t="s">
        <v>157</v>
      </c>
      <c r="C184" s="8">
        <v>1708.9467723669309</v>
      </c>
      <c r="D184" s="8">
        <v>5391.9538967239296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266.17543918947467</v>
      </c>
      <c r="L184" s="8">
        <v>0</v>
      </c>
      <c r="M184" s="8">
        <v>0</v>
      </c>
      <c r="N184" s="8">
        <v>0</v>
      </c>
      <c r="O184" s="7">
        <v>7367.0761082803356</v>
      </c>
    </row>
    <row r="185" spans="1:15" ht="28.5" customHeight="1" x14ac:dyDescent="0.3">
      <c r="A185" s="12">
        <v>4</v>
      </c>
      <c r="B185" s="13" t="s">
        <v>13</v>
      </c>
      <c r="C185" s="8">
        <v>3180.0679501698755</v>
      </c>
      <c r="D185" s="8">
        <v>5019.3082818586645</v>
      </c>
      <c r="E185" s="8">
        <v>0</v>
      </c>
      <c r="F185" s="8">
        <v>0</v>
      </c>
      <c r="G185" s="8">
        <v>0</v>
      </c>
      <c r="H185" s="8">
        <v>540.20385050962625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7">
        <v>8739.5800825381666</v>
      </c>
    </row>
    <row r="186" spans="1:15" ht="28.5" customHeight="1" x14ac:dyDescent="0.3">
      <c r="A186" s="3">
        <v>5</v>
      </c>
      <c r="B186" s="13" t="s">
        <v>14</v>
      </c>
      <c r="C186" s="8">
        <v>0</v>
      </c>
      <c r="D186" s="8">
        <v>0</v>
      </c>
      <c r="E186" s="8">
        <v>1223.55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7">
        <v>1223.55</v>
      </c>
    </row>
    <row r="187" spans="1:15" ht="28.5" customHeight="1" x14ac:dyDescent="0.3">
      <c r="A187" s="12">
        <v>6</v>
      </c>
      <c r="B187" s="13" t="s">
        <v>15</v>
      </c>
      <c r="C187" s="8">
        <v>17972.819932049832</v>
      </c>
      <c r="D187" s="8">
        <v>10066.501609727655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7">
        <v>28039.321541777485</v>
      </c>
    </row>
    <row r="188" spans="1:15" ht="28.5" customHeight="1" x14ac:dyDescent="0.3">
      <c r="A188" s="3">
        <v>7</v>
      </c>
      <c r="B188" s="13" t="s">
        <v>170</v>
      </c>
      <c r="C188" s="8">
        <v>2133.6353340883352</v>
      </c>
      <c r="D188" s="8">
        <v>1924.0681747124881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7">
        <v>4057.7035088008233</v>
      </c>
    </row>
    <row r="189" spans="1:15" ht="28.5" customHeight="1" x14ac:dyDescent="0.3">
      <c r="A189" s="12">
        <v>8</v>
      </c>
      <c r="B189" s="13" t="s">
        <v>16</v>
      </c>
      <c r="C189" s="8">
        <v>0</v>
      </c>
      <c r="D189" s="8">
        <v>0</v>
      </c>
      <c r="E189" s="8">
        <v>2543.75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7">
        <v>2543.75</v>
      </c>
    </row>
    <row r="190" spans="1:15" ht="28.5" customHeight="1" x14ac:dyDescent="0.3">
      <c r="A190" s="3">
        <v>9</v>
      </c>
      <c r="B190" s="13" t="s">
        <v>17</v>
      </c>
      <c r="C190" s="8">
        <v>0</v>
      </c>
      <c r="D190" s="8">
        <v>0</v>
      </c>
      <c r="E190" s="8">
        <v>6936.31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7">
        <v>6936.31</v>
      </c>
    </row>
    <row r="191" spans="1:15" ht="28.5" customHeight="1" x14ac:dyDescent="0.3">
      <c r="A191" s="12">
        <v>10</v>
      </c>
      <c r="B191" s="13" t="s">
        <v>18</v>
      </c>
      <c r="C191" s="8">
        <v>0</v>
      </c>
      <c r="D191" s="8">
        <v>0</v>
      </c>
      <c r="E191" s="8">
        <v>2447.59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7">
        <v>2447.59</v>
      </c>
    </row>
    <row r="192" spans="1:15" ht="28.5" customHeight="1" x14ac:dyDescent="0.3">
      <c r="A192" s="3">
        <v>11</v>
      </c>
      <c r="B192" s="13" t="s">
        <v>19</v>
      </c>
      <c r="C192" s="8">
        <v>214.04303510758777</v>
      </c>
      <c r="D192" s="8">
        <v>296.59548938255745</v>
      </c>
      <c r="E192" s="8">
        <v>77.25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7">
        <v>587.88852449014519</v>
      </c>
    </row>
    <row r="193" spans="1:685" ht="39" customHeight="1" x14ac:dyDescent="0.3">
      <c r="A193" s="12">
        <v>12</v>
      </c>
      <c r="B193" s="13" t="s">
        <v>122</v>
      </c>
      <c r="C193" s="8">
        <v>468.85617214043037</v>
      </c>
      <c r="D193" s="8">
        <v>410.67067760661803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7">
        <v>879.52684974704835</v>
      </c>
    </row>
    <row r="194" spans="1:685" ht="28.5" customHeight="1" x14ac:dyDescent="0.3">
      <c r="A194" s="3">
        <v>13</v>
      </c>
      <c r="B194" s="13" t="s">
        <v>20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7">
        <v>0</v>
      </c>
    </row>
    <row r="195" spans="1:685" ht="28.5" customHeight="1" x14ac:dyDescent="0.3">
      <c r="A195" s="12">
        <v>14</v>
      </c>
      <c r="B195" s="13" t="s">
        <v>21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7">
        <v>0</v>
      </c>
    </row>
    <row r="196" spans="1:685" ht="28.5" customHeight="1" x14ac:dyDescent="0.3">
      <c r="A196" s="3">
        <v>15</v>
      </c>
      <c r="B196" s="13" t="s">
        <v>123</v>
      </c>
      <c r="C196" s="8">
        <v>0</v>
      </c>
      <c r="D196" s="8">
        <v>0</v>
      </c>
      <c r="E196" s="8">
        <v>1240.4100000000001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7">
        <v>1240.4100000000001</v>
      </c>
    </row>
    <row r="197" spans="1:685" ht="28.5" customHeight="1" x14ac:dyDescent="0.3">
      <c r="A197" s="12">
        <v>16</v>
      </c>
      <c r="B197" s="13" t="s">
        <v>22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7">
        <v>0</v>
      </c>
    </row>
    <row r="198" spans="1:685" ht="28.5" customHeight="1" x14ac:dyDescent="0.3">
      <c r="A198" s="3">
        <v>17</v>
      </c>
      <c r="B198" s="13" t="s">
        <v>120</v>
      </c>
      <c r="C198" s="8">
        <v>429.59607399018495</v>
      </c>
      <c r="D198" s="8">
        <v>490.52330936346044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7">
        <v>920.11938335364539</v>
      </c>
    </row>
    <row r="199" spans="1:685" ht="28.5" customHeight="1" x14ac:dyDescent="0.3">
      <c r="A199" s="12">
        <v>18</v>
      </c>
      <c r="B199" s="13" t="s">
        <v>23</v>
      </c>
      <c r="C199" s="8">
        <v>10943.374858437146</v>
      </c>
      <c r="D199" s="8">
        <v>12168.020077233126</v>
      </c>
      <c r="E199" s="8">
        <v>329.34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7">
        <v>23440.734935670273</v>
      </c>
    </row>
    <row r="200" spans="1:685" ht="28.5" customHeight="1" x14ac:dyDescent="0.3">
      <c r="A200" s="3">
        <v>19</v>
      </c>
      <c r="B200" s="13" t="s">
        <v>24</v>
      </c>
      <c r="C200" s="8">
        <v>4094.7527368818423</v>
      </c>
      <c r="D200" s="8">
        <v>6598.1933870190878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7">
        <v>10692.946123900931</v>
      </c>
    </row>
    <row r="201" spans="1:685" s="20" customFormat="1" ht="28.5" customHeight="1" x14ac:dyDescent="0.3">
      <c r="A201" s="12">
        <v>20</v>
      </c>
      <c r="B201" s="13" t="s">
        <v>164</v>
      </c>
      <c r="C201" s="8">
        <v>1447.3386183465459</v>
      </c>
      <c r="D201" s="8">
        <v>1030.4792002906804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7">
        <v>2477.8178186372261</v>
      </c>
      <c r="P201" s="15"/>
      <c r="Q201" s="16"/>
      <c r="R201" s="16"/>
      <c r="S201" s="16"/>
      <c r="T201" s="17"/>
      <c r="U201" s="17"/>
      <c r="V201" s="17"/>
      <c r="W201" s="17"/>
      <c r="X201" s="17"/>
      <c r="Y201" s="17"/>
      <c r="Z201" s="17"/>
      <c r="AA201" s="17"/>
      <c r="AB201" s="17"/>
      <c r="AC201" s="18"/>
      <c r="AE201" s="14"/>
      <c r="AF201" s="15"/>
      <c r="AG201" s="16"/>
      <c r="AH201" s="16"/>
      <c r="AI201" s="16"/>
      <c r="AJ201" s="17"/>
      <c r="AK201" s="17"/>
      <c r="AL201" s="17"/>
      <c r="AM201" s="17"/>
      <c r="AN201" s="17"/>
      <c r="AO201" s="17"/>
      <c r="AP201" s="17"/>
      <c r="AQ201" s="17"/>
      <c r="AR201" s="17"/>
      <c r="AS201" s="18"/>
      <c r="AU201" s="14"/>
      <c r="AV201" s="15"/>
      <c r="AW201" s="16"/>
      <c r="AX201" s="16"/>
      <c r="AY201" s="16"/>
      <c r="AZ201" s="17"/>
      <c r="BA201" s="17"/>
      <c r="BB201" s="17"/>
      <c r="BC201" s="17"/>
      <c r="BD201" s="17"/>
      <c r="BE201" s="17"/>
      <c r="BF201" s="17"/>
      <c r="BG201" s="17"/>
      <c r="BH201" s="17"/>
      <c r="BI201" s="18"/>
      <c r="BK201" s="14"/>
      <c r="BL201" s="15"/>
      <c r="BM201" s="16"/>
      <c r="BN201" s="16"/>
      <c r="BO201" s="16"/>
      <c r="BP201" s="17"/>
      <c r="BQ201" s="17"/>
      <c r="BR201" s="17"/>
      <c r="BS201" s="17"/>
      <c r="BT201" s="17"/>
      <c r="BU201" s="17"/>
      <c r="BV201" s="17"/>
      <c r="BW201" s="17"/>
      <c r="BX201" s="17"/>
      <c r="BY201" s="18"/>
      <c r="CA201" s="14"/>
      <c r="CB201" s="15"/>
      <c r="CC201" s="16"/>
      <c r="CD201" s="16"/>
      <c r="CE201" s="16"/>
      <c r="CF201" s="17"/>
      <c r="CG201" s="17"/>
      <c r="CH201" s="17"/>
      <c r="CI201" s="17"/>
      <c r="CJ201" s="17"/>
      <c r="CK201" s="17"/>
      <c r="CL201" s="17"/>
      <c r="CM201" s="17"/>
      <c r="CN201" s="17"/>
      <c r="CO201" s="18"/>
      <c r="CQ201" s="14"/>
      <c r="CR201" s="15"/>
      <c r="CS201" s="16"/>
      <c r="CT201" s="16"/>
      <c r="CU201" s="16"/>
      <c r="CV201" s="17"/>
      <c r="CW201" s="17"/>
      <c r="CX201" s="17"/>
      <c r="CY201" s="17"/>
      <c r="CZ201" s="17"/>
      <c r="DA201" s="17"/>
      <c r="DB201" s="17"/>
      <c r="DC201" s="17"/>
      <c r="DD201" s="17"/>
      <c r="DE201" s="18"/>
      <c r="DG201" s="14"/>
      <c r="DH201" s="15"/>
      <c r="DI201" s="16"/>
      <c r="DJ201" s="16"/>
      <c r="DK201" s="16"/>
      <c r="DL201" s="17"/>
      <c r="DM201" s="17"/>
      <c r="DN201" s="17"/>
      <c r="DO201" s="17"/>
      <c r="DP201" s="17"/>
      <c r="DQ201" s="17"/>
      <c r="DR201" s="17"/>
      <c r="DS201" s="17"/>
      <c r="DT201" s="17"/>
      <c r="DU201" s="18"/>
      <c r="DW201" s="14"/>
      <c r="DX201" s="15"/>
      <c r="DY201" s="16"/>
      <c r="DZ201" s="16"/>
      <c r="EA201" s="16"/>
      <c r="EB201" s="17"/>
      <c r="EC201" s="17"/>
      <c r="ED201" s="17"/>
      <c r="EE201" s="17"/>
      <c r="EF201" s="17"/>
      <c r="EG201" s="17"/>
      <c r="EH201" s="17"/>
      <c r="EI201" s="17"/>
      <c r="EJ201" s="17"/>
      <c r="EK201" s="18"/>
      <c r="EM201" s="14"/>
      <c r="EN201" s="15"/>
      <c r="EO201" s="16"/>
      <c r="EP201" s="16"/>
      <c r="EQ201" s="16"/>
      <c r="ER201" s="17"/>
      <c r="ES201" s="17"/>
      <c r="ET201" s="17"/>
      <c r="EU201" s="17"/>
      <c r="EV201" s="17"/>
      <c r="EW201" s="17"/>
      <c r="EX201" s="17"/>
      <c r="EY201" s="17"/>
      <c r="EZ201" s="17"/>
      <c r="FA201" s="18"/>
      <c r="FC201" s="14"/>
      <c r="FD201" s="15"/>
      <c r="FE201" s="16"/>
      <c r="FF201" s="16"/>
      <c r="FG201" s="16"/>
      <c r="FH201" s="17"/>
      <c r="FI201" s="17"/>
      <c r="FJ201" s="17"/>
      <c r="FK201" s="17"/>
      <c r="FL201" s="17"/>
      <c r="FM201" s="17"/>
      <c r="FN201" s="17"/>
      <c r="FO201" s="17"/>
      <c r="FP201" s="17"/>
      <c r="FQ201" s="18"/>
      <c r="FS201" s="14"/>
      <c r="FT201" s="15"/>
      <c r="FU201" s="16"/>
      <c r="FV201" s="16"/>
      <c r="FW201" s="16"/>
      <c r="FX201" s="17"/>
      <c r="FY201" s="17"/>
      <c r="FZ201" s="17"/>
      <c r="GA201" s="17"/>
      <c r="GB201" s="17"/>
      <c r="GC201" s="17"/>
      <c r="GD201" s="17"/>
      <c r="GE201" s="17"/>
      <c r="GF201" s="17"/>
      <c r="GG201" s="18"/>
      <c r="GI201" s="14"/>
      <c r="GJ201" s="15"/>
      <c r="GK201" s="16"/>
      <c r="GL201" s="16"/>
      <c r="GM201" s="16"/>
      <c r="GN201" s="17"/>
      <c r="GO201" s="17"/>
      <c r="GP201" s="17"/>
      <c r="GQ201" s="17"/>
      <c r="GR201" s="17"/>
      <c r="GS201" s="17"/>
      <c r="GT201" s="17"/>
      <c r="GU201" s="17"/>
      <c r="GV201" s="17"/>
      <c r="GW201" s="18"/>
      <c r="GY201" s="14"/>
      <c r="GZ201" s="15"/>
      <c r="HA201" s="16"/>
      <c r="HB201" s="16"/>
      <c r="HC201" s="16"/>
      <c r="HD201" s="17"/>
      <c r="HE201" s="17"/>
      <c r="HF201" s="17"/>
      <c r="HG201" s="17"/>
      <c r="HH201" s="17"/>
      <c r="HI201" s="17"/>
      <c r="HJ201" s="17"/>
      <c r="HK201" s="17"/>
      <c r="HL201" s="17"/>
      <c r="HM201" s="18"/>
      <c r="HO201" s="14"/>
      <c r="HP201" s="15"/>
      <c r="HQ201" s="16"/>
      <c r="HR201" s="16"/>
      <c r="HS201" s="16"/>
      <c r="HT201" s="17"/>
      <c r="HU201" s="17"/>
      <c r="HV201" s="17"/>
      <c r="HW201" s="17"/>
      <c r="HX201" s="17"/>
      <c r="HY201" s="17"/>
      <c r="HZ201" s="17"/>
      <c r="IA201" s="17"/>
      <c r="IB201" s="17"/>
      <c r="IC201" s="18"/>
      <c r="IE201" s="14"/>
      <c r="IF201" s="15"/>
      <c r="IG201" s="16"/>
      <c r="IH201" s="16"/>
      <c r="II201" s="16"/>
      <c r="IJ201" s="17"/>
      <c r="IK201" s="17"/>
      <c r="IL201" s="17"/>
      <c r="IM201" s="17"/>
      <c r="IN201" s="17"/>
      <c r="IO201" s="17"/>
      <c r="IP201" s="17"/>
      <c r="IQ201" s="17"/>
      <c r="IR201" s="17"/>
      <c r="IS201" s="18"/>
      <c r="IU201" s="14"/>
      <c r="IV201" s="15"/>
      <c r="IW201" s="16"/>
      <c r="IX201" s="16"/>
      <c r="IY201" s="16"/>
      <c r="IZ201" s="17"/>
      <c r="JA201" s="17"/>
      <c r="JB201" s="17"/>
      <c r="JC201" s="17"/>
      <c r="JD201" s="17"/>
      <c r="JE201" s="17"/>
      <c r="JF201" s="17"/>
      <c r="JG201" s="17"/>
      <c r="JH201" s="17"/>
      <c r="JI201" s="18"/>
      <c r="JK201" s="14"/>
      <c r="JL201" s="15"/>
      <c r="JM201" s="16"/>
      <c r="JN201" s="16"/>
      <c r="JO201" s="16"/>
      <c r="JP201" s="17"/>
      <c r="JQ201" s="17"/>
      <c r="JR201" s="17"/>
      <c r="JS201" s="17"/>
      <c r="JT201" s="17"/>
      <c r="JU201" s="17"/>
      <c r="JV201" s="17"/>
      <c r="JW201" s="17"/>
      <c r="JX201" s="17"/>
      <c r="JY201" s="18"/>
      <c r="KA201" s="14"/>
      <c r="KB201" s="15"/>
      <c r="KC201" s="16"/>
      <c r="KD201" s="16"/>
      <c r="KE201" s="16"/>
      <c r="KF201" s="17"/>
      <c r="KG201" s="17"/>
      <c r="KH201" s="17"/>
      <c r="KI201" s="17"/>
      <c r="KJ201" s="17"/>
      <c r="KK201" s="17"/>
      <c r="KL201" s="17"/>
      <c r="KM201" s="17"/>
      <c r="KN201" s="17"/>
      <c r="KO201" s="18"/>
      <c r="KQ201" s="14"/>
      <c r="KR201" s="15"/>
      <c r="KS201" s="16"/>
      <c r="KT201" s="16"/>
      <c r="KU201" s="16"/>
      <c r="KV201" s="17"/>
      <c r="KW201" s="17"/>
      <c r="KX201" s="17"/>
      <c r="KY201" s="17"/>
      <c r="KZ201" s="17"/>
      <c r="LA201" s="17"/>
      <c r="LB201" s="17"/>
      <c r="LC201" s="17"/>
      <c r="LD201" s="17"/>
      <c r="LE201" s="18"/>
      <c r="LG201" s="14"/>
      <c r="LH201" s="15"/>
      <c r="LI201" s="16"/>
      <c r="LJ201" s="16"/>
      <c r="LK201" s="16"/>
      <c r="LL201" s="17"/>
      <c r="LM201" s="17"/>
      <c r="LN201" s="17"/>
      <c r="LO201" s="17"/>
      <c r="LP201" s="17"/>
      <c r="LQ201" s="17"/>
      <c r="LR201" s="17"/>
      <c r="LS201" s="17"/>
      <c r="LT201" s="17"/>
      <c r="LU201" s="18"/>
      <c r="LW201" s="14"/>
      <c r="LX201" s="15"/>
      <c r="LY201" s="16"/>
      <c r="LZ201" s="16"/>
      <c r="MA201" s="16"/>
      <c r="MB201" s="17"/>
      <c r="MC201" s="17"/>
      <c r="MD201" s="17"/>
      <c r="ME201" s="17"/>
      <c r="MF201" s="17"/>
      <c r="MG201" s="17"/>
      <c r="MH201" s="17"/>
      <c r="MI201" s="17"/>
      <c r="MJ201" s="17"/>
      <c r="MK201" s="18"/>
      <c r="MM201" s="14"/>
      <c r="MN201" s="15"/>
      <c r="MO201" s="16"/>
      <c r="MP201" s="16"/>
      <c r="MQ201" s="16"/>
      <c r="MR201" s="17"/>
      <c r="MS201" s="17"/>
      <c r="MT201" s="17"/>
      <c r="MU201" s="17"/>
      <c r="MV201" s="17"/>
      <c r="MW201" s="17"/>
      <c r="MX201" s="17"/>
      <c r="MY201" s="17"/>
      <c r="MZ201" s="17"/>
      <c r="NA201" s="18"/>
      <c r="NC201" s="14"/>
      <c r="ND201" s="15"/>
      <c r="NE201" s="16"/>
      <c r="NF201" s="16"/>
      <c r="NG201" s="16"/>
      <c r="NH201" s="17"/>
      <c r="NI201" s="17"/>
      <c r="NJ201" s="17"/>
      <c r="NK201" s="17"/>
      <c r="NL201" s="17"/>
      <c r="NM201" s="17"/>
      <c r="NN201" s="17"/>
      <c r="NO201" s="17"/>
      <c r="NP201" s="17"/>
      <c r="NQ201" s="18"/>
      <c r="NS201" s="14"/>
      <c r="NT201" s="15"/>
      <c r="NU201" s="16"/>
      <c r="NV201" s="16"/>
      <c r="NW201" s="16"/>
      <c r="NX201" s="17"/>
      <c r="NY201" s="17"/>
      <c r="NZ201" s="17"/>
      <c r="OA201" s="17"/>
      <c r="OB201" s="17"/>
      <c r="OC201" s="17"/>
      <c r="OD201" s="17"/>
      <c r="OE201" s="17"/>
      <c r="OF201" s="17"/>
      <c r="OG201" s="18"/>
      <c r="OI201" s="14"/>
      <c r="OJ201" s="15"/>
      <c r="OK201" s="16"/>
      <c r="OL201" s="16"/>
      <c r="OM201" s="16"/>
      <c r="ON201" s="17"/>
      <c r="OO201" s="17"/>
      <c r="OP201" s="17"/>
      <c r="OQ201" s="17"/>
      <c r="OR201" s="17"/>
      <c r="OS201" s="17"/>
      <c r="OT201" s="17"/>
      <c r="OU201" s="17"/>
      <c r="OV201" s="17"/>
      <c r="OW201" s="18"/>
      <c r="OY201" s="14"/>
      <c r="OZ201" s="15"/>
      <c r="PA201" s="16"/>
      <c r="PB201" s="16"/>
      <c r="PC201" s="16"/>
      <c r="PD201" s="17"/>
      <c r="PE201" s="17"/>
      <c r="PF201" s="17"/>
      <c r="PG201" s="17"/>
      <c r="PH201" s="17"/>
      <c r="PI201" s="17"/>
      <c r="PJ201" s="17"/>
      <c r="PK201" s="17"/>
      <c r="PL201" s="17"/>
      <c r="PM201" s="18"/>
      <c r="PO201" s="14"/>
      <c r="PP201" s="15"/>
      <c r="PQ201" s="16"/>
      <c r="PR201" s="16"/>
      <c r="PS201" s="16"/>
      <c r="PT201" s="17"/>
      <c r="PU201" s="17"/>
      <c r="PV201" s="17"/>
      <c r="PW201" s="17"/>
      <c r="PX201" s="17"/>
      <c r="PY201" s="17"/>
      <c r="PZ201" s="17"/>
      <c r="QA201" s="17"/>
      <c r="QB201" s="17"/>
      <c r="QC201" s="18"/>
      <c r="QE201" s="14"/>
      <c r="QF201" s="15"/>
      <c r="QG201" s="16"/>
      <c r="QH201" s="16"/>
      <c r="QI201" s="16"/>
      <c r="QJ201" s="17"/>
      <c r="QK201" s="17"/>
      <c r="QL201" s="17"/>
      <c r="QM201" s="17"/>
      <c r="QN201" s="17"/>
      <c r="QO201" s="17"/>
      <c r="QP201" s="17"/>
      <c r="QQ201" s="17"/>
      <c r="QR201" s="17"/>
      <c r="QS201" s="18"/>
      <c r="QU201" s="14"/>
      <c r="QV201" s="15"/>
      <c r="QW201" s="16"/>
      <c r="QX201" s="16"/>
      <c r="QY201" s="16"/>
      <c r="QZ201" s="17"/>
      <c r="RA201" s="17"/>
      <c r="RB201" s="17"/>
      <c r="RC201" s="17"/>
      <c r="RD201" s="17"/>
      <c r="RE201" s="17"/>
      <c r="RF201" s="17"/>
      <c r="RG201" s="17"/>
      <c r="RH201" s="17"/>
      <c r="RI201" s="18"/>
      <c r="RK201" s="14"/>
      <c r="RL201" s="15"/>
      <c r="RM201" s="16"/>
      <c r="RN201" s="16"/>
      <c r="RO201" s="16"/>
      <c r="RP201" s="17"/>
      <c r="RQ201" s="17"/>
      <c r="RR201" s="17"/>
      <c r="RS201" s="17"/>
      <c r="RT201" s="17"/>
      <c r="RU201" s="17"/>
      <c r="RV201" s="17"/>
      <c r="RW201" s="17"/>
      <c r="RX201" s="17"/>
      <c r="RY201" s="18"/>
      <c r="SA201" s="14"/>
      <c r="SB201" s="15"/>
      <c r="SC201" s="16"/>
      <c r="SD201" s="16"/>
      <c r="SE201" s="16"/>
      <c r="SF201" s="17"/>
      <c r="SG201" s="17"/>
      <c r="SH201" s="17"/>
      <c r="SI201" s="17"/>
      <c r="SJ201" s="17"/>
      <c r="SK201" s="17"/>
      <c r="SL201" s="17"/>
      <c r="SM201" s="17"/>
      <c r="SN201" s="17"/>
      <c r="SO201" s="18"/>
      <c r="SQ201" s="14"/>
      <c r="SR201" s="15"/>
      <c r="SS201" s="16"/>
      <c r="ST201" s="16"/>
      <c r="SU201" s="16"/>
      <c r="SV201" s="17"/>
      <c r="SW201" s="17"/>
      <c r="SX201" s="17"/>
      <c r="SY201" s="17"/>
      <c r="SZ201" s="17"/>
      <c r="TA201" s="17"/>
      <c r="TB201" s="17"/>
      <c r="TC201" s="17"/>
      <c r="TD201" s="17"/>
      <c r="TE201" s="18"/>
      <c r="TG201" s="14"/>
      <c r="TH201" s="15"/>
      <c r="TI201" s="16"/>
      <c r="TJ201" s="16"/>
      <c r="TK201" s="16"/>
      <c r="TL201" s="17"/>
      <c r="TM201" s="17"/>
      <c r="TN201" s="17"/>
      <c r="TO201" s="17"/>
      <c r="TP201" s="17"/>
      <c r="TQ201" s="17"/>
      <c r="TR201" s="17"/>
      <c r="TS201" s="17"/>
      <c r="TT201" s="17"/>
      <c r="TU201" s="18"/>
      <c r="TW201" s="14"/>
      <c r="TX201" s="15"/>
      <c r="TY201" s="16"/>
      <c r="TZ201" s="16"/>
      <c r="UA201" s="16"/>
      <c r="UB201" s="17"/>
      <c r="UC201" s="17"/>
      <c r="UD201" s="17"/>
      <c r="UE201" s="17"/>
      <c r="UF201" s="17"/>
      <c r="UG201" s="17"/>
      <c r="UH201" s="17"/>
      <c r="UI201" s="17"/>
      <c r="UJ201" s="17"/>
      <c r="UK201" s="18"/>
      <c r="UM201" s="14"/>
      <c r="UN201" s="15"/>
      <c r="UO201" s="16"/>
      <c r="UP201" s="16"/>
      <c r="UQ201" s="16"/>
      <c r="UR201" s="17"/>
      <c r="US201" s="17"/>
      <c r="UT201" s="17"/>
      <c r="UU201" s="17"/>
      <c r="UV201" s="17"/>
      <c r="UW201" s="17"/>
      <c r="UX201" s="17"/>
      <c r="UY201" s="17"/>
      <c r="UZ201" s="17"/>
      <c r="VA201" s="18"/>
      <c r="VC201" s="14"/>
      <c r="VD201" s="15"/>
      <c r="VE201" s="16"/>
      <c r="VF201" s="16"/>
      <c r="VG201" s="16"/>
      <c r="VH201" s="17"/>
      <c r="VI201" s="17"/>
      <c r="VJ201" s="17"/>
      <c r="VK201" s="17"/>
      <c r="VL201" s="17"/>
      <c r="VM201" s="17"/>
      <c r="VN201" s="17"/>
      <c r="VO201" s="17"/>
      <c r="VP201" s="17"/>
      <c r="VQ201" s="18"/>
      <c r="VS201" s="14"/>
      <c r="VT201" s="15"/>
      <c r="VU201" s="16"/>
      <c r="VV201" s="16"/>
      <c r="VW201" s="16"/>
      <c r="VX201" s="17"/>
      <c r="VY201" s="17"/>
      <c r="VZ201" s="17"/>
      <c r="WA201" s="17"/>
      <c r="WB201" s="17"/>
      <c r="WC201" s="17"/>
      <c r="WD201" s="17"/>
      <c r="WE201" s="17"/>
      <c r="WF201" s="17"/>
      <c r="WG201" s="18"/>
      <c r="WI201" s="14"/>
      <c r="WJ201" s="15"/>
      <c r="WK201" s="16"/>
      <c r="WL201" s="16"/>
      <c r="WM201" s="16"/>
      <c r="WN201" s="17"/>
      <c r="WO201" s="17"/>
      <c r="WP201" s="17"/>
      <c r="WQ201" s="17"/>
      <c r="WR201" s="17"/>
      <c r="WS201" s="17"/>
      <c r="WT201" s="17"/>
      <c r="WU201" s="17"/>
      <c r="WV201" s="17"/>
      <c r="WW201" s="18"/>
      <c r="WY201" s="14"/>
      <c r="WZ201" s="15"/>
      <c r="XA201" s="16"/>
      <c r="XB201" s="16"/>
      <c r="XC201" s="16"/>
      <c r="XD201" s="17"/>
      <c r="XE201" s="17"/>
      <c r="XF201" s="17"/>
      <c r="XG201" s="17"/>
      <c r="XH201" s="17"/>
      <c r="XI201" s="17"/>
      <c r="XJ201" s="17"/>
      <c r="XK201" s="17"/>
      <c r="XL201" s="17"/>
      <c r="XM201" s="18"/>
      <c r="XO201" s="14"/>
      <c r="XP201" s="15"/>
      <c r="XQ201" s="16"/>
      <c r="XR201" s="16"/>
      <c r="XS201" s="16"/>
      <c r="XT201" s="17"/>
      <c r="XU201" s="17"/>
      <c r="XV201" s="17"/>
      <c r="XW201" s="17"/>
      <c r="XX201" s="17"/>
      <c r="XY201" s="17"/>
      <c r="XZ201" s="17"/>
      <c r="YA201" s="17"/>
      <c r="YB201" s="17"/>
      <c r="YC201" s="18"/>
      <c r="YE201" s="14"/>
      <c r="YF201" s="15"/>
      <c r="YG201" s="16"/>
      <c r="YH201" s="16"/>
      <c r="YI201" s="16"/>
      <c r="YJ201" s="17"/>
      <c r="YK201" s="17"/>
      <c r="YL201" s="17"/>
      <c r="YM201" s="17"/>
      <c r="YN201" s="17"/>
      <c r="YO201" s="17"/>
      <c r="YP201" s="17"/>
      <c r="YQ201" s="17"/>
      <c r="YR201" s="17"/>
      <c r="YS201" s="18"/>
      <c r="YU201" s="14"/>
      <c r="YV201" s="15"/>
      <c r="YW201" s="16"/>
      <c r="YX201" s="16"/>
      <c r="YY201" s="16"/>
      <c r="YZ201" s="17"/>
      <c r="ZA201" s="17"/>
      <c r="ZB201" s="17"/>
      <c r="ZC201" s="17"/>
      <c r="ZD201" s="17"/>
      <c r="ZE201" s="17"/>
      <c r="ZF201" s="17"/>
      <c r="ZG201" s="17"/>
      <c r="ZH201" s="17"/>
      <c r="ZI201" s="18"/>
    </row>
    <row r="202" spans="1:685" ht="28.5" customHeight="1" x14ac:dyDescent="0.3">
      <c r="A202" s="3">
        <v>21</v>
      </c>
      <c r="B202" s="13" t="s">
        <v>25</v>
      </c>
      <c r="C202" s="8">
        <v>727.44431861079647</v>
      </c>
      <c r="D202" s="8">
        <v>456.30075289624227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7">
        <v>1183.7450715070388</v>
      </c>
    </row>
    <row r="203" spans="1:685" ht="28.5" customHeight="1" x14ac:dyDescent="0.3">
      <c r="A203" s="12">
        <v>22</v>
      </c>
      <c r="B203" s="13" t="s">
        <v>26</v>
      </c>
      <c r="C203" s="8">
        <v>1060.0226500566253</v>
      </c>
      <c r="D203" s="8">
        <v>1368.9022586887268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136.89022586887268</v>
      </c>
      <c r="L203" s="8">
        <v>0</v>
      </c>
      <c r="M203" s="8">
        <v>0</v>
      </c>
      <c r="N203" s="8">
        <v>0</v>
      </c>
      <c r="O203" s="7">
        <v>2565.8151346142245</v>
      </c>
    </row>
    <row r="204" spans="1:685" ht="28.5" customHeight="1" x14ac:dyDescent="0.3">
      <c r="A204" s="3">
        <v>23</v>
      </c>
      <c r="B204" s="13" t="s">
        <v>27</v>
      </c>
      <c r="C204" s="8">
        <v>118.91279728199321</v>
      </c>
      <c r="D204" s="8">
        <v>718.67368581158155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7">
        <v>837.58648309357477</v>
      </c>
    </row>
    <row r="205" spans="1:685" ht="28.5" customHeight="1" x14ac:dyDescent="0.3">
      <c r="A205" s="12">
        <v>24</v>
      </c>
      <c r="B205" s="13" t="s">
        <v>124</v>
      </c>
      <c r="C205" s="8">
        <v>1799.1694979237448</v>
      </c>
      <c r="D205" s="8">
        <v>5157.4660098189161</v>
      </c>
      <c r="E205" s="8">
        <v>136.08000000000001</v>
      </c>
      <c r="F205" s="8">
        <v>0</v>
      </c>
      <c r="G205" s="8">
        <v>0</v>
      </c>
      <c r="H205" s="8">
        <v>6258.2106455266139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7">
        <v>13350.926153269274</v>
      </c>
    </row>
    <row r="206" spans="1:685" ht="28.5" customHeight="1" x14ac:dyDescent="0.3">
      <c r="A206" s="3">
        <v>25</v>
      </c>
      <c r="B206" s="13" t="s">
        <v>28</v>
      </c>
      <c r="C206" s="8">
        <v>0</v>
      </c>
      <c r="D206" s="8">
        <v>0</v>
      </c>
      <c r="E206" s="8">
        <v>643.66999999999996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7">
        <v>643.66999999999996</v>
      </c>
    </row>
    <row r="207" spans="1:685" ht="35.25" customHeight="1" x14ac:dyDescent="0.3">
      <c r="A207" s="12">
        <v>26</v>
      </c>
      <c r="B207" s="13" t="s">
        <v>125</v>
      </c>
      <c r="C207" s="8">
        <v>0</v>
      </c>
      <c r="D207" s="8">
        <v>0</v>
      </c>
      <c r="E207" s="8">
        <v>1645.6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7">
        <v>1645.6</v>
      </c>
    </row>
    <row r="208" spans="1:685" ht="28.5" customHeight="1" x14ac:dyDescent="0.3">
      <c r="A208" s="3">
        <v>27</v>
      </c>
      <c r="B208" s="13" t="s">
        <v>29</v>
      </c>
      <c r="C208" s="8">
        <v>1778.406946017365</v>
      </c>
      <c r="D208" s="8">
        <v>10409.403175515239</v>
      </c>
      <c r="E208" s="8">
        <v>587.47</v>
      </c>
      <c r="F208" s="8">
        <v>0</v>
      </c>
      <c r="G208" s="8">
        <v>0</v>
      </c>
      <c r="H208" s="8">
        <v>0</v>
      </c>
      <c r="I208" s="8">
        <v>0</v>
      </c>
      <c r="J208" s="8">
        <v>3741.6661737491863</v>
      </c>
      <c r="K208" s="8">
        <v>0</v>
      </c>
      <c r="L208" s="8">
        <v>13345.107019426581</v>
      </c>
      <c r="M208" s="8">
        <v>0</v>
      </c>
      <c r="N208" s="8">
        <v>0</v>
      </c>
      <c r="O208" s="7">
        <v>29862.05331470837</v>
      </c>
    </row>
    <row r="209" spans="1:15" ht="28.5" customHeight="1" x14ac:dyDescent="0.3">
      <c r="A209" s="12">
        <v>28</v>
      </c>
      <c r="B209" s="13" t="s">
        <v>30</v>
      </c>
      <c r="C209" s="8">
        <v>0</v>
      </c>
      <c r="D209" s="8">
        <v>0</v>
      </c>
      <c r="E209" s="8">
        <v>2141.19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7">
        <v>2141.19</v>
      </c>
    </row>
    <row r="210" spans="1:15" ht="28.5" customHeight="1" x14ac:dyDescent="0.3">
      <c r="A210" s="3">
        <v>29</v>
      </c>
      <c r="B210" s="13" t="s">
        <v>31</v>
      </c>
      <c r="C210" s="8">
        <v>3208.8335220838053</v>
      </c>
      <c r="D210" s="8">
        <v>2971.7009033064901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7">
        <v>6180.5344253902949</v>
      </c>
    </row>
    <row r="211" spans="1:15" ht="28.5" customHeight="1" x14ac:dyDescent="0.3">
      <c r="A211" s="12">
        <v>30</v>
      </c>
      <c r="B211" s="13" t="s">
        <v>32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7">
        <v>0</v>
      </c>
    </row>
    <row r="212" spans="1:15" ht="28.5" customHeight="1" x14ac:dyDescent="0.3">
      <c r="A212" s="3">
        <v>31</v>
      </c>
      <c r="B212" s="13" t="s">
        <v>33</v>
      </c>
      <c r="C212" s="8">
        <v>2483.9562098905249</v>
      </c>
      <c r="D212" s="8">
        <v>2619.5043221821315</v>
      </c>
      <c r="E212" s="8">
        <v>185.29</v>
      </c>
      <c r="F212" s="8">
        <v>21.763662743833631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7">
        <v>5310.5141948164901</v>
      </c>
    </row>
    <row r="213" spans="1:15" ht="28.5" customHeight="1" x14ac:dyDescent="0.3">
      <c r="A213" s="12">
        <v>32</v>
      </c>
      <c r="B213" s="13" t="s">
        <v>34</v>
      </c>
      <c r="C213" s="8">
        <v>0</v>
      </c>
      <c r="D213" s="8">
        <v>0</v>
      </c>
      <c r="E213" s="8">
        <v>353.33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7">
        <v>353.33</v>
      </c>
    </row>
    <row r="214" spans="1:15" ht="28.5" customHeight="1" x14ac:dyDescent="0.3">
      <c r="A214" s="3">
        <v>33</v>
      </c>
      <c r="B214" s="13" t="s">
        <v>35</v>
      </c>
      <c r="C214" s="8">
        <v>0</v>
      </c>
      <c r="D214" s="8">
        <v>0</v>
      </c>
      <c r="E214" s="8">
        <v>673.53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7">
        <v>673.53</v>
      </c>
    </row>
    <row r="215" spans="1:15" ht="28.5" customHeight="1" x14ac:dyDescent="0.3">
      <c r="A215" s="12">
        <v>34</v>
      </c>
      <c r="B215" s="13" t="s">
        <v>171</v>
      </c>
      <c r="C215" s="8">
        <v>142.69535673839184</v>
      </c>
      <c r="D215" s="8">
        <v>174.91528861022618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7">
        <v>317.61064534861805</v>
      </c>
    </row>
    <row r="216" spans="1:15" ht="28.5" customHeight="1" x14ac:dyDescent="0.3">
      <c r="A216" s="3">
        <v>35</v>
      </c>
      <c r="B216" s="13" t="s">
        <v>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7">
        <v>0</v>
      </c>
    </row>
    <row r="217" spans="1:15" ht="23.25" customHeight="1" x14ac:dyDescent="0.3">
      <c r="A217" s="12">
        <v>36</v>
      </c>
      <c r="B217" s="13" t="s">
        <v>172</v>
      </c>
      <c r="C217" s="8">
        <v>1304.643261608154</v>
      </c>
      <c r="D217" s="8">
        <v>1448.7548904455691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7">
        <v>2753.3981520537232</v>
      </c>
    </row>
    <row r="218" spans="1:15" ht="28.5" customHeight="1" x14ac:dyDescent="0.3">
      <c r="A218" s="3">
        <v>37</v>
      </c>
      <c r="B218" s="13" t="s">
        <v>37</v>
      </c>
      <c r="C218" s="8">
        <v>10810.494526236316</v>
      </c>
      <c r="D218" s="8">
        <v>9644.4234132986312</v>
      </c>
      <c r="E218" s="8">
        <v>1674.12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7">
        <v>22129.037939534948</v>
      </c>
    </row>
    <row r="219" spans="1:15" ht="28.5" customHeight="1" x14ac:dyDescent="0.3">
      <c r="A219" s="12">
        <v>38</v>
      </c>
      <c r="B219" s="13" t="s">
        <v>38</v>
      </c>
      <c r="C219" s="8">
        <v>2894.6772366930918</v>
      </c>
      <c r="D219" s="8">
        <v>7985.2631756842393</v>
      </c>
      <c r="E219" s="8">
        <v>1433.17</v>
      </c>
      <c r="F219" s="8">
        <v>21.763662743833631</v>
      </c>
      <c r="G219" s="8">
        <v>0</v>
      </c>
      <c r="H219" s="8">
        <v>0</v>
      </c>
      <c r="I219" s="8">
        <v>0</v>
      </c>
      <c r="J219" s="8">
        <v>0</v>
      </c>
      <c r="K219" s="8">
        <v>60.840100386165631</v>
      </c>
      <c r="L219" s="8">
        <v>0</v>
      </c>
      <c r="M219" s="8">
        <v>0</v>
      </c>
      <c r="N219" s="8">
        <v>0</v>
      </c>
      <c r="O219" s="7">
        <v>12395.71417550733</v>
      </c>
    </row>
    <row r="220" spans="1:15" ht="28.5" customHeight="1" x14ac:dyDescent="0.3">
      <c r="A220" s="3">
        <v>39</v>
      </c>
      <c r="B220" s="13" t="s">
        <v>39</v>
      </c>
      <c r="C220" s="8">
        <v>3378.255945639864</v>
      </c>
      <c r="D220" s="8">
        <v>2407.4089722248041</v>
      </c>
      <c r="E220" s="8">
        <v>59.56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7">
        <v>5845.224917864668</v>
      </c>
    </row>
    <row r="221" spans="1:15" ht="28.5" customHeight="1" x14ac:dyDescent="0.3">
      <c r="A221" s="12">
        <v>40</v>
      </c>
      <c r="B221" s="13" t="s">
        <v>40</v>
      </c>
      <c r="C221" s="8">
        <v>5449.2261230653075</v>
      </c>
      <c r="D221" s="8">
        <v>8359.1762926408828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7">
        <v>13808.40241570619</v>
      </c>
    </row>
    <row r="222" spans="1:15" ht="28.5" customHeight="1" x14ac:dyDescent="0.3">
      <c r="A222" s="3">
        <v>41</v>
      </c>
      <c r="B222" s="13" t="s">
        <v>126</v>
      </c>
      <c r="C222" s="8">
        <v>0</v>
      </c>
      <c r="D222" s="8">
        <v>0</v>
      </c>
      <c r="E222" s="8">
        <v>1586.37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7">
        <v>1586.37</v>
      </c>
    </row>
    <row r="223" spans="1:15" ht="28.5" customHeight="1" x14ac:dyDescent="0.3">
      <c r="A223" s="12">
        <v>42</v>
      </c>
      <c r="B223" s="13" t="s">
        <v>41</v>
      </c>
      <c r="C223" s="8">
        <v>1301.6232540581352</v>
      </c>
      <c r="D223" s="8">
        <v>1916.4631621642175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7">
        <v>3218.0864162223525</v>
      </c>
    </row>
    <row r="224" spans="1:15" ht="28.5" customHeight="1" x14ac:dyDescent="0.3">
      <c r="A224" s="3">
        <v>43</v>
      </c>
      <c r="B224" s="13" t="s">
        <v>42</v>
      </c>
      <c r="C224" s="8">
        <v>1140.4303510758778</v>
      </c>
      <c r="D224" s="8">
        <v>1672.2577592253026</v>
      </c>
      <c r="E224" s="8">
        <v>67.84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7">
        <v>2880.5281103011803</v>
      </c>
    </row>
    <row r="225" spans="1:685" ht="28.5" customHeight="1" x14ac:dyDescent="0.3">
      <c r="A225" s="12">
        <v>44</v>
      </c>
      <c r="B225" s="13" t="s">
        <v>43</v>
      </c>
      <c r="C225" s="8">
        <v>12412.231030577577</v>
      </c>
      <c r="D225" s="8">
        <v>15326.212788251099</v>
      </c>
      <c r="E225" s="8">
        <v>1369.36</v>
      </c>
      <c r="F225" s="8">
        <v>43.527325487667262</v>
      </c>
      <c r="G225" s="8">
        <v>0</v>
      </c>
      <c r="H225" s="8">
        <v>509.62627406568515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7">
        <v>29660.95741838203</v>
      </c>
    </row>
    <row r="226" spans="1:685" ht="28.5" customHeight="1" x14ac:dyDescent="0.3">
      <c r="A226" s="3">
        <v>45</v>
      </c>
      <c r="B226" s="13" t="s">
        <v>44</v>
      </c>
      <c r="C226" s="8">
        <v>1144.960362400906</v>
      </c>
      <c r="D226" s="8">
        <v>1205.3944889009067</v>
      </c>
      <c r="E226" s="8">
        <v>0</v>
      </c>
      <c r="F226" s="8">
        <v>0</v>
      </c>
      <c r="G226" s="8">
        <v>0</v>
      </c>
      <c r="H226" s="8">
        <v>764.43941109852778</v>
      </c>
      <c r="I226" s="8">
        <v>535.14092044238316</v>
      </c>
      <c r="J226" s="8">
        <v>0</v>
      </c>
      <c r="K226" s="8">
        <v>0</v>
      </c>
      <c r="L226" s="8">
        <v>0</v>
      </c>
      <c r="M226" s="8">
        <v>0</v>
      </c>
      <c r="N226" s="8">
        <v>458.66364665911664</v>
      </c>
      <c r="O226" s="7">
        <v>4108.5988295018396</v>
      </c>
    </row>
    <row r="227" spans="1:685" ht="28.5" customHeight="1" x14ac:dyDescent="0.3">
      <c r="A227" s="12">
        <v>46</v>
      </c>
      <c r="B227" s="13" t="s">
        <v>173</v>
      </c>
      <c r="C227" s="8">
        <v>2694.224235560589</v>
      </c>
      <c r="D227" s="8">
        <v>1859.4255680521871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7">
        <v>4553.6498036127759</v>
      </c>
    </row>
    <row r="228" spans="1:685" ht="28.5" customHeight="1" x14ac:dyDescent="0.3">
      <c r="A228" s="3">
        <v>47</v>
      </c>
      <c r="B228" s="13" t="s">
        <v>45</v>
      </c>
      <c r="C228" s="8">
        <v>4647.7916194790487</v>
      </c>
      <c r="D228" s="8">
        <v>4677.082717186483</v>
      </c>
      <c r="E228" s="8">
        <v>0</v>
      </c>
      <c r="F228" s="8">
        <v>0</v>
      </c>
      <c r="G228" s="8">
        <v>0</v>
      </c>
      <c r="H228" s="8">
        <v>1182.3329558323896</v>
      </c>
      <c r="I228" s="8">
        <v>0</v>
      </c>
      <c r="J228" s="8">
        <v>45.630075289624223</v>
      </c>
      <c r="K228" s="8">
        <v>0</v>
      </c>
      <c r="L228" s="8">
        <v>0</v>
      </c>
      <c r="M228" s="8">
        <v>0</v>
      </c>
      <c r="N228" s="8">
        <v>0</v>
      </c>
      <c r="O228" s="7">
        <v>10552.837367787546</v>
      </c>
    </row>
    <row r="229" spans="1:685" ht="28.5" customHeight="1" x14ac:dyDescent="0.3">
      <c r="A229" s="12">
        <v>48</v>
      </c>
      <c r="B229" s="13" t="s">
        <v>46</v>
      </c>
      <c r="C229" s="8">
        <v>3208.3805209513025</v>
      </c>
      <c r="D229" s="8">
        <v>3561.6808767734465</v>
      </c>
      <c r="E229" s="8">
        <v>1235.3599999999999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4798.7629179588148</v>
      </c>
      <c r="M229" s="8">
        <v>0</v>
      </c>
      <c r="N229" s="8">
        <v>0</v>
      </c>
      <c r="O229" s="7">
        <v>12804.184315683564</v>
      </c>
    </row>
    <row r="230" spans="1:685" s="20" customFormat="1" ht="28.5" customHeight="1" x14ac:dyDescent="0.3">
      <c r="A230" s="3">
        <v>49</v>
      </c>
      <c r="B230" s="13" t="s">
        <v>174</v>
      </c>
      <c r="C230" s="8">
        <v>2605.889014722537</v>
      </c>
      <c r="D230" s="8">
        <v>802.32882384255925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7">
        <v>3408.2178385650964</v>
      </c>
    </row>
    <row r="231" spans="1:685" ht="28.5" customHeight="1" x14ac:dyDescent="0.3">
      <c r="A231" s="12">
        <v>50</v>
      </c>
      <c r="B231" s="13" t="s">
        <v>47</v>
      </c>
      <c r="C231" s="8">
        <v>138744.12986032464</v>
      </c>
      <c r="D231" s="8">
        <v>135138.53797858764</v>
      </c>
      <c r="E231" s="8">
        <v>13905.44</v>
      </c>
      <c r="F231" s="8">
        <v>14.509108495889087</v>
      </c>
      <c r="G231" s="8">
        <v>12151.942608415284</v>
      </c>
      <c r="H231" s="8">
        <v>0</v>
      </c>
      <c r="I231" s="8">
        <v>11353.90652871923</v>
      </c>
      <c r="J231" s="8">
        <v>2057.1558943072255</v>
      </c>
      <c r="K231" s="8">
        <v>212.09534995732741</v>
      </c>
      <c r="L231" s="8">
        <v>448.69574034797154</v>
      </c>
      <c r="M231" s="8">
        <v>35144.789298902338</v>
      </c>
      <c r="N231" s="8">
        <v>0</v>
      </c>
      <c r="O231" s="7">
        <v>349171.20236805757</v>
      </c>
    </row>
    <row r="232" spans="1:685" ht="28.5" customHeight="1" x14ac:dyDescent="0.3">
      <c r="A232" s="3">
        <v>51</v>
      </c>
      <c r="B232" s="13" t="s">
        <v>48</v>
      </c>
      <c r="C232" s="8">
        <v>1217.8180445451114</v>
      </c>
      <c r="D232" s="8">
        <v>1615.6426658103985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7">
        <v>2833.4607103555099</v>
      </c>
    </row>
    <row r="233" spans="1:685" ht="28.5" customHeight="1" x14ac:dyDescent="0.3">
      <c r="A233" s="12">
        <v>52</v>
      </c>
      <c r="B233" s="13" t="s">
        <v>49</v>
      </c>
      <c r="C233" s="8">
        <v>1464.3261608154021</v>
      </c>
      <c r="D233" s="8">
        <v>3540.1333412200129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7">
        <v>5004.4595020354154</v>
      </c>
    </row>
    <row r="234" spans="1:685" ht="36.75" customHeight="1" x14ac:dyDescent="0.3">
      <c r="A234" s="3">
        <v>53</v>
      </c>
      <c r="B234" s="13" t="s">
        <v>50</v>
      </c>
      <c r="C234" s="8">
        <v>0</v>
      </c>
      <c r="D234" s="8">
        <v>1003.8616563717329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7">
        <v>1003.8616563717329</v>
      </c>
    </row>
    <row r="235" spans="1:685" ht="28.5" customHeight="1" x14ac:dyDescent="0.3">
      <c r="A235" s="12">
        <v>54</v>
      </c>
      <c r="B235" s="13" t="s">
        <v>51</v>
      </c>
      <c r="C235" s="8">
        <v>6289.1657229143075</v>
      </c>
      <c r="D235" s="8">
        <v>7549.2424562500528</v>
      </c>
      <c r="E235" s="8">
        <v>520.83000000000004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7">
        <v>14359.23817916436</v>
      </c>
    </row>
    <row r="236" spans="1:685" ht="28.5" customHeight="1" x14ac:dyDescent="0.3">
      <c r="A236" s="3">
        <v>55</v>
      </c>
      <c r="B236" s="13" t="s">
        <v>52</v>
      </c>
      <c r="C236" s="8">
        <v>0</v>
      </c>
      <c r="D236" s="8">
        <v>0</v>
      </c>
      <c r="E236" s="8">
        <v>729.35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7">
        <v>729.35</v>
      </c>
    </row>
    <row r="237" spans="1:685" ht="28.5" customHeight="1" x14ac:dyDescent="0.3">
      <c r="A237" s="12">
        <v>56</v>
      </c>
      <c r="B237" s="13" t="s">
        <v>175</v>
      </c>
      <c r="C237" s="8">
        <v>3181.2004530011327</v>
      </c>
      <c r="D237" s="8">
        <v>2039.8333657250532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7">
        <v>5221.0338187261859</v>
      </c>
    </row>
    <row r="238" spans="1:685" s="20" customFormat="1" ht="28.5" customHeight="1" x14ac:dyDescent="0.3">
      <c r="A238" s="3">
        <v>57</v>
      </c>
      <c r="B238" s="13" t="s">
        <v>166</v>
      </c>
      <c r="C238" s="8">
        <v>7939.977349943375</v>
      </c>
      <c r="D238" s="8">
        <v>9803.7061761151908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7">
        <v>17743.683526058565</v>
      </c>
      <c r="P238" s="15"/>
      <c r="Q238" s="16"/>
      <c r="R238" s="16"/>
      <c r="S238" s="16"/>
      <c r="T238" s="17"/>
      <c r="U238" s="17"/>
      <c r="V238" s="17"/>
      <c r="W238" s="17"/>
      <c r="X238" s="17"/>
      <c r="Y238" s="17"/>
      <c r="Z238" s="17"/>
      <c r="AA238" s="17"/>
      <c r="AB238" s="17"/>
      <c r="AC238" s="18"/>
      <c r="AE238" s="14"/>
      <c r="AF238" s="15"/>
      <c r="AG238" s="16"/>
      <c r="AH238" s="16"/>
      <c r="AI238" s="16"/>
      <c r="AJ238" s="17"/>
      <c r="AK238" s="17"/>
      <c r="AL238" s="17"/>
      <c r="AM238" s="17"/>
      <c r="AN238" s="17"/>
      <c r="AO238" s="17"/>
      <c r="AP238" s="17"/>
      <c r="AQ238" s="17"/>
      <c r="AR238" s="17"/>
      <c r="AS238" s="18"/>
      <c r="AU238" s="14"/>
      <c r="AV238" s="15"/>
      <c r="AW238" s="16"/>
      <c r="AX238" s="16"/>
      <c r="AY238" s="16"/>
      <c r="AZ238" s="17"/>
      <c r="BA238" s="17"/>
      <c r="BB238" s="17"/>
      <c r="BC238" s="17"/>
      <c r="BD238" s="17"/>
      <c r="BE238" s="17"/>
      <c r="BF238" s="17"/>
      <c r="BG238" s="17"/>
      <c r="BH238" s="17"/>
      <c r="BI238" s="18"/>
      <c r="BK238" s="14"/>
      <c r="BL238" s="15"/>
      <c r="BM238" s="16"/>
      <c r="BN238" s="16"/>
      <c r="BO238" s="16"/>
      <c r="BP238" s="17"/>
      <c r="BQ238" s="17"/>
      <c r="BR238" s="17"/>
      <c r="BS238" s="17"/>
      <c r="BT238" s="17"/>
      <c r="BU238" s="17"/>
      <c r="BV238" s="17"/>
      <c r="BW238" s="17"/>
      <c r="BX238" s="17"/>
      <c r="BY238" s="18"/>
      <c r="CA238" s="14"/>
      <c r="CB238" s="15"/>
      <c r="CC238" s="16"/>
      <c r="CD238" s="16"/>
      <c r="CE238" s="16"/>
      <c r="CF238" s="17"/>
      <c r="CG238" s="17"/>
      <c r="CH238" s="17"/>
      <c r="CI238" s="17"/>
      <c r="CJ238" s="17"/>
      <c r="CK238" s="17"/>
      <c r="CL238" s="17"/>
      <c r="CM238" s="17"/>
      <c r="CN238" s="17"/>
      <c r="CO238" s="18"/>
      <c r="CQ238" s="14"/>
      <c r="CR238" s="15"/>
      <c r="CS238" s="16"/>
      <c r="CT238" s="16"/>
      <c r="CU238" s="16"/>
      <c r="CV238" s="17"/>
      <c r="CW238" s="17"/>
      <c r="CX238" s="17"/>
      <c r="CY238" s="17"/>
      <c r="CZ238" s="17"/>
      <c r="DA238" s="17"/>
      <c r="DB238" s="17"/>
      <c r="DC238" s="17"/>
      <c r="DD238" s="17"/>
      <c r="DE238" s="18"/>
      <c r="DG238" s="14"/>
      <c r="DH238" s="15"/>
      <c r="DI238" s="16"/>
      <c r="DJ238" s="16"/>
      <c r="DK238" s="16"/>
      <c r="DL238" s="17"/>
      <c r="DM238" s="17"/>
      <c r="DN238" s="17"/>
      <c r="DO238" s="17"/>
      <c r="DP238" s="17"/>
      <c r="DQ238" s="17"/>
      <c r="DR238" s="17"/>
      <c r="DS238" s="17"/>
      <c r="DT238" s="17"/>
      <c r="DU238" s="18"/>
      <c r="DW238" s="14"/>
      <c r="DX238" s="15"/>
      <c r="DY238" s="16"/>
      <c r="DZ238" s="16"/>
      <c r="EA238" s="16"/>
      <c r="EB238" s="17"/>
      <c r="EC238" s="17"/>
      <c r="ED238" s="17"/>
      <c r="EE238" s="17"/>
      <c r="EF238" s="17"/>
      <c r="EG238" s="17"/>
      <c r="EH238" s="17"/>
      <c r="EI238" s="17"/>
      <c r="EJ238" s="17"/>
      <c r="EK238" s="18"/>
      <c r="EM238" s="14"/>
      <c r="EN238" s="15"/>
      <c r="EO238" s="16"/>
      <c r="EP238" s="16"/>
      <c r="EQ238" s="16"/>
      <c r="ER238" s="17"/>
      <c r="ES238" s="17"/>
      <c r="ET238" s="17"/>
      <c r="EU238" s="17"/>
      <c r="EV238" s="17"/>
      <c r="EW238" s="17"/>
      <c r="EX238" s="17"/>
      <c r="EY238" s="17"/>
      <c r="EZ238" s="17"/>
      <c r="FA238" s="18"/>
      <c r="FC238" s="14"/>
      <c r="FD238" s="15"/>
      <c r="FE238" s="16"/>
      <c r="FF238" s="16"/>
      <c r="FG238" s="16"/>
      <c r="FH238" s="17"/>
      <c r="FI238" s="17"/>
      <c r="FJ238" s="17"/>
      <c r="FK238" s="17"/>
      <c r="FL238" s="17"/>
      <c r="FM238" s="17"/>
      <c r="FN238" s="17"/>
      <c r="FO238" s="17"/>
      <c r="FP238" s="17"/>
      <c r="FQ238" s="18"/>
      <c r="FS238" s="14"/>
      <c r="FT238" s="15"/>
      <c r="FU238" s="16"/>
      <c r="FV238" s="16"/>
      <c r="FW238" s="16"/>
      <c r="FX238" s="17"/>
      <c r="FY238" s="17"/>
      <c r="FZ238" s="17"/>
      <c r="GA238" s="17"/>
      <c r="GB238" s="17"/>
      <c r="GC238" s="17"/>
      <c r="GD238" s="17"/>
      <c r="GE238" s="17"/>
      <c r="GF238" s="17"/>
      <c r="GG238" s="18"/>
      <c r="GI238" s="14"/>
      <c r="GJ238" s="15"/>
      <c r="GK238" s="16"/>
      <c r="GL238" s="16"/>
      <c r="GM238" s="16"/>
      <c r="GN238" s="17"/>
      <c r="GO238" s="17"/>
      <c r="GP238" s="17"/>
      <c r="GQ238" s="17"/>
      <c r="GR238" s="17"/>
      <c r="GS238" s="17"/>
      <c r="GT238" s="17"/>
      <c r="GU238" s="17"/>
      <c r="GV238" s="17"/>
      <c r="GW238" s="18"/>
      <c r="GY238" s="14"/>
      <c r="GZ238" s="15"/>
      <c r="HA238" s="16"/>
      <c r="HB238" s="16"/>
      <c r="HC238" s="16"/>
      <c r="HD238" s="17"/>
      <c r="HE238" s="17"/>
      <c r="HF238" s="17"/>
      <c r="HG238" s="17"/>
      <c r="HH238" s="17"/>
      <c r="HI238" s="17"/>
      <c r="HJ238" s="17"/>
      <c r="HK238" s="17"/>
      <c r="HL238" s="17"/>
      <c r="HM238" s="18"/>
      <c r="HO238" s="14"/>
      <c r="HP238" s="15"/>
      <c r="HQ238" s="16"/>
      <c r="HR238" s="16"/>
      <c r="HS238" s="16"/>
      <c r="HT238" s="17"/>
      <c r="HU238" s="17"/>
      <c r="HV238" s="17"/>
      <c r="HW238" s="17"/>
      <c r="HX238" s="17"/>
      <c r="HY238" s="17"/>
      <c r="HZ238" s="17"/>
      <c r="IA238" s="17"/>
      <c r="IB238" s="17"/>
      <c r="IC238" s="18"/>
      <c r="IE238" s="14"/>
      <c r="IF238" s="15"/>
      <c r="IG238" s="16"/>
      <c r="IH238" s="16"/>
      <c r="II238" s="16"/>
      <c r="IJ238" s="17"/>
      <c r="IK238" s="17"/>
      <c r="IL238" s="17"/>
      <c r="IM238" s="17"/>
      <c r="IN238" s="17"/>
      <c r="IO238" s="17"/>
      <c r="IP238" s="17"/>
      <c r="IQ238" s="17"/>
      <c r="IR238" s="17"/>
      <c r="IS238" s="18"/>
      <c r="IU238" s="14"/>
      <c r="IV238" s="15"/>
      <c r="IW238" s="16"/>
      <c r="IX238" s="16"/>
      <c r="IY238" s="16"/>
      <c r="IZ238" s="17"/>
      <c r="JA238" s="17"/>
      <c r="JB238" s="17"/>
      <c r="JC238" s="17"/>
      <c r="JD238" s="17"/>
      <c r="JE238" s="17"/>
      <c r="JF238" s="17"/>
      <c r="JG238" s="17"/>
      <c r="JH238" s="17"/>
      <c r="JI238" s="18"/>
      <c r="JK238" s="14"/>
      <c r="JL238" s="15"/>
      <c r="JM238" s="16"/>
      <c r="JN238" s="16"/>
      <c r="JO238" s="16"/>
      <c r="JP238" s="17"/>
      <c r="JQ238" s="17"/>
      <c r="JR238" s="17"/>
      <c r="JS238" s="17"/>
      <c r="JT238" s="17"/>
      <c r="JU238" s="17"/>
      <c r="JV238" s="17"/>
      <c r="JW238" s="17"/>
      <c r="JX238" s="17"/>
      <c r="JY238" s="18"/>
      <c r="KA238" s="14"/>
      <c r="KB238" s="15"/>
      <c r="KC238" s="16"/>
      <c r="KD238" s="16"/>
      <c r="KE238" s="16"/>
      <c r="KF238" s="17"/>
      <c r="KG238" s="17"/>
      <c r="KH238" s="17"/>
      <c r="KI238" s="17"/>
      <c r="KJ238" s="17"/>
      <c r="KK238" s="17"/>
      <c r="KL238" s="17"/>
      <c r="KM238" s="17"/>
      <c r="KN238" s="17"/>
      <c r="KO238" s="18"/>
      <c r="KQ238" s="14"/>
      <c r="KR238" s="15"/>
      <c r="KS238" s="16"/>
      <c r="KT238" s="16"/>
      <c r="KU238" s="16"/>
      <c r="KV238" s="17"/>
      <c r="KW238" s="17"/>
      <c r="KX238" s="17"/>
      <c r="KY238" s="17"/>
      <c r="KZ238" s="17"/>
      <c r="LA238" s="17"/>
      <c r="LB238" s="17"/>
      <c r="LC238" s="17"/>
      <c r="LD238" s="17"/>
      <c r="LE238" s="18"/>
      <c r="LG238" s="14"/>
      <c r="LH238" s="15"/>
      <c r="LI238" s="16"/>
      <c r="LJ238" s="16"/>
      <c r="LK238" s="16"/>
      <c r="LL238" s="17"/>
      <c r="LM238" s="17"/>
      <c r="LN238" s="17"/>
      <c r="LO238" s="17"/>
      <c r="LP238" s="17"/>
      <c r="LQ238" s="17"/>
      <c r="LR238" s="17"/>
      <c r="LS238" s="17"/>
      <c r="LT238" s="17"/>
      <c r="LU238" s="18"/>
      <c r="LW238" s="14"/>
      <c r="LX238" s="15"/>
      <c r="LY238" s="16"/>
      <c r="LZ238" s="16"/>
      <c r="MA238" s="16"/>
      <c r="MB238" s="17"/>
      <c r="MC238" s="17"/>
      <c r="MD238" s="17"/>
      <c r="ME238" s="17"/>
      <c r="MF238" s="17"/>
      <c r="MG238" s="17"/>
      <c r="MH238" s="17"/>
      <c r="MI238" s="17"/>
      <c r="MJ238" s="17"/>
      <c r="MK238" s="18"/>
      <c r="MM238" s="14"/>
      <c r="MN238" s="15"/>
      <c r="MO238" s="16"/>
      <c r="MP238" s="16"/>
      <c r="MQ238" s="16"/>
      <c r="MR238" s="17"/>
      <c r="MS238" s="17"/>
      <c r="MT238" s="17"/>
      <c r="MU238" s="17"/>
      <c r="MV238" s="17"/>
      <c r="MW238" s="17"/>
      <c r="MX238" s="17"/>
      <c r="MY238" s="17"/>
      <c r="MZ238" s="17"/>
      <c r="NA238" s="18"/>
      <c r="NC238" s="14"/>
      <c r="ND238" s="15"/>
      <c r="NE238" s="16"/>
      <c r="NF238" s="16"/>
      <c r="NG238" s="16"/>
      <c r="NH238" s="17"/>
      <c r="NI238" s="17"/>
      <c r="NJ238" s="17"/>
      <c r="NK238" s="17"/>
      <c r="NL238" s="17"/>
      <c r="NM238" s="17"/>
      <c r="NN238" s="17"/>
      <c r="NO238" s="17"/>
      <c r="NP238" s="17"/>
      <c r="NQ238" s="18"/>
      <c r="NS238" s="14"/>
      <c r="NT238" s="15"/>
      <c r="NU238" s="16"/>
      <c r="NV238" s="16"/>
      <c r="NW238" s="16"/>
      <c r="NX238" s="17"/>
      <c r="NY238" s="17"/>
      <c r="NZ238" s="17"/>
      <c r="OA238" s="17"/>
      <c r="OB238" s="17"/>
      <c r="OC238" s="17"/>
      <c r="OD238" s="17"/>
      <c r="OE238" s="17"/>
      <c r="OF238" s="17"/>
      <c r="OG238" s="18"/>
      <c r="OI238" s="14"/>
      <c r="OJ238" s="15"/>
      <c r="OK238" s="16"/>
      <c r="OL238" s="16"/>
      <c r="OM238" s="16"/>
      <c r="ON238" s="17"/>
      <c r="OO238" s="17"/>
      <c r="OP238" s="17"/>
      <c r="OQ238" s="17"/>
      <c r="OR238" s="17"/>
      <c r="OS238" s="17"/>
      <c r="OT238" s="17"/>
      <c r="OU238" s="17"/>
      <c r="OV238" s="17"/>
      <c r="OW238" s="18"/>
      <c r="OY238" s="14"/>
      <c r="OZ238" s="15"/>
      <c r="PA238" s="16"/>
      <c r="PB238" s="16"/>
      <c r="PC238" s="16"/>
      <c r="PD238" s="17"/>
      <c r="PE238" s="17"/>
      <c r="PF238" s="17"/>
      <c r="PG238" s="17"/>
      <c r="PH238" s="17"/>
      <c r="PI238" s="17"/>
      <c r="PJ238" s="17"/>
      <c r="PK238" s="17"/>
      <c r="PL238" s="17"/>
      <c r="PM238" s="18"/>
      <c r="PO238" s="14"/>
      <c r="PP238" s="15"/>
      <c r="PQ238" s="16"/>
      <c r="PR238" s="16"/>
      <c r="PS238" s="16"/>
      <c r="PT238" s="17"/>
      <c r="PU238" s="17"/>
      <c r="PV238" s="17"/>
      <c r="PW238" s="17"/>
      <c r="PX238" s="17"/>
      <c r="PY238" s="17"/>
      <c r="PZ238" s="17"/>
      <c r="QA238" s="17"/>
      <c r="QB238" s="17"/>
      <c r="QC238" s="18"/>
      <c r="QE238" s="14"/>
      <c r="QF238" s="15"/>
      <c r="QG238" s="16"/>
      <c r="QH238" s="16"/>
      <c r="QI238" s="16"/>
      <c r="QJ238" s="17"/>
      <c r="QK238" s="17"/>
      <c r="QL238" s="17"/>
      <c r="QM238" s="17"/>
      <c r="QN238" s="17"/>
      <c r="QO238" s="17"/>
      <c r="QP238" s="17"/>
      <c r="QQ238" s="17"/>
      <c r="QR238" s="17"/>
      <c r="QS238" s="18"/>
      <c r="QU238" s="14"/>
      <c r="QV238" s="15"/>
      <c r="QW238" s="16"/>
      <c r="QX238" s="16"/>
      <c r="QY238" s="16"/>
      <c r="QZ238" s="17"/>
      <c r="RA238" s="17"/>
      <c r="RB238" s="17"/>
      <c r="RC238" s="17"/>
      <c r="RD238" s="17"/>
      <c r="RE238" s="17"/>
      <c r="RF238" s="17"/>
      <c r="RG238" s="17"/>
      <c r="RH238" s="17"/>
      <c r="RI238" s="18"/>
      <c r="RK238" s="14"/>
      <c r="RL238" s="15"/>
      <c r="RM238" s="16"/>
      <c r="RN238" s="16"/>
      <c r="RO238" s="16"/>
      <c r="RP238" s="17"/>
      <c r="RQ238" s="17"/>
      <c r="RR238" s="17"/>
      <c r="RS238" s="17"/>
      <c r="RT238" s="17"/>
      <c r="RU238" s="17"/>
      <c r="RV238" s="17"/>
      <c r="RW238" s="17"/>
      <c r="RX238" s="17"/>
      <c r="RY238" s="18"/>
      <c r="SA238" s="14"/>
      <c r="SB238" s="15"/>
      <c r="SC238" s="16"/>
      <c r="SD238" s="16"/>
      <c r="SE238" s="16"/>
      <c r="SF238" s="17"/>
      <c r="SG238" s="17"/>
      <c r="SH238" s="17"/>
      <c r="SI238" s="17"/>
      <c r="SJ238" s="17"/>
      <c r="SK238" s="17"/>
      <c r="SL238" s="17"/>
      <c r="SM238" s="17"/>
      <c r="SN238" s="17"/>
      <c r="SO238" s="18"/>
      <c r="SQ238" s="14"/>
      <c r="SR238" s="15"/>
      <c r="SS238" s="16"/>
      <c r="ST238" s="16"/>
      <c r="SU238" s="16"/>
      <c r="SV238" s="17"/>
      <c r="SW238" s="17"/>
      <c r="SX238" s="17"/>
      <c r="SY238" s="17"/>
      <c r="SZ238" s="17"/>
      <c r="TA238" s="17"/>
      <c r="TB238" s="17"/>
      <c r="TC238" s="17"/>
      <c r="TD238" s="17"/>
      <c r="TE238" s="18"/>
      <c r="TG238" s="14"/>
      <c r="TH238" s="15"/>
      <c r="TI238" s="16"/>
      <c r="TJ238" s="16"/>
      <c r="TK238" s="16"/>
      <c r="TL238" s="17"/>
      <c r="TM238" s="17"/>
      <c r="TN238" s="17"/>
      <c r="TO238" s="17"/>
      <c r="TP238" s="17"/>
      <c r="TQ238" s="17"/>
      <c r="TR238" s="17"/>
      <c r="TS238" s="17"/>
      <c r="TT238" s="17"/>
      <c r="TU238" s="18"/>
      <c r="TW238" s="14"/>
      <c r="TX238" s="15"/>
      <c r="TY238" s="16"/>
      <c r="TZ238" s="16"/>
      <c r="UA238" s="16"/>
      <c r="UB238" s="17"/>
      <c r="UC238" s="17"/>
      <c r="UD238" s="17"/>
      <c r="UE238" s="17"/>
      <c r="UF238" s="17"/>
      <c r="UG238" s="17"/>
      <c r="UH238" s="17"/>
      <c r="UI238" s="17"/>
      <c r="UJ238" s="17"/>
      <c r="UK238" s="18"/>
      <c r="UM238" s="14"/>
      <c r="UN238" s="15"/>
      <c r="UO238" s="16"/>
      <c r="UP238" s="16"/>
      <c r="UQ238" s="16"/>
      <c r="UR238" s="17"/>
      <c r="US238" s="17"/>
      <c r="UT238" s="17"/>
      <c r="UU238" s="17"/>
      <c r="UV238" s="17"/>
      <c r="UW238" s="17"/>
      <c r="UX238" s="17"/>
      <c r="UY238" s="17"/>
      <c r="UZ238" s="17"/>
      <c r="VA238" s="18"/>
      <c r="VC238" s="14"/>
      <c r="VD238" s="15"/>
      <c r="VE238" s="16"/>
      <c r="VF238" s="16"/>
      <c r="VG238" s="16"/>
      <c r="VH238" s="17"/>
      <c r="VI238" s="17"/>
      <c r="VJ238" s="17"/>
      <c r="VK238" s="17"/>
      <c r="VL238" s="17"/>
      <c r="VM238" s="17"/>
      <c r="VN238" s="17"/>
      <c r="VO238" s="17"/>
      <c r="VP238" s="17"/>
      <c r="VQ238" s="18"/>
      <c r="VS238" s="14"/>
      <c r="VT238" s="15"/>
      <c r="VU238" s="16"/>
      <c r="VV238" s="16"/>
      <c r="VW238" s="16"/>
      <c r="VX238" s="17"/>
      <c r="VY238" s="17"/>
      <c r="VZ238" s="17"/>
      <c r="WA238" s="17"/>
      <c r="WB238" s="17"/>
      <c r="WC238" s="17"/>
      <c r="WD238" s="17"/>
      <c r="WE238" s="17"/>
      <c r="WF238" s="17"/>
      <c r="WG238" s="18"/>
      <c r="WI238" s="14"/>
      <c r="WJ238" s="15"/>
      <c r="WK238" s="16"/>
      <c r="WL238" s="16"/>
      <c r="WM238" s="16"/>
      <c r="WN238" s="17"/>
      <c r="WO238" s="17"/>
      <c r="WP238" s="17"/>
      <c r="WQ238" s="17"/>
      <c r="WR238" s="17"/>
      <c r="WS238" s="17"/>
      <c r="WT238" s="17"/>
      <c r="WU238" s="17"/>
      <c r="WV238" s="17"/>
      <c r="WW238" s="18"/>
      <c r="WY238" s="14"/>
      <c r="WZ238" s="15"/>
      <c r="XA238" s="16"/>
      <c r="XB238" s="16"/>
      <c r="XC238" s="16"/>
      <c r="XD238" s="17"/>
      <c r="XE238" s="17"/>
      <c r="XF238" s="17"/>
      <c r="XG238" s="17"/>
      <c r="XH238" s="17"/>
      <c r="XI238" s="17"/>
      <c r="XJ238" s="17"/>
      <c r="XK238" s="17"/>
      <c r="XL238" s="17"/>
      <c r="XM238" s="18"/>
      <c r="XO238" s="14"/>
      <c r="XP238" s="15"/>
      <c r="XQ238" s="16"/>
      <c r="XR238" s="16"/>
      <c r="XS238" s="16"/>
      <c r="XT238" s="17"/>
      <c r="XU238" s="17"/>
      <c r="XV238" s="17"/>
      <c r="XW238" s="17"/>
      <c r="XX238" s="17"/>
      <c r="XY238" s="17"/>
      <c r="XZ238" s="17"/>
      <c r="YA238" s="17"/>
      <c r="YB238" s="17"/>
      <c r="YC238" s="18"/>
      <c r="YE238" s="14"/>
      <c r="YF238" s="15"/>
      <c r="YG238" s="16"/>
      <c r="YH238" s="16"/>
      <c r="YI238" s="16"/>
      <c r="YJ238" s="17"/>
      <c r="YK238" s="17"/>
      <c r="YL238" s="17"/>
      <c r="YM238" s="17"/>
      <c r="YN238" s="17"/>
      <c r="YO238" s="17"/>
      <c r="YP238" s="17"/>
      <c r="YQ238" s="17"/>
      <c r="YR238" s="17"/>
      <c r="YS238" s="18"/>
      <c r="YU238" s="14"/>
      <c r="YV238" s="15"/>
      <c r="YW238" s="16"/>
      <c r="YX238" s="16"/>
      <c r="YY238" s="16"/>
      <c r="YZ238" s="17"/>
      <c r="ZA238" s="17"/>
      <c r="ZB238" s="17"/>
      <c r="ZC238" s="17"/>
      <c r="ZD238" s="17"/>
      <c r="ZE238" s="17"/>
      <c r="ZF238" s="17"/>
      <c r="ZG238" s="17"/>
      <c r="ZH238" s="17"/>
      <c r="ZI238" s="18"/>
    </row>
    <row r="239" spans="1:685" ht="28.5" customHeight="1" x14ac:dyDescent="0.3">
      <c r="A239" s="12">
        <v>58</v>
      </c>
      <c r="B239" s="13" t="s">
        <v>127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7">
        <v>0</v>
      </c>
    </row>
    <row r="240" spans="1:685" ht="28.5" customHeight="1" x14ac:dyDescent="0.3">
      <c r="A240" s="3">
        <v>59</v>
      </c>
      <c r="B240" s="13" t="s">
        <v>53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7">
        <v>0</v>
      </c>
    </row>
    <row r="241" spans="1:15" ht="28.5" customHeight="1" x14ac:dyDescent="0.3">
      <c r="A241" s="12">
        <v>60</v>
      </c>
      <c r="B241" s="13" t="s">
        <v>128</v>
      </c>
      <c r="C241" s="8">
        <v>2194.7904869762174</v>
      </c>
      <c r="D241" s="8">
        <v>2756.8170487481302</v>
      </c>
      <c r="E241" s="8">
        <v>0</v>
      </c>
      <c r="F241" s="8">
        <v>0</v>
      </c>
      <c r="G241" s="8">
        <v>0</v>
      </c>
      <c r="H241" s="8">
        <v>1009.0600226500567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7">
        <v>5960.6675583744045</v>
      </c>
    </row>
    <row r="242" spans="1:15" ht="28.5" customHeight="1" x14ac:dyDescent="0.3">
      <c r="A242" s="3">
        <v>61</v>
      </c>
      <c r="B242" s="13" t="s">
        <v>54</v>
      </c>
      <c r="C242" s="8">
        <v>6392.2234805587013</v>
      </c>
      <c r="D242" s="8">
        <v>10205.504339082159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7">
        <v>16597.727819640859</v>
      </c>
    </row>
    <row r="243" spans="1:15" ht="28.5" customHeight="1" x14ac:dyDescent="0.3">
      <c r="A243" s="12">
        <v>62</v>
      </c>
      <c r="B243" s="13" t="s">
        <v>55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7">
        <v>0</v>
      </c>
    </row>
    <row r="244" spans="1:15" ht="28.5" customHeight="1" x14ac:dyDescent="0.3">
      <c r="A244" s="3">
        <v>63</v>
      </c>
      <c r="B244" s="13" t="s">
        <v>56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7">
        <v>0</v>
      </c>
    </row>
    <row r="245" spans="1:15" ht="34.5" customHeight="1" x14ac:dyDescent="0.3">
      <c r="A245" s="12">
        <v>64</v>
      </c>
      <c r="B245" s="13" t="s">
        <v>129</v>
      </c>
      <c r="C245" s="8">
        <v>0</v>
      </c>
      <c r="D245" s="8">
        <v>0</v>
      </c>
      <c r="E245" s="8">
        <v>7235.93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7">
        <v>7235.93</v>
      </c>
    </row>
    <row r="246" spans="1:15" ht="35.25" customHeight="1" x14ac:dyDescent="0.3">
      <c r="A246" s="3">
        <v>65</v>
      </c>
      <c r="B246" s="13" t="s">
        <v>165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7">
        <v>0</v>
      </c>
    </row>
    <row r="247" spans="1:15" ht="28.5" customHeight="1" x14ac:dyDescent="0.3">
      <c r="A247" s="12">
        <v>66</v>
      </c>
      <c r="B247" s="13" t="s">
        <v>130</v>
      </c>
      <c r="C247" s="8">
        <v>686.2967157417894</v>
      </c>
      <c r="D247" s="8">
        <v>387.85563996180593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7">
        <v>1074.1523557035953</v>
      </c>
    </row>
    <row r="248" spans="1:15" ht="37.5" customHeight="1" x14ac:dyDescent="0.3">
      <c r="A248" s="3">
        <v>67</v>
      </c>
      <c r="B248" s="13" t="s">
        <v>176</v>
      </c>
      <c r="C248" s="8">
        <v>2256.7006417516045</v>
      </c>
      <c r="D248" s="8">
        <v>8062.327302840049</v>
      </c>
      <c r="E248" s="8">
        <v>0</v>
      </c>
      <c r="F248" s="8">
        <v>0</v>
      </c>
      <c r="G248" s="8">
        <v>0</v>
      </c>
      <c r="H248" s="8">
        <v>0</v>
      </c>
      <c r="I248" s="8">
        <v>267.57046022119158</v>
      </c>
      <c r="J248" s="8">
        <v>1140.7518822406057</v>
      </c>
      <c r="K248" s="8">
        <v>0</v>
      </c>
      <c r="L248" s="8">
        <v>0</v>
      </c>
      <c r="M248" s="8">
        <v>0</v>
      </c>
      <c r="N248" s="8">
        <v>1243.4881087202718</v>
      </c>
      <c r="O248" s="7">
        <v>12970.838395773722</v>
      </c>
    </row>
    <row r="249" spans="1:15" ht="37.5" customHeight="1" x14ac:dyDescent="0.3">
      <c r="A249" s="12">
        <v>68</v>
      </c>
      <c r="B249" s="13" t="s">
        <v>184</v>
      </c>
      <c r="C249" s="8">
        <v>2785.2019630049076</v>
      </c>
      <c r="D249" s="8">
        <v>6476.513186246757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7">
        <v>9261.7151492516641</v>
      </c>
    </row>
    <row r="250" spans="1:15" ht="28.5" customHeight="1" x14ac:dyDescent="0.3">
      <c r="A250" s="3">
        <v>69</v>
      </c>
      <c r="B250" s="13" t="s">
        <v>155</v>
      </c>
      <c r="C250" s="8">
        <v>2395.2434881087202</v>
      </c>
      <c r="D250" s="8">
        <v>3422.2556467218169</v>
      </c>
      <c r="E250" s="8">
        <v>80.53</v>
      </c>
      <c r="F250" s="8">
        <v>32.645494115750445</v>
      </c>
      <c r="G250" s="8">
        <v>0</v>
      </c>
      <c r="H250" s="8">
        <v>2099.6602491506228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7">
        <v>8030.3348780969109</v>
      </c>
    </row>
    <row r="251" spans="1:15" ht="28.5" customHeight="1" x14ac:dyDescent="0.3">
      <c r="A251" s="12">
        <v>70</v>
      </c>
      <c r="B251" s="13" t="s">
        <v>177</v>
      </c>
      <c r="C251" s="8">
        <v>1309.928274820687</v>
      </c>
      <c r="D251" s="8">
        <v>1489.7374580668056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7">
        <v>2799.6657328874926</v>
      </c>
    </row>
    <row r="252" spans="1:15" ht="28.5" customHeight="1" x14ac:dyDescent="0.3">
      <c r="A252" s="3">
        <v>71</v>
      </c>
      <c r="B252" s="13" t="s">
        <v>57</v>
      </c>
      <c r="C252" s="8">
        <v>750.84937712344276</v>
      </c>
      <c r="D252" s="8">
        <v>1190.1844638043651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7">
        <v>1941.0338409278079</v>
      </c>
    </row>
    <row r="253" spans="1:15" ht="28.5" customHeight="1" x14ac:dyDescent="0.3">
      <c r="A253" s="12">
        <v>72</v>
      </c>
      <c r="B253" s="13" t="s">
        <v>58</v>
      </c>
      <c r="C253" s="8">
        <v>0</v>
      </c>
      <c r="D253" s="8">
        <v>0</v>
      </c>
      <c r="E253" s="8">
        <v>2135.83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7">
        <v>2135.83</v>
      </c>
    </row>
    <row r="254" spans="1:15" ht="28.5" customHeight="1" x14ac:dyDescent="0.3">
      <c r="A254" s="3">
        <v>73</v>
      </c>
      <c r="B254" s="13" t="s">
        <v>59</v>
      </c>
      <c r="C254" s="8">
        <v>1746.3193657984145</v>
      </c>
      <c r="D254" s="8">
        <v>3133.6876705846562</v>
      </c>
      <c r="E254" s="8">
        <v>99.73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7">
        <v>4979.7370363830705</v>
      </c>
    </row>
    <row r="255" spans="1:15" ht="28.5" customHeight="1" x14ac:dyDescent="0.3">
      <c r="A255" s="12">
        <v>74</v>
      </c>
      <c r="B255" s="13" t="s">
        <v>60</v>
      </c>
      <c r="C255" s="8">
        <v>992.82748206870519</v>
      </c>
      <c r="D255" s="8">
        <v>2176.7235915939259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7">
        <v>3169.5510736626311</v>
      </c>
    </row>
    <row r="256" spans="1:15" ht="33.75" customHeight="1" x14ac:dyDescent="0.3">
      <c r="A256" s="3">
        <v>75</v>
      </c>
      <c r="B256" s="13" t="s">
        <v>61</v>
      </c>
      <c r="C256" s="8">
        <v>1540.9588523971311</v>
      </c>
      <c r="D256" s="8">
        <v>2893.7072746170029</v>
      </c>
      <c r="E256" s="8">
        <v>698.19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7">
        <v>5132.8561270141345</v>
      </c>
    </row>
    <row r="257" spans="1:15" ht="28.5" customHeight="1" x14ac:dyDescent="0.3">
      <c r="A257" s="12">
        <v>76</v>
      </c>
      <c r="B257" s="13" t="s">
        <v>131</v>
      </c>
      <c r="C257" s="8">
        <v>2942.2423556058889</v>
      </c>
      <c r="D257" s="8">
        <v>3562.9483788648249</v>
      </c>
      <c r="E257" s="8">
        <v>0</v>
      </c>
      <c r="F257" s="8">
        <v>43.527325487667262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7">
        <v>6548.7180599583817</v>
      </c>
    </row>
    <row r="258" spans="1:15" ht="28.5" customHeight="1" x14ac:dyDescent="0.3">
      <c r="A258" s="3">
        <v>77</v>
      </c>
      <c r="B258" s="13" t="s">
        <v>62</v>
      </c>
      <c r="C258" s="8">
        <v>0</v>
      </c>
      <c r="D258" s="8">
        <v>0</v>
      </c>
      <c r="E258" s="8">
        <v>1684.13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7">
        <v>1684.13</v>
      </c>
    </row>
    <row r="259" spans="1:15" ht="28.5" customHeight="1" x14ac:dyDescent="0.3">
      <c r="A259" s="12">
        <v>78</v>
      </c>
      <c r="B259" s="13" t="s">
        <v>63</v>
      </c>
      <c r="C259" s="8">
        <v>2599.0939977349944</v>
      </c>
      <c r="D259" s="8">
        <v>3087.2125939007797</v>
      </c>
      <c r="E259" s="8">
        <v>354.64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7">
        <v>6040.946591635774</v>
      </c>
    </row>
    <row r="260" spans="1:15" ht="28.5" customHeight="1" x14ac:dyDescent="0.3">
      <c r="A260" s="3">
        <v>79</v>
      </c>
      <c r="B260" s="13" t="s">
        <v>64</v>
      </c>
      <c r="C260" s="8">
        <v>0</v>
      </c>
      <c r="D260" s="8">
        <v>0</v>
      </c>
      <c r="E260" s="8">
        <v>1244.31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7">
        <v>1244.31</v>
      </c>
    </row>
    <row r="261" spans="1:15" ht="28.5" customHeight="1" x14ac:dyDescent="0.3">
      <c r="A261" s="12">
        <v>80</v>
      </c>
      <c r="B261" s="13" t="s">
        <v>65</v>
      </c>
      <c r="C261" s="8">
        <v>0</v>
      </c>
      <c r="D261" s="8">
        <v>0</v>
      </c>
      <c r="E261" s="8">
        <v>1158.4000000000001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7">
        <v>1158.4000000000001</v>
      </c>
    </row>
    <row r="262" spans="1:15" ht="28.5" customHeight="1" x14ac:dyDescent="0.3">
      <c r="A262" s="3">
        <v>81</v>
      </c>
      <c r="B262" s="13" t="s">
        <v>132</v>
      </c>
      <c r="C262" s="8">
        <v>0</v>
      </c>
      <c r="D262" s="8">
        <v>0</v>
      </c>
      <c r="E262" s="8">
        <v>1868.77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7">
        <v>1868.77</v>
      </c>
    </row>
    <row r="263" spans="1:15" ht="28.5" customHeight="1" x14ac:dyDescent="0.3">
      <c r="A263" s="12">
        <v>82</v>
      </c>
      <c r="B263" s="13" t="s">
        <v>66</v>
      </c>
      <c r="C263" s="8">
        <v>20.385050962627407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7">
        <v>20.385050962627407</v>
      </c>
    </row>
    <row r="264" spans="1:15" ht="35.25" customHeight="1" x14ac:dyDescent="0.3">
      <c r="A264" s="3">
        <v>83</v>
      </c>
      <c r="B264" s="13" t="s">
        <v>133</v>
      </c>
      <c r="C264" s="8">
        <v>993.95998489996225</v>
      </c>
      <c r="D264" s="8">
        <v>1324.9621861876071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7">
        <v>2318.9221710875695</v>
      </c>
    </row>
    <row r="265" spans="1:15" ht="28.5" customHeight="1" x14ac:dyDescent="0.3">
      <c r="A265" s="12">
        <v>84</v>
      </c>
      <c r="B265" s="13" t="s">
        <v>67</v>
      </c>
      <c r="C265" s="8">
        <v>0</v>
      </c>
      <c r="D265" s="8">
        <v>0</v>
      </c>
      <c r="E265" s="8">
        <v>2461.19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7">
        <v>2461.19</v>
      </c>
    </row>
    <row r="266" spans="1:15" ht="28.5" customHeight="1" x14ac:dyDescent="0.3">
      <c r="A266" s="3">
        <v>85</v>
      </c>
      <c r="B266" s="13" t="s">
        <v>68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7">
        <v>0</v>
      </c>
    </row>
    <row r="267" spans="1:15" ht="28.5" customHeight="1" x14ac:dyDescent="0.3">
      <c r="A267" s="12">
        <v>86</v>
      </c>
      <c r="B267" s="13" t="s">
        <v>69</v>
      </c>
      <c r="C267" s="8">
        <v>2849.3771234428086</v>
      </c>
      <c r="D267" s="8">
        <v>2580.6342580465257</v>
      </c>
      <c r="E267" s="8">
        <v>2564.61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7">
        <v>7994.6213814893345</v>
      </c>
    </row>
    <row r="268" spans="1:15" ht="28.5" customHeight="1" x14ac:dyDescent="0.3">
      <c r="A268" s="3">
        <v>87</v>
      </c>
      <c r="B268" s="13" t="s">
        <v>70</v>
      </c>
      <c r="C268" s="8">
        <v>0</v>
      </c>
      <c r="D268" s="8">
        <v>0</v>
      </c>
      <c r="E268" s="8">
        <v>8914.6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7">
        <v>8914.6</v>
      </c>
    </row>
    <row r="269" spans="1:15" ht="28.5" customHeight="1" x14ac:dyDescent="0.3">
      <c r="A269" s="12">
        <v>88</v>
      </c>
      <c r="B269" s="13" t="s">
        <v>134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7">
        <v>0</v>
      </c>
    </row>
    <row r="270" spans="1:15" ht="28.5" customHeight="1" x14ac:dyDescent="0.3">
      <c r="A270" s="3">
        <v>89</v>
      </c>
      <c r="B270" s="13" t="s">
        <v>135</v>
      </c>
      <c r="C270" s="8">
        <v>2154.0203850509624</v>
      </c>
      <c r="D270" s="8">
        <v>2509.2316402322062</v>
      </c>
      <c r="E270" s="8">
        <v>2623.69</v>
      </c>
      <c r="F270" s="8">
        <v>10.881831371916816</v>
      </c>
      <c r="G270" s="8">
        <v>0</v>
      </c>
      <c r="H270" s="8">
        <v>254.81313703284258</v>
      </c>
      <c r="I270" s="8">
        <v>0</v>
      </c>
      <c r="J270" s="8">
        <v>2646.5443667982049</v>
      </c>
      <c r="K270" s="8">
        <v>0</v>
      </c>
      <c r="L270" s="8">
        <v>0</v>
      </c>
      <c r="M270" s="8">
        <v>0</v>
      </c>
      <c r="N270" s="8">
        <v>0</v>
      </c>
      <c r="O270" s="7">
        <v>10199.181360486135</v>
      </c>
    </row>
    <row r="271" spans="1:15" ht="28.5" customHeight="1" x14ac:dyDescent="0.3">
      <c r="A271" s="12">
        <v>90</v>
      </c>
      <c r="B271" s="13" t="s">
        <v>136</v>
      </c>
      <c r="C271" s="8">
        <v>717.25179312948285</v>
      </c>
      <c r="D271" s="8">
        <v>338.00055770092018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7">
        <v>1055.252350830403</v>
      </c>
    </row>
    <row r="272" spans="1:15" ht="36.75" customHeight="1" x14ac:dyDescent="0.3">
      <c r="A272" s="3">
        <v>91</v>
      </c>
      <c r="B272" s="13" t="s">
        <v>161</v>
      </c>
      <c r="C272" s="8">
        <v>764.43941109852778</v>
      </c>
      <c r="D272" s="8">
        <v>775.71127992361187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7">
        <v>1540.1506910221397</v>
      </c>
    </row>
    <row r="273" spans="1:701" ht="28.5" customHeight="1" x14ac:dyDescent="0.3">
      <c r="A273" s="12">
        <v>92</v>
      </c>
      <c r="B273" s="13" t="s">
        <v>71</v>
      </c>
      <c r="C273" s="8">
        <v>0</v>
      </c>
      <c r="D273" s="8">
        <v>0</v>
      </c>
      <c r="E273" s="8">
        <v>3125.88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7">
        <v>3125.88</v>
      </c>
    </row>
    <row r="274" spans="1:701" ht="28.5" customHeight="1" x14ac:dyDescent="0.3">
      <c r="A274" s="3">
        <v>93</v>
      </c>
      <c r="B274" s="13" t="s">
        <v>137</v>
      </c>
      <c r="C274" s="8">
        <v>0</v>
      </c>
      <c r="D274" s="8">
        <v>0</v>
      </c>
      <c r="E274" s="8">
        <v>5413.22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7">
        <v>5413.22</v>
      </c>
    </row>
    <row r="275" spans="1:701" ht="28.5" customHeight="1" x14ac:dyDescent="0.3">
      <c r="A275" s="12">
        <v>94</v>
      </c>
      <c r="B275" s="13" t="s">
        <v>72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7">
        <v>0</v>
      </c>
    </row>
    <row r="276" spans="1:701" ht="28.5" customHeight="1" x14ac:dyDescent="0.3">
      <c r="A276" s="3">
        <v>95</v>
      </c>
      <c r="B276" s="13" t="s">
        <v>156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7">
        <v>0</v>
      </c>
    </row>
    <row r="277" spans="1:701" ht="28.5" customHeight="1" x14ac:dyDescent="0.3">
      <c r="A277" s="12">
        <v>96</v>
      </c>
      <c r="B277" s="13" t="s">
        <v>162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7">
        <v>0</v>
      </c>
    </row>
    <row r="278" spans="1:701" ht="28.5" customHeight="1" x14ac:dyDescent="0.3">
      <c r="A278" s="3">
        <v>97</v>
      </c>
      <c r="B278" s="13" t="s">
        <v>73</v>
      </c>
      <c r="C278" s="8">
        <v>5990.9399773499435</v>
      </c>
      <c r="D278" s="8">
        <v>7378.9746753082136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7">
        <v>13369.914652658157</v>
      </c>
    </row>
    <row r="279" spans="1:701" ht="28.5" customHeight="1" x14ac:dyDescent="0.3">
      <c r="A279" s="12">
        <v>98</v>
      </c>
      <c r="B279" s="13" t="s">
        <v>138</v>
      </c>
      <c r="C279" s="8">
        <v>6016.9875424688562</v>
      </c>
      <c r="D279" s="8">
        <v>6091.6150511648339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7">
        <v>12108.60259363369</v>
      </c>
    </row>
    <row r="280" spans="1:701" ht="28.5" customHeight="1" x14ac:dyDescent="0.3">
      <c r="A280" s="3">
        <v>99</v>
      </c>
      <c r="B280" s="13" t="s">
        <v>74</v>
      </c>
      <c r="C280" s="8">
        <v>0</v>
      </c>
      <c r="D280" s="8">
        <v>0</v>
      </c>
      <c r="E280" s="8">
        <v>1469.33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7">
        <v>1469.33</v>
      </c>
    </row>
    <row r="281" spans="1:701" ht="28.5" customHeight="1" x14ac:dyDescent="0.3">
      <c r="A281" s="12">
        <v>100</v>
      </c>
      <c r="B281" s="13" t="s">
        <v>121</v>
      </c>
      <c r="C281" s="8">
        <v>6604.7565118912798</v>
      </c>
      <c r="D281" s="8">
        <v>3296.7729396753502</v>
      </c>
      <c r="E281" s="8">
        <v>0</v>
      </c>
      <c r="F281" s="8">
        <v>21.763662743833631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7">
        <v>9923.2931143104634</v>
      </c>
    </row>
    <row r="282" spans="1:701" s="19" customFormat="1" ht="23.25" customHeight="1" x14ac:dyDescent="0.3">
      <c r="A282" s="3">
        <v>101</v>
      </c>
      <c r="B282" s="13" t="s">
        <v>75</v>
      </c>
      <c r="C282" s="8">
        <v>0</v>
      </c>
      <c r="D282" s="8">
        <v>0</v>
      </c>
      <c r="E282" s="8">
        <v>142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7">
        <v>142</v>
      </c>
      <c r="P282" s="15"/>
      <c r="Q282" s="16"/>
      <c r="R282" s="16"/>
      <c r="S282" s="16"/>
      <c r="T282" s="17"/>
      <c r="U282" s="17"/>
      <c r="V282" s="17"/>
      <c r="W282" s="17"/>
      <c r="X282" s="17"/>
      <c r="Y282" s="17"/>
      <c r="Z282" s="17"/>
      <c r="AA282" s="17"/>
      <c r="AB282" s="17"/>
      <c r="AC282" s="18"/>
      <c r="AD282" s="18"/>
      <c r="AE282" s="14"/>
      <c r="AF282" s="15"/>
      <c r="AG282" s="16"/>
      <c r="AH282" s="16"/>
      <c r="AI282" s="16"/>
      <c r="AJ282" s="17"/>
      <c r="AK282" s="17"/>
      <c r="AL282" s="17"/>
      <c r="AM282" s="17"/>
      <c r="AN282" s="17"/>
      <c r="AO282" s="17"/>
      <c r="AP282" s="17"/>
      <c r="AQ282" s="17"/>
      <c r="AR282" s="17"/>
      <c r="AS282" s="18"/>
      <c r="AU282" s="14"/>
      <c r="AV282" s="15"/>
      <c r="AW282" s="16"/>
      <c r="AX282" s="16"/>
      <c r="AY282" s="16"/>
      <c r="AZ282" s="17"/>
      <c r="BA282" s="17"/>
      <c r="BB282" s="17"/>
      <c r="BC282" s="17"/>
      <c r="BD282" s="17"/>
      <c r="BE282" s="17"/>
      <c r="BF282" s="17"/>
      <c r="BG282" s="17"/>
      <c r="BH282" s="17"/>
      <c r="BI282" s="18"/>
      <c r="BK282" s="14"/>
      <c r="BL282" s="15"/>
      <c r="BM282" s="16"/>
      <c r="BN282" s="16"/>
      <c r="BO282" s="16"/>
      <c r="BP282" s="17"/>
      <c r="BQ282" s="17"/>
      <c r="BR282" s="17"/>
      <c r="BS282" s="17"/>
      <c r="BT282" s="17"/>
      <c r="BU282" s="17"/>
      <c r="BV282" s="17"/>
      <c r="BW282" s="17"/>
      <c r="BX282" s="17"/>
      <c r="BY282" s="18"/>
      <c r="CA282" s="14"/>
      <c r="CB282" s="15"/>
      <c r="CC282" s="16"/>
      <c r="CD282" s="16"/>
      <c r="CE282" s="16"/>
      <c r="CF282" s="17"/>
      <c r="CG282" s="17"/>
      <c r="CH282" s="17"/>
      <c r="CI282" s="17"/>
      <c r="CJ282" s="17"/>
      <c r="CK282" s="17"/>
      <c r="CL282" s="17"/>
      <c r="CM282" s="17"/>
      <c r="CN282" s="17"/>
      <c r="CO282" s="18"/>
      <c r="CQ282" s="14"/>
      <c r="CR282" s="15"/>
      <c r="CS282" s="16"/>
      <c r="CT282" s="16"/>
      <c r="CU282" s="16"/>
      <c r="CV282" s="17"/>
      <c r="CW282" s="17"/>
      <c r="CX282" s="17"/>
      <c r="CY282" s="17"/>
      <c r="CZ282" s="17"/>
      <c r="DA282" s="17"/>
      <c r="DB282" s="17"/>
      <c r="DC282" s="17"/>
      <c r="DD282" s="17"/>
      <c r="DE282" s="18"/>
      <c r="DG282" s="14"/>
      <c r="DH282" s="15"/>
      <c r="DI282" s="16"/>
      <c r="DJ282" s="16"/>
      <c r="DK282" s="16"/>
      <c r="DL282" s="17"/>
      <c r="DM282" s="17"/>
      <c r="DN282" s="17"/>
      <c r="DO282" s="17"/>
      <c r="DP282" s="17"/>
      <c r="DQ282" s="17"/>
      <c r="DR282" s="17"/>
      <c r="DS282" s="17"/>
      <c r="DT282" s="17"/>
      <c r="DU282" s="18"/>
      <c r="DW282" s="14"/>
      <c r="DX282" s="15"/>
      <c r="DY282" s="16"/>
      <c r="DZ282" s="16"/>
      <c r="EA282" s="16"/>
      <c r="EB282" s="17"/>
      <c r="EC282" s="17"/>
      <c r="ED282" s="17"/>
      <c r="EE282" s="17"/>
      <c r="EF282" s="17"/>
      <c r="EG282" s="17"/>
      <c r="EH282" s="17"/>
      <c r="EI282" s="17"/>
      <c r="EJ282" s="17"/>
      <c r="EK282" s="18"/>
      <c r="EM282" s="14"/>
      <c r="EN282" s="15"/>
      <c r="EO282" s="16"/>
      <c r="EP282" s="16"/>
      <c r="EQ282" s="16"/>
      <c r="ER282" s="17"/>
      <c r="ES282" s="17"/>
      <c r="ET282" s="17"/>
      <c r="EU282" s="17"/>
      <c r="EV282" s="17"/>
      <c r="EW282" s="17"/>
      <c r="EX282" s="17"/>
      <c r="EY282" s="17"/>
      <c r="EZ282" s="17"/>
      <c r="FA282" s="18"/>
      <c r="FC282" s="14"/>
      <c r="FD282" s="15"/>
      <c r="FE282" s="16"/>
      <c r="FF282" s="16"/>
      <c r="FG282" s="16"/>
      <c r="FH282" s="17"/>
      <c r="FI282" s="17"/>
      <c r="FJ282" s="17"/>
      <c r="FK282" s="17"/>
      <c r="FL282" s="17"/>
      <c r="FM282" s="17"/>
      <c r="FN282" s="17"/>
      <c r="FO282" s="17"/>
      <c r="FP282" s="17"/>
      <c r="FQ282" s="18"/>
      <c r="FS282" s="14"/>
      <c r="FT282" s="15"/>
      <c r="FU282" s="16"/>
      <c r="FV282" s="16"/>
      <c r="FW282" s="16"/>
      <c r="FX282" s="17"/>
      <c r="FY282" s="17"/>
      <c r="FZ282" s="17"/>
      <c r="GA282" s="17"/>
      <c r="GB282" s="17"/>
      <c r="GC282" s="17"/>
      <c r="GD282" s="17"/>
      <c r="GE282" s="17"/>
      <c r="GF282" s="17"/>
      <c r="GG282" s="18"/>
      <c r="GI282" s="14"/>
      <c r="GJ282" s="15"/>
      <c r="GK282" s="16"/>
      <c r="GL282" s="16"/>
      <c r="GM282" s="16"/>
      <c r="GN282" s="17"/>
      <c r="GO282" s="17"/>
      <c r="GP282" s="17"/>
      <c r="GQ282" s="17"/>
      <c r="GR282" s="17"/>
      <c r="GS282" s="17"/>
      <c r="GT282" s="17"/>
      <c r="GU282" s="17"/>
      <c r="GV282" s="17"/>
      <c r="GW282" s="18"/>
      <c r="GY282" s="14"/>
      <c r="GZ282" s="15"/>
      <c r="HA282" s="16"/>
      <c r="HB282" s="16"/>
      <c r="HC282" s="16"/>
      <c r="HD282" s="17"/>
      <c r="HE282" s="17"/>
      <c r="HF282" s="17"/>
      <c r="HG282" s="17"/>
      <c r="HH282" s="17"/>
      <c r="HI282" s="17"/>
      <c r="HJ282" s="17"/>
      <c r="HK282" s="17"/>
      <c r="HL282" s="17"/>
      <c r="HM282" s="18"/>
      <c r="HO282" s="14"/>
      <c r="HP282" s="15"/>
      <c r="HQ282" s="16"/>
      <c r="HR282" s="16"/>
      <c r="HS282" s="16"/>
      <c r="HT282" s="17"/>
      <c r="HU282" s="17"/>
      <c r="HV282" s="17"/>
      <c r="HW282" s="17"/>
      <c r="HX282" s="17"/>
      <c r="HY282" s="17"/>
      <c r="HZ282" s="17"/>
      <c r="IA282" s="17"/>
      <c r="IB282" s="17"/>
      <c r="IC282" s="18"/>
      <c r="IE282" s="14"/>
      <c r="IF282" s="15"/>
      <c r="IG282" s="16"/>
      <c r="IH282" s="16"/>
      <c r="II282" s="16"/>
      <c r="IJ282" s="17"/>
      <c r="IK282" s="17"/>
      <c r="IL282" s="17"/>
      <c r="IM282" s="17"/>
      <c r="IN282" s="17"/>
      <c r="IO282" s="17"/>
      <c r="IP282" s="17"/>
      <c r="IQ282" s="17"/>
      <c r="IR282" s="17"/>
      <c r="IS282" s="18"/>
      <c r="IU282" s="14"/>
      <c r="IV282" s="15"/>
      <c r="IW282" s="16"/>
      <c r="IX282" s="16"/>
      <c r="IY282" s="16"/>
      <c r="IZ282" s="17"/>
      <c r="JA282" s="17"/>
      <c r="JB282" s="17"/>
      <c r="JC282" s="17"/>
      <c r="JD282" s="17"/>
      <c r="JE282" s="17"/>
      <c r="JF282" s="17"/>
      <c r="JG282" s="17"/>
      <c r="JH282" s="17"/>
      <c r="JI282" s="18"/>
      <c r="JK282" s="14"/>
      <c r="JL282" s="15"/>
      <c r="JM282" s="16"/>
      <c r="JN282" s="16"/>
      <c r="JO282" s="16"/>
      <c r="JP282" s="17"/>
      <c r="JQ282" s="17"/>
      <c r="JR282" s="17"/>
      <c r="JS282" s="17"/>
      <c r="JT282" s="17"/>
      <c r="JU282" s="17"/>
      <c r="JV282" s="17"/>
      <c r="JW282" s="17"/>
      <c r="JX282" s="17"/>
      <c r="JY282" s="18"/>
      <c r="KA282" s="14"/>
      <c r="KB282" s="15"/>
      <c r="KC282" s="16"/>
      <c r="KD282" s="16"/>
      <c r="KE282" s="16"/>
      <c r="KF282" s="17"/>
      <c r="KG282" s="17"/>
      <c r="KH282" s="17"/>
      <c r="KI282" s="17"/>
      <c r="KJ282" s="17"/>
      <c r="KK282" s="17"/>
      <c r="KL282" s="17"/>
      <c r="KM282" s="17"/>
      <c r="KN282" s="17"/>
      <c r="KO282" s="18"/>
      <c r="KQ282" s="14"/>
      <c r="KR282" s="15"/>
      <c r="KS282" s="16"/>
      <c r="KT282" s="16"/>
      <c r="KU282" s="16"/>
      <c r="KV282" s="17"/>
      <c r="KW282" s="17"/>
      <c r="KX282" s="17"/>
      <c r="KY282" s="17"/>
      <c r="KZ282" s="17"/>
      <c r="LA282" s="17"/>
      <c r="LB282" s="17"/>
      <c r="LC282" s="17"/>
      <c r="LD282" s="17"/>
      <c r="LE282" s="18"/>
      <c r="LG282" s="14"/>
      <c r="LH282" s="15"/>
      <c r="LI282" s="16"/>
      <c r="LJ282" s="16"/>
      <c r="LK282" s="16"/>
      <c r="LL282" s="17"/>
      <c r="LM282" s="17"/>
      <c r="LN282" s="17"/>
      <c r="LO282" s="17"/>
      <c r="LP282" s="17"/>
      <c r="LQ282" s="17"/>
      <c r="LR282" s="17"/>
      <c r="LS282" s="17"/>
      <c r="LT282" s="17"/>
      <c r="LU282" s="18"/>
      <c r="LW282" s="14"/>
      <c r="LX282" s="15"/>
      <c r="LY282" s="16"/>
      <c r="LZ282" s="16"/>
      <c r="MA282" s="16"/>
      <c r="MB282" s="17"/>
      <c r="MC282" s="17"/>
      <c r="MD282" s="17"/>
      <c r="ME282" s="17"/>
      <c r="MF282" s="17"/>
      <c r="MG282" s="17"/>
      <c r="MH282" s="17"/>
      <c r="MI282" s="17"/>
      <c r="MJ282" s="17"/>
      <c r="MK282" s="18"/>
      <c r="MM282" s="14"/>
      <c r="MN282" s="15"/>
      <c r="MO282" s="16"/>
      <c r="MP282" s="16"/>
      <c r="MQ282" s="16"/>
      <c r="MR282" s="17"/>
      <c r="MS282" s="17"/>
      <c r="MT282" s="17"/>
      <c r="MU282" s="17"/>
      <c r="MV282" s="17"/>
      <c r="MW282" s="17"/>
      <c r="MX282" s="17"/>
      <c r="MY282" s="17"/>
      <c r="MZ282" s="17"/>
      <c r="NA282" s="18"/>
      <c r="NC282" s="14"/>
      <c r="ND282" s="15"/>
      <c r="NE282" s="16"/>
      <c r="NF282" s="16"/>
      <c r="NG282" s="16"/>
      <c r="NH282" s="17"/>
      <c r="NI282" s="17"/>
      <c r="NJ282" s="17"/>
      <c r="NK282" s="17"/>
      <c r="NL282" s="17"/>
      <c r="NM282" s="17"/>
      <c r="NN282" s="17"/>
      <c r="NO282" s="17"/>
      <c r="NP282" s="17"/>
      <c r="NQ282" s="18"/>
      <c r="NS282" s="14"/>
      <c r="NT282" s="15"/>
      <c r="NU282" s="16"/>
      <c r="NV282" s="16"/>
      <c r="NW282" s="16"/>
      <c r="NX282" s="17"/>
      <c r="NY282" s="17"/>
      <c r="NZ282" s="17"/>
      <c r="OA282" s="17"/>
      <c r="OB282" s="17"/>
      <c r="OC282" s="17"/>
      <c r="OD282" s="17"/>
      <c r="OE282" s="17"/>
      <c r="OF282" s="17"/>
      <c r="OG282" s="18"/>
      <c r="OI282" s="14"/>
      <c r="OJ282" s="15"/>
      <c r="OK282" s="16"/>
      <c r="OL282" s="16"/>
      <c r="OM282" s="16"/>
      <c r="ON282" s="17"/>
      <c r="OO282" s="17"/>
      <c r="OP282" s="17"/>
      <c r="OQ282" s="17"/>
      <c r="OR282" s="17"/>
      <c r="OS282" s="17"/>
      <c r="OT282" s="17"/>
      <c r="OU282" s="17"/>
      <c r="OV282" s="17"/>
      <c r="OW282" s="18"/>
      <c r="OY282" s="14"/>
      <c r="OZ282" s="15"/>
      <c r="PA282" s="16"/>
      <c r="PB282" s="16"/>
      <c r="PC282" s="16"/>
      <c r="PD282" s="17"/>
      <c r="PE282" s="17"/>
      <c r="PF282" s="17"/>
      <c r="PG282" s="17"/>
      <c r="PH282" s="17"/>
      <c r="PI282" s="17"/>
      <c r="PJ282" s="17"/>
      <c r="PK282" s="17"/>
      <c r="PL282" s="17"/>
      <c r="PM282" s="18"/>
      <c r="PO282" s="14"/>
      <c r="PP282" s="15"/>
      <c r="PQ282" s="16"/>
      <c r="PR282" s="16"/>
      <c r="PS282" s="16"/>
      <c r="PT282" s="17"/>
      <c r="PU282" s="17"/>
      <c r="PV282" s="17"/>
      <c r="PW282" s="17"/>
      <c r="PX282" s="17"/>
      <c r="PY282" s="17"/>
      <c r="PZ282" s="17"/>
      <c r="QA282" s="17"/>
      <c r="QB282" s="17"/>
      <c r="QC282" s="18"/>
      <c r="QE282" s="14"/>
      <c r="QF282" s="15"/>
      <c r="QG282" s="16"/>
      <c r="QH282" s="16"/>
      <c r="QI282" s="16"/>
      <c r="QJ282" s="17"/>
      <c r="QK282" s="17"/>
      <c r="QL282" s="17"/>
      <c r="QM282" s="17"/>
      <c r="QN282" s="17"/>
      <c r="QO282" s="17"/>
      <c r="QP282" s="17"/>
      <c r="QQ282" s="17"/>
      <c r="QR282" s="17"/>
      <c r="QS282" s="18"/>
      <c r="QU282" s="14"/>
      <c r="QV282" s="15"/>
      <c r="QW282" s="16"/>
      <c r="QX282" s="16"/>
      <c r="QY282" s="16"/>
      <c r="QZ282" s="17"/>
      <c r="RA282" s="17"/>
      <c r="RB282" s="17"/>
      <c r="RC282" s="17"/>
      <c r="RD282" s="17"/>
      <c r="RE282" s="17"/>
      <c r="RF282" s="17"/>
      <c r="RG282" s="17"/>
      <c r="RH282" s="17"/>
      <c r="RI282" s="18"/>
      <c r="RK282" s="14"/>
      <c r="RL282" s="15"/>
      <c r="RM282" s="16"/>
      <c r="RN282" s="16"/>
      <c r="RO282" s="16"/>
      <c r="RP282" s="17"/>
      <c r="RQ282" s="17"/>
      <c r="RR282" s="17"/>
      <c r="RS282" s="17"/>
      <c r="RT282" s="17"/>
      <c r="RU282" s="17"/>
      <c r="RV282" s="17"/>
      <c r="RW282" s="17"/>
      <c r="RX282" s="17"/>
      <c r="RY282" s="18"/>
      <c r="SA282" s="14"/>
      <c r="SB282" s="15"/>
      <c r="SC282" s="16"/>
      <c r="SD282" s="16"/>
      <c r="SE282" s="16"/>
      <c r="SF282" s="17"/>
      <c r="SG282" s="17"/>
      <c r="SH282" s="17"/>
      <c r="SI282" s="17"/>
      <c r="SJ282" s="17"/>
      <c r="SK282" s="17"/>
      <c r="SL282" s="17"/>
      <c r="SM282" s="17"/>
      <c r="SN282" s="17"/>
      <c r="SO282" s="18"/>
      <c r="SQ282" s="14"/>
      <c r="SR282" s="15"/>
      <c r="SS282" s="16"/>
      <c r="ST282" s="16"/>
      <c r="SU282" s="16"/>
      <c r="SV282" s="17"/>
      <c r="SW282" s="17"/>
      <c r="SX282" s="17"/>
      <c r="SY282" s="17"/>
      <c r="SZ282" s="17"/>
      <c r="TA282" s="17"/>
      <c r="TB282" s="17"/>
      <c r="TC282" s="17"/>
      <c r="TD282" s="17"/>
      <c r="TE282" s="18"/>
      <c r="TG282" s="14"/>
      <c r="TH282" s="15"/>
      <c r="TI282" s="16"/>
      <c r="TJ282" s="16"/>
      <c r="TK282" s="16"/>
      <c r="TL282" s="17"/>
      <c r="TM282" s="17"/>
      <c r="TN282" s="17"/>
      <c r="TO282" s="17"/>
      <c r="TP282" s="17"/>
      <c r="TQ282" s="17"/>
      <c r="TR282" s="17"/>
      <c r="TS282" s="17"/>
      <c r="TT282" s="17"/>
      <c r="TU282" s="18"/>
      <c r="TW282" s="14"/>
      <c r="TX282" s="15"/>
      <c r="TY282" s="16"/>
      <c r="TZ282" s="16"/>
      <c r="UA282" s="16"/>
      <c r="UB282" s="17"/>
      <c r="UC282" s="17"/>
      <c r="UD282" s="17"/>
      <c r="UE282" s="17"/>
      <c r="UF282" s="17"/>
      <c r="UG282" s="17"/>
      <c r="UH282" s="17"/>
      <c r="UI282" s="17"/>
      <c r="UJ282" s="17"/>
      <c r="UK282" s="18"/>
      <c r="UM282" s="14"/>
      <c r="UN282" s="15"/>
      <c r="UO282" s="16"/>
      <c r="UP282" s="16"/>
      <c r="UQ282" s="16"/>
      <c r="UR282" s="17"/>
      <c r="US282" s="17"/>
      <c r="UT282" s="17"/>
      <c r="UU282" s="17"/>
      <c r="UV282" s="17"/>
      <c r="UW282" s="17"/>
      <c r="UX282" s="17"/>
      <c r="UY282" s="17"/>
      <c r="UZ282" s="17"/>
      <c r="VA282" s="18"/>
      <c r="VC282" s="14"/>
      <c r="VD282" s="15"/>
      <c r="VE282" s="16"/>
      <c r="VF282" s="16"/>
      <c r="VG282" s="16"/>
      <c r="VH282" s="17"/>
      <c r="VI282" s="17"/>
      <c r="VJ282" s="17"/>
      <c r="VK282" s="17"/>
      <c r="VL282" s="17"/>
      <c r="VM282" s="17"/>
      <c r="VN282" s="17"/>
      <c r="VO282" s="17"/>
      <c r="VP282" s="17"/>
      <c r="VQ282" s="18"/>
      <c r="VS282" s="14"/>
      <c r="VT282" s="15"/>
      <c r="VU282" s="16"/>
      <c r="VV282" s="16"/>
      <c r="VW282" s="16"/>
      <c r="VX282" s="17"/>
      <c r="VY282" s="17"/>
      <c r="VZ282" s="17"/>
      <c r="WA282" s="17"/>
      <c r="WB282" s="17"/>
      <c r="WC282" s="17"/>
      <c r="WD282" s="17"/>
      <c r="WE282" s="17"/>
      <c r="WF282" s="17"/>
      <c r="WG282" s="18"/>
      <c r="WI282" s="14"/>
      <c r="WJ282" s="15"/>
      <c r="WK282" s="16"/>
      <c r="WL282" s="16"/>
      <c r="WM282" s="16"/>
      <c r="WN282" s="17"/>
      <c r="WO282" s="17"/>
      <c r="WP282" s="17"/>
      <c r="WQ282" s="17"/>
      <c r="WR282" s="17"/>
      <c r="WS282" s="17"/>
      <c r="WT282" s="17"/>
      <c r="WU282" s="17"/>
      <c r="WV282" s="17"/>
      <c r="WW282" s="18"/>
      <c r="WY282" s="14"/>
      <c r="WZ282" s="15"/>
      <c r="XA282" s="16"/>
      <c r="XB282" s="16"/>
      <c r="XC282" s="16"/>
      <c r="XD282" s="17"/>
      <c r="XE282" s="17"/>
      <c r="XF282" s="17"/>
      <c r="XG282" s="17"/>
      <c r="XH282" s="17"/>
      <c r="XI282" s="17"/>
      <c r="XJ282" s="17"/>
      <c r="XK282" s="17"/>
      <c r="XL282" s="17"/>
      <c r="XM282" s="18"/>
      <c r="XO282" s="14"/>
      <c r="XP282" s="15"/>
      <c r="XQ282" s="16"/>
      <c r="XR282" s="16"/>
      <c r="XS282" s="16"/>
      <c r="XT282" s="17"/>
      <c r="XU282" s="17"/>
      <c r="XV282" s="17"/>
      <c r="XW282" s="17"/>
      <c r="XX282" s="17"/>
      <c r="XY282" s="17"/>
      <c r="XZ282" s="17"/>
      <c r="YA282" s="17"/>
      <c r="YB282" s="17"/>
      <c r="YC282" s="18"/>
      <c r="YE282" s="14"/>
      <c r="YF282" s="15"/>
      <c r="YG282" s="16"/>
      <c r="YH282" s="16"/>
      <c r="YI282" s="16"/>
      <c r="YJ282" s="17"/>
      <c r="YK282" s="17"/>
      <c r="YL282" s="17"/>
      <c r="YM282" s="17"/>
      <c r="YN282" s="17"/>
      <c r="YO282" s="17"/>
      <c r="YP282" s="17"/>
      <c r="YQ282" s="17"/>
      <c r="YR282" s="17"/>
      <c r="YS282" s="18"/>
      <c r="YU282" s="14"/>
      <c r="YV282" s="15"/>
      <c r="YW282" s="16"/>
      <c r="YX282" s="16"/>
      <c r="YY282" s="16"/>
      <c r="YZ282" s="17"/>
      <c r="ZA282" s="17"/>
      <c r="ZB282" s="17"/>
      <c r="ZC282" s="17"/>
      <c r="ZD282" s="17"/>
      <c r="ZE282" s="17"/>
      <c r="ZF282" s="17"/>
      <c r="ZG282" s="17"/>
      <c r="ZH282" s="17"/>
      <c r="ZI282" s="18"/>
      <c r="ZK282" s="14"/>
      <c r="ZL282" s="15"/>
      <c r="ZM282" s="16"/>
      <c r="ZN282" s="16"/>
      <c r="ZO282" s="16"/>
      <c r="ZP282" s="17"/>
      <c r="ZQ282" s="17"/>
      <c r="ZR282" s="17"/>
      <c r="ZS282" s="17"/>
      <c r="ZT282" s="17"/>
      <c r="ZU282" s="17"/>
      <c r="ZV282" s="17"/>
      <c r="ZW282" s="17"/>
      <c r="ZX282" s="17"/>
      <c r="ZY282" s="18"/>
    </row>
    <row r="283" spans="1:701" ht="28.5" customHeight="1" x14ac:dyDescent="0.3">
      <c r="A283" s="12">
        <v>102</v>
      </c>
      <c r="B283" s="13" t="s">
        <v>178</v>
      </c>
      <c r="C283" s="8">
        <v>4599.4714986787467</v>
      </c>
      <c r="D283" s="8">
        <v>1665.4977480712841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7">
        <v>6264.9692467500308</v>
      </c>
    </row>
    <row r="284" spans="1:701" ht="28.5" customHeight="1" x14ac:dyDescent="0.3">
      <c r="A284" s="3">
        <v>103</v>
      </c>
      <c r="B284" s="13" t="s">
        <v>76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7">
        <v>0</v>
      </c>
    </row>
    <row r="285" spans="1:701" ht="28.5" customHeight="1" x14ac:dyDescent="0.3">
      <c r="A285" s="12">
        <v>104</v>
      </c>
      <c r="B285" s="13" t="s">
        <v>77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7">
        <v>0</v>
      </c>
    </row>
    <row r="286" spans="1:701" ht="28.5" customHeight="1" x14ac:dyDescent="0.3">
      <c r="A286" s="42">
        <v>105</v>
      </c>
      <c r="B286" s="43" t="s">
        <v>78</v>
      </c>
      <c r="C286" s="50">
        <v>0</v>
      </c>
      <c r="D286" s="8">
        <v>0</v>
      </c>
      <c r="E286" s="50">
        <v>57.86</v>
      </c>
      <c r="F286" s="50">
        <v>0</v>
      </c>
      <c r="G286" s="50">
        <v>0</v>
      </c>
      <c r="H286" s="50">
        <v>0</v>
      </c>
      <c r="I286" s="50">
        <v>0</v>
      </c>
      <c r="J286" s="50">
        <v>0</v>
      </c>
      <c r="K286" s="50">
        <v>0</v>
      </c>
      <c r="L286" s="8">
        <v>0</v>
      </c>
      <c r="M286" s="8">
        <v>0</v>
      </c>
      <c r="N286" s="50">
        <v>0</v>
      </c>
      <c r="O286" s="7">
        <v>57.86</v>
      </c>
    </row>
    <row r="287" spans="1:701" s="19" customFormat="1" ht="23.25" customHeight="1" x14ac:dyDescent="0.3">
      <c r="A287" s="12">
        <v>106</v>
      </c>
      <c r="B287" s="13" t="s">
        <v>188</v>
      </c>
      <c r="C287" s="8">
        <v>30.577576443941108</v>
      </c>
      <c r="D287" s="8">
        <v>60.840100386165631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7">
        <v>91.417676830106743</v>
      </c>
      <c r="P287" s="15"/>
      <c r="Q287" s="16"/>
      <c r="R287" s="16"/>
      <c r="S287" s="16"/>
      <c r="T287" s="17"/>
      <c r="U287" s="17"/>
      <c r="V287" s="17"/>
      <c r="W287" s="17"/>
      <c r="X287" s="17"/>
      <c r="Y287" s="17"/>
      <c r="Z287" s="17"/>
      <c r="AA287" s="17"/>
      <c r="AB287" s="17"/>
      <c r="AC287" s="18"/>
      <c r="AD287" s="18"/>
      <c r="AE287" s="14"/>
      <c r="AF287" s="15"/>
      <c r="AG287" s="16"/>
      <c r="AH287" s="16"/>
      <c r="AI287" s="16"/>
      <c r="AJ287" s="17"/>
      <c r="AK287" s="17"/>
      <c r="AL287" s="17"/>
      <c r="AM287" s="17"/>
      <c r="AN287" s="17"/>
      <c r="AO287" s="17"/>
      <c r="AP287" s="17"/>
      <c r="AQ287" s="17"/>
      <c r="AR287" s="17"/>
      <c r="AS287" s="18"/>
      <c r="AU287" s="14"/>
      <c r="AV287" s="15"/>
      <c r="AW287" s="16"/>
      <c r="AX287" s="16"/>
      <c r="AY287" s="16"/>
      <c r="AZ287" s="17"/>
      <c r="BA287" s="17"/>
      <c r="BB287" s="17"/>
      <c r="BC287" s="17"/>
      <c r="BD287" s="17"/>
      <c r="BE287" s="17"/>
      <c r="BF287" s="17"/>
      <c r="BG287" s="17"/>
      <c r="BH287" s="17"/>
      <c r="BI287" s="18"/>
      <c r="BK287" s="14"/>
      <c r="BL287" s="15"/>
      <c r="BM287" s="16"/>
      <c r="BN287" s="16"/>
      <c r="BO287" s="16"/>
      <c r="BP287" s="17"/>
      <c r="BQ287" s="17"/>
      <c r="BR287" s="17"/>
      <c r="BS287" s="17"/>
      <c r="BT287" s="17"/>
      <c r="BU287" s="17"/>
      <c r="BV287" s="17"/>
      <c r="BW287" s="17"/>
      <c r="BX287" s="17"/>
      <c r="BY287" s="18"/>
      <c r="CA287" s="14"/>
      <c r="CB287" s="15"/>
      <c r="CC287" s="16"/>
      <c r="CD287" s="16"/>
      <c r="CE287" s="16"/>
      <c r="CF287" s="17"/>
      <c r="CG287" s="17"/>
      <c r="CH287" s="17"/>
      <c r="CI287" s="17"/>
      <c r="CJ287" s="17"/>
      <c r="CK287" s="17"/>
      <c r="CL287" s="17"/>
      <c r="CM287" s="17"/>
      <c r="CN287" s="17"/>
      <c r="CO287" s="18"/>
      <c r="CQ287" s="14"/>
      <c r="CR287" s="15"/>
      <c r="CS287" s="16"/>
      <c r="CT287" s="16"/>
      <c r="CU287" s="16"/>
      <c r="CV287" s="17"/>
      <c r="CW287" s="17"/>
      <c r="CX287" s="17"/>
      <c r="CY287" s="17"/>
      <c r="CZ287" s="17"/>
      <c r="DA287" s="17"/>
      <c r="DB287" s="17"/>
      <c r="DC287" s="17"/>
      <c r="DD287" s="17"/>
      <c r="DE287" s="18"/>
      <c r="DG287" s="14"/>
      <c r="DH287" s="15"/>
      <c r="DI287" s="16"/>
      <c r="DJ287" s="16"/>
      <c r="DK287" s="16"/>
      <c r="DL287" s="17"/>
      <c r="DM287" s="17"/>
      <c r="DN287" s="17"/>
      <c r="DO287" s="17"/>
      <c r="DP287" s="17"/>
      <c r="DQ287" s="17"/>
      <c r="DR287" s="17"/>
      <c r="DS287" s="17"/>
      <c r="DT287" s="17"/>
      <c r="DU287" s="18"/>
      <c r="DW287" s="14"/>
      <c r="DX287" s="15"/>
      <c r="DY287" s="16"/>
      <c r="DZ287" s="16"/>
      <c r="EA287" s="16"/>
      <c r="EB287" s="17"/>
      <c r="EC287" s="17"/>
      <c r="ED287" s="17"/>
      <c r="EE287" s="17"/>
      <c r="EF287" s="17"/>
      <c r="EG287" s="17"/>
      <c r="EH287" s="17"/>
      <c r="EI287" s="17"/>
      <c r="EJ287" s="17"/>
      <c r="EK287" s="18"/>
      <c r="EM287" s="14"/>
      <c r="EN287" s="15"/>
      <c r="EO287" s="16"/>
      <c r="EP287" s="16"/>
      <c r="EQ287" s="16"/>
      <c r="ER287" s="17"/>
      <c r="ES287" s="17"/>
      <c r="ET287" s="17"/>
      <c r="EU287" s="17"/>
      <c r="EV287" s="17"/>
      <c r="EW287" s="17"/>
      <c r="EX287" s="17"/>
      <c r="EY287" s="17"/>
      <c r="EZ287" s="17"/>
      <c r="FA287" s="18"/>
      <c r="FC287" s="14"/>
      <c r="FD287" s="15"/>
      <c r="FE287" s="16"/>
      <c r="FF287" s="16"/>
      <c r="FG287" s="16"/>
      <c r="FH287" s="17"/>
      <c r="FI287" s="17"/>
      <c r="FJ287" s="17"/>
      <c r="FK287" s="17"/>
      <c r="FL287" s="17"/>
      <c r="FM287" s="17"/>
      <c r="FN287" s="17"/>
      <c r="FO287" s="17"/>
      <c r="FP287" s="17"/>
      <c r="FQ287" s="18"/>
      <c r="FS287" s="14"/>
      <c r="FT287" s="15"/>
      <c r="FU287" s="16"/>
      <c r="FV287" s="16"/>
      <c r="FW287" s="16"/>
      <c r="FX287" s="17"/>
      <c r="FY287" s="17"/>
      <c r="FZ287" s="17"/>
      <c r="GA287" s="17"/>
      <c r="GB287" s="17"/>
      <c r="GC287" s="17"/>
      <c r="GD287" s="17"/>
      <c r="GE287" s="17"/>
      <c r="GF287" s="17"/>
      <c r="GG287" s="18"/>
      <c r="GI287" s="14"/>
      <c r="GJ287" s="15"/>
      <c r="GK287" s="16"/>
      <c r="GL287" s="16"/>
      <c r="GM287" s="16"/>
      <c r="GN287" s="17"/>
      <c r="GO287" s="17"/>
      <c r="GP287" s="17"/>
      <c r="GQ287" s="17"/>
      <c r="GR287" s="17"/>
      <c r="GS287" s="17"/>
      <c r="GT287" s="17"/>
      <c r="GU287" s="17"/>
      <c r="GV287" s="17"/>
      <c r="GW287" s="18"/>
      <c r="GY287" s="14"/>
      <c r="GZ287" s="15"/>
      <c r="HA287" s="16"/>
      <c r="HB287" s="16"/>
      <c r="HC287" s="16"/>
      <c r="HD287" s="17"/>
      <c r="HE287" s="17"/>
      <c r="HF287" s="17"/>
      <c r="HG287" s="17"/>
      <c r="HH287" s="17"/>
      <c r="HI287" s="17"/>
      <c r="HJ287" s="17"/>
      <c r="HK287" s="17"/>
      <c r="HL287" s="17"/>
      <c r="HM287" s="18"/>
      <c r="HO287" s="14"/>
      <c r="HP287" s="15"/>
      <c r="HQ287" s="16"/>
      <c r="HR287" s="16"/>
      <c r="HS287" s="16"/>
      <c r="HT287" s="17"/>
      <c r="HU287" s="17"/>
      <c r="HV287" s="17"/>
      <c r="HW287" s="17"/>
      <c r="HX287" s="17"/>
      <c r="HY287" s="17"/>
      <c r="HZ287" s="17"/>
      <c r="IA287" s="17"/>
      <c r="IB287" s="17"/>
      <c r="IC287" s="18"/>
      <c r="IE287" s="14"/>
      <c r="IF287" s="15"/>
      <c r="IG287" s="16"/>
      <c r="IH287" s="16"/>
      <c r="II287" s="16"/>
      <c r="IJ287" s="17"/>
      <c r="IK287" s="17"/>
      <c r="IL287" s="17"/>
      <c r="IM287" s="17"/>
      <c r="IN287" s="17"/>
      <c r="IO287" s="17"/>
      <c r="IP287" s="17"/>
      <c r="IQ287" s="17"/>
      <c r="IR287" s="17"/>
      <c r="IS287" s="18"/>
      <c r="IU287" s="14"/>
      <c r="IV287" s="15"/>
      <c r="IW287" s="16"/>
      <c r="IX287" s="16"/>
      <c r="IY287" s="16"/>
      <c r="IZ287" s="17"/>
      <c r="JA287" s="17"/>
      <c r="JB287" s="17"/>
      <c r="JC287" s="17"/>
      <c r="JD287" s="17"/>
      <c r="JE287" s="17"/>
      <c r="JF287" s="17"/>
      <c r="JG287" s="17"/>
      <c r="JH287" s="17"/>
      <c r="JI287" s="18"/>
      <c r="JK287" s="14"/>
      <c r="JL287" s="15"/>
      <c r="JM287" s="16"/>
      <c r="JN287" s="16"/>
      <c r="JO287" s="16"/>
      <c r="JP287" s="17"/>
      <c r="JQ287" s="17"/>
      <c r="JR287" s="17"/>
      <c r="JS287" s="17"/>
      <c r="JT287" s="17"/>
      <c r="JU287" s="17"/>
      <c r="JV287" s="17"/>
      <c r="JW287" s="17"/>
      <c r="JX287" s="17"/>
      <c r="JY287" s="18"/>
      <c r="KA287" s="14"/>
      <c r="KB287" s="15"/>
      <c r="KC287" s="16"/>
      <c r="KD287" s="16"/>
      <c r="KE287" s="16"/>
      <c r="KF287" s="17"/>
      <c r="KG287" s="17"/>
      <c r="KH287" s="17"/>
      <c r="KI287" s="17"/>
      <c r="KJ287" s="17"/>
      <c r="KK287" s="17"/>
      <c r="KL287" s="17"/>
      <c r="KM287" s="17"/>
      <c r="KN287" s="17"/>
      <c r="KO287" s="18"/>
      <c r="KQ287" s="14"/>
      <c r="KR287" s="15"/>
      <c r="KS287" s="16"/>
      <c r="KT287" s="16"/>
      <c r="KU287" s="16"/>
      <c r="KV287" s="17"/>
      <c r="KW287" s="17"/>
      <c r="KX287" s="17"/>
      <c r="KY287" s="17"/>
      <c r="KZ287" s="17"/>
      <c r="LA287" s="17"/>
      <c r="LB287" s="17"/>
      <c r="LC287" s="17"/>
      <c r="LD287" s="17"/>
      <c r="LE287" s="18"/>
      <c r="LG287" s="14"/>
      <c r="LH287" s="15"/>
      <c r="LI287" s="16"/>
      <c r="LJ287" s="16"/>
      <c r="LK287" s="16"/>
      <c r="LL287" s="17"/>
      <c r="LM287" s="17"/>
      <c r="LN287" s="17"/>
      <c r="LO287" s="17"/>
      <c r="LP287" s="17"/>
      <c r="LQ287" s="17"/>
      <c r="LR287" s="17"/>
      <c r="LS287" s="17"/>
      <c r="LT287" s="17"/>
      <c r="LU287" s="18"/>
      <c r="LW287" s="14"/>
      <c r="LX287" s="15"/>
      <c r="LY287" s="16"/>
      <c r="LZ287" s="16"/>
      <c r="MA287" s="16"/>
      <c r="MB287" s="17"/>
      <c r="MC287" s="17"/>
      <c r="MD287" s="17"/>
      <c r="ME287" s="17"/>
      <c r="MF287" s="17"/>
      <c r="MG287" s="17"/>
      <c r="MH287" s="17"/>
      <c r="MI287" s="17"/>
      <c r="MJ287" s="17"/>
      <c r="MK287" s="18"/>
      <c r="MM287" s="14"/>
      <c r="MN287" s="15"/>
      <c r="MO287" s="16"/>
      <c r="MP287" s="16"/>
      <c r="MQ287" s="16"/>
      <c r="MR287" s="17"/>
      <c r="MS287" s="17"/>
      <c r="MT287" s="17"/>
      <c r="MU287" s="17"/>
      <c r="MV287" s="17"/>
      <c r="MW287" s="17"/>
      <c r="MX287" s="17"/>
      <c r="MY287" s="17"/>
      <c r="MZ287" s="17"/>
      <c r="NA287" s="18"/>
      <c r="NC287" s="14"/>
      <c r="ND287" s="15"/>
      <c r="NE287" s="16"/>
      <c r="NF287" s="16"/>
      <c r="NG287" s="16"/>
      <c r="NH287" s="17"/>
      <c r="NI287" s="17"/>
      <c r="NJ287" s="17"/>
      <c r="NK287" s="17"/>
      <c r="NL287" s="17"/>
      <c r="NM287" s="17"/>
      <c r="NN287" s="17"/>
      <c r="NO287" s="17"/>
      <c r="NP287" s="17"/>
      <c r="NQ287" s="18"/>
      <c r="NS287" s="14"/>
      <c r="NT287" s="15"/>
      <c r="NU287" s="16"/>
      <c r="NV287" s="16"/>
      <c r="NW287" s="16"/>
      <c r="NX287" s="17"/>
      <c r="NY287" s="17"/>
      <c r="NZ287" s="17"/>
      <c r="OA287" s="17"/>
      <c r="OB287" s="17"/>
      <c r="OC287" s="17"/>
      <c r="OD287" s="17"/>
      <c r="OE287" s="17"/>
      <c r="OF287" s="17"/>
      <c r="OG287" s="18"/>
      <c r="OI287" s="14"/>
      <c r="OJ287" s="15"/>
      <c r="OK287" s="16"/>
      <c r="OL287" s="16"/>
      <c r="OM287" s="16"/>
      <c r="ON287" s="17"/>
      <c r="OO287" s="17"/>
      <c r="OP287" s="17"/>
      <c r="OQ287" s="17"/>
      <c r="OR287" s="17"/>
      <c r="OS287" s="17"/>
      <c r="OT287" s="17"/>
      <c r="OU287" s="17"/>
      <c r="OV287" s="17"/>
      <c r="OW287" s="18"/>
      <c r="OY287" s="14"/>
      <c r="OZ287" s="15"/>
      <c r="PA287" s="16"/>
      <c r="PB287" s="16"/>
      <c r="PC287" s="16"/>
      <c r="PD287" s="17"/>
      <c r="PE287" s="17"/>
      <c r="PF287" s="17"/>
      <c r="PG287" s="17"/>
      <c r="PH287" s="17"/>
      <c r="PI287" s="17"/>
      <c r="PJ287" s="17"/>
      <c r="PK287" s="17"/>
      <c r="PL287" s="17"/>
      <c r="PM287" s="18"/>
      <c r="PO287" s="14"/>
      <c r="PP287" s="15"/>
      <c r="PQ287" s="16"/>
      <c r="PR287" s="16"/>
      <c r="PS287" s="16"/>
      <c r="PT287" s="17"/>
      <c r="PU287" s="17"/>
      <c r="PV287" s="17"/>
      <c r="PW287" s="17"/>
      <c r="PX287" s="17"/>
      <c r="PY287" s="17"/>
      <c r="PZ287" s="17"/>
      <c r="QA287" s="17"/>
      <c r="QB287" s="17"/>
      <c r="QC287" s="18"/>
      <c r="QE287" s="14"/>
      <c r="QF287" s="15"/>
      <c r="QG287" s="16"/>
      <c r="QH287" s="16"/>
      <c r="QI287" s="16"/>
      <c r="QJ287" s="17"/>
      <c r="QK287" s="17"/>
      <c r="QL287" s="17"/>
      <c r="QM287" s="17"/>
      <c r="QN287" s="17"/>
      <c r="QO287" s="17"/>
      <c r="QP287" s="17"/>
      <c r="QQ287" s="17"/>
      <c r="QR287" s="17"/>
      <c r="QS287" s="18"/>
      <c r="QU287" s="14"/>
      <c r="QV287" s="15"/>
      <c r="QW287" s="16"/>
      <c r="QX287" s="16"/>
      <c r="QY287" s="16"/>
      <c r="QZ287" s="17"/>
      <c r="RA287" s="17"/>
      <c r="RB287" s="17"/>
      <c r="RC287" s="17"/>
      <c r="RD287" s="17"/>
      <c r="RE287" s="17"/>
      <c r="RF287" s="17"/>
      <c r="RG287" s="17"/>
      <c r="RH287" s="17"/>
      <c r="RI287" s="18"/>
      <c r="RK287" s="14"/>
      <c r="RL287" s="15"/>
      <c r="RM287" s="16"/>
      <c r="RN287" s="16"/>
      <c r="RO287" s="16"/>
      <c r="RP287" s="17"/>
      <c r="RQ287" s="17"/>
      <c r="RR287" s="17"/>
      <c r="RS287" s="17"/>
      <c r="RT287" s="17"/>
      <c r="RU287" s="17"/>
      <c r="RV287" s="17"/>
      <c r="RW287" s="17"/>
      <c r="RX287" s="17"/>
      <c r="RY287" s="18"/>
      <c r="SA287" s="14"/>
      <c r="SB287" s="15"/>
      <c r="SC287" s="16"/>
      <c r="SD287" s="16"/>
      <c r="SE287" s="16"/>
      <c r="SF287" s="17"/>
      <c r="SG287" s="17"/>
      <c r="SH287" s="17"/>
      <c r="SI287" s="17"/>
      <c r="SJ287" s="17"/>
      <c r="SK287" s="17"/>
      <c r="SL287" s="17"/>
      <c r="SM287" s="17"/>
      <c r="SN287" s="17"/>
      <c r="SO287" s="18"/>
      <c r="SQ287" s="14"/>
      <c r="SR287" s="15"/>
      <c r="SS287" s="16"/>
      <c r="ST287" s="16"/>
      <c r="SU287" s="16"/>
      <c r="SV287" s="17"/>
      <c r="SW287" s="17"/>
      <c r="SX287" s="17"/>
      <c r="SY287" s="17"/>
      <c r="SZ287" s="17"/>
      <c r="TA287" s="17"/>
      <c r="TB287" s="17"/>
      <c r="TC287" s="17"/>
      <c r="TD287" s="17"/>
      <c r="TE287" s="18"/>
      <c r="TG287" s="14"/>
      <c r="TH287" s="15"/>
      <c r="TI287" s="16"/>
      <c r="TJ287" s="16"/>
      <c r="TK287" s="16"/>
      <c r="TL287" s="17"/>
      <c r="TM287" s="17"/>
      <c r="TN287" s="17"/>
      <c r="TO287" s="17"/>
      <c r="TP287" s="17"/>
      <c r="TQ287" s="17"/>
      <c r="TR287" s="17"/>
      <c r="TS287" s="17"/>
      <c r="TT287" s="17"/>
      <c r="TU287" s="18"/>
      <c r="TW287" s="14"/>
      <c r="TX287" s="15"/>
      <c r="TY287" s="16"/>
      <c r="TZ287" s="16"/>
      <c r="UA287" s="16"/>
      <c r="UB287" s="17"/>
      <c r="UC287" s="17"/>
      <c r="UD287" s="17"/>
      <c r="UE287" s="17"/>
      <c r="UF287" s="17"/>
      <c r="UG287" s="17"/>
      <c r="UH287" s="17"/>
      <c r="UI287" s="17"/>
      <c r="UJ287" s="17"/>
      <c r="UK287" s="18"/>
      <c r="UM287" s="14"/>
      <c r="UN287" s="15"/>
      <c r="UO287" s="16"/>
      <c r="UP287" s="16"/>
      <c r="UQ287" s="16"/>
      <c r="UR287" s="17"/>
      <c r="US287" s="17"/>
      <c r="UT287" s="17"/>
      <c r="UU287" s="17"/>
      <c r="UV287" s="17"/>
      <c r="UW287" s="17"/>
      <c r="UX287" s="17"/>
      <c r="UY287" s="17"/>
      <c r="UZ287" s="17"/>
      <c r="VA287" s="18"/>
      <c r="VC287" s="14"/>
      <c r="VD287" s="15"/>
      <c r="VE287" s="16"/>
      <c r="VF287" s="16"/>
      <c r="VG287" s="16"/>
      <c r="VH287" s="17"/>
      <c r="VI287" s="17"/>
      <c r="VJ287" s="17"/>
      <c r="VK287" s="17"/>
      <c r="VL287" s="17"/>
      <c r="VM287" s="17"/>
      <c r="VN287" s="17"/>
      <c r="VO287" s="17"/>
      <c r="VP287" s="17"/>
      <c r="VQ287" s="18"/>
      <c r="VS287" s="14"/>
      <c r="VT287" s="15"/>
      <c r="VU287" s="16"/>
      <c r="VV287" s="16"/>
      <c r="VW287" s="16"/>
      <c r="VX287" s="17"/>
      <c r="VY287" s="17"/>
      <c r="VZ287" s="17"/>
      <c r="WA287" s="17"/>
      <c r="WB287" s="17"/>
      <c r="WC287" s="17"/>
      <c r="WD287" s="17"/>
      <c r="WE287" s="17"/>
      <c r="WF287" s="17"/>
      <c r="WG287" s="18"/>
      <c r="WI287" s="14"/>
      <c r="WJ287" s="15"/>
      <c r="WK287" s="16"/>
      <c r="WL287" s="16"/>
      <c r="WM287" s="16"/>
      <c r="WN287" s="17"/>
      <c r="WO287" s="17"/>
      <c r="WP287" s="17"/>
      <c r="WQ287" s="17"/>
      <c r="WR287" s="17"/>
      <c r="WS287" s="17"/>
      <c r="WT287" s="17"/>
      <c r="WU287" s="17"/>
      <c r="WV287" s="17"/>
      <c r="WW287" s="18"/>
      <c r="WY287" s="14"/>
      <c r="WZ287" s="15"/>
      <c r="XA287" s="16"/>
      <c r="XB287" s="16"/>
      <c r="XC287" s="16"/>
      <c r="XD287" s="17"/>
      <c r="XE287" s="17"/>
      <c r="XF287" s="17"/>
      <c r="XG287" s="17"/>
      <c r="XH287" s="17"/>
      <c r="XI287" s="17"/>
      <c r="XJ287" s="17"/>
      <c r="XK287" s="17"/>
      <c r="XL287" s="17"/>
      <c r="XM287" s="18"/>
      <c r="XO287" s="14"/>
      <c r="XP287" s="15"/>
      <c r="XQ287" s="16"/>
      <c r="XR287" s="16"/>
      <c r="XS287" s="16"/>
      <c r="XT287" s="17"/>
      <c r="XU287" s="17"/>
      <c r="XV287" s="17"/>
      <c r="XW287" s="17"/>
      <c r="XX287" s="17"/>
      <c r="XY287" s="17"/>
      <c r="XZ287" s="17"/>
      <c r="YA287" s="17"/>
      <c r="YB287" s="17"/>
      <c r="YC287" s="18"/>
      <c r="YE287" s="14"/>
      <c r="YF287" s="15"/>
      <c r="YG287" s="16"/>
      <c r="YH287" s="16"/>
      <c r="YI287" s="16"/>
      <c r="YJ287" s="17"/>
      <c r="YK287" s="17"/>
      <c r="YL287" s="17"/>
      <c r="YM287" s="17"/>
      <c r="YN287" s="17"/>
      <c r="YO287" s="17"/>
      <c r="YP287" s="17"/>
      <c r="YQ287" s="17"/>
      <c r="YR287" s="17"/>
      <c r="YS287" s="18"/>
      <c r="YU287" s="14"/>
      <c r="YV287" s="15"/>
      <c r="YW287" s="16"/>
      <c r="YX287" s="16"/>
      <c r="YY287" s="16"/>
      <c r="YZ287" s="17"/>
      <c r="ZA287" s="17"/>
      <c r="ZB287" s="17"/>
      <c r="ZC287" s="17"/>
      <c r="ZD287" s="17"/>
      <c r="ZE287" s="17"/>
      <c r="ZF287" s="17"/>
      <c r="ZG287" s="17"/>
      <c r="ZH287" s="17"/>
      <c r="ZI287" s="18"/>
      <c r="ZK287" s="14"/>
      <c r="ZL287" s="15"/>
      <c r="ZM287" s="16"/>
      <c r="ZN287" s="16"/>
      <c r="ZO287" s="16"/>
      <c r="ZP287" s="17"/>
      <c r="ZQ287" s="17"/>
      <c r="ZR287" s="17"/>
      <c r="ZS287" s="17"/>
      <c r="ZT287" s="17"/>
      <c r="ZU287" s="17"/>
      <c r="ZV287" s="17"/>
      <c r="ZW287" s="17"/>
      <c r="ZX287" s="17"/>
      <c r="ZY287" s="18"/>
    </row>
    <row r="288" spans="1:701" ht="28.5" customHeight="1" x14ac:dyDescent="0.3">
      <c r="A288" s="46">
        <v>107</v>
      </c>
      <c r="B288" s="47" t="s">
        <v>79</v>
      </c>
      <c r="C288" s="52">
        <v>0</v>
      </c>
      <c r="D288" s="8">
        <v>0</v>
      </c>
      <c r="E288" s="52">
        <v>0</v>
      </c>
      <c r="F288" s="52">
        <v>0</v>
      </c>
      <c r="G288" s="52">
        <v>0</v>
      </c>
      <c r="H288" s="52">
        <v>0</v>
      </c>
      <c r="I288" s="52">
        <v>0</v>
      </c>
      <c r="J288" s="52">
        <v>0</v>
      </c>
      <c r="K288" s="52">
        <v>0</v>
      </c>
      <c r="L288" s="8">
        <v>0</v>
      </c>
      <c r="M288" s="8">
        <v>0</v>
      </c>
      <c r="N288" s="52">
        <v>0</v>
      </c>
      <c r="O288" s="7">
        <v>0</v>
      </c>
    </row>
    <row r="289" spans="1:15" ht="28.5" customHeight="1" x14ac:dyDescent="0.3">
      <c r="A289" s="12">
        <v>108</v>
      </c>
      <c r="B289" s="13" t="s">
        <v>139</v>
      </c>
      <c r="C289" s="8">
        <v>9172.1404303510753</v>
      </c>
      <c r="D289" s="8">
        <v>6293.1478836940078</v>
      </c>
      <c r="E289" s="8">
        <v>201.99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7">
        <v>15667.278314045083</v>
      </c>
    </row>
    <row r="290" spans="1:15" ht="28.5" customHeight="1" x14ac:dyDescent="0.3">
      <c r="A290" s="3">
        <v>109</v>
      </c>
      <c r="B290" s="13" t="s">
        <v>80</v>
      </c>
      <c r="C290" s="8">
        <v>13639.86409966025</v>
      </c>
      <c r="D290" s="8">
        <v>20165.958273831151</v>
      </c>
      <c r="E290" s="8">
        <v>511.33</v>
      </c>
      <c r="F290" s="8">
        <v>0</v>
      </c>
      <c r="G290" s="8">
        <v>0</v>
      </c>
      <c r="H290" s="8">
        <v>1630.8040770101925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7">
        <v>35947.956450501595</v>
      </c>
    </row>
    <row r="291" spans="1:15" ht="35.25" customHeight="1" x14ac:dyDescent="0.3">
      <c r="A291" s="12">
        <v>110</v>
      </c>
      <c r="B291" s="13" t="s">
        <v>81</v>
      </c>
      <c r="C291" s="8">
        <v>0</v>
      </c>
      <c r="D291" s="8">
        <v>0</v>
      </c>
      <c r="E291" s="8">
        <v>1416.55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7">
        <v>1416.55</v>
      </c>
    </row>
    <row r="292" spans="1:15" ht="28.5" customHeight="1" x14ac:dyDescent="0.3">
      <c r="A292" s="3">
        <v>111</v>
      </c>
      <c r="B292" s="13" t="s">
        <v>82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7">
        <v>0</v>
      </c>
    </row>
    <row r="293" spans="1:15" ht="28.5" customHeight="1" x14ac:dyDescent="0.3">
      <c r="A293" s="12">
        <v>112</v>
      </c>
      <c r="B293" s="13" t="s">
        <v>83</v>
      </c>
      <c r="C293" s="8">
        <v>2773.1219328048319</v>
      </c>
      <c r="D293" s="8">
        <v>4593.0050784583791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7">
        <v>7366.127011263211</v>
      </c>
    </row>
    <row r="294" spans="1:15" ht="28.5" customHeight="1" x14ac:dyDescent="0.3">
      <c r="A294" s="3">
        <v>113</v>
      </c>
      <c r="B294" s="13" t="s">
        <v>140</v>
      </c>
      <c r="C294" s="8">
        <v>0</v>
      </c>
      <c r="D294" s="8">
        <v>0</v>
      </c>
      <c r="E294" s="8">
        <v>1687.56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7">
        <v>1687.56</v>
      </c>
    </row>
    <row r="295" spans="1:15" ht="28.5" customHeight="1" x14ac:dyDescent="0.3">
      <c r="A295" s="12">
        <v>114</v>
      </c>
      <c r="B295" s="13" t="s">
        <v>141</v>
      </c>
      <c r="C295" s="8">
        <v>1552.6613816534541</v>
      </c>
      <c r="D295" s="8">
        <v>3920.3839686335482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7">
        <v>5473.0453502870023</v>
      </c>
    </row>
    <row r="296" spans="1:15" ht="28.5" customHeight="1" x14ac:dyDescent="0.3">
      <c r="A296" s="3">
        <v>115</v>
      </c>
      <c r="B296" s="13" t="s">
        <v>84</v>
      </c>
      <c r="C296" s="8">
        <v>13917.327293318232</v>
      </c>
      <c r="D296" s="8">
        <v>18483.56049787482</v>
      </c>
      <c r="E296" s="8">
        <v>39.43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7">
        <v>32440.317791193054</v>
      </c>
    </row>
    <row r="297" spans="1:15" ht="28.5" customHeight="1" x14ac:dyDescent="0.3">
      <c r="A297" s="12">
        <v>116</v>
      </c>
      <c r="B297" s="13" t="s">
        <v>158</v>
      </c>
      <c r="C297" s="8">
        <v>1389.580973952435</v>
      </c>
      <c r="D297" s="8">
        <v>2483.4590977075109</v>
      </c>
      <c r="E297" s="8">
        <v>0</v>
      </c>
      <c r="F297" s="8">
        <v>0</v>
      </c>
      <c r="G297" s="8">
        <v>0</v>
      </c>
      <c r="H297" s="8">
        <v>1304.643261608154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7">
        <v>5177.6833332680999</v>
      </c>
    </row>
    <row r="298" spans="1:15" ht="28.5" customHeight="1" x14ac:dyDescent="0.3">
      <c r="A298" s="3">
        <v>117</v>
      </c>
      <c r="B298" s="13" t="s">
        <v>179</v>
      </c>
      <c r="C298" s="8">
        <v>1641.3741034352586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7">
        <v>1641.3741034352586</v>
      </c>
    </row>
    <row r="299" spans="1:15" ht="28.5" customHeight="1" x14ac:dyDescent="0.3">
      <c r="A299" s="12">
        <v>118</v>
      </c>
      <c r="B299" s="13" t="s">
        <v>159</v>
      </c>
      <c r="C299" s="8">
        <v>15094.450736126841</v>
      </c>
      <c r="D299" s="8">
        <v>30021.463035414006</v>
      </c>
      <c r="E299" s="8">
        <v>1842.75</v>
      </c>
      <c r="F299" s="8">
        <v>0</v>
      </c>
      <c r="G299" s="8">
        <v>58261.325165242626</v>
      </c>
      <c r="H299" s="8">
        <v>0</v>
      </c>
      <c r="I299" s="8">
        <v>2964.5815990803503</v>
      </c>
      <c r="J299" s="8">
        <v>0</v>
      </c>
      <c r="K299" s="8">
        <v>547.5609034754907</v>
      </c>
      <c r="L299" s="8">
        <v>136.89022586887268</v>
      </c>
      <c r="M299" s="8">
        <v>0</v>
      </c>
      <c r="N299" s="8">
        <v>0</v>
      </c>
      <c r="O299" s="7">
        <v>108869.02166520819</v>
      </c>
    </row>
    <row r="300" spans="1:15" ht="28.5" customHeight="1" x14ac:dyDescent="0.3">
      <c r="A300" s="3">
        <v>119</v>
      </c>
      <c r="B300" s="13" t="s">
        <v>85</v>
      </c>
      <c r="C300" s="8">
        <v>4483.5787089467722</v>
      </c>
      <c r="D300" s="8">
        <v>3884.8939100749512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7">
        <v>8368.4726190217225</v>
      </c>
    </row>
    <row r="301" spans="1:15" ht="28.5" customHeight="1" x14ac:dyDescent="0.3">
      <c r="A301" s="12">
        <v>120</v>
      </c>
      <c r="B301" s="13" t="s">
        <v>86</v>
      </c>
      <c r="C301" s="8">
        <v>2768.9694224235559</v>
      </c>
      <c r="D301" s="8">
        <v>9702.3060088049133</v>
      </c>
      <c r="E301" s="8">
        <v>1566.34</v>
      </c>
      <c r="F301" s="8">
        <v>32.645494115750445</v>
      </c>
      <c r="G301" s="8">
        <v>0</v>
      </c>
      <c r="H301" s="8">
        <v>0</v>
      </c>
      <c r="I301" s="8">
        <v>0</v>
      </c>
      <c r="J301" s="8">
        <v>638.82105405473919</v>
      </c>
      <c r="K301" s="8">
        <v>0</v>
      </c>
      <c r="L301" s="8">
        <v>0</v>
      </c>
      <c r="M301" s="8">
        <v>0</v>
      </c>
      <c r="N301" s="8">
        <v>0</v>
      </c>
      <c r="O301" s="7">
        <v>14709.081979398958</v>
      </c>
    </row>
    <row r="302" spans="1:15" ht="28.5" customHeight="1" x14ac:dyDescent="0.3">
      <c r="A302" s="3">
        <v>121</v>
      </c>
      <c r="B302" s="13" t="s">
        <v>180</v>
      </c>
      <c r="C302" s="8">
        <v>5287.6557191392976</v>
      </c>
      <c r="D302" s="8">
        <v>4095.7217579409003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7">
        <v>9383.3774770801974</v>
      </c>
    </row>
    <row r="303" spans="1:15" ht="28.5" customHeight="1" x14ac:dyDescent="0.3">
      <c r="A303" s="12">
        <v>122</v>
      </c>
      <c r="B303" s="13" t="s">
        <v>142</v>
      </c>
      <c r="C303" s="8">
        <v>6115.5152887882223</v>
      </c>
      <c r="D303" s="8">
        <v>5600.2467404071213</v>
      </c>
      <c r="E303" s="8">
        <v>2072.54</v>
      </c>
      <c r="F303" s="8">
        <v>0</v>
      </c>
      <c r="G303" s="8">
        <v>0</v>
      </c>
      <c r="H303" s="8">
        <v>4596.8289920724801</v>
      </c>
      <c r="I303" s="8">
        <v>26.757046022119155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7">
        <v>18411.888067289939</v>
      </c>
    </row>
    <row r="304" spans="1:15" ht="28.5" customHeight="1" x14ac:dyDescent="0.3">
      <c r="A304" s="3">
        <v>123</v>
      </c>
      <c r="B304" s="13" t="s">
        <v>87</v>
      </c>
      <c r="C304" s="8">
        <v>815.40203850509624</v>
      </c>
      <c r="D304" s="8">
        <v>851.76140540631889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7">
        <v>1667.163443911415</v>
      </c>
    </row>
    <row r="305" spans="1:32" ht="28.5" customHeight="1" x14ac:dyDescent="0.3">
      <c r="A305" s="12">
        <v>124</v>
      </c>
      <c r="B305" s="13" t="s">
        <v>143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7">
        <v>0</v>
      </c>
    </row>
    <row r="306" spans="1:32" ht="34.5" customHeight="1" x14ac:dyDescent="0.3">
      <c r="A306" s="3">
        <v>125</v>
      </c>
      <c r="B306" s="13" t="s">
        <v>88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7">
        <v>0</v>
      </c>
    </row>
    <row r="307" spans="1:32" ht="28.5" customHeight="1" x14ac:dyDescent="0.3">
      <c r="A307" s="12">
        <v>126</v>
      </c>
      <c r="B307" s="13" t="s">
        <v>196</v>
      </c>
      <c r="C307" s="8">
        <v>0</v>
      </c>
      <c r="D307" s="8">
        <v>133.08771959473734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7">
        <v>133.08771959473734</v>
      </c>
    </row>
    <row r="308" spans="1:32" ht="41.25" customHeight="1" x14ac:dyDescent="0.3">
      <c r="A308" s="3">
        <v>127</v>
      </c>
      <c r="B308" s="13" t="s">
        <v>89</v>
      </c>
      <c r="C308" s="8">
        <v>0</v>
      </c>
      <c r="D308" s="8">
        <v>0</v>
      </c>
      <c r="E308" s="8">
        <v>2768.44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7">
        <v>2768.44</v>
      </c>
    </row>
    <row r="309" spans="1:32" ht="36.75" customHeight="1" x14ac:dyDescent="0.3">
      <c r="A309" s="12">
        <v>128</v>
      </c>
      <c r="B309" s="13" t="s">
        <v>144</v>
      </c>
      <c r="C309" s="8">
        <v>0</v>
      </c>
      <c r="D309" s="8">
        <v>0</v>
      </c>
      <c r="E309" s="8">
        <v>2351.44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7">
        <v>2351.44</v>
      </c>
    </row>
    <row r="310" spans="1:32" ht="37.5" customHeight="1" x14ac:dyDescent="0.3">
      <c r="A310" s="3">
        <v>129</v>
      </c>
      <c r="B310" s="13" t="s">
        <v>145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7">
        <v>0</v>
      </c>
    </row>
    <row r="311" spans="1:32" ht="36" customHeight="1" x14ac:dyDescent="0.3">
      <c r="A311" s="12">
        <v>130</v>
      </c>
      <c r="B311" s="13" t="s">
        <v>90</v>
      </c>
      <c r="C311" s="8">
        <v>1080.4077010192525</v>
      </c>
      <c r="D311" s="8">
        <v>513.33834700827254</v>
      </c>
      <c r="E311" s="8">
        <v>1167.18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7">
        <v>2760.9260480275252</v>
      </c>
    </row>
    <row r="312" spans="1:32" ht="38.25" customHeight="1" x14ac:dyDescent="0.3">
      <c r="A312" s="3">
        <v>131</v>
      </c>
      <c r="B312" s="13" t="s">
        <v>160</v>
      </c>
      <c r="C312" s="8">
        <v>937.71234428086075</v>
      </c>
      <c r="D312" s="8">
        <v>1011.4666689200037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7">
        <v>1949.1790132008646</v>
      </c>
    </row>
    <row r="313" spans="1:32" s="20" customFormat="1" ht="38.25" customHeight="1" x14ac:dyDescent="0.3">
      <c r="A313" s="12">
        <v>132</v>
      </c>
      <c r="B313" s="13" t="s">
        <v>169</v>
      </c>
      <c r="C313" s="8">
        <v>502.8312570781427</v>
      </c>
      <c r="D313" s="8">
        <v>673.04361052195736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7">
        <v>1175.8748676001001</v>
      </c>
      <c r="P313" s="15"/>
      <c r="AE313" s="14"/>
      <c r="AF313" s="15"/>
    </row>
    <row r="314" spans="1:32" ht="38.25" customHeight="1" x14ac:dyDescent="0.3">
      <c r="A314" s="3">
        <v>133</v>
      </c>
      <c r="B314" s="13" t="s">
        <v>181</v>
      </c>
      <c r="C314" s="8">
        <v>1345.4133635334088</v>
      </c>
      <c r="D314" s="8">
        <v>958.23158108210873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7">
        <v>2303.6449446155175</v>
      </c>
      <c r="P314" s="15"/>
      <c r="AE314" s="14"/>
      <c r="AF314" s="15"/>
    </row>
    <row r="315" spans="1:32" ht="40.5" customHeight="1" x14ac:dyDescent="0.3">
      <c r="A315" s="12">
        <v>134</v>
      </c>
      <c r="B315" s="13" t="s">
        <v>91</v>
      </c>
      <c r="C315" s="8">
        <v>681.38920347300871</v>
      </c>
      <c r="D315" s="8">
        <v>775.71127992361187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7">
        <v>1457.1004833966206</v>
      </c>
    </row>
    <row r="316" spans="1:32" ht="28.5" customHeight="1" x14ac:dyDescent="0.3">
      <c r="A316" s="3">
        <v>135</v>
      </c>
      <c r="B316" s="13" t="s">
        <v>92</v>
      </c>
      <c r="C316" s="8">
        <v>2137.0328425821062</v>
      </c>
      <c r="D316" s="8">
        <v>1981.1057688245185</v>
      </c>
      <c r="E316" s="8">
        <v>961.96</v>
      </c>
      <c r="F316" s="8">
        <v>0</v>
      </c>
      <c r="G316" s="8">
        <v>0</v>
      </c>
      <c r="H316" s="8">
        <v>1161.9479048697622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7">
        <v>6242.0465162763867</v>
      </c>
    </row>
    <row r="317" spans="1:32" ht="28.5" customHeight="1" x14ac:dyDescent="0.3">
      <c r="A317" s="12">
        <v>136</v>
      </c>
      <c r="B317" s="13" t="s">
        <v>146</v>
      </c>
      <c r="C317" s="8">
        <v>1534.9188372970932</v>
      </c>
      <c r="D317" s="8">
        <v>1724.2253449718191</v>
      </c>
      <c r="E317" s="8">
        <v>0</v>
      </c>
      <c r="F317" s="8">
        <v>0</v>
      </c>
      <c r="G317" s="8">
        <v>0</v>
      </c>
      <c r="H317" s="8">
        <v>1722.5368063420158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7">
        <v>4981.6809886109277</v>
      </c>
    </row>
    <row r="318" spans="1:32" ht="28.5" customHeight="1" x14ac:dyDescent="0.3">
      <c r="A318" s="3">
        <v>137</v>
      </c>
      <c r="B318" s="13" t="s">
        <v>147</v>
      </c>
      <c r="C318" s="8">
        <v>611.55152887882218</v>
      </c>
      <c r="D318" s="8">
        <v>1197.789476352636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7">
        <v>1809.3410052314582</v>
      </c>
    </row>
    <row r="319" spans="1:32" ht="28.5" customHeight="1" x14ac:dyDescent="0.3">
      <c r="A319" s="12">
        <v>138</v>
      </c>
      <c r="B319" s="13" t="s">
        <v>93</v>
      </c>
      <c r="C319" s="8">
        <v>0</v>
      </c>
      <c r="D319" s="8">
        <v>0</v>
      </c>
      <c r="E319" s="8">
        <v>1738.95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7">
        <v>1738.95</v>
      </c>
    </row>
    <row r="320" spans="1:32" ht="28.5" customHeight="1" x14ac:dyDescent="0.3">
      <c r="A320" s="3">
        <v>139</v>
      </c>
      <c r="B320" s="13" t="s">
        <v>94</v>
      </c>
      <c r="C320" s="8">
        <v>0</v>
      </c>
      <c r="D320" s="8">
        <v>0</v>
      </c>
      <c r="E320" s="8">
        <v>1275.3900000000001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7">
        <v>1275.3900000000001</v>
      </c>
    </row>
    <row r="321" spans="1:15" ht="28.5" customHeight="1" x14ac:dyDescent="0.3">
      <c r="A321" s="12">
        <v>140</v>
      </c>
      <c r="B321" s="13" t="s">
        <v>95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7">
        <v>0</v>
      </c>
    </row>
    <row r="322" spans="1:15" ht="28.5" customHeight="1" x14ac:dyDescent="0.3">
      <c r="A322" s="3">
        <v>141</v>
      </c>
      <c r="B322" s="13" t="s">
        <v>96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7">
        <v>0</v>
      </c>
    </row>
    <row r="323" spans="1:15" ht="28.5" customHeight="1" x14ac:dyDescent="0.3">
      <c r="A323" s="12">
        <v>142</v>
      </c>
      <c r="B323" s="13" t="s">
        <v>97</v>
      </c>
      <c r="C323" s="8">
        <v>2215.1755379388446</v>
      </c>
      <c r="D323" s="8">
        <v>4962.2706877466344</v>
      </c>
      <c r="E323" s="8">
        <v>790.34</v>
      </c>
      <c r="F323" s="8">
        <v>0</v>
      </c>
      <c r="G323" s="8">
        <v>1918.4265677897793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7">
        <v>9886.2127934752571</v>
      </c>
    </row>
    <row r="324" spans="1:15" ht="28.5" customHeight="1" x14ac:dyDescent="0.3">
      <c r="A324" s="3">
        <v>143</v>
      </c>
      <c r="B324" s="13" t="s">
        <v>98</v>
      </c>
      <c r="C324" s="8">
        <v>40.770101925254814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7">
        <v>40.770101925254814</v>
      </c>
    </row>
    <row r="325" spans="1:15" ht="28.5" customHeight="1" x14ac:dyDescent="0.3">
      <c r="A325" s="12">
        <v>144</v>
      </c>
      <c r="B325" s="13" t="s">
        <v>148</v>
      </c>
      <c r="C325" s="8">
        <v>496.03624009060024</v>
      </c>
      <c r="D325" s="8">
        <v>981.04661872692088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7">
        <v>1477.0828588175211</v>
      </c>
    </row>
    <row r="326" spans="1:15" ht="28.5" customHeight="1" x14ac:dyDescent="0.3">
      <c r="A326" s="3">
        <v>145</v>
      </c>
      <c r="B326" s="13" t="s">
        <v>99</v>
      </c>
      <c r="C326" s="8">
        <v>20064.930162325407</v>
      </c>
      <c r="D326" s="8">
        <v>22164.978072213817</v>
      </c>
      <c r="E326" s="8">
        <v>774.28</v>
      </c>
      <c r="F326" s="8">
        <v>65.29098823150089</v>
      </c>
      <c r="G326" s="8">
        <v>0</v>
      </c>
      <c r="H326" s="8">
        <v>509.62627406568515</v>
      </c>
      <c r="I326" s="8">
        <v>107.02818408847662</v>
      </c>
      <c r="J326" s="8">
        <v>1494.3849657351934</v>
      </c>
      <c r="K326" s="8">
        <v>0</v>
      </c>
      <c r="L326" s="8">
        <v>0</v>
      </c>
      <c r="M326" s="8">
        <v>0</v>
      </c>
      <c r="N326" s="8">
        <v>0</v>
      </c>
      <c r="O326" s="7">
        <v>45180.518646660079</v>
      </c>
    </row>
    <row r="327" spans="1:15" ht="28.5" customHeight="1" x14ac:dyDescent="0.3">
      <c r="A327" s="12">
        <v>146</v>
      </c>
      <c r="B327" s="13" t="s">
        <v>100</v>
      </c>
      <c r="C327" s="8">
        <v>4352.2083805209513</v>
      </c>
      <c r="D327" s="8">
        <v>7000.4140506831836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7">
        <v>11352.622431204134</v>
      </c>
    </row>
    <row r="328" spans="1:15" ht="28.5" customHeight="1" x14ac:dyDescent="0.3">
      <c r="A328" s="3">
        <v>147</v>
      </c>
      <c r="B328" s="13" t="s">
        <v>101</v>
      </c>
      <c r="C328" s="8">
        <v>906.00226500566248</v>
      </c>
      <c r="D328" s="8">
        <v>1407.3498221272064</v>
      </c>
      <c r="E328" s="8">
        <v>1691.27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7">
        <v>4004.6220871328687</v>
      </c>
    </row>
    <row r="329" spans="1:15" ht="28.5" customHeight="1" x14ac:dyDescent="0.3">
      <c r="A329" s="12">
        <v>148</v>
      </c>
      <c r="B329" s="13" t="s">
        <v>149</v>
      </c>
      <c r="C329" s="8">
        <v>1430.3510758776897</v>
      </c>
      <c r="D329" s="8">
        <v>5286.3287224423921</v>
      </c>
      <c r="E329" s="8">
        <v>0</v>
      </c>
      <c r="F329" s="8">
        <v>170.48202482669677</v>
      </c>
      <c r="G329" s="8">
        <v>0</v>
      </c>
      <c r="H329" s="8">
        <v>0</v>
      </c>
      <c r="I329" s="8">
        <v>77172.538351765965</v>
      </c>
      <c r="J329" s="8">
        <v>0</v>
      </c>
      <c r="K329" s="8">
        <v>0</v>
      </c>
      <c r="L329" s="8">
        <v>0</v>
      </c>
      <c r="M329" s="8">
        <v>15999.678899470184</v>
      </c>
      <c r="N329" s="8">
        <v>0</v>
      </c>
      <c r="O329" s="7">
        <v>100059.37907438292</v>
      </c>
    </row>
    <row r="330" spans="1:15" ht="36" customHeight="1" x14ac:dyDescent="0.3">
      <c r="A330" s="3">
        <v>149</v>
      </c>
      <c r="B330" s="13" t="s">
        <v>102</v>
      </c>
      <c r="C330" s="8">
        <v>6302.3782559456395</v>
      </c>
      <c r="D330" s="8">
        <v>8753.3694430595806</v>
      </c>
      <c r="E330" s="8">
        <v>633.9</v>
      </c>
      <c r="F330" s="8">
        <v>0</v>
      </c>
      <c r="G330" s="8">
        <v>0</v>
      </c>
      <c r="H330" s="8">
        <v>509.62627406568515</v>
      </c>
      <c r="I330" s="8">
        <v>4285.586871209418</v>
      </c>
      <c r="J330" s="8">
        <v>0</v>
      </c>
      <c r="K330" s="8">
        <v>0</v>
      </c>
      <c r="L330" s="8">
        <v>0</v>
      </c>
      <c r="M330" s="8">
        <v>0</v>
      </c>
      <c r="N330" s="8">
        <v>244.62061155152887</v>
      </c>
      <c r="O330" s="7">
        <v>20729.481455831854</v>
      </c>
    </row>
    <row r="331" spans="1:15" ht="36.75" customHeight="1" x14ac:dyDescent="0.3">
      <c r="A331" s="12">
        <v>150</v>
      </c>
      <c r="B331" s="13" t="s">
        <v>103</v>
      </c>
      <c r="C331" s="8">
        <v>71932.049830124583</v>
      </c>
      <c r="D331" s="8">
        <v>90844.409893276315</v>
      </c>
      <c r="E331" s="8">
        <v>2936.38</v>
      </c>
      <c r="F331" s="8">
        <v>1287.6833790101564</v>
      </c>
      <c r="G331" s="8">
        <v>5880.2192487506054</v>
      </c>
      <c r="H331" s="8">
        <v>0</v>
      </c>
      <c r="I331" s="8">
        <v>3464.5419590121692</v>
      </c>
      <c r="J331" s="8">
        <v>0</v>
      </c>
      <c r="K331" s="8">
        <v>1371.2243225201321</v>
      </c>
      <c r="L331" s="8">
        <v>11719.324336885154</v>
      </c>
      <c r="M331" s="8">
        <v>633.75104568922541</v>
      </c>
      <c r="N331" s="8">
        <v>0</v>
      </c>
      <c r="O331" s="7">
        <v>190069.58401526831</v>
      </c>
    </row>
    <row r="332" spans="1:15" ht="28.5" customHeight="1" x14ac:dyDescent="0.3">
      <c r="A332" s="3">
        <v>151</v>
      </c>
      <c r="B332" s="13" t="s">
        <v>150</v>
      </c>
      <c r="C332" s="8">
        <v>0</v>
      </c>
      <c r="D332" s="8">
        <v>0</v>
      </c>
      <c r="E332" s="8">
        <v>1092.4100000000001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7">
        <v>1092.4100000000001</v>
      </c>
    </row>
    <row r="333" spans="1:15" ht="28.5" customHeight="1" x14ac:dyDescent="0.3">
      <c r="A333" s="12">
        <v>152</v>
      </c>
      <c r="B333" s="13" t="s">
        <v>104</v>
      </c>
      <c r="C333" s="8">
        <v>0</v>
      </c>
      <c r="D333" s="8">
        <v>0</v>
      </c>
      <c r="E333" s="8">
        <v>2043.28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7">
        <v>2043.28</v>
      </c>
    </row>
    <row r="334" spans="1:15" ht="28.5" customHeight="1" x14ac:dyDescent="0.3">
      <c r="A334" s="3">
        <v>153</v>
      </c>
      <c r="B334" s="13" t="s">
        <v>105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7">
        <v>0</v>
      </c>
    </row>
    <row r="335" spans="1:15" ht="28.5" customHeight="1" x14ac:dyDescent="0.3">
      <c r="A335" s="12">
        <v>154</v>
      </c>
      <c r="B335" s="13" t="s">
        <v>106</v>
      </c>
      <c r="C335" s="8">
        <v>0</v>
      </c>
      <c r="D335" s="8">
        <v>0</v>
      </c>
      <c r="E335" s="8">
        <v>4314.79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7">
        <v>4314.79</v>
      </c>
    </row>
    <row r="336" spans="1:15" ht="28.5" customHeight="1" x14ac:dyDescent="0.3">
      <c r="A336" s="3">
        <v>155</v>
      </c>
      <c r="B336" s="13" t="s">
        <v>107</v>
      </c>
      <c r="C336" s="8">
        <v>0</v>
      </c>
      <c r="D336" s="8">
        <v>0</v>
      </c>
      <c r="E336" s="8">
        <v>828.33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7">
        <v>828.33</v>
      </c>
    </row>
    <row r="337" spans="1:18" ht="28.5" customHeight="1" x14ac:dyDescent="0.3">
      <c r="A337" s="12">
        <v>156</v>
      </c>
      <c r="B337" s="13" t="s">
        <v>163</v>
      </c>
      <c r="C337" s="8">
        <v>1838.0520951302378</v>
      </c>
      <c r="D337" s="8">
        <v>2395.5789527052721</v>
      </c>
      <c r="E337" s="8">
        <v>286.27999999999997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7">
        <v>4519.9110478355096</v>
      </c>
    </row>
    <row r="338" spans="1:18" ht="28.5" customHeight="1" x14ac:dyDescent="0.3">
      <c r="A338" s="3">
        <v>157</v>
      </c>
      <c r="B338" s="13" t="s">
        <v>108</v>
      </c>
      <c r="C338" s="8">
        <v>4579.8414496036239</v>
      </c>
      <c r="D338" s="8">
        <v>5429.978959465283</v>
      </c>
      <c r="E338" s="8">
        <v>9.94</v>
      </c>
      <c r="F338" s="8">
        <v>0</v>
      </c>
      <c r="G338" s="8">
        <v>0</v>
      </c>
      <c r="H338" s="8">
        <v>2955.832389580974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7">
        <v>12975.592798649881</v>
      </c>
    </row>
    <row r="339" spans="1:18" ht="28.5" customHeight="1" x14ac:dyDescent="0.3">
      <c r="A339" s="12">
        <v>158</v>
      </c>
      <c r="B339" s="13" t="s">
        <v>109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7">
        <v>0</v>
      </c>
    </row>
    <row r="340" spans="1:18" ht="28.5" customHeight="1" x14ac:dyDescent="0.3">
      <c r="A340" s="3">
        <v>159</v>
      </c>
      <c r="B340" s="13" t="s">
        <v>110</v>
      </c>
      <c r="C340" s="8">
        <v>3634.9565873914685</v>
      </c>
      <c r="D340" s="8">
        <v>5970.3573510896285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7">
        <v>9605.3139384810966</v>
      </c>
    </row>
    <row r="341" spans="1:18" ht="39" customHeight="1" x14ac:dyDescent="0.3">
      <c r="A341" s="12">
        <v>160</v>
      </c>
      <c r="B341" s="13" t="s">
        <v>111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7">
        <v>0</v>
      </c>
    </row>
    <row r="342" spans="1:18" ht="28.5" customHeight="1" x14ac:dyDescent="0.3">
      <c r="A342" s="3">
        <v>161</v>
      </c>
      <c r="B342" s="13" t="s">
        <v>112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7">
        <v>0</v>
      </c>
    </row>
    <row r="343" spans="1:18" ht="28.5" customHeight="1" x14ac:dyDescent="0.3">
      <c r="A343" s="12">
        <v>162</v>
      </c>
      <c r="B343" s="13" t="s">
        <v>113</v>
      </c>
      <c r="C343" s="8">
        <v>0</v>
      </c>
      <c r="D343" s="8">
        <v>0</v>
      </c>
      <c r="E343" s="8">
        <v>3801.28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7">
        <v>3801.28</v>
      </c>
    </row>
    <row r="344" spans="1:18" ht="28.5" customHeight="1" x14ac:dyDescent="0.3">
      <c r="A344" s="3">
        <v>163</v>
      </c>
      <c r="B344" s="13" t="s">
        <v>151</v>
      </c>
      <c r="C344" s="8">
        <v>101951.0758776897</v>
      </c>
      <c r="D344" s="8">
        <v>95366.603854896355</v>
      </c>
      <c r="E344" s="8">
        <v>0</v>
      </c>
      <c r="F344" s="8">
        <v>214.00935031436404</v>
      </c>
      <c r="G344" s="8">
        <v>27811.462195711756</v>
      </c>
      <c r="H344" s="8">
        <v>0</v>
      </c>
      <c r="I344" s="8">
        <v>3768.7794823007093</v>
      </c>
      <c r="J344" s="8">
        <v>0</v>
      </c>
      <c r="K344" s="8">
        <v>0</v>
      </c>
      <c r="L344" s="8">
        <v>14366.291204380486</v>
      </c>
      <c r="M344" s="8">
        <v>0</v>
      </c>
      <c r="N344" s="8">
        <v>0</v>
      </c>
      <c r="O344" s="7">
        <v>243478.22196529337</v>
      </c>
    </row>
    <row r="345" spans="1:18" ht="28.5" customHeight="1" x14ac:dyDescent="0.3">
      <c r="A345" s="12">
        <v>164</v>
      </c>
      <c r="B345" s="13" t="s">
        <v>152</v>
      </c>
      <c r="C345" s="8">
        <v>3229.143072857682</v>
      </c>
      <c r="D345" s="8">
        <v>3178.4727444800283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7">
        <v>6407.6158173377098</v>
      </c>
    </row>
    <row r="346" spans="1:18" s="34" customFormat="1" ht="40.5" customHeight="1" x14ac:dyDescent="0.3">
      <c r="A346" s="3">
        <v>165</v>
      </c>
      <c r="B346" s="13" t="s">
        <v>114</v>
      </c>
      <c r="C346" s="8">
        <v>3820.6870517176294</v>
      </c>
      <c r="D346" s="8">
        <v>4587.5125693957389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7">
        <v>8408.1996211133683</v>
      </c>
    </row>
    <row r="347" spans="1:18" ht="28.5" customHeight="1" x14ac:dyDescent="0.3">
      <c r="A347" s="12">
        <v>166</v>
      </c>
      <c r="B347" s="13" t="s">
        <v>153</v>
      </c>
      <c r="C347" s="8">
        <v>0</v>
      </c>
      <c r="D347" s="8">
        <v>0</v>
      </c>
      <c r="E347" s="8">
        <v>2687.89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7">
        <v>2687.89</v>
      </c>
    </row>
    <row r="348" spans="1:18" ht="28.5" customHeight="1" x14ac:dyDescent="0.3">
      <c r="A348" s="3">
        <v>167</v>
      </c>
      <c r="B348" s="13" t="s">
        <v>115</v>
      </c>
      <c r="C348" s="8">
        <v>0</v>
      </c>
      <c r="D348" s="8">
        <v>0</v>
      </c>
      <c r="E348" s="8">
        <v>8185.52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7">
        <v>8185.52</v>
      </c>
    </row>
    <row r="349" spans="1:18" s="34" customFormat="1" ht="28.5" customHeight="1" x14ac:dyDescent="0.3">
      <c r="A349" s="12">
        <v>168</v>
      </c>
      <c r="B349" s="13" t="s">
        <v>154</v>
      </c>
      <c r="C349" s="8">
        <v>0</v>
      </c>
      <c r="D349" s="8">
        <v>0</v>
      </c>
      <c r="E349" s="8">
        <v>2685.06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7">
        <v>2685.06</v>
      </c>
    </row>
    <row r="350" spans="1:18" ht="26.25" customHeight="1" x14ac:dyDescent="0.3">
      <c r="A350" s="3">
        <v>169</v>
      </c>
      <c r="B350" s="13" t="s">
        <v>116</v>
      </c>
      <c r="C350" s="8">
        <v>9252.5481313703276</v>
      </c>
      <c r="D350" s="8">
        <v>6877.4663478194734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589.81097318810578</v>
      </c>
      <c r="L350" s="8">
        <v>95455.751501989973</v>
      </c>
      <c r="M350" s="8">
        <v>0</v>
      </c>
      <c r="N350" s="8">
        <v>0</v>
      </c>
      <c r="O350" s="7">
        <v>112175.57695436788</v>
      </c>
    </row>
    <row r="351" spans="1:18" ht="28.5" customHeight="1" x14ac:dyDescent="0.3">
      <c r="A351" s="12">
        <v>170</v>
      </c>
      <c r="B351" s="13" t="s">
        <v>192</v>
      </c>
      <c r="C351" s="8">
        <v>869.38467346168363</v>
      </c>
      <c r="D351" s="8">
        <v>589.38847249097955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7">
        <v>1458.7731459526631</v>
      </c>
    </row>
    <row r="352" spans="1:18" s="34" customFormat="1" ht="27" customHeight="1" x14ac:dyDescent="0.35">
      <c r="A352" s="12"/>
      <c r="B352" s="22" t="s">
        <v>117</v>
      </c>
      <c r="C352" s="7">
        <v>652482.4462061153</v>
      </c>
      <c r="D352" s="7">
        <v>752766.53456478193</v>
      </c>
      <c r="E352" s="7">
        <v>140015.79999999999</v>
      </c>
      <c r="F352" s="7">
        <v>1991.375141060777</v>
      </c>
      <c r="G352" s="7">
        <v>106023.37578591006</v>
      </c>
      <c r="H352" s="7">
        <v>29466.59116647792</v>
      </c>
      <c r="I352" s="7">
        <v>103973.18844888415</v>
      </c>
      <c r="J352" s="7">
        <v>11764.954412174779</v>
      </c>
      <c r="K352" s="7">
        <v>3184.5973145855692</v>
      </c>
      <c r="L352" s="7">
        <v>140270.82294685784</v>
      </c>
      <c r="M352" s="7">
        <v>51778.219244061751</v>
      </c>
      <c r="N352" s="7">
        <v>1946.7723669309173</v>
      </c>
      <c r="O352" s="7">
        <v>1995664.677597841</v>
      </c>
      <c r="R352" s="35"/>
    </row>
    <row r="353" spans="1:15" ht="16.5" customHeight="1" x14ac:dyDescent="0.2">
      <c r="A353" s="25"/>
      <c r="B353" s="61" t="s">
        <v>210</v>
      </c>
      <c r="C353" s="62"/>
      <c r="D353" s="62">
        <v>871.61809316985364</v>
      </c>
      <c r="E353" s="63"/>
      <c r="F353" s="62"/>
      <c r="G353" s="64"/>
      <c r="H353" s="64"/>
      <c r="I353" s="64"/>
      <c r="J353" s="64"/>
      <c r="K353" s="64"/>
      <c r="L353" s="64"/>
      <c r="M353" s="64"/>
      <c r="N353" s="65"/>
      <c r="O353" s="66">
        <v>871.61809316985364</v>
      </c>
    </row>
    <row r="354" spans="1:15" ht="16.5" customHeight="1" x14ac:dyDescent="0.2">
      <c r="A354" s="25"/>
      <c r="C354" s="25"/>
      <c r="D354" s="25"/>
      <c r="E354" s="26"/>
      <c r="F354" s="25"/>
      <c r="G354" s="25"/>
      <c r="H354" s="25"/>
      <c r="I354" s="25"/>
      <c r="J354" s="25"/>
      <c r="K354" s="25"/>
      <c r="L354" s="25"/>
      <c r="M354" s="25"/>
      <c r="N354" s="37"/>
      <c r="O354" s="38">
        <v>1996536.2956910108</v>
      </c>
    </row>
    <row r="355" spans="1:15" ht="15.75" customHeight="1" x14ac:dyDescent="0.2">
      <c r="A355" s="29"/>
      <c r="B355" s="39"/>
      <c r="O355" s="38"/>
    </row>
    <row r="356" spans="1:15" ht="32.25" customHeight="1" x14ac:dyDescent="0.25">
      <c r="B356" s="1" t="s">
        <v>119</v>
      </c>
      <c r="C356" s="76" t="s">
        <v>195</v>
      </c>
      <c r="D356" s="76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</row>
    <row r="357" spans="1:15" ht="41.25" customHeight="1" x14ac:dyDescent="0.25">
      <c r="A357" s="3" t="s">
        <v>0</v>
      </c>
      <c r="B357" s="4" t="s">
        <v>1</v>
      </c>
      <c r="C357" s="10" t="s">
        <v>2</v>
      </c>
      <c r="D357" s="10" t="s">
        <v>3</v>
      </c>
      <c r="E357" s="10" t="s">
        <v>215</v>
      </c>
      <c r="F357" s="10" t="s">
        <v>4</v>
      </c>
      <c r="G357" s="10" t="s">
        <v>5</v>
      </c>
      <c r="H357" s="10" t="s">
        <v>6</v>
      </c>
      <c r="I357" s="10" t="s">
        <v>7</v>
      </c>
      <c r="J357" s="10" t="s">
        <v>8</v>
      </c>
      <c r="K357" s="10" t="s">
        <v>9</v>
      </c>
      <c r="L357" s="10" t="s">
        <v>10</v>
      </c>
      <c r="M357" s="10" t="s">
        <v>197</v>
      </c>
      <c r="N357" s="55" t="s">
        <v>191</v>
      </c>
      <c r="O357" s="33" t="s">
        <v>168</v>
      </c>
    </row>
    <row r="358" spans="1:15" ht="41.25" customHeight="1" x14ac:dyDescent="0.3">
      <c r="A358" s="3">
        <v>1</v>
      </c>
      <c r="B358" s="13" t="s">
        <v>183</v>
      </c>
      <c r="C358" s="40">
        <v>0</v>
      </c>
      <c r="D358" s="40">
        <v>0</v>
      </c>
      <c r="E358" s="40">
        <v>0</v>
      </c>
      <c r="F358" s="40">
        <v>0</v>
      </c>
      <c r="G358" s="40">
        <v>0</v>
      </c>
      <c r="H358" s="40">
        <v>8.3362158422691096E-2</v>
      </c>
      <c r="I358" s="40">
        <v>0</v>
      </c>
      <c r="J358" s="40">
        <v>0</v>
      </c>
      <c r="K358" s="40">
        <v>0</v>
      </c>
      <c r="L358" s="40">
        <v>0</v>
      </c>
      <c r="M358" s="40">
        <v>0</v>
      </c>
      <c r="N358" s="40">
        <v>0</v>
      </c>
      <c r="O358" s="41">
        <v>1.2308674240571024E-3</v>
      </c>
    </row>
    <row r="359" spans="1:15" ht="25.5" customHeight="1" x14ac:dyDescent="0.3">
      <c r="A359" s="12">
        <v>2</v>
      </c>
      <c r="B359" s="13" t="s">
        <v>12</v>
      </c>
      <c r="C359" s="40">
        <v>4.6082389410943845E-3</v>
      </c>
      <c r="D359" s="40">
        <v>5.5918724494062669E-3</v>
      </c>
      <c r="E359" s="40">
        <v>4.1023941583735552E-3</v>
      </c>
      <c r="F359" s="40">
        <v>5.4644808743169408E-3</v>
      </c>
      <c r="G359" s="40">
        <v>0</v>
      </c>
      <c r="H359" s="40">
        <v>0</v>
      </c>
      <c r="I359" s="40">
        <v>2.57345633247302E-4</v>
      </c>
      <c r="J359" s="40">
        <v>0</v>
      </c>
      <c r="K359" s="40">
        <v>0</v>
      </c>
      <c r="L359" s="40">
        <v>0</v>
      </c>
      <c r="M359" s="40">
        <v>0</v>
      </c>
      <c r="N359" s="40">
        <v>0</v>
      </c>
      <c r="O359" s="41">
        <v>3.9226070530406628E-3</v>
      </c>
    </row>
    <row r="360" spans="1:15" ht="49.5" customHeight="1" x14ac:dyDescent="0.3">
      <c r="A360" s="3">
        <v>3</v>
      </c>
      <c r="B360" s="13" t="s">
        <v>157</v>
      </c>
      <c r="C360" s="40">
        <v>2.6191459744299155E-3</v>
      </c>
      <c r="D360" s="40">
        <v>7.1628501655447941E-3</v>
      </c>
      <c r="E360" s="40">
        <v>0</v>
      </c>
      <c r="F360" s="40">
        <v>0</v>
      </c>
      <c r="G360" s="40">
        <v>0</v>
      </c>
      <c r="H360" s="40">
        <v>0</v>
      </c>
      <c r="I360" s="40">
        <v>0</v>
      </c>
      <c r="J360" s="40">
        <v>0</v>
      </c>
      <c r="K360" s="40">
        <v>8.3582133907600081E-2</v>
      </c>
      <c r="L360" s="40">
        <v>0</v>
      </c>
      <c r="M360" s="40">
        <v>0</v>
      </c>
      <c r="N360" s="40">
        <v>0</v>
      </c>
      <c r="O360" s="41">
        <v>3.6915400623054578E-3</v>
      </c>
    </row>
    <row r="361" spans="1:15" ht="37.5" customHeight="1" x14ac:dyDescent="0.3">
      <c r="A361" s="12">
        <v>4</v>
      </c>
      <c r="B361" s="13" t="s">
        <v>13</v>
      </c>
      <c r="C361" s="40">
        <v>4.873798473293044E-3</v>
      </c>
      <c r="D361" s="40">
        <v>6.6678153868259009E-3</v>
      </c>
      <c r="E361" s="40">
        <v>0</v>
      </c>
      <c r="F361" s="40">
        <v>0</v>
      </c>
      <c r="G361" s="40">
        <v>0</v>
      </c>
      <c r="H361" s="40">
        <v>1.8332756831546174E-2</v>
      </c>
      <c r="I361" s="40">
        <v>0</v>
      </c>
      <c r="J361" s="40">
        <v>0</v>
      </c>
      <c r="K361" s="40">
        <v>0</v>
      </c>
      <c r="L361" s="40">
        <v>0</v>
      </c>
      <c r="M361" s="40">
        <v>0</v>
      </c>
      <c r="N361" s="40">
        <v>0</v>
      </c>
      <c r="O361" s="41">
        <v>4.3792828427759219E-3</v>
      </c>
    </row>
    <row r="362" spans="1:15" ht="37.5" customHeight="1" x14ac:dyDescent="0.3">
      <c r="A362" s="3">
        <v>5</v>
      </c>
      <c r="B362" s="13" t="s">
        <v>14</v>
      </c>
      <c r="C362" s="40">
        <v>0</v>
      </c>
      <c r="D362" s="40">
        <v>0</v>
      </c>
      <c r="E362" s="40">
        <v>8.738656637322359E-3</v>
      </c>
      <c r="F362" s="40">
        <v>0</v>
      </c>
      <c r="G362" s="40">
        <v>0</v>
      </c>
      <c r="H362" s="40">
        <v>0</v>
      </c>
      <c r="I362" s="40">
        <v>0</v>
      </c>
      <c r="J362" s="40">
        <v>0</v>
      </c>
      <c r="K362" s="40">
        <v>0</v>
      </c>
      <c r="L362" s="40">
        <v>0</v>
      </c>
      <c r="M362" s="40">
        <v>0</v>
      </c>
      <c r="N362" s="40">
        <v>0</v>
      </c>
      <c r="O362" s="41">
        <v>6.1310400175683486E-4</v>
      </c>
    </row>
    <row r="363" spans="1:15" ht="33" customHeight="1" x14ac:dyDescent="0.3">
      <c r="A363" s="12">
        <v>6</v>
      </c>
      <c r="B363" s="13" t="s">
        <v>15</v>
      </c>
      <c r="C363" s="40">
        <v>2.7545292653547226E-2</v>
      </c>
      <c r="D363" s="40">
        <v>1.3372674192467501E-2</v>
      </c>
      <c r="E363" s="40">
        <v>0</v>
      </c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1">
        <v>1.4050116663651179E-2</v>
      </c>
    </row>
    <row r="364" spans="1:15" ht="28.5" customHeight="1" x14ac:dyDescent="0.3">
      <c r="A364" s="3">
        <v>7</v>
      </c>
      <c r="B364" s="13" t="s">
        <v>170</v>
      </c>
      <c r="C364" s="40">
        <v>3.270027180799179E-3</v>
      </c>
      <c r="D364" s="40">
        <v>2.5559958982832622E-3</v>
      </c>
      <c r="E364" s="40">
        <v>0</v>
      </c>
      <c r="F364" s="40">
        <v>0</v>
      </c>
      <c r="G364" s="40">
        <v>0</v>
      </c>
      <c r="H364" s="40">
        <v>0</v>
      </c>
      <c r="I364" s="40">
        <v>0</v>
      </c>
      <c r="J364" s="40">
        <v>0</v>
      </c>
      <c r="K364" s="40">
        <v>0</v>
      </c>
      <c r="L364" s="40">
        <v>0</v>
      </c>
      <c r="M364" s="40">
        <v>0</v>
      </c>
      <c r="N364" s="40">
        <v>0</v>
      </c>
      <c r="O364" s="41">
        <v>2.0332591714180338E-3</v>
      </c>
    </row>
    <row r="365" spans="1:15" ht="23.25" customHeight="1" x14ac:dyDescent="0.3">
      <c r="A365" s="12">
        <v>8</v>
      </c>
      <c r="B365" s="13" t="s">
        <v>16</v>
      </c>
      <c r="C365" s="40">
        <v>0</v>
      </c>
      <c r="D365" s="40">
        <v>0</v>
      </c>
      <c r="E365" s="40">
        <v>1.8167592514559072E-2</v>
      </c>
      <c r="F365" s="40">
        <v>0</v>
      </c>
      <c r="G365" s="40">
        <v>0</v>
      </c>
      <c r="H365" s="40">
        <v>0</v>
      </c>
      <c r="I365" s="40">
        <v>0</v>
      </c>
      <c r="J365" s="40">
        <v>0</v>
      </c>
      <c r="K365" s="40">
        <v>0</v>
      </c>
      <c r="L365" s="40">
        <v>0</v>
      </c>
      <c r="M365" s="40">
        <v>0</v>
      </c>
      <c r="N365" s="40">
        <v>0</v>
      </c>
      <c r="O365" s="41">
        <v>1.2746379833018255E-3</v>
      </c>
    </row>
    <row r="366" spans="1:15" ht="23.25" customHeight="1" x14ac:dyDescent="0.3">
      <c r="A366" s="3">
        <v>9</v>
      </c>
      <c r="B366" s="13" t="s">
        <v>17</v>
      </c>
      <c r="C366" s="40">
        <v>0</v>
      </c>
      <c r="D366" s="40">
        <v>0</v>
      </c>
      <c r="E366" s="40">
        <v>4.9539480544338571E-2</v>
      </c>
      <c r="F366" s="40">
        <v>0</v>
      </c>
      <c r="G366" s="40">
        <v>0</v>
      </c>
      <c r="H366" s="40">
        <v>0</v>
      </c>
      <c r="I366" s="40">
        <v>0</v>
      </c>
      <c r="J366" s="40">
        <v>0</v>
      </c>
      <c r="K366" s="40">
        <v>0</v>
      </c>
      <c r="L366" s="40">
        <v>0</v>
      </c>
      <c r="M366" s="40">
        <v>0</v>
      </c>
      <c r="N366" s="40">
        <v>0</v>
      </c>
      <c r="O366" s="41">
        <v>3.4756891164447316E-3</v>
      </c>
    </row>
    <row r="367" spans="1:15" ht="23.25" customHeight="1" x14ac:dyDescent="0.3">
      <c r="A367" s="12">
        <v>10</v>
      </c>
      <c r="B367" s="13" t="s">
        <v>18</v>
      </c>
      <c r="C367" s="40">
        <v>0</v>
      </c>
      <c r="D367" s="40">
        <v>0</v>
      </c>
      <c r="E367" s="40">
        <v>1.7480812879689295E-2</v>
      </c>
      <c r="F367" s="40">
        <v>0</v>
      </c>
      <c r="G367" s="40">
        <v>0</v>
      </c>
      <c r="H367" s="40">
        <v>0</v>
      </c>
      <c r="I367" s="40">
        <v>0</v>
      </c>
      <c r="J367" s="40">
        <v>0</v>
      </c>
      <c r="K367" s="40">
        <v>0</v>
      </c>
      <c r="L367" s="40">
        <v>0</v>
      </c>
      <c r="M367" s="40">
        <v>0</v>
      </c>
      <c r="N367" s="40">
        <v>0</v>
      </c>
      <c r="O367" s="41">
        <v>1.2264535357443599E-3</v>
      </c>
    </row>
    <row r="368" spans="1:15" ht="23.25" customHeight="1" x14ac:dyDescent="0.3">
      <c r="A368" s="3">
        <v>11</v>
      </c>
      <c r="B368" s="13" t="s">
        <v>19</v>
      </c>
      <c r="C368" s="40">
        <v>3.2804412801010874E-4</v>
      </c>
      <c r="D368" s="40">
        <v>3.9400727285789414E-4</v>
      </c>
      <c r="E368" s="40">
        <v>5.5172344835368583E-4</v>
      </c>
      <c r="F368" s="40">
        <v>0</v>
      </c>
      <c r="G368" s="40">
        <v>0</v>
      </c>
      <c r="H368" s="40">
        <v>0</v>
      </c>
      <c r="I368" s="40">
        <v>0</v>
      </c>
      <c r="J368" s="40">
        <v>0</v>
      </c>
      <c r="K368" s="40">
        <v>0</v>
      </c>
      <c r="L368" s="40">
        <v>0</v>
      </c>
      <c r="M368" s="40">
        <v>0</v>
      </c>
      <c r="N368" s="40">
        <v>0</v>
      </c>
      <c r="O368" s="41">
        <v>2.945828179901345E-4</v>
      </c>
    </row>
    <row r="369" spans="1:685" ht="38.25" customHeight="1" x14ac:dyDescent="0.3">
      <c r="A369" s="12">
        <v>12</v>
      </c>
      <c r="B369" s="13" t="s">
        <v>122</v>
      </c>
      <c r="C369" s="40">
        <v>7.1857285183166673E-4</v>
      </c>
      <c r="D369" s="40">
        <v>5.4554853164939191E-4</v>
      </c>
      <c r="E369" s="40">
        <v>0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1">
        <v>4.4071875381676085E-4</v>
      </c>
    </row>
    <row r="370" spans="1:685" ht="23.25" customHeight="1" x14ac:dyDescent="0.3">
      <c r="A370" s="3">
        <v>13</v>
      </c>
      <c r="B370" s="13" t="s">
        <v>20</v>
      </c>
      <c r="C370" s="40">
        <v>0</v>
      </c>
      <c r="D370" s="40">
        <v>0</v>
      </c>
      <c r="E370" s="40">
        <v>0</v>
      </c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1">
        <v>0</v>
      </c>
    </row>
    <row r="371" spans="1:685" ht="23.25" customHeight="1" x14ac:dyDescent="0.3">
      <c r="A371" s="12">
        <v>14</v>
      </c>
      <c r="B371" s="13" t="s">
        <v>21</v>
      </c>
      <c r="C371" s="40">
        <v>0</v>
      </c>
      <c r="D371" s="40">
        <v>0</v>
      </c>
      <c r="E371" s="40">
        <v>0</v>
      </c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0</v>
      </c>
      <c r="N371" s="40">
        <v>0</v>
      </c>
      <c r="O371" s="41">
        <v>0</v>
      </c>
    </row>
    <row r="372" spans="1:685" ht="33.75" customHeight="1" x14ac:dyDescent="0.3">
      <c r="A372" s="3">
        <v>15</v>
      </c>
      <c r="B372" s="13" t="s">
        <v>123</v>
      </c>
      <c r="C372" s="40">
        <v>0</v>
      </c>
      <c r="D372" s="40">
        <v>0</v>
      </c>
      <c r="E372" s="40">
        <v>8.8590716190601361E-3</v>
      </c>
      <c r="F372" s="40">
        <v>0</v>
      </c>
      <c r="G372" s="40">
        <v>0</v>
      </c>
      <c r="H372" s="40">
        <v>0</v>
      </c>
      <c r="I372" s="40">
        <v>0</v>
      </c>
      <c r="J372" s="40">
        <v>0</v>
      </c>
      <c r="K372" s="40">
        <v>0</v>
      </c>
      <c r="L372" s="40">
        <v>0</v>
      </c>
      <c r="M372" s="40">
        <v>0</v>
      </c>
      <c r="N372" s="40">
        <v>0</v>
      </c>
      <c r="O372" s="41">
        <v>6.2155231483731403E-4</v>
      </c>
    </row>
    <row r="373" spans="1:685" ht="28.5" customHeight="1" x14ac:dyDescent="0.3">
      <c r="A373" s="12">
        <v>16</v>
      </c>
      <c r="B373" s="13" t="s">
        <v>22</v>
      </c>
      <c r="C373" s="40">
        <v>0</v>
      </c>
      <c r="D373" s="40">
        <v>0</v>
      </c>
      <c r="E373" s="40">
        <v>0</v>
      </c>
      <c r="F373" s="40">
        <v>0</v>
      </c>
      <c r="G373" s="40">
        <v>0</v>
      </c>
      <c r="H373" s="40">
        <v>0</v>
      </c>
      <c r="I373" s="40">
        <v>0</v>
      </c>
      <c r="J373" s="40">
        <v>0</v>
      </c>
      <c r="K373" s="40">
        <v>0</v>
      </c>
      <c r="L373" s="40">
        <v>0</v>
      </c>
      <c r="M373" s="40">
        <v>0</v>
      </c>
      <c r="N373" s="40">
        <v>0</v>
      </c>
      <c r="O373" s="41">
        <v>0</v>
      </c>
    </row>
    <row r="374" spans="1:685" ht="23.25" customHeight="1" x14ac:dyDescent="0.3">
      <c r="A374" s="3">
        <v>17</v>
      </c>
      <c r="B374" s="13" t="s">
        <v>120</v>
      </c>
      <c r="C374" s="40">
        <v>6.5840250030953034E-4</v>
      </c>
      <c r="D374" s="40">
        <v>6.5162741280344041E-4</v>
      </c>
      <c r="E374" s="40">
        <v>0</v>
      </c>
      <c r="F374" s="40">
        <v>0</v>
      </c>
      <c r="G374" s="40">
        <v>0</v>
      </c>
      <c r="H374" s="40">
        <v>0</v>
      </c>
      <c r="I374" s="40">
        <v>0</v>
      </c>
      <c r="J374" s="40">
        <v>0</v>
      </c>
      <c r="K374" s="40">
        <v>0</v>
      </c>
      <c r="L374" s="40">
        <v>0</v>
      </c>
      <c r="M374" s="40">
        <v>0</v>
      </c>
      <c r="N374" s="40">
        <v>0</v>
      </c>
      <c r="O374" s="41">
        <v>4.6105911162449528E-4</v>
      </c>
    </row>
    <row r="375" spans="1:685" ht="23.25" customHeight="1" x14ac:dyDescent="0.3">
      <c r="A375" s="12">
        <v>18</v>
      </c>
      <c r="B375" s="13" t="s">
        <v>23</v>
      </c>
      <c r="C375" s="40">
        <v>1.6771906925723178E-2</v>
      </c>
      <c r="D375" s="40">
        <v>1.6164400937759761E-2</v>
      </c>
      <c r="E375" s="40">
        <v>2.352163113020102E-3</v>
      </c>
      <c r="F375" s="40">
        <v>0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0</v>
      </c>
      <c r="M375" s="40">
        <v>0</v>
      </c>
      <c r="N375" s="40">
        <v>0</v>
      </c>
      <c r="O375" s="41">
        <v>1.174582844442866E-2</v>
      </c>
    </row>
    <row r="376" spans="1:685" ht="23.25" customHeight="1" x14ac:dyDescent="0.3">
      <c r="A376" s="3">
        <v>19</v>
      </c>
      <c r="B376" s="13" t="s">
        <v>24</v>
      </c>
      <c r="C376" s="40">
        <v>6.2756519515443556E-3</v>
      </c>
      <c r="D376" s="40">
        <v>8.7652586612845199E-3</v>
      </c>
      <c r="E376" s="40">
        <v>0</v>
      </c>
      <c r="F376" s="40">
        <v>0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v>0</v>
      </c>
      <c r="N376" s="40">
        <v>0</v>
      </c>
      <c r="O376" s="41">
        <v>5.3580875805107247E-3</v>
      </c>
    </row>
    <row r="377" spans="1:685" s="20" customFormat="1" ht="28.5" customHeight="1" x14ac:dyDescent="0.3">
      <c r="A377" s="12">
        <v>20</v>
      </c>
      <c r="B377" s="13" t="s">
        <v>164</v>
      </c>
      <c r="C377" s="40">
        <v>2.2182031513064493E-3</v>
      </c>
      <c r="D377" s="40">
        <v>1.3689227044165297E-3</v>
      </c>
      <c r="E377" s="40">
        <v>0</v>
      </c>
      <c r="F377" s="40">
        <v>0</v>
      </c>
      <c r="G377" s="40">
        <v>0</v>
      </c>
      <c r="H377" s="40">
        <v>0</v>
      </c>
      <c r="I377" s="40">
        <v>0</v>
      </c>
      <c r="J377" s="40">
        <v>0</v>
      </c>
      <c r="K377" s="40">
        <v>0</v>
      </c>
      <c r="L377" s="40">
        <v>0</v>
      </c>
      <c r="M377" s="40">
        <v>0</v>
      </c>
      <c r="N377" s="40">
        <v>0</v>
      </c>
      <c r="O377" s="41">
        <v>1.241600278068632E-3</v>
      </c>
      <c r="P377" s="15"/>
      <c r="Q377" s="16"/>
      <c r="R377" s="16"/>
      <c r="S377" s="16"/>
      <c r="T377" s="17"/>
      <c r="U377" s="17"/>
      <c r="V377" s="17"/>
      <c r="W377" s="17"/>
      <c r="X377" s="17"/>
      <c r="Y377" s="17"/>
      <c r="Z377" s="17"/>
      <c r="AA377" s="17"/>
      <c r="AB377" s="17"/>
      <c r="AC377" s="18"/>
      <c r="AE377" s="14"/>
      <c r="AF377" s="15"/>
      <c r="AG377" s="16"/>
      <c r="AH377" s="16"/>
      <c r="AI377" s="16"/>
      <c r="AJ377" s="17"/>
      <c r="AK377" s="17"/>
      <c r="AL377" s="17"/>
      <c r="AM377" s="17"/>
      <c r="AN377" s="17"/>
      <c r="AO377" s="17"/>
      <c r="AP377" s="17"/>
      <c r="AQ377" s="17"/>
      <c r="AR377" s="17"/>
      <c r="AS377" s="18"/>
      <c r="AU377" s="14"/>
      <c r="AV377" s="15"/>
      <c r="AW377" s="16"/>
      <c r="AX377" s="16"/>
      <c r="AY377" s="16"/>
      <c r="AZ377" s="17"/>
      <c r="BA377" s="17"/>
      <c r="BB377" s="17"/>
      <c r="BC377" s="17"/>
      <c r="BD377" s="17"/>
      <c r="BE377" s="17"/>
      <c r="BF377" s="17"/>
      <c r="BG377" s="17"/>
      <c r="BH377" s="17"/>
      <c r="BI377" s="18"/>
      <c r="BK377" s="14"/>
      <c r="BL377" s="15"/>
      <c r="BM377" s="16"/>
      <c r="BN377" s="16"/>
      <c r="BO377" s="16"/>
      <c r="BP377" s="17"/>
      <c r="BQ377" s="17"/>
      <c r="BR377" s="17"/>
      <c r="BS377" s="17"/>
      <c r="BT377" s="17"/>
      <c r="BU377" s="17"/>
      <c r="BV377" s="17"/>
      <c r="BW377" s="17"/>
      <c r="BX377" s="17"/>
      <c r="BY377" s="18"/>
      <c r="CA377" s="14"/>
      <c r="CB377" s="15"/>
      <c r="CC377" s="16"/>
      <c r="CD377" s="16"/>
      <c r="CE377" s="16"/>
      <c r="CF377" s="17"/>
      <c r="CG377" s="17"/>
      <c r="CH377" s="17"/>
      <c r="CI377" s="17"/>
      <c r="CJ377" s="17"/>
      <c r="CK377" s="17"/>
      <c r="CL377" s="17"/>
      <c r="CM377" s="17"/>
      <c r="CN377" s="17"/>
      <c r="CO377" s="18"/>
      <c r="CQ377" s="14"/>
      <c r="CR377" s="15"/>
      <c r="CS377" s="16"/>
      <c r="CT377" s="16"/>
      <c r="CU377" s="16"/>
      <c r="CV377" s="17"/>
      <c r="CW377" s="17"/>
      <c r="CX377" s="17"/>
      <c r="CY377" s="17"/>
      <c r="CZ377" s="17"/>
      <c r="DA377" s="17"/>
      <c r="DB377" s="17"/>
      <c r="DC377" s="17"/>
      <c r="DD377" s="17"/>
      <c r="DE377" s="18"/>
      <c r="DG377" s="14"/>
      <c r="DH377" s="15"/>
      <c r="DI377" s="16"/>
      <c r="DJ377" s="16"/>
      <c r="DK377" s="16"/>
      <c r="DL377" s="17"/>
      <c r="DM377" s="17"/>
      <c r="DN377" s="17"/>
      <c r="DO377" s="17"/>
      <c r="DP377" s="17"/>
      <c r="DQ377" s="17"/>
      <c r="DR377" s="17"/>
      <c r="DS377" s="17"/>
      <c r="DT377" s="17"/>
      <c r="DU377" s="18"/>
      <c r="DW377" s="14"/>
      <c r="DX377" s="15"/>
      <c r="DY377" s="16"/>
      <c r="DZ377" s="16"/>
      <c r="EA377" s="16"/>
      <c r="EB377" s="17"/>
      <c r="EC377" s="17"/>
      <c r="ED377" s="17"/>
      <c r="EE377" s="17"/>
      <c r="EF377" s="17"/>
      <c r="EG377" s="17"/>
      <c r="EH377" s="17"/>
      <c r="EI377" s="17"/>
      <c r="EJ377" s="17"/>
      <c r="EK377" s="18"/>
      <c r="EM377" s="14"/>
      <c r="EN377" s="15"/>
      <c r="EO377" s="16"/>
      <c r="EP377" s="16"/>
      <c r="EQ377" s="16"/>
      <c r="ER377" s="17"/>
      <c r="ES377" s="17"/>
      <c r="ET377" s="17"/>
      <c r="EU377" s="17"/>
      <c r="EV377" s="17"/>
      <c r="EW377" s="17"/>
      <c r="EX377" s="17"/>
      <c r="EY377" s="17"/>
      <c r="EZ377" s="17"/>
      <c r="FA377" s="18"/>
      <c r="FC377" s="14"/>
      <c r="FD377" s="15"/>
      <c r="FE377" s="16"/>
      <c r="FF377" s="16"/>
      <c r="FG377" s="16"/>
      <c r="FH377" s="17"/>
      <c r="FI377" s="17"/>
      <c r="FJ377" s="17"/>
      <c r="FK377" s="17"/>
      <c r="FL377" s="17"/>
      <c r="FM377" s="17"/>
      <c r="FN377" s="17"/>
      <c r="FO377" s="17"/>
      <c r="FP377" s="17"/>
      <c r="FQ377" s="18"/>
      <c r="FS377" s="14"/>
      <c r="FT377" s="15"/>
      <c r="FU377" s="16"/>
      <c r="FV377" s="16"/>
      <c r="FW377" s="16"/>
      <c r="FX377" s="17"/>
      <c r="FY377" s="17"/>
      <c r="FZ377" s="17"/>
      <c r="GA377" s="17"/>
      <c r="GB377" s="17"/>
      <c r="GC377" s="17"/>
      <c r="GD377" s="17"/>
      <c r="GE377" s="17"/>
      <c r="GF377" s="17"/>
      <c r="GG377" s="18"/>
      <c r="GI377" s="14"/>
      <c r="GJ377" s="15"/>
      <c r="GK377" s="16"/>
      <c r="GL377" s="16"/>
      <c r="GM377" s="16"/>
      <c r="GN377" s="17"/>
      <c r="GO377" s="17"/>
      <c r="GP377" s="17"/>
      <c r="GQ377" s="17"/>
      <c r="GR377" s="17"/>
      <c r="GS377" s="17"/>
      <c r="GT377" s="17"/>
      <c r="GU377" s="17"/>
      <c r="GV377" s="17"/>
      <c r="GW377" s="18"/>
      <c r="GY377" s="14"/>
      <c r="GZ377" s="15"/>
      <c r="HA377" s="16"/>
      <c r="HB377" s="16"/>
      <c r="HC377" s="16"/>
      <c r="HD377" s="17"/>
      <c r="HE377" s="17"/>
      <c r="HF377" s="17"/>
      <c r="HG377" s="17"/>
      <c r="HH377" s="17"/>
      <c r="HI377" s="17"/>
      <c r="HJ377" s="17"/>
      <c r="HK377" s="17"/>
      <c r="HL377" s="17"/>
      <c r="HM377" s="18"/>
      <c r="HO377" s="14"/>
      <c r="HP377" s="15"/>
      <c r="HQ377" s="16"/>
      <c r="HR377" s="16"/>
      <c r="HS377" s="16"/>
      <c r="HT377" s="17"/>
      <c r="HU377" s="17"/>
      <c r="HV377" s="17"/>
      <c r="HW377" s="17"/>
      <c r="HX377" s="17"/>
      <c r="HY377" s="17"/>
      <c r="HZ377" s="17"/>
      <c r="IA377" s="17"/>
      <c r="IB377" s="17"/>
      <c r="IC377" s="18"/>
      <c r="IE377" s="14"/>
      <c r="IF377" s="15"/>
      <c r="IG377" s="16"/>
      <c r="IH377" s="16"/>
      <c r="II377" s="16"/>
      <c r="IJ377" s="17"/>
      <c r="IK377" s="17"/>
      <c r="IL377" s="17"/>
      <c r="IM377" s="17"/>
      <c r="IN377" s="17"/>
      <c r="IO377" s="17"/>
      <c r="IP377" s="17"/>
      <c r="IQ377" s="17"/>
      <c r="IR377" s="17"/>
      <c r="IS377" s="18"/>
      <c r="IU377" s="14"/>
      <c r="IV377" s="15"/>
      <c r="IW377" s="16"/>
      <c r="IX377" s="16"/>
      <c r="IY377" s="16"/>
      <c r="IZ377" s="17"/>
      <c r="JA377" s="17"/>
      <c r="JB377" s="17"/>
      <c r="JC377" s="17"/>
      <c r="JD377" s="17"/>
      <c r="JE377" s="17"/>
      <c r="JF377" s="17"/>
      <c r="JG377" s="17"/>
      <c r="JH377" s="17"/>
      <c r="JI377" s="18"/>
      <c r="JK377" s="14"/>
      <c r="JL377" s="15"/>
      <c r="JM377" s="16"/>
      <c r="JN377" s="16"/>
      <c r="JO377" s="16"/>
      <c r="JP377" s="17"/>
      <c r="JQ377" s="17"/>
      <c r="JR377" s="17"/>
      <c r="JS377" s="17"/>
      <c r="JT377" s="17"/>
      <c r="JU377" s="17"/>
      <c r="JV377" s="17"/>
      <c r="JW377" s="17"/>
      <c r="JX377" s="17"/>
      <c r="JY377" s="18"/>
      <c r="KA377" s="14"/>
      <c r="KB377" s="15"/>
      <c r="KC377" s="16"/>
      <c r="KD377" s="16"/>
      <c r="KE377" s="16"/>
      <c r="KF377" s="17"/>
      <c r="KG377" s="17"/>
      <c r="KH377" s="17"/>
      <c r="KI377" s="17"/>
      <c r="KJ377" s="17"/>
      <c r="KK377" s="17"/>
      <c r="KL377" s="17"/>
      <c r="KM377" s="17"/>
      <c r="KN377" s="17"/>
      <c r="KO377" s="18"/>
      <c r="KQ377" s="14"/>
      <c r="KR377" s="15"/>
      <c r="KS377" s="16"/>
      <c r="KT377" s="16"/>
      <c r="KU377" s="16"/>
      <c r="KV377" s="17"/>
      <c r="KW377" s="17"/>
      <c r="KX377" s="17"/>
      <c r="KY377" s="17"/>
      <c r="KZ377" s="17"/>
      <c r="LA377" s="17"/>
      <c r="LB377" s="17"/>
      <c r="LC377" s="17"/>
      <c r="LD377" s="17"/>
      <c r="LE377" s="18"/>
      <c r="LG377" s="14"/>
      <c r="LH377" s="15"/>
      <c r="LI377" s="16"/>
      <c r="LJ377" s="16"/>
      <c r="LK377" s="16"/>
      <c r="LL377" s="17"/>
      <c r="LM377" s="17"/>
      <c r="LN377" s="17"/>
      <c r="LO377" s="17"/>
      <c r="LP377" s="17"/>
      <c r="LQ377" s="17"/>
      <c r="LR377" s="17"/>
      <c r="LS377" s="17"/>
      <c r="LT377" s="17"/>
      <c r="LU377" s="18"/>
      <c r="LW377" s="14"/>
      <c r="LX377" s="15"/>
      <c r="LY377" s="16"/>
      <c r="LZ377" s="16"/>
      <c r="MA377" s="16"/>
      <c r="MB377" s="17"/>
      <c r="MC377" s="17"/>
      <c r="MD377" s="17"/>
      <c r="ME377" s="17"/>
      <c r="MF377" s="17"/>
      <c r="MG377" s="17"/>
      <c r="MH377" s="17"/>
      <c r="MI377" s="17"/>
      <c r="MJ377" s="17"/>
      <c r="MK377" s="18"/>
      <c r="MM377" s="14"/>
      <c r="MN377" s="15"/>
      <c r="MO377" s="16"/>
      <c r="MP377" s="16"/>
      <c r="MQ377" s="16"/>
      <c r="MR377" s="17"/>
      <c r="MS377" s="17"/>
      <c r="MT377" s="17"/>
      <c r="MU377" s="17"/>
      <c r="MV377" s="17"/>
      <c r="MW377" s="17"/>
      <c r="MX377" s="17"/>
      <c r="MY377" s="17"/>
      <c r="MZ377" s="17"/>
      <c r="NA377" s="18"/>
      <c r="NC377" s="14"/>
      <c r="ND377" s="15"/>
      <c r="NE377" s="16"/>
      <c r="NF377" s="16"/>
      <c r="NG377" s="16"/>
      <c r="NH377" s="17"/>
      <c r="NI377" s="17"/>
      <c r="NJ377" s="17"/>
      <c r="NK377" s="17"/>
      <c r="NL377" s="17"/>
      <c r="NM377" s="17"/>
      <c r="NN377" s="17"/>
      <c r="NO377" s="17"/>
      <c r="NP377" s="17"/>
      <c r="NQ377" s="18"/>
      <c r="NS377" s="14"/>
      <c r="NT377" s="15"/>
      <c r="NU377" s="16"/>
      <c r="NV377" s="16"/>
      <c r="NW377" s="16"/>
      <c r="NX377" s="17"/>
      <c r="NY377" s="17"/>
      <c r="NZ377" s="17"/>
      <c r="OA377" s="17"/>
      <c r="OB377" s="17"/>
      <c r="OC377" s="17"/>
      <c r="OD377" s="17"/>
      <c r="OE377" s="17"/>
      <c r="OF377" s="17"/>
      <c r="OG377" s="18"/>
      <c r="OI377" s="14"/>
      <c r="OJ377" s="15"/>
      <c r="OK377" s="16"/>
      <c r="OL377" s="16"/>
      <c r="OM377" s="16"/>
      <c r="ON377" s="17"/>
      <c r="OO377" s="17"/>
      <c r="OP377" s="17"/>
      <c r="OQ377" s="17"/>
      <c r="OR377" s="17"/>
      <c r="OS377" s="17"/>
      <c r="OT377" s="17"/>
      <c r="OU377" s="17"/>
      <c r="OV377" s="17"/>
      <c r="OW377" s="18"/>
      <c r="OY377" s="14"/>
      <c r="OZ377" s="15"/>
      <c r="PA377" s="16"/>
      <c r="PB377" s="16"/>
      <c r="PC377" s="16"/>
      <c r="PD377" s="17"/>
      <c r="PE377" s="17"/>
      <c r="PF377" s="17"/>
      <c r="PG377" s="17"/>
      <c r="PH377" s="17"/>
      <c r="PI377" s="17"/>
      <c r="PJ377" s="17"/>
      <c r="PK377" s="17"/>
      <c r="PL377" s="17"/>
      <c r="PM377" s="18"/>
      <c r="PO377" s="14"/>
      <c r="PP377" s="15"/>
      <c r="PQ377" s="16"/>
      <c r="PR377" s="16"/>
      <c r="PS377" s="16"/>
      <c r="PT377" s="17"/>
      <c r="PU377" s="17"/>
      <c r="PV377" s="17"/>
      <c r="PW377" s="17"/>
      <c r="PX377" s="17"/>
      <c r="PY377" s="17"/>
      <c r="PZ377" s="17"/>
      <c r="QA377" s="17"/>
      <c r="QB377" s="17"/>
      <c r="QC377" s="18"/>
      <c r="QE377" s="14"/>
      <c r="QF377" s="15"/>
      <c r="QG377" s="16"/>
      <c r="QH377" s="16"/>
      <c r="QI377" s="16"/>
      <c r="QJ377" s="17"/>
      <c r="QK377" s="17"/>
      <c r="QL377" s="17"/>
      <c r="QM377" s="17"/>
      <c r="QN377" s="17"/>
      <c r="QO377" s="17"/>
      <c r="QP377" s="17"/>
      <c r="QQ377" s="17"/>
      <c r="QR377" s="17"/>
      <c r="QS377" s="18"/>
      <c r="QU377" s="14"/>
      <c r="QV377" s="15"/>
      <c r="QW377" s="16"/>
      <c r="QX377" s="16"/>
      <c r="QY377" s="16"/>
      <c r="QZ377" s="17"/>
      <c r="RA377" s="17"/>
      <c r="RB377" s="17"/>
      <c r="RC377" s="17"/>
      <c r="RD377" s="17"/>
      <c r="RE377" s="17"/>
      <c r="RF377" s="17"/>
      <c r="RG377" s="17"/>
      <c r="RH377" s="17"/>
      <c r="RI377" s="18"/>
      <c r="RK377" s="14"/>
      <c r="RL377" s="15"/>
      <c r="RM377" s="16"/>
      <c r="RN377" s="16"/>
      <c r="RO377" s="16"/>
      <c r="RP377" s="17"/>
      <c r="RQ377" s="17"/>
      <c r="RR377" s="17"/>
      <c r="RS377" s="17"/>
      <c r="RT377" s="17"/>
      <c r="RU377" s="17"/>
      <c r="RV377" s="17"/>
      <c r="RW377" s="17"/>
      <c r="RX377" s="17"/>
      <c r="RY377" s="18"/>
      <c r="SA377" s="14"/>
      <c r="SB377" s="15"/>
      <c r="SC377" s="16"/>
      <c r="SD377" s="16"/>
      <c r="SE377" s="16"/>
      <c r="SF377" s="17"/>
      <c r="SG377" s="17"/>
      <c r="SH377" s="17"/>
      <c r="SI377" s="17"/>
      <c r="SJ377" s="17"/>
      <c r="SK377" s="17"/>
      <c r="SL377" s="17"/>
      <c r="SM377" s="17"/>
      <c r="SN377" s="17"/>
      <c r="SO377" s="18"/>
      <c r="SQ377" s="14"/>
      <c r="SR377" s="15"/>
      <c r="SS377" s="16"/>
      <c r="ST377" s="16"/>
      <c r="SU377" s="16"/>
      <c r="SV377" s="17"/>
      <c r="SW377" s="17"/>
      <c r="SX377" s="17"/>
      <c r="SY377" s="17"/>
      <c r="SZ377" s="17"/>
      <c r="TA377" s="17"/>
      <c r="TB377" s="17"/>
      <c r="TC377" s="17"/>
      <c r="TD377" s="17"/>
      <c r="TE377" s="18"/>
      <c r="TG377" s="14"/>
      <c r="TH377" s="15"/>
      <c r="TI377" s="16"/>
      <c r="TJ377" s="16"/>
      <c r="TK377" s="16"/>
      <c r="TL377" s="17"/>
      <c r="TM377" s="17"/>
      <c r="TN377" s="17"/>
      <c r="TO377" s="17"/>
      <c r="TP377" s="17"/>
      <c r="TQ377" s="17"/>
      <c r="TR377" s="17"/>
      <c r="TS377" s="17"/>
      <c r="TT377" s="17"/>
      <c r="TU377" s="18"/>
      <c r="TW377" s="14"/>
      <c r="TX377" s="15"/>
      <c r="TY377" s="16"/>
      <c r="TZ377" s="16"/>
      <c r="UA377" s="16"/>
      <c r="UB377" s="17"/>
      <c r="UC377" s="17"/>
      <c r="UD377" s="17"/>
      <c r="UE377" s="17"/>
      <c r="UF377" s="17"/>
      <c r="UG377" s="17"/>
      <c r="UH377" s="17"/>
      <c r="UI377" s="17"/>
      <c r="UJ377" s="17"/>
      <c r="UK377" s="18"/>
      <c r="UM377" s="14"/>
      <c r="UN377" s="15"/>
      <c r="UO377" s="16"/>
      <c r="UP377" s="16"/>
      <c r="UQ377" s="16"/>
      <c r="UR377" s="17"/>
      <c r="US377" s="17"/>
      <c r="UT377" s="17"/>
      <c r="UU377" s="17"/>
      <c r="UV377" s="17"/>
      <c r="UW377" s="17"/>
      <c r="UX377" s="17"/>
      <c r="UY377" s="17"/>
      <c r="UZ377" s="17"/>
      <c r="VA377" s="18"/>
      <c r="VC377" s="14"/>
      <c r="VD377" s="15"/>
      <c r="VE377" s="16"/>
      <c r="VF377" s="16"/>
      <c r="VG377" s="16"/>
      <c r="VH377" s="17"/>
      <c r="VI377" s="17"/>
      <c r="VJ377" s="17"/>
      <c r="VK377" s="17"/>
      <c r="VL377" s="17"/>
      <c r="VM377" s="17"/>
      <c r="VN377" s="17"/>
      <c r="VO377" s="17"/>
      <c r="VP377" s="17"/>
      <c r="VQ377" s="18"/>
      <c r="VS377" s="14"/>
      <c r="VT377" s="15"/>
      <c r="VU377" s="16"/>
      <c r="VV377" s="16"/>
      <c r="VW377" s="16"/>
      <c r="VX377" s="17"/>
      <c r="VY377" s="17"/>
      <c r="VZ377" s="17"/>
      <c r="WA377" s="17"/>
      <c r="WB377" s="17"/>
      <c r="WC377" s="17"/>
      <c r="WD377" s="17"/>
      <c r="WE377" s="17"/>
      <c r="WF377" s="17"/>
      <c r="WG377" s="18"/>
      <c r="WI377" s="14"/>
      <c r="WJ377" s="15"/>
      <c r="WK377" s="16"/>
      <c r="WL377" s="16"/>
      <c r="WM377" s="16"/>
      <c r="WN377" s="17"/>
      <c r="WO377" s="17"/>
      <c r="WP377" s="17"/>
      <c r="WQ377" s="17"/>
      <c r="WR377" s="17"/>
      <c r="WS377" s="17"/>
      <c r="WT377" s="17"/>
      <c r="WU377" s="17"/>
      <c r="WV377" s="17"/>
      <c r="WW377" s="18"/>
      <c r="WY377" s="14"/>
      <c r="WZ377" s="15"/>
      <c r="XA377" s="16"/>
      <c r="XB377" s="16"/>
      <c r="XC377" s="16"/>
      <c r="XD377" s="17"/>
      <c r="XE377" s="17"/>
      <c r="XF377" s="17"/>
      <c r="XG377" s="17"/>
      <c r="XH377" s="17"/>
      <c r="XI377" s="17"/>
      <c r="XJ377" s="17"/>
      <c r="XK377" s="17"/>
      <c r="XL377" s="17"/>
      <c r="XM377" s="18"/>
      <c r="XO377" s="14"/>
      <c r="XP377" s="15"/>
      <c r="XQ377" s="16"/>
      <c r="XR377" s="16"/>
      <c r="XS377" s="16"/>
      <c r="XT377" s="17"/>
      <c r="XU377" s="17"/>
      <c r="XV377" s="17"/>
      <c r="XW377" s="17"/>
      <c r="XX377" s="17"/>
      <c r="XY377" s="17"/>
      <c r="XZ377" s="17"/>
      <c r="YA377" s="17"/>
      <c r="YB377" s="17"/>
      <c r="YC377" s="18"/>
      <c r="YE377" s="14"/>
      <c r="YF377" s="15"/>
      <c r="YG377" s="16"/>
      <c r="YH377" s="16"/>
      <c r="YI377" s="16"/>
      <c r="YJ377" s="17"/>
      <c r="YK377" s="17"/>
      <c r="YL377" s="17"/>
      <c r="YM377" s="17"/>
      <c r="YN377" s="17"/>
      <c r="YO377" s="17"/>
      <c r="YP377" s="17"/>
      <c r="YQ377" s="17"/>
      <c r="YR377" s="17"/>
      <c r="YS377" s="18"/>
      <c r="YU377" s="14"/>
      <c r="YV377" s="15"/>
      <c r="YW377" s="16"/>
      <c r="YX377" s="16"/>
      <c r="YY377" s="16"/>
      <c r="YZ377" s="17"/>
      <c r="ZA377" s="17"/>
      <c r="ZB377" s="17"/>
      <c r="ZC377" s="17"/>
      <c r="ZD377" s="17"/>
      <c r="ZE377" s="17"/>
      <c r="ZF377" s="17"/>
      <c r="ZG377" s="17"/>
      <c r="ZH377" s="17"/>
      <c r="ZI377" s="18"/>
    </row>
    <row r="378" spans="1:685" ht="23.25" customHeight="1" x14ac:dyDescent="0.3">
      <c r="A378" s="3">
        <v>21</v>
      </c>
      <c r="B378" s="13" t="s">
        <v>25</v>
      </c>
      <c r="C378" s="40">
        <v>1.1148871863765071E-3</v>
      </c>
      <c r="D378" s="40">
        <v>6.0616503516599109E-4</v>
      </c>
      <c r="E378" s="40">
        <v>0</v>
      </c>
      <c r="F378" s="40">
        <v>0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0</v>
      </c>
      <c r="N378" s="40">
        <v>0</v>
      </c>
      <c r="O378" s="41">
        <v>5.9315830199084313E-4</v>
      </c>
    </row>
    <row r="379" spans="1:685" ht="23.25" customHeight="1" x14ac:dyDescent="0.3">
      <c r="A379" s="12">
        <v>22</v>
      </c>
      <c r="B379" s="13" t="s">
        <v>26</v>
      </c>
      <c r="C379" s="40">
        <v>1.6245994910976814E-3</v>
      </c>
      <c r="D379" s="40">
        <v>1.818495105497973E-3</v>
      </c>
      <c r="E379" s="40">
        <v>0</v>
      </c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4.2985097438194328E-2</v>
      </c>
      <c r="L379" s="40">
        <v>0</v>
      </c>
      <c r="M379" s="40">
        <v>0</v>
      </c>
      <c r="N379" s="40">
        <v>0</v>
      </c>
      <c r="O379" s="41">
        <v>1.2856945174289838E-3</v>
      </c>
    </row>
    <row r="380" spans="1:685" ht="23.25" customHeight="1" x14ac:dyDescent="0.3">
      <c r="A380" s="3">
        <v>23</v>
      </c>
      <c r="B380" s="13" t="s">
        <v>27</v>
      </c>
      <c r="C380" s="40">
        <v>1.8224673778339373E-4</v>
      </c>
      <c r="D380" s="40">
        <v>9.5470993038643585E-4</v>
      </c>
      <c r="E380" s="40">
        <v>0</v>
      </c>
      <c r="F380" s="40">
        <v>0</v>
      </c>
      <c r="G380" s="40">
        <v>0</v>
      </c>
      <c r="H380" s="40">
        <v>0</v>
      </c>
      <c r="I380" s="40">
        <v>0</v>
      </c>
      <c r="J380" s="40">
        <v>0</v>
      </c>
      <c r="K380" s="40">
        <v>0</v>
      </c>
      <c r="L380" s="40">
        <v>0</v>
      </c>
      <c r="M380" s="40">
        <v>0</v>
      </c>
      <c r="N380" s="40">
        <v>0</v>
      </c>
      <c r="O380" s="41">
        <v>4.1970301548943992E-4</v>
      </c>
    </row>
    <row r="381" spans="1:685" ht="23.25" customHeight="1" x14ac:dyDescent="0.3">
      <c r="A381" s="12">
        <v>24</v>
      </c>
      <c r="B381" s="13" t="s">
        <v>124</v>
      </c>
      <c r="C381" s="40">
        <v>2.7574220707163636E-3</v>
      </c>
      <c r="D381" s="40">
        <v>6.851348689140049E-3</v>
      </c>
      <c r="E381" s="40">
        <v>9.7189031523585217E-4</v>
      </c>
      <c r="F381" s="40">
        <v>0</v>
      </c>
      <c r="G381" s="40">
        <v>0</v>
      </c>
      <c r="H381" s="40">
        <v>0.21238325838810099</v>
      </c>
      <c r="I381" s="40">
        <v>0</v>
      </c>
      <c r="J381" s="40">
        <v>0</v>
      </c>
      <c r="K381" s="40">
        <v>0</v>
      </c>
      <c r="L381" s="40">
        <v>0</v>
      </c>
      <c r="M381" s="40">
        <v>0</v>
      </c>
      <c r="N381" s="40">
        <v>0</v>
      </c>
      <c r="O381" s="41">
        <v>6.6899646534505147E-3</v>
      </c>
    </row>
    <row r="382" spans="1:685" ht="23.25" customHeight="1" x14ac:dyDescent="0.3">
      <c r="A382" s="3">
        <v>25</v>
      </c>
      <c r="B382" s="13" t="s">
        <v>28</v>
      </c>
      <c r="C382" s="40">
        <v>0</v>
      </c>
      <c r="D382" s="40">
        <v>0</v>
      </c>
      <c r="E382" s="40">
        <v>4.5971240388584722E-3</v>
      </c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0</v>
      </c>
      <c r="O382" s="41">
        <v>3.2253414475160136E-4</v>
      </c>
    </row>
    <row r="383" spans="1:685" ht="35.25" customHeight="1" x14ac:dyDescent="0.3">
      <c r="A383" s="12">
        <v>26</v>
      </c>
      <c r="B383" s="13" t="s">
        <v>125</v>
      </c>
      <c r="C383" s="40">
        <v>0</v>
      </c>
      <c r="D383" s="40">
        <v>0</v>
      </c>
      <c r="E383" s="40">
        <v>1.1752959308877998E-2</v>
      </c>
      <c r="F383" s="40">
        <v>0</v>
      </c>
      <c r="G383" s="40">
        <v>0</v>
      </c>
      <c r="H383" s="40">
        <v>0</v>
      </c>
      <c r="I383" s="40">
        <v>0</v>
      </c>
      <c r="J383" s="40">
        <v>0</v>
      </c>
      <c r="K383" s="40">
        <v>0</v>
      </c>
      <c r="L383" s="40">
        <v>0</v>
      </c>
      <c r="M383" s="40">
        <v>0</v>
      </c>
      <c r="N383" s="40">
        <v>0</v>
      </c>
      <c r="O383" s="41">
        <v>8.2458742617060802E-4</v>
      </c>
    </row>
    <row r="384" spans="1:685" ht="23.25" customHeight="1" x14ac:dyDescent="0.3">
      <c r="A384" s="3">
        <v>27</v>
      </c>
      <c r="B384" s="13" t="s">
        <v>29</v>
      </c>
      <c r="C384" s="40">
        <v>2.7256012117383107E-3</v>
      </c>
      <c r="D384" s="40">
        <v>1.3828195991116315E-2</v>
      </c>
      <c r="E384" s="40">
        <v>4.1957407663992209E-3</v>
      </c>
      <c r="F384" s="40">
        <v>0</v>
      </c>
      <c r="G384" s="40">
        <v>0</v>
      </c>
      <c r="H384" s="40">
        <v>0</v>
      </c>
      <c r="I384" s="40">
        <v>0</v>
      </c>
      <c r="J384" s="40">
        <v>0.31803490627020042</v>
      </c>
      <c r="K384" s="40">
        <v>0</v>
      </c>
      <c r="L384" s="40">
        <v>9.5138153031884817E-2</v>
      </c>
      <c r="M384" s="40">
        <v>0</v>
      </c>
      <c r="N384" s="40">
        <v>0</v>
      </c>
      <c r="O384" s="41">
        <v>1.4963462374176501E-2</v>
      </c>
    </row>
    <row r="385" spans="1:15" ht="23.25" customHeight="1" x14ac:dyDescent="0.3">
      <c r="A385" s="12">
        <v>28</v>
      </c>
      <c r="B385" s="13" t="s">
        <v>30</v>
      </c>
      <c r="C385" s="40">
        <v>0</v>
      </c>
      <c r="D385" s="40">
        <v>0</v>
      </c>
      <c r="E385" s="40">
        <v>1.5292488419164125E-2</v>
      </c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1">
        <v>1.0729207286352966E-3</v>
      </c>
    </row>
    <row r="386" spans="1:15" ht="23.25" customHeight="1" x14ac:dyDescent="0.3">
      <c r="A386" s="3">
        <v>29</v>
      </c>
      <c r="B386" s="13" t="s">
        <v>31</v>
      </c>
      <c r="C386" s="40">
        <v>4.9178848270044553E-3</v>
      </c>
      <c r="D386" s="40">
        <v>3.9477059179106617E-3</v>
      </c>
      <c r="E386" s="40">
        <v>0</v>
      </c>
      <c r="F386" s="40">
        <v>0</v>
      </c>
      <c r="G386" s="40">
        <v>0</v>
      </c>
      <c r="H386" s="40">
        <v>0</v>
      </c>
      <c r="I386" s="40">
        <v>0</v>
      </c>
      <c r="J386" s="40">
        <v>0</v>
      </c>
      <c r="K386" s="40">
        <v>0</v>
      </c>
      <c r="L386" s="40">
        <v>0</v>
      </c>
      <c r="M386" s="40">
        <v>0</v>
      </c>
      <c r="N386" s="40">
        <v>0</v>
      </c>
      <c r="O386" s="41">
        <v>3.0969804169855499E-3</v>
      </c>
    </row>
    <row r="387" spans="1:15" ht="23.25" customHeight="1" x14ac:dyDescent="0.3">
      <c r="A387" s="12">
        <v>30</v>
      </c>
      <c r="B387" s="13" t="s">
        <v>32</v>
      </c>
      <c r="C387" s="40">
        <v>0</v>
      </c>
      <c r="D387" s="40">
        <v>0</v>
      </c>
      <c r="E387" s="40">
        <v>0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0</v>
      </c>
      <c r="N387" s="40">
        <v>0</v>
      </c>
      <c r="O387" s="41">
        <v>0</v>
      </c>
    </row>
    <row r="388" spans="1:15" ht="23.25" customHeight="1" x14ac:dyDescent="0.3">
      <c r="A388" s="3">
        <v>31</v>
      </c>
      <c r="B388" s="13" t="s">
        <v>33</v>
      </c>
      <c r="C388" s="40">
        <v>3.8069318559197803E-3</v>
      </c>
      <c r="D388" s="40">
        <v>3.4798363129899487E-3</v>
      </c>
      <c r="E388" s="40">
        <v>1.3233506504265948E-3</v>
      </c>
      <c r="F388" s="40">
        <v>1.0928961748633882E-2</v>
      </c>
      <c r="G388" s="40">
        <v>0</v>
      </c>
      <c r="H388" s="40">
        <v>0</v>
      </c>
      <c r="I388" s="40">
        <v>0</v>
      </c>
      <c r="J388" s="40">
        <v>0</v>
      </c>
      <c r="K388" s="40">
        <v>0</v>
      </c>
      <c r="L388" s="40">
        <v>0</v>
      </c>
      <c r="M388" s="40">
        <v>0</v>
      </c>
      <c r="N388" s="40">
        <v>0</v>
      </c>
      <c r="O388" s="41">
        <v>2.6610252987033351E-3</v>
      </c>
    </row>
    <row r="389" spans="1:15" ht="23.25" customHeight="1" x14ac:dyDescent="0.3">
      <c r="A389" s="12">
        <v>32</v>
      </c>
      <c r="B389" s="13" t="s">
        <v>34</v>
      </c>
      <c r="C389" s="40">
        <v>0</v>
      </c>
      <c r="D389" s="40">
        <v>0</v>
      </c>
      <c r="E389" s="40">
        <v>2.5235009191819781E-3</v>
      </c>
      <c r="F389" s="40">
        <v>0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0</v>
      </c>
      <c r="N389" s="40">
        <v>0</v>
      </c>
      <c r="O389" s="41">
        <v>1.7704878177495195E-4</v>
      </c>
    </row>
    <row r="390" spans="1:15" ht="23.25" customHeight="1" x14ac:dyDescent="0.3">
      <c r="A390" s="3">
        <v>33</v>
      </c>
      <c r="B390" s="13" t="s">
        <v>35</v>
      </c>
      <c r="C390" s="40">
        <v>0</v>
      </c>
      <c r="D390" s="40">
        <v>0</v>
      </c>
      <c r="E390" s="40">
        <v>4.8103856850441164E-3</v>
      </c>
      <c r="F390" s="40">
        <v>0</v>
      </c>
      <c r="G390" s="40">
        <v>0</v>
      </c>
      <c r="H390" s="40">
        <v>0</v>
      </c>
      <c r="I390" s="40">
        <v>0</v>
      </c>
      <c r="J390" s="40">
        <v>0</v>
      </c>
      <c r="K390" s="40">
        <v>0</v>
      </c>
      <c r="L390" s="40">
        <v>0</v>
      </c>
      <c r="M390" s="40">
        <v>0</v>
      </c>
      <c r="N390" s="40">
        <v>0</v>
      </c>
      <c r="O390" s="41">
        <v>3.374965782381439E-4</v>
      </c>
    </row>
    <row r="391" spans="1:15" ht="28.5" customHeight="1" x14ac:dyDescent="0.3">
      <c r="A391" s="12">
        <v>34</v>
      </c>
      <c r="B391" s="13" t="s">
        <v>171</v>
      </c>
      <c r="C391" s="40">
        <v>2.1869608534007246E-4</v>
      </c>
      <c r="D391" s="40">
        <v>2.3236326348029655E-4</v>
      </c>
      <c r="E391" s="40">
        <v>0</v>
      </c>
      <c r="F391" s="40">
        <v>0</v>
      </c>
      <c r="G391" s="40">
        <v>0</v>
      </c>
      <c r="H391" s="40">
        <v>0</v>
      </c>
      <c r="I391" s="40">
        <v>0</v>
      </c>
      <c r="J391" s="40">
        <v>0</v>
      </c>
      <c r="K391" s="40">
        <v>0</v>
      </c>
      <c r="L391" s="40">
        <v>0</v>
      </c>
      <c r="M391" s="40">
        <v>0</v>
      </c>
      <c r="N391" s="40">
        <v>0</v>
      </c>
      <c r="O391" s="41">
        <v>1.5915030661910716E-4</v>
      </c>
    </row>
    <row r="392" spans="1:15" ht="23.25" customHeight="1" x14ac:dyDescent="0.3">
      <c r="A392" s="3">
        <v>35</v>
      </c>
      <c r="B392" s="13" t="s">
        <v>36</v>
      </c>
      <c r="C392" s="40">
        <v>0</v>
      </c>
      <c r="D392" s="40">
        <v>0</v>
      </c>
      <c r="E392" s="40">
        <v>0</v>
      </c>
      <c r="F392" s="40">
        <v>0</v>
      </c>
      <c r="G392" s="40">
        <v>0</v>
      </c>
      <c r="H392" s="40">
        <v>0</v>
      </c>
      <c r="I392" s="40">
        <v>0</v>
      </c>
      <c r="J392" s="40">
        <v>0</v>
      </c>
      <c r="K392" s="40">
        <v>0</v>
      </c>
      <c r="L392" s="40">
        <v>0</v>
      </c>
      <c r="M392" s="40">
        <v>0</v>
      </c>
      <c r="N392" s="40">
        <v>0</v>
      </c>
      <c r="O392" s="41">
        <v>0</v>
      </c>
    </row>
    <row r="393" spans="1:15" ht="23.25" customHeight="1" x14ac:dyDescent="0.3">
      <c r="A393" s="12">
        <v>36</v>
      </c>
      <c r="B393" s="13" t="s">
        <v>172</v>
      </c>
      <c r="C393" s="40">
        <v>1.9995070659663771E-3</v>
      </c>
      <c r="D393" s="40">
        <v>1.9245739866520215E-3</v>
      </c>
      <c r="E393" s="40">
        <v>0</v>
      </c>
      <c r="F393" s="40">
        <v>0</v>
      </c>
      <c r="G393" s="40">
        <v>0</v>
      </c>
      <c r="H393" s="40">
        <v>0</v>
      </c>
      <c r="I393" s="40">
        <v>0</v>
      </c>
      <c r="J393" s="40">
        <v>0</v>
      </c>
      <c r="K393" s="40">
        <v>0</v>
      </c>
      <c r="L393" s="40">
        <v>0</v>
      </c>
      <c r="M393" s="40">
        <v>0</v>
      </c>
      <c r="N393" s="40">
        <v>0</v>
      </c>
      <c r="O393" s="41">
        <v>1.3796897760238746E-3</v>
      </c>
    </row>
    <row r="394" spans="1:15" ht="33" customHeight="1" x14ac:dyDescent="0.3">
      <c r="A394" s="3">
        <v>37</v>
      </c>
      <c r="B394" s="13" t="s">
        <v>37</v>
      </c>
      <c r="C394" s="40">
        <v>1.6568253428263641E-2</v>
      </c>
      <c r="D394" s="40">
        <v>1.281197153493896E-2</v>
      </c>
      <c r="E394" s="40">
        <v>1.1956650606574401E-2</v>
      </c>
      <c r="F394" s="40">
        <v>0</v>
      </c>
      <c r="G394" s="40">
        <v>0</v>
      </c>
      <c r="H394" s="40">
        <v>0</v>
      </c>
      <c r="I394" s="40">
        <v>0</v>
      </c>
      <c r="J394" s="40">
        <v>0</v>
      </c>
      <c r="K394" s="40">
        <v>0</v>
      </c>
      <c r="L394" s="40">
        <v>0</v>
      </c>
      <c r="M394" s="40">
        <v>0</v>
      </c>
      <c r="N394" s="40">
        <v>0</v>
      </c>
      <c r="O394" s="41">
        <v>1.1088555200651955E-2</v>
      </c>
    </row>
    <row r="395" spans="1:15" ht="23.25" customHeight="1" x14ac:dyDescent="0.3">
      <c r="A395" s="12">
        <v>38</v>
      </c>
      <c r="B395" s="13" t="s">
        <v>38</v>
      </c>
      <c r="C395" s="40">
        <v>4.4364063026128987E-3</v>
      </c>
      <c r="D395" s="40">
        <v>1.0607888115404843E-2</v>
      </c>
      <c r="E395" s="40">
        <v>1.0235773391288699E-2</v>
      </c>
      <c r="F395" s="40">
        <v>1.0928961748633882E-2</v>
      </c>
      <c r="G395" s="40">
        <v>0</v>
      </c>
      <c r="H395" s="40">
        <v>0</v>
      </c>
      <c r="I395" s="40">
        <v>0</v>
      </c>
      <c r="J395" s="40">
        <v>0</v>
      </c>
      <c r="K395" s="40">
        <v>1.9104487750308589E-2</v>
      </c>
      <c r="L395" s="40">
        <v>0</v>
      </c>
      <c r="M395" s="40">
        <v>0</v>
      </c>
      <c r="N395" s="40">
        <v>0</v>
      </c>
      <c r="O395" s="41">
        <v>6.2113211275693419E-3</v>
      </c>
    </row>
    <row r="396" spans="1:15" ht="23.25" customHeight="1" x14ac:dyDescent="0.3">
      <c r="A396" s="3">
        <v>39</v>
      </c>
      <c r="B396" s="13" t="s">
        <v>39</v>
      </c>
      <c r="C396" s="40">
        <v>5.1775430362653663E-3</v>
      </c>
      <c r="D396" s="40">
        <v>3.1980818244220529E-3</v>
      </c>
      <c r="E396" s="40">
        <v>4.2538056419346966E-4</v>
      </c>
      <c r="F396" s="40">
        <v>0</v>
      </c>
      <c r="G396" s="40">
        <v>0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0</v>
      </c>
      <c r="N396" s="40">
        <v>0</v>
      </c>
      <c r="O396" s="41">
        <v>2.9289614550378771E-3</v>
      </c>
    </row>
    <row r="397" spans="1:15" ht="23.25" customHeight="1" x14ac:dyDescent="0.3">
      <c r="A397" s="12">
        <v>40</v>
      </c>
      <c r="B397" s="13" t="s">
        <v>40</v>
      </c>
      <c r="C397" s="40">
        <v>8.3515290790580586E-3</v>
      </c>
      <c r="D397" s="40">
        <v>1.1104606685888087E-2</v>
      </c>
      <c r="E397" s="40">
        <v>0</v>
      </c>
      <c r="F397" s="40">
        <v>0</v>
      </c>
      <c r="G397" s="40">
        <v>0</v>
      </c>
      <c r="H397" s="40">
        <v>0</v>
      </c>
      <c r="I397" s="40">
        <v>0</v>
      </c>
      <c r="J397" s="40">
        <v>0</v>
      </c>
      <c r="K397" s="40">
        <v>0</v>
      </c>
      <c r="L397" s="40">
        <v>0</v>
      </c>
      <c r="M397" s="40">
        <v>0</v>
      </c>
      <c r="N397" s="40">
        <v>0</v>
      </c>
      <c r="O397" s="41">
        <v>6.919199688560509E-3</v>
      </c>
    </row>
    <row r="398" spans="1:15" ht="23.25" customHeight="1" x14ac:dyDescent="0.3">
      <c r="A398" s="3">
        <v>41</v>
      </c>
      <c r="B398" s="13" t="s">
        <v>126</v>
      </c>
      <c r="C398" s="40">
        <v>0</v>
      </c>
      <c r="D398" s="40">
        <v>0</v>
      </c>
      <c r="E398" s="40">
        <v>1.1329935621551282E-2</v>
      </c>
      <c r="F398" s="40">
        <v>0</v>
      </c>
      <c r="G398" s="40">
        <v>0</v>
      </c>
      <c r="H398" s="40">
        <v>0</v>
      </c>
      <c r="I398" s="40">
        <v>0</v>
      </c>
      <c r="J398" s="40">
        <v>0</v>
      </c>
      <c r="K398" s="40">
        <v>0</v>
      </c>
      <c r="L398" s="40">
        <v>0</v>
      </c>
      <c r="M398" s="40">
        <v>0</v>
      </c>
      <c r="N398" s="40">
        <v>0</v>
      </c>
      <c r="O398" s="41">
        <v>7.9490809142821308E-4</v>
      </c>
    </row>
    <row r="399" spans="1:15" ht="23.25" customHeight="1" x14ac:dyDescent="0.3">
      <c r="A399" s="12">
        <v>42</v>
      </c>
      <c r="B399" s="13" t="s">
        <v>41</v>
      </c>
      <c r="C399" s="40">
        <v>1.9948785773877512E-3</v>
      </c>
      <c r="D399" s="40">
        <v>2.5458931476971623E-3</v>
      </c>
      <c r="E399" s="40">
        <v>0</v>
      </c>
      <c r="F399" s="40">
        <v>0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0</v>
      </c>
      <c r="N399" s="40">
        <v>0</v>
      </c>
      <c r="O399" s="41">
        <v>1.6125386455684162E-3</v>
      </c>
    </row>
    <row r="400" spans="1:15" ht="23.25" customHeight="1" x14ac:dyDescent="0.3">
      <c r="A400" s="3">
        <v>43</v>
      </c>
      <c r="B400" s="13" t="s">
        <v>42</v>
      </c>
      <c r="C400" s="40">
        <v>1.7478329995035953E-3</v>
      </c>
      <c r="D400" s="40">
        <v>2.2214826010990671E-3</v>
      </c>
      <c r="E400" s="40">
        <v>4.8451674739565111E-4</v>
      </c>
      <c r="F400" s="40">
        <v>0</v>
      </c>
      <c r="G400" s="40">
        <v>0</v>
      </c>
      <c r="H400" s="40">
        <v>0</v>
      </c>
      <c r="I400" s="40">
        <v>0</v>
      </c>
      <c r="J400" s="40">
        <v>0</v>
      </c>
      <c r="K400" s="40">
        <v>0</v>
      </c>
      <c r="L400" s="40">
        <v>0</v>
      </c>
      <c r="M400" s="40">
        <v>0</v>
      </c>
      <c r="N400" s="40">
        <v>0</v>
      </c>
      <c r="O400" s="41">
        <v>1.4433928418117012E-3</v>
      </c>
    </row>
    <row r="401" spans="1:685" ht="23.25" customHeight="1" x14ac:dyDescent="0.3">
      <c r="A401" s="12">
        <v>44</v>
      </c>
      <c r="B401" s="13" t="s">
        <v>43</v>
      </c>
      <c r="C401" s="40">
        <v>1.9023088058152338E-2</v>
      </c>
      <c r="D401" s="40">
        <v>2.0359848750598448E-2</v>
      </c>
      <c r="E401" s="40">
        <v>9.7800391098718867E-3</v>
      </c>
      <c r="F401" s="40">
        <v>2.1857923497267763E-2</v>
      </c>
      <c r="G401" s="40">
        <v>0</v>
      </c>
      <c r="H401" s="40">
        <v>1.7295053614666205E-2</v>
      </c>
      <c r="I401" s="40">
        <v>0</v>
      </c>
      <c r="J401" s="40">
        <v>0</v>
      </c>
      <c r="K401" s="40">
        <v>0</v>
      </c>
      <c r="L401" s="40">
        <v>0</v>
      </c>
      <c r="M401" s="40">
        <v>0</v>
      </c>
      <c r="N401" s="40">
        <v>0</v>
      </c>
      <c r="O401" s="41">
        <v>1.486269599865073E-2</v>
      </c>
    </row>
    <row r="402" spans="1:685" ht="23.25" customHeight="1" x14ac:dyDescent="0.3">
      <c r="A402" s="3">
        <v>45</v>
      </c>
      <c r="B402" s="13" t="s">
        <v>44</v>
      </c>
      <c r="C402" s="40">
        <v>1.7547757323715339E-3</v>
      </c>
      <c r="D402" s="40">
        <v>1.6012859678968265E-3</v>
      </c>
      <c r="E402" s="40">
        <v>0</v>
      </c>
      <c r="F402" s="40">
        <v>0</v>
      </c>
      <c r="G402" s="40">
        <v>0</v>
      </c>
      <c r="H402" s="40">
        <v>2.5942580421999307E-2</v>
      </c>
      <c r="I402" s="40">
        <v>5.1469126649460401E-3</v>
      </c>
      <c r="J402" s="40">
        <v>0</v>
      </c>
      <c r="K402" s="40">
        <v>0</v>
      </c>
      <c r="L402" s="40">
        <v>0</v>
      </c>
      <c r="M402" s="40">
        <v>0</v>
      </c>
      <c r="N402" s="40">
        <v>0.2356020942408377</v>
      </c>
      <c r="O402" s="41">
        <v>2.0587621135066203E-3</v>
      </c>
    </row>
    <row r="403" spans="1:685" ht="28.5" customHeight="1" x14ac:dyDescent="0.3">
      <c r="A403" s="12">
        <v>46</v>
      </c>
      <c r="B403" s="13" t="s">
        <v>173</v>
      </c>
      <c r="C403" s="40">
        <v>4.1291903732066067E-3</v>
      </c>
      <c r="D403" s="40">
        <v>2.4701225183014134E-3</v>
      </c>
      <c r="E403" s="40">
        <v>0</v>
      </c>
      <c r="F403" s="40">
        <v>0</v>
      </c>
      <c r="G403" s="40">
        <v>0</v>
      </c>
      <c r="H403" s="40">
        <v>0</v>
      </c>
      <c r="I403" s="40">
        <v>0</v>
      </c>
      <c r="J403" s="40">
        <v>0</v>
      </c>
      <c r="K403" s="40">
        <v>0</v>
      </c>
      <c r="L403" s="40">
        <v>0</v>
      </c>
      <c r="M403" s="40">
        <v>0</v>
      </c>
      <c r="N403" s="40">
        <v>0</v>
      </c>
      <c r="O403" s="41">
        <v>2.2817710082908079E-3</v>
      </c>
    </row>
    <row r="404" spans="1:685" ht="28.5" customHeight="1" x14ac:dyDescent="0.3">
      <c r="A404" s="3">
        <v>47</v>
      </c>
      <c r="B404" s="13" t="s">
        <v>45</v>
      </c>
      <c r="C404" s="40">
        <v>7.1232439225052176E-3</v>
      </c>
      <c r="D404" s="40">
        <v>6.213191610451408E-3</v>
      </c>
      <c r="E404" s="40">
        <v>0</v>
      </c>
      <c r="F404" s="40">
        <v>0</v>
      </c>
      <c r="G404" s="40">
        <v>0</v>
      </c>
      <c r="H404" s="40">
        <v>4.0124524386025595E-2</v>
      </c>
      <c r="I404" s="40">
        <v>0</v>
      </c>
      <c r="J404" s="40">
        <v>3.8784744667097609E-3</v>
      </c>
      <c r="K404" s="40">
        <v>0</v>
      </c>
      <c r="L404" s="40">
        <v>0</v>
      </c>
      <c r="M404" s="40">
        <v>0</v>
      </c>
      <c r="N404" s="40">
        <v>0</v>
      </c>
      <c r="O404" s="41">
        <v>5.287881018413312E-3</v>
      </c>
    </row>
    <row r="405" spans="1:685" ht="23.25" customHeight="1" x14ac:dyDescent="0.3">
      <c r="A405" s="12">
        <v>48</v>
      </c>
      <c r="B405" s="13" t="s">
        <v>46</v>
      </c>
      <c r="C405" s="40">
        <v>4.9171905537176621E-3</v>
      </c>
      <c r="D405" s="40">
        <v>4.7314548578234299E-3</v>
      </c>
      <c r="E405" s="40">
        <v>8.8230042609476929E-3</v>
      </c>
      <c r="F405" s="40">
        <v>0</v>
      </c>
      <c r="G405" s="40">
        <v>0</v>
      </c>
      <c r="H405" s="40">
        <v>0</v>
      </c>
      <c r="I405" s="40">
        <v>0</v>
      </c>
      <c r="J405" s="40">
        <v>0</v>
      </c>
      <c r="K405" s="40">
        <v>0</v>
      </c>
      <c r="L405" s="40">
        <v>3.4210699111509778E-2</v>
      </c>
      <c r="M405" s="40">
        <v>0</v>
      </c>
      <c r="N405" s="40">
        <v>0</v>
      </c>
      <c r="O405" s="41">
        <v>6.415999871830079E-3</v>
      </c>
    </row>
    <row r="406" spans="1:685" s="20" customFormat="1" ht="28.5" customHeight="1" x14ac:dyDescent="0.3">
      <c r="A406" s="3">
        <v>49</v>
      </c>
      <c r="B406" s="13" t="s">
        <v>174</v>
      </c>
      <c r="C406" s="40">
        <v>3.9938070822818006E-3</v>
      </c>
      <c r="D406" s="40">
        <v>1.0658401868335341E-3</v>
      </c>
      <c r="E406" s="40">
        <v>0</v>
      </c>
      <c r="F406" s="40">
        <v>0</v>
      </c>
      <c r="G406" s="40">
        <v>0</v>
      </c>
      <c r="H406" s="40">
        <v>0</v>
      </c>
      <c r="I406" s="40">
        <v>0</v>
      </c>
      <c r="J406" s="40">
        <v>0</v>
      </c>
      <c r="K406" s="40">
        <v>0</v>
      </c>
      <c r="L406" s="40">
        <v>0</v>
      </c>
      <c r="M406" s="40">
        <v>0</v>
      </c>
      <c r="N406" s="40">
        <v>0</v>
      </c>
      <c r="O406" s="41">
        <v>1.7078108746543181E-3</v>
      </c>
    </row>
    <row r="407" spans="1:685" ht="23.25" customHeight="1" x14ac:dyDescent="0.3">
      <c r="A407" s="12">
        <v>50</v>
      </c>
      <c r="B407" s="13" t="s">
        <v>47</v>
      </c>
      <c r="C407" s="40">
        <v>0.21264040230822731</v>
      </c>
      <c r="D407" s="40">
        <v>0.17952251033146563</v>
      </c>
      <c r="E407" s="40">
        <v>9.9313363206152458E-2</v>
      </c>
      <c r="F407" s="40">
        <v>7.285974499089254E-3</v>
      </c>
      <c r="G407" s="40">
        <v>0.11461569223143159</v>
      </c>
      <c r="H407" s="40">
        <v>0</v>
      </c>
      <c r="I407" s="40">
        <v>0.10920033037460516</v>
      </c>
      <c r="J407" s="40">
        <v>0.1748545572074984</v>
      </c>
      <c r="K407" s="40">
        <v>6.6600367018436885E-2</v>
      </c>
      <c r="L407" s="40">
        <v>3.1987816918844321E-3</v>
      </c>
      <c r="M407" s="40">
        <v>0.67875623789307826</v>
      </c>
      <c r="N407" s="40">
        <v>0</v>
      </c>
      <c r="O407" s="41">
        <v>0.1749648657350347</v>
      </c>
    </row>
    <row r="408" spans="1:685" ht="23.25" customHeight="1" x14ac:dyDescent="0.3">
      <c r="A408" s="3">
        <v>51</v>
      </c>
      <c r="B408" s="13" t="s">
        <v>48</v>
      </c>
      <c r="C408" s="40">
        <v>1.8664380193308832E-3</v>
      </c>
      <c r="D408" s="40">
        <v>2.1462732356247682E-3</v>
      </c>
      <c r="E408" s="40">
        <v>0</v>
      </c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1">
        <v>1.4198080179312061E-3</v>
      </c>
    </row>
    <row r="409" spans="1:685" ht="28.5" customHeight="1" x14ac:dyDescent="0.3">
      <c r="A409" s="12">
        <v>52</v>
      </c>
      <c r="B409" s="13" t="s">
        <v>49</v>
      </c>
      <c r="C409" s="40">
        <v>2.24423839956122E-3</v>
      </c>
      <c r="D409" s="40">
        <v>4.702830397829481E-3</v>
      </c>
      <c r="E409" s="40">
        <v>0</v>
      </c>
      <c r="F409" s="40">
        <v>0</v>
      </c>
      <c r="G409" s="40">
        <v>0</v>
      </c>
      <c r="H409" s="40">
        <v>0</v>
      </c>
      <c r="I409" s="40">
        <v>0</v>
      </c>
      <c r="J409" s="40">
        <v>0</v>
      </c>
      <c r="K409" s="40">
        <v>0</v>
      </c>
      <c r="L409" s="40">
        <v>0</v>
      </c>
      <c r="M409" s="40">
        <v>0</v>
      </c>
      <c r="N409" s="40">
        <v>0</v>
      </c>
      <c r="O409" s="41">
        <v>2.5076655202712845E-3</v>
      </c>
    </row>
    <row r="410" spans="1:685" ht="36" customHeight="1" x14ac:dyDescent="0.3">
      <c r="A410" s="3">
        <v>53</v>
      </c>
      <c r="B410" s="13" t="s">
        <v>50</v>
      </c>
      <c r="C410" s="40">
        <v>0</v>
      </c>
      <c r="D410" s="40">
        <v>1.3335630773651803E-3</v>
      </c>
      <c r="E410" s="40">
        <v>0</v>
      </c>
      <c r="F410" s="40">
        <v>0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0</v>
      </c>
      <c r="O410" s="41">
        <v>5.0302120774120725E-4</v>
      </c>
    </row>
    <row r="411" spans="1:685" ht="30.75" customHeight="1" x14ac:dyDescent="0.3">
      <c r="A411" s="12">
        <v>54</v>
      </c>
      <c r="B411" s="13" t="s">
        <v>51</v>
      </c>
      <c r="C411" s="40">
        <v>9.6388274649883803E-3</v>
      </c>
      <c r="D411" s="40">
        <v>1.0028663748468452E-2</v>
      </c>
      <c r="E411" s="40">
        <v>3.7197944803372199E-3</v>
      </c>
      <c r="F411" s="40">
        <v>0</v>
      </c>
      <c r="G411" s="40">
        <v>0</v>
      </c>
      <c r="H411" s="40">
        <v>0</v>
      </c>
      <c r="I411" s="40">
        <v>0</v>
      </c>
      <c r="J411" s="40">
        <v>0</v>
      </c>
      <c r="K411" s="40">
        <v>0</v>
      </c>
      <c r="L411" s="40">
        <v>0</v>
      </c>
      <c r="M411" s="40">
        <v>0</v>
      </c>
      <c r="N411" s="40">
        <v>0</v>
      </c>
      <c r="O411" s="41">
        <v>7.1952158798783833E-3</v>
      </c>
    </row>
    <row r="412" spans="1:685" ht="23.25" customHeight="1" x14ac:dyDescent="0.3">
      <c r="A412" s="3">
        <v>55</v>
      </c>
      <c r="B412" s="13" t="s">
        <v>52</v>
      </c>
      <c r="C412" s="40">
        <v>0</v>
      </c>
      <c r="D412" s="40">
        <v>0</v>
      </c>
      <c r="E412" s="40">
        <v>5.2090549780810461E-3</v>
      </c>
      <c r="F412" s="40">
        <v>0</v>
      </c>
      <c r="G412" s="40">
        <v>0</v>
      </c>
      <c r="H412" s="40">
        <v>0</v>
      </c>
      <c r="I412" s="40">
        <v>0</v>
      </c>
      <c r="J412" s="40">
        <v>0</v>
      </c>
      <c r="K412" s="40">
        <v>0</v>
      </c>
      <c r="L412" s="40">
        <v>0</v>
      </c>
      <c r="M412" s="40">
        <v>0</v>
      </c>
      <c r="N412" s="40">
        <v>0</v>
      </c>
      <c r="O412" s="41">
        <v>3.6546720908940992E-4</v>
      </c>
    </row>
    <row r="413" spans="1:685" ht="28.5" customHeight="1" x14ac:dyDescent="0.3">
      <c r="A413" s="12">
        <v>56</v>
      </c>
      <c r="B413" s="13" t="s">
        <v>175</v>
      </c>
      <c r="C413" s="40">
        <v>4.8755341565100288E-3</v>
      </c>
      <c r="D413" s="40">
        <v>2.70978221276056E-3</v>
      </c>
      <c r="E413" s="40">
        <v>0</v>
      </c>
      <c r="F413" s="40">
        <v>0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0</v>
      </c>
      <c r="N413" s="40">
        <v>0</v>
      </c>
      <c r="O413" s="41">
        <v>2.61618791840856E-3</v>
      </c>
    </row>
    <row r="414" spans="1:685" s="20" customFormat="1" ht="28.5" customHeight="1" x14ac:dyDescent="0.3">
      <c r="A414" s="3">
        <v>57</v>
      </c>
      <c r="B414" s="13" t="s">
        <v>166</v>
      </c>
      <c r="C414" s="40">
        <v>1.2168875034279748E-2</v>
      </c>
      <c r="D414" s="40">
        <v>1.3023568033325609E-2</v>
      </c>
      <c r="E414" s="40">
        <v>0</v>
      </c>
      <c r="F414" s="40">
        <v>0</v>
      </c>
      <c r="G414" s="40">
        <v>0</v>
      </c>
      <c r="H414" s="40">
        <v>0</v>
      </c>
      <c r="I414" s="40">
        <v>0</v>
      </c>
      <c r="J414" s="40">
        <v>0</v>
      </c>
      <c r="K414" s="40">
        <v>0</v>
      </c>
      <c r="L414" s="40">
        <v>0</v>
      </c>
      <c r="M414" s="40">
        <v>0</v>
      </c>
      <c r="N414" s="40">
        <v>0</v>
      </c>
      <c r="O414" s="41">
        <v>8.8911146873714448E-3</v>
      </c>
      <c r="P414" s="15"/>
      <c r="Q414" s="16"/>
      <c r="R414" s="16"/>
      <c r="S414" s="16"/>
      <c r="T414" s="17"/>
      <c r="U414" s="17"/>
      <c r="V414" s="17"/>
      <c r="W414" s="17"/>
      <c r="X414" s="17"/>
      <c r="Y414" s="17"/>
      <c r="Z414" s="17"/>
      <c r="AA414" s="17"/>
      <c r="AB414" s="17"/>
      <c r="AC414" s="18"/>
      <c r="AE414" s="14"/>
      <c r="AF414" s="15"/>
      <c r="AG414" s="16"/>
      <c r="AH414" s="16"/>
      <c r="AI414" s="16"/>
      <c r="AJ414" s="17"/>
      <c r="AK414" s="17"/>
      <c r="AL414" s="17"/>
      <c r="AM414" s="17"/>
      <c r="AN414" s="17"/>
      <c r="AO414" s="17"/>
      <c r="AP414" s="17"/>
      <c r="AQ414" s="17"/>
      <c r="AR414" s="17"/>
      <c r="AS414" s="18"/>
      <c r="AU414" s="14"/>
      <c r="AV414" s="15"/>
      <c r="AW414" s="16"/>
      <c r="AX414" s="16"/>
      <c r="AY414" s="16"/>
      <c r="AZ414" s="17"/>
      <c r="BA414" s="17"/>
      <c r="BB414" s="17"/>
      <c r="BC414" s="17"/>
      <c r="BD414" s="17"/>
      <c r="BE414" s="17"/>
      <c r="BF414" s="17"/>
      <c r="BG414" s="17"/>
      <c r="BH414" s="17"/>
      <c r="BI414" s="18"/>
      <c r="BK414" s="14"/>
      <c r="BL414" s="15"/>
      <c r="BM414" s="16"/>
      <c r="BN414" s="16"/>
      <c r="BO414" s="16"/>
      <c r="BP414" s="17"/>
      <c r="BQ414" s="17"/>
      <c r="BR414" s="17"/>
      <c r="BS414" s="17"/>
      <c r="BT414" s="17"/>
      <c r="BU414" s="17"/>
      <c r="BV414" s="17"/>
      <c r="BW414" s="17"/>
      <c r="BX414" s="17"/>
      <c r="BY414" s="18"/>
      <c r="CA414" s="14"/>
      <c r="CB414" s="15"/>
      <c r="CC414" s="16"/>
      <c r="CD414" s="16"/>
      <c r="CE414" s="16"/>
      <c r="CF414" s="17"/>
      <c r="CG414" s="17"/>
      <c r="CH414" s="17"/>
      <c r="CI414" s="17"/>
      <c r="CJ414" s="17"/>
      <c r="CK414" s="17"/>
      <c r="CL414" s="17"/>
      <c r="CM414" s="17"/>
      <c r="CN414" s="17"/>
      <c r="CO414" s="18"/>
      <c r="CQ414" s="14"/>
      <c r="CR414" s="15"/>
      <c r="CS414" s="16"/>
      <c r="CT414" s="16"/>
      <c r="CU414" s="16"/>
      <c r="CV414" s="17"/>
      <c r="CW414" s="17"/>
      <c r="CX414" s="17"/>
      <c r="CY414" s="17"/>
      <c r="CZ414" s="17"/>
      <c r="DA414" s="17"/>
      <c r="DB414" s="17"/>
      <c r="DC414" s="17"/>
      <c r="DD414" s="17"/>
      <c r="DE414" s="18"/>
      <c r="DG414" s="14"/>
      <c r="DH414" s="15"/>
      <c r="DI414" s="16"/>
      <c r="DJ414" s="16"/>
      <c r="DK414" s="16"/>
      <c r="DL414" s="17"/>
      <c r="DM414" s="17"/>
      <c r="DN414" s="17"/>
      <c r="DO414" s="17"/>
      <c r="DP414" s="17"/>
      <c r="DQ414" s="17"/>
      <c r="DR414" s="17"/>
      <c r="DS414" s="17"/>
      <c r="DT414" s="17"/>
      <c r="DU414" s="18"/>
      <c r="DW414" s="14"/>
      <c r="DX414" s="15"/>
      <c r="DY414" s="16"/>
      <c r="DZ414" s="16"/>
      <c r="EA414" s="16"/>
      <c r="EB414" s="17"/>
      <c r="EC414" s="17"/>
      <c r="ED414" s="17"/>
      <c r="EE414" s="17"/>
      <c r="EF414" s="17"/>
      <c r="EG414" s="17"/>
      <c r="EH414" s="17"/>
      <c r="EI414" s="17"/>
      <c r="EJ414" s="17"/>
      <c r="EK414" s="18"/>
      <c r="EM414" s="14"/>
      <c r="EN414" s="15"/>
      <c r="EO414" s="16"/>
      <c r="EP414" s="16"/>
      <c r="EQ414" s="16"/>
      <c r="ER414" s="17"/>
      <c r="ES414" s="17"/>
      <c r="ET414" s="17"/>
      <c r="EU414" s="17"/>
      <c r="EV414" s="17"/>
      <c r="EW414" s="17"/>
      <c r="EX414" s="17"/>
      <c r="EY414" s="17"/>
      <c r="EZ414" s="17"/>
      <c r="FA414" s="18"/>
      <c r="FC414" s="14"/>
      <c r="FD414" s="15"/>
      <c r="FE414" s="16"/>
      <c r="FF414" s="16"/>
      <c r="FG414" s="16"/>
      <c r="FH414" s="17"/>
      <c r="FI414" s="17"/>
      <c r="FJ414" s="17"/>
      <c r="FK414" s="17"/>
      <c r="FL414" s="17"/>
      <c r="FM414" s="17"/>
      <c r="FN414" s="17"/>
      <c r="FO414" s="17"/>
      <c r="FP414" s="17"/>
      <c r="FQ414" s="18"/>
      <c r="FS414" s="14"/>
      <c r="FT414" s="15"/>
      <c r="FU414" s="16"/>
      <c r="FV414" s="16"/>
      <c r="FW414" s="16"/>
      <c r="FX414" s="17"/>
      <c r="FY414" s="17"/>
      <c r="FZ414" s="17"/>
      <c r="GA414" s="17"/>
      <c r="GB414" s="17"/>
      <c r="GC414" s="17"/>
      <c r="GD414" s="17"/>
      <c r="GE414" s="17"/>
      <c r="GF414" s="17"/>
      <c r="GG414" s="18"/>
      <c r="GI414" s="14"/>
      <c r="GJ414" s="15"/>
      <c r="GK414" s="16"/>
      <c r="GL414" s="16"/>
      <c r="GM414" s="16"/>
      <c r="GN414" s="17"/>
      <c r="GO414" s="17"/>
      <c r="GP414" s="17"/>
      <c r="GQ414" s="17"/>
      <c r="GR414" s="17"/>
      <c r="GS414" s="17"/>
      <c r="GT414" s="17"/>
      <c r="GU414" s="17"/>
      <c r="GV414" s="17"/>
      <c r="GW414" s="18"/>
      <c r="GY414" s="14"/>
      <c r="GZ414" s="15"/>
      <c r="HA414" s="16"/>
      <c r="HB414" s="16"/>
      <c r="HC414" s="16"/>
      <c r="HD414" s="17"/>
      <c r="HE414" s="17"/>
      <c r="HF414" s="17"/>
      <c r="HG414" s="17"/>
      <c r="HH414" s="17"/>
      <c r="HI414" s="17"/>
      <c r="HJ414" s="17"/>
      <c r="HK414" s="17"/>
      <c r="HL414" s="17"/>
      <c r="HM414" s="18"/>
      <c r="HO414" s="14"/>
      <c r="HP414" s="15"/>
      <c r="HQ414" s="16"/>
      <c r="HR414" s="16"/>
      <c r="HS414" s="16"/>
      <c r="HT414" s="17"/>
      <c r="HU414" s="17"/>
      <c r="HV414" s="17"/>
      <c r="HW414" s="17"/>
      <c r="HX414" s="17"/>
      <c r="HY414" s="17"/>
      <c r="HZ414" s="17"/>
      <c r="IA414" s="17"/>
      <c r="IB414" s="17"/>
      <c r="IC414" s="18"/>
      <c r="IE414" s="14"/>
      <c r="IF414" s="15"/>
      <c r="IG414" s="16"/>
      <c r="IH414" s="16"/>
      <c r="II414" s="16"/>
      <c r="IJ414" s="17"/>
      <c r="IK414" s="17"/>
      <c r="IL414" s="17"/>
      <c r="IM414" s="17"/>
      <c r="IN414" s="17"/>
      <c r="IO414" s="17"/>
      <c r="IP414" s="17"/>
      <c r="IQ414" s="17"/>
      <c r="IR414" s="17"/>
      <c r="IS414" s="18"/>
      <c r="IU414" s="14"/>
      <c r="IV414" s="15"/>
      <c r="IW414" s="16"/>
      <c r="IX414" s="16"/>
      <c r="IY414" s="16"/>
      <c r="IZ414" s="17"/>
      <c r="JA414" s="17"/>
      <c r="JB414" s="17"/>
      <c r="JC414" s="17"/>
      <c r="JD414" s="17"/>
      <c r="JE414" s="17"/>
      <c r="JF414" s="17"/>
      <c r="JG414" s="17"/>
      <c r="JH414" s="17"/>
      <c r="JI414" s="18"/>
      <c r="JK414" s="14"/>
      <c r="JL414" s="15"/>
      <c r="JM414" s="16"/>
      <c r="JN414" s="16"/>
      <c r="JO414" s="16"/>
      <c r="JP414" s="17"/>
      <c r="JQ414" s="17"/>
      <c r="JR414" s="17"/>
      <c r="JS414" s="17"/>
      <c r="JT414" s="17"/>
      <c r="JU414" s="17"/>
      <c r="JV414" s="17"/>
      <c r="JW414" s="17"/>
      <c r="JX414" s="17"/>
      <c r="JY414" s="18"/>
      <c r="KA414" s="14"/>
      <c r="KB414" s="15"/>
      <c r="KC414" s="16"/>
      <c r="KD414" s="16"/>
      <c r="KE414" s="16"/>
      <c r="KF414" s="17"/>
      <c r="KG414" s="17"/>
      <c r="KH414" s="17"/>
      <c r="KI414" s="17"/>
      <c r="KJ414" s="17"/>
      <c r="KK414" s="17"/>
      <c r="KL414" s="17"/>
      <c r="KM414" s="17"/>
      <c r="KN414" s="17"/>
      <c r="KO414" s="18"/>
      <c r="KQ414" s="14"/>
      <c r="KR414" s="15"/>
      <c r="KS414" s="16"/>
      <c r="KT414" s="16"/>
      <c r="KU414" s="16"/>
      <c r="KV414" s="17"/>
      <c r="KW414" s="17"/>
      <c r="KX414" s="17"/>
      <c r="KY414" s="17"/>
      <c r="KZ414" s="17"/>
      <c r="LA414" s="17"/>
      <c r="LB414" s="17"/>
      <c r="LC414" s="17"/>
      <c r="LD414" s="17"/>
      <c r="LE414" s="18"/>
      <c r="LG414" s="14"/>
      <c r="LH414" s="15"/>
      <c r="LI414" s="16"/>
      <c r="LJ414" s="16"/>
      <c r="LK414" s="16"/>
      <c r="LL414" s="17"/>
      <c r="LM414" s="17"/>
      <c r="LN414" s="17"/>
      <c r="LO414" s="17"/>
      <c r="LP414" s="17"/>
      <c r="LQ414" s="17"/>
      <c r="LR414" s="17"/>
      <c r="LS414" s="17"/>
      <c r="LT414" s="17"/>
      <c r="LU414" s="18"/>
      <c r="LW414" s="14"/>
      <c r="LX414" s="15"/>
      <c r="LY414" s="16"/>
      <c r="LZ414" s="16"/>
      <c r="MA414" s="16"/>
      <c r="MB414" s="17"/>
      <c r="MC414" s="17"/>
      <c r="MD414" s="17"/>
      <c r="ME414" s="17"/>
      <c r="MF414" s="17"/>
      <c r="MG414" s="17"/>
      <c r="MH414" s="17"/>
      <c r="MI414" s="17"/>
      <c r="MJ414" s="17"/>
      <c r="MK414" s="18"/>
      <c r="MM414" s="14"/>
      <c r="MN414" s="15"/>
      <c r="MO414" s="16"/>
      <c r="MP414" s="16"/>
      <c r="MQ414" s="16"/>
      <c r="MR414" s="17"/>
      <c r="MS414" s="17"/>
      <c r="MT414" s="17"/>
      <c r="MU414" s="17"/>
      <c r="MV414" s="17"/>
      <c r="MW414" s="17"/>
      <c r="MX414" s="17"/>
      <c r="MY414" s="17"/>
      <c r="MZ414" s="17"/>
      <c r="NA414" s="18"/>
      <c r="NC414" s="14"/>
      <c r="ND414" s="15"/>
      <c r="NE414" s="16"/>
      <c r="NF414" s="16"/>
      <c r="NG414" s="16"/>
      <c r="NH414" s="17"/>
      <c r="NI414" s="17"/>
      <c r="NJ414" s="17"/>
      <c r="NK414" s="17"/>
      <c r="NL414" s="17"/>
      <c r="NM414" s="17"/>
      <c r="NN414" s="17"/>
      <c r="NO414" s="17"/>
      <c r="NP414" s="17"/>
      <c r="NQ414" s="18"/>
      <c r="NS414" s="14"/>
      <c r="NT414" s="15"/>
      <c r="NU414" s="16"/>
      <c r="NV414" s="16"/>
      <c r="NW414" s="16"/>
      <c r="NX414" s="17"/>
      <c r="NY414" s="17"/>
      <c r="NZ414" s="17"/>
      <c r="OA414" s="17"/>
      <c r="OB414" s="17"/>
      <c r="OC414" s="17"/>
      <c r="OD414" s="17"/>
      <c r="OE414" s="17"/>
      <c r="OF414" s="17"/>
      <c r="OG414" s="18"/>
      <c r="OI414" s="14"/>
      <c r="OJ414" s="15"/>
      <c r="OK414" s="16"/>
      <c r="OL414" s="16"/>
      <c r="OM414" s="16"/>
      <c r="ON414" s="17"/>
      <c r="OO414" s="17"/>
      <c r="OP414" s="17"/>
      <c r="OQ414" s="17"/>
      <c r="OR414" s="17"/>
      <c r="OS414" s="17"/>
      <c r="OT414" s="17"/>
      <c r="OU414" s="17"/>
      <c r="OV414" s="17"/>
      <c r="OW414" s="18"/>
      <c r="OY414" s="14"/>
      <c r="OZ414" s="15"/>
      <c r="PA414" s="16"/>
      <c r="PB414" s="16"/>
      <c r="PC414" s="16"/>
      <c r="PD414" s="17"/>
      <c r="PE414" s="17"/>
      <c r="PF414" s="17"/>
      <c r="PG414" s="17"/>
      <c r="PH414" s="17"/>
      <c r="PI414" s="17"/>
      <c r="PJ414" s="17"/>
      <c r="PK414" s="17"/>
      <c r="PL414" s="17"/>
      <c r="PM414" s="18"/>
      <c r="PO414" s="14"/>
      <c r="PP414" s="15"/>
      <c r="PQ414" s="16"/>
      <c r="PR414" s="16"/>
      <c r="PS414" s="16"/>
      <c r="PT414" s="17"/>
      <c r="PU414" s="17"/>
      <c r="PV414" s="17"/>
      <c r="PW414" s="17"/>
      <c r="PX414" s="17"/>
      <c r="PY414" s="17"/>
      <c r="PZ414" s="17"/>
      <c r="QA414" s="17"/>
      <c r="QB414" s="17"/>
      <c r="QC414" s="18"/>
      <c r="QE414" s="14"/>
      <c r="QF414" s="15"/>
      <c r="QG414" s="16"/>
      <c r="QH414" s="16"/>
      <c r="QI414" s="16"/>
      <c r="QJ414" s="17"/>
      <c r="QK414" s="17"/>
      <c r="QL414" s="17"/>
      <c r="QM414" s="17"/>
      <c r="QN414" s="17"/>
      <c r="QO414" s="17"/>
      <c r="QP414" s="17"/>
      <c r="QQ414" s="17"/>
      <c r="QR414" s="17"/>
      <c r="QS414" s="18"/>
      <c r="QU414" s="14"/>
      <c r="QV414" s="15"/>
      <c r="QW414" s="16"/>
      <c r="QX414" s="16"/>
      <c r="QY414" s="16"/>
      <c r="QZ414" s="17"/>
      <c r="RA414" s="17"/>
      <c r="RB414" s="17"/>
      <c r="RC414" s="17"/>
      <c r="RD414" s="17"/>
      <c r="RE414" s="17"/>
      <c r="RF414" s="17"/>
      <c r="RG414" s="17"/>
      <c r="RH414" s="17"/>
      <c r="RI414" s="18"/>
      <c r="RK414" s="14"/>
      <c r="RL414" s="15"/>
      <c r="RM414" s="16"/>
      <c r="RN414" s="16"/>
      <c r="RO414" s="16"/>
      <c r="RP414" s="17"/>
      <c r="RQ414" s="17"/>
      <c r="RR414" s="17"/>
      <c r="RS414" s="17"/>
      <c r="RT414" s="17"/>
      <c r="RU414" s="17"/>
      <c r="RV414" s="17"/>
      <c r="RW414" s="17"/>
      <c r="RX414" s="17"/>
      <c r="RY414" s="18"/>
      <c r="SA414" s="14"/>
      <c r="SB414" s="15"/>
      <c r="SC414" s="16"/>
      <c r="SD414" s="16"/>
      <c r="SE414" s="16"/>
      <c r="SF414" s="17"/>
      <c r="SG414" s="17"/>
      <c r="SH414" s="17"/>
      <c r="SI414" s="17"/>
      <c r="SJ414" s="17"/>
      <c r="SK414" s="17"/>
      <c r="SL414" s="17"/>
      <c r="SM414" s="17"/>
      <c r="SN414" s="17"/>
      <c r="SO414" s="18"/>
      <c r="SQ414" s="14"/>
      <c r="SR414" s="15"/>
      <c r="SS414" s="16"/>
      <c r="ST414" s="16"/>
      <c r="SU414" s="16"/>
      <c r="SV414" s="17"/>
      <c r="SW414" s="17"/>
      <c r="SX414" s="17"/>
      <c r="SY414" s="17"/>
      <c r="SZ414" s="17"/>
      <c r="TA414" s="17"/>
      <c r="TB414" s="17"/>
      <c r="TC414" s="17"/>
      <c r="TD414" s="17"/>
      <c r="TE414" s="18"/>
      <c r="TG414" s="14"/>
      <c r="TH414" s="15"/>
      <c r="TI414" s="16"/>
      <c r="TJ414" s="16"/>
      <c r="TK414" s="16"/>
      <c r="TL414" s="17"/>
      <c r="TM414" s="17"/>
      <c r="TN414" s="17"/>
      <c r="TO414" s="17"/>
      <c r="TP414" s="17"/>
      <c r="TQ414" s="17"/>
      <c r="TR414" s="17"/>
      <c r="TS414" s="17"/>
      <c r="TT414" s="17"/>
      <c r="TU414" s="18"/>
      <c r="TW414" s="14"/>
      <c r="TX414" s="15"/>
      <c r="TY414" s="16"/>
      <c r="TZ414" s="16"/>
      <c r="UA414" s="16"/>
      <c r="UB414" s="17"/>
      <c r="UC414" s="17"/>
      <c r="UD414" s="17"/>
      <c r="UE414" s="17"/>
      <c r="UF414" s="17"/>
      <c r="UG414" s="17"/>
      <c r="UH414" s="17"/>
      <c r="UI414" s="17"/>
      <c r="UJ414" s="17"/>
      <c r="UK414" s="18"/>
      <c r="UM414" s="14"/>
      <c r="UN414" s="15"/>
      <c r="UO414" s="16"/>
      <c r="UP414" s="16"/>
      <c r="UQ414" s="16"/>
      <c r="UR414" s="17"/>
      <c r="US414" s="17"/>
      <c r="UT414" s="17"/>
      <c r="UU414" s="17"/>
      <c r="UV414" s="17"/>
      <c r="UW414" s="17"/>
      <c r="UX414" s="17"/>
      <c r="UY414" s="17"/>
      <c r="UZ414" s="17"/>
      <c r="VA414" s="18"/>
      <c r="VC414" s="14"/>
      <c r="VD414" s="15"/>
      <c r="VE414" s="16"/>
      <c r="VF414" s="16"/>
      <c r="VG414" s="16"/>
      <c r="VH414" s="17"/>
      <c r="VI414" s="17"/>
      <c r="VJ414" s="17"/>
      <c r="VK414" s="17"/>
      <c r="VL414" s="17"/>
      <c r="VM414" s="17"/>
      <c r="VN414" s="17"/>
      <c r="VO414" s="17"/>
      <c r="VP414" s="17"/>
      <c r="VQ414" s="18"/>
      <c r="VS414" s="14"/>
      <c r="VT414" s="15"/>
      <c r="VU414" s="16"/>
      <c r="VV414" s="16"/>
      <c r="VW414" s="16"/>
      <c r="VX414" s="17"/>
      <c r="VY414" s="17"/>
      <c r="VZ414" s="17"/>
      <c r="WA414" s="17"/>
      <c r="WB414" s="17"/>
      <c r="WC414" s="17"/>
      <c r="WD414" s="17"/>
      <c r="WE414" s="17"/>
      <c r="WF414" s="17"/>
      <c r="WG414" s="18"/>
      <c r="WI414" s="14"/>
      <c r="WJ414" s="15"/>
      <c r="WK414" s="16"/>
      <c r="WL414" s="16"/>
      <c r="WM414" s="16"/>
      <c r="WN414" s="17"/>
      <c r="WO414" s="17"/>
      <c r="WP414" s="17"/>
      <c r="WQ414" s="17"/>
      <c r="WR414" s="17"/>
      <c r="WS414" s="17"/>
      <c r="WT414" s="17"/>
      <c r="WU414" s="17"/>
      <c r="WV414" s="17"/>
      <c r="WW414" s="18"/>
      <c r="WY414" s="14"/>
      <c r="WZ414" s="15"/>
      <c r="XA414" s="16"/>
      <c r="XB414" s="16"/>
      <c r="XC414" s="16"/>
      <c r="XD414" s="17"/>
      <c r="XE414" s="17"/>
      <c r="XF414" s="17"/>
      <c r="XG414" s="17"/>
      <c r="XH414" s="17"/>
      <c r="XI414" s="17"/>
      <c r="XJ414" s="17"/>
      <c r="XK414" s="17"/>
      <c r="XL414" s="17"/>
      <c r="XM414" s="18"/>
      <c r="XO414" s="14"/>
      <c r="XP414" s="15"/>
      <c r="XQ414" s="16"/>
      <c r="XR414" s="16"/>
      <c r="XS414" s="16"/>
      <c r="XT414" s="17"/>
      <c r="XU414" s="17"/>
      <c r="XV414" s="17"/>
      <c r="XW414" s="17"/>
      <c r="XX414" s="17"/>
      <c r="XY414" s="17"/>
      <c r="XZ414" s="17"/>
      <c r="YA414" s="17"/>
      <c r="YB414" s="17"/>
      <c r="YC414" s="18"/>
      <c r="YE414" s="14"/>
      <c r="YF414" s="15"/>
      <c r="YG414" s="16"/>
      <c r="YH414" s="16"/>
      <c r="YI414" s="16"/>
      <c r="YJ414" s="17"/>
      <c r="YK414" s="17"/>
      <c r="YL414" s="17"/>
      <c r="YM414" s="17"/>
      <c r="YN414" s="17"/>
      <c r="YO414" s="17"/>
      <c r="YP414" s="17"/>
      <c r="YQ414" s="17"/>
      <c r="YR414" s="17"/>
      <c r="YS414" s="18"/>
      <c r="YU414" s="14"/>
      <c r="YV414" s="15"/>
      <c r="YW414" s="16"/>
      <c r="YX414" s="16"/>
      <c r="YY414" s="16"/>
      <c r="YZ414" s="17"/>
      <c r="ZA414" s="17"/>
      <c r="ZB414" s="17"/>
      <c r="ZC414" s="17"/>
      <c r="ZD414" s="17"/>
      <c r="ZE414" s="17"/>
      <c r="ZF414" s="17"/>
      <c r="ZG414" s="17"/>
      <c r="ZH414" s="17"/>
      <c r="ZI414" s="18"/>
    </row>
    <row r="415" spans="1:685" ht="23.25" customHeight="1" x14ac:dyDescent="0.3">
      <c r="A415" s="12">
        <v>58</v>
      </c>
      <c r="B415" s="13" t="s">
        <v>127</v>
      </c>
      <c r="C415" s="40">
        <v>0</v>
      </c>
      <c r="D415" s="40">
        <v>0</v>
      </c>
      <c r="E415" s="40">
        <v>0</v>
      </c>
      <c r="F415" s="40">
        <v>0</v>
      </c>
      <c r="G415" s="40">
        <v>0</v>
      </c>
      <c r="H415" s="40">
        <v>0</v>
      </c>
      <c r="I415" s="40">
        <v>0</v>
      </c>
      <c r="J415" s="40">
        <v>0</v>
      </c>
      <c r="K415" s="40">
        <v>0</v>
      </c>
      <c r="L415" s="40">
        <v>0</v>
      </c>
      <c r="M415" s="40">
        <v>0</v>
      </c>
      <c r="N415" s="40">
        <v>0</v>
      </c>
      <c r="O415" s="41">
        <v>0</v>
      </c>
    </row>
    <row r="416" spans="1:685" ht="23.25" customHeight="1" x14ac:dyDescent="0.3">
      <c r="A416" s="3">
        <v>59</v>
      </c>
      <c r="B416" s="13" t="s">
        <v>53</v>
      </c>
      <c r="C416" s="40">
        <v>0</v>
      </c>
      <c r="D416" s="40">
        <v>0</v>
      </c>
      <c r="E416" s="40">
        <v>0</v>
      </c>
      <c r="F416" s="40">
        <v>0</v>
      </c>
      <c r="G416" s="40">
        <v>0</v>
      </c>
      <c r="H416" s="40">
        <v>0</v>
      </c>
      <c r="I416" s="40">
        <v>0</v>
      </c>
      <c r="J416" s="40">
        <v>0</v>
      </c>
      <c r="K416" s="40">
        <v>0</v>
      </c>
      <c r="L416" s="40">
        <v>0</v>
      </c>
      <c r="M416" s="40">
        <v>0</v>
      </c>
      <c r="N416" s="40">
        <v>0</v>
      </c>
      <c r="O416" s="41">
        <v>0</v>
      </c>
    </row>
    <row r="417" spans="1:15" ht="45.75" customHeight="1" x14ac:dyDescent="0.3">
      <c r="A417" s="12">
        <v>60</v>
      </c>
      <c r="B417" s="13" t="s">
        <v>128</v>
      </c>
      <c r="C417" s="40">
        <v>3.3637540745163528E-3</v>
      </c>
      <c r="D417" s="40">
        <v>3.6622470874611958E-3</v>
      </c>
      <c r="E417" s="40">
        <v>0</v>
      </c>
      <c r="F417" s="40">
        <v>0</v>
      </c>
      <c r="G417" s="40">
        <v>0</v>
      </c>
      <c r="H417" s="40">
        <v>3.4244206157039082E-2</v>
      </c>
      <c r="I417" s="40">
        <v>0</v>
      </c>
      <c r="J417" s="40">
        <v>0</v>
      </c>
      <c r="K417" s="40">
        <v>0</v>
      </c>
      <c r="L417" s="40">
        <v>0</v>
      </c>
      <c r="M417" s="40">
        <v>0</v>
      </c>
      <c r="N417" s="40">
        <v>0</v>
      </c>
      <c r="O417" s="41">
        <v>2.9868081673666705E-3</v>
      </c>
    </row>
    <row r="418" spans="1:15" ht="26.25" customHeight="1" x14ac:dyDescent="0.3">
      <c r="A418" s="3">
        <v>61</v>
      </c>
      <c r="B418" s="13" t="s">
        <v>54</v>
      </c>
      <c r="C418" s="40">
        <v>9.7967746377339883E-3</v>
      </c>
      <c r="D418" s="40">
        <v>1.3557330022624551E-2</v>
      </c>
      <c r="E418" s="40">
        <v>0</v>
      </c>
      <c r="F418" s="40">
        <v>0</v>
      </c>
      <c r="G418" s="40">
        <v>0</v>
      </c>
      <c r="H418" s="40">
        <v>0</v>
      </c>
      <c r="I418" s="40">
        <v>0</v>
      </c>
      <c r="J418" s="40">
        <v>0</v>
      </c>
      <c r="K418" s="40">
        <v>0</v>
      </c>
      <c r="L418" s="40">
        <v>0</v>
      </c>
      <c r="M418" s="40">
        <v>0</v>
      </c>
      <c r="N418" s="40">
        <v>0</v>
      </c>
      <c r="O418" s="41">
        <v>8.3168921141698795E-3</v>
      </c>
    </row>
    <row r="419" spans="1:15" ht="23.25" customHeight="1" x14ac:dyDescent="0.3">
      <c r="A419" s="12">
        <v>62</v>
      </c>
      <c r="B419" s="13" t="s">
        <v>55</v>
      </c>
      <c r="C419" s="40">
        <v>0</v>
      </c>
      <c r="D419" s="40">
        <v>0</v>
      </c>
      <c r="E419" s="40">
        <v>0</v>
      </c>
      <c r="F419" s="40">
        <v>0</v>
      </c>
      <c r="G419" s="40">
        <v>0</v>
      </c>
      <c r="H419" s="40">
        <v>0</v>
      </c>
      <c r="I419" s="40">
        <v>0</v>
      </c>
      <c r="J419" s="40">
        <v>0</v>
      </c>
      <c r="K419" s="40">
        <v>0</v>
      </c>
      <c r="L419" s="40">
        <v>0</v>
      </c>
      <c r="M419" s="40">
        <v>0</v>
      </c>
      <c r="N419" s="40">
        <v>0</v>
      </c>
      <c r="O419" s="41">
        <v>0</v>
      </c>
    </row>
    <row r="420" spans="1:15" ht="30" customHeight="1" x14ac:dyDescent="0.3">
      <c r="A420" s="3">
        <v>63</v>
      </c>
      <c r="B420" s="13" t="s">
        <v>56</v>
      </c>
      <c r="C420" s="40">
        <v>0</v>
      </c>
      <c r="D420" s="40">
        <v>0</v>
      </c>
      <c r="E420" s="40">
        <v>0</v>
      </c>
      <c r="F420" s="40">
        <v>0</v>
      </c>
      <c r="G420" s="40">
        <v>0</v>
      </c>
      <c r="H420" s="40">
        <v>0</v>
      </c>
      <c r="I420" s="40">
        <v>0</v>
      </c>
      <c r="J420" s="40">
        <v>0</v>
      </c>
      <c r="K420" s="40">
        <v>0</v>
      </c>
      <c r="L420" s="40">
        <v>0</v>
      </c>
      <c r="M420" s="40">
        <v>0</v>
      </c>
      <c r="N420" s="40">
        <v>0</v>
      </c>
      <c r="O420" s="41">
        <v>0</v>
      </c>
    </row>
    <row r="421" spans="1:15" ht="38.25" customHeight="1" x14ac:dyDescent="0.3">
      <c r="A421" s="12">
        <v>64</v>
      </c>
      <c r="B421" s="13" t="s">
        <v>129</v>
      </c>
      <c r="C421" s="40">
        <v>0</v>
      </c>
      <c r="D421" s="40">
        <v>0</v>
      </c>
      <c r="E421" s="40">
        <v>5.1679381898328623E-2</v>
      </c>
      <c r="F421" s="40">
        <v>0</v>
      </c>
      <c r="G421" s="40">
        <v>0</v>
      </c>
      <c r="H421" s="40">
        <v>0</v>
      </c>
      <c r="I421" s="40">
        <v>0</v>
      </c>
      <c r="J421" s="40">
        <v>0</v>
      </c>
      <c r="K421" s="40">
        <v>0</v>
      </c>
      <c r="L421" s="40">
        <v>0</v>
      </c>
      <c r="M421" s="40">
        <v>0</v>
      </c>
      <c r="N421" s="40">
        <v>0</v>
      </c>
      <c r="O421" s="41">
        <v>3.6258245592189404E-3</v>
      </c>
    </row>
    <row r="422" spans="1:15" ht="35.25" customHeight="1" x14ac:dyDescent="0.3">
      <c r="A422" s="3">
        <v>65</v>
      </c>
      <c r="B422" s="13" t="s">
        <v>165</v>
      </c>
      <c r="C422" s="40">
        <v>0</v>
      </c>
      <c r="D422" s="40">
        <v>0</v>
      </c>
      <c r="E422" s="40">
        <v>0</v>
      </c>
      <c r="F422" s="40">
        <v>0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0</v>
      </c>
      <c r="M422" s="40">
        <v>0</v>
      </c>
      <c r="N422" s="40">
        <v>0</v>
      </c>
      <c r="O422" s="41">
        <v>0</v>
      </c>
    </row>
    <row r="423" spans="1:15" ht="37.5" customHeight="1" x14ac:dyDescent="0.3">
      <c r="A423" s="12">
        <v>66</v>
      </c>
      <c r="B423" s="13" t="s">
        <v>130</v>
      </c>
      <c r="C423" s="40">
        <v>1.0518240294927297E-3</v>
      </c>
      <c r="D423" s="40">
        <v>5.1524027989109243E-4</v>
      </c>
      <c r="E423" s="40">
        <v>0</v>
      </c>
      <c r="F423" s="40">
        <v>0</v>
      </c>
      <c r="G423" s="40">
        <v>0</v>
      </c>
      <c r="H423" s="40">
        <v>0</v>
      </c>
      <c r="I423" s="40">
        <v>0</v>
      </c>
      <c r="J423" s="40">
        <v>0</v>
      </c>
      <c r="K423" s="40">
        <v>0</v>
      </c>
      <c r="L423" s="40">
        <v>0</v>
      </c>
      <c r="M423" s="40">
        <v>0</v>
      </c>
      <c r="N423" s="40">
        <v>0</v>
      </c>
      <c r="O423" s="41">
        <v>5.3824290611614184E-4</v>
      </c>
    </row>
    <row r="424" spans="1:15" ht="37.5" customHeight="1" x14ac:dyDescent="0.3">
      <c r="A424" s="3">
        <v>67</v>
      </c>
      <c r="B424" s="13" t="s">
        <v>176</v>
      </c>
      <c r="C424" s="40">
        <v>3.4586380903781837E-3</v>
      </c>
      <c r="D424" s="40">
        <v>1.0710262654677321E-2</v>
      </c>
      <c r="E424" s="40">
        <v>0</v>
      </c>
      <c r="F424" s="40">
        <v>0</v>
      </c>
      <c r="G424" s="40">
        <v>0</v>
      </c>
      <c r="H424" s="40">
        <v>0</v>
      </c>
      <c r="I424" s="40">
        <v>2.57345633247302E-3</v>
      </c>
      <c r="J424" s="40">
        <v>9.6961861667744037E-2</v>
      </c>
      <c r="K424" s="40">
        <v>0</v>
      </c>
      <c r="L424" s="40">
        <v>0</v>
      </c>
      <c r="M424" s="40">
        <v>0</v>
      </c>
      <c r="N424" s="40">
        <v>0.63874345549738221</v>
      </c>
      <c r="O424" s="41">
        <v>6.4995079290507728E-3</v>
      </c>
    </row>
    <row r="425" spans="1:15" ht="37.5" customHeight="1" x14ac:dyDescent="0.3">
      <c r="A425" s="12">
        <v>68</v>
      </c>
      <c r="B425" s="13" t="s">
        <v>184</v>
      </c>
      <c r="C425" s="40">
        <v>4.2686235916377111E-3</v>
      </c>
      <c r="D425" s="40">
        <v>8.6036146519069233E-3</v>
      </c>
      <c r="E425" s="40">
        <v>0</v>
      </c>
      <c r="F425" s="40">
        <v>0</v>
      </c>
      <c r="G425" s="40">
        <v>0</v>
      </c>
      <c r="H425" s="40">
        <v>0</v>
      </c>
      <c r="I425" s="40">
        <v>0</v>
      </c>
      <c r="J425" s="40">
        <v>0</v>
      </c>
      <c r="K425" s="40">
        <v>0</v>
      </c>
      <c r="L425" s="40">
        <v>0</v>
      </c>
      <c r="M425" s="40">
        <v>0</v>
      </c>
      <c r="N425" s="40">
        <v>0</v>
      </c>
      <c r="O425" s="41">
        <v>4.6409175114528189E-3</v>
      </c>
    </row>
    <row r="426" spans="1:15" ht="26.25" customHeight="1" x14ac:dyDescent="0.3">
      <c r="A426" s="3">
        <v>69</v>
      </c>
      <c r="B426" s="13" t="s">
        <v>155</v>
      </c>
      <c r="C426" s="40">
        <v>3.6709700039226452E-3</v>
      </c>
      <c r="D426" s="40">
        <v>4.5462377637449326E-3</v>
      </c>
      <c r="E426" s="40">
        <v>5.7514937599899448E-4</v>
      </c>
      <c r="F426" s="40">
        <v>1.6393442622950821E-2</v>
      </c>
      <c r="G426" s="40">
        <v>0</v>
      </c>
      <c r="H426" s="40">
        <v>7.1255620892424751E-2</v>
      </c>
      <c r="I426" s="40">
        <v>0</v>
      </c>
      <c r="J426" s="40">
        <v>0</v>
      </c>
      <c r="K426" s="40">
        <v>0</v>
      </c>
      <c r="L426" s="40">
        <v>0</v>
      </c>
      <c r="M426" s="40">
        <v>0</v>
      </c>
      <c r="N426" s="40">
        <v>0</v>
      </c>
      <c r="O426" s="41">
        <v>4.0238898689948926E-3</v>
      </c>
    </row>
    <row r="427" spans="1:15" ht="28.5" customHeight="1" x14ac:dyDescent="0.3">
      <c r="A427" s="12">
        <v>70</v>
      </c>
      <c r="B427" s="13" t="s">
        <v>177</v>
      </c>
      <c r="C427" s="40">
        <v>2.0076069209789722E-3</v>
      </c>
      <c r="D427" s="40">
        <v>1.9790165870326708E-3</v>
      </c>
      <c r="E427" s="40">
        <v>0</v>
      </c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1">
        <v>1.4028738215968318E-3</v>
      </c>
    </row>
    <row r="428" spans="1:15" ht="28.5" customHeight="1" x14ac:dyDescent="0.3">
      <c r="A428" s="3">
        <v>71</v>
      </c>
      <c r="B428" s="13" t="s">
        <v>57</v>
      </c>
      <c r="C428" s="40">
        <v>1.1507579728608575E-3</v>
      </c>
      <c r="D428" s="40">
        <v>1.5810804667246265E-3</v>
      </c>
      <c r="E428" s="40">
        <v>0</v>
      </c>
      <c r="F428" s="40">
        <v>0</v>
      </c>
      <c r="G428" s="40">
        <v>0</v>
      </c>
      <c r="H428" s="40">
        <v>0</v>
      </c>
      <c r="I428" s="40">
        <v>0</v>
      </c>
      <c r="J428" s="40">
        <v>0</v>
      </c>
      <c r="K428" s="40">
        <v>0</v>
      </c>
      <c r="L428" s="40">
        <v>0</v>
      </c>
      <c r="M428" s="40">
        <v>0</v>
      </c>
      <c r="N428" s="40">
        <v>0</v>
      </c>
      <c r="O428" s="41">
        <v>9.7262524246518624E-4</v>
      </c>
    </row>
    <row r="429" spans="1:15" ht="27.75" customHeight="1" x14ac:dyDescent="0.3">
      <c r="A429" s="12">
        <v>72</v>
      </c>
      <c r="B429" s="13" t="s">
        <v>58</v>
      </c>
      <c r="C429" s="40">
        <v>0</v>
      </c>
      <c r="D429" s="40">
        <v>0</v>
      </c>
      <c r="E429" s="40">
        <v>1.5254207025207156E-2</v>
      </c>
      <c r="F429" s="40">
        <v>0</v>
      </c>
      <c r="G429" s="40">
        <v>0</v>
      </c>
      <c r="H429" s="40">
        <v>0</v>
      </c>
      <c r="I429" s="40">
        <v>0</v>
      </c>
      <c r="J429" s="40">
        <v>0</v>
      </c>
      <c r="K429" s="40">
        <v>0</v>
      </c>
      <c r="L429" s="40">
        <v>0</v>
      </c>
      <c r="M429" s="40">
        <v>0</v>
      </c>
      <c r="N429" s="40">
        <v>0</v>
      </c>
      <c r="O429" s="41">
        <v>1.0702349066832582E-3</v>
      </c>
    </row>
    <row r="430" spans="1:15" ht="23.25" customHeight="1" x14ac:dyDescent="0.3">
      <c r="A430" s="3">
        <v>73</v>
      </c>
      <c r="B430" s="13" t="s">
        <v>59</v>
      </c>
      <c r="C430" s="40">
        <v>2.6764235205904109E-3</v>
      </c>
      <c r="D430" s="40">
        <v>4.1628945053945885E-3</v>
      </c>
      <c r="E430" s="40">
        <v>7.1227675733738635E-4</v>
      </c>
      <c r="F430" s="40">
        <v>0</v>
      </c>
      <c r="G430" s="40">
        <v>0</v>
      </c>
      <c r="H430" s="40">
        <v>0</v>
      </c>
      <c r="I430" s="40">
        <v>0</v>
      </c>
      <c r="J430" s="40">
        <v>0</v>
      </c>
      <c r="K430" s="40">
        <v>0</v>
      </c>
      <c r="L430" s="40">
        <v>0</v>
      </c>
      <c r="M430" s="40">
        <v>0</v>
      </c>
      <c r="N430" s="40">
        <v>0</v>
      </c>
      <c r="O430" s="41">
        <v>2.4952774342717355E-3</v>
      </c>
    </row>
    <row r="431" spans="1:15" ht="23.25" customHeight="1" x14ac:dyDescent="0.3">
      <c r="A431" s="12">
        <v>74</v>
      </c>
      <c r="B431" s="13" t="s">
        <v>60</v>
      </c>
      <c r="C431" s="40">
        <v>1.5216156202232556E-3</v>
      </c>
      <c r="D431" s="40">
        <v>2.8916317233103573E-3</v>
      </c>
      <c r="E431" s="40">
        <v>0</v>
      </c>
      <c r="F431" s="40">
        <v>0</v>
      </c>
      <c r="G431" s="40">
        <v>0</v>
      </c>
      <c r="H431" s="40">
        <v>0</v>
      </c>
      <c r="I431" s="40">
        <v>0</v>
      </c>
      <c r="J431" s="40">
        <v>0</v>
      </c>
      <c r="K431" s="40">
        <v>0</v>
      </c>
      <c r="L431" s="40">
        <v>0</v>
      </c>
      <c r="M431" s="40">
        <v>0</v>
      </c>
      <c r="N431" s="40">
        <v>0</v>
      </c>
      <c r="O431" s="41">
        <v>1.5882182559235271E-3</v>
      </c>
    </row>
    <row r="432" spans="1:15" ht="36" customHeight="1" x14ac:dyDescent="0.3">
      <c r="A432" s="3">
        <v>75</v>
      </c>
      <c r="B432" s="13" t="s">
        <v>61</v>
      </c>
      <c r="C432" s="40">
        <v>2.3616862972438515E-3</v>
      </c>
      <c r="D432" s="40">
        <v>3.8440965980109931E-3</v>
      </c>
      <c r="E432" s="40">
        <v>4.9865086654506145E-3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1">
        <v>2.5720032952592491E-3</v>
      </c>
    </row>
    <row r="433" spans="1:15" ht="23.25" customHeight="1" x14ac:dyDescent="0.3">
      <c r="A433" s="12">
        <v>76</v>
      </c>
      <c r="B433" s="13" t="s">
        <v>131</v>
      </c>
      <c r="C433" s="40">
        <v>4.5093049977262562E-3</v>
      </c>
      <c r="D433" s="40">
        <v>4.7331386495877798E-3</v>
      </c>
      <c r="E433" s="40">
        <v>0</v>
      </c>
      <c r="F433" s="40">
        <v>2.1857923497267763E-2</v>
      </c>
      <c r="G433" s="40">
        <v>0</v>
      </c>
      <c r="H433" s="40">
        <v>0</v>
      </c>
      <c r="I433" s="40">
        <v>0</v>
      </c>
      <c r="J433" s="40">
        <v>0</v>
      </c>
      <c r="K433" s="40">
        <v>0</v>
      </c>
      <c r="L433" s="40">
        <v>0</v>
      </c>
      <c r="M433" s="40">
        <v>0</v>
      </c>
      <c r="N433" s="40">
        <v>0</v>
      </c>
      <c r="O433" s="41">
        <v>3.2814721498408239E-3</v>
      </c>
    </row>
    <row r="434" spans="1:15" ht="23.25" customHeight="1" x14ac:dyDescent="0.3">
      <c r="A434" s="3">
        <v>77</v>
      </c>
      <c r="B434" s="13" t="s">
        <v>62</v>
      </c>
      <c r="C434" s="40">
        <v>0</v>
      </c>
      <c r="D434" s="40">
        <v>0</v>
      </c>
      <c r="E434" s="40">
        <v>1.2028142538199262E-2</v>
      </c>
      <c r="F434" s="40">
        <v>0</v>
      </c>
      <c r="G434" s="40">
        <v>0</v>
      </c>
      <c r="H434" s="40">
        <v>0</v>
      </c>
      <c r="I434" s="40">
        <v>0</v>
      </c>
      <c r="J434" s="40">
        <v>0</v>
      </c>
      <c r="K434" s="40">
        <v>0</v>
      </c>
      <c r="L434" s="40">
        <v>0</v>
      </c>
      <c r="M434" s="40">
        <v>0</v>
      </c>
      <c r="N434" s="40">
        <v>0</v>
      </c>
      <c r="O434" s="41">
        <v>8.4389427688180978E-4</v>
      </c>
    </row>
    <row r="435" spans="1:15" ht="23.25" customHeight="1" x14ac:dyDescent="0.3">
      <c r="A435" s="12">
        <v>78</v>
      </c>
      <c r="B435" s="13" t="s">
        <v>63</v>
      </c>
      <c r="C435" s="40">
        <v>3.9833929829798916E-3</v>
      </c>
      <c r="D435" s="40">
        <v>4.1011554740350894E-3</v>
      </c>
      <c r="E435" s="40">
        <v>2.5328570061378787E-3</v>
      </c>
      <c r="F435" s="40">
        <v>0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0</v>
      </c>
      <c r="N435" s="40">
        <v>0</v>
      </c>
      <c r="O435" s="41">
        <v>3.0270348818856648E-3</v>
      </c>
    </row>
    <row r="436" spans="1:15" ht="23.25" customHeight="1" x14ac:dyDescent="0.3">
      <c r="A436" s="3">
        <v>79</v>
      </c>
      <c r="B436" s="13" t="s">
        <v>64</v>
      </c>
      <c r="C436" s="40">
        <v>0</v>
      </c>
      <c r="D436" s="40">
        <v>0</v>
      </c>
      <c r="E436" s="40">
        <v>8.8869256183944957E-3</v>
      </c>
      <c r="F436" s="40">
        <v>0</v>
      </c>
      <c r="G436" s="40">
        <v>0</v>
      </c>
      <c r="H436" s="40">
        <v>0</v>
      </c>
      <c r="I436" s="40">
        <v>0</v>
      </c>
      <c r="J436" s="40">
        <v>0</v>
      </c>
      <c r="K436" s="40">
        <v>0</v>
      </c>
      <c r="L436" s="40">
        <v>0</v>
      </c>
      <c r="M436" s="40">
        <v>0</v>
      </c>
      <c r="N436" s="40">
        <v>0</v>
      </c>
      <c r="O436" s="41">
        <v>6.2350655095913293E-4</v>
      </c>
    </row>
    <row r="437" spans="1:15" ht="37.5" customHeight="1" x14ac:dyDescent="0.3">
      <c r="A437" s="12">
        <v>80</v>
      </c>
      <c r="B437" s="13" t="s">
        <v>65</v>
      </c>
      <c r="C437" s="40">
        <v>0</v>
      </c>
      <c r="D437" s="40">
        <v>0</v>
      </c>
      <c r="E437" s="40">
        <v>8.2733520074163066E-3</v>
      </c>
      <c r="F437" s="40">
        <v>0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0</v>
      </c>
      <c r="M437" s="40">
        <v>0</v>
      </c>
      <c r="N437" s="40">
        <v>0</v>
      </c>
      <c r="O437" s="41">
        <v>5.8045823679875568E-4</v>
      </c>
    </row>
    <row r="438" spans="1:15" ht="23.25" customHeight="1" x14ac:dyDescent="0.3">
      <c r="A438" s="3">
        <v>81</v>
      </c>
      <c r="B438" s="13" t="s">
        <v>132</v>
      </c>
      <c r="C438" s="40">
        <v>0</v>
      </c>
      <c r="D438" s="40">
        <v>0</v>
      </c>
      <c r="E438" s="40">
        <v>1.3346850855403462E-2</v>
      </c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1">
        <v>9.3641483009531301E-4</v>
      </c>
    </row>
    <row r="439" spans="1:15" ht="23.25" customHeight="1" x14ac:dyDescent="0.3">
      <c r="A439" s="12">
        <v>82</v>
      </c>
      <c r="B439" s="13" t="s">
        <v>66</v>
      </c>
      <c r="C439" s="40">
        <v>3.1242297905724642E-5</v>
      </c>
      <c r="D439" s="40">
        <v>0</v>
      </c>
      <c r="E439" s="40">
        <v>0</v>
      </c>
      <c r="F439" s="40">
        <v>0</v>
      </c>
      <c r="G439" s="40">
        <v>0</v>
      </c>
      <c r="H439" s="40">
        <v>0</v>
      </c>
      <c r="I439" s="40">
        <v>0</v>
      </c>
      <c r="J439" s="40">
        <v>0</v>
      </c>
      <c r="K439" s="40">
        <v>0</v>
      </c>
      <c r="L439" s="40">
        <v>0</v>
      </c>
      <c r="M439" s="40">
        <v>0</v>
      </c>
      <c r="N439" s="40">
        <v>0</v>
      </c>
      <c r="O439" s="41">
        <v>1.0214667419561016E-5</v>
      </c>
    </row>
    <row r="440" spans="1:15" ht="36" customHeight="1" x14ac:dyDescent="0.3">
      <c r="A440" s="3">
        <v>83</v>
      </c>
      <c r="B440" s="13" t="s">
        <v>133</v>
      </c>
      <c r="C440" s="40">
        <v>1.5233513034402404E-3</v>
      </c>
      <c r="D440" s="40">
        <v>1.7601236576671739E-3</v>
      </c>
      <c r="E440" s="40">
        <v>0</v>
      </c>
      <c r="F440" s="40">
        <v>0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0</v>
      </c>
      <c r="N440" s="40">
        <v>0</v>
      </c>
      <c r="O440" s="41">
        <v>1.1619798642118725E-3</v>
      </c>
    </row>
    <row r="441" spans="1:15" ht="46.5" customHeight="1" x14ac:dyDescent="0.3">
      <c r="A441" s="12">
        <v>84</v>
      </c>
      <c r="B441" s="13" t="s">
        <v>67</v>
      </c>
      <c r="C441" s="40">
        <v>0</v>
      </c>
      <c r="D441" s="40">
        <v>0</v>
      </c>
      <c r="E441" s="40">
        <v>1.757794477480399E-2</v>
      </c>
      <c r="F441" s="40">
        <v>0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0</v>
      </c>
      <c r="N441" s="40">
        <v>0</v>
      </c>
      <c r="O441" s="41">
        <v>1.2332683078614722E-3</v>
      </c>
    </row>
    <row r="442" spans="1:15" ht="30.75" customHeight="1" x14ac:dyDescent="0.3">
      <c r="A442" s="3">
        <v>85</v>
      </c>
      <c r="B442" s="13" t="s">
        <v>68</v>
      </c>
      <c r="C442" s="40">
        <v>0</v>
      </c>
      <c r="D442" s="40">
        <v>0</v>
      </c>
      <c r="E442" s="40">
        <v>0</v>
      </c>
      <c r="F442" s="40">
        <v>0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0</v>
      </c>
      <c r="N442" s="40">
        <v>0</v>
      </c>
      <c r="O442" s="41">
        <v>0</v>
      </c>
    </row>
    <row r="443" spans="1:15" ht="23.25" customHeight="1" x14ac:dyDescent="0.3">
      <c r="A443" s="12">
        <v>86</v>
      </c>
      <c r="B443" s="13" t="s">
        <v>69</v>
      </c>
      <c r="C443" s="40">
        <v>4.3669789739335108E-3</v>
      </c>
      <c r="D443" s="40">
        <v>3.4282000322165495E-3</v>
      </c>
      <c r="E443" s="40">
        <v>1.8316575700742348E-2</v>
      </c>
      <c r="F443" s="40">
        <v>0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0</v>
      </c>
      <c r="N443" s="40">
        <v>0</v>
      </c>
      <c r="O443" s="41">
        <v>4.0059943292238701E-3</v>
      </c>
    </row>
    <row r="444" spans="1:15" ht="23.25" customHeight="1" x14ac:dyDescent="0.3">
      <c r="A444" s="3">
        <v>87</v>
      </c>
      <c r="B444" s="13" t="s">
        <v>70</v>
      </c>
      <c r="C444" s="40">
        <v>0</v>
      </c>
      <c r="D444" s="40">
        <v>0</v>
      </c>
      <c r="E444" s="40">
        <v>6.3668528837459784E-2</v>
      </c>
      <c r="F444" s="40">
        <v>0</v>
      </c>
      <c r="G444" s="40">
        <v>0</v>
      </c>
      <c r="H444" s="40">
        <v>0</v>
      </c>
      <c r="I444" s="40">
        <v>0</v>
      </c>
      <c r="J444" s="40">
        <v>0</v>
      </c>
      <c r="K444" s="40">
        <v>0</v>
      </c>
      <c r="L444" s="40">
        <v>0</v>
      </c>
      <c r="M444" s="40">
        <v>0</v>
      </c>
      <c r="N444" s="40">
        <v>0</v>
      </c>
      <c r="O444" s="41">
        <v>4.4669829055302033E-3</v>
      </c>
    </row>
    <row r="445" spans="1:15" ht="23.25" customHeight="1" x14ac:dyDescent="0.3">
      <c r="A445" s="12">
        <v>88</v>
      </c>
      <c r="B445" s="13" t="s">
        <v>134</v>
      </c>
      <c r="C445" s="40">
        <v>0</v>
      </c>
      <c r="D445" s="40">
        <v>0</v>
      </c>
      <c r="E445" s="40">
        <v>0</v>
      </c>
      <c r="F445" s="40">
        <v>0</v>
      </c>
      <c r="G445" s="40">
        <v>0</v>
      </c>
      <c r="H445" s="40">
        <v>0</v>
      </c>
      <c r="I445" s="40">
        <v>0</v>
      </c>
      <c r="J445" s="40">
        <v>0</v>
      </c>
      <c r="K445" s="40">
        <v>0</v>
      </c>
      <c r="L445" s="40">
        <v>0</v>
      </c>
      <c r="M445" s="40">
        <v>0</v>
      </c>
      <c r="N445" s="40">
        <v>0</v>
      </c>
      <c r="O445" s="41">
        <v>0</v>
      </c>
    </row>
    <row r="446" spans="1:15" ht="23.25" customHeight="1" x14ac:dyDescent="0.3">
      <c r="A446" s="3">
        <v>89</v>
      </c>
      <c r="B446" s="13" t="s">
        <v>135</v>
      </c>
      <c r="C446" s="40">
        <v>3.3012694787049033E-3</v>
      </c>
      <c r="D446" s="40">
        <v>3.3333464294915006E-3</v>
      </c>
      <c r="E446" s="40">
        <v>1.8738528080402356E-2</v>
      </c>
      <c r="F446" s="40">
        <v>5.4644808743169408E-3</v>
      </c>
      <c r="G446" s="40">
        <v>0</v>
      </c>
      <c r="H446" s="40">
        <v>8.6475268073331023E-3</v>
      </c>
      <c r="I446" s="40">
        <v>0</v>
      </c>
      <c r="J446" s="40">
        <v>0.22495151906916613</v>
      </c>
      <c r="K446" s="40">
        <v>0</v>
      </c>
      <c r="L446" s="40">
        <v>0</v>
      </c>
      <c r="M446" s="40">
        <v>0</v>
      </c>
      <c r="N446" s="40">
        <v>0</v>
      </c>
      <c r="O446" s="41">
        <v>5.1106688788833876E-3</v>
      </c>
    </row>
    <row r="447" spans="1:15" ht="23.25" customHeight="1" x14ac:dyDescent="0.3">
      <c r="A447" s="12">
        <v>90</v>
      </c>
      <c r="B447" s="13" t="s">
        <v>136</v>
      </c>
      <c r="C447" s="40">
        <v>1.0992660374236447E-3</v>
      </c>
      <c r="D447" s="40">
        <v>4.4901113715999335E-4</v>
      </c>
      <c r="E447" s="40">
        <v>0</v>
      </c>
      <c r="F447" s="40">
        <v>0</v>
      </c>
      <c r="G447" s="40">
        <v>0</v>
      </c>
      <c r="H447" s="40">
        <v>0</v>
      </c>
      <c r="I447" s="40">
        <v>0</v>
      </c>
      <c r="J447" s="40">
        <v>0</v>
      </c>
      <c r="K447" s="40">
        <v>0</v>
      </c>
      <c r="L447" s="40">
        <v>0</v>
      </c>
      <c r="M447" s="40">
        <v>0</v>
      </c>
      <c r="N447" s="40">
        <v>0</v>
      </c>
      <c r="O447" s="41">
        <v>5.2877237477620654E-4</v>
      </c>
    </row>
    <row r="448" spans="1:15" ht="36.75" customHeight="1" x14ac:dyDescent="0.3">
      <c r="A448" s="3">
        <v>91</v>
      </c>
      <c r="B448" s="13" t="s">
        <v>161</v>
      </c>
      <c r="C448" s="40">
        <v>1.1715861714646741E-3</v>
      </c>
      <c r="D448" s="40">
        <v>1.0304805597821849E-3</v>
      </c>
      <c r="E448" s="40">
        <v>0</v>
      </c>
      <c r="F448" s="40">
        <v>0</v>
      </c>
      <c r="G448" s="40">
        <v>0</v>
      </c>
      <c r="H448" s="40">
        <v>0</v>
      </c>
      <c r="I448" s="40">
        <v>0</v>
      </c>
      <c r="J448" s="40">
        <v>0</v>
      </c>
      <c r="K448" s="40">
        <v>0</v>
      </c>
      <c r="L448" s="40">
        <v>0</v>
      </c>
      <c r="M448" s="40">
        <v>0</v>
      </c>
      <c r="N448" s="40">
        <v>0</v>
      </c>
      <c r="O448" s="41">
        <v>7.7174823421538011E-4</v>
      </c>
    </row>
    <row r="449" spans="1:701" ht="23.25" customHeight="1" x14ac:dyDescent="0.3">
      <c r="A449" s="12">
        <v>92</v>
      </c>
      <c r="B449" s="13" t="s">
        <v>71</v>
      </c>
      <c r="C449" s="40">
        <v>0</v>
      </c>
      <c r="D449" s="40">
        <v>0</v>
      </c>
      <c r="E449" s="40">
        <v>2.2325194728023554E-2</v>
      </c>
      <c r="F449" s="40">
        <v>0</v>
      </c>
      <c r="G449" s="40">
        <v>0</v>
      </c>
      <c r="H449" s="40">
        <v>0</v>
      </c>
      <c r="I449" s="40">
        <v>0</v>
      </c>
      <c r="J449" s="40">
        <v>0</v>
      </c>
      <c r="K449" s="40">
        <v>0</v>
      </c>
      <c r="L449" s="40">
        <v>0</v>
      </c>
      <c r="M449" s="40">
        <v>0</v>
      </c>
      <c r="N449" s="40">
        <v>0</v>
      </c>
      <c r="O449" s="41">
        <v>1.5663352842234931E-3</v>
      </c>
    </row>
    <row r="450" spans="1:701" ht="23.25" customHeight="1" x14ac:dyDescent="0.3">
      <c r="A450" s="3">
        <v>93</v>
      </c>
      <c r="B450" s="13" t="s">
        <v>137</v>
      </c>
      <c r="C450" s="40">
        <v>0</v>
      </c>
      <c r="D450" s="40">
        <v>0</v>
      </c>
      <c r="E450" s="40">
        <v>3.8661493917115076E-2</v>
      </c>
      <c r="F450" s="40">
        <v>0</v>
      </c>
      <c r="G450" s="40">
        <v>0</v>
      </c>
      <c r="H450" s="40">
        <v>0</v>
      </c>
      <c r="I450" s="40">
        <v>0</v>
      </c>
      <c r="J450" s="40">
        <v>0</v>
      </c>
      <c r="K450" s="40">
        <v>0</v>
      </c>
      <c r="L450" s="40">
        <v>0</v>
      </c>
      <c r="M450" s="40">
        <v>0</v>
      </c>
      <c r="N450" s="40">
        <v>0</v>
      </c>
      <c r="O450" s="41">
        <v>2.7124897588084946E-3</v>
      </c>
    </row>
    <row r="451" spans="1:701" ht="23.25" customHeight="1" x14ac:dyDescent="0.3">
      <c r="A451" s="12">
        <v>94</v>
      </c>
      <c r="B451" s="13" t="s">
        <v>72</v>
      </c>
      <c r="C451" s="40">
        <v>0</v>
      </c>
      <c r="D451" s="40">
        <v>0</v>
      </c>
      <c r="E451" s="40">
        <v>0</v>
      </c>
      <c r="F451" s="40">
        <v>0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0</v>
      </c>
      <c r="N451" s="40">
        <v>0</v>
      </c>
      <c r="O451" s="41">
        <v>0</v>
      </c>
    </row>
    <row r="452" spans="1:701" ht="28.5" customHeight="1" x14ac:dyDescent="0.3">
      <c r="A452" s="3">
        <v>95</v>
      </c>
      <c r="B452" s="13" t="s">
        <v>156</v>
      </c>
      <c r="C452" s="40">
        <v>0</v>
      </c>
      <c r="D452" s="40">
        <v>0</v>
      </c>
      <c r="E452" s="40">
        <v>0</v>
      </c>
      <c r="F452" s="40">
        <v>0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0</v>
      </c>
      <c r="N452" s="40">
        <v>0</v>
      </c>
      <c r="O452" s="41">
        <v>0</v>
      </c>
    </row>
    <row r="453" spans="1:701" ht="28.5" customHeight="1" x14ac:dyDescent="0.3">
      <c r="A453" s="12">
        <v>96</v>
      </c>
      <c r="B453" s="13" t="s">
        <v>162</v>
      </c>
      <c r="C453" s="40">
        <v>0</v>
      </c>
      <c r="D453" s="40">
        <v>0</v>
      </c>
      <c r="E453" s="40">
        <v>0</v>
      </c>
      <c r="F453" s="40">
        <v>0</v>
      </c>
      <c r="G453" s="40">
        <v>0</v>
      </c>
      <c r="H453" s="40">
        <v>0</v>
      </c>
      <c r="I453" s="40">
        <v>0</v>
      </c>
      <c r="J453" s="40">
        <v>0</v>
      </c>
      <c r="K453" s="40">
        <v>0</v>
      </c>
      <c r="L453" s="40">
        <v>0</v>
      </c>
      <c r="M453" s="40">
        <v>0</v>
      </c>
      <c r="N453" s="40">
        <v>0</v>
      </c>
      <c r="O453" s="41">
        <v>0</v>
      </c>
    </row>
    <row r="454" spans="1:701" ht="23.25" customHeight="1" x14ac:dyDescent="0.3">
      <c r="A454" s="3">
        <v>97</v>
      </c>
      <c r="B454" s="13" t="s">
        <v>73</v>
      </c>
      <c r="C454" s="40">
        <v>9.1817642178490758E-3</v>
      </c>
      <c r="D454" s="40">
        <v>9.8024743881241043E-3</v>
      </c>
      <c r="E454" s="40">
        <v>0</v>
      </c>
      <c r="F454" s="40">
        <v>0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0</v>
      </c>
      <c r="M454" s="40">
        <v>0</v>
      </c>
      <c r="N454" s="40">
        <v>0</v>
      </c>
      <c r="O454" s="41">
        <v>6.6994795281697184E-3</v>
      </c>
    </row>
    <row r="455" spans="1:701" ht="23.25" customHeight="1" x14ac:dyDescent="0.3">
      <c r="A455" s="12">
        <v>98</v>
      </c>
      <c r="B455" s="13" t="s">
        <v>138</v>
      </c>
      <c r="C455" s="40">
        <v>9.2216849318397225E-3</v>
      </c>
      <c r="D455" s="40">
        <v>8.0923032194659805E-3</v>
      </c>
      <c r="E455" s="40">
        <v>0</v>
      </c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1">
        <v>6.0674534803154797E-3</v>
      </c>
    </row>
    <row r="456" spans="1:701" ht="23.25" customHeight="1" x14ac:dyDescent="0.3">
      <c r="A456" s="3">
        <v>99</v>
      </c>
      <c r="B456" s="13" t="s">
        <v>74</v>
      </c>
      <c r="C456" s="40">
        <v>0</v>
      </c>
      <c r="D456" s="40">
        <v>0</v>
      </c>
      <c r="E456" s="40">
        <v>1.0494029959476002E-2</v>
      </c>
      <c r="F456" s="40">
        <v>0</v>
      </c>
      <c r="G456" s="40">
        <v>0</v>
      </c>
      <c r="H456" s="40">
        <v>0</v>
      </c>
      <c r="I456" s="40">
        <v>0</v>
      </c>
      <c r="J456" s="40">
        <v>0</v>
      </c>
      <c r="K456" s="40">
        <v>0</v>
      </c>
      <c r="L456" s="40">
        <v>0</v>
      </c>
      <c r="M456" s="40">
        <v>0</v>
      </c>
      <c r="N456" s="40">
        <v>0</v>
      </c>
      <c r="O456" s="41">
        <v>7.3626096432623928E-4</v>
      </c>
    </row>
    <row r="457" spans="1:701" ht="37.5" customHeight="1" x14ac:dyDescent="0.3">
      <c r="A457" s="12">
        <v>100</v>
      </c>
      <c r="B457" s="13" t="s">
        <v>121</v>
      </c>
      <c r="C457" s="40">
        <v>1.0122504521454783E-2</v>
      </c>
      <c r="D457" s="40">
        <v>4.3795423790742851E-3</v>
      </c>
      <c r="E457" s="40">
        <v>0</v>
      </c>
      <c r="F457" s="40">
        <v>1.0928961748633882E-2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1">
        <v>4.9724250900983116E-3</v>
      </c>
    </row>
    <row r="458" spans="1:701" ht="23.25" customHeight="1" x14ac:dyDescent="0.3">
      <c r="A458" s="3">
        <v>101</v>
      </c>
      <c r="B458" s="13" t="s">
        <v>75</v>
      </c>
      <c r="C458" s="40">
        <v>0</v>
      </c>
      <c r="D458" s="40">
        <v>0</v>
      </c>
      <c r="E458" s="40">
        <v>1.0141712578151895E-3</v>
      </c>
      <c r="F458" s="40">
        <v>0</v>
      </c>
      <c r="G458" s="40">
        <v>0</v>
      </c>
      <c r="H458" s="40">
        <v>0</v>
      </c>
      <c r="I458" s="40">
        <v>0</v>
      </c>
      <c r="J458" s="40">
        <v>0</v>
      </c>
      <c r="K458" s="40">
        <v>0</v>
      </c>
      <c r="L458" s="40">
        <v>0</v>
      </c>
      <c r="M458" s="40">
        <v>0</v>
      </c>
      <c r="N458" s="40">
        <v>0</v>
      </c>
      <c r="O458" s="41">
        <v>7.1154238281615417E-5</v>
      </c>
    </row>
    <row r="459" spans="1:701" s="19" customFormat="1" ht="23.25" customHeight="1" x14ac:dyDescent="0.3">
      <c r="A459" s="12">
        <v>102</v>
      </c>
      <c r="B459" s="13" t="s">
        <v>178</v>
      </c>
      <c r="C459" s="40">
        <v>7.0491881052472038E-3</v>
      </c>
      <c r="D459" s="40">
        <v>2.2125023783558673E-3</v>
      </c>
      <c r="E459" s="40">
        <v>0</v>
      </c>
      <c r="F459" s="40">
        <v>0</v>
      </c>
      <c r="G459" s="40">
        <v>0</v>
      </c>
      <c r="H459" s="40">
        <v>0</v>
      </c>
      <c r="I459" s="40">
        <v>0</v>
      </c>
      <c r="J459" s="40">
        <v>0</v>
      </c>
      <c r="K459" s="40">
        <v>0</v>
      </c>
      <c r="L459" s="40">
        <v>0</v>
      </c>
      <c r="M459" s="40">
        <v>0</v>
      </c>
      <c r="N459" s="40">
        <v>0</v>
      </c>
      <c r="O459" s="41">
        <v>3.1392895395087632E-3</v>
      </c>
      <c r="P459" s="15"/>
      <c r="Q459" s="16"/>
      <c r="R459" s="16"/>
      <c r="S459" s="16"/>
      <c r="T459" s="17"/>
      <c r="U459" s="17"/>
      <c r="V459" s="17"/>
      <c r="W459" s="17"/>
      <c r="X459" s="17"/>
      <c r="Y459" s="17"/>
      <c r="Z459" s="17"/>
      <c r="AA459" s="17"/>
      <c r="AB459" s="17"/>
      <c r="AC459" s="18"/>
      <c r="AD459" s="18"/>
      <c r="AE459" s="14"/>
      <c r="AF459" s="15"/>
      <c r="AG459" s="16"/>
      <c r="AH459" s="16"/>
      <c r="AI459" s="16"/>
      <c r="AJ459" s="17"/>
      <c r="AK459" s="17"/>
      <c r="AL459" s="17"/>
      <c r="AM459" s="17"/>
      <c r="AN459" s="17"/>
      <c r="AO459" s="17"/>
      <c r="AP459" s="17"/>
      <c r="AQ459" s="17"/>
      <c r="AR459" s="17"/>
      <c r="AS459" s="18"/>
      <c r="AU459" s="14"/>
      <c r="AV459" s="15"/>
      <c r="AW459" s="16"/>
      <c r="AX459" s="16"/>
      <c r="AY459" s="16"/>
      <c r="AZ459" s="17"/>
      <c r="BA459" s="17"/>
      <c r="BB459" s="17"/>
      <c r="BC459" s="17"/>
      <c r="BD459" s="17"/>
      <c r="BE459" s="17"/>
      <c r="BF459" s="17"/>
      <c r="BG459" s="17"/>
      <c r="BH459" s="17"/>
      <c r="BI459" s="18"/>
      <c r="BK459" s="14"/>
      <c r="BL459" s="15"/>
      <c r="BM459" s="16"/>
      <c r="BN459" s="16"/>
      <c r="BO459" s="16"/>
      <c r="BP459" s="17"/>
      <c r="BQ459" s="17"/>
      <c r="BR459" s="17"/>
      <c r="BS459" s="17"/>
      <c r="BT459" s="17"/>
      <c r="BU459" s="17"/>
      <c r="BV459" s="17"/>
      <c r="BW459" s="17"/>
      <c r="BX459" s="17"/>
      <c r="BY459" s="18"/>
      <c r="CA459" s="14"/>
      <c r="CB459" s="15"/>
      <c r="CC459" s="16"/>
      <c r="CD459" s="16"/>
      <c r="CE459" s="16"/>
      <c r="CF459" s="17"/>
      <c r="CG459" s="17"/>
      <c r="CH459" s="17"/>
      <c r="CI459" s="17"/>
      <c r="CJ459" s="17"/>
      <c r="CK459" s="17"/>
      <c r="CL459" s="17"/>
      <c r="CM459" s="17"/>
      <c r="CN459" s="17"/>
      <c r="CO459" s="18"/>
      <c r="CQ459" s="14"/>
      <c r="CR459" s="15"/>
      <c r="CS459" s="16"/>
      <c r="CT459" s="16"/>
      <c r="CU459" s="16"/>
      <c r="CV459" s="17"/>
      <c r="CW459" s="17"/>
      <c r="CX459" s="17"/>
      <c r="CY459" s="17"/>
      <c r="CZ459" s="17"/>
      <c r="DA459" s="17"/>
      <c r="DB459" s="17"/>
      <c r="DC459" s="17"/>
      <c r="DD459" s="17"/>
      <c r="DE459" s="18"/>
      <c r="DG459" s="14"/>
      <c r="DH459" s="15"/>
      <c r="DI459" s="16"/>
      <c r="DJ459" s="16"/>
      <c r="DK459" s="16"/>
      <c r="DL459" s="17"/>
      <c r="DM459" s="17"/>
      <c r="DN459" s="17"/>
      <c r="DO459" s="17"/>
      <c r="DP459" s="17"/>
      <c r="DQ459" s="17"/>
      <c r="DR459" s="17"/>
      <c r="DS459" s="17"/>
      <c r="DT459" s="17"/>
      <c r="DU459" s="18"/>
      <c r="DW459" s="14"/>
      <c r="DX459" s="15"/>
      <c r="DY459" s="16"/>
      <c r="DZ459" s="16"/>
      <c r="EA459" s="16"/>
      <c r="EB459" s="17"/>
      <c r="EC459" s="17"/>
      <c r="ED459" s="17"/>
      <c r="EE459" s="17"/>
      <c r="EF459" s="17"/>
      <c r="EG459" s="17"/>
      <c r="EH459" s="17"/>
      <c r="EI459" s="17"/>
      <c r="EJ459" s="17"/>
      <c r="EK459" s="18"/>
      <c r="EM459" s="14"/>
      <c r="EN459" s="15"/>
      <c r="EO459" s="16"/>
      <c r="EP459" s="16"/>
      <c r="EQ459" s="16"/>
      <c r="ER459" s="17"/>
      <c r="ES459" s="17"/>
      <c r="ET459" s="17"/>
      <c r="EU459" s="17"/>
      <c r="EV459" s="17"/>
      <c r="EW459" s="17"/>
      <c r="EX459" s="17"/>
      <c r="EY459" s="17"/>
      <c r="EZ459" s="17"/>
      <c r="FA459" s="18"/>
      <c r="FC459" s="14"/>
      <c r="FD459" s="15"/>
      <c r="FE459" s="16"/>
      <c r="FF459" s="16"/>
      <c r="FG459" s="16"/>
      <c r="FH459" s="17"/>
      <c r="FI459" s="17"/>
      <c r="FJ459" s="17"/>
      <c r="FK459" s="17"/>
      <c r="FL459" s="17"/>
      <c r="FM459" s="17"/>
      <c r="FN459" s="17"/>
      <c r="FO459" s="17"/>
      <c r="FP459" s="17"/>
      <c r="FQ459" s="18"/>
      <c r="FS459" s="14"/>
      <c r="FT459" s="15"/>
      <c r="FU459" s="16"/>
      <c r="FV459" s="16"/>
      <c r="FW459" s="16"/>
      <c r="FX459" s="17"/>
      <c r="FY459" s="17"/>
      <c r="FZ459" s="17"/>
      <c r="GA459" s="17"/>
      <c r="GB459" s="17"/>
      <c r="GC459" s="17"/>
      <c r="GD459" s="17"/>
      <c r="GE459" s="17"/>
      <c r="GF459" s="17"/>
      <c r="GG459" s="18"/>
      <c r="GI459" s="14"/>
      <c r="GJ459" s="15"/>
      <c r="GK459" s="16"/>
      <c r="GL459" s="16"/>
      <c r="GM459" s="16"/>
      <c r="GN459" s="17"/>
      <c r="GO459" s="17"/>
      <c r="GP459" s="17"/>
      <c r="GQ459" s="17"/>
      <c r="GR459" s="17"/>
      <c r="GS459" s="17"/>
      <c r="GT459" s="17"/>
      <c r="GU459" s="17"/>
      <c r="GV459" s="17"/>
      <c r="GW459" s="18"/>
      <c r="GY459" s="14"/>
      <c r="GZ459" s="15"/>
      <c r="HA459" s="16"/>
      <c r="HB459" s="16"/>
      <c r="HC459" s="16"/>
      <c r="HD459" s="17"/>
      <c r="HE459" s="17"/>
      <c r="HF459" s="17"/>
      <c r="HG459" s="17"/>
      <c r="HH459" s="17"/>
      <c r="HI459" s="17"/>
      <c r="HJ459" s="17"/>
      <c r="HK459" s="17"/>
      <c r="HL459" s="17"/>
      <c r="HM459" s="18"/>
      <c r="HO459" s="14"/>
      <c r="HP459" s="15"/>
      <c r="HQ459" s="16"/>
      <c r="HR459" s="16"/>
      <c r="HS459" s="16"/>
      <c r="HT459" s="17"/>
      <c r="HU459" s="17"/>
      <c r="HV459" s="17"/>
      <c r="HW459" s="17"/>
      <c r="HX459" s="17"/>
      <c r="HY459" s="17"/>
      <c r="HZ459" s="17"/>
      <c r="IA459" s="17"/>
      <c r="IB459" s="17"/>
      <c r="IC459" s="18"/>
      <c r="IE459" s="14"/>
      <c r="IF459" s="15"/>
      <c r="IG459" s="16"/>
      <c r="IH459" s="16"/>
      <c r="II459" s="16"/>
      <c r="IJ459" s="17"/>
      <c r="IK459" s="17"/>
      <c r="IL459" s="17"/>
      <c r="IM459" s="17"/>
      <c r="IN459" s="17"/>
      <c r="IO459" s="17"/>
      <c r="IP459" s="17"/>
      <c r="IQ459" s="17"/>
      <c r="IR459" s="17"/>
      <c r="IS459" s="18"/>
      <c r="IU459" s="14"/>
      <c r="IV459" s="15"/>
      <c r="IW459" s="16"/>
      <c r="IX459" s="16"/>
      <c r="IY459" s="16"/>
      <c r="IZ459" s="17"/>
      <c r="JA459" s="17"/>
      <c r="JB459" s="17"/>
      <c r="JC459" s="17"/>
      <c r="JD459" s="17"/>
      <c r="JE459" s="17"/>
      <c r="JF459" s="17"/>
      <c r="JG459" s="17"/>
      <c r="JH459" s="17"/>
      <c r="JI459" s="18"/>
      <c r="JK459" s="14"/>
      <c r="JL459" s="15"/>
      <c r="JM459" s="16"/>
      <c r="JN459" s="16"/>
      <c r="JO459" s="16"/>
      <c r="JP459" s="17"/>
      <c r="JQ459" s="17"/>
      <c r="JR459" s="17"/>
      <c r="JS459" s="17"/>
      <c r="JT459" s="17"/>
      <c r="JU459" s="17"/>
      <c r="JV459" s="17"/>
      <c r="JW459" s="17"/>
      <c r="JX459" s="17"/>
      <c r="JY459" s="18"/>
      <c r="KA459" s="14"/>
      <c r="KB459" s="15"/>
      <c r="KC459" s="16"/>
      <c r="KD459" s="16"/>
      <c r="KE459" s="16"/>
      <c r="KF459" s="17"/>
      <c r="KG459" s="17"/>
      <c r="KH459" s="17"/>
      <c r="KI459" s="17"/>
      <c r="KJ459" s="17"/>
      <c r="KK459" s="17"/>
      <c r="KL459" s="17"/>
      <c r="KM459" s="17"/>
      <c r="KN459" s="17"/>
      <c r="KO459" s="18"/>
      <c r="KQ459" s="14"/>
      <c r="KR459" s="15"/>
      <c r="KS459" s="16"/>
      <c r="KT459" s="16"/>
      <c r="KU459" s="16"/>
      <c r="KV459" s="17"/>
      <c r="KW459" s="17"/>
      <c r="KX459" s="17"/>
      <c r="KY459" s="17"/>
      <c r="KZ459" s="17"/>
      <c r="LA459" s="17"/>
      <c r="LB459" s="17"/>
      <c r="LC459" s="17"/>
      <c r="LD459" s="17"/>
      <c r="LE459" s="18"/>
      <c r="LG459" s="14"/>
      <c r="LH459" s="15"/>
      <c r="LI459" s="16"/>
      <c r="LJ459" s="16"/>
      <c r="LK459" s="16"/>
      <c r="LL459" s="17"/>
      <c r="LM459" s="17"/>
      <c r="LN459" s="17"/>
      <c r="LO459" s="17"/>
      <c r="LP459" s="17"/>
      <c r="LQ459" s="17"/>
      <c r="LR459" s="17"/>
      <c r="LS459" s="17"/>
      <c r="LT459" s="17"/>
      <c r="LU459" s="18"/>
      <c r="LW459" s="14"/>
      <c r="LX459" s="15"/>
      <c r="LY459" s="16"/>
      <c r="LZ459" s="16"/>
      <c r="MA459" s="16"/>
      <c r="MB459" s="17"/>
      <c r="MC459" s="17"/>
      <c r="MD459" s="17"/>
      <c r="ME459" s="17"/>
      <c r="MF459" s="17"/>
      <c r="MG459" s="17"/>
      <c r="MH459" s="17"/>
      <c r="MI459" s="17"/>
      <c r="MJ459" s="17"/>
      <c r="MK459" s="18"/>
      <c r="MM459" s="14"/>
      <c r="MN459" s="15"/>
      <c r="MO459" s="16"/>
      <c r="MP459" s="16"/>
      <c r="MQ459" s="16"/>
      <c r="MR459" s="17"/>
      <c r="MS459" s="17"/>
      <c r="MT459" s="17"/>
      <c r="MU459" s="17"/>
      <c r="MV459" s="17"/>
      <c r="MW459" s="17"/>
      <c r="MX459" s="17"/>
      <c r="MY459" s="17"/>
      <c r="MZ459" s="17"/>
      <c r="NA459" s="18"/>
      <c r="NC459" s="14"/>
      <c r="ND459" s="15"/>
      <c r="NE459" s="16"/>
      <c r="NF459" s="16"/>
      <c r="NG459" s="16"/>
      <c r="NH459" s="17"/>
      <c r="NI459" s="17"/>
      <c r="NJ459" s="17"/>
      <c r="NK459" s="17"/>
      <c r="NL459" s="17"/>
      <c r="NM459" s="17"/>
      <c r="NN459" s="17"/>
      <c r="NO459" s="17"/>
      <c r="NP459" s="17"/>
      <c r="NQ459" s="18"/>
      <c r="NS459" s="14"/>
      <c r="NT459" s="15"/>
      <c r="NU459" s="16"/>
      <c r="NV459" s="16"/>
      <c r="NW459" s="16"/>
      <c r="NX459" s="17"/>
      <c r="NY459" s="17"/>
      <c r="NZ459" s="17"/>
      <c r="OA459" s="17"/>
      <c r="OB459" s="17"/>
      <c r="OC459" s="17"/>
      <c r="OD459" s="17"/>
      <c r="OE459" s="17"/>
      <c r="OF459" s="17"/>
      <c r="OG459" s="18"/>
      <c r="OI459" s="14"/>
      <c r="OJ459" s="15"/>
      <c r="OK459" s="16"/>
      <c r="OL459" s="16"/>
      <c r="OM459" s="16"/>
      <c r="ON459" s="17"/>
      <c r="OO459" s="17"/>
      <c r="OP459" s="17"/>
      <c r="OQ459" s="17"/>
      <c r="OR459" s="17"/>
      <c r="OS459" s="17"/>
      <c r="OT459" s="17"/>
      <c r="OU459" s="17"/>
      <c r="OV459" s="17"/>
      <c r="OW459" s="18"/>
      <c r="OY459" s="14"/>
      <c r="OZ459" s="15"/>
      <c r="PA459" s="16"/>
      <c r="PB459" s="16"/>
      <c r="PC459" s="16"/>
      <c r="PD459" s="17"/>
      <c r="PE459" s="17"/>
      <c r="PF459" s="17"/>
      <c r="PG459" s="17"/>
      <c r="PH459" s="17"/>
      <c r="PI459" s="17"/>
      <c r="PJ459" s="17"/>
      <c r="PK459" s="17"/>
      <c r="PL459" s="17"/>
      <c r="PM459" s="18"/>
      <c r="PO459" s="14"/>
      <c r="PP459" s="15"/>
      <c r="PQ459" s="16"/>
      <c r="PR459" s="16"/>
      <c r="PS459" s="16"/>
      <c r="PT459" s="17"/>
      <c r="PU459" s="17"/>
      <c r="PV459" s="17"/>
      <c r="PW459" s="17"/>
      <c r="PX459" s="17"/>
      <c r="PY459" s="17"/>
      <c r="PZ459" s="17"/>
      <c r="QA459" s="17"/>
      <c r="QB459" s="17"/>
      <c r="QC459" s="18"/>
      <c r="QE459" s="14"/>
      <c r="QF459" s="15"/>
      <c r="QG459" s="16"/>
      <c r="QH459" s="16"/>
      <c r="QI459" s="16"/>
      <c r="QJ459" s="17"/>
      <c r="QK459" s="17"/>
      <c r="QL459" s="17"/>
      <c r="QM459" s="17"/>
      <c r="QN459" s="17"/>
      <c r="QO459" s="17"/>
      <c r="QP459" s="17"/>
      <c r="QQ459" s="17"/>
      <c r="QR459" s="17"/>
      <c r="QS459" s="18"/>
      <c r="QU459" s="14"/>
      <c r="QV459" s="15"/>
      <c r="QW459" s="16"/>
      <c r="QX459" s="16"/>
      <c r="QY459" s="16"/>
      <c r="QZ459" s="17"/>
      <c r="RA459" s="17"/>
      <c r="RB459" s="17"/>
      <c r="RC459" s="17"/>
      <c r="RD459" s="17"/>
      <c r="RE459" s="17"/>
      <c r="RF459" s="17"/>
      <c r="RG459" s="17"/>
      <c r="RH459" s="17"/>
      <c r="RI459" s="18"/>
      <c r="RK459" s="14"/>
      <c r="RL459" s="15"/>
      <c r="RM459" s="16"/>
      <c r="RN459" s="16"/>
      <c r="RO459" s="16"/>
      <c r="RP459" s="17"/>
      <c r="RQ459" s="17"/>
      <c r="RR459" s="17"/>
      <c r="RS459" s="17"/>
      <c r="RT459" s="17"/>
      <c r="RU459" s="17"/>
      <c r="RV459" s="17"/>
      <c r="RW459" s="17"/>
      <c r="RX459" s="17"/>
      <c r="RY459" s="18"/>
      <c r="SA459" s="14"/>
      <c r="SB459" s="15"/>
      <c r="SC459" s="16"/>
      <c r="SD459" s="16"/>
      <c r="SE459" s="16"/>
      <c r="SF459" s="17"/>
      <c r="SG459" s="17"/>
      <c r="SH459" s="17"/>
      <c r="SI459" s="17"/>
      <c r="SJ459" s="17"/>
      <c r="SK459" s="17"/>
      <c r="SL459" s="17"/>
      <c r="SM459" s="17"/>
      <c r="SN459" s="17"/>
      <c r="SO459" s="18"/>
      <c r="SQ459" s="14"/>
      <c r="SR459" s="15"/>
      <c r="SS459" s="16"/>
      <c r="ST459" s="16"/>
      <c r="SU459" s="16"/>
      <c r="SV459" s="17"/>
      <c r="SW459" s="17"/>
      <c r="SX459" s="17"/>
      <c r="SY459" s="17"/>
      <c r="SZ459" s="17"/>
      <c r="TA459" s="17"/>
      <c r="TB459" s="17"/>
      <c r="TC459" s="17"/>
      <c r="TD459" s="17"/>
      <c r="TE459" s="18"/>
      <c r="TG459" s="14"/>
      <c r="TH459" s="15"/>
      <c r="TI459" s="16"/>
      <c r="TJ459" s="16"/>
      <c r="TK459" s="16"/>
      <c r="TL459" s="17"/>
      <c r="TM459" s="17"/>
      <c r="TN459" s="17"/>
      <c r="TO459" s="17"/>
      <c r="TP459" s="17"/>
      <c r="TQ459" s="17"/>
      <c r="TR459" s="17"/>
      <c r="TS459" s="17"/>
      <c r="TT459" s="17"/>
      <c r="TU459" s="18"/>
      <c r="TW459" s="14"/>
      <c r="TX459" s="15"/>
      <c r="TY459" s="16"/>
      <c r="TZ459" s="16"/>
      <c r="UA459" s="16"/>
      <c r="UB459" s="17"/>
      <c r="UC459" s="17"/>
      <c r="UD459" s="17"/>
      <c r="UE459" s="17"/>
      <c r="UF459" s="17"/>
      <c r="UG459" s="17"/>
      <c r="UH459" s="17"/>
      <c r="UI459" s="17"/>
      <c r="UJ459" s="17"/>
      <c r="UK459" s="18"/>
      <c r="UM459" s="14"/>
      <c r="UN459" s="15"/>
      <c r="UO459" s="16"/>
      <c r="UP459" s="16"/>
      <c r="UQ459" s="16"/>
      <c r="UR459" s="17"/>
      <c r="US459" s="17"/>
      <c r="UT459" s="17"/>
      <c r="UU459" s="17"/>
      <c r="UV459" s="17"/>
      <c r="UW459" s="17"/>
      <c r="UX459" s="17"/>
      <c r="UY459" s="17"/>
      <c r="UZ459" s="17"/>
      <c r="VA459" s="18"/>
      <c r="VC459" s="14"/>
      <c r="VD459" s="15"/>
      <c r="VE459" s="16"/>
      <c r="VF459" s="16"/>
      <c r="VG459" s="16"/>
      <c r="VH459" s="17"/>
      <c r="VI459" s="17"/>
      <c r="VJ459" s="17"/>
      <c r="VK459" s="17"/>
      <c r="VL459" s="17"/>
      <c r="VM459" s="17"/>
      <c r="VN459" s="17"/>
      <c r="VO459" s="17"/>
      <c r="VP459" s="17"/>
      <c r="VQ459" s="18"/>
      <c r="VS459" s="14"/>
      <c r="VT459" s="15"/>
      <c r="VU459" s="16"/>
      <c r="VV459" s="16"/>
      <c r="VW459" s="16"/>
      <c r="VX459" s="17"/>
      <c r="VY459" s="17"/>
      <c r="VZ459" s="17"/>
      <c r="WA459" s="17"/>
      <c r="WB459" s="17"/>
      <c r="WC459" s="17"/>
      <c r="WD459" s="17"/>
      <c r="WE459" s="17"/>
      <c r="WF459" s="17"/>
      <c r="WG459" s="18"/>
      <c r="WI459" s="14"/>
      <c r="WJ459" s="15"/>
      <c r="WK459" s="16"/>
      <c r="WL459" s="16"/>
      <c r="WM459" s="16"/>
      <c r="WN459" s="17"/>
      <c r="WO459" s="17"/>
      <c r="WP459" s="17"/>
      <c r="WQ459" s="17"/>
      <c r="WR459" s="17"/>
      <c r="WS459" s="17"/>
      <c r="WT459" s="17"/>
      <c r="WU459" s="17"/>
      <c r="WV459" s="17"/>
      <c r="WW459" s="18"/>
      <c r="WY459" s="14"/>
      <c r="WZ459" s="15"/>
      <c r="XA459" s="16"/>
      <c r="XB459" s="16"/>
      <c r="XC459" s="16"/>
      <c r="XD459" s="17"/>
      <c r="XE459" s="17"/>
      <c r="XF459" s="17"/>
      <c r="XG459" s="17"/>
      <c r="XH459" s="17"/>
      <c r="XI459" s="17"/>
      <c r="XJ459" s="17"/>
      <c r="XK459" s="17"/>
      <c r="XL459" s="17"/>
      <c r="XM459" s="18"/>
      <c r="XO459" s="14"/>
      <c r="XP459" s="15"/>
      <c r="XQ459" s="16"/>
      <c r="XR459" s="16"/>
      <c r="XS459" s="16"/>
      <c r="XT459" s="17"/>
      <c r="XU459" s="17"/>
      <c r="XV459" s="17"/>
      <c r="XW459" s="17"/>
      <c r="XX459" s="17"/>
      <c r="XY459" s="17"/>
      <c r="XZ459" s="17"/>
      <c r="YA459" s="17"/>
      <c r="YB459" s="17"/>
      <c r="YC459" s="18"/>
      <c r="YE459" s="14"/>
      <c r="YF459" s="15"/>
      <c r="YG459" s="16"/>
      <c r="YH459" s="16"/>
      <c r="YI459" s="16"/>
      <c r="YJ459" s="17"/>
      <c r="YK459" s="17"/>
      <c r="YL459" s="17"/>
      <c r="YM459" s="17"/>
      <c r="YN459" s="17"/>
      <c r="YO459" s="17"/>
      <c r="YP459" s="17"/>
      <c r="YQ459" s="17"/>
      <c r="YR459" s="17"/>
      <c r="YS459" s="18"/>
      <c r="YU459" s="14"/>
      <c r="YV459" s="15"/>
      <c r="YW459" s="16"/>
      <c r="YX459" s="16"/>
      <c r="YY459" s="16"/>
      <c r="YZ459" s="17"/>
      <c r="ZA459" s="17"/>
      <c r="ZB459" s="17"/>
      <c r="ZC459" s="17"/>
      <c r="ZD459" s="17"/>
      <c r="ZE459" s="17"/>
      <c r="ZF459" s="17"/>
      <c r="ZG459" s="17"/>
      <c r="ZH459" s="17"/>
      <c r="ZI459" s="18"/>
      <c r="ZK459" s="14"/>
      <c r="ZL459" s="15"/>
      <c r="ZM459" s="16"/>
      <c r="ZN459" s="16"/>
      <c r="ZO459" s="16"/>
      <c r="ZP459" s="17"/>
      <c r="ZQ459" s="17"/>
      <c r="ZR459" s="17"/>
      <c r="ZS459" s="17"/>
      <c r="ZT459" s="17"/>
      <c r="ZU459" s="17"/>
      <c r="ZV459" s="17"/>
      <c r="ZW459" s="17"/>
      <c r="ZX459" s="17"/>
      <c r="ZY459" s="18"/>
    </row>
    <row r="460" spans="1:701" ht="23.25" customHeight="1" x14ac:dyDescent="0.3">
      <c r="A460" s="3">
        <v>103</v>
      </c>
      <c r="B460" s="13" t="s">
        <v>76</v>
      </c>
      <c r="C460" s="40">
        <v>0</v>
      </c>
      <c r="D460" s="40">
        <v>0</v>
      </c>
      <c r="E460" s="40">
        <v>0</v>
      </c>
      <c r="F460" s="40">
        <v>0</v>
      </c>
      <c r="G460" s="40">
        <v>0</v>
      </c>
      <c r="H460" s="40">
        <v>0</v>
      </c>
      <c r="I460" s="40">
        <v>0</v>
      </c>
      <c r="J460" s="40">
        <v>0</v>
      </c>
      <c r="K460" s="40">
        <v>0</v>
      </c>
      <c r="L460" s="40">
        <v>0</v>
      </c>
      <c r="M460" s="40">
        <v>0</v>
      </c>
      <c r="N460" s="40">
        <v>0</v>
      </c>
      <c r="O460" s="41">
        <v>0</v>
      </c>
    </row>
    <row r="461" spans="1:701" ht="23.25" customHeight="1" x14ac:dyDescent="0.3">
      <c r="A461" s="12">
        <v>104</v>
      </c>
      <c r="B461" s="13" t="s">
        <v>77</v>
      </c>
      <c r="C461" s="40">
        <v>0</v>
      </c>
      <c r="D461" s="40">
        <v>0</v>
      </c>
      <c r="E461" s="40">
        <v>0</v>
      </c>
      <c r="F461" s="40">
        <v>0</v>
      </c>
      <c r="G461" s="40">
        <v>0</v>
      </c>
      <c r="H461" s="40">
        <v>0</v>
      </c>
      <c r="I461" s="40">
        <v>0</v>
      </c>
      <c r="J461" s="40">
        <v>0</v>
      </c>
      <c r="K461" s="40">
        <v>0</v>
      </c>
      <c r="L461" s="40">
        <v>0</v>
      </c>
      <c r="M461" s="40">
        <v>0</v>
      </c>
      <c r="N461" s="40">
        <v>0</v>
      </c>
      <c r="O461" s="41">
        <v>0</v>
      </c>
    </row>
    <row r="462" spans="1:701" ht="23.25" customHeight="1" x14ac:dyDescent="0.3">
      <c r="A462" s="42">
        <v>105</v>
      </c>
      <c r="B462" s="43" t="s">
        <v>78</v>
      </c>
      <c r="C462" s="40">
        <v>0</v>
      </c>
      <c r="D462" s="40">
        <v>0</v>
      </c>
      <c r="E462" s="40">
        <v>4.1323907730413285E-4</v>
      </c>
      <c r="F462" s="40">
        <v>0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0</v>
      </c>
      <c r="O462" s="41">
        <v>2.8992846668832876E-5</v>
      </c>
    </row>
    <row r="463" spans="1:701" s="19" customFormat="1" ht="23.25" customHeight="1" x14ac:dyDescent="0.3">
      <c r="A463" s="12">
        <v>106</v>
      </c>
      <c r="B463" s="13" t="s">
        <v>188</v>
      </c>
      <c r="C463" s="40">
        <v>4.686344685858696E-5</v>
      </c>
      <c r="D463" s="40">
        <v>8.0822004688798808E-5</v>
      </c>
      <c r="E463" s="40">
        <v>0</v>
      </c>
      <c r="F463" s="40">
        <v>0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0</v>
      </c>
      <c r="M463" s="40">
        <v>0</v>
      </c>
      <c r="N463" s="40">
        <v>0</v>
      </c>
      <c r="O463" s="41">
        <v>4.5808134931838935E-5</v>
      </c>
      <c r="P463" s="15"/>
      <c r="Q463" s="16"/>
      <c r="R463" s="16"/>
      <c r="S463" s="16"/>
      <c r="T463" s="17"/>
      <c r="U463" s="17"/>
      <c r="V463" s="17"/>
      <c r="W463" s="17"/>
      <c r="X463" s="17"/>
      <c r="Y463" s="17"/>
      <c r="Z463" s="17"/>
      <c r="AA463" s="17"/>
      <c r="AB463" s="17"/>
      <c r="AC463" s="18"/>
      <c r="AD463" s="18"/>
      <c r="AE463" s="14"/>
      <c r="AF463" s="15"/>
      <c r="AG463" s="16"/>
      <c r="AH463" s="16"/>
      <c r="AI463" s="16"/>
      <c r="AJ463" s="17"/>
      <c r="AK463" s="17"/>
      <c r="AL463" s="17"/>
      <c r="AM463" s="17"/>
      <c r="AN463" s="17"/>
      <c r="AO463" s="17"/>
      <c r="AP463" s="17"/>
      <c r="AQ463" s="17"/>
      <c r="AR463" s="17"/>
      <c r="AS463" s="18"/>
      <c r="AU463" s="14"/>
      <c r="AV463" s="15"/>
      <c r="AW463" s="16"/>
      <c r="AX463" s="16"/>
      <c r="AY463" s="16"/>
      <c r="AZ463" s="17"/>
      <c r="BA463" s="17"/>
      <c r="BB463" s="17"/>
      <c r="BC463" s="17"/>
      <c r="BD463" s="17"/>
      <c r="BE463" s="17"/>
      <c r="BF463" s="17"/>
      <c r="BG463" s="17"/>
      <c r="BH463" s="17"/>
      <c r="BI463" s="18"/>
      <c r="BK463" s="14"/>
      <c r="BL463" s="15"/>
      <c r="BM463" s="16"/>
      <c r="BN463" s="16"/>
      <c r="BO463" s="16"/>
      <c r="BP463" s="17"/>
      <c r="BQ463" s="17"/>
      <c r="BR463" s="17"/>
      <c r="BS463" s="17"/>
      <c r="BT463" s="17"/>
      <c r="BU463" s="17"/>
      <c r="BV463" s="17"/>
      <c r="BW463" s="17"/>
      <c r="BX463" s="17"/>
      <c r="BY463" s="18"/>
      <c r="CA463" s="14"/>
      <c r="CB463" s="15"/>
      <c r="CC463" s="16"/>
      <c r="CD463" s="16"/>
      <c r="CE463" s="16"/>
      <c r="CF463" s="17"/>
      <c r="CG463" s="17"/>
      <c r="CH463" s="17"/>
      <c r="CI463" s="17"/>
      <c r="CJ463" s="17"/>
      <c r="CK463" s="17"/>
      <c r="CL463" s="17"/>
      <c r="CM463" s="17"/>
      <c r="CN463" s="17"/>
      <c r="CO463" s="18"/>
      <c r="CQ463" s="14"/>
      <c r="CR463" s="15"/>
      <c r="CS463" s="16"/>
      <c r="CT463" s="16"/>
      <c r="CU463" s="16"/>
      <c r="CV463" s="17"/>
      <c r="CW463" s="17"/>
      <c r="CX463" s="17"/>
      <c r="CY463" s="17"/>
      <c r="CZ463" s="17"/>
      <c r="DA463" s="17"/>
      <c r="DB463" s="17"/>
      <c r="DC463" s="17"/>
      <c r="DD463" s="17"/>
      <c r="DE463" s="18"/>
      <c r="DG463" s="14"/>
      <c r="DH463" s="15"/>
      <c r="DI463" s="16"/>
      <c r="DJ463" s="16"/>
      <c r="DK463" s="16"/>
      <c r="DL463" s="17"/>
      <c r="DM463" s="17"/>
      <c r="DN463" s="17"/>
      <c r="DO463" s="17"/>
      <c r="DP463" s="17"/>
      <c r="DQ463" s="17"/>
      <c r="DR463" s="17"/>
      <c r="DS463" s="17"/>
      <c r="DT463" s="17"/>
      <c r="DU463" s="18"/>
      <c r="DW463" s="14"/>
      <c r="DX463" s="15"/>
      <c r="DY463" s="16"/>
      <c r="DZ463" s="16"/>
      <c r="EA463" s="16"/>
      <c r="EB463" s="17"/>
      <c r="EC463" s="17"/>
      <c r="ED463" s="17"/>
      <c r="EE463" s="17"/>
      <c r="EF463" s="17"/>
      <c r="EG463" s="17"/>
      <c r="EH463" s="17"/>
      <c r="EI463" s="17"/>
      <c r="EJ463" s="17"/>
      <c r="EK463" s="18"/>
      <c r="EM463" s="14"/>
      <c r="EN463" s="15"/>
      <c r="EO463" s="16"/>
      <c r="EP463" s="16"/>
      <c r="EQ463" s="16"/>
      <c r="ER463" s="17"/>
      <c r="ES463" s="17"/>
      <c r="ET463" s="17"/>
      <c r="EU463" s="17"/>
      <c r="EV463" s="17"/>
      <c r="EW463" s="17"/>
      <c r="EX463" s="17"/>
      <c r="EY463" s="17"/>
      <c r="EZ463" s="17"/>
      <c r="FA463" s="18"/>
      <c r="FC463" s="14"/>
      <c r="FD463" s="15"/>
      <c r="FE463" s="16"/>
      <c r="FF463" s="16"/>
      <c r="FG463" s="16"/>
      <c r="FH463" s="17"/>
      <c r="FI463" s="17"/>
      <c r="FJ463" s="17"/>
      <c r="FK463" s="17"/>
      <c r="FL463" s="17"/>
      <c r="FM463" s="17"/>
      <c r="FN463" s="17"/>
      <c r="FO463" s="17"/>
      <c r="FP463" s="17"/>
      <c r="FQ463" s="18"/>
      <c r="FS463" s="14"/>
      <c r="FT463" s="15"/>
      <c r="FU463" s="16"/>
      <c r="FV463" s="16"/>
      <c r="FW463" s="16"/>
      <c r="FX463" s="17"/>
      <c r="FY463" s="17"/>
      <c r="FZ463" s="17"/>
      <c r="GA463" s="17"/>
      <c r="GB463" s="17"/>
      <c r="GC463" s="17"/>
      <c r="GD463" s="17"/>
      <c r="GE463" s="17"/>
      <c r="GF463" s="17"/>
      <c r="GG463" s="18"/>
      <c r="GI463" s="14"/>
      <c r="GJ463" s="15"/>
      <c r="GK463" s="16"/>
      <c r="GL463" s="16"/>
      <c r="GM463" s="16"/>
      <c r="GN463" s="17"/>
      <c r="GO463" s="17"/>
      <c r="GP463" s="17"/>
      <c r="GQ463" s="17"/>
      <c r="GR463" s="17"/>
      <c r="GS463" s="17"/>
      <c r="GT463" s="17"/>
      <c r="GU463" s="17"/>
      <c r="GV463" s="17"/>
      <c r="GW463" s="18"/>
      <c r="GY463" s="14"/>
      <c r="GZ463" s="15"/>
      <c r="HA463" s="16"/>
      <c r="HB463" s="16"/>
      <c r="HC463" s="16"/>
      <c r="HD463" s="17"/>
      <c r="HE463" s="17"/>
      <c r="HF463" s="17"/>
      <c r="HG463" s="17"/>
      <c r="HH463" s="17"/>
      <c r="HI463" s="17"/>
      <c r="HJ463" s="17"/>
      <c r="HK463" s="17"/>
      <c r="HL463" s="17"/>
      <c r="HM463" s="18"/>
      <c r="HO463" s="14"/>
      <c r="HP463" s="15"/>
      <c r="HQ463" s="16"/>
      <c r="HR463" s="16"/>
      <c r="HS463" s="16"/>
      <c r="HT463" s="17"/>
      <c r="HU463" s="17"/>
      <c r="HV463" s="17"/>
      <c r="HW463" s="17"/>
      <c r="HX463" s="17"/>
      <c r="HY463" s="17"/>
      <c r="HZ463" s="17"/>
      <c r="IA463" s="17"/>
      <c r="IB463" s="17"/>
      <c r="IC463" s="18"/>
      <c r="IE463" s="14"/>
      <c r="IF463" s="15"/>
      <c r="IG463" s="16"/>
      <c r="IH463" s="16"/>
      <c r="II463" s="16"/>
      <c r="IJ463" s="17"/>
      <c r="IK463" s="17"/>
      <c r="IL463" s="17"/>
      <c r="IM463" s="17"/>
      <c r="IN463" s="17"/>
      <c r="IO463" s="17"/>
      <c r="IP463" s="17"/>
      <c r="IQ463" s="17"/>
      <c r="IR463" s="17"/>
      <c r="IS463" s="18"/>
      <c r="IU463" s="14"/>
      <c r="IV463" s="15"/>
      <c r="IW463" s="16"/>
      <c r="IX463" s="16"/>
      <c r="IY463" s="16"/>
      <c r="IZ463" s="17"/>
      <c r="JA463" s="17"/>
      <c r="JB463" s="17"/>
      <c r="JC463" s="17"/>
      <c r="JD463" s="17"/>
      <c r="JE463" s="17"/>
      <c r="JF463" s="17"/>
      <c r="JG463" s="17"/>
      <c r="JH463" s="17"/>
      <c r="JI463" s="18"/>
      <c r="JK463" s="14"/>
      <c r="JL463" s="15"/>
      <c r="JM463" s="16"/>
      <c r="JN463" s="16"/>
      <c r="JO463" s="16"/>
      <c r="JP463" s="17"/>
      <c r="JQ463" s="17"/>
      <c r="JR463" s="17"/>
      <c r="JS463" s="17"/>
      <c r="JT463" s="17"/>
      <c r="JU463" s="17"/>
      <c r="JV463" s="17"/>
      <c r="JW463" s="17"/>
      <c r="JX463" s="17"/>
      <c r="JY463" s="18"/>
      <c r="KA463" s="14"/>
      <c r="KB463" s="15"/>
      <c r="KC463" s="16"/>
      <c r="KD463" s="16"/>
      <c r="KE463" s="16"/>
      <c r="KF463" s="17"/>
      <c r="KG463" s="17"/>
      <c r="KH463" s="17"/>
      <c r="KI463" s="17"/>
      <c r="KJ463" s="17"/>
      <c r="KK463" s="17"/>
      <c r="KL463" s="17"/>
      <c r="KM463" s="17"/>
      <c r="KN463" s="17"/>
      <c r="KO463" s="18"/>
      <c r="KQ463" s="14"/>
      <c r="KR463" s="15"/>
      <c r="KS463" s="16"/>
      <c r="KT463" s="16"/>
      <c r="KU463" s="16"/>
      <c r="KV463" s="17"/>
      <c r="KW463" s="17"/>
      <c r="KX463" s="17"/>
      <c r="KY463" s="17"/>
      <c r="KZ463" s="17"/>
      <c r="LA463" s="17"/>
      <c r="LB463" s="17"/>
      <c r="LC463" s="17"/>
      <c r="LD463" s="17"/>
      <c r="LE463" s="18"/>
      <c r="LG463" s="14"/>
      <c r="LH463" s="15"/>
      <c r="LI463" s="16"/>
      <c r="LJ463" s="16"/>
      <c r="LK463" s="16"/>
      <c r="LL463" s="17"/>
      <c r="LM463" s="17"/>
      <c r="LN463" s="17"/>
      <c r="LO463" s="17"/>
      <c r="LP463" s="17"/>
      <c r="LQ463" s="17"/>
      <c r="LR463" s="17"/>
      <c r="LS463" s="17"/>
      <c r="LT463" s="17"/>
      <c r="LU463" s="18"/>
      <c r="LW463" s="14"/>
      <c r="LX463" s="15"/>
      <c r="LY463" s="16"/>
      <c r="LZ463" s="16"/>
      <c r="MA463" s="16"/>
      <c r="MB463" s="17"/>
      <c r="MC463" s="17"/>
      <c r="MD463" s="17"/>
      <c r="ME463" s="17"/>
      <c r="MF463" s="17"/>
      <c r="MG463" s="17"/>
      <c r="MH463" s="17"/>
      <c r="MI463" s="17"/>
      <c r="MJ463" s="17"/>
      <c r="MK463" s="18"/>
      <c r="MM463" s="14"/>
      <c r="MN463" s="15"/>
      <c r="MO463" s="16"/>
      <c r="MP463" s="16"/>
      <c r="MQ463" s="16"/>
      <c r="MR463" s="17"/>
      <c r="MS463" s="17"/>
      <c r="MT463" s="17"/>
      <c r="MU463" s="17"/>
      <c r="MV463" s="17"/>
      <c r="MW463" s="17"/>
      <c r="MX463" s="17"/>
      <c r="MY463" s="17"/>
      <c r="MZ463" s="17"/>
      <c r="NA463" s="18"/>
      <c r="NC463" s="14"/>
      <c r="ND463" s="15"/>
      <c r="NE463" s="16"/>
      <c r="NF463" s="16"/>
      <c r="NG463" s="16"/>
      <c r="NH463" s="17"/>
      <c r="NI463" s="17"/>
      <c r="NJ463" s="17"/>
      <c r="NK463" s="17"/>
      <c r="NL463" s="17"/>
      <c r="NM463" s="17"/>
      <c r="NN463" s="17"/>
      <c r="NO463" s="17"/>
      <c r="NP463" s="17"/>
      <c r="NQ463" s="18"/>
      <c r="NS463" s="14"/>
      <c r="NT463" s="15"/>
      <c r="NU463" s="16"/>
      <c r="NV463" s="16"/>
      <c r="NW463" s="16"/>
      <c r="NX463" s="17"/>
      <c r="NY463" s="17"/>
      <c r="NZ463" s="17"/>
      <c r="OA463" s="17"/>
      <c r="OB463" s="17"/>
      <c r="OC463" s="17"/>
      <c r="OD463" s="17"/>
      <c r="OE463" s="17"/>
      <c r="OF463" s="17"/>
      <c r="OG463" s="18"/>
      <c r="OI463" s="14"/>
      <c r="OJ463" s="15"/>
      <c r="OK463" s="16"/>
      <c r="OL463" s="16"/>
      <c r="OM463" s="16"/>
      <c r="ON463" s="17"/>
      <c r="OO463" s="17"/>
      <c r="OP463" s="17"/>
      <c r="OQ463" s="17"/>
      <c r="OR463" s="17"/>
      <c r="OS463" s="17"/>
      <c r="OT463" s="17"/>
      <c r="OU463" s="17"/>
      <c r="OV463" s="17"/>
      <c r="OW463" s="18"/>
      <c r="OY463" s="14"/>
      <c r="OZ463" s="15"/>
      <c r="PA463" s="16"/>
      <c r="PB463" s="16"/>
      <c r="PC463" s="16"/>
      <c r="PD463" s="17"/>
      <c r="PE463" s="17"/>
      <c r="PF463" s="17"/>
      <c r="PG463" s="17"/>
      <c r="PH463" s="17"/>
      <c r="PI463" s="17"/>
      <c r="PJ463" s="17"/>
      <c r="PK463" s="17"/>
      <c r="PL463" s="17"/>
      <c r="PM463" s="18"/>
      <c r="PO463" s="14"/>
      <c r="PP463" s="15"/>
      <c r="PQ463" s="16"/>
      <c r="PR463" s="16"/>
      <c r="PS463" s="16"/>
      <c r="PT463" s="17"/>
      <c r="PU463" s="17"/>
      <c r="PV463" s="17"/>
      <c r="PW463" s="17"/>
      <c r="PX463" s="17"/>
      <c r="PY463" s="17"/>
      <c r="PZ463" s="17"/>
      <c r="QA463" s="17"/>
      <c r="QB463" s="17"/>
      <c r="QC463" s="18"/>
      <c r="QE463" s="14"/>
      <c r="QF463" s="15"/>
      <c r="QG463" s="16"/>
      <c r="QH463" s="16"/>
      <c r="QI463" s="16"/>
      <c r="QJ463" s="17"/>
      <c r="QK463" s="17"/>
      <c r="QL463" s="17"/>
      <c r="QM463" s="17"/>
      <c r="QN463" s="17"/>
      <c r="QO463" s="17"/>
      <c r="QP463" s="17"/>
      <c r="QQ463" s="17"/>
      <c r="QR463" s="17"/>
      <c r="QS463" s="18"/>
      <c r="QU463" s="14"/>
      <c r="QV463" s="15"/>
      <c r="QW463" s="16"/>
      <c r="QX463" s="16"/>
      <c r="QY463" s="16"/>
      <c r="QZ463" s="17"/>
      <c r="RA463" s="17"/>
      <c r="RB463" s="17"/>
      <c r="RC463" s="17"/>
      <c r="RD463" s="17"/>
      <c r="RE463" s="17"/>
      <c r="RF463" s="17"/>
      <c r="RG463" s="17"/>
      <c r="RH463" s="17"/>
      <c r="RI463" s="18"/>
      <c r="RK463" s="14"/>
      <c r="RL463" s="15"/>
      <c r="RM463" s="16"/>
      <c r="RN463" s="16"/>
      <c r="RO463" s="16"/>
      <c r="RP463" s="17"/>
      <c r="RQ463" s="17"/>
      <c r="RR463" s="17"/>
      <c r="RS463" s="17"/>
      <c r="RT463" s="17"/>
      <c r="RU463" s="17"/>
      <c r="RV463" s="17"/>
      <c r="RW463" s="17"/>
      <c r="RX463" s="17"/>
      <c r="RY463" s="18"/>
      <c r="SA463" s="14"/>
      <c r="SB463" s="15"/>
      <c r="SC463" s="16"/>
      <c r="SD463" s="16"/>
      <c r="SE463" s="16"/>
      <c r="SF463" s="17"/>
      <c r="SG463" s="17"/>
      <c r="SH463" s="17"/>
      <c r="SI463" s="17"/>
      <c r="SJ463" s="17"/>
      <c r="SK463" s="17"/>
      <c r="SL463" s="17"/>
      <c r="SM463" s="17"/>
      <c r="SN463" s="17"/>
      <c r="SO463" s="18"/>
      <c r="SQ463" s="14"/>
      <c r="SR463" s="15"/>
      <c r="SS463" s="16"/>
      <c r="ST463" s="16"/>
      <c r="SU463" s="16"/>
      <c r="SV463" s="17"/>
      <c r="SW463" s="17"/>
      <c r="SX463" s="17"/>
      <c r="SY463" s="17"/>
      <c r="SZ463" s="17"/>
      <c r="TA463" s="17"/>
      <c r="TB463" s="17"/>
      <c r="TC463" s="17"/>
      <c r="TD463" s="17"/>
      <c r="TE463" s="18"/>
      <c r="TG463" s="14"/>
      <c r="TH463" s="15"/>
      <c r="TI463" s="16"/>
      <c r="TJ463" s="16"/>
      <c r="TK463" s="16"/>
      <c r="TL463" s="17"/>
      <c r="TM463" s="17"/>
      <c r="TN463" s="17"/>
      <c r="TO463" s="17"/>
      <c r="TP463" s="17"/>
      <c r="TQ463" s="17"/>
      <c r="TR463" s="17"/>
      <c r="TS463" s="17"/>
      <c r="TT463" s="17"/>
      <c r="TU463" s="18"/>
      <c r="TW463" s="14"/>
      <c r="TX463" s="15"/>
      <c r="TY463" s="16"/>
      <c r="TZ463" s="16"/>
      <c r="UA463" s="16"/>
      <c r="UB463" s="17"/>
      <c r="UC463" s="17"/>
      <c r="UD463" s="17"/>
      <c r="UE463" s="17"/>
      <c r="UF463" s="17"/>
      <c r="UG463" s="17"/>
      <c r="UH463" s="17"/>
      <c r="UI463" s="17"/>
      <c r="UJ463" s="17"/>
      <c r="UK463" s="18"/>
      <c r="UM463" s="14"/>
      <c r="UN463" s="15"/>
      <c r="UO463" s="16"/>
      <c r="UP463" s="16"/>
      <c r="UQ463" s="16"/>
      <c r="UR463" s="17"/>
      <c r="US463" s="17"/>
      <c r="UT463" s="17"/>
      <c r="UU463" s="17"/>
      <c r="UV463" s="17"/>
      <c r="UW463" s="17"/>
      <c r="UX463" s="17"/>
      <c r="UY463" s="17"/>
      <c r="UZ463" s="17"/>
      <c r="VA463" s="18"/>
      <c r="VC463" s="14"/>
      <c r="VD463" s="15"/>
      <c r="VE463" s="16"/>
      <c r="VF463" s="16"/>
      <c r="VG463" s="16"/>
      <c r="VH463" s="17"/>
      <c r="VI463" s="17"/>
      <c r="VJ463" s="17"/>
      <c r="VK463" s="17"/>
      <c r="VL463" s="17"/>
      <c r="VM463" s="17"/>
      <c r="VN463" s="17"/>
      <c r="VO463" s="17"/>
      <c r="VP463" s="17"/>
      <c r="VQ463" s="18"/>
      <c r="VS463" s="14"/>
      <c r="VT463" s="15"/>
      <c r="VU463" s="16"/>
      <c r="VV463" s="16"/>
      <c r="VW463" s="16"/>
      <c r="VX463" s="17"/>
      <c r="VY463" s="17"/>
      <c r="VZ463" s="17"/>
      <c r="WA463" s="17"/>
      <c r="WB463" s="17"/>
      <c r="WC463" s="17"/>
      <c r="WD463" s="17"/>
      <c r="WE463" s="17"/>
      <c r="WF463" s="17"/>
      <c r="WG463" s="18"/>
      <c r="WI463" s="14"/>
      <c r="WJ463" s="15"/>
      <c r="WK463" s="16"/>
      <c r="WL463" s="16"/>
      <c r="WM463" s="16"/>
      <c r="WN463" s="17"/>
      <c r="WO463" s="17"/>
      <c r="WP463" s="17"/>
      <c r="WQ463" s="17"/>
      <c r="WR463" s="17"/>
      <c r="WS463" s="17"/>
      <c r="WT463" s="17"/>
      <c r="WU463" s="17"/>
      <c r="WV463" s="17"/>
      <c r="WW463" s="18"/>
      <c r="WY463" s="14"/>
      <c r="WZ463" s="15"/>
      <c r="XA463" s="16"/>
      <c r="XB463" s="16"/>
      <c r="XC463" s="16"/>
      <c r="XD463" s="17"/>
      <c r="XE463" s="17"/>
      <c r="XF463" s="17"/>
      <c r="XG463" s="17"/>
      <c r="XH463" s="17"/>
      <c r="XI463" s="17"/>
      <c r="XJ463" s="17"/>
      <c r="XK463" s="17"/>
      <c r="XL463" s="17"/>
      <c r="XM463" s="18"/>
      <c r="XO463" s="14"/>
      <c r="XP463" s="15"/>
      <c r="XQ463" s="16"/>
      <c r="XR463" s="16"/>
      <c r="XS463" s="16"/>
      <c r="XT463" s="17"/>
      <c r="XU463" s="17"/>
      <c r="XV463" s="17"/>
      <c r="XW463" s="17"/>
      <c r="XX463" s="17"/>
      <c r="XY463" s="17"/>
      <c r="XZ463" s="17"/>
      <c r="YA463" s="17"/>
      <c r="YB463" s="17"/>
      <c r="YC463" s="18"/>
      <c r="YE463" s="14"/>
      <c r="YF463" s="15"/>
      <c r="YG463" s="16"/>
      <c r="YH463" s="16"/>
      <c r="YI463" s="16"/>
      <c r="YJ463" s="17"/>
      <c r="YK463" s="17"/>
      <c r="YL463" s="17"/>
      <c r="YM463" s="17"/>
      <c r="YN463" s="17"/>
      <c r="YO463" s="17"/>
      <c r="YP463" s="17"/>
      <c r="YQ463" s="17"/>
      <c r="YR463" s="17"/>
      <c r="YS463" s="18"/>
      <c r="YU463" s="14"/>
      <c r="YV463" s="15"/>
      <c r="YW463" s="16"/>
      <c r="YX463" s="16"/>
      <c r="YY463" s="16"/>
      <c r="YZ463" s="17"/>
      <c r="ZA463" s="17"/>
      <c r="ZB463" s="17"/>
      <c r="ZC463" s="17"/>
      <c r="ZD463" s="17"/>
      <c r="ZE463" s="17"/>
      <c r="ZF463" s="17"/>
      <c r="ZG463" s="17"/>
      <c r="ZH463" s="17"/>
      <c r="ZI463" s="18"/>
      <c r="ZK463" s="14"/>
      <c r="ZL463" s="15"/>
      <c r="ZM463" s="16"/>
      <c r="ZN463" s="16"/>
      <c r="ZO463" s="16"/>
      <c r="ZP463" s="17"/>
      <c r="ZQ463" s="17"/>
      <c r="ZR463" s="17"/>
      <c r="ZS463" s="17"/>
      <c r="ZT463" s="17"/>
      <c r="ZU463" s="17"/>
      <c r="ZV463" s="17"/>
      <c r="ZW463" s="17"/>
      <c r="ZX463" s="17"/>
      <c r="ZY463" s="18"/>
    </row>
    <row r="464" spans="1:701" ht="23.25" customHeight="1" x14ac:dyDescent="0.3">
      <c r="A464" s="46">
        <v>107</v>
      </c>
      <c r="B464" s="47" t="s">
        <v>79</v>
      </c>
      <c r="C464" s="40">
        <v>0</v>
      </c>
      <c r="D464" s="40">
        <v>0</v>
      </c>
      <c r="E464" s="40">
        <v>0</v>
      </c>
      <c r="F464" s="40">
        <v>0</v>
      </c>
      <c r="G464" s="40">
        <v>0</v>
      </c>
      <c r="H464" s="40">
        <v>0</v>
      </c>
      <c r="I464" s="40">
        <v>0</v>
      </c>
      <c r="J464" s="40">
        <v>0</v>
      </c>
      <c r="K464" s="40">
        <v>0</v>
      </c>
      <c r="L464" s="40">
        <v>0</v>
      </c>
      <c r="M464" s="40">
        <v>0</v>
      </c>
      <c r="N464" s="40">
        <v>0</v>
      </c>
      <c r="O464" s="41">
        <v>0</v>
      </c>
    </row>
    <row r="465" spans="1:15" ht="23.25" customHeight="1" x14ac:dyDescent="0.3">
      <c r="A465" s="12">
        <v>108</v>
      </c>
      <c r="B465" s="13" t="s">
        <v>139</v>
      </c>
      <c r="C465" s="40">
        <v>1.4057298374359102E-2</v>
      </c>
      <c r="D465" s="40">
        <v>8.3600261099976269E-3</v>
      </c>
      <c r="E465" s="40">
        <v>1.4426229039865503E-3</v>
      </c>
      <c r="F465" s="40">
        <v>0</v>
      </c>
      <c r="G465" s="40">
        <v>0</v>
      </c>
      <c r="H465" s="40">
        <v>0</v>
      </c>
      <c r="I465" s="40">
        <v>0</v>
      </c>
      <c r="J465" s="40">
        <v>0</v>
      </c>
      <c r="K465" s="40">
        <v>0</v>
      </c>
      <c r="L465" s="40">
        <v>0</v>
      </c>
      <c r="M465" s="40">
        <v>0</v>
      </c>
      <c r="N465" s="40">
        <v>0</v>
      </c>
      <c r="O465" s="41">
        <v>7.8506567209996464E-3</v>
      </c>
    </row>
    <row r="466" spans="1:15" ht="28.5" customHeight="1" x14ac:dyDescent="0.3">
      <c r="A466" s="3">
        <v>109</v>
      </c>
      <c r="B466" s="13" t="s">
        <v>80</v>
      </c>
      <c r="C466" s="40">
        <v>2.0904568665363756E-2</v>
      </c>
      <c r="D466" s="40">
        <v>2.6789126970808104E-2</v>
      </c>
      <c r="E466" s="40">
        <v>3.6519449947791608E-3</v>
      </c>
      <c r="F466" s="40">
        <v>0</v>
      </c>
      <c r="G466" s="40">
        <v>0</v>
      </c>
      <c r="H466" s="40">
        <v>5.5344171566931853E-2</v>
      </c>
      <c r="I466" s="40">
        <v>0</v>
      </c>
      <c r="J466" s="40">
        <v>0</v>
      </c>
      <c r="K466" s="40">
        <v>0</v>
      </c>
      <c r="L466" s="40">
        <v>0</v>
      </c>
      <c r="M466" s="40">
        <v>0</v>
      </c>
      <c r="N466" s="40">
        <v>0</v>
      </c>
      <c r="O466" s="41">
        <v>1.8013024359268482E-2</v>
      </c>
    </row>
    <row r="467" spans="1:15" ht="36" customHeight="1" x14ac:dyDescent="0.3">
      <c r="A467" s="12">
        <v>110</v>
      </c>
      <c r="B467" s="13" t="s">
        <v>81</v>
      </c>
      <c r="C467" s="40">
        <v>0</v>
      </c>
      <c r="D467" s="40">
        <v>0</v>
      </c>
      <c r="E467" s="40">
        <v>1.0117072501817653E-2</v>
      </c>
      <c r="F467" s="40">
        <v>0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0</v>
      </c>
      <c r="N467" s="40">
        <v>0</v>
      </c>
      <c r="O467" s="41">
        <v>7.0981363547762202E-4</v>
      </c>
    </row>
    <row r="468" spans="1:15" ht="23.25" customHeight="1" x14ac:dyDescent="0.3">
      <c r="A468" s="3">
        <v>111</v>
      </c>
      <c r="B468" s="13" t="s">
        <v>82</v>
      </c>
      <c r="C468" s="40">
        <v>0</v>
      </c>
      <c r="D468" s="40">
        <v>0</v>
      </c>
      <c r="E468" s="40">
        <v>0</v>
      </c>
      <c r="F468" s="40">
        <v>0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0</v>
      </c>
      <c r="M468" s="40">
        <v>0</v>
      </c>
      <c r="N468" s="40">
        <v>0</v>
      </c>
      <c r="O468" s="41">
        <v>0</v>
      </c>
    </row>
    <row r="469" spans="1:15" ht="23.25" customHeight="1" x14ac:dyDescent="0.3">
      <c r="A469" s="12">
        <v>112</v>
      </c>
      <c r="B469" s="13" t="s">
        <v>83</v>
      </c>
      <c r="C469" s="40">
        <v>4.2501096373232074E-3</v>
      </c>
      <c r="D469" s="40">
        <v>6.1015000900828597E-3</v>
      </c>
      <c r="E469" s="40">
        <v>0</v>
      </c>
      <c r="F469" s="40">
        <v>0</v>
      </c>
      <c r="G469" s="40">
        <v>0</v>
      </c>
      <c r="H469" s="40">
        <v>0</v>
      </c>
      <c r="I469" s="40">
        <v>0</v>
      </c>
      <c r="J469" s="40">
        <v>0</v>
      </c>
      <c r="K469" s="40">
        <v>0</v>
      </c>
      <c r="L469" s="40">
        <v>0</v>
      </c>
      <c r="M469" s="40">
        <v>0</v>
      </c>
      <c r="N469" s="40">
        <v>0</v>
      </c>
      <c r="O469" s="41">
        <v>3.6910644829018743E-3</v>
      </c>
    </row>
    <row r="470" spans="1:15" ht="23.25" customHeight="1" x14ac:dyDescent="0.3">
      <c r="A470" s="3">
        <v>113</v>
      </c>
      <c r="B470" s="13" t="s">
        <v>140</v>
      </c>
      <c r="C470" s="40">
        <v>0</v>
      </c>
      <c r="D470" s="40">
        <v>0</v>
      </c>
      <c r="E470" s="40">
        <v>1.2052639773511276E-2</v>
      </c>
      <c r="F470" s="40">
        <v>0</v>
      </c>
      <c r="G470" s="40">
        <v>0</v>
      </c>
      <c r="H470" s="40">
        <v>0</v>
      </c>
      <c r="I470" s="40">
        <v>0</v>
      </c>
      <c r="J470" s="40">
        <v>0</v>
      </c>
      <c r="K470" s="40">
        <v>0</v>
      </c>
      <c r="L470" s="40">
        <v>0</v>
      </c>
      <c r="M470" s="40">
        <v>0</v>
      </c>
      <c r="N470" s="40">
        <v>0</v>
      </c>
      <c r="O470" s="41">
        <v>8.4561300249664031E-4</v>
      </c>
    </row>
    <row r="471" spans="1:15" ht="23.25" customHeight="1" x14ac:dyDescent="0.3">
      <c r="A471" s="12">
        <v>114</v>
      </c>
      <c r="B471" s="13" t="s">
        <v>141</v>
      </c>
      <c r="C471" s="40">
        <v>2.3796216904860266E-3</v>
      </c>
      <c r="D471" s="40">
        <v>5.2079679271344733E-3</v>
      </c>
      <c r="E471" s="40">
        <v>0</v>
      </c>
      <c r="F471" s="40">
        <v>0</v>
      </c>
      <c r="G471" s="40">
        <v>0</v>
      </c>
      <c r="H471" s="40">
        <v>0</v>
      </c>
      <c r="I471" s="40">
        <v>0</v>
      </c>
      <c r="J471" s="40">
        <v>0</v>
      </c>
      <c r="K471" s="40">
        <v>0</v>
      </c>
      <c r="L471" s="40">
        <v>0</v>
      </c>
      <c r="M471" s="40">
        <v>0</v>
      </c>
      <c r="N471" s="40">
        <v>0</v>
      </c>
      <c r="O471" s="41">
        <v>2.742467415354991E-3</v>
      </c>
    </row>
    <row r="472" spans="1:15" ht="23.25" customHeight="1" x14ac:dyDescent="0.3">
      <c r="A472" s="3">
        <v>115</v>
      </c>
      <c r="B472" s="13" t="s">
        <v>84</v>
      </c>
      <c r="C472" s="40">
        <v>2.1329811053525004E-2</v>
      </c>
      <c r="D472" s="40">
        <v>2.4554174035594237E-2</v>
      </c>
      <c r="E472" s="40">
        <v>2.8161107532149944E-4</v>
      </c>
      <c r="F472" s="40">
        <v>0</v>
      </c>
      <c r="G472" s="40">
        <v>0</v>
      </c>
      <c r="H472" s="40">
        <v>0</v>
      </c>
      <c r="I472" s="40">
        <v>0</v>
      </c>
      <c r="J472" s="40">
        <v>0</v>
      </c>
      <c r="K472" s="40">
        <v>0</v>
      </c>
      <c r="L472" s="40">
        <v>0</v>
      </c>
      <c r="M472" s="40">
        <v>0</v>
      </c>
      <c r="N472" s="40">
        <v>0</v>
      </c>
      <c r="O472" s="41">
        <v>1.6255395084830131E-2</v>
      </c>
    </row>
    <row r="473" spans="1:15" ht="23.25" customHeight="1" x14ac:dyDescent="0.3">
      <c r="A473" s="12">
        <v>116</v>
      </c>
      <c r="B473" s="13" t="s">
        <v>158</v>
      </c>
      <c r="C473" s="40">
        <v>2.1296833072402296E-3</v>
      </c>
      <c r="D473" s="40">
        <v>3.2991093302830511E-3</v>
      </c>
      <c r="E473" s="40">
        <v>0</v>
      </c>
      <c r="F473" s="40">
        <v>0</v>
      </c>
      <c r="G473" s="40">
        <v>0</v>
      </c>
      <c r="H473" s="40">
        <v>4.4275337253545481E-2</v>
      </c>
      <c r="I473" s="40">
        <v>0</v>
      </c>
      <c r="J473" s="40">
        <v>0</v>
      </c>
      <c r="K473" s="40">
        <v>0</v>
      </c>
      <c r="L473" s="40">
        <v>0</v>
      </c>
      <c r="M473" s="40">
        <v>0</v>
      </c>
      <c r="N473" s="40">
        <v>0</v>
      </c>
      <c r="O473" s="41">
        <v>2.594465589028924E-3</v>
      </c>
    </row>
    <row r="474" spans="1:15" ht="28.5" customHeight="1" x14ac:dyDescent="0.3">
      <c r="A474" s="3">
        <v>117</v>
      </c>
      <c r="B474" s="13" t="s">
        <v>179</v>
      </c>
      <c r="C474" s="40">
        <v>2.5155835424831617E-3</v>
      </c>
      <c r="D474" s="40">
        <v>0</v>
      </c>
      <c r="E474" s="40">
        <v>0</v>
      </c>
      <c r="F474" s="40">
        <v>0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1">
        <v>8.2246988778243149E-4</v>
      </c>
    </row>
    <row r="475" spans="1:15" ht="23.25" customHeight="1" x14ac:dyDescent="0.3">
      <c r="A475" s="12">
        <v>118</v>
      </c>
      <c r="B475" s="13" t="s">
        <v>159</v>
      </c>
      <c r="C475" s="40">
        <v>2.3133880189258906E-2</v>
      </c>
      <c r="D475" s="40">
        <v>3.9881505960903479E-2</v>
      </c>
      <c r="E475" s="40">
        <v>1.3161014685485497E-2</v>
      </c>
      <c r="F475" s="40">
        <v>0</v>
      </c>
      <c r="G475" s="40">
        <v>0.54951396079755122</v>
      </c>
      <c r="H475" s="40">
        <v>0</v>
      </c>
      <c r="I475" s="40">
        <v>2.8512943031826072E-2</v>
      </c>
      <c r="J475" s="40">
        <v>0</v>
      </c>
      <c r="K475" s="40">
        <v>0.17194038975277731</v>
      </c>
      <c r="L475" s="40">
        <v>9.7589949921897932E-4</v>
      </c>
      <c r="M475" s="40">
        <v>0</v>
      </c>
      <c r="N475" s="40">
        <v>0</v>
      </c>
      <c r="O475" s="41">
        <v>5.4552762739806866E-2</v>
      </c>
    </row>
    <row r="476" spans="1:15" ht="23.25" customHeight="1" x14ac:dyDescent="0.3">
      <c r="A476" s="3">
        <v>119</v>
      </c>
      <c r="B476" s="13" t="s">
        <v>85</v>
      </c>
      <c r="C476" s="40">
        <v>6.8715698560424358E-3</v>
      </c>
      <c r="D476" s="40">
        <v>5.1608217577326738E-3</v>
      </c>
      <c r="E476" s="40">
        <v>0</v>
      </c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1">
        <v>4.1933260196270836E-3</v>
      </c>
    </row>
    <row r="477" spans="1:15" ht="33" customHeight="1" x14ac:dyDescent="0.3">
      <c r="A477" s="12">
        <v>120</v>
      </c>
      <c r="B477" s="13" t="s">
        <v>86</v>
      </c>
      <c r="C477" s="40">
        <v>4.2437454655275967E-3</v>
      </c>
      <c r="D477" s="40">
        <v>1.2888864692177609E-2</v>
      </c>
      <c r="E477" s="40">
        <v>1.118688033779045E-2</v>
      </c>
      <c r="F477" s="40">
        <v>1.6393442622950821E-2</v>
      </c>
      <c r="G477" s="40">
        <v>0</v>
      </c>
      <c r="H477" s="40">
        <v>0</v>
      </c>
      <c r="I477" s="40">
        <v>0</v>
      </c>
      <c r="J477" s="40">
        <v>5.429864253393666E-2</v>
      </c>
      <c r="K477" s="40">
        <v>0</v>
      </c>
      <c r="L477" s="40">
        <v>0</v>
      </c>
      <c r="M477" s="40">
        <v>0</v>
      </c>
      <c r="N477" s="40">
        <v>0</v>
      </c>
      <c r="O477" s="41">
        <v>7.3705177751124569E-3</v>
      </c>
    </row>
    <row r="478" spans="1:15" ht="28.5" customHeight="1" x14ac:dyDescent="0.3">
      <c r="A478" s="3">
        <v>121</v>
      </c>
      <c r="B478" s="13" t="s">
        <v>180</v>
      </c>
      <c r="C478" s="40">
        <v>8.103904940101575E-3</v>
      </c>
      <c r="D478" s="40">
        <v>5.4408924545362196E-3</v>
      </c>
      <c r="E478" s="40">
        <v>0</v>
      </c>
      <c r="F478" s="40">
        <v>0</v>
      </c>
      <c r="G478" s="40">
        <v>0</v>
      </c>
      <c r="H478" s="40">
        <v>0</v>
      </c>
      <c r="I478" s="40">
        <v>0</v>
      </c>
      <c r="J478" s="40">
        <v>0</v>
      </c>
      <c r="K478" s="40">
        <v>0</v>
      </c>
      <c r="L478" s="40">
        <v>0</v>
      </c>
      <c r="M478" s="40">
        <v>0</v>
      </c>
      <c r="N478" s="40">
        <v>0</v>
      </c>
      <c r="O478" s="41">
        <v>4.7018808231725894E-3</v>
      </c>
    </row>
    <row r="479" spans="1:15" ht="23.25" customHeight="1" x14ac:dyDescent="0.3">
      <c r="A479" s="12">
        <v>122</v>
      </c>
      <c r="B479" s="13" t="s">
        <v>142</v>
      </c>
      <c r="C479" s="40">
        <v>9.372689371717393E-3</v>
      </c>
      <c r="D479" s="40">
        <v>7.4395532788196399E-3</v>
      </c>
      <c r="E479" s="40">
        <v>1.480218661036826E-2</v>
      </c>
      <c r="F479" s="40">
        <v>0</v>
      </c>
      <c r="G479" s="40">
        <v>0</v>
      </c>
      <c r="H479" s="40">
        <v>0.15600138360428914</v>
      </c>
      <c r="I479" s="40">
        <v>2.57345633247302E-4</v>
      </c>
      <c r="J479" s="40">
        <v>0</v>
      </c>
      <c r="K479" s="40">
        <v>0</v>
      </c>
      <c r="L479" s="40">
        <v>0</v>
      </c>
      <c r="M479" s="40">
        <v>0</v>
      </c>
      <c r="N479" s="40">
        <v>0</v>
      </c>
      <c r="O479" s="41">
        <v>9.2259427517914078E-3</v>
      </c>
    </row>
    <row r="480" spans="1:15" ht="26.25" customHeight="1" x14ac:dyDescent="0.3">
      <c r="A480" s="3">
        <v>123</v>
      </c>
      <c r="B480" s="13" t="s">
        <v>87</v>
      </c>
      <c r="C480" s="40">
        <v>1.2496919162289855E-3</v>
      </c>
      <c r="D480" s="40">
        <v>1.1315080656431832E-3</v>
      </c>
      <c r="E480" s="40">
        <v>0</v>
      </c>
      <c r="F480" s="40">
        <v>0</v>
      </c>
      <c r="G480" s="40">
        <v>0</v>
      </c>
      <c r="H480" s="40">
        <v>0</v>
      </c>
      <c r="I480" s="40">
        <v>0</v>
      </c>
      <c r="J480" s="40">
        <v>0</v>
      </c>
      <c r="K480" s="40">
        <v>0</v>
      </c>
      <c r="L480" s="40">
        <v>0</v>
      </c>
      <c r="M480" s="40">
        <v>0</v>
      </c>
      <c r="N480" s="40">
        <v>0</v>
      </c>
      <c r="O480" s="41">
        <v>8.3539257001740428E-4</v>
      </c>
    </row>
    <row r="481" spans="1:32" ht="23.25" customHeight="1" x14ac:dyDescent="0.3">
      <c r="A481" s="12">
        <v>124</v>
      </c>
      <c r="B481" s="13" t="s">
        <v>143</v>
      </c>
      <c r="C481" s="40">
        <v>0</v>
      </c>
      <c r="D481" s="40">
        <v>0</v>
      </c>
      <c r="E481" s="40">
        <v>0</v>
      </c>
      <c r="F481" s="40">
        <v>0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0</v>
      </c>
      <c r="M481" s="40">
        <v>0</v>
      </c>
      <c r="N481" s="40">
        <v>0</v>
      </c>
      <c r="O481" s="41">
        <v>0</v>
      </c>
    </row>
    <row r="482" spans="1:32" ht="37.5" customHeight="1" x14ac:dyDescent="0.3">
      <c r="A482" s="3">
        <v>125</v>
      </c>
      <c r="B482" s="13" t="s">
        <v>88</v>
      </c>
      <c r="C482" s="40">
        <v>0</v>
      </c>
      <c r="D482" s="40">
        <v>0</v>
      </c>
      <c r="E482" s="40">
        <v>0</v>
      </c>
      <c r="F482" s="40">
        <v>0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0</v>
      </c>
      <c r="M482" s="40">
        <v>0</v>
      </c>
      <c r="N482" s="40">
        <v>0</v>
      </c>
      <c r="O482" s="41">
        <v>0</v>
      </c>
    </row>
    <row r="483" spans="1:32" ht="28.5" customHeight="1" x14ac:dyDescent="0.3">
      <c r="A483" s="12">
        <v>126</v>
      </c>
      <c r="B483" s="13" t="s">
        <v>196</v>
      </c>
      <c r="C483" s="40">
        <v>0</v>
      </c>
      <c r="D483" s="40">
        <v>1.7679813525674741E-4</v>
      </c>
      <c r="E483" s="40">
        <v>0</v>
      </c>
      <c r="F483" s="40">
        <v>0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0</v>
      </c>
      <c r="N483" s="40">
        <v>0</v>
      </c>
      <c r="O483" s="41">
        <v>6.6688417692963085E-5</v>
      </c>
    </row>
    <row r="484" spans="1:32" ht="35.25" customHeight="1" x14ac:dyDescent="0.3">
      <c r="A484" s="3">
        <v>127</v>
      </c>
      <c r="B484" s="13" t="s">
        <v>89</v>
      </c>
      <c r="C484" s="40">
        <v>0</v>
      </c>
      <c r="D484" s="40">
        <v>0</v>
      </c>
      <c r="E484" s="40">
        <v>1.9772339978773826E-2</v>
      </c>
      <c r="F484" s="40">
        <v>0</v>
      </c>
      <c r="G484" s="40">
        <v>0</v>
      </c>
      <c r="H484" s="40">
        <v>0</v>
      </c>
      <c r="I484" s="40">
        <v>0</v>
      </c>
      <c r="J484" s="40">
        <v>0</v>
      </c>
      <c r="K484" s="40">
        <v>0</v>
      </c>
      <c r="L484" s="40">
        <v>0</v>
      </c>
      <c r="M484" s="40">
        <v>0</v>
      </c>
      <c r="N484" s="40">
        <v>0</v>
      </c>
      <c r="O484" s="41">
        <v>1.3872270382278549E-3</v>
      </c>
    </row>
    <row r="485" spans="1:32" ht="33.75" customHeight="1" x14ac:dyDescent="0.3">
      <c r="A485" s="12">
        <v>128</v>
      </c>
      <c r="B485" s="13" t="s">
        <v>144</v>
      </c>
      <c r="C485" s="40">
        <v>0</v>
      </c>
      <c r="D485" s="40">
        <v>0</v>
      </c>
      <c r="E485" s="40">
        <v>1.6794104665330628E-2</v>
      </c>
      <c r="F485" s="40">
        <v>0</v>
      </c>
      <c r="G485" s="40">
        <v>0</v>
      </c>
      <c r="H485" s="40">
        <v>0</v>
      </c>
      <c r="I485" s="40">
        <v>0</v>
      </c>
      <c r="J485" s="40">
        <v>0</v>
      </c>
      <c r="K485" s="40">
        <v>0</v>
      </c>
      <c r="L485" s="40">
        <v>0</v>
      </c>
      <c r="M485" s="40">
        <v>0</v>
      </c>
      <c r="N485" s="40">
        <v>0</v>
      </c>
      <c r="O485" s="41">
        <v>1.1782740990487449E-3</v>
      </c>
    </row>
    <row r="486" spans="1:32" ht="42.75" customHeight="1" x14ac:dyDescent="0.3">
      <c r="A486" s="3">
        <v>129</v>
      </c>
      <c r="B486" s="13" t="s">
        <v>145</v>
      </c>
      <c r="C486" s="40">
        <v>0</v>
      </c>
      <c r="D486" s="40">
        <v>0</v>
      </c>
      <c r="E486" s="40">
        <v>0</v>
      </c>
      <c r="F486" s="40">
        <v>0</v>
      </c>
      <c r="G486" s="40">
        <v>0</v>
      </c>
      <c r="H486" s="40">
        <v>0</v>
      </c>
      <c r="I486" s="40">
        <v>0</v>
      </c>
      <c r="J486" s="40">
        <v>0</v>
      </c>
      <c r="K486" s="40">
        <v>0</v>
      </c>
      <c r="L486" s="40">
        <v>0</v>
      </c>
      <c r="M486" s="40">
        <v>0</v>
      </c>
      <c r="N486" s="40">
        <v>0</v>
      </c>
      <c r="O486" s="41">
        <v>0</v>
      </c>
    </row>
    <row r="487" spans="1:32" ht="33.75" customHeight="1" x14ac:dyDescent="0.3">
      <c r="A487" s="12">
        <v>130</v>
      </c>
      <c r="B487" s="13" t="s">
        <v>90</v>
      </c>
      <c r="C487" s="40">
        <v>1.6558417890034059E-3</v>
      </c>
      <c r="D487" s="40">
        <v>6.8193566456173989E-4</v>
      </c>
      <c r="E487" s="40">
        <v>8.3360592161741756E-3</v>
      </c>
      <c r="F487" s="40">
        <v>0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0</v>
      </c>
      <c r="M487" s="40">
        <v>0</v>
      </c>
      <c r="N487" s="40">
        <v>0</v>
      </c>
      <c r="O487" s="41">
        <v>1.3834619006990797E-3</v>
      </c>
    </row>
    <row r="488" spans="1:32" ht="38.25" customHeight="1" x14ac:dyDescent="0.3">
      <c r="A488" s="3">
        <v>131</v>
      </c>
      <c r="B488" s="13" t="s">
        <v>160</v>
      </c>
      <c r="C488" s="40">
        <v>1.4371457036633335E-3</v>
      </c>
      <c r="D488" s="40">
        <v>1.3436658279512802E-3</v>
      </c>
      <c r="E488" s="40">
        <v>0</v>
      </c>
      <c r="F488" s="40">
        <v>0</v>
      </c>
      <c r="G488" s="40">
        <v>0</v>
      </c>
      <c r="H488" s="40">
        <v>0</v>
      </c>
      <c r="I488" s="40">
        <v>0</v>
      </c>
      <c r="J488" s="40">
        <v>0</v>
      </c>
      <c r="K488" s="40">
        <v>0</v>
      </c>
      <c r="L488" s="40">
        <v>0</v>
      </c>
      <c r="M488" s="40">
        <v>0</v>
      </c>
      <c r="N488" s="40">
        <v>0</v>
      </c>
      <c r="O488" s="41">
        <v>9.7670667576632629E-4</v>
      </c>
    </row>
    <row r="489" spans="1:32" s="20" customFormat="1" ht="38.25" customHeight="1" x14ac:dyDescent="0.3">
      <c r="A489" s="12">
        <v>132</v>
      </c>
      <c r="B489" s="13" t="s">
        <v>169</v>
      </c>
      <c r="C489" s="40">
        <v>7.7064334834120777E-4</v>
      </c>
      <c r="D489" s="40">
        <v>8.9409342686983689E-4</v>
      </c>
      <c r="E489" s="40">
        <v>0</v>
      </c>
      <c r="F489" s="40">
        <v>0</v>
      </c>
      <c r="G489" s="40">
        <v>0</v>
      </c>
      <c r="H489" s="40">
        <v>0</v>
      </c>
      <c r="I489" s="40">
        <v>0</v>
      </c>
      <c r="J489" s="40">
        <v>0</v>
      </c>
      <c r="K489" s="40">
        <v>0</v>
      </c>
      <c r="L489" s="40">
        <v>0</v>
      </c>
      <c r="M489" s="40">
        <v>0</v>
      </c>
      <c r="N489" s="40">
        <v>0</v>
      </c>
      <c r="O489" s="41">
        <v>5.8921465153929931E-4</v>
      </c>
      <c r="P489" s="15"/>
      <c r="AE489" s="14"/>
      <c r="AF489" s="15"/>
    </row>
    <row r="490" spans="1:32" ht="38.25" customHeight="1" x14ac:dyDescent="0.3">
      <c r="A490" s="3">
        <v>133</v>
      </c>
      <c r="B490" s="13" t="s">
        <v>181</v>
      </c>
      <c r="C490" s="40">
        <v>2.0619916617778261E-3</v>
      </c>
      <c r="D490" s="40">
        <v>1.2729465738485811E-3</v>
      </c>
      <c r="E490" s="40">
        <v>0</v>
      </c>
      <c r="F490" s="40">
        <v>0</v>
      </c>
      <c r="G490" s="40">
        <v>0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0</v>
      </c>
      <c r="N490" s="40">
        <v>0</v>
      </c>
      <c r="O490" s="41">
        <v>1.1543246570803612E-3</v>
      </c>
      <c r="P490" s="15"/>
      <c r="AE490" s="14"/>
      <c r="AF490" s="15"/>
    </row>
    <row r="491" spans="1:32" ht="33.75" customHeight="1" x14ac:dyDescent="0.3">
      <c r="A491" s="12">
        <v>134</v>
      </c>
      <c r="B491" s="13" t="s">
        <v>91</v>
      </c>
      <c r="C491" s="40">
        <v>1.0443027355524625E-3</v>
      </c>
      <c r="D491" s="40">
        <v>1.0304805597821849E-3</v>
      </c>
      <c r="E491" s="40">
        <v>0</v>
      </c>
      <c r="F491" s="40">
        <v>0</v>
      </c>
      <c r="G491" s="40">
        <v>0</v>
      </c>
      <c r="H491" s="40">
        <v>0</v>
      </c>
      <c r="I491" s="40">
        <v>0</v>
      </c>
      <c r="J491" s="40">
        <v>0</v>
      </c>
      <c r="K491" s="40">
        <v>0</v>
      </c>
      <c r="L491" s="40">
        <v>0</v>
      </c>
      <c r="M491" s="40">
        <v>0</v>
      </c>
      <c r="N491" s="40">
        <v>0</v>
      </c>
      <c r="O491" s="41">
        <v>7.3013292250605742E-4</v>
      </c>
    </row>
    <row r="492" spans="1:32" ht="23.25" customHeight="1" x14ac:dyDescent="0.3">
      <c r="A492" s="3">
        <v>135</v>
      </c>
      <c r="B492" s="13" t="s">
        <v>92</v>
      </c>
      <c r="C492" s="40">
        <v>3.2752342304501326E-3</v>
      </c>
      <c r="D492" s="40">
        <v>2.631766527679011E-3</v>
      </c>
      <c r="E492" s="40">
        <v>6.8703674870978851E-3</v>
      </c>
      <c r="F492" s="40">
        <v>0</v>
      </c>
      <c r="G492" s="40">
        <v>0</v>
      </c>
      <c r="H492" s="40">
        <v>3.9432722241438942E-2</v>
      </c>
      <c r="I492" s="40">
        <v>0</v>
      </c>
      <c r="J492" s="40">
        <v>0</v>
      </c>
      <c r="K492" s="40">
        <v>0</v>
      </c>
      <c r="L492" s="40">
        <v>0</v>
      </c>
      <c r="M492" s="40">
        <v>0</v>
      </c>
      <c r="N492" s="40">
        <v>0</v>
      </c>
      <c r="O492" s="41">
        <v>3.1278032759440668E-3</v>
      </c>
    </row>
    <row r="493" spans="1:32" ht="23.25" customHeight="1" x14ac:dyDescent="0.3">
      <c r="A493" s="12">
        <v>136</v>
      </c>
      <c r="B493" s="13" t="s">
        <v>146</v>
      </c>
      <c r="C493" s="40">
        <v>2.3524293200865997E-3</v>
      </c>
      <c r="D493" s="40">
        <v>2.2905180634374164E-3</v>
      </c>
      <c r="E493" s="40">
        <v>0</v>
      </c>
      <c r="F493" s="40">
        <v>0</v>
      </c>
      <c r="G493" s="40">
        <v>0</v>
      </c>
      <c r="H493" s="40">
        <v>5.8457281217571766E-2</v>
      </c>
      <c r="I493" s="40">
        <v>0</v>
      </c>
      <c r="J493" s="40">
        <v>0</v>
      </c>
      <c r="K493" s="40">
        <v>0</v>
      </c>
      <c r="L493" s="40">
        <v>0</v>
      </c>
      <c r="M493" s="40">
        <v>0</v>
      </c>
      <c r="N493" s="40">
        <v>0</v>
      </c>
      <c r="O493" s="41">
        <v>2.4962515218775734E-3</v>
      </c>
    </row>
    <row r="494" spans="1:32" ht="23.25" customHeight="1" x14ac:dyDescent="0.3">
      <c r="A494" s="3">
        <v>137</v>
      </c>
      <c r="B494" s="13" t="s">
        <v>147</v>
      </c>
      <c r="C494" s="40">
        <v>9.3726893717173919E-4</v>
      </c>
      <c r="D494" s="40">
        <v>1.5911832173107266E-3</v>
      </c>
      <c r="E494" s="40">
        <v>0</v>
      </c>
      <c r="F494" s="40">
        <v>0</v>
      </c>
      <c r="G494" s="40">
        <v>0</v>
      </c>
      <c r="H494" s="40">
        <v>0</v>
      </c>
      <c r="I494" s="40">
        <v>0</v>
      </c>
      <c r="J494" s="40">
        <v>0</v>
      </c>
      <c r="K494" s="40">
        <v>0</v>
      </c>
      <c r="L494" s="40">
        <v>0</v>
      </c>
      <c r="M494" s="40">
        <v>0</v>
      </c>
      <c r="N494" s="40">
        <v>0</v>
      </c>
      <c r="O494" s="41">
        <v>9.0663578182349823E-4</v>
      </c>
    </row>
    <row r="495" spans="1:32" ht="23.25" customHeight="1" x14ac:dyDescent="0.3">
      <c r="A495" s="12">
        <v>138</v>
      </c>
      <c r="B495" s="13" t="s">
        <v>93</v>
      </c>
      <c r="C495" s="40">
        <v>0</v>
      </c>
      <c r="D495" s="40">
        <v>0</v>
      </c>
      <c r="E495" s="40">
        <v>1.2419669780124817E-2</v>
      </c>
      <c r="F495" s="40">
        <v>0</v>
      </c>
      <c r="G495" s="40">
        <v>0</v>
      </c>
      <c r="H495" s="40">
        <v>0</v>
      </c>
      <c r="I495" s="40">
        <v>0</v>
      </c>
      <c r="J495" s="40">
        <v>0</v>
      </c>
      <c r="K495" s="40">
        <v>0</v>
      </c>
      <c r="L495" s="40">
        <v>0</v>
      </c>
      <c r="M495" s="40">
        <v>0</v>
      </c>
      <c r="N495" s="40">
        <v>0</v>
      </c>
      <c r="O495" s="41">
        <v>8.7136382154799391E-4</v>
      </c>
    </row>
    <row r="496" spans="1:32" ht="23.25" customHeight="1" x14ac:dyDescent="0.3">
      <c r="A496" s="3">
        <v>139</v>
      </c>
      <c r="B496" s="13" t="s">
        <v>94</v>
      </c>
      <c r="C496" s="40">
        <v>0</v>
      </c>
      <c r="D496" s="40">
        <v>0</v>
      </c>
      <c r="E496" s="40">
        <v>9.1089005669360186E-3</v>
      </c>
      <c r="F496" s="40">
        <v>0</v>
      </c>
      <c r="G496" s="40">
        <v>0</v>
      </c>
      <c r="H496" s="40">
        <v>0</v>
      </c>
      <c r="I496" s="40">
        <v>0</v>
      </c>
      <c r="J496" s="40">
        <v>0</v>
      </c>
      <c r="K496" s="40">
        <v>0</v>
      </c>
      <c r="L496" s="40">
        <v>0</v>
      </c>
      <c r="M496" s="40">
        <v>0</v>
      </c>
      <c r="N496" s="40">
        <v>0</v>
      </c>
      <c r="O496" s="41">
        <v>6.3908030959147538E-4</v>
      </c>
    </row>
    <row r="497" spans="1:15" ht="23.25" customHeight="1" x14ac:dyDescent="0.3">
      <c r="A497" s="12">
        <v>140</v>
      </c>
      <c r="B497" s="13" t="s">
        <v>95</v>
      </c>
      <c r="C497" s="40">
        <v>0</v>
      </c>
      <c r="D497" s="40">
        <v>0</v>
      </c>
      <c r="E497" s="40">
        <v>0</v>
      </c>
      <c r="F497" s="40">
        <v>0</v>
      </c>
      <c r="G497" s="40">
        <v>0</v>
      </c>
      <c r="H497" s="40">
        <v>0</v>
      </c>
      <c r="I497" s="40">
        <v>0</v>
      </c>
      <c r="J497" s="40">
        <v>0</v>
      </c>
      <c r="K497" s="40">
        <v>0</v>
      </c>
      <c r="L497" s="40">
        <v>0</v>
      </c>
      <c r="M497" s="40">
        <v>0</v>
      </c>
      <c r="N497" s="40">
        <v>0</v>
      </c>
      <c r="O497" s="41">
        <v>0</v>
      </c>
    </row>
    <row r="498" spans="1:15" ht="23.25" customHeight="1" x14ac:dyDescent="0.3">
      <c r="A498" s="3">
        <v>141</v>
      </c>
      <c r="B498" s="13" t="s">
        <v>96</v>
      </c>
      <c r="C498" s="40">
        <v>0</v>
      </c>
      <c r="D498" s="40">
        <v>0</v>
      </c>
      <c r="E498" s="40">
        <v>0</v>
      </c>
      <c r="F498" s="40">
        <v>0</v>
      </c>
      <c r="G498" s="40">
        <v>0</v>
      </c>
      <c r="H498" s="40">
        <v>0</v>
      </c>
      <c r="I498" s="40">
        <v>0</v>
      </c>
      <c r="J498" s="40">
        <v>0</v>
      </c>
      <c r="K498" s="40">
        <v>0</v>
      </c>
      <c r="L498" s="40">
        <v>0</v>
      </c>
      <c r="M498" s="40">
        <v>0</v>
      </c>
      <c r="N498" s="40">
        <v>0</v>
      </c>
      <c r="O498" s="41">
        <v>0</v>
      </c>
    </row>
    <row r="499" spans="1:15" ht="23.25" customHeight="1" x14ac:dyDescent="0.3">
      <c r="A499" s="12">
        <v>142</v>
      </c>
      <c r="B499" s="13" t="s">
        <v>97</v>
      </c>
      <c r="C499" s="40">
        <v>3.3949963724220771E-3</v>
      </c>
      <c r="D499" s="40">
        <v>6.5920447574301525E-3</v>
      </c>
      <c r="E499" s="40">
        <v>5.6446486753637809E-3</v>
      </c>
      <c r="F499" s="40">
        <v>0</v>
      </c>
      <c r="G499" s="40">
        <v>1.8094373562143527E-2</v>
      </c>
      <c r="H499" s="40">
        <v>0</v>
      </c>
      <c r="I499" s="40">
        <v>0</v>
      </c>
      <c r="J499" s="40">
        <v>0</v>
      </c>
      <c r="K499" s="40">
        <v>0</v>
      </c>
      <c r="L499" s="40">
        <v>0</v>
      </c>
      <c r="M499" s="40">
        <v>0</v>
      </c>
      <c r="N499" s="40">
        <v>0</v>
      </c>
      <c r="O499" s="41">
        <v>4.953844653589389E-3</v>
      </c>
    </row>
    <row r="500" spans="1:15" ht="23.25" customHeight="1" x14ac:dyDescent="0.3">
      <c r="A500" s="3">
        <v>143</v>
      </c>
      <c r="B500" s="13" t="s">
        <v>98</v>
      </c>
      <c r="C500" s="40">
        <v>6.2484595811449284E-5</v>
      </c>
      <c r="D500" s="40">
        <v>0</v>
      </c>
      <c r="E500" s="40">
        <v>0</v>
      </c>
      <c r="F500" s="40">
        <v>0</v>
      </c>
      <c r="G500" s="40">
        <v>0</v>
      </c>
      <c r="H500" s="40">
        <v>0</v>
      </c>
      <c r="I500" s="40">
        <v>0</v>
      </c>
      <c r="J500" s="40">
        <v>0</v>
      </c>
      <c r="K500" s="40">
        <v>0</v>
      </c>
      <c r="L500" s="40">
        <v>0</v>
      </c>
      <c r="M500" s="40">
        <v>0</v>
      </c>
      <c r="N500" s="40">
        <v>0</v>
      </c>
      <c r="O500" s="41">
        <v>2.0429334839122033E-5</v>
      </c>
    </row>
    <row r="501" spans="1:15" ht="23.25" customHeight="1" x14ac:dyDescent="0.3">
      <c r="A501" s="12">
        <v>144</v>
      </c>
      <c r="B501" s="13" t="s">
        <v>148</v>
      </c>
      <c r="C501" s="40">
        <v>7.6022924903929967E-4</v>
      </c>
      <c r="D501" s="40">
        <v>1.3032548256068808E-3</v>
      </c>
      <c r="E501" s="40">
        <v>0</v>
      </c>
      <c r="F501" s="40">
        <v>0</v>
      </c>
      <c r="G501" s="40">
        <v>0</v>
      </c>
      <c r="H501" s="40">
        <v>0</v>
      </c>
      <c r="I501" s="40">
        <v>0</v>
      </c>
      <c r="J501" s="40">
        <v>0</v>
      </c>
      <c r="K501" s="40">
        <v>0</v>
      </c>
      <c r="L501" s="40">
        <v>0</v>
      </c>
      <c r="M501" s="40">
        <v>0</v>
      </c>
      <c r="N501" s="40">
        <v>0</v>
      </c>
      <c r="O501" s="41">
        <v>7.4014581477458883E-4</v>
      </c>
    </row>
    <row r="502" spans="1:15" ht="23.25" customHeight="1" x14ac:dyDescent="0.3">
      <c r="A502" s="3">
        <v>145</v>
      </c>
      <c r="B502" s="13" t="s">
        <v>99</v>
      </c>
      <c r="C502" s="40">
        <v>3.0751678116390301E-2</v>
      </c>
      <c r="D502" s="40">
        <v>2.9444691088756594E-2</v>
      </c>
      <c r="E502" s="40">
        <v>5.5299473345151052E-3</v>
      </c>
      <c r="F502" s="40">
        <v>3.2786885245901641E-2</v>
      </c>
      <c r="G502" s="40">
        <v>0</v>
      </c>
      <c r="H502" s="40">
        <v>1.7295053614666205E-2</v>
      </c>
      <c r="I502" s="40">
        <v>1.029382532989208E-3</v>
      </c>
      <c r="J502" s="40">
        <v>0.12702003878474469</v>
      </c>
      <c r="K502" s="40">
        <v>0</v>
      </c>
      <c r="L502" s="40">
        <v>0</v>
      </c>
      <c r="M502" s="40">
        <v>0</v>
      </c>
      <c r="N502" s="40">
        <v>0</v>
      </c>
      <c r="O502" s="41">
        <v>2.2639333728671971E-2</v>
      </c>
    </row>
    <row r="503" spans="1:15" ht="23.25" customHeight="1" x14ac:dyDescent="0.3">
      <c r="A503" s="12">
        <v>146</v>
      </c>
      <c r="B503" s="13" t="s">
        <v>100</v>
      </c>
      <c r="C503" s="40">
        <v>6.6702306028722106E-3</v>
      </c>
      <c r="D503" s="40">
        <v>9.299581914504914E-3</v>
      </c>
      <c r="E503" s="40">
        <v>0</v>
      </c>
      <c r="F503" s="40">
        <v>0</v>
      </c>
      <c r="G503" s="40">
        <v>0</v>
      </c>
      <c r="H503" s="40">
        <v>0</v>
      </c>
      <c r="I503" s="40">
        <v>0</v>
      </c>
      <c r="J503" s="40">
        <v>0</v>
      </c>
      <c r="K503" s="40">
        <v>0</v>
      </c>
      <c r="L503" s="40">
        <v>0</v>
      </c>
      <c r="M503" s="40">
        <v>0</v>
      </c>
      <c r="N503" s="40">
        <v>0</v>
      </c>
      <c r="O503" s="41">
        <v>5.6886422647261349E-3</v>
      </c>
    </row>
    <row r="504" spans="1:15" ht="23.25" customHeight="1" x14ac:dyDescent="0.3">
      <c r="A504" s="3">
        <v>147</v>
      </c>
      <c r="B504" s="13" t="s">
        <v>101</v>
      </c>
      <c r="C504" s="40">
        <v>1.3885465735877618E-3</v>
      </c>
      <c r="D504" s="40">
        <v>1.8695701223499224E-3</v>
      </c>
      <c r="E504" s="40">
        <v>1.2079136783134476E-2</v>
      </c>
      <c r="F504" s="40">
        <v>0</v>
      </c>
      <c r="G504" s="40">
        <v>0</v>
      </c>
      <c r="H504" s="40">
        <v>0</v>
      </c>
      <c r="I504" s="40">
        <v>0</v>
      </c>
      <c r="J504" s="40">
        <v>0</v>
      </c>
      <c r="K504" s="40">
        <v>0</v>
      </c>
      <c r="L504" s="40">
        <v>0</v>
      </c>
      <c r="M504" s="40">
        <v>0</v>
      </c>
      <c r="N504" s="40">
        <v>0</v>
      </c>
      <c r="O504" s="41">
        <v>2.0066608043357199E-3</v>
      </c>
    </row>
    <row r="505" spans="1:15" ht="23.25" customHeight="1" x14ac:dyDescent="0.3">
      <c r="A505" s="12">
        <v>148</v>
      </c>
      <c r="B505" s="13" t="s">
        <v>149</v>
      </c>
      <c r="C505" s="40">
        <v>2.1921679030516791E-3</v>
      </c>
      <c r="D505" s="40">
        <v>7.022534185182297E-3</v>
      </c>
      <c r="E505" s="40">
        <v>0</v>
      </c>
      <c r="F505" s="40">
        <v>8.5610200364298741E-2</v>
      </c>
      <c r="G505" s="40">
        <v>0</v>
      </c>
      <c r="H505" s="40">
        <v>0</v>
      </c>
      <c r="I505" s="40">
        <v>0.74223498868370219</v>
      </c>
      <c r="J505" s="40">
        <v>0</v>
      </c>
      <c r="K505" s="40">
        <v>0</v>
      </c>
      <c r="L505" s="40">
        <v>0</v>
      </c>
      <c r="M505" s="40">
        <v>0.30900403940224591</v>
      </c>
      <c r="N505" s="40">
        <v>0</v>
      </c>
      <c r="O505" s="41">
        <v>5.0138372542036097E-2</v>
      </c>
    </row>
    <row r="506" spans="1:15" ht="30.75" customHeight="1" x14ac:dyDescent="0.3">
      <c r="A506" s="3">
        <v>149</v>
      </c>
      <c r="B506" s="13" t="s">
        <v>102</v>
      </c>
      <c r="C506" s="40">
        <v>9.6590771025198679E-3</v>
      </c>
      <c r="D506" s="40">
        <v>1.1628265924600928E-2</v>
      </c>
      <c r="E506" s="40">
        <v>4.5273461995003423E-3</v>
      </c>
      <c r="F506" s="40">
        <v>0</v>
      </c>
      <c r="G506" s="40">
        <v>0</v>
      </c>
      <c r="H506" s="40">
        <v>1.7295053614666205E-2</v>
      </c>
      <c r="I506" s="40">
        <v>4.1218192258442865E-2</v>
      </c>
      <c r="J506" s="40">
        <v>0</v>
      </c>
      <c r="K506" s="40">
        <v>0</v>
      </c>
      <c r="L506" s="40">
        <v>0</v>
      </c>
      <c r="M506" s="40">
        <v>0</v>
      </c>
      <c r="N506" s="40">
        <v>0.1256544502617801</v>
      </c>
      <c r="O506" s="41">
        <v>1.0387256781426676E-2</v>
      </c>
    </row>
    <row r="507" spans="1:15" ht="33.75" customHeight="1" x14ac:dyDescent="0.3">
      <c r="A507" s="12">
        <v>150</v>
      </c>
      <c r="B507" s="13" t="s">
        <v>103</v>
      </c>
      <c r="C507" s="40">
        <v>0.11024365521000036</v>
      </c>
      <c r="D507" s="40">
        <v>0.12068072333449141</v>
      </c>
      <c r="E507" s="40">
        <v>2.0971776042418074E-2</v>
      </c>
      <c r="F507" s="40">
        <v>0.6466302367941712</v>
      </c>
      <c r="G507" s="40">
        <v>5.5461535771360107E-2</v>
      </c>
      <c r="H507" s="40">
        <v>0</v>
      </c>
      <c r="I507" s="40">
        <v>3.3321493845650661E-2</v>
      </c>
      <c r="J507" s="40">
        <v>0</v>
      </c>
      <c r="K507" s="40">
        <v>0.43058012899774672</v>
      </c>
      <c r="L507" s="40">
        <v>8.3547840460913722E-2</v>
      </c>
      <c r="M507" s="40">
        <v>1.2239722704675826E-2</v>
      </c>
      <c r="N507" s="40">
        <v>0</v>
      </c>
      <c r="O507" s="41">
        <v>9.5241242754295227E-2</v>
      </c>
    </row>
    <row r="508" spans="1:15" ht="23.25" customHeight="1" x14ac:dyDescent="0.3">
      <c r="A508" s="3">
        <v>151</v>
      </c>
      <c r="B508" s="13" t="s">
        <v>150</v>
      </c>
      <c r="C508" s="40">
        <v>0</v>
      </c>
      <c r="D508" s="40">
        <v>0</v>
      </c>
      <c r="E508" s="40">
        <v>7.8020480545766989E-3</v>
      </c>
      <c r="F508" s="40">
        <v>0</v>
      </c>
      <c r="G508" s="40">
        <v>0</v>
      </c>
      <c r="H508" s="40">
        <v>0</v>
      </c>
      <c r="I508" s="40">
        <v>0</v>
      </c>
      <c r="J508" s="40">
        <v>0</v>
      </c>
      <c r="K508" s="40">
        <v>0</v>
      </c>
      <c r="L508" s="40">
        <v>0</v>
      </c>
      <c r="M508" s="40">
        <v>0</v>
      </c>
      <c r="N508" s="40">
        <v>0</v>
      </c>
      <c r="O508" s="41">
        <v>5.4739155944520787E-4</v>
      </c>
    </row>
    <row r="509" spans="1:15" ht="23.25" customHeight="1" x14ac:dyDescent="0.3">
      <c r="A509" s="12">
        <v>152</v>
      </c>
      <c r="B509" s="13" t="s">
        <v>104</v>
      </c>
      <c r="C509" s="40">
        <v>0</v>
      </c>
      <c r="D509" s="40">
        <v>0</v>
      </c>
      <c r="E509" s="40">
        <v>1.4593210194849439E-2</v>
      </c>
      <c r="F509" s="40">
        <v>0</v>
      </c>
      <c r="G509" s="40">
        <v>0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0</v>
      </c>
      <c r="N509" s="40">
        <v>0</v>
      </c>
      <c r="O509" s="41">
        <v>1.0238593802539377E-3</v>
      </c>
    </row>
    <row r="510" spans="1:15" ht="23.25" customHeight="1" x14ac:dyDescent="0.3">
      <c r="A510" s="3">
        <v>153</v>
      </c>
      <c r="B510" s="13" t="s">
        <v>105</v>
      </c>
      <c r="C510" s="40">
        <v>0</v>
      </c>
      <c r="D510" s="40">
        <v>0</v>
      </c>
      <c r="E510" s="40">
        <v>0</v>
      </c>
      <c r="F510" s="40">
        <v>0</v>
      </c>
      <c r="G510" s="40">
        <v>0</v>
      </c>
      <c r="H510" s="40">
        <v>0</v>
      </c>
      <c r="I510" s="40">
        <v>0</v>
      </c>
      <c r="J510" s="40">
        <v>0</v>
      </c>
      <c r="K510" s="40">
        <v>0</v>
      </c>
      <c r="L510" s="40">
        <v>0</v>
      </c>
      <c r="M510" s="40">
        <v>0</v>
      </c>
      <c r="N510" s="40">
        <v>0</v>
      </c>
      <c r="O510" s="41">
        <v>0</v>
      </c>
    </row>
    <row r="511" spans="1:15" ht="23.25" customHeight="1" x14ac:dyDescent="0.3">
      <c r="A511" s="12">
        <v>154</v>
      </c>
      <c r="B511" s="13" t="s">
        <v>106</v>
      </c>
      <c r="C511" s="40">
        <v>0</v>
      </c>
      <c r="D511" s="40">
        <v>0</v>
      </c>
      <c r="E511" s="40">
        <v>3.0816450714847898E-2</v>
      </c>
      <c r="F511" s="40">
        <v>0</v>
      </c>
      <c r="G511" s="40">
        <v>0</v>
      </c>
      <c r="H511" s="40">
        <v>0</v>
      </c>
      <c r="I511" s="40">
        <v>0</v>
      </c>
      <c r="J511" s="40">
        <v>0</v>
      </c>
      <c r="K511" s="40">
        <v>0</v>
      </c>
      <c r="L511" s="40">
        <v>0</v>
      </c>
      <c r="M511" s="40">
        <v>0</v>
      </c>
      <c r="N511" s="40">
        <v>0</v>
      </c>
      <c r="O511" s="41">
        <v>2.1620816605290943E-3</v>
      </c>
    </row>
    <row r="512" spans="1:15" ht="23.25" customHeight="1" x14ac:dyDescent="0.3">
      <c r="A512" s="3">
        <v>155</v>
      </c>
      <c r="B512" s="13" t="s">
        <v>107</v>
      </c>
      <c r="C512" s="40">
        <v>0</v>
      </c>
      <c r="D512" s="40">
        <v>0</v>
      </c>
      <c r="E512" s="40">
        <v>5.9159751970849009E-3</v>
      </c>
      <c r="F512" s="40">
        <v>0</v>
      </c>
      <c r="G512" s="40">
        <v>0</v>
      </c>
      <c r="H512" s="40">
        <v>0</v>
      </c>
      <c r="I512" s="40">
        <v>0</v>
      </c>
      <c r="J512" s="40">
        <v>0</v>
      </c>
      <c r="K512" s="40">
        <v>0</v>
      </c>
      <c r="L512" s="40">
        <v>0</v>
      </c>
      <c r="M512" s="40">
        <v>0</v>
      </c>
      <c r="N512" s="40">
        <v>0</v>
      </c>
      <c r="O512" s="41">
        <v>4.1506471968880636E-4</v>
      </c>
    </row>
    <row r="513" spans="1:15" ht="28.5" customHeight="1" x14ac:dyDescent="0.3">
      <c r="A513" s="12">
        <v>156</v>
      </c>
      <c r="B513" s="13" t="s">
        <v>163</v>
      </c>
      <c r="C513" s="40">
        <v>2.8170138611661719E-3</v>
      </c>
      <c r="D513" s="40">
        <v>3.1823664346214533E-3</v>
      </c>
      <c r="E513" s="40">
        <v>2.0446263921643127E-3</v>
      </c>
      <c r="F513" s="40">
        <v>0</v>
      </c>
      <c r="G513" s="40">
        <v>0</v>
      </c>
      <c r="H513" s="40">
        <v>0</v>
      </c>
      <c r="I513" s="40">
        <v>0</v>
      </c>
      <c r="J513" s="40">
        <v>0</v>
      </c>
      <c r="K513" s="40">
        <v>0</v>
      </c>
      <c r="L513" s="40">
        <v>0</v>
      </c>
      <c r="M513" s="40">
        <v>0</v>
      </c>
      <c r="N513" s="40">
        <v>0</v>
      </c>
      <c r="O513" s="41">
        <v>2.2648649838689712E-3</v>
      </c>
    </row>
    <row r="514" spans="1:15" ht="23.25" customHeight="1" x14ac:dyDescent="0.3">
      <c r="A514" s="3">
        <v>157</v>
      </c>
      <c r="B514" s="13" t="s">
        <v>108</v>
      </c>
      <c r="C514" s="40">
        <v>7.0191029294861358E-3</v>
      </c>
      <c r="D514" s="40">
        <v>7.2133639184752936E-3</v>
      </c>
      <c r="E514" s="40">
        <v>7.0991988047063259E-5</v>
      </c>
      <c r="F514" s="40">
        <v>0</v>
      </c>
      <c r="G514" s="40">
        <v>0</v>
      </c>
      <c r="H514" s="40">
        <v>0.10031131096506399</v>
      </c>
      <c r="I514" s="40">
        <v>0</v>
      </c>
      <c r="J514" s="40">
        <v>0</v>
      </c>
      <c r="K514" s="40">
        <v>0</v>
      </c>
      <c r="L514" s="40">
        <v>0</v>
      </c>
      <c r="M514" s="40">
        <v>0</v>
      </c>
      <c r="N514" s="40">
        <v>0</v>
      </c>
      <c r="O514" s="41">
        <v>6.5018902946503291E-3</v>
      </c>
    </row>
    <row r="515" spans="1:15" ht="23.25" customHeight="1" x14ac:dyDescent="0.3">
      <c r="A515" s="12">
        <v>158</v>
      </c>
      <c r="B515" s="13" t="s">
        <v>109</v>
      </c>
      <c r="C515" s="40">
        <v>0</v>
      </c>
      <c r="D515" s="40">
        <v>0</v>
      </c>
      <c r="E515" s="40">
        <v>0</v>
      </c>
      <c r="F515" s="40">
        <v>0</v>
      </c>
      <c r="G515" s="40">
        <v>0</v>
      </c>
      <c r="H515" s="40">
        <v>0</v>
      </c>
      <c r="I515" s="40">
        <v>0</v>
      </c>
      <c r="J515" s="40">
        <v>0</v>
      </c>
      <c r="K515" s="40">
        <v>0</v>
      </c>
      <c r="L515" s="40">
        <v>0</v>
      </c>
      <c r="M515" s="40">
        <v>0</v>
      </c>
      <c r="N515" s="40">
        <v>0</v>
      </c>
      <c r="O515" s="41">
        <v>0</v>
      </c>
    </row>
    <row r="516" spans="1:15" ht="23.25" customHeight="1" x14ac:dyDescent="0.3">
      <c r="A516" s="3">
        <v>159</v>
      </c>
      <c r="B516" s="13" t="s">
        <v>110</v>
      </c>
      <c r="C516" s="40">
        <v>5.5709645654485659E-3</v>
      </c>
      <c r="D516" s="40">
        <v>7.9312204740098324E-3</v>
      </c>
      <c r="E516" s="40">
        <v>0</v>
      </c>
      <c r="F516" s="40">
        <v>0</v>
      </c>
      <c r="G516" s="40">
        <v>0</v>
      </c>
      <c r="H516" s="40">
        <v>0</v>
      </c>
      <c r="I516" s="40">
        <v>0</v>
      </c>
      <c r="J516" s="40">
        <v>0</v>
      </c>
      <c r="K516" s="40">
        <v>0</v>
      </c>
      <c r="L516" s="40">
        <v>0</v>
      </c>
      <c r="M516" s="40">
        <v>0</v>
      </c>
      <c r="N516" s="40">
        <v>0</v>
      </c>
      <c r="O516" s="41">
        <v>4.8130901179465196E-3</v>
      </c>
    </row>
    <row r="517" spans="1:15" ht="33.75" customHeight="1" x14ac:dyDescent="0.3">
      <c r="A517" s="12">
        <v>160</v>
      </c>
      <c r="B517" s="13" t="s">
        <v>111</v>
      </c>
      <c r="C517" s="40">
        <v>0</v>
      </c>
      <c r="D517" s="40">
        <v>0</v>
      </c>
      <c r="E517" s="40">
        <v>0</v>
      </c>
      <c r="F517" s="40">
        <v>0</v>
      </c>
      <c r="G517" s="40">
        <v>0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v>0</v>
      </c>
      <c r="N517" s="40">
        <v>0</v>
      </c>
      <c r="O517" s="41">
        <v>0</v>
      </c>
    </row>
    <row r="518" spans="1:15" ht="23.25" customHeight="1" x14ac:dyDescent="0.3">
      <c r="A518" s="3">
        <v>161</v>
      </c>
      <c r="B518" s="13" t="s">
        <v>112</v>
      </c>
      <c r="C518" s="40">
        <v>0</v>
      </c>
      <c r="D518" s="40">
        <v>0</v>
      </c>
      <c r="E518" s="40">
        <v>0</v>
      </c>
      <c r="F518" s="40">
        <v>0</v>
      </c>
      <c r="G518" s="40">
        <v>0</v>
      </c>
      <c r="H518" s="40">
        <v>0</v>
      </c>
      <c r="I518" s="40">
        <v>0</v>
      </c>
      <c r="J518" s="40">
        <v>0</v>
      </c>
      <c r="K518" s="40">
        <v>0</v>
      </c>
      <c r="L518" s="40">
        <v>0</v>
      </c>
      <c r="M518" s="40">
        <v>0</v>
      </c>
      <c r="N518" s="40">
        <v>0</v>
      </c>
      <c r="O518" s="41">
        <v>0</v>
      </c>
    </row>
    <row r="519" spans="1:15" ht="35.25" customHeight="1" x14ac:dyDescent="0.3">
      <c r="A519" s="12">
        <v>162</v>
      </c>
      <c r="B519" s="13" t="s">
        <v>113</v>
      </c>
      <c r="C519" s="40">
        <v>0</v>
      </c>
      <c r="D519" s="40">
        <v>0</v>
      </c>
      <c r="E519" s="40">
        <v>2.7148936048645943E-2</v>
      </c>
      <c r="F519" s="40">
        <v>0</v>
      </c>
      <c r="G519" s="40">
        <v>0</v>
      </c>
      <c r="H519" s="40">
        <v>0</v>
      </c>
      <c r="I519" s="40">
        <v>0</v>
      </c>
      <c r="J519" s="40">
        <v>0</v>
      </c>
      <c r="K519" s="40">
        <v>0</v>
      </c>
      <c r="L519" s="40">
        <v>0</v>
      </c>
      <c r="M519" s="40">
        <v>0</v>
      </c>
      <c r="N519" s="40">
        <v>0</v>
      </c>
      <c r="O519" s="41">
        <v>1.90476889362774E-3</v>
      </c>
    </row>
    <row r="520" spans="1:15" s="20" customFormat="1" ht="23.25" customHeight="1" x14ac:dyDescent="0.3">
      <c r="A520" s="3">
        <v>163</v>
      </c>
      <c r="B520" s="13" t="s">
        <v>151</v>
      </c>
      <c r="C520" s="40">
        <v>0.15625106310597045</v>
      </c>
      <c r="D520" s="40">
        <v>0.12668815559133925</v>
      </c>
      <c r="E520" s="40">
        <v>0</v>
      </c>
      <c r="F520" s="40">
        <v>0.1074681238615665</v>
      </c>
      <c r="G520" s="40">
        <v>0.26231443763751344</v>
      </c>
      <c r="H520" s="40">
        <v>0</v>
      </c>
      <c r="I520" s="40">
        <v>3.6247609008869981E-2</v>
      </c>
      <c r="J520" s="40">
        <v>0</v>
      </c>
      <c r="K520" s="40">
        <v>0</v>
      </c>
      <c r="L520" s="40">
        <v>0.10241824281463875</v>
      </c>
      <c r="M520" s="40">
        <v>0</v>
      </c>
      <c r="N520" s="40">
        <v>0</v>
      </c>
      <c r="O520" s="41">
        <v>0.12200357339508827</v>
      </c>
    </row>
    <row r="521" spans="1:15" ht="26.25" customHeight="1" x14ac:dyDescent="0.3">
      <c r="A521" s="12">
        <v>164</v>
      </c>
      <c r="B521" s="13" t="s">
        <v>152</v>
      </c>
      <c r="C521" s="40">
        <v>4.9490114126957141E-3</v>
      </c>
      <c r="D521" s="40">
        <v>4.2223884810682873E-3</v>
      </c>
      <c r="E521" s="40">
        <v>0</v>
      </c>
      <c r="F521" s="40">
        <v>0</v>
      </c>
      <c r="G521" s="40">
        <v>0</v>
      </c>
      <c r="H521" s="40">
        <v>0</v>
      </c>
      <c r="I521" s="40">
        <v>0</v>
      </c>
      <c r="J521" s="40">
        <v>0</v>
      </c>
      <c r="K521" s="40">
        <v>0</v>
      </c>
      <c r="L521" s="40">
        <v>0</v>
      </c>
      <c r="M521" s="40">
        <v>0</v>
      </c>
      <c r="N521" s="40">
        <v>0</v>
      </c>
      <c r="O521" s="41">
        <v>3.2107677653795447E-3</v>
      </c>
    </row>
    <row r="522" spans="1:15" ht="33" customHeight="1" x14ac:dyDescent="0.3">
      <c r="A522" s="3">
        <v>165</v>
      </c>
      <c r="B522" s="13" t="s">
        <v>114</v>
      </c>
      <c r="C522" s="40">
        <v>5.8556166130340577E-3</v>
      </c>
      <c r="D522" s="40">
        <v>6.0942036591040095E-3</v>
      </c>
      <c r="E522" s="40">
        <v>0</v>
      </c>
      <c r="F522" s="40">
        <v>0</v>
      </c>
      <c r="G522" s="40">
        <v>0</v>
      </c>
      <c r="H522" s="40">
        <v>0</v>
      </c>
      <c r="I522" s="40">
        <v>0</v>
      </c>
      <c r="J522" s="40">
        <v>0</v>
      </c>
      <c r="K522" s="40">
        <v>0</v>
      </c>
      <c r="L522" s="40">
        <v>0</v>
      </c>
      <c r="M522" s="40">
        <v>0</v>
      </c>
      <c r="N522" s="40">
        <v>0</v>
      </c>
      <c r="O522" s="41">
        <v>4.2132326715499232E-3</v>
      </c>
    </row>
    <row r="523" spans="1:15" ht="23.25" customHeight="1" x14ac:dyDescent="0.3">
      <c r="A523" s="12">
        <v>166</v>
      </c>
      <c r="B523" s="13" t="s">
        <v>153</v>
      </c>
      <c r="C523" s="40">
        <v>0</v>
      </c>
      <c r="D523" s="40">
        <v>0</v>
      </c>
      <c r="E523" s="40">
        <v>1.9197047761752604E-2</v>
      </c>
      <c r="F523" s="40">
        <v>0</v>
      </c>
      <c r="G523" s="40">
        <v>0</v>
      </c>
      <c r="H523" s="40">
        <v>0</v>
      </c>
      <c r="I523" s="40">
        <v>0</v>
      </c>
      <c r="J523" s="40">
        <v>0</v>
      </c>
      <c r="K523" s="40">
        <v>0</v>
      </c>
      <c r="L523" s="40">
        <v>0</v>
      </c>
      <c r="M523" s="40">
        <v>0</v>
      </c>
      <c r="N523" s="40">
        <v>0</v>
      </c>
      <c r="O523" s="41">
        <v>1.346864546019516E-3</v>
      </c>
    </row>
    <row r="524" spans="1:15" ht="24.75" customHeight="1" x14ac:dyDescent="0.3">
      <c r="A524" s="3">
        <v>167</v>
      </c>
      <c r="B524" s="13" t="s">
        <v>115</v>
      </c>
      <c r="C524" s="40">
        <v>0</v>
      </c>
      <c r="D524" s="40">
        <v>0</v>
      </c>
      <c r="E524" s="40">
        <v>5.8461402213178804E-2</v>
      </c>
      <c r="F524" s="40">
        <v>0</v>
      </c>
      <c r="G524" s="40">
        <v>0</v>
      </c>
      <c r="H524" s="40">
        <v>0</v>
      </c>
      <c r="I524" s="40">
        <v>0</v>
      </c>
      <c r="J524" s="40">
        <v>0</v>
      </c>
      <c r="K524" s="40">
        <v>0</v>
      </c>
      <c r="L524" s="40">
        <v>0</v>
      </c>
      <c r="M524" s="40">
        <v>0</v>
      </c>
      <c r="N524" s="40">
        <v>0</v>
      </c>
      <c r="O524" s="41">
        <v>4.1016509897107657E-3</v>
      </c>
    </row>
    <row r="525" spans="1:15" ht="24.75" customHeight="1" x14ac:dyDescent="0.3">
      <c r="A525" s="12">
        <v>168</v>
      </c>
      <c r="B525" s="13" t="s">
        <v>154</v>
      </c>
      <c r="C525" s="40">
        <v>0</v>
      </c>
      <c r="D525" s="40">
        <v>0</v>
      </c>
      <c r="E525" s="40">
        <v>1.9176835757107415E-2</v>
      </c>
      <c r="F525" s="40">
        <v>0</v>
      </c>
      <c r="G525" s="40">
        <v>0</v>
      </c>
      <c r="H525" s="40">
        <v>0</v>
      </c>
      <c r="I525" s="40">
        <v>0</v>
      </c>
      <c r="J525" s="40">
        <v>0</v>
      </c>
      <c r="K525" s="40">
        <v>0</v>
      </c>
      <c r="L525" s="40">
        <v>0</v>
      </c>
      <c r="M525" s="40">
        <v>0</v>
      </c>
      <c r="N525" s="40">
        <v>0</v>
      </c>
      <c r="O525" s="41">
        <v>1.3454464721157345E-3</v>
      </c>
    </row>
    <row r="526" spans="1:15" ht="24.75" customHeight="1" x14ac:dyDescent="0.3">
      <c r="A526" s="3">
        <v>169</v>
      </c>
      <c r="B526" s="13" t="s">
        <v>116</v>
      </c>
      <c r="C526" s="40">
        <v>1.4180531882765017E-2</v>
      </c>
      <c r="D526" s="40">
        <v>9.1362541133629648E-3</v>
      </c>
      <c r="E526" s="40">
        <v>0</v>
      </c>
      <c r="F526" s="40">
        <v>0</v>
      </c>
      <c r="G526" s="40">
        <v>0</v>
      </c>
      <c r="H526" s="40">
        <v>0</v>
      </c>
      <c r="I526" s="40">
        <v>0</v>
      </c>
      <c r="J526" s="40">
        <v>0</v>
      </c>
      <c r="K526" s="40">
        <v>0.18520739513493606</v>
      </c>
      <c r="L526" s="40">
        <v>0.68051038338994962</v>
      </c>
      <c r="M526" s="40">
        <v>0</v>
      </c>
      <c r="N526" s="40">
        <v>0</v>
      </c>
      <c r="O526" s="41">
        <v>5.6209631915413942E-2</v>
      </c>
    </row>
    <row r="527" spans="1:15" ht="28.5" customHeight="1" x14ac:dyDescent="0.3">
      <c r="A527" s="12">
        <v>170</v>
      </c>
      <c r="B527" s="13" t="s">
        <v>192</v>
      </c>
      <c r="C527" s="40">
        <v>1.332426149571923E-3</v>
      </c>
      <c r="D527" s="40">
        <v>7.8296317042273844E-4</v>
      </c>
      <c r="E527" s="40">
        <v>0</v>
      </c>
      <c r="F527" s="40">
        <v>0</v>
      </c>
      <c r="G527" s="40">
        <v>0</v>
      </c>
      <c r="H527" s="40">
        <v>0</v>
      </c>
      <c r="I527" s="40">
        <v>0</v>
      </c>
      <c r="J527" s="40">
        <v>0</v>
      </c>
      <c r="K527" s="40">
        <v>0</v>
      </c>
      <c r="L527" s="40">
        <v>0</v>
      </c>
      <c r="M527" s="40">
        <v>0</v>
      </c>
      <c r="N527" s="40">
        <v>0</v>
      </c>
      <c r="O527" s="41">
        <v>7.3097107060519396E-4</v>
      </c>
    </row>
    <row r="528" spans="1:15" ht="24.75" customHeight="1" x14ac:dyDescent="0.35">
      <c r="A528" s="12"/>
      <c r="B528" s="22" t="s">
        <v>117</v>
      </c>
      <c r="C528" s="41">
        <v>1.0000000000000004</v>
      </c>
      <c r="D528" s="41">
        <v>1.0000000000000002</v>
      </c>
      <c r="E528" s="41">
        <v>0.99999999999999978</v>
      </c>
      <c r="F528" s="41">
        <v>1</v>
      </c>
      <c r="G528" s="41">
        <v>1</v>
      </c>
      <c r="H528" s="41">
        <v>0.99999999999999978</v>
      </c>
      <c r="I528" s="41">
        <v>0.99999999999999978</v>
      </c>
      <c r="J528" s="41">
        <v>1</v>
      </c>
      <c r="K528" s="41">
        <v>1</v>
      </c>
      <c r="L528" s="41">
        <v>1</v>
      </c>
      <c r="M528" s="41">
        <v>1</v>
      </c>
      <c r="N528" s="41">
        <v>1</v>
      </c>
      <c r="O528" s="41">
        <v>1.0000000000000002</v>
      </c>
    </row>
    <row r="529" spans="1:1" ht="30" customHeight="1" x14ac:dyDescent="0.3">
      <c r="A529" s="73" t="s">
        <v>216</v>
      </c>
    </row>
  </sheetData>
  <mergeCells count="4">
    <mergeCell ref="C1:M1"/>
    <mergeCell ref="B177:B178"/>
    <mergeCell ref="C180:O180"/>
    <mergeCell ref="C356:O356"/>
  </mergeCells>
  <pageMargins left="0.24" right="0.49" top="0.49" bottom="0.7" header="0.47" footer="1.42"/>
  <pageSetup scale="23" orientation="landscape" r:id="rId1"/>
  <rowBreaks count="5" manualBreakCount="5">
    <brk id="31" max="14" man="1"/>
    <brk id="60" max="14" man="1"/>
    <brk id="91" max="14" man="1"/>
    <brk id="121" max="14" man="1"/>
    <brk id="150" max="14" man="1"/>
  </rowBreaks>
  <colBreaks count="1" manualBreakCount="1">
    <brk id="13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35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535" sqref="A535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6.4257812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182</v>
      </c>
      <c r="B1" s="1"/>
      <c r="C1" s="74" t="s">
        <v>214</v>
      </c>
      <c r="D1" s="74"/>
      <c r="E1" s="74"/>
      <c r="F1" s="74"/>
      <c r="G1" s="74"/>
      <c r="H1" s="74"/>
      <c r="I1" s="74"/>
      <c r="J1" s="74"/>
      <c r="K1" s="74"/>
      <c r="L1" s="74"/>
      <c r="M1" s="74"/>
    </row>
    <row r="2" spans="1:701" s="11" customFormat="1" ht="39.75" customHeight="1" x14ac:dyDescent="0.25">
      <c r="A2" s="3" t="s">
        <v>0</v>
      </c>
      <c r="B2" s="4" t="s">
        <v>1</v>
      </c>
      <c r="C2" s="10" t="s">
        <v>2</v>
      </c>
      <c r="D2" s="10" t="s">
        <v>3</v>
      </c>
      <c r="E2" s="10" t="s">
        <v>215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  <c r="N2" s="55" t="s">
        <v>191</v>
      </c>
    </row>
    <row r="3" spans="1:701" s="19" customFormat="1" ht="23.25" customHeight="1" x14ac:dyDescent="0.3">
      <c r="A3" s="12">
        <v>1</v>
      </c>
      <c r="B3" s="13" t="s">
        <v>183</v>
      </c>
      <c r="C3" s="8">
        <v>189000</v>
      </c>
      <c r="D3" s="8">
        <v>121500</v>
      </c>
      <c r="E3" s="8">
        <v>0</v>
      </c>
      <c r="F3" s="8">
        <v>0</v>
      </c>
      <c r="G3" s="8">
        <v>0</v>
      </c>
      <c r="H3" s="8">
        <v>5103000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4"/>
      <c r="P3" s="15"/>
      <c r="Q3" s="16"/>
      <c r="R3" s="16"/>
      <c r="S3" s="16"/>
      <c r="T3" s="17"/>
      <c r="U3" s="17"/>
      <c r="V3" s="17"/>
      <c r="W3" s="17"/>
      <c r="X3" s="17"/>
      <c r="Y3" s="17"/>
      <c r="Z3" s="17"/>
      <c r="AA3" s="17"/>
      <c r="AB3" s="17"/>
      <c r="AC3" s="18"/>
      <c r="AD3" s="18"/>
      <c r="AE3" s="14"/>
      <c r="AF3" s="15"/>
      <c r="AG3" s="16"/>
      <c r="AH3" s="16"/>
      <c r="AI3" s="16"/>
      <c r="AJ3" s="17"/>
      <c r="AK3" s="17"/>
      <c r="AL3" s="17"/>
      <c r="AM3" s="17"/>
      <c r="AN3" s="17"/>
      <c r="AO3" s="17"/>
      <c r="AP3" s="17"/>
      <c r="AQ3" s="17"/>
      <c r="AR3" s="17"/>
      <c r="AS3" s="18"/>
      <c r="AU3" s="14"/>
      <c r="AV3" s="15"/>
      <c r="AW3" s="16"/>
      <c r="AX3" s="16"/>
      <c r="AY3" s="16"/>
      <c r="AZ3" s="17"/>
      <c r="BA3" s="17"/>
      <c r="BB3" s="17"/>
      <c r="BC3" s="17"/>
      <c r="BD3" s="17"/>
      <c r="BE3" s="17"/>
      <c r="BF3" s="17"/>
      <c r="BG3" s="17"/>
      <c r="BH3" s="17"/>
      <c r="BI3" s="18"/>
      <c r="BK3" s="14"/>
      <c r="BL3" s="15"/>
      <c r="BM3" s="16"/>
      <c r="BN3" s="16"/>
      <c r="BO3" s="16"/>
      <c r="BP3" s="17"/>
      <c r="BQ3" s="17"/>
      <c r="BR3" s="17"/>
      <c r="BS3" s="17"/>
      <c r="BT3" s="17"/>
      <c r="BU3" s="17"/>
      <c r="BV3" s="17"/>
      <c r="BW3" s="17"/>
      <c r="BX3" s="17"/>
      <c r="BY3" s="18"/>
      <c r="CA3" s="14"/>
      <c r="CB3" s="15"/>
      <c r="CC3" s="16"/>
      <c r="CD3" s="16"/>
      <c r="CE3" s="16"/>
      <c r="CF3" s="17"/>
      <c r="CG3" s="17"/>
      <c r="CH3" s="17"/>
      <c r="CI3" s="17"/>
      <c r="CJ3" s="17"/>
      <c r="CK3" s="17"/>
      <c r="CL3" s="17"/>
      <c r="CM3" s="17"/>
      <c r="CN3" s="17"/>
      <c r="CO3" s="18"/>
      <c r="CQ3" s="14"/>
      <c r="CR3" s="15"/>
      <c r="CS3" s="16"/>
      <c r="CT3" s="16"/>
      <c r="CU3" s="16"/>
      <c r="CV3" s="17"/>
      <c r="CW3" s="17"/>
      <c r="CX3" s="17"/>
      <c r="CY3" s="17"/>
      <c r="CZ3" s="17"/>
      <c r="DA3" s="17"/>
      <c r="DB3" s="17"/>
      <c r="DC3" s="17"/>
      <c r="DD3" s="17"/>
      <c r="DE3" s="18"/>
      <c r="DG3" s="14"/>
      <c r="DH3" s="15"/>
      <c r="DI3" s="16"/>
      <c r="DJ3" s="16"/>
      <c r="DK3" s="16"/>
      <c r="DL3" s="17"/>
      <c r="DM3" s="17"/>
      <c r="DN3" s="17"/>
      <c r="DO3" s="17"/>
      <c r="DP3" s="17"/>
      <c r="DQ3" s="17"/>
      <c r="DR3" s="17"/>
      <c r="DS3" s="17"/>
      <c r="DT3" s="17"/>
      <c r="DU3" s="18"/>
      <c r="DW3" s="14"/>
      <c r="DX3" s="15"/>
      <c r="DY3" s="16"/>
      <c r="DZ3" s="16"/>
      <c r="EA3" s="16"/>
      <c r="EB3" s="17"/>
      <c r="EC3" s="17"/>
      <c r="ED3" s="17"/>
      <c r="EE3" s="17"/>
      <c r="EF3" s="17"/>
      <c r="EG3" s="17"/>
      <c r="EH3" s="17"/>
      <c r="EI3" s="17"/>
      <c r="EJ3" s="17"/>
      <c r="EK3" s="18"/>
      <c r="EM3" s="14"/>
      <c r="EN3" s="15"/>
      <c r="EO3" s="16"/>
      <c r="EP3" s="16"/>
      <c r="EQ3" s="16"/>
      <c r="ER3" s="17"/>
      <c r="ES3" s="17"/>
      <c r="ET3" s="17"/>
      <c r="EU3" s="17"/>
      <c r="EV3" s="17"/>
      <c r="EW3" s="17"/>
      <c r="EX3" s="17"/>
      <c r="EY3" s="17"/>
      <c r="EZ3" s="17"/>
      <c r="FA3" s="18"/>
      <c r="FC3" s="14"/>
      <c r="FD3" s="15"/>
      <c r="FE3" s="16"/>
      <c r="FF3" s="16"/>
      <c r="FG3" s="16"/>
      <c r="FH3" s="17"/>
      <c r="FI3" s="17"/>
      <c r="FJ3" s="17"/>
      <c r="FK3" s="17"/>
      <c r="FL3" s="17"/>
      <c r="FM3" s="17"/>
      <c r="FN3" s="17"/>
      <c r="FO3" s="17"/>
      <c r="FP3" s="17"/>
      <c r="FQ3" s="18"/>
      <c r="FS3" s="14"/>
      <c r="FT3" s="15"/>
      <c r="FU3" s="16"/>
      <c r="FV3" s="16"/>
      <c r="FW3" s="16"/>
      <c r="FX3" s="17"/>
      <c r="FY3" s="17"/>
      <c r="FZ3" s="17"/>
      <c r="GA3" s="17"/>
      <c r="GB3" s="17"/>
      <c r="GC3" s="17"/>
      <c r="GD3" s="17"/>
      <c r="GE3" s="17"/>
      <c r="GF3" s="17"/>
      <c r="GG3" s="18"/>
      <c r="GI3" s="14"/>
      <c r="GJ3" s="15"/>
      <c r="GK3" s="16"/>
      <c r="GL3" s="16"/>
      <c r="GM3" s="16"/>
      <c r="GN3" s="17"/>
      <c r="GO3" s="17"/>
      <c r="GP3" s="17"/>
      <c r="GQ3" s="17"/>
      <c r="GR3" s="17"/>
      <c r="GS3" s="17"/>
      <c r="GT3" s="17"/>
      <c r="GU3" s="17"/>
      <c r="GV3" s="17"/>
      <c r="GW3" s="18"/>
      <c r="GY3" s="14"/>
      <c r="GZ3" s="15"/>
      <c r="HA3" s="16"/>
      <c r="HB3" s="16"/>
      <c r="HC3" s="16"/>
      <c r="HD3" s="17"/>
      <c r="HE3" s="17"/>
      <c r="HF3" s="17"/>
      <c r="HG3" s="17"/>
      <c r="HH3" s="17"/>
      <c r="HI3" s="17"/>
      <c r="HJ3" s="17"/>
      <c r="HK3" s="17"/>
      <c r="HL3" s="17"/>
      <c r="HM3" s="18"/>
      <c r="HO3" s="14"/>
      <c r="HP3" s="15"/>
      <c r="HQ3" s="16"/>
      <c r="HR3" s="16"/>
      <c r="HS3" s="16"/>
      <c r="HT3" s="17"/>
      <c r="HU3" s="17"/>
      <c r="HV3" s="17"/>
      <c r="HW3" s="17"/>
      <c r="HX3" s="17"/>
      <c r="HY3" s="17"/>
      <c r="HZ3" s="17"/>
      <c r="IA3" s="17"/>
      <c r="IB3" s="17"/>
      <c r="IC3" s="18"/>
      <c r="IE3" s="14"/>
      <c r="IF3" s="15"/>
      <c r="IG3" s="16"/>
      <c r="IH3" s="16"/>
      <c r="II3" s="16"/>
      <c r="IJ3" s="17"/>
      <c r="IK3" s="17"/>
      <c r="IL3" s="17"/>
      <c r="IM3" s="17"/>
      <c r="IN3" s="17"/>
      <c r="IO3" s="17"/>
      <c r="IP3" s="17"/>
      <c r="IQ3" s="17"/>
      <c r="IR3" s="17"/>
      <c r="IS3" s="18"/>
      <c r="IU3" s="14"/>
      <c r="IV3" s="15"/>
      <c r="IW3" s="16"/>
      <c r="IX3" s="16"/>
      <c r="IY3" s="16"/>
      <c r="IZ3" s="17"/>
      <c r="JA3" s="17"/>
      <c r="JB3" s="17"/>
      <c r="JC3" s="17"/>
      <c r="JD3" s="17"/>
      <c r="JE3" s="17"/>
      <c r="JF3" s="17"/>
      <c r="JG3" s="17"/>
      <c r="JH3" s="17"/>
      <c r="JI3" s="18"/>
      <c r="JK3" s="14"/>
      <c r="JL3" s="15"/>
      <c r="JM3" s="16"/>
      <c r="JN3" s="16"/>
      <c r="JO3" s="16"/>
      <c r="JP3" s="17"/>
      <c r="JQ3" s="17"/>
      <c r="JR3" s="17"/>
      <c r="JS3" s="17"/>
      <c r="JT3" s="17"/>
      <c r="JU3" s="17"/>
      <c r="JV3" s="17"/>
      <c r="JW3" s="17"/>
      <c r="JX3" s="17"/>
      <c r="JY3" s="18"/>
      <c r="KA3" s="14"/>
      <c r="KB3" s="15"/>
      <c r="KC3" s="16"/>
      <c r="KD3" s="16"/>
      <c r="KE3" s="16"/>
      <c r="KF3" s="17"/>
      <c r="KG3" s="17"/>
      <c r="KH3" s="17"/>
      <c r="KI3" s="17"/>
      <c r="KJ3" s="17"/>
      <c r="KK3" s="17"/>
      <c r="KL3" s="17"/>
      <c r="KM3" s="17"/>
      <c r="KN3" s="17"/>
      <c r="KO3" s="18"/>
      <c r="KQ3" s="14"/>
      <c r="KR3" s="15"/>
      <c r="KS3" s="16"/>
      <c r="KT3" s="16"/>
      <c r="KU3" s="16"/>
      <c r="KV3" s="17"/>
      <c r="KW3" s="17"/>
      <c r="KX3" s="17"/>
      <c r="KY3" s="17"/>
      <c r="KZ3" s="17"/>
      <c r="LA3" s="17"/>
      <c r="LB3" s="17"/>
      <c r="LC3" s="17"/>
      <c r="LD3" s="17"/>
      <c r="LE3" s="18"/>
      <c r="LG3" s="14"/>
      <c r="LH3" s="15"/>
      <c r="LI3" s="16"/>
      <c r="LJ3" s="16"/>
      <c r="LK3" s="16"/>
      <c r="LL3" s="17"/>
      <c r="LM3" s="17"/>
      <c r="LN3" s="17"/>
      <c r="LO3" s="17"/>
      <c r="LP3" s="17"/>
      <c r="LQ3" s="17"/>
      <c r="LR3" s="17"/>
      <c r="LS3" s="17"/>
      <c r="LT3" s="17"/>
      <c r="LU3" s="18"/>
      <c r="LW3" s="14"/>
      <c r="LX3" s="15"/>
      <c r="LY3" s="16"/>
      <c r="LZ3" s="16"/>
      <c r="MA3" s="16"/>
      <c r="MB3" s="17"/>
      <c r="MC3" s="17"/>
      <c r="MD3" s="17"/>
      <c r="ME3" s="17"/>
      <c r="MF3" s="17"/>
      <c r="MG3" s="17"/>
      <c r="MH3" s="17"/>
      <c r="MI3" s="17"/>
      <c r="MJ3" s="17"/>
      <c r="MK3" s="18"/>
      <c r="MM3" s="14"/>
      <c r="MN3" s="15"/>
      <c r="MO3" s="16"/>
      <c r="MP3" s="16"/>
      <c r="MQ3" s="16"/>
      <c r="MR3" s="17"/>
      <c r="MS3" s="17"/>
      <c r="MT3" s="17"/>
      <c r="MU3" s="17"/>
      <c r="MV3" s="17"/>
      <c r="MW3" s="17"/>
      <c r="MX3" s="17"/>
      <c r="MY3" s="17"/>
      <c r="MZ3" s="17"/>
      <c r="NA3" s="18"/>
      <c r="NC3" s="14"/>
      <c r="ND3" s="15"/>
      <c r="NE3" s="16"/>
      <c r="NF3" s="16"/>
      <c r="NG3" s="16"/>
      <c r="NH3" s="17"/>
      <c r="NI3" s="17"/>
      <c r="NJ3" s="17"/>
      <c r="NK3" s="17"/>
      <c r="NL3" s="17"/>
      <c r="NM3" s="17"/>
      <c r="NN3" s="17"/>
      <c r="NO3" s="17"/>
      <c r="NP3" s="17"/>
      <c r="NQ3" s="18"/>
      <c r="NS3" s="14"/>
      <c r="NT3" s="15"/>
      <c r="NU3" s="16"/>
      <c r="NV3" s="16"/>
      <c r="NW3" s="16"/>
      <c r="NX3" s="17"/>
      <c r="NY3" s="17"/>
      <c r="NZ3" s="17"/>
      <c r="OA3" s="17"/>
      <c r="OB3" s="17"/>
      <c r="OC3" s="17"/>
      <c r="OD3" s="17"/>
      <c r="OE3" s="17"/>
      <c r="OF3" s="17"/>
      <c r="OG3" s="18"/>
      <c r="OI3" s="14"/>
      <c r="OJ3" s="15"/>
      <c r="OK3" s="16"/>
      <c r="OL3" s="16"/>
      <c r="OM3" s="16"/>
      <c r="ON3" s="17"/>
      <c r="OO3" s="17"/>
      <c r="OP3" s="17"/>
      <c r="OQ3" s="17"/>
      <c r="OR3" s="17"/>
      <c r="OS3" s="17"/>
      <c r="OT3" s="17"/>
      <c r="OU3" s="17"/>
      <c r="OV3" s="17"/>
      <c r="OW3" s="18"/>
      <c r="OY3" s="14"/>
      <c r="OZ3" s="15"/>
      <c r="PA3" s="16"/>
      <c r="PB3" s="16"/>
      <c r="PC3" s="16"/>
      <c r="PD3" s="17"/>
      <c r="PE3" s="17"/>
      <c r="PF3" s="17"/>
      <c r="PG3" s="17"/>
      <c r="PH3" s="17"/>
      <c r="PI3" s="17"/>
      <c r="PJ3" s="17"/>
      <c r="PK3" s="17"/>
      <c r="PL3" s="17"/>
      <c r="PM3" s="18"/>
      <c r="PO3" s="14"/>
      <c r="PP3" s="15"/>
      <c r="PQ3" s="16"/>
      <c r="PR3" s="16"/>
      <c r="PS3" s="16"/>
      <c r="PT3" s="17"/>
      <c r="PU3" s="17"/>
      <c r="PV3" s="17"/>
      <c r="PW3" s="17"/>
      <c r="PX3" s="17"/>
      <c r="PY3" s="17"/>
      <c r="PZ3" s="17"/>
      <c r="QA3" s="17"/>
      <c r="QB3" s="17"/>
      <c r="QC3" s="18"/>
      <c r="QE3" s="14"/>
      <c r="QF3" s="15"/>
      <c r="QG3" s="16"/>
      <c r="QH3" s="16"/>
      <c r="QI3" s="16"/>
      <c r="QJ3" s="17"/>
      <c r="QK3" s="17"/>
      <c r="QL3" s="17"/>
      <c r="QM3" s="17"/>
      <c r="QN3" s="17"/>
      <c r="QO3" s="17"/>
      <c r="QP3" s="17"/>
      <c r="QQ3" s="17"/>
      <c r="QR3" s="17"/>
      <c r="QS3" s="18"/>
      <c r="QU3" s="14"/>
      <c r="QV3" s="15"/>
      <c r="QW3" s="16"/>
      <c r="QX3" s="16"/>
      <c r="QY3" s="16"/>
      <c r="QZ3" s="17"/>
      <c r="RA3" s="17"/>
      <c r="RB3" s="17"/>
      <c r="RC3" s="17"/>
      <c r="RD3" s="17"/>
      <c r="RE3" s="17"/>
      <c r="RF3" s="17"/>
      <c r="RG3" s="17"/>
      <c r="RH3" s="17"/>
      <c r="RI3" s="18"/>
      <c r="RK3" s="14"/>
      <c r="RL3" s="15"/>
      <c r="RM3" s="16"/>
      <c r="RN3" s="16"/>
      <c r="RO3" s="16"/>
      <c r="RP3" s="17"/>
      <c r="RQ3" s="17"/>
      <c r="RR3" s="17"/>
      <c r="RS3" s="17"/>
      <c r="RT3" s="17"/>
      <c r="RU3" s="17"/>
      <c r="RV3" s="17"/>
      <c r="RW3" s="17"/>
      <c r="RX3" s="17"/>
      <c r="RY3" s="18"/>
      <c r="SA3" s="14"/>
      <c r="SB3" s="15"/>
      <c r="SC3" s="16"/>
      <c r="SD3" s="16"/>
      <c r="SE3" s="16"/>
      <c r="SF3" s="17"/>
      <c r="SG3" s="17"/>
      <c r="SH3" s="17"/>
      <c r="SI3" s="17"/>
      <c r="SJ3" s="17"/>
      <c r="SK3" s="17"/>
      <c r="SL3" s="17"/>
      <c r="SM3" s="17"/>
      <c r="SN3" s="17"/>
      <c r="SO3" s="18"/>
      <c r="SQ3" s="14"/>
      <c r="SR3" s="15"/>
      <c r="SS3" s="16"/>
      <c r="ST3" s="16"/>
      <c r="SU3" s="16"/>
      <c r="SV3" s="17"/>
      <c r="SW3" s="17"/>
      <c r="SX3" s="17"/>
      <c r="SY3" s="17"/>
      <c r="SZ3" s="17"/>
      <c r="TA3" s="17"/>
      <c r="TB3" s="17"/>
      <c r="TC3" s="17"/>
      <c r="TD3" s="17"/>
      <c r="TE3" s="18"/>
      <c r="TG3" s="14"/>
      <c r="TH3" s="15"/>
      <c r="TI3" s="16"/>
      <c r="TJ3" s="16"/>
      <c r="TK3" s="16"/>
      <c r="TL3" s="17"/>
      <c r="TM3" s="17"/>
      <c r="TN3" s="17"/>
      <c r="TO3" s="17"/>
      <c r="TP3" s="17"/>
      <c r="TQ3" s="17"/>
      <c r="TR3" s="17"/>
      <c r="TS3" s="17"/>
      <c r="TT3" s="17"/>
      <c r="TU3" s="18"/>
      <c r="TW3" s="14"/>
      <c r="TX3" s="15"/>
      <c r="TY3" s="16"/>
      <c r="TZ3" s="16"/>
      <c r="UA3" s="16"/>
      <c r="UB3" s="17"/>
      <c r="UC3" s="17"/>
      <c r="UD3" s="17"/>
      <c r="UE3" s="17"/>
      <c r="UF3" s="17"/>
      <c r="UG3" s="17"/>
      <c r="UH3" s="17"/>
      <c r="UI3" s="17"/>
      <c r="UJ3" s="17"/>
      <c r="UK3" s="18"/>
      <c r="UM3" s="14"/>
      <c r="UN3" s="15"/>
      <c r="UO3" s="16"/>
      <c r="UP3" s="16"/>
      <c r="UQ3" s="16"/>
      <c r="UR3" s="17"/>
      <c r="US3" s="17"/>
      <c r="UT3" s="17"/>
      <c r="UU3" s="17"/>
      <c r="UV3" s="17"/>
      <c r="UW3" s="17"/>
      <c r="UX3" s="17"/>
      <c r="UY3" s="17"/>
      <c r="UZ3" s="17"/>
      <c r="VA3" s="18"/>
      <c r="VC3" s="14"/>
      <c r="VD3" s="15"/>
      <c r="VE3" s="16"/>
      <c r="VF3" s="16"/>
      <c r="VG3" s="16"/>
      <c r="VH3" s="17"/>
      <c r="VI3" s="17"/>
      <c r="VJ3" s="17"/>
      <c r="VK3" s="17"/>
      <c r="VL3" s="17"/>
      <c r="VM3" s="17"/>
      <c r="VN3" s="17"/>
      <c r="VO3" s="17"/>
      <c r="VP3" s="17"/>
      <c r="VQ3" s="18"/>
      <c r="VS3" s="14"/>
      <c r="VT3" s="15"/>
      <c r="VU3" s="16"/>
      <c r="VV3" s="16"/>
      <c r="VW3" s="16"/>
      <c r="VX3" s="17"/>
      <c r="VY3" s="17"/>
      <c r="VZ3" s="17"/>
      <c r="WA3" s="17"/>
      <c r="WB3" s="17"/>
      <c r="WC3" s="17"/>
      <c r="WD3" s="17"/>
      <c r="WE3" s="17"/>
      <c r="WF3" s="17"/>
      <c r="WG3" s="18"/>
      <c r="WI3" s="14"/>
      <c r="WJ3" s="15"/>
      <c r="WK3" s="16"/>
      <c r="WL3" s="16"/>
      <c r="WM3" s="16"/>
      <c r="WN3" s="17"/>
      <c r="WO3" s="17"/>
      <c r="WP3" s="17"/>
      <c r="WQ3" s="17"/>
      <c r="WR3" s="17"/>
      <c r="WS3" s="17"/>
      <c r="WT3" s="17"/>
      <c r="WU3" s="17"/>
      <c r="WV3" s="17"/>
      <c r="WW3" s="18"/>
      <c r="WY3" s="14"/>
      <c r="WZ3" s="15"/>
      <c r="XA3" s="16"/>
      <c r="XB3" s="16"/>
      <c r="XC3" s="16"/>
      <c r="XD3" s="17"/>
      <c r="XE3" s="17"/>
      <c r="XF3" s="17"/>
      <c r="XG3" s="17"/>
      <c r="XH3" s="17"/>
      <c r="XI3" s="17"/>
      <c r="XJ3" s="17"/>
      <c r="XK3" s="17"/>
      <c r="XL3" s="17"/>
      <c r="XM3" s="18"/>
      <c r="XO3" s="14"/>
      <c r="XP3" s="15"/>
      <c r="XQ3" s="16"/>
      <c r="XR3" s="16"/>
      <c r="XS3" s="16"/>
      <c r="XT3" s="17"/>
      <c r="XU3" s="17"/>
      <c r="XV3" s="17"/>
      <c r="XW3" s="17"/>
      <c r="XX3" s="17"/>
      <c r="XY3" s="17"/>
      <c r="XZ3" s="17"/>
      <c r="YA3" s="17"/>
      <c r="YB3" s="17"/>
      <c r="YC3" s="18"/>
      <c r="YE3" s="14"/>
      <c r="YF3" s="15"/>
      <c r="YG3" s="16"/>
      <c r="YH3" s="16"/>
      <c r="YI3" s="16"/>
      <c r="YJ3" s="17"/>
      <c r="YK3" s="17"/>
      <c r="YL3" s="17"/>
      <c r="YM3" s="17"/>
      <c r="YN3" s="17"/>
      <c r="YO3" s="17"/>
      <c r="YP3" s="17"/>
      <c r="YQ3" s="17"/>
      <c r="YR3" s="17"/>
      <c r="YS3" s="18"/>
      <c r="YU3" s="14"/>
      <c r="YV3" s="15"/>
      <c r="YW3" s="16"/>
      <c r="YX3" s="16"/>
      <c r="YY3" s="16"/>
      <c r="YZ3" s="17"/>
      <c r="ZA3" s="17"/>
      <c r="ZB3" s="17"/>
      <c r="ZC3" s="17"/>
      <c r="ZD3" s="17"/>
      <c r="ZE3" s="17"/>
      <c r="ZF3" s="17"/>
      <c r="ZG3" s="17"/>
      <c r="ZH3" s="17"/>
      <c r="ZI3" s="18"/>
      <c r="ZK3" s="14"/>
      <c r="ZL3" s="15"/>
      <c r="ZM3" s="16"/>
      <c r="ZN3" s="16"/>
      <c r="ZO3" s="16"/>
      <c r="ZP3" s="17"/>
      <c r="ZQ3" s="17"/>
      <c r="ZR3" s="17"/>
      <c r="ZS3" s="17"/>
      <c r="ZT3" s="17"/>
      <c r="ZU3" s="17"/>
      <c r="ZV3" s="17"/>
      <c r="ZW3" s="17"/>
      <c r="ZX3" s="17"/>
      <c r="ZY3" s="18"/>
    </row>
    <row r="4" spans="1:701" ht="28.5" customHeight="1" x14ac:dyDescent="0.3">
      <c r="A4" s="12">
        <v>2</v>
      </c>
      <c r="B4" s="13" t="s">
        <v>12</v>
      </c>
      <c r="C4" s="8">
        <v>1867500</v>
      </c>
      <c r="D4" s="8">
        <v>2430000</v>
      </c>
      <c r="E4" s="8">
        <v>403070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2">
        <v>3</v>
      </c>
      <c r="B5" s="13" t="s">
        <v>157</v>
      </c>
      <c r="C5" s="8">
        <v>1534500</v>
      </c>
      <c r="D5" s="8">
        <v>4188000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121500</v>
      </c>
      <c r="L5" s="8">
        <v>0</v>
      </c>
      <c r="M5" s="8">
        <v>27000</v>
      </c>
      <c r="N5" s="8">
        <v>0</v>
      </c>
    </row>
    <row r="6" spans="1:701" ht="28.5" customHeight="1" x14ac:dyDescent="0.3">
      <c r="A6" s="12">
        <v>4</v>
      </c>
      <c r="B6" s="13" t="s">
        <v>13</v>
      </c>
      <c r="C6" s="8">
        <v>3888000</v>
      </c>
      <c r="D6" s="8">
        <v>3672000</v>
      </c>
      <c r="E6" s="8">
        <v>0</v>
      </c>
      <c r="F6" s="8">
        <v>0</v>
      </c>
      <c r="G6" s="8">
        <v>0</v>
      </c>
      <c r="H6" s="8">
        <v>1660500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2">
        <v>5</v>
      </c>
      <c r="B7" s="13" t="s">
        <v>14</v>
      </c>
      <c r="C7" s="8">
        <v>0</v>
      </c>
      <c r="D7" s="8">
        <v>0</v>
      </c>
      <c r="E7" s="8">
        <v>1374720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2">
        <v>6</v>
      </c>
      <c r="B8" s="13" t="s">
        <v>15</v>
      </c>
      <c r="C8" s="8">
        <v>23621000</v>
      </c>
      <c r="D8" s="8">
        <v>10759000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2">
        <v>7</v>
      </c>
      <c r="B9" s="13" t="s">
        <v>170</v>
      </c>
      <c r="C9" s="8">
        <v>3798000</v>
      </c>
      <c r="D9" s="8">
        <v>2511000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2">
        <v>8</v>
      </c>
      <c r="B10" s="13" t="s">
        <v>16</v>
      </c>
      <c r="C10" s="8">
        <v>0</v>
      </c>
      <c r="D10" s="8">
        <v>0</v>
      </c>
      <c r="E10" s="8">
        <v>2644850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2">
        <v>9</v>
      </c>
      <c r="B11" s="13" t="s">
        <v>17</v>
      </c>
      <c r="C11" s="8">
        <v>0</v>
      </c>
      <c r="D11" s="8">
        <v>0</v>
      </c>
      <c r="E11" s="8">
        <v>8027240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2">
        <v>10</v>
      </c>
      <c r="B12" s="13" t="s">
        <v>18</v>
      </c>
      <c r="C12" s="8">
        <v>0</v>
      </c>
      <c r="D12" s="8">
        <v>0</v>
      </c>
      <c r="E12" s="8">
        <v>4313110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2">
        <v>11</v>
      </c>
      <c r="B13" s="13" t="s">
        <v>19</v>
      </c>
      <c r="C13" s="8">
        <v>27000</v>
      </c>
      <c r="D13" s="8">
        <v>40500</v>
      </c>
      <c r="E13" s="8">
        <v>8790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36" customHeight="1" x14ac:dyDescent="0.3">
      <c r="A14" s="12">
        <v>12</v>
      </c>
      <c r="B14" s="13" t="s">
        <v>122</v>
      </c>
      <c r="C14" s="8">
        <v>216000</v>
      </c>
      <c r="D14" s="8">
        <v>603000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2">
        <v>13</v>
      </c>
      <c r="B15" s="13" t="s">
        <v>20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28.5" customHeight="1" x14ac:dyDescent="0.3">
      <c r="A16" s="12">
        <v>14</v>
      </c>
      <c r="B16" s="13" t="s">
        <v>21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38.25" customHeight="1" x14ac:dyDescent="0.3">
      <c r="A17" s="12">
        <v>15</v>
      </c>
      <c r="B17" s="13" t="s">
        <v>123</v>
      </c>
      <c r="C17" s="8">
        <v>0</v>
      </c>
      <c r="D17" s="8">
        <v>0</v>
      </c>
      <c r="E17" s="8">
        <v>774810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2">
        <v>16</v>
      </c>
      <c r="B18" s="13" t="s">
        <v>22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28.5" customHeight="1" x14ac:dyDescent="0.3">
      <c r="A19" s="12">
        <v>17</v>
      </c>
      <c r="B19" s="13" t="s">
        <v>120</v>
      </c>
      <c r="C19" s="8">
        <v>805000</v>
      </c>
      <c r="D19" s="8">
        <v>436500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28.5" customHeight="1" x14ac:dyDescent="0.3">
      <c r="A20" s="12">
        <v>18</v>
      </c>
      <c r="B20" s="13" t="s">
        <v>23</v>
      </c>
      <c r="C20" s="8">
        <v>18222000</v>
      </c>
      <c r="D20" s="8">
        <v>17781000</v>
      </c>
      <c r="E20" s="8">
        <v>428150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2">
        <v>19</v>
      </c>
      <c r="B21" s="13" t="s">
        <v>24</v>
      </c>
      <c r="C21" s="8">
        <v>2286500</v>
      </c>
      <c r="D21" s="8">
        <v>3551500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s="20" customFormat="1" ht="28.5" customHeight="1" x14ac:dyDescent="0.3">
      <c r="A22" s="12">
        <v>20</v>
      </c>
      <c r="B22" s="13" t="s">
        <v>164</v>
      </c>
      <c r="C22" s="8">
        <v>1759500</v>
      </c>
      <c r="D22" s="8">
        <v>1179000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14"/>
      <c r="P22" s="15"/>
      <c r="Q22" s="16"/>
      <c r="R22" s="16"/>
      <c r="S22" s="16"/>
      <c r="T22" s="17"/>
      <c r="U22" s="17"/>
      <c r="V22" s="17"/>
      <c r="W22" s="17"/>
      <c r="X22" s="17"/>
      <c r="Y22" s="17"/>
      <c r="Z22" s="17"/>
      <c r="AA22" s="17"/>
      <c r="AB22" s="17"/>
      <c r="AC22" s="18"/>
      <c r="AE22" s="14"/>
      <c r="AF22" s="15"/>
      <c r="AG22" s="16"/>
      <c r="AH22" s="16"/>
      <c r="AI22" s="16"/>
      <c r="AJ22" s="17"/>
      <c r="AK22" s="17"/>
      <c r="AL22" s="17"/>
      <c r="AM22" s="17"/>
      <c r="AN22" s="17"/>
      <c r="AO22" s="17"/>
      <c r="AP22" s="17"/>
      <c r="AQ22" s="17"/>
      <c r="AR22" s="17"/>
      <c r="AS22" s="18"/>
      <c r="AU22" s="14"/>
      <c r="AV22" s="15"/>
      <c r="AW22" s="16"/>
      <c r="AX22" s="16"/>
      <c r="AY22" s="16"/>
      <c r="AZ22" s="17"/>
      <c r="BA22" s="17"/>
      <c r="BB22" s="17"/>
      <c r="BC22" s="17"/>
      <c r="BD22" s="17"/>
      <c r="BE22" s="17"/>
      <c r="BF22" s="17"/>
      <c r="BG22" s="17"/>
      <c r="BH22" s="17"/>
      <c r="BI22" s="18"/>
      <c r="BK22" s="14"/>
      <c r="BL22" s="15"/>
      <c r="BM22" s="16"/>
      <c r="BN22" s="16"/>
      <c r="BO22" s="16"/>
      <c r="BP22" s="17"/>
      <c r="BQ22" s="17"/>
      <c r="BR22" s="17"/>
      <c r="BS22" s="17"/>
      <c r="BT22" s="17"/>
      <c r="BU22" s="17"/>
      <c r="BV22" s="17"/>
      <c r="BW22" s="17"/>
      <c r="BX22" s="17"/>
      <c r="BY22" s="18"/>
      <c r="CA22" s="14"/>
      <c r="CB22" s="15"/>
      <c r="CC22" s="16"/>
      <c r="CD22" s="16"/>
      <c r="CE22" s="16"/>
      <c r="CF22" s="17"/>
      <c r="CG22" s="17"/>
      <c r="CH22" s="17"/>
      <c r="CI22" s="17"/>
      <c r="CJ22" s="17"/>
      <c r="CK22" s="17"/>
      <c r="CL22" s="17"/>
      <c r="CM22" s="17"/>
      <c r="CN22" s="17"/>
      <c r="CO22" s="18"/>
      <c r="CQ22" s="14"/>
      <c r="CR22" s="15"/>
      <c r="CS22" s="16"/>
      <c r="CT22" s="16"/>
      <c r="CU22" s="16"/>
      <c r="CV22" s="17"/>
      <c r="CW22" s="17"/>
      <c r="CX22" s="17"/>
      <c r="CY22" s="17"/>
      <c r="CZ22" s="17"/>
      <c r="DA22" s="17"/>
      <c r="DB22" s="17"/>
      <c r="DC22" s="17"/>
      <c r="DD22" s="17"/>
      <c r="DE22" s="18"/>
      <c r="DG22" s="14"/>
      <c r="DH22" s="15"/>
      <c r="DI22" s="16"/>
      <c r="DJ22" s="16"/>
      <c r="DK22" s="16"/>
      <c r="DL22" s="17"/>
      <c r="DM22" s="17"/>
      <c r="DN22" s="17"/>
      <c r="DO22" s="17"/>
      <c r="DP22" s="17"/>
      <c r="DQ22" s="17"/>
      <c r="DR22" s="17"/>
      <c r="DS22" s="17"/>
      <c r="DT22" s="17"/>
      <c r="DU22" s="18"/>
      <c r="DW22" s="14"/>
      <c r="DX22" s="15"/>
      <c r="DY22" s="16"/>
      <c r="DZ22" s="16"/>
      <c r="EA22" s="16"/>
      <c r="EB22" s="17"/>
      <c r="EC22" s="17"/>
      <c r="ED22" s="17"/>
      <c r="EE22" s="17"/>
      <c r="EF22" s="17"/>
      <c r="EG22" s="17"/>
      <c r="EH22" s="17"/>
      <c r="EI22" s="17"/>
      <c r="EJ22" s="17"/>
      <c r="EK22" s="18"/>
      <c r="EM22" s="14"/>
      <c r="EN22" s="15"/>
      <c r="EO22" s="16"/>
      <c r="EP22" s="16"/>
      <c r="EQ22" s="16"/>
      <c r="ER22" s="17"/>
      <c r="ES22" s="17"/>
      <c r="ET22" s="17"/>
      <c r="EU22" s="17"/>
      <c r="EV22" s="17"/>
      <c r="EW22" s="17"/>
      <c r="EX22" s="17"/>
      <c r="EY22" s="17"/>
      <c r="EZ22" s="17"/>
      <c r="FA22" s="18"/>
      <c r="FC22" s="14"/>
      <c r="FD22" s="15"/>
      <c r="FE22" s="16"/>
      <c r="FF22" s="16"/>
      <c r="FG22" s="16"/>
      <c r="FH22" s="17"/>
      <c r="FI22" s="17"/>
      <c r="FJ22" s="17"/>
      <c r="FK22" s="17"/>
      <c r="FL22" s="17"/>
      <c r="FM22" s="17"/>
      <c r="FN22" s="17"/>
      <c r="FO22" s="17"/>
      <c r="FP22" s="17"/>
      <c r="FQ22" s="18"/>
      <c r="FS22" s="14"/>
      <c r="FT22" s="15"/>
      <c r="FU22" s="16"/>
      <c r="FV22" s="16"/>
      <c r="FW22" s="16"/>
      <c r="FX22" s="17"/>
      <c r="FY22" s="17"/>
      <c r="FZ22" s="17"/>
      <c r="GA22" s="17"/>
      <c r="GB22" s="17"/>
      <c r="GC22" s="17"/>
      <c r="GD22" s="17"/>
      <c r="GE22" s="17"/>
      <c r="GF22" s="17"/>
      <c r="GG22" s="18"/>
      <c r="GI22" s="14"/>
      <c r="GJ22" s="15"/>
      <c r="GK22" s="16"/>
      <c r="GL22" s="16"/>
      <c r="GM22" s="16"/>
      <c r="GN22" s="17"/>
      <c r="GO22" s="17"/>
      <c r="GP22" s="17"/>
      <c r="GQ22" s="17"/>
      <c r="GR22" s="17"/>
      <c r="GS22" s="17"/>
      <c r="GT22" s="17"/>
      <c r="GU22" s="17"/>
      <c r="GV22" s="17"/>
      <c r="GW22" s="18"/>
      <c r="GY22" s="14"/>
      <c r="GZ22" s="15"/>
      <c r="HA22" s="16"/>
      <c r="HB22" s="16"/>
      <c r="HC22" s="16"/>
      <c r="HD22" s="17"/>
      <c r="HE22" s="17"/>
      <c r="HF22" s="17"/>
      <c r="HG22" s="17"/>
      <c r="HH22" s="17"/>
      <c r="HI22" s="17"/>
      <c r="HJ22" s="17"/>
      <c r="HK22" s="17"/>
      <c r="HL22" s="17"/>
      <c r="HM22" s="18"/>
      <c r="HO22" s="14"/>
      <c r="HP22" s="15"/>
      <c r="HQ22" s="16"/>
      <c r="HR22" s="16"/>
      <c r="HS22" s="16"/>
      <c r="HT22" s="17"/>
      <c r="HU22" s="17"/>
      <c r="HV22" s="17"/>
      <c r="HW22" s="17"/>
      <c r="HX22" s="17"/>
      <c r="HY22" s="17"/>
      <c r="HZ22" s="17"/>
      <c r="IA22" s="17"/>
      <c r="IB22" s="17"/>
      <c r="IC22" s="18"/>
      <c r="IE22" s="14"/>
      <c r="IF22" s="15"/>
      <c r="IG22" s="16"/>
      <c r="IH22" s="16"/>
      <c r="II22" s="16"/>
      <c r="IJ22" s="17"/>
      <c r="IK22" s="17"/>
      <c r="IL22" s="17"/>
      <c r="IM22" s="17"/>
      <c r="IN22" s="17"/>
      <c r="IO22" s="17"/>
      <c r="IP22" s="17"/>
      <c r="IQ22" s="17"/>
      <c r="IR22" s="17"/>
      <c r="IS22" s="18"/>
      <c r="IU22" s="14"/>
      <c r="IV22" s="15"/>
      <c r="IW22" s="16"/>
      <c r="IX22" s="16"/>
      <c r="IY22" s="16"/>
      <c r="IZ22" s="17"/>
      <c r="JA22" s="17"/>
      <c r="JB22" s="17"/>
      <c r="JC22" s="17"/>
      <c r="JD22" s="17"/>
      <c r="JE22" s="17"/>
      <c r="JF22" s="17"/>
      <c r="JG22" s="17"/>
      <c r="JH22" s="17"/>
      <c r="JI22" s="18"/>
      <c r="JK22" s="14"/>
      <c r="JL22" s="15"/>
      <c r="JM22" s="16"/>
      <c r="JN22" s="16"/>
      <c r="JO22" s="16"/>
      <c r="JP22" s="17"/>
      <c r="JQ22" s="17"/>
      <c r="JR22" s="17"/>
      <c r="JS22" s="17"/>
      <c r="JT22" s="17"/>
      <c r="JU22" s="17"/>
      <c r="JV22" s="17"/>
      <c r="JW22" s="17"/>
      <c r="JX22" s="17"/>
      <c r="JY22" s="18"/>
      <c r="KA22" s="14"/>
      <c r="KB22" s="15"/>
      <c r="KC22" s="16"/>
      <c r="KD22" s="16"/>
      <c r="KE22" s="16"/>
      <c r="KF22" s="17"/>
      <c r="KG22" s="17"/>
      <c r="KH22" s="17"/>
      <c r="KI22" s="17"/>
      <c r="KJ22" s="17"/>
      <c r="KK22" s="17"/>
      <c r="KL22" s="17"/>
      <c r="KM22" s="17"/>
      <c r="KN22" s="17"/>
      <c r="KO22" s="18"/>
      <c r="KQ22" s="14"/>
      <c r="KR22" s="15"/>
      <c r="KS22" s="16"/>
      <c r="KT22" s="16"/>
      <c r="KU22" s="16"/>
      <c r="KV22" s="17"/>
      <c r="KW22" s="17"/>
      <c r="KX22" s="17"/>
      <c r="KY22" s="17"/>
      <c r="KZ22" s="17"/>
      <c r="LA22" s="17"/>
      <c r="LB22" s="17"/>
      <c r="LC22" s="17"/>
      <c r="LD22" s="17"/>
      <c r="LE22" s="18"/>
      <c r="LG22" s="14"/>
      <c r="LH22" s="15"/>
      <c r="LI22" s="16"/>
      <c r="LJ22" s="16"/>
      <c r="LK22" s="16"/>
      <c r="LL22" s="17"/>
      <c r="LM22" s="17"/>
      <c r="LN22" s="17"/>
      <c r="LO22" s="17"/>
      <c r="LP22" s="17"/>
      <c r="LQ22" s="17"/>
      <c r="LR22" s="17"/>
      <c r="LS22" s="17"/>
      <c r="LT22" s="17"/>
      <c r="LU22" s="18"/>
      <c r="LW22" s="14"/>
      <c r="LX22" s="15"/>
      <c r="LY22" s="16"/>
      <c r="LZ22" s="16"/>
      <c r="MA22" s="16"/>
      <c r="MB22" s="17"/>
      <c r="MC22" s="17"/>
      <c r="MD22" s="17"/>
      <c r="ME22" s="17"/>
      <c r="MF22" s="17"/>
      <c r="MG22" s="17"/>
      <c r="MH22" s="17"/>
      <c r="MI22" s="17"/>
      <c r="MJ22" s="17"/>
      <c r="MK22" s="18"/>
      <c r="MM22" s="14"/>
      <c r="MN22" s="15"/>
      <c r="MO22" s="16"/>
      <c r="MP22" s="16"/>
      <c r="MQ22" s="16"/>
      <c r="MR22" s="17"/>
      <c r="MS22" s="17"/>
      <c r="MT22" s="17"/>
      <c r="MU22" s="17"/>
      <c r="MV22" s="17"/>
      <c r="MW22" s="17"/>
      <c r="MX22" s="17"/>
      <c r="MY22" s="17"/>
      <c r="MZ22" s="17"/>
      <c r="NA22" s="18"/>
      <c r="NC22" s="14"/>
      <c r="ND22" s="15"/>
      <c r="NE22" s="16"/>
      <c r="NF22" s="16"/>
      <c r="NG22" s="16"/>
      <c r="NH22" s="17"/>
      <c r="NI22" s="17"/>
      <c r="NJ22" s="17"/>
      <c r="NK22" s="17"/>
      <c r="NL22" s="17"/>
      <c r="NM22" s="17"/>
      <c r="NN22" s="17"/>
      <c r="NO22" s="17"/>
      <c r="NP22" s="17"/>
      <c r="NQ22" s="18"/>
      <c r="NS22" s="14"/>
      <c r="NT22" s="15"/>
      <c r="NU22" s="16"/>
      <c r="NV22" s="16"/>
      <c r="NW22" s="16"/>
      <c r="NX22" s="17"/>
      <c r="NY22" s="17"/>
      <c r="NZ22" s="17"/>
      <c r="OA22" s="17"/>
      <c r="OB22" s="17"/>
      <c r="OC22" s="17"/>
      <c r="OD22" s="17"/>
      <c r="OE22" s="17"/>
      <c r="OF22" s="17"/>
      <c r="OG22" s="18"/>
      <c r="OI22" s="14"/>
      <c r="OJ22" s="15"/>
      <c r="OK22" s="16"/>
      <c r="OL22" s="16"/>
      <c r="OM22" s="16"/>
      <c r="ON22" s="17"/>
      <c r="OO22" s="17"/>
      <c r="OP22" s="17"/>
      <c r="OQ22" s="17"/>
      <c r="OR22" s="17"/>
      <c r="OS22" s="17"/>
      <c r="OT22" s="17"/>
      <c r="OU22" s="17"/>
      <c r="OV22" s="17"/>
      <c r="OW22" s="18"/>
      <c r="OY22" s="14"/>
      <c r="OZ22" s="15"/>
      <c r="PA22" s="16"/>
      <c r="PB22" s="16"/>
      <c r="PC22" s="16"/>
      <c r="PD22" s="17"/>
      <c r="PE22" s="17"/>
      <c r="PF22" s="17"/>
      <c r="PG22" s="17"/>
      <c r="PH22" s="17"/>
      <c r="PI22" s="17"/>
      <c r="PJ22" s="17"/>
      <c r="PK22" s="17"/>
      <c r="PL22" s="17"/>
      <c r="PM22" s="18"/>
      <c r="PO22" s="14"/>
      <c r="PP22" s="15"/>
      <c r="PQ22" s="16"/>
      <c r="PR22" s="16"/>
      <c r="PS22" s="16"/>
      <c r="PT22" s="17"/>
      <c r="PU22" s="17"/>
      <c r="PV22" s="17"/>
      <c r="PW22" s="17"/>
      <c r="PX22" s="17"/>
      <c r="PY22" s="17"/>
      <c r="PZ22" s="17"/>
      <c r="QA22" s="17"/>
      <c r="QB22" s="17"/>
      <c r="QC22" s="18"/>
      <c r="QE22" s="14"/>
      <c r="QF22" s="15"/>
      <c r="QG22" s="16"/>
      <c r="QH22" s="16"/>
      <c r="QI22" s="16"/>
      <c r="QJ22" s="17"/>
      <c r="QK22" s="17"/>
      <c r="QL22" s="17"/>
      <c r="QM22" s="17"/>
      <c r="QN22" s="17"/>
      <c r="QO22" s="17"/>
      <c r="QP22" s="17"/>
      <c r="QQ22" s="17"/>
      <c r="QR22" s="17"/>
      <c r="QS22" s="18"/>
      <c r="QU22" s="14"/>
      <c r="QV22" s="15"/>
      <c r="QW22" s="16"/>
      <c r="QX22" s="16"/>
      <c r="QY22" s="16"/>
      <c r="QZ22" s="17"/>
      <c r="RA22" s="17"/>
      <c r="RB22" s="17"/>
      <c r="RC22" s="17"/>
      <c r="RD22" s="17"/>
      <c r="RE22" s="17"/>
      <c r="RF22" s="17"/>
      <c r="RG22" s="17"/>
      <c r="RH22" s="17"/>
      <c r="RI22" s="18"/>
      <c r="RK22" s="14"/>
      <c r="RL22" s="15"/>
      <c r="RM22" s="16"/>
      <c r="RN22" s="16"/>
      <c r="RO22" s="16"/>
      <c r="RP22" s="17"/>
      <c r="RQ22" s="17"/>
      <c r="RR22" s="17"/>
      <c r="RS22" s="17"/>
      <c r="RT22" s="17"/>
      <c r="RU22" s="17"/>
      <c r="RV22" s="17"/>
      <c r="RW22" s="17"/>
      <c r="RX22" s="17"/>
      <c r="RY22" s="18"/>
      <c r="SA22" s="14"/>
      <c r="SB22" s="15"/>
      <c r="SC22" s="16"/>
      <c r="SD22" s="16"/>
      <c r="SE22" s="16"/>
      <c r="SF22" s="17"/>
      <c r="SG22" s="17"/>
      <c r="SH22" s="17"/>
      <c r="SI22" s="17"/>
      <c r="SJ22" s="17"/>
      <c r="SK22" s="17"/>
      <c r="SL22" s="17"/>
      <c r="SM22" s="17"/>
      <c r="SN22" s="17"/>
      <c r="SO22" s="18"/>
      <c r="SQ22" s="14"/>
      <c r="SR22" s="15"/>
      <c r="SS22" s="16"/>
      <c r="ST22" s="16"/>
      <c r="SU22" s="16"/>
      <c r="SV22" s="17"/>
      <c r="SW22" s="17"/>
      <c r="SX22" s="17"/>
      <c r="SY22" s="17"/>
      <c r="SZ22" s="17"/>
      <c r="TA22" s="17"/>
      <c r="TB22" s="17"/>
      <c r="TC22" s="17"/>
      <c r="TD22" s="17"/>
      <c r="TE22" s="18"/>
      <c r="TG22" s="14"/>
      <c r="TH22" s="15"/>
      <c r="TI22" s="16"/>
      <c r="TJ22" s="16"/>
      <c r="TK22" s="16"/>
      <c r="TL22" s="17"/>
      <c r="TM22" s="17"/>
      <c r="TN22" s="17"/>
      <c r="TO22" s="17"/>
      <c r="TP22" s="17"/>
      <c r="TQ22" s="17"/>
      <c r="TR22" s="17"/>
      <c r="TS22" s="17"/>
      <c r="TT22" s="17"/>
      <c r="TU22" s="18"/>
      <c r="TW22" s="14"/>
      <c r="TX22" s="15"/>
      <c r="TY22" s="16"/>
      <c r="TZ22" s="16"/>
      <c r="UA22" s="16"/>
      <c r="UB22" s="17"/>
      <c r="UC22" s="17"/>
      <c r="UD22" s="17"/>
      <c r="UE22" s="17"/>
      <c r="UF22" s="17"/>
      <c r="UG22" s="17"/>
      <c r="UH22" s="17"/>
      <c r="UI22" s="17"/>
      <c r="UJ22" s="17"/>
      <c r="UK22" s="18"/>
      <c r="UM22" s="14"/>
      <c r="UN22" s="15"/>
      <c r="UO22" s="16"/>
      <c r="UP22" s="16"/>
      <c r="UQ22" s="16"/>
      <c r="UR22" s="17"/>
      <c r="US22" s="17"/>
      <c r="UT22" s="17"/>
      <c r="UU22" s="17"/>
      <c r="UV22" s="17"/>
      <c r="UW22" s="17"/>
      <c r="UX22" s="17"/>
      <c r="UY22" s="17"/>
      <c r="UZ22" s="17"/>
      <c r="VA22" s="18"/>
      <c r="VC22" s="14"/>
      <c r="VD22" s="15"/>
      <c r="VE22" s="16"/>
      <c r="VF22" s="16"/>
      <c r="VG22" s="16"/>
      <c r="VH22" s="17"/>
      <c r="VI22" s="17"/>
      <c r="VJ22" s="17"/>
      <c r="VK22" s="17"/>
      <c r="VL22" s="17"/>
      <c r="VM22" s="17"/>
      <c r="VN22" s="17"/>
      <c r="VO22" s="17"/>
      <c r="VP22" s="17"/>
      <c r="VQ22" s="18"/>
      <c r="VS22" s="14"/>
      <c r="VT22" s="15"/>
      <c r="VU22" s="16"/>
      <c r="VV22" s="16"/>
      <c r="VW22" s="16"/>
      <c r="VX22" s="17"/>
      <c r="VY22" s="17"/>
      <c r="VZ22" s="17"/>
      <c r="WA22" s="17"/>
      <c r="WB22" s="17"/>
      <c r="WC22" s="17"/>
      <c r="WD22" s="17"/>
      <c r="WE22" s="17"/>
      <c r="WF22" s="17"/>
      <c r="WG22" s="18"/>
      <c r="WI22" s="14"/>
      <c r="WJ22" s="15"/>
      <c r="WK22" s="16"/>
      <c r="WL22" s="16"/>
      <c r="WM22" s="16"/>
      <c r="WN22" s="17"/>
      <c r="WO22" s="17"/>
      <c r="WP22" s="17"/>
      <c r="WQ22" s="17"/>
      <c r="WR22" s="17"/>
      <c r="WS22" s="17"/>
      <c r="WT22" s="17"/>
      <c r="WU22" s="17"/>
      <c r="WV22" s="17"/>
      <c r="WW22" s="18"/>
      <c r="WY22" s="14"/>
      <c r="WZ22" s="15"/>
      <c r="XA22" s="16"/>
      <c r="XB22" s="16"/>
      <c r="XC22" s="16"/>
      <c r="XD22" s="17"/>
      <c r="XE22" s="17"/>
      <c r="XF22" s="17"/>
      <c r="XG22" s="17"/>
      <c r="XH22" s="17"/>
      <c r="XI22" s="17"/>
      <c r="XJ22" s="17"/>
      <c r="XK22" s="17"/>
      <c r="XL22" s="17"/>
      <c r="XM22" s="18"/>
      <c r="XO22" s="14"/>
      <c r="XP22" s="15"/>
      <c r="XQ22" s="16"/>
      <c r="XR22" s="16"/>
      <c r="XS22" s="16"/>
      <c r="XT22" s="17"/>
      <c r="XU22" s="17"/>
      <c r="XV22" s="17"/>
      <c r="XW22" s="17"/>
      <c r="XX22" s="17"/>
      <c r="XY22" s="17"/>
      <c r="XZ22" s="17"/>
      <c r="YA22" s="17"/>
      <c r="YB22" s="17"/>
      <c r="YC22" s="18"/>
      <c r="YE22" s="14"/>
      <c r="YF22" s="15"/>
      <c r="YG22" s="16"/>
      <c r="YH22" s="16"/>
      <c r="YI22" s="16"/>
      <c r="YJ22" s="17"/>
      <c r="YK22" s="17"/>
      <c r="YL22" s="17"/>
      <c r="YM22" s="17"/>
      <c r="YN22" s="17"/>
      <c r="YO22" s="17"/>
      <c r="YP22" s="17"/>
      <c r="YQ22" s="17"/>
      <c r="YR22" s="17"/>
      <c r="YS22" s="18"/>
      <c r="YU22" s="14"/>
      <c r="YV22" s="15"/>
      <c r="YW22" s="16"/>
      <c r="YX22" s="16"/>
      <c r="YY22" s="16"/>
      <c r="YZ22" s="17"/>
      <c r="ZA22" s="17"/>
      <c r="ZB22" s="17"/>
      <c r="ZC22" s="17"/>
      <c r="ZD22" s="17"/>
      <c r="ZE22" s="17"/>
      <c r="ZF22" s="17"/>
      <c r="ZG22" s="17"/>
      <c r="ZH22" s="17"/>
      <c r="ZI22" s="18"/>
    </row>
    <row r="23" spans="1:685" ht="28.5" customHeight="1" x14ac:dyDescent="0.3">
      <c r="A23" s="12">
        <v>21</v>
      </c>
      <c r="B23" s="13" t="s">
        <v>25</v>
      </c>
      <c r="C23" s="8">
        <v>3749000</v>
      </c>
      <c r="D23" s="8">
        <v>6019000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324000</v>
      </c>
    </row>
    <row r="24" spans="1:685" ht="28.5" customHeight="1" x14ac:dyDescent="0.3">
      <c r="A24" s="12">
        <v>22</v>
      </c>
      <c r="B24" s="13" t="s">
        <v>26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</row>
    <row r="25" spans="1:685" ht="28.5" customHeight="1" x14ac:dyDescent="0.3">
      <c r="A25" s="12">
        <v>23</v>
      </c>
      <c r="B25" s="13" t="s">
        <v>27</v>
      </c>
      <c r="C25" s="8">
        <v>666000</v>
      </c>
      <c r="D25" s="8">
        <v>1450000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</row>
    <row r="26" spans="1:685" ht="28.5" customHeight="1" x14ac:dyDescent="0.3">
      <c r="A26" s="12">
        <v>24</v>
      </c>
      <c r="B26" s="13" t="s">
        <v>124</v>
      </c>
      <c r="C26" s="8">
        <v>2347000</v>
      </c>
      <c r="D26" s="8">
        <v>3141000</v>
      </c>
      <c r="E26" s="8">
        <v>210590</v>
      </c>
      <c r="F26" s="8">
        <v>0</v>
      </c>
      <c r="G26" s="8">
        <v>0</v>
      </c>
      <c r="H26" s="8">
        <v>5062500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2">
        <v>25</v>
      </c>
      <c r="B27" s="13" t="s">
        <v>28</v>
      </c>
      <c r="C27" s="8">
        <v>0</v>
      </c>
      <c r="D27" s="8">
        <v>0</v>
      </c>
      <c r="E27" s="8">
        <v>698610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31.5" customHeight="1" x14ac:dyDescent="0.3">
      <c r="A28" s="12">
        <v>26</v>
      </c>
      <c r="B28" s="13" t="s">
        <v>125</v>
      </c>
      <c r="C28" s="8">
        <v>0</v>
      </c>
      <c r="D28" s="8">
        <v>0</v>
      </c>
      <c r="E28" s="8">
        <v>2173230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28.5" customHeight="1" x14ac:dyDescent="0.3">
      <c r="A29" s="12">
        <v>27</v>
      </c>
      <c r="B29" s="13" t="s">
        <v>29</v>
      </c>
      <c r="C29" s="8">
        <v>1040500</v>
      </c>
      <c r="D29" s="8">
        <v>4025800</v>
      </c>
      <c r="E29" s="8">
        <v>108220</v>
      </c>
      <c r="F29" s="8">
        <v>0</v>
      </c>
      <c r="G29" s="8">
        <v>0</v>
      </c>
      <c r="H29" s="8">
        <v>0</v>
      </c>
      <c r="I29" s="8">
        <v>0</v>
      </c>
      <c r="J29" s="8">
        <v>1539000</v>
      </c>
      <c r="K29" s="8">
        <v>0</v>
      </c>
      <c r="L29" s="8">
        <v>7886000</v>
      </c>
      <c r="M29" s="8">
        <v>0</v>
      </c>
      <c r="N29" s="8">
        <v>0</v>
      </c>
    </row>
    <row r="30" spans="1:685" ht="28.5" customHeight="1" x14ac:dyDescent="0.3">
      <c r="A30" s="12">
        <v>28</v>
      </c>
      <c r="B30" s="13" t="s">
        <v>30</v>
      </c>
      <c r="C30" s="8">
        <v>0</v>
      </c>
      <c r="D30" s="8">
        <v>0</v>
      </c>
      <c r="E30" s="8">
        <v>2309870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</row>
    <row r="31" spans="1:685" ht="28.5" customHeight="1" x14ac:dyDescent="0.3">
      <c r="A31" s="12">
        <v>29</v>
      </c>
      <c r="B31" s="13" t="s">
        <v>31</v>
      </c>
      <c r="C31" s="8">
        <v>4312500</v>
      </c>
      <c r="D31" s="8">
        <v>4057300</v>
      </c>
      <c r="E31" s="8">
        <v>22930</v>
      </c>
      <c r="F31" s="8">
        <v>0</v>
      </c>
      <c r="G31" s="8">
        <v>0</v>
      </c>
      <c r="H31" s="8">
        <v>783000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28.5" customHeight="1" x14ac:dyDescent="0.3">
      <c r="A32" s="12">
        <v>30</v>
      </c>
      <c r="B32" s="13" t="s">
        <v>32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</row>
    <row r="33" spans="1:15" ht="28.5" customHeight="1" x14ac:dyDescent="0.3">
      <c r="A33" s="12">
        <v>31</v>
      </c>
      <c r="B33" s="13" t="s">
        <v>33</v>
      </c>
      <c r="C33" s="8">
        <v>3619500</v>
      </c>
      <c r="D33" s="8">
        <v>3382500</v>
      </c>
      <c r="E33" s="8">
        <v>210240</v>
      </c>
      <c r="F33" s="8">
        <v>13500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2">
        <v>32</v>
      </c>
      <c r="B34" s="13" t="s">
        <v>34</v>
      </c>
      <c r="C34" s="8">
        <v>0</v>
      </c>
      <c r="D34" s="8">
        <v>0</v>
      </c>
      <c r="E34" s="8">
        <v>378510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2">
        <v>33</v>
      </c>
      <c r="B35" s="13" t="s">
        <v>35</v>
      </c>
      <c r="C35" s="8">
        <v>0</v>
      </c>
      <c r="D35" s="8">
        <v>0</v>
      </c>
      <c r="E35" s="8">
        <v>508870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2">
        <v>34</v>
      </c>
      <c r="B36" s="13" t="s">
        <v>171</v>
      </c>
      <c r="C36" s="8">
        <v>16246000</v>
      </c>
      <c r="D36" s="8">
        <v>12056500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2">
        <v>35</v>
      </c>
      <c r="B37" s="13" t="s">
        <v>36</v>
      </c>
      <c r="C37" s="8">
        <v>4697600</v>
      </c>
      <c r="D37" s="8">
        <v>4763100</v>
      </c>
      <c r="E37" s="8">
        <v>0</v>
      </c>
      <c r="F37" s="8">
        <v>0</v>
      </c>
      <c r="G37" s="8">
        <v>0</v>
      </c>
      <c r="H37" s="8">
        <v>0</v>
      </c>
      <c r="I37" s="8">
        <v>4048000</v>
      </c>
      <c r="J37" s="8">
        <v>0</v>
      </c>
      <c r="K37" s="8">
        <v>0</v>
      </c>
      <c r="L37" s="8">
        <v>0</v>
      </c>
      <c r="M37" s="8">
        <v>0</v>
      </c>
      <c r="N37" s="8">
        <v>477000</v>
      </c>
    </row>
    <row r="38" spans="1:15" s="20" customFormat="1" ht="23.25" customHeight="1" x14ac:dyDescent="0.3">
      <c r="A38" s="12">
        <v>36</v>
      </c>
      <c r="B38" s="13" t="s">
        <v>172</v>
      </c>
      <c r="C38" s="8">
        <v>1773000</v>
      </c>
      <c r="D38" s="8">
        <v>1567000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5"/>
    </row>
    <row r="39" spans="1:15" ht="36.75" customHeight="1" x14ac:dyDescent="0.3">
      <c r="A39" s="12">
        <v>37</v>
      </c>
      <c r="B39" s="13" t="s">
        <v>37</v>
      </c>
      <c r="C39" s="8">
        <v>16256500</v>
      </c>
      <c r="D39" s="8">
        <v>11223500</v>
      </c>
      <c r="E39" s="8">
        <v>2592990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</row>
    <row r="40" spans="1:15" ht="28.5" customHeight="1" x14ac:dyDescent="0.3">
      <c r="A40" s="12">
        <v>38</v>
      </c>
      <c r="B40" s="13" t="s">
        <v>38</v>
      </c>
      <c r="C40" s="8">
        <v>4628250</v>
      </c>
      <c r="D40" s="8">
        <v>8005500</v>
      </c>
      <c r="E40" s="8">
        <v>1724250</v>
      </c>
      <c r="F40" s="8">
        <v>54000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</row>
    <row r="41" spans="1:15" ht="28.5" customHeight="1" x14ac:dyDescent="0.3">
      <c r="A41" s="12">
        <v>39</v>
      </c>
      <c r="B41" s="13" t="s">
        <v>39</v>
      </c>
      <c r="C41" s="8">
        <v>4460000</v>
      </c>
      <c r="D41" s="8">
        <v>2099000</v>
      </c>
      <c r="E41" s="8">
        <v>40500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5" ht="28.5" customHeight="1" x14ac:dyDescent="0.3">
      <c r="A42" s="12">
        <v>40</v>
      </c>
      <c r="B42" s="13" t="s">
        <v>40</v>
      </c>
      <c r="C42" s="8">
        <v>4756000</v>
      </c>
      <c r="D42" s="8">
        <v>5296000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</row>
    <row r="43" spans="1:15" ht="28.5" customHeight="1" x14ac:dyDescent="0.3">
      <c r="A43" s="12">
        <v>41</v>
      </c>
      <c r="B43" s="13" t="s">
        <v>126</v>
      </c>
      <c r="C43" s="8">
        <v>0</v>
      </c>
      <c r="D43" s="8">
        <v>0</v>
      </c>
      <c r="E43" s="8">
        <v>1275310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2">
        <v>42</v>
      </c>
      <c r="B44" s="13" t="s">
        <v>41</v>
      </c>
      <c r="C44" s="8">
        <v>756000</v>
      </c>
      <c r="D44" s="8">
        <v>810000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2">
        <v>43</v>
      </c>
      <c r="B45" s="13" t="s">
        <v>42</v>
      </c>
      <c r="C45" s="8">
        <v>1706000</v>
      </c>
      <c r="D45" s="8">
        <v>1884000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2">
        <v>44</v>
      </c>
      <c r="B46" s="13" t="s">
        <v>43</v>
      </c>
      <c r="C46" s="8">
        <v>17591500</v>
      </c>
      <c r="D46" s="8">
        <v>17230000</v>
      </c>
      <c r="E46" s="8">
        <v>1522100</v>
      </c>
      <c r="F46" s="8">
        <v>27000</v>
      </c>
      <c r="G46" s="8">
        <v>0</v>
      </c>
      <c r="H46" s="8">
        <v>661500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2">
        <v>45</v>
      </c>
      <c r="B47" s="13" t="s">
        <v>44</v>
      </c>
      <c r="C47" s="8">
        <v>1453500</v>
      </c>
      <c r="D47" s="8">
        <v>1386000</v>
      </c>
      <c r="E47" s="8">
        <v>0</v>
      </c>
      <c r="F47" s="8">
        <v>0</v>
      </c>
      <c r="G47" s="8">
        <v>0</v>
      </c>
      <c r="H47" s="8">
        <v>877500</v>
      </c>
      <c r="I47" s="8">
        <v>2227500</v>
      </c>
      <c r="J47" s="8">
        <v>0</v>
      </c>
      <c r="K47" s="8">
        <v>0</v>
      </c>
      <c r="L47" s="8">
        <v>0</v>
      </c>
      <c r="M47" s="8">
        <v>0</v>
      </c>
      <c r="N47" s="8">
        <v>675000</v>
      </c>
    </row>
    <row r="48" spans="1:15" ht="28.5" customHeight="1" x14ac:dyDescent="0.3">
      <c r="A48" s="12">
        <v>46</v>
      </c>
      <c r="B48" s="13" t="s">
        <v>173</v>
      </c>
      <c r="C48" s="8">
        <v>6286500</v>
      </c>
      <c r="D48" s="8">
        <v>1912500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</row>
    <row r="49" spans="1:685" ht="28.5" customHeight="1" x14ac:dyDescent="0.3">
      <c r="A49" s="12">
        <v>47</v>
      </c>
      <c r="B49" s="13" t="s">
        <v>45</v>
      </c>
      <c r="C49" s="8">
        <v>3582000</v>
      </c>
      <c r="D49" s="8">
        <v>3316500</v>
      </c>
      <c r="E49" s="8">
        <v>0</v>
      </c>
      <c r="F49" s="8">
        <v>0</v>
      </c>
      <c r="G49" s="8">
        <v>0</v>
      </c>
      <c r="H49" s="8">
        <v>459000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</row>
    <row r="50" spans="1:685" s="20" customFormat="1" ht="28.5" customHeight="1" x14ac:dyDescent="0.3">
      <c r="A50" s="12">
        <v>48</v>
      </c>
      <c r="B50" s="13" t="s">
        <v>46</v>
      </c>
      <c r="C50" s="8">
        <v>4506000</v>
      </c>
      <c r="D50" s="8">
        <v>4513500</v>
      </c>
      <c r="E50" s="8">
        <v>1038520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21726000</v>
      </c>
      <c r="M50" s="8">
        <v>0</v>
      </c>
      <c r="N50" s="8">
        <v>0</v>
      </c>
      <c r="O50" s="21"/>
    </row>
    <row r="51" spans="1:685" s="20" customFormat="1" ht="28.5" customHeight="1" x14ac:dyDescent="0.3">
      <c r="A51" s="12">
        <v>49</v>
      </c>
      <c r="B51" s="13" t="s">
        <v>174</v>
      </c>
      <c r="C51" s="8">
        <v>945000</v>
      </c>
      <c r="D51" s="8">
        <v>441000</v>
      </c>
      <c r="E51" s="8">
        <v>0</v>
      </c>
      <c r="F51" s="8">
        <v>0</v>
      </c>
      <c r="G51" s="8">
        <v>0</v>
      </c>
      <c r="H51" s="8">
        <v>796500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405000</v>
      </c>
      <c r="O51" s="21"/>
    </row>
    <row r="52" spans="1:685" ht="28.5" customHeight="1" x14ac:dyDescent="0.3">
      <c r="A52" s="12">
        <v>50</v>
      </c>
      <c r="B52" s="13" t="s">
        <v>47</v>
      </c>
      <c r="C52" s="8">
        <v>183346500</v>
      </c>
      <c r="D52" s="8">
        <v>155932000</v>
      </c>
      <c r="E52" s="8">
        <v>15104690</v>
      </c>
      <c r="F52" s="8">
        <v>18000</v>
      </c>
      <c r="G52" s="8">
        <v>17619600</v>
      </c>
      <c r="H52" s="8">
        <v>27000</v>
      </c>
      <c r="I52" s="8">
        <v>0</v>
      </c>
      <c r="J52" s="8">
        <v>6493477</v>
      </c>
      <c r="K52" s="8">
        <v>3010153</v>
      </c>
      <c r="L52" s="8">
        <v>18958500</v>
      </c>
      <c r="M52" s="8">
        <v>25780860</v>
      </c>
      <c r="N52" s="8">
        <v>0</v>
      </c>
    </row>
    <row r="53" spans="1:685" ht="28.5" customHeight="1" x14ac:dyDescent="0.3">
      <c r="A53" s="12">
        <v>51</v>
      </c>
      <c r="B53" s="13" t="s">
        <v>48</v>
      </c>
      <c r="C53" s="8">
        <v>1168500</v>
      </c>
      <c r="D53" s="8">
        <v>1498500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</row>
    <row r="54" spans="1:685" ht="28.5" customHeight="1" x14ac:dyDescent="0.3">
      <c r="A54" s="12">
        <v>52</v>
      </c>
      <c r="B54" s="13" t="s">
        <v>49</v>
      </c>
      <c r="C54" s="8">
        <v>810000</v>
      </c>
      <c r="D54" s="8">
        <v>4155600</v>
      </c>
      <c r="E54" s="8">
        <v>0</v>
      </c>
      <c r="F54" s="8">
        <v>0</v>
      </c>
      <c r="G54" s="8">
        <v>0</v>
      </c>
      <c r="H54" s="8">
        <v>0</v>
      </c>
      <c r="I54" s="8">
        <v>486000</v>
      </c>
      <c r="J54" s="8">
        <v>0</v>
      </c>
      <c r="K54" s="8">
        <v>0</v>
      </c>
      <c r="L54" s="8">
        <v>0</v>
      </c>
      <c r="M54" s="8">
        <v>0</v>
      </c>
      <c r="N54" s="8">
        <v>216000</v>
      </c>
    </row>
    <row r="55" spans="1:685" ht="30.75" customHeight="1" x14ac:dyDescent="0.3">
      <c r="A55" s="12">
        <v>53</v>
      </c>
      <c r="B55" s="13" t="s">
        <v>50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</row>
    <row r="56" spans="1:685" ht="28.5" customHeight="1" x14ac:dyDescent="0.3">
      <c r="A56" s="12">
        <v>54</v>
      </c>
      <c r="B56" s="13" t="s">
        <v>51</v>
      </c>
      <c r="C56" s="8">
        <v>8086500</v>
      </c>
      <c r="D56" s="8">
        <v>7830500</v>
      </c>
      <c r="E56" s="8">
        <v>668650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685" ht="28.5" customHeight="1" x14ac:dyDescent="0.3">
      <c r="A57" s="12">
        <v>55</v>
      </c>
      <c r="B57" s="13" t="s">
        <v>52</v>
      </c>
      <c r="C57" s="8">
        <v>0</v>
      </c>
      <c r="D57" s="8">
        <v>0</v>
      </c>
      <c r="E57" s="8">
        <v>827180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685" ht="28.5" customHeight="1" x14ac:dyDescent="0.3">
      <c r="A58" s="12">
        <v>56</v>
      </c>
      <c r="B58" s="13" t="s">
        <v>175</v>
      </c>
      <c r="C58" s="8">
        <v>760500</v>
      </c>
      <c r="D58" s="8">
        <v>2511000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685" s="20" customFormat="1" ht="28.5" customHeight="1" x14ac:dyDescent="0.3">
      <c r="A59" s="12">
        <v>57</v>
      </c>
      <c r="B59" s="13" t="s">
        <v>166</v>
      </c>
      <c r="C59" s="8">
        <v>5721500</v>
      </c>
      <c r="D59" s="8">
        <v>2387000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14"/>
      <c r="P59" s="15"/>
      <c r="Q59" s="16"/>
      <c r="R59" s="16"/>
      <c r="S59" s="16"/>
      <c r="T59" s="17"/>
      <c r="U59" s="17"/>
      <c r="V59" s="17"/>
      <c r="W59" s="17"/>
      <c r="X59" s="17"/>
      <c r="Y59" s="17"/>
      <c r="Z59" s="17"/>
      <c r="AA59" s="17"/>
      <c r="AB59" s="17"/>
      <c r="AC59" s="18"/>
      <c r="AE59" s="14"/>
      <c r="AF59" s="15"/>
      <c r="AG59" s="16"/>
      <c r="AH59" s="16"/>
      <c r="AI59" s="16"/>
      <c r="AJ59" s="17"/>
      <c r="AK59" s="17"/>
      <c r="AL59" s="17"/>
      <c r="AM59" s="17"/>
      <c r="AN59" s="17"/>
      <c r="AO59" s="17"/>
      <c r="AP59" s="17"/>
      <c r="AQ59" s="17"/>
      <c r="AR59" s="17"/>
      <c r="AS59" s="18"/>
      <c r="AU59" s="14"/>
      <c r="AV59" s="15"/>
      <c r="AW59" s="16"/>
      <c r="AX59" s="16"/>
      <c r="AY59" s="16"/>
      <c r="AZ59" s="17"/>
      <c r="BA59" s="17"/>
      <c r="BB59" s="17"/>
      <c r="BC59" s="17"/>
      <c r="BD59" s="17"/>
      <c r="BE59" s="17"/>
      <c r="BF59" s="17"/>
      <c r="BG59" s="17"/>
      <c r="BH59" s="17"/>
      <c r="BI59" s="18"/>
      <c r="BK59" s="14"/>
      <c r="BL59" s="15"/>
      <c r="BM59" s="16"/>
      <c r="BN59" s="16"/>
      <c r="BO59" s="16"/>
      <c r="BP59" s="17"/>
      <c r="BQ59" s="17"/>
      <c r="BR59" s="17"/>
      <c r="BS59" s="17"/>
      <c r="BT59" s="17"/>
      <c r="BU59" s="17"/>
      <c r="BV59" s="17"/>
      <c r="BW59" s="17"/>
      <c r="BX59" s="17"/>
      <c r="BY59" s="18"/>
      <c r="CA59" s="14"/>
      <c r="CB59" s="15"/>
      <c r="CC59" s="16"/>
      <c r="CD59" s="16"/>
      <c r="CE59" s="16"/>
      <c r="CF59" s="17"/>
      <c r="CG59" s="17"/>
      <c r="CH59" s="17"/>
      <c r="CI59" s="17"/>
      <c r="CJ59" s="17"/>
      <c r="CK59" s="17"/>
      <c r="CL59" s="17"/>
      <c r="CM59" s="17"/>
      <c r="CN59" s="17"/>
      <c r="CO59" s="18"/>
      <c r="CQ59" s="14"/>
      <c r="CR59" s="15"/>
      <c r="CS59" s="16"/>
      <c r="CT59" s="16"/>
      <c r="CU59" s="16"/>
      <c r="CV59" s="17"/>
      <c r="CW59" s="17"/>
      <c r="CX59" s="17"/>
      <c r="CY59" s="17"/>
      <c r="CZ59" s="17"/>
      <c r="DA59" s="17"/>
      <c r="DB59" s="17"/>
      <c r="DC59" s="17"/>
      <c r="DD59" s="17"/>
      <c r="DE59" s="18"/>
      <c r="DG59" s="14"/>
      <c r="DH59" s="15"/>
      <c r="DI59" s="16"/>
      <c r="DJ59" s="16"/>
      <c r="DK59" s="16"/>
      <c r="DL59" s="17"/>
      <c r="DM59" s="17"/>
      <c r="DN59" s="17"/>
      <c r="DO59" s="17"/>
      <c r="DP59" s="17"/>
      <c r="DQ59" s="17"/>
      <c r="DR59" s="17"/>
      <c r="DS59" s="17"/>
      <c r="DT59" s="17"/>
      <c r="DU59" s="18"/>
      <c r="DW59" s="14"/>
      <c r="DX59" s="15"/>
      <c r="DY59" s="16"/>
      <c r="DZ59" s="16"/>
      <c r="EA59" s="16"/>
      <c r="EB59" s="17"/>
      <c r="EC59" s="17"/>
      <c r="ED59" s="17"/>
      <c r="EE59" s="17"/>
      <c r="EF59" s="17"/>
      <c r="EG59" s="17"/>
      <c r="EH59" s="17"/>
      <c r="EI59" s="17"/>
      <c r="EJ59" s="17"/>
      <c r="EK59" s="18"/>
      <c r="EM59" s="14"/>
      <c r="EN59" s="15"/>
      <c r="EO59" s="16"/>
      <c r="EP59" s="16"/>
      <c r="EQ59" s="16"/>
      <c r="ER59" s="17"/>
      <c r="ES59" s="17"/>
      <c r="ET59" s="17"/>
      <c r="EU59" s="17"/>
      <c r="EV59" s="17"/>
      <c r="EW59" s="17"/>
      <c r="EX59" s="17"/>
      <c r="EY59" s="17"/>
      <c r="EZ59" s="17"/>
      <c r="FA59" s="18"/>
      <c r="FC59" s="14"/>
      <c r="FD59" s="15"/>
      <c r="FE59" s="16"/>
      <c r="FF59" s="16"/>
      <c r="FG59" s="16"/>
      <c r="FH59" s="17"/>
      <c r="FI59" s="17"/>
      <c r="FJ59" s="17"/>
      <c r="FK59" s="17"/>
      <c r="FL59" s="17"/>
      <c r="FM59" s="17"/>
      <c r="FN59" s="17"/>
      <c r="FO59" s="17"/>
      <c r="FP59" s="17"/>
      <c r="FQ59" s="18"/>
      <c r="FS59" s="14"/>
      <c r="FT59" s="15"/>
      <c r="FU59" s="16"/>
      <c r="FV59" s="16"/>
      <c r="FW59" s="16"/>
      <c r="FX59" s="17"/>
      <c r="FY59" s="17"/>
      <c r="FZ59" s="17"/>
      <c r="GA59" s="17"/>
      <c r="GB59" s="17"/>
      <c r="GC59" s="17"/>
      <c r="GD59" s="17"/>
      <c r="GE59" s="17"/>
      <c r="GF59" s="17"/>
      <c r="GG59" s="18"/>
      <c r="GI59" s="14"/>
      <c r="GJ59" s="15"/>
      <c r="GK59" s="16"/>
      <c r="GL59" s="16"/>
      <c r="GM59" s="16"/>
      <c r="GN59" s="17"/>
      <c r="GO59" s="17"/>
      <c r="GP59" s="17"/>
      <c r="GQ59" s="17"/>
      <c r="GR59" s="17"/>
      <c r="GS59" s="17"/>
      <c r="GT59" s="17"/>
      <c r="GU59" s="17"/>
      <c r="GV59" s="17"/>
      <c r="GW59" s="18"/>
      <c r="GY59" s="14"/>
      <c r="GZ59" s="15"/>
      <c r="HA59" s="16"/>
      <c r="HB59" s="16"/>
      <c r="HC59" s="16"/>
      <c r="HD59" s="17"/>
      <c r="HE59" s="17"/>
      <c r="HF59" s="17"/>
      <c r="HG59" s="17"/>
      <c r="HH59" s="17"/>
      <c r="HI59" s="17"/>
      <c r="HJ59" s="17"/>
      <c r="HK59" s="17"/>
      <c r="HL59" s="17"/>
      <c r="HM59" s="18"/>
      <c r="HO59" s="14"/>
      <c r="HP59" s="15"/>
      <c r="HQ59" s="16"/>
      <c r="HR59" s="16"/>
      <c r="HS59" s="16"/>
      <c r="HT59" s="17"/>
      <c r="HU59" s="17"/>
      <c r="HV59" s="17"/>
      <c r="HW59" s="17"/>
      <c r="HX59" s="17"/>
      <c r="HY59" s="17"/>
      <c r="HZ59" s="17"/>
      <c r="IA59" s="17"/>
      <c r="IB59" s="17"/>
      <c r="IC59" s="18"/>
      <c r="IE59" s="14"/>
      <c r="IF59" s="15"/>
      <c r="IG59" s="16"/>
      <c r="IH59" s="16"/>
      <c r="II59" s="16"/>
      <c r="IJ59" s="17"/>
      <c r="IK59" s="17"/>
      <c r="IL59" s="17"/>
      <c r="IM59" s="17"/>
      <c r="IN59" s="17"/>
      <c r="IO59" s="17"/>
      <c r="IP59" s="17"/>
      <c r="IQ59" s="17"/>
      <c r="IR59" s="17"/>
      <c r="IS59" s="18"/>
      <c r="IU59" s="14"/>
      <c r="IV59" s="15"/>
      <c r="IW59" s="16"/>
      <c r="IX59" s="16"/>
      <c r="IY59" s="16"/>
      <c r="IZ59" s="17"/>
      <c r="JA59" s="17"/>
      <c r="JB59" s="17"/>
      <c r="JC59" s="17"/>
      <c r="JD59" s="17"/>
      <c r="JE59" s="17"/>
      <c r="JF59" s="17"/>
      <c r="JG59" s="17"/>
      <c r="JH59" s="17"/>
      <c r="JI59" s="18"/>
      <c r="JK59" s="14"/>
      <c r="JL59" s="15"/>
      <c r="JM59" s="16"/>
      <c r="JN59" s="16"/>
      <c r="JO59" s="16"/>
      <c r="JP59" s="17"/>
      <c r="JQ59" s="17"/>
      <c r="JR59" s="17"/>
      <c r="JS59" s="17"/>
      <c r="JT59" s="17"/>
      <c r="JU59" s="17"/>
      <c r="JV59" s="17"/>
      <c r="JW59" s="17"/>
      <c r="JX59" s="17"/>
      <c r="JY59" s="18"/>
      <c r="KA59" s="14"/>
      <c r="KB59" s="15"/>
      <c r="KC59" s="16"/>
      <c r="KD59" s="16"/>
      <c r="KE59" s="16"/>
      <c r="KF59" s="17"/>
      <c r="KG59" s="17"/>
      <c r="KH59" s="17"/>
      <c r="KI59" s="17"/>
      <c r="KJ59" s="17"/>
      <c r="KK59" s="17"/>
      <c r="KL59" s="17"/>
      <c r="KM59" s="17"/>
      <c r="KN59" s="17"/>
      <c r="KO59" s="18"/>
      <c r="KQ59" s="14"/>
      <c r="KR59" s="15"/>
      <c r="KS59" s="16"/>
      <c r="KT59" s="16"/>
      <c r="KU59" s="16"/>
      <c r="KV59" s="17"/>
      <c r="KW59" s="17"/>
      <c r="KX59" s="17"/>
      <c r="KY59" s="17"/>
      <c r="KZ59" s="17"/>
      <c r="LA59" s="17"/>
      <c r="LB59" s="17"/>
      <c r="LC59" s="17"/>
      <c r="LD59" s="17"/>
      <c r="LE59" s="18"/>
      <c r="LG59" s="14"/>
      <c r="LH59" s="15"/>
      <c r="LI59" s="16"/>
      <c r="LJ59" s="16"/>
      <c r="LK59" s="16"/>
      <c r="LL59" s="17"/>
      <c r="LM59" s="17"/>
      <c r="LN59" s="17"/>
      <c r="LO59" s="17"/>
      <c r="LP59" s="17"/>
      <c r="LQ59" s="17"/>
      <c r="LR59" s="17"/>
      <c r="LS59" s="17"/>
      <c r="LT59" s="17"/>
      <c r="LU59" s="18"/>
      <c r="LW59" s="14"/>
      <c r="LX59" s="15"/>
      <c r="LY59" s="16"/>
      <c r="LZ59" s="16"/>
      <c r="MA59" s="16"/>
      <c r="MB59" s="17"/>
      <c r="MC59" s="17"/>
      <c r="MD59" s="17"/>
      <c r="ME59" s="17"/>
      <c r="MF59" s="17"/>
      <c r="MG59" s="17"/>
      <c r="MH59" s="17"/>
      <c r="MI59" s="17"/>
      <c r="MJ59" s="17"/>
      <c r="MK59" s="18"/>
      <c r="MM59" s="14"/>
      <c r="MN59" s="15"/>
      <c r="MO59" s="16"/>
      <c r="MP59" s="16"/>
      <c r="MQ59" s="16"/>
      <c r="MR59" s="17"/>
      <c r="MS59" s="17"/>
      <c r="MT59" s="17"/>
      <c r="MU59" s="17"/>
      <c r="MV59" s="17"/>
      <c r="MW59" s="17"/>
      <c r="MX59" s="17"/>
      <c r="MY59" s="17"/>
      <c r="MZ59" s="17"/>
      <c r="NA59" s="18"/>
      <c r="NC59" s="14"/>
      <c r="ND59" s="15"/>
      <c r="NE59" s="16"/>
      <c r="NF59" s="16"/>
      <c r="NG59" s="16"/>
      <c r="NH59" s="17"/>
      <c r="NI59" s="17"/>
      <c r="NJ59" s="17"/>
      <c r="NK59" s="17"/>
      <c r="NL59" s="17"/>
      <c r="NM59" s="17"/>
      <c r="NN59" s="17"/>
      <c r="NO59" s="17"/>
      <c r="NP59" s="17"/>
      <c r="NQ59" s="18"/>
      <c r="NS59" s="14"/>
      <c r="NT59" s="15"/>
      <c r="NU59" s="16"/>
      <c r="NV59" s="16"/>
      <c r="NW59" s="16"/>
      <c r="NX59" s="17"/>
      <c r="NY59" s="17"/>
      <c r="NZ59" s="17"/>
      <c r="OA59" s="17"/>
      <c r="OB59" s="17"/>
      <c r="OC59" s="17"/>
      <c r="OD59" s="17"/>
      <c r="OE59" s="17"/>
      <c r="OF59" s="17"/>
      <c r="OG59" s="18"/>
      <c r="OI59" s="14"/>
      <c r="OJ59" s="15"/>
      <c r="OK59" s="16"/>
      <c r="OL59" s="16"/>
      <c r="OM59" s="16"/>
      <c r="ON59" s="17"/>
      <c r="OO59" s="17"/>
      <c r="OP59" s="17"/>
      <c r="OQ59" s="17"/>
      <c r="OR59" s="17"/>
      <c r="OS59" s="17"/>
      <c r="OT59" s="17"/>
      <c r="OU59" s="17"/>
      <c r="OV59" s="17"/>
      <c r="OW59" s="18"/>
      <c r="OY59" s="14"/>
      <c r="OZ59" s="15"/>
      <c r="PA59" s="16"/>
      <c r="PB59" s="16"/>
      <c r="PC59" s="16"/>
      <c r="PD59" s="17"/>
      <c r="PE59" s="17"/>
      <c r="PF59" s="17"/>
      <c r="PG59" s="17"/>
      <c r="PH59" s="17"/>
      <c r="PI59" s="17"/>
      <c r="PJ59" s="17"/>
      <c r="PK59" s="17"/>
      <c r="PL59" s="17"/>
      <c r="PM59" s="18"/>
      <c r="PO59" s="14"/>
      <c r="PP59" s="15"/>
      <c r="PQ59" s="16"/>
      <c r="PR59" s="16"/>
      <c r="PS59" s="16"/>
      <c r="PT59" s="17"/>
      <c r="PU59" s="17"/>
      <c r="PV59" s="17"/>
      <c r="PW59" s="17"/>
      <c r="PX59" s="17"/>
      <c r="PY59" s="17"/>
      <c r="PZ59" s="17"/>
      <c r="QA59" s="17"/>
      <c r="QB59" s="17"/>
      <c r="QC59" s="18"/>
      <c r="QE59" s="14"/>
      <c r="QF59" s="15"/>
      <c r="QG59" s="16"/>
      <c r="QH59" s="16"/>
      <c r="QI59" s="16"/>
      <c r="QJ59" s="17"/>
      <c r="QK59" s="17"/>
      <c r="QL59" s="17"/>
      <c r="QM59" s="17"/>
      <c r="QN59" s="17"/>
      <c r="QO59" s="17"/>
      <c r="QP59" s="17"/>
      <c r="QQ59" s="17"/>
      <c r="QR59" s="17"/>
      <c r="QS59" s="18"/>
      <c r="QU59" s="14"/>
      <c r="QV59" s="15"/>
      <c r="QW59" s="16"/>
      <c r="QX59" s="16"/>
      <c r="QY59" s="16"/>
      <c r="QZ59" s="17"/>
      <c r="RA59" s="17"/>
      <c r="RB59" s="17"/>
      <c r="RC59" s="17"/>
      <c r="RD59" s="17"/>
      <c r="RE59" s="17"/>
      <c r="RF59" s="17"/>
      <c r="RG59" s="17"/>
      <c r="RH59" s="17"/>
      <c r="RI59" s="18"/>
      <c r="RK59" s="14"/>
      <c r="RL59" s="15"/>
      <c r="RM59" s="16"/>
      <c r="RN59" s="16"/>
      <c r="RO59" s="16"/>
      <c r="RP59" s="17"/>
      <c r="RQ59" s="17"/>
      <c r="RR59" s="17"/>
      <c r="RS59" s="17"/>
      <c r="RT59" s="17"/>
      <c r="RU59" s="17"/>
      <c r="RV59" s="17"/>
      <c r="RW59" s="17"/>
      <c r="RX59" s="17"/>
      <c r="RY59" s="18"/>
      <c r="SA59" s="14"/>
      <c r="SB59" s="15"/>
      <c r="SC59" s="16"/>
      <c r="SD59" s="16"/>
      <c r="SE59" s="16"/>
      <c r="SF59" s="17"/>
      <c r="SG59" s="17"/>
      <c r="SH59" s="17"/>
      <c r="SI59" s="17"/>
      <c r="SJ59" s="17"/>
      <c r="SK59" s="17"/>
      <c r="SL59" s="17"/>
      <c r="SM59" s="17"/>
      <c r="SN59" s="17"/>
      <c r="SO59" s="18"/>
      <c r="SQ59" s="14"/>
      <c r="SR59" s="15"/>
      <c r="SS59" s="16"/>
      <c r="ST59" s="16"/>
      <c r="SU59" s="16"/>
      <c r="SV59" s="17"/>
      <c r="SW59" s="17"/>
      <c r="SX59" s="17"/>
      <c r="SY59" s="17"/>
      <c r="SZ59" s="17"/>
      <c r="TA59" s="17"/>
      <c r="TB59" s="17"/>
      <c r="TC59" s="17"/>
      <c r="TD59" s="17"/>
      <c r="TE59" s="18"/>
      <c r="TG59" s="14"/>
      <c r="TH59" s="15"/>
      <c r="TI59" s="16"/>
      <c r="TJ59" s="16"/>
      <c r="TK59" s="16"/>
      <c r="TL59" s="17"/>
      <c r="TM59" s="17"/>
      <c r="TN59" s="17"/>
      <c r="TO59" s="17"/>
      <c r="TP59" s="17"/>
      <c r="TQ59" s="17"/>
      <c r="TR59" s="17"/>
      <c r="TS59" s="17"/>
      <c r="TT59" s="17"/>
      <c r="TU59" s="18"/>
      <c r="TW59" s="14"/>
      <c r="TX59" s="15"/>
      <c r="TY59" s="16"/>
      <c r="TZ59" s="16"/>
      <c r="UA59" s="16"/>
      <c r="UB59" s="17"/>
      <c r="UC59" s="17"/>
      <c r="UD59" s="17"/>
      <c r="UE59" s="17"/>
      <c r="UF59" s="17"/>
      <c r="UG59" s="17"/>
      <c r="UH59" s="17"/>
      <c r="UI59" s="17"/>
      <c r="UJ59" s="17"/>
      <c r="UK59" s="18"/>
      <c r="UM59" s="14"/>
      <c r="UN59" s="15"/>
      <c r="UO59" s="16"/>
      <c r="UP59" s="16"/>
      <c r="UQ59" s="16"/>
      <c r="UR59" s="17"/>
      <c r="US59" s="17"/>
      <c r="UT59" s="17"/>
      <c r="UU59" s="17"/>
      <c r="UV59" s="17"/>
      <c r="UW59" s="17"/>
      <c r="UX59" s="17"/>
      <c r="UY59" s="17"/>
      <c r="UZ59" s="17"/>
      <c r="VA59" s="18"/>
      <c r="VC59" s="14"/>
      <c r="VD59" s="15"/>
      <c r="VE59" s="16"/>
      <c r="VF59" s="16"/>
      <c r="VG59" s="16"/>
      <c r="VH59" s="17"/>
      <c r="VI59" s="17"/>
      <c r="VJ59" s="17"/>
      <c r="VK59" s="17"/>
      <c r="VL59" s="17"/>
      <c r="VM59" s="17"/>
      <c r="VN59" s="17"/>
      <c r="VO59" s="17"/>
      <c r="VP59" s="17"/>
      <c r="VQ59" s="18"/>
      <c r="VS59" s="14"/>
      <c r="VT59" s="15"/>
      <c r="VU59" s="16"/>
      <c r="VV59" s="16"/>
      <c r="VW59" s="16"/>
      <c r="VX59" s="17"/>
      <c r="VY59" s="17"/>
      <c r="VZ59" s="17"/>
      <c r="WA59" s="17"/>
      <c r="WB59" s="17"/>
      <c r="WC59" s="17"/>
      <c r="WD59" s="17"/>
      <c r="WE59" s="17"/>
      <c r="WF59" s="17"/>
      <c r="WG59" s="18"/>
      <c r="WI59" s="14"/>
      <c r="WJ59" s="15"/>
      <c r="WK59" s="16"/>
      <c r="WL59" s="16"/>
      <c r="WM59" s="16"/>
      <c r="WN59" s="17"/>
      <c r="WO59" s="17"/>
      <c r="WP59" s="17"/>
      <c r="WQ59" s="17"/>
      <c r="WR59" s="17"/>
      <c r="WS59" s="17"/>
      <c r="WT59" s="17"/>
      <c r="WU59" s="17"/>
      <c r="WV59" s="17"/>
      <c r="WW59" s="18"/>
      <c r="WY59" s="14"/>
      <c r="WZ59" s="15"/>
      <c r="XA59" s="16"/>
      <c r="XB59" s="16"/>
      <c r="XC59" s="16"/>
      <c r="XD59" s="17"/>
      <c r="XE59" s="17"/>
      <c r="XF59" s="17"/>
      <c r="XG59" s="17"/>
      <c r="XH59" s="17"/>
      <c r="XI59" s="17"/>
      <c r="XJ59" s="17"/>
      <c r="XK59" s="17"/>
      <c r="XL59" s="17"/>
      <c r="XM59" s="18"/>
      <c r="XO59" s="14"/>
      <c r="XP59" s="15"/>
      <c r="XQ59" s="16"/>
      <c r="XR59" s="16"/>
      <c r="XS59" s="16"/>
      <c r="XT59" s="17"/>
      <c r="XU59" s="17"/>
      <c r="XV59" s="17"/>
      <c r="XW59" s="17"/>
      <c r="XX59" s="17"/>
      <c r="XY59" s="17"/>
      <c r="XZ59" s="17"/>
      <c r="YA59" s="17"/>
      <c r="YB59" s="17"/>
      <c r="YC59" s="18"/>
      <c r="YE59" s="14"/>
      <c r="YF59" s="15"/>
      <c r="YG59" s="16"/>
      <c r="YH59" s="16"/>
      <c r="YI59" s="16"/>
      <c r="YJ59" s="17"/>
      <c r="YK59" s="17"/>
      <c r="YL59" s="17"/>
      <c r="YM59" s="17"/>
      <c r="YN59" s="17"/>
      <c r="YO59" s="17"/>
      <c r="YP59" s="17"/>
      <c r="YQ59" s="17"/>
      <c r="YR59" s="17"/>
      <c r="YS59" s="18"/>
      <c r="YU59" s="14"/>
      <c r="YV59" s="15"/>
      <c r="YW59" s="16"/>
      <c r="YX59" s="16"/>
      <c r="YY59" s="16"/>
      <c r="YZ59" s="17"/>
      <c r="ZA59" s="17"/>
      <c r="ZB59" s="17"/>
      <c r="ZC59" s="17"/>
      <c r="ZD59" s="17"/>
      <c r="ZE59" s="17"/>
      <c r="ZF59" s="17"/>
      <c r="ZG59" s="17"/>
      <c r="ZH59" s="17"/>
      <c r="ZI59" s="18"/>
    </row>
    <row r="60" spans="1:685" ht="28.5" customHeight="1" x14ac:dyDescent="0.3">
      <c r="A60" s="12">
        <v>58</v>
      </c>
      <c r="B60" s="13" t="s">
        <v>127</v>
      </c>
      <c r="C60" s="8">
        <v>3155100</v>
      </c>
      <c r="D60" s="8">
        <v>4247600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685" ht="28.5" customHeight="1" x14ac:dyDescent="0.3">
      <c r="A61" s="12">
        <v>59</v>
      </c>
      <c r="B61" s="13" t="s">
        <v>53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685" ht="36" customHeight="1" x14ac:dyDescent="0.3">
      <c r="A62" s="12">
        <v>60</v>
      </c>
      <c r="B62" s="13" t="s">
        <v>128</v>
      </c>
      <c r="C62" s="8">
        <v>2862000</v>
      </c>
      <c r="D62" s="8">
        <v>2983500</v>
      </c>
      <c r="E62" s="8">
        <v>0</v>
      </c>
      <c r="F62" s="8">
        <v>0</v>
      </c>
      <c r="G62" s="8">
        <v>0</v>
      </c>
      <c r="H62" s="8">
        <v>1201500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685" ht="28.5" customHeight="1" x14ac:dyDescent="0.3">
      <c r="A63" s="12">
        <v>61</v>
      </c>
      <c r="B63" s="13" t="s">
        <v>54</v>
      </c>
      <c r="C63" s="8">
        <v>15218900</v>
      </c>
      <c r="D63" s="8">
        <v>43088200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54000</v>
      </c>
    </row>
    <row r="64" spans="1:685" ht="28.5" customHeight="1" x14ac:dyDescent="0.3">
      <c r="A64" s="12">
        <v>62</v>
      </c>
      <c r="B64" s="13" t="s">
        <v>55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701" ht="28.5" customHeight="1" x14ac:dyDescent="0.3">
      <c r="A65" s="12">
        <v>63</v>
      </c>
      <c r="B65" s="13" t="s">
        <v>56</v>
      </c>
      <c r="C65" s="8">
        <v>4959000</v>
      </c>
      <c r="D65" s="8">
        <v>2677000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701" ht="35.25" customHeight="1" x14ac:dyDescent="0.3">
      <c r="A66" s="12">
        <v>64</v>
      </c>
      <c r="B66" s="13" t="s">
        <v>129</v>
      </c>
      <c r="C66" s="8">
        <v>0</v>
      </c>
      <c r="D66" s="8">
        <v>0</v>
      </c>
      <c r="E66" s="8">
        <v>6627650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701" s="20" customFormat="1" ht="35.25" customHeight="1" x14ac:dyDescent="0.3">
      <c r="A67" s="12">
        <v>65</v>
      </c>
      <c r="B67" s="13" t="s">
        <v>165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701" s="20" customFormat="1" ht="35.25" customHeight="1" x14ac:dyDescent="0.3">
      <c r="A68" s="12">
        <v>66</v>
      </c>
      <c r="B68" s="13" t="s">
        <v>130</v>
      </c>
      <c r="C68" s="8">
        <v>540000</v>
      </c>
      <c r="D68" s="8">
        <v>225000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701" s="20" customFormat="1" ht="37.5" customHeight="1" x14ac:dyDescent="0.3">
      <c r="A69" s="12">
        <v>67</v>
      </c>
      <c r="B69" s="13" t="s">
        <v>176</v>
      </c>
      <c r="C69" s="8">
        <v>148500</v>
      </c>
      <c r="D69" s="8">
        <v>675000</v>
      </c>
      <c r="E69" s="8">
        <v>0</v>
      </c>
      <c r="F69" s="8">
        <v>0</v>
      </c>
      <c r="G69" s="8">
        <v>0</v>
      </c>
      <c r="H69" s="8">
        <v>0</v>
      </c>
      <c r="I69" s="8">
        <v>1296000</v>
      </c>
      <c r="J69" s="8">
        <v>0</v>
      </c>
      <c r="K69" s="8">
        <v>0</v>
      </c>
      <c r="L69" s="8">
        <v>0</v>
      </c>
      <c r="M69" s="8">
        <v>0</v>
      </c>
      <c r="N69" s="8">
        <v>513000</v>
      </c>
      <c r="O69" s="5"/>
    </row>
    <row r="70" spans="1:701" s="19" customFormat="1" ht="23.25" customHeight="1" x14ac:dyDescent="0.3">
      <c r="A70" s="12">
        <v>68</v>
      </c>
      <c r="B70" s="13" t="s">
        <v>184</v>
      </c>
      <c r="C70" s="8">
        <v>5585000</v>
      </c>
      <c r="D70" s="8">
        <v>11610500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14"/>
      <c r="P70" s="15"/>
      <c r="Q70" s="16"/>
      <c r="R70" s="16"/>
      <c r="S70" s="16"/>
      <c r="T70" s="17"/>
      <c r="U70" s="17"/>
      <c r="V70" s="17"/>
      <c r="W70" s="17"/>
      <c r="X70" s="17"/>
      <c r="Y70" s="17"/>
      <c r="Z70" s="17"/>
      <c r="AA70" s="17"/>
      <c r="AB70" s="17"/>
      <c r="AC70" s="18"/>
      <c r="AD70" s="18"/>
      <c r="AE70" s="14"/>
      <c r="AF70" s="15"/>
      <c r="AG70" s="16"/>
      <c r="AH70" s="16"/>
      <c r="AI70" s="16"/>
      <c r="AJ70" s="17"/>
      <c r="AK70" s="17"/>
      <c r="AL70" s="17"/>
      <c r="AM70" s="17"/>
      <c r="AN70" s="17"/>
      <c r="AO70" s="17"/>
      <c r="AP70" s="17"/>
      <c r="AQ70" s="17"/>
      <c r="AR70" s="17"/>
      <c r="AS70" s="18"/>
      <c r="AU70" s="14"/>
      <c r="AV70" s="15"/>
      <c r="AW70" s="16"/>
      <c r="AX70" s="16"/>
      <c r="AY70" s="16"/>
      <c r="AZ70" s="17"/>
      <c r="BA70" s="17"/>
      <c r="BB70" s="17"/>
      <c r="BC70" s="17"/>
      <c r="BD70" s="17"/>
      <c r="BE70" s="17"/>
      <c r="BF70" s="17"/>
      <c r="BG70" s="17"/>
      <c r="BH70" s="17"/>
      <c r="BI70" s="18"/>
      <c r="BK70" s="14"/>
      <c r="BL70" s="15"/>
      <c r="BM70" s="16"/>
      <c r="BN70" s="16"/>
      <c r="BO70" s="16"/>
      <c r="BP70" s="17"/>
      <c r="BQ70" s="17"/>
      <c r="BR70" s="17"/>
      <c r="BS70" s="17"/>
      <c r="BT70" s="17"/>
      <c r="BU70" s="17"/>
      <c r="BV70" s="17"/>
      <c r="BW70" s="17"/>
      <c r="BX70" s="17"/>
      <c r="BY70" s="18"/>
      <c r="CA70" s="14"/>
      <c r="CB70" s="15"/>
      <c r="CC70" s="16"/>
      <c r="CD70" s="16"/>
      <c r="CE70" s="16"/>
      <c r="CF70" s="17"/>
      <c r="CG70" s="17"/>
      <c r="CH70" s="17"/>
      <c r="CI70" s="17"/>
      <c r="CJ70" s="17"/>
      <c r="CK70" s="17"/>
      <c r="CL70" s="17"/>
      <c r="CM70" s="17"/>
      <c r="CN70" s="17"/>
      <c r="CO70" s="18"/>
      <c r="CQ70" s="14"/>
      <c r="CR70" s="15"/>
      <c r="CS70" s="16"/>
      <c r="CT70" s="16"/>
      <c r="CU70" s="16"/>
      <c r="CV70" s="17"/>
      <c r="CW70" s="17"/>
      <c r="CX70" s="17"/>
      <c r="CY70" s="17"/>
      <c r="CZ70" s="17"/>
      <c r="DA70" s="17"/>
      <c r="DB70" s="17"/>
      <c r="DC70" s="17"/>
      <c r="DD70" s="17"/>
      <c r="DE70" s="18"/>
      <c r="DG70" s="14"/>
      <c r="DH70" s="15"/>
      <c r="DI70" s="16"/>
      <c r="DJ70" s="16"/>
      <c r="DK70" s="16"/>
      <c r="DL70" s="17"/>
      <c r="DM70" s="17"/>
      <c r="DN70" s="17"/>
      <c r="DO70" s="17"/>
      <c r="DP70" s="17"/>
      <c r="DQ70" s="17"/>
      <c r="DR70" s="17"/>
      <c r="DS70" s="17"/>
      <c r="DT70" s="17"/>
      <c r="DU70" s="18"/>
      <c r="DW70" s="14"/>
      <c r="DX70" s="15"/>
      <c r="DY70" s="16"/>
      <c r="DZ70" s="16"/>
      <c r="EA70" s="16"/>
      <c r="EB70" s="17"/>
      <c r="EC70" s="17"/>
      <c r="ED70" s="17"/>
      <c r="EE70" s="17"/>
      <c r="EF70" s="17"/>
      <c r="EG70" s="17"/>
      <c r="EH70" s="17"/>
      <c r="EI70" s="17"/>
      <c r="EJ70" s="17"/>
      <c r="EK70" s="18"/>
      <c r="EM70" s="14"/>
      <c r="EN70" s="15"/>
      <c r="EO70" s="16"/>
      <c r="EP70" s="16"/>
      <c r="EQ70" s="16"/>
      <c r="ER70" s="17"/>
      <c r="ES70" s="17"/>
      <c r="ET70" s="17"/>
      <c r="EU70" s="17"/>
      <c r="EV70" s="17"/>
      <c r="EW70" s="17"/>
      <c r="EX70" s="17"/>
      <c r="EY70" s="17"/>
      <c r="EZ70" s="17"/>
      <c r="FA70" s="18"/>
      <c r="FC70" s="14"/>
      <c r="FD70" s="15"/>
      <c r="FE70" s="16"/>
      <c r="FF70" s="16"/>
      <c r="FG70" s="16"/>
      <c r="FH70" s="17"/>
      <c r="FI70" s="17"/>
      <c r="FJ70" s="17"/>
      <c r="FK70" s="17"/>
      <c r="FL70" s="17"/>
      <c r="FM70" s="17"/>
      <c r="FN70" s="17"/>
      <c r="FO70" s="17"/>
      <c r="FP70" s="17"/>
      <c r="FQ70" s="18"/>
      <c r="FS70" s="14"/>
      <c r="FT70" s="15"/>
      <c r="FU70" s="16"/>
      <c r="FV70" s="16"/>
      <c r="FW70" s="16"/>
      <c r="FX70" s="17"/>
      <c r="FY70" s="17"/>
      <c r="FZ70" s="17"/>
      <c r="GA70" s="17"/>
      <c r="GB70" s="17"/>
      <c r="GC70" s="17"/>
      <c r="GD70" s="17"/>
      <c r="GE70" s="17"/>
      <c r="GF70" s="17"/>
      <c r="GG70" s="18"/>
      <c r="GI70" s="14"/>
      <c r="GJ70" s="15"/>
      <c r="GK70" s="16"/>
      <c r="GL70" s="16"/>
      <c r="GM70" s="16"/>
      <c r="GN70" s="17"/>
      <c r="GO70" s="17"/>
      <c r="GP70" s="17"/>
      <c r="GQ70" s="17"/>
      <c r="GR70" s="17"/>
      <c r="GS70" s="17"/>
      <c r="GT70" s="17"/>
      <c r="GU70" s="17"/>
      <c r="GV70" s="17"/>
      <c r="GW70" s="18"/>
      <c r="GY70" s="14"/>
      <c r="GZ70" s="15"/>
      <c r="HA70" s="16"/>
      <c r="HB70" s="16"/>
      <c r="HC70" s="16"/>
      <c r="HD70" s="17"/>
      <c r="HE70" s="17"/>
      <c r="HF70" s="17"/>
      <c r="HG70" s="17"/>
      <c r="HH70" s="17"/>
      <c r="HI70" s="17"/>
      <c r="HJ70" s="17"/>
      <c r="HK70" s="17"/>
      <c r="HL70" s="17"/>
      <c r="HM70" s="18"/>
      <c r="HO70" s="14"/>
      <c r="HP70" s="15"/>
      <c r="HQ70" s="16"/>
      <c r="HR70" s="16"/>
      <c r="HS70" s="16"/>
      <c r="HT70" s="17"/>
      <c r="HU70" s="17"/>
      <c r="HV70" s="17"/>
      <c r="HW70" s="17"/>
      <c r="HX70" s="17"/>
      <c r="HY70" s="17"/>
      <c r="HZ70" s="17"/>
      <c r="IA70" s="17"/>
      <c r="IB70" s="17"/>
      <c r="IC70" s="18"/>
      <c r="IE70" s="14"/>
      <c r="IF70" s="15"/>
      <c r="IG70" s="16"/>
      <c r="IH70" s="16"/>
      <c r="II70" s="16"/>
      <c r="IJ70" s="17"/>
      <c r="IK70" s="17"/>
      <c r="IL70" s="17"/>
      <c r="IM70" s="17"/>
      <c r="IN70" s="17"/>
      <c r="IO70" s="17"/>
      <c r="IP70" s="17"/>
      <c r="IQ70" s="17"/>
      <c r="IR70" s="17"/>
      <c r="IS70" s="18"/>
      <c r="IU70" s="14"/>
      <c r="IV70" s="15"/>
      <c r="IW70" s="16"/>
      <c r="IX70" s="16"/>
      <c r="IY70" s="16"/>
      <c r="IZ70" s="17"/>
      <c r="JA70" s="17"/>
      <c r="JB70" s="17"/>
      <c r="JC70" s="17"/>
      <c r="JD70" s="17"/>
      <c r="JE70" s="17"/>
      <c r="JF70" s="17"/>
      <c r="JG70" s="17"/>
      <c r="JH70" s="17"/>
      <c r="JI70" s="18"/>
      <c r="JK70" s="14"/>
      <c r="JL70" s="15"/>
      <c r="JM70" s="16"/>
      <c r="JN70" s="16"/>
      <c r="JO70" s="16"/>
      <c r="JP70" s="17"/>
      <c r="JQ70" s="17"/>
      <c r="JR70" s="17"/>
      <c r="JS70" s="17"/>
      <c r="JT70" s="17"/>
      <c r="JU70" s="17"/>
      <c r="JV70" s="17"/>
      <c r="JW70" s="17"/>
      <c r="JX70" s="17"/>
      <c r="JY70" s="18"/>
      <c r="KA70" s="14"/>
      <c r="KB70" s="15"/>
      <c r="KC70" s="16"/>
      <c r="KD70" s="16"/>
      <c r="KE70" s="16"/>
      <c r="KF70" s="17"/>
      <c r="KG70" s="17"/>
      <c r="KH70" s="17"/>
      <c r="KI70" s="17"/>
      <c r="KJ70" s="17"/>
      <c r="KK70" s="17"/>
      <c r="KL70" s="17"/>
      <c r="KM70" s="17"/>
      <c r="KN70" s="17"/>
      <c r="KO70" s="18"/>
      <c r="KQ70" s="14"/>
      <c r="KR70" s="15"/>
      <c r="KS70" s="16"/>
      <c r="KT70" s="16"/>
      <c r="KU70" s="16"/>
      <c r="KV70" s="17"/>
      <c r="KW70" s="17"/>
      <c r="KX70" s="17"/>
      <c r="KY70" s="17"/>
      <c r="KZ70" s="17"/>
      <c r="LA70" s="17"/>
      <c r="LB70" s="17"/>
      <c r="LC70" s="17"/>
      <c r="LD70" s="17"/>
      <c r="LE70" s="18"/>
      <c r="LG70" s="14"/>
      <c r="LH70" s="15"/>
      <c r="LI70" s="16"/>
      <c r="LJ70" s="16"/>
      <c r="LK70" s="16"/>
      <c r="LL70" s="17"/>
      <c r="LM70" s="17"/>
      <c r="LN70" s="17"/>
      <c r="LO70" s="17"/>
      <c r="LP70" s="17"/>
      <c r="LQ70" s="17"/>
      <c r="LR70" s="17"/>
      <c r="LS70" s="17"/>
      <c r="LT70" s="17"/>
      <c r="LU70" s="18"/>
      <c r="LW70" s="14"/>
      <c r="LX70" s="15"/>
      <c r="LY70" s="16"/>
      <c r="LZ70" s="16"/>
      <c r="MA70" s="16"/>
      <c r="MB70" s="17"/>
      <c r="MC70" s="17"/>
      <c r="MD70" s="17"/>
      <c r="ME70" s="17"/>
      <c r="MF70" s="17"/>
      <c r="MG70" s="17"/>
      <c r="MH70" s="17"/>
      <c r="MI70" s="17"/>
      <c r="MJ70" s="17"/>
      <c r="MK70" s="18"/>
      <c r="MM70" s="14"/>
      <c r="MN70" s="15"/>
      <c r="MO70" s="16"/>
      <c r="MP70" s="16"/>
      <c r="MQ70" s="16"/>
      <c r="MR70" s="17"/>
      <c r="MS70" s="17"/>
      <c r="MT70" s="17"/>
      <c r="MU70" s="17"/>
      <c r="MV70" s="17"/>
      <c r="MW70" s="17"/>
      <c r="MX70" s="17"/>
      <c r="MY70" s="17"/>
      <c r="MZ70" s="17"/>
      <c r="NA70" s="18"/>
      <c r="NC70" s="14"/>
      <c r="ND70" s="15"/>
      <c r="NE70" s="16"/>
      <c r="NF70" s="16"/>
      <c r="NG70" s="16"/>
      <c r="NH70" s="17"/>
      <c r="NI70" s="17"/>
      <c r="NJ70" s="17"/>
      <c r="NK70" s="17"/>
      <c r="NL70" s="17"/>
      <c r="NM70" s="17"/>
      <c r="NN70" s="17"/>
      <c r="NO70" s="17"/>
      <c r="NP70" s="17"/>
      <c r="NQ70" s="18"/>
      <c r="NS70" s="14"/>
      <c r="NT70" s="15"/>
      <c r="NU70" s="16"/>
      <c r="NV70" s="16"/>
      <c r="NW70" s="16"/>
      <c r="NX70" s="17"/>
      <c r="NY70" s="17"/>
      <c r="NZ70" s="17"/>
      <c r="OA70" s="17"/>
      <c r="OB70" s="17"/>
      <c r="OC70" s="17"/>
      <c r="OD70" s="17"/>
      <c r="OE70" s="17"/>
      <c r="OF70" s="17"/>
      <c r="OG70" s="18"/>
      <c r="OI70" s="14"/>
      <c r="OJ70" s="15"/>
      <c r="OK70" s="16"/>
      <c r="OL70" s="16"/>
      <c r="OM70" s="16"/>
      <c r="ON70" s="17"/>
      <c r="OO70" s="17"/>
      <c r="OP70" s="17"/>
      <c r="OQ70" s="17"/>
      <c r="OR70" s="17"/>
      <c r="OS70" s="17"/>
      <c r="OT70" s="17"/>
      <c r="OU70" s="17"/>
      <c r="OV70" s="17"/>
      <c r="OW70" s="18"/>
      <c r="OY70" s="14"/>
      <c r="OZ70" s="15"/>
      <c r="PA70" s="16"/>
      <c r="PB70" s="16"/>
      <c r="PC70" s="16"/>
      <c r="PD70" s="17"/>
      <c r="PE70" s="17"/>
      <c r="PF70" s="17"/>
      <c r="PG70" s="17"/>
      <c r="PH70" s="17"/>
      <c r="PI70" s="17"/>
      <c r="PJ70" s="17"/>
      <c r="PK70" s="17"/>
      <c r="PL70" s="17"/>
      <c r="PM70" s="18"/>
      <c r="PO70" s="14"/>
      <c r="PP70" s="15"/>
      <c r="PQ70" s="16"/>
      <c r="PR70" s="16"/>
      <c r="PS70" s="16"/>
      <c r="PT70" s="17"/>
      <c r="PU70" s="17"/>
      <c r="PV70" s="17"/>
      <c r="PW70" s="17"/>
      <c r="PX70" s="17"/>
      <c r="PY70" s="17"/>
      <c r="PZ70" s="17"/>
      <c r="QA70" s="17"/>
      <c r="QB70" s="17"/>
      <c r="QC70" s="18"/>
      <c r="QE70" s="14"/>
      <c r="QF70" s="15"/>
      <c r="QG70" s="16"/>
      <c r="QH70" s="16"/>
      <c r="QI70" s="16"/>
      <c r="QJ70" s="17"/>
      <c r="QK70" s="17"/>
      <c r="QL70" s="17"/>
      <c r="QM70" s="17"/>
      <c r="QN70" s="17"/>
      <c r="QO70" s="17"/>
      <c r="QP70" s="17"/>
      <c r="QQ70" s="17"/>
      <c r="QR70" s="17"/>
      <c r="QS70" s="18"/>
      <c r="QU70" s="14"/>
      <c r="QV70" s="15"/>
      <c r="QW70" s="16"/>
      <c r="QX70" s="16"/>
      <c r="QY70" s="16"/>
      <c r="QZ70" s="17"/>
      <c r="RA70" s="17"/>
      <c r="RB70" s="17"/>
      <c r="RC70" s="17"/>
      <c r="RD70" s="17"/>
      <c r="RE70" s="17"/>
      <c r="RF70" s="17"/>
      <c r="RG70" s="17"/>
      <c r="RH70" s="17"/>
      <c r="RI70" s="18"/>
      <c r="RK70" s="14"/>
      <c r="RL70" s="15"/>
      <c r="RM70" s="16"/>
      <c r="RN70" s="16"/>
      <c r="RO70" s="16"/>
      <c r="RP70" s="17"/>
      <c r="RQ70" s="17"/>
      <c r="RR70" s="17"/>
      <c r="RS70" s="17"/>
      <c r="RT70" s="17"/>
      <c r="RU70" s="17"/>
      <c r="RV70" s="17"/>
      <c r="RW70" s="17"/>
      <c r="RX70" s="17"/>
      <c r="RY70" s="18"/>
      <c r="SA70" s="14"/>
      <c r="SB70" s="15"/>
      <c r="SC70" s="16"/>
      <c r="SD70" s="16"/>
      <c r="SE70" s="16"/>
      <c r="SF70" s="17"/>
      <c r="SG70" s="17"/>
      <c r="SH70" s="17"/>
      <c r="SI70" s="17"/>
      <c r="SJ70" s="17"/>
      <c r="SK70" s="17"/>
      <c r="SL70" s="17"/>
      <c r="SM70" s="17"/>
      <c r="SN70" s="17"/>
      <c r="SO70" s="18"/>
      <c r="SQ70" s="14"/>
      <c r="SR70" s="15"/>
      <c r="SS70" s="16"/>
      <c r="ST70" s="16"/>
      <c r="SU70" s="16"/>
      <c r="SV70" s="17"/>
      <c r="SW70" s="17"/>
      <c r="SX70" s="17"/>
      <c r="SY70" s="17"/>
      <c r="SZ70" s="17"/>
      <c r="TA70" s="17"/>
      <c r="TB70" s="17"/>
      <c r="TC70" s="17"/>
      <c r="TD70" s="17"/>
      <c r="TE70" s="18"/>
      <c r="TG70" s="14"/>
      <c r="TH70" s="15"/>
      <c r="TI70" s="16"/>
      <c r="TJ70" s="16"/>
      <c r="TK70" s="16"/>
      <c r="TL70" s="17"/>
      <c r="TM70" s="17"/>
      <c r="TN70" s="17"/>
      <c r="TO70" s="17"/>
      <c r="TP70" s="17"/>
      <c r="TQ70" s="17"/>
      <c r="TR70" s="17"/>
      <c r="TS70" s="17"/>
      <c r="TT70" s="17"/>
      <c r="TU70" s="18"/>
      <c r="TW70" s="14"/>
      <c r="TX70" s="15"/>
      <c r="TY70" s="16"/>
      <c r="TZ70" s="16"/>
      <c r="UA70" s="16"/>
      <c r="UB70" s="17"/>
      <c r="UC70" s="17"/>
      <c r="UD70" s="17"/>
      <c r="UE70" s="17"/>
      <c r="UF70" s="17"/>
      <c r="UG70" s="17"/>
      <c r="UH70" s="17"/>
      <c r="UI70" s="17"/>
      <c r="UJ70" s="17"/>
      <c r="UK70" s="18"/>
      <c r="UM70" s="14"/>
      <c r="UN70" s="15"/>
      <c r="UO70" s="16"/>
      <c r="UP70" s="16"/>
      <c r="UQ70" s="16"/>
      <c r="UR70" s="17"/>
      <c r="US70" s="17"/>
      <c r="UT70" s="17"/>
      <c r="UU70" s="17"/>
      <c r="UV70" s="17"/>
      <c r="UW70" s="17"/>
      <c r="UX70" s="17"/>
      <c r="UY70" s="17"/>
      <c r="UZ70" s="17"/>
      <c r="VA70" s="18"/>
      <c r="VC70" s="14"/>
      <c r="VD70" s="15"/>
      <c r="VE70" s="16"/>
      <c r="VF70" s="16"/>
      <c r="VG70" s="16"/>
      <c r="VH70" s="17"/>
      <c r="VI70" s="17"/>
      <c r="VJ70" s="17"/>
      <c r="VK70" s="17"/>
      <c r="VL70" s="17"/>
      <c r="VM70" s="17"/>
      <c r="VN70" s="17"/>
      <c r="VO70" s="17"/>
      <c r="VP70" s="17"/>
      <c r="VQ70" s="18"/>
      <c r="VS70" s="14"/>
      <c r="VT70" s="15"/>
      <c r="VU70" s="16"/>
      <c r="VV70" s="16"/>
      <c r="VW70" s="16"/>
      <c r="VX70" s="17"/>
      <c r="VY70" s="17"/>
      <c r="VZ70" s="17"/>
      <c r="WA70" s="17"/>
      <c r="WB70" s="17"/>
      <c r="WC70" s="17"/>
      <c r="WD70" s="17"/>
      <c r="WE70" s="17"/>
      <c r="WF70" s="17"/>
      <c r="WG70" s="18"/>
      <c r="WI70" s="14"/>
      <c r="WJ70" s="15"/>
      <c r="WK70" s="16"/>
      <c r="WL70" s="16"/>
      <c r="WM70" s="16"/>
      <c r="WN70" s="17"/>
      <c r="WO70" s="17"/>
      <c r="WP70" s="17"/>
      <c r="WQ70" s="17"/>
      <c r="WR70" s="17"/>
      <c r="WS70" s="17"/>
      <c r="WT70" s="17"/>
      <c r="WU70" s="17"/>
      <c r="WV70" s="17"/>
      <c r="WW70" s="18"/>
      <c r="WY70" s="14"/>
      <c r="WZ70" s="15"/>
      <c r="XA70" s="16"/>
      <c r="XB70" s="16"/>
      <c r="XC70" s="16"/>
      <c r="XD70" s="17"/>
      <c r="XE70" s="17"/>
      <c r="XF70" s="17"/>
      <c r="XG70" s="17"/>
      <c r="XH70" s="17"/>
      <c r="XI70" s="17"/>
      <c r="XJ70" s="17"/>
      <c r="XK70" s="17"/>
      <c r="XL70" s="17"/>
      <c r="XM70" s="18"/>
      <c r="XO70" s="14"/>
      <c r="XP70" s="15"/>
      <c r="XQ70" s="16"/>
      <c r="XR70" s="16"/>
      <c r="XS70" s="16"/>
      <c r="XT70" s="17"/>
      <c r="XU70" s="17"/>
      <c r="XV70" s="17"/>
      <c r="XW70" s="17"/>
      <c r="XX70" s="17"/>
      <c r="XY70" s="17"/>
      <c r="XZ70" s="17"/>
      <c r="YA70" s="17"/>
      <c r="YB70" s="17"/>
      <c r="YC70" s="18"/>
      <c r="YE70" s="14"/>
      <c r="YF70" s="15"/>
      <c r="YG70" s="16"/>
      <c r="YH70" s="16"/>
      <c r="YI70" s="16"/>
      <c r="YJ70" s="17"/>
      <c r="YK70" s="17"/>
      <c r="YL70" s="17"/>
      <c r="YM70" s="17"/>
      <c r="YN70" s="17"/>
      <c r="YO70" s="17"/>
      <c r="YP70" s="17"/>
      <c r="YQ70" s="17"/>
      <c r="YR70" s="17"/>
      <c r="YS70" s="18"/>
      <c r="YU70" s="14"/>
      <c r="YV70" s="15"/>
      <c r="YW70" s="16"/>
      <c r="YX70" s="16"/>
      <c r="YY70" s="16"/>
      <c r="YZ70" s="17"/>
      <c r="ZA70" s="17"/>
      <c r="ZB70" s="17"/>
      <c r="ZC70" s="17"/>
      <c r="ZD70" s="17"/>
      <c r="ZE70" s="17"/>
      <c r="ZF70" s="17"/>
      <c r="ZG70" s="17"/>
      <c r="ZH70" s="17"/>
      <c r="ZI70" s="18"/>
      <c r="ZK70" s="14"/>
      <c r="ZL70" s="15"/>
      <c r="ZM70" s="16"/>
      <c r="ZN70" s="16"/>
      <c r="ZO70" s="16"/>
      <c r="ZP70" s="17"/>
      <c r="ZQ70" s="17"/>
      <c r="ZR70" s="17"/>
      <c r="ZS70" s="17"/>
      <c r="ZT70" s="17"/>
      <c r="ZU70" s="17"/>
      <c r="ZV70" s="17"/>
      <c r="ZW70" s="17"/>
      <c r="ZX70" s="17"/>
      <c r="ZY70" s="18"/>
    </row>
    <row r="71" spans="1:701" s="20" customFormat="1" ht="28.5" customHeight="1" x14ac:dyDescent="0.3">
      <c r="A71" s="12">
        <v>69</v>
      </c>
      <c r="B71" s="13" t="s">
        <v>155</v>
      </c>
      <c r="C71" s="8">
        <v>3280500</v>
      </c>
      <c r="D71" s="8">
        <v>3924000</v>
      </c>
      <c r="E71" s="8">
        <v>61280</v>
      </c>
      <c r="F71" s="8">
        <v>27000</v>
      </c>
      <c r="G71" s="8">
        <v>0</v>
      </c>
      <c r="H71" s="8">
        <v>3375000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</row>
    <row r="72" spans="1:701" ht="28.5" customHeight="1" x14ac:dyDescent="0.3">
      <c r="A72" s="12">
        <v>70</v>
      </c>
      <c r="B72" s="13" t="s">
        <v>177</v>
      </c>
      <c r="C72" s="8">
        <v>1423000</v>
      </c>
      <c r="D72" s="8">
        <v>1023000</v>
      </c>
      <c r="E72" s="8">
        <v>180970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</row>
    <row r="73" spans="1:701" ht="28.5" customHeight="1" x14ac:dyDescent="0.3">
      <c r="A73" s="12">
        <v>71</v>
      </c>
      <c r="B73" s="13" t="s">
        <v>57</v>
      </c>
      <c r="C73" s="8">
        <v>711000</v>
      </c>
      <c r="D73" s="8">
        <v>1557000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</row>
    <row r="74" spans="1:701" ht="28.5" customHeight="1" x14ac:dyDescent="0.3">
      <c r="A74" s="12">
        <v>72</v>
      </c>
      <c r="B74" s="13" t="s">
        <v>58</v>
      </c>
      <c r="C74" s="8">
        <v>0</v>
      </c>
      <c r="D74" s="8">
        <v>0</v>
      </c>
      <c r="E74" s="8">
        <v>2735840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</row>
    <row r="75" spans="1:701" ht="28.5" customHeight="1" x14ac:dyDescent="0.3">
      <c r="A75" s="12">
        <v>73</v>
      </c>
      <c r="B75" s="13" t="s">
        <v>59</v>
      </c>
      <c r="C75" s="8">
        <v>2173500</v>
      </c>
      <c r="D75" s="8">
        <v>3574500</v>
      </c>
      <c r="E75" s="8">
        <v>188510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</row>
    <row r="76" spans="1:701" s="20" customFormat="1" ht="28.5" customHeight="1" x14ac:dyDescent="0.3">
      <c r="A76" s="12">
        <v>74</v>
      </c>
      <c r="B76" s="13" t="s">
        <v>60</v>
      </c>
      <c r="C76" s="8">
        <v>1426500</v>
      </c>
      <c r="D76" s="8">
        <v>1872000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21"/>
    </row>
    <row r="77" spans="1:701" ht="32.25" customHeight="1" x14ac:dyDescent="0.3">
      <c r="A77" s="12">
        <v>75</v>
      </c>
      <c r="B77" s="13" t="s">
        <v>61</v>
      </c>
      <c r="C77" s="8">
        <v>1958500</v>
      </c>
      <c r="D77" s="8">
        <v>3470000</v>
      </c>
      <c r="E77" s="8">
        <v>863620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701" ht="28.5" customHeight="1" x14ac:dyDescent="0.3">
      <c r="A78" s="12">
        <v>76</v>
      </c>
      <c r="B78" s="13" t="s">
        <v>131</v>
      </c>
      <c r="C78" s="8">
        <v>1989000</v>
      </c>
      <c r="D78" s="8">
        <v>2002500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701" ht="28.5" customHeight="1" x14ac:dyDescent="0.3">
      <c r="A79" s="12">
        <v>77</v>
      </c>
      <c r="B79" s="13" t="s">
        <v>62</v>
      </c>
      <c r="C79" s="8">
        <v>0</v>
      </c>
      <c r="D79" s="8">
        <v>0</v>
      </c>
      <c r="E79" s="8">
        <v>1749070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701" ht="28.5" customHeight="1" x14ac:dyDescent="0.3">
      <c r="A80" s="12">
        <v>78</v>
      </c>
      <c r="B80" s="13" t="s">
        <v>63</v>
      </c>
      <c r="C80" s="8">
        <v>3629000</v>
      </c>
      <c r="D80" s="8">
        <v>2843000</v>
      </c>
      <c r="E80" s="8">
        <v>0</v>
      </c>
      <c r="F80" s="8">
        <v>0</v>
      </c>
      <c r="G80" s="8">
        <v>0</v>
      </c>
      <c r="H80" s="8">
        <v>0</v>
      </c>
      <c r="I80" s="8">
        <v>540000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</row>
    <row r="81" spans="1:14" ht="28.5" customHeight="1" x14ac:dyDescent="0.3">
      <c r="A81" s="12">
        <v>79</v>
      </c>
      <c r="B81" s="13" t="s">
        <v>64</v>
      </c>
      <c r="C81" s="8">
        <v>0</v>
      </c>
      <c r="D81" s="8">
        <v>0</v>
      </c>
      <c r="E81" s="8">
        <v>1915140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4" ht="39" customHeight="1" x14ac:dyDescent="0.3">
      <c r="A82" s="12">
        <v>80</v>
      </c>
      <c r="B82" s="13" t="s">
        <v>65</v>
      </c>
      <c r="C82" s="8">
        <v>0</v>
      </c>
      <c r="D82" s="8">
        <v>0</v>
      </c>
      <c r="E82" s="8">
        <v>2050590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ht="28.5" customHeight="1" x14ac:dyDescent="0.3">
      <c r="A83" s="12">
        <v>81</v>
      </c>
      <c r="B83" s="13" t="s">
        <v>132</v>
      </c>
      <c r="C83" s="8">
        <v>0</v>
      </c>
      <c r="D83" s="8">
        <v>0</v>
      </c>
      <c r="E83" s="8">
        <v>2358480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ht="28.5" customHeight="1" x14ac:dyDescent="0.3">
      <c r="A84" s="12">
        <v>82</v>
      </c>
      <c r="B84" s="13" t="s">
        <v>66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ht="38.25" customHeight="1" x14ac:dyDescent="0.3">
      <c r="A85" s="12">
        <v>83</v>
      </c>
      <c r="B85" s="13" t="s">
        <v>133</v>
      </c>
      <c r="C85" s="8">
        <v>2416000</v>
      </c>
      <c r="D85" s="8">
        <v>1199000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ht="36" customHeight="1" x14ac:dyDescent="0.3">
      <c r="A86" s="12">
        <v>84</v>
      </c>
      <c r="B86" s="13" t="s">
        <v>67</v>
      </c>
      <c r="C86" s="8">
        <v>0</v>
      </c>
      <c r="D86" s="8">
        <v>0</v>
      </c>
      <c r="E86" s="8">
        <v>2464780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ht="28.5" customHeight="1" x14ac:dyDescent="0.3">
      <c r="A87" s="12">
        <v>85</v>
      </c>
      <c r="B87" s="13" t="s">
        <v>68</v>
      </c>
      <c r="C87" s="8">
        <v>0</v>
      </c>
      <c r="D87" s="8">
        <v>0</v>
      </c>
      <c r="E87" s="8">
        <v>287180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ht="28.5" customHeight="1" x14ac:dyDescent="0.3">
      <c r="A88" s="12">
        <v>86</v>
      </c>
      <c r="B88" s="13" t="s">
        <v>69</v>
      </c>
      <c r="C88" s="8">
        <v>3279000</v>
      </c>
      <c r="D88" s="8">
        <v>3126000</v>
      </c>
      <c r="E88" s="8">
        <v>2597740</v>
      </c>
      <c r="F88" s="8">
        <v>0</v>
      </c>
      <c r="G88" s="8">
        <v>0</v>
      </c>
      <c r="H88" s="8">
        <v>0</v>
      </c>
      <c r="I88" s="8">
        <v>108000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ht="28.5" customHeight="1" x14ac:dyDescent="0.3">
      <c r="A89" s="12">
        <v>87</v>
      </c>
      <c r="B89" s="13" t="s">
        <v>70</v>
      </c>
      <c r="C89" s="8">
        <v>0</v>
      </c>
      <c r="D89" s="8">
        <v>0</v>
      </c>
      <c r="E89" s="8">
        <v>10575760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ht="28.5" customHeight="1" x14ac:dyDescent="0.3">
      <c r="A90" s="12">
        <v>88</v>
      </c>
      <c r="B90" s="13" t="s">
        <v>134</v>
      </c>
      <c r="C90" s="8">
        <v>0</v>
      </c>
      <c r="D90" s="8">
        <v>0</v>
      </c>
      <c r="E90" s="8">
        <v>1758390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ht="28.5" customHeight="1" x14ac:dyDescent="0.3">
      <c r="A91" s="12">
        <v>89</v>
      </c>
      <c r="B91" s="13" t="s">
        <v>135</v>
      </c>
      <c r="C91" s="8">
        <v>3312000</v>
      </c>
      <c r="D91" s="8">
        <v>3130500</v>
      </c>
      <c r="E91" s="8">
        <v>2123560</v>
      </c>
      <c r="F91" s="8">
        <v>0</v>
      </c>
      <c r="G91" s="8">
        <v>0</v>
      </c>
      <c r="H91" s="8">
        <v>405000</v>
      </c>
      <c r="I91" s="8">
        <v>216000</v>
      </c>
      <c r="J91" s="8">
        <v>5454000</v>
      </c>
      <c r="K91" s="8">
        <v>0</v>
      </c>
      <c r="L91" s="8">
        <v>0</v>
      </c>
      <c r="M91" s="8">
        <v>0</v>
      </c>
      <c r="N91" s="8">
        <v>0</v>
      </c>
    </row>
    <row r="92" spans="1:14" ht="28.5" customHeight="1" x14ac:dyDescent="0.3">
      <c r="A92" s="12">
        <v>90</v>
      </c>
      <c r="B92" s="13" t="s">
        <v>136</v>
      </c>
      <c r="C92" s="8">
        <v>1000000</v>
      </c>
      <c r="D92" s="8">
        <v>350000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4" ht="36.75" customHeight="1" x14ac:dyDescent="0.3">
      <c r="A93" s="12">
        <v>91</v>
      </c>
      <c r="B93" s="13" t="s">
        <v>161</v>
      </c>
      <c r="C93" s="8">
        <v>931500</v>
      </c>
      <c r="D93" s="8">
        <v>787500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ht="28.5" customHeight="1" x14ac:dyDescent="0.3">
      <c r="A94" s="12">
        <v>92</v>
      </c>
      <c r="B94" s="13" t="s">
        <v>71</v>
      </c>
      <c r="C94" s="8">
        <v>0</v>
      </c>
      <c r="D94" s="8">
        <v>0</v>
      </c>
      <c r="E94" s="8">
        <v>3502660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4" ht="28.5" customHeight="1" x14ac:dyDescent="0.3">
      <c r="A95" s="12">
        <v>93</v>
      </c>
      <c r="B95" s="13" t="s">
        <v>137</v>
      </c>
      <c r="C95" s="8">
        <v>0</v>
      </c>
      <c r="D95" s="8">
        <v>0</v>
      </c>
      <c r="E95" s="8">
        <v>7015390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ht="28.5" customHeight="1" x14ac:dyDescent="0.3">
      <c r="A96" s="12">
        <v>94</v>
      </c>
      <c r="B96" s="13" t="s">
        <v>72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701" ht="28.5" customHeight="1" x14ac:dyDescent="0.3">
      <c r="A97" s="12">
        <v>95</v>
      </c>
      <c r="B97" s="13" t="s">
        <v>156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701" ht="28.5" customHeight="1" x14ac:dyDescent="0.3">
      <c r="A98" s="12">
        <v>96</v>
      </c>
      <c r="B98" s="13" t="s">
        <v>162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701" s="20" customFormat="1" ht="28.5" customHeight="1" x14ac:dyDescent="0.3">
      <c r="A99" s="12">
        <v>97</v>
      </c>
      <c r="B99" s="13" t="s">
        <v>73</v>
      </c>
      <c r="C99" s="8">
        <v>9069000</v>
      </c>
      <c r="D99" s="8">
        <v>8333500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701" s="20" customFormat="1" ht="28.5" customHeight="1" x14ac:dyDescent="0.3">
      <c r="A100" s="12">
        <v>98</v>
      </c>
      <c r="B100" s="13" t="s">
        <v>138</v>
      </c>
      <c r="C100" s="8">
        <v>5976000</v>
      </c>
      <c r="D100" s="8">
        <v>4846500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701" s="20" customFormat="1" ht="28.5" customHeight="1" x14ac:dyDescent="0.3">
      <c r="A101" s="12">
        <v>99</v>
      </c>
      <c r="B101" s="13" t="s">
        <v>74</v>
      </c>
      <c r="C101" s="8">
        <v>0</v>
      </c>
      <c r="D101" s="8">
        <v>0</v>
      </c>
      <c r="E101" s="8">
        <v>1653610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</row>
    <row r="102" spans="1:701" s="20" customFormat="1" ht="38.25" customHeight="1" x14ac:dyDescent="0.3">
      <c r="A102" s="12">
        <v>100</v>
      </c>
      <c r="B102" s="13" t="s">
        <v>121</v>
      </c>
      <c r="C102" s="8">
        <v>9423000</v>
      </c>
      <c r="D102" s="8">
        <v>4063500</v>
      </c>
      <c r="E102" s="8">
        <v>0</v>
      </c>
      <c r="F102" s="8">
        <v>54000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701" s="19" customFormat="1" ht="23.25" customHeight="1" x14ac:dyDescent="0.3">
      <c r="A103" s="12">
        <v>101</v>
      </c>
      <c r="B103" s="13" t="s">
        <v>75</v>
      </c>
      <c r="C103" s="8">
        <v>0</v>
      </c>
      <c r="D103" s="8">
        <v>0</v>
      </c>
      <c r="E103" s="8">
        <v>168940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14"/>
      <c r="P103" s="15"/>
      <c r="Q103" s="16"/>
      <c r="R103" s="16"/>
      <c r="S103" s="16"/>
      <c r="T103" s="17"/>
      <c r="U103" s="17"/>
      <c r="V103" s="17"/>
      <c r="W103" s="17"/>
      <c r="X103" s="17"/>
      <c r="Y103" s="17"/>
      <c r="Z103" s="17"/>
      <c r="AA103" s="17"/>
      <c r="AB103" s="17"/>
      <c r="AC103" s="18"/>
      <c r="AD103" s="18"/>
      <c r="AE103" s="14"/>
      <c r="AF103" s="15"/>
      <c r="AG103" s="16"/>
      <c r="AH103" s="16"/>
      <c r="AI103" s="16"/>
      <c r="AJ103" s="17"/>
      <c r="AK103" s="17"/>
      <c r="AL103" s="17"/>
      <c r="AM103" s="17"/>
      <c r="AN103" s="17"/>
      <c r="AO103" s="17"/>
      <c r="AP103" s="17"/>
      <c r="AQ103" s="17"/>
      <c r="AR103" s="17"/>
      <c r="AS103" s="18"/>
      <c r="AU103" s="14"/>
      <c r="AV103" s="15"/>
      <c r="AW103" s="16"/>
      <c r="AX103" s="16"/>
      <c r="AY103" s="16"/>
      <c r="AZ103" s="17"/>
      <c r="BA103" s="17"/>
      <c r="BB103" s="17"/>
      <c r="BC103" s="17"/>
      <c r="BD103" s="17"/>
      <c r="BE103" s="17"/>
      <c r="BF103" s="17"/>
      <c r="BG103" s="17"/>
      <c r="BH103" s="17"/>
      <c r="BI103" s="18"/>
      <c r="BK103" s="14"/>
      <c r="BL103" s="15"/>
      <c r="BM103" s="16"/>
      <c r="BN103" s="16"/>
      <c r="BO103" s="16"/>
      <c r="BP103" s="17"/>
      <c r="BQ103" s="17"/>
      <c r="BR103" s="17"/>
      <c r="BS103" s="17"/>
      <c r="BT103" s="17"/>
      <c r="BU103" s="17"/>
      <c r="BV103" s="17"/>
      <c r="BW103" s="17"/>
      <c r="BX103" s="17"/>
      <c r="BY103" s="18"/>
      <c r="CA103" s="14"/>
      <c r="CB103" s="15"/>
      <c r="CC103" s="16"/>
      <c r="CD103" s="16"/>
      <c r="CE103" s="16"/>
      <c r="CF103" s="17"/>
      <c r="CG103" s="17"/>
      <c r="CH103" s="17"/>
      <c r="CI103" s="17"/>
      <c r="CJ103" s="17"/>
      <c r="CK103" s="17"/>
      <c r="CL103" s="17"/>
      <c r="CM103" s="17"/>
      <c r="CN103" s="17"/>
      <c r="CO103" s="18"/>
      <c r="CQ103" s="14"/>
      <c r="CR103" s="15"/>
      <c r="CS103" s="16"/>
      <c r="CT103" s="16"/>
      <c r="CU103" s="16"/>
      <c r="CV103" s="17"/>
      <c r="CW103" s="17"/>
      <c r="CX103" s="17"/>
      <c r="CY103" s="17"/>
      <c r="CZ103" s="17"/>
      <c r="DA103" s="17"/>
      <c r="DB103" s="17"/>
      <c r="DC103" s="17"/>
      <c r="DD103" s="17"/>
      <c r="DE103" s="18"/>
      <c r="DG103" s="14"/>
      <c r="DH103" s="15"/>
      <c r="DI103" s="16"/>
      <c r="DJ103" s="16"/>
      <c r="DK103" s="16"/>
      <c r="DL103" s="17"/>
      <c r="DM103" s="17"/>
      <c r="DN103" s="17"/>
      <c r="DO103" s="17"/>
      <c r="DP103" s="17"/>
      <c r="DQ103" s="17"/>
      <c r="DR103" s="17"/>
      <c r="DS103" s="17"/>
      <c r="DT103" s="17"/>
      <c r="DU103" s="18"/>
      <c r="DW103" s="14"/>
      <c r="DX103" s="15"/>
      <c r="DY103" s="16"/>
      <c r="DZ103" s="16"/>
      <c r="EA103" s="16"/>
      <c r="EB103" s="17"/>
      <c r="EC103" s="17"/>
      <c r="ED103" s="17"/>
      <c r="EE103" s="17"/>
      <c r="EF103" s="17"/>
      <c r="EG103" s="17"/>
      <c r="EH103" s="17"/>
      <c r="EI103" s="17"/>
      <c r="EJ103" s="17"/>
      <c r="EK103" s="18"/>
      <c r="EM103" s="14"/>
      <c r="EN103" s="15"/>
      <c r="EO103" s="16"/>
      <c r="EP103" s="16"/>
      <c r="EQ103" s="16"/>
      <c r="ER103" s="17"/>
      <c r="ES103" s="17"/>
      <c r="ET103" s="17"/>
      <c r="EU103" s="17"/>
      <c r="EV103" s="17"/>
      <c r="EW103" s="17"/>
      <c r="EX103" s="17"/>
      <c r="EY103" s="17"/>
      <c r="EZ103" s="17"/>
      <c r="FA103" s="18"/>
      <c r="FC103" s="14"/>
      <c r="FD103" s="15"/>
      <c r="FE103" s="16"/>
      <c r="FF103" s="16"/>
      <c r="FG103" s="16"/>
      <c r="FH103" s="17"/>
      <c r="FI103" s="17"/>
      <c r="FJ103" s="17"/>
      <c r="FK103" s="17"/>
      <c r="FL103" s="17"/>
      <c r="FM103" s="17"/>
      <c r="FN103" s="17"/>
      <c r="FO103" s="17"/>
      <c r="FP103" s="17"/>
      <c r="FQ103" s="18"/>
      <c r="FS103" s="14"/>
      <c r="FT103" s="15"/>
      <c r="FU103" s="16"/>
      <c r="FV103" s="16"/>
      <c r="FW103" s="16"/>
      <c r="FX103" s="17"/>
      <c r="FY103" s="17"/>
      <c r="FZ103" s="17"/>
      <c r="GA103" s="17"/>
      <c r="GB103" s="17"/>
      <c r="GC103" s="17"/>
      <c r="GD103" s="17"/>
      <c r="GE103" s="17"/>
      <c r="GF103" s="17"/>
      <c r="GG103" s="18"/>
      <c r="GI103" s="14"/>
      <c r="GJ103" s="15"/>
      <c r="GK103" s="16"/>
      <c r="GL103" s="16"/>
      <c r="GM103" s="16"/>
      <c r="GN103" s="17"/>
      <c r="GO103" s="17"/>
      <c r="GP103" s="17"/>
      <c r="GQ103" s="17"/>
      <c r="GR103" s="17"/>
      <c r="GS103" s="17"/>
      <c r="GT103" s="17"/>
      <c r="GU103" s="17"/>
      <c r="GV103" s="17"/>
      <c r="GW103" s="18"/>
      <c r="GY103" s="14"/>
      <c r="GZ103" s="15"/>
      <c r="HA103" s="16"/>
      <c r="HB103" s="16"/>
      <c r="HC103" s="16"/>
      <c r="HD103" s="17"/>
      <c r="HE103" s="17"/>
      <c r="HF103" s="17"/>
      <c r="HG103" s="17"/>
      <c r="HH103" s="17"/>
      <c r="HI103" s="17"/>
      <c r="HJ103" s="17"/>
      <c r="HK103" s="17"/>
      <c r="HL103" s="17"/>
      <c r="HM103" s="18"/>
      <c r="HO103" s="14"/>
      <c r="HP103" s="15"/>
      <c r="HQ103" s="16"/>
      <c r="HR103" s="16"/>
      <c r="HS103" s="16"/>
      <c r="HT103" s="17"/>
      <c r="HU103" s="17"/>
      <c r="HV103" s="17"/>
      <c r="HW103" s="17"/>
      <c r="HX103" s="17"/>
      <c r="HY103" s="17"/>
      <c r="HZ103" s="17"/>
      <c r="IA103" s="17"/>
      <c r="IB103" s="17"/>
      <c r="IC103" s="18"/>
      <c r="IE103" s="14"/>
      <c r="IF103" s="15"/>
      <c r="IG103" s="16"/>
      <c r="IH103" s="16"/>
      <c r="II103" s="16"/>
      <c r="IJ103" s="17"/>
      <c r="IK103" s="17"/>
      <c r="IL103" s="17"/>
      <c r="IM103" s="17"/>
      <c r="IN103" s="17"/>
      <c r="IO103" s="17"/>
      <c r="IP103" s="17"/>
      <c r="IQ103" s="17"/>
      <c r="IR103" s="17"/>
      <c r="IS103" s="18"/>
      <c r="IU103" s="14"/>
      <c r="IV103" s="15"/>
      <c r="IW103" s="16"/>
      <c r="IX103" s="16"/>
      <c r="IY103" s="16"/>
      <c r="IZ103" s="17"/>
      <c r="JA103" s="17"/>
      <c r="JB103" s="17"/>
      <c r="JC103" s="17"/>
      <c r="JD103" s="17"/>
      <c r="JE103" s="17"/>
      <c r="JF103" s="17"/>
      <c r="JG103" s="17"/>
      <c r="JH103" s="17"/>
      <c r="JI103" s="18"/>
      <c r="JK103" s="14"/>
      <c r="JL103" s="15"/>
      <c r="JM103" s="16"/>
      <c r="JN103" s="16"/>
      <c r="JO103" s="16"/>
      <c r="JP103" s="17"/>
      <c r="JQ103" s="17"/>
      <c r="JR103" s="17"/>
      <c r="JS103" s="17"/>
      <c r="JT103" s="17"/>
      <c r="JU103" s="17"/>
      <c r="JV103" s="17"/>
      <c r="JW103" s="17"/>
      <c r="JX103" s="17"/>
      <c r="JY103" s="18"/>
      <c r="KA103" s="14"/>
      <c r="KB103" s="15"/>
      <c r="KC103" s="16"/>
      <c r="KD103" s="16"/>
      <c r="KE103" s="16"/>
      <c r="KF103" s="17"/>
      <c r="KG103" s="17"/>
      <c r="KH103" s="17"/>
      <c r="KI103" s="17"/>
      <c r="KJ103" s="17"/>
      <c r="KK103" s="17"/>
      <c r="KL103" s="17"/>
      <c r="KM103" s="17"/>
      <c r="KN103" s="17"/>
      <c r="KO103" s="18"/>
      <c r="KQ103" s="14"/>
      <c r="KR103" s="15"/>
      <c r="KS103" s="16"/>
      <c r="KT103" s="16"/>
      <c r="KU103" s="16"/>
      <c r="KV103" s="17"/>
      <c r="KW103" s="17"/>
      <c r="KX103" s="17"/>
      <c r="KY103" s="17"/>
      <c r="KZ103" s="17"/>
      <c r="LA103" s="17"/>
      <c r="LB103" s="17"/>
      <c r="LC103" s="17"/>
      <c r="LD103" s="17"/>
      <c r="LE103" s="18"/>
      <c r="LG103" s="14"/>
      <c r="LH103" s="15"/>
      <c r="LI103" s="16"/>
      <c r="LJ103" s="16"/>
      <c r="LK103" s="16"/>
      <c r="LL103" s="17"/>
      <c r="LM103" s="17"/>
      <c r="LN103" s="17"/>
      <c r="LO103" s="17"/>
      <c r="LP103" s="17"/>
      <c r="LQ103" s="17"/>
      <c r="LR103" s="17"/>
      <c r="LS103" s="17"/>
      <c r="LT103" s="17"/>
      <c r="LU103" s="18"/>
      <c r="LW103" s="14"/>
      <c r="LX103" s="15"/>
      <c r="LY103" s="16"/>
      <c r="LZ103" s="16"/>
      <c r="MA103" s="16"/>
      <c r="MB103" s="17"/>
      <c r="MC103" s="17"/>
      <c r="MD103" s="17"/>
      <c r="ME103" s="17"/>
      <c r="MF103" s="17"/>
      <c r="MG103" s="17"/>
      <c r="MH103" s="17"/>
      <c r="MI103" s="17"/>
      <c r="MJ103" s="17"/>
      <c r="MK103" s="18"/>
      <c r="MM103" s="14"/>
      <c r="MN103" s="15"/>
      <c r="MO103" s="16"/>
      <c r="MP103" s="16"/>
      <c r="MQ103" s="16"/>
      <c r="MR103" s="17"/>
      <c r="MS103" s="17"/>
      <c r="MT103" s="17"/>
      <c r="MU103" s="17"/>
      <c r="MV103" s="17"/>
      <c r="MW103" s="17"/>
      <c r="MX103" s="17"/>
      <c r="MY103" s="17"/>
      <c r="MZ103" s="17"/>
      <c r="NA103" s="18"/>
      <c r="NC103" s="14"/>
      <c r="ND103" s="15"/>
      <c r="NE103" s="16"/>
      <c r="NF103" s="16"/>
      <c r="NG103" s="16"/>
      <c r="NH103" s="17"/>
      <c r="NI103" s="17"/>
      <c r="NJ103" s="17"/>
      <c r="NK103" s="17"/>
      <c r="NL103" s="17"/>
      <c r="NM103" s="17"/>
      <c r="NN103" s="17"/>
      <c r="NO103" s="17"/>
      <c r="NP103" s="17"/>
      <c r="NQ103" s="18"/>
      <c r="NS103" s="14"/>
      <c r="NT103" s="15"/>
      <c r="NU103" s="16"/>
      <c r="NV103" s="16"/>
      <c r="NW103" s="16"/>
      <c r="NX103" s="17"/>
      <c r="NY103" s="17"/>
      <c r="NZ103" s="17"/>
      <c r="OA103" s="17"/>
      <c r="OB103" s="17"/>
      <c r="OC103" s="17"/>
      <c r="OD103" s="17"/>
      <c r="OE103" s="17"/>
      <c r="OF103" s="17"/>
      <c r="OG103" s="18"/>
      <c r="OI103" s="14"/>
      <c r="OJ103" s="15"/>
      <c r="OK103" s="16"/>
      <c r="OL103" s="16"/>
      <c r="OM103" s="16"/>
      <c r="ON103" s="17"/>
      <c r="OO103" s="17"/>
      <c r="OP103" s="17"/>
      <c r="OQ103" s="17"/>
      <c r="OR103" s="17"/>
      <c r="OS103" s="17"/>
      <c r="OT103" s="17"/>
      <c r="OU103" s="17"/>
      <c r="OV103" s="17"/>
      <c r="OW103" s="18"/>
      <c r="OY103" s="14"/>
      <c r="OZ103" s="15"/>
      <c r="PA103" s="16"/>
      <c r="PB103" s="16"/>
      <c r="PC103" s="16"/>
      <c r="PD103" s="17"/>
      <c r="PE103" s="17"/>
      <c r="PF103" s="17"/>
      <c r="PG103" s="17"/>
      <c r="PH103" s="17"/>
      <c r="PI103" s="17"/>
      <c r="PJ103" s="17"/>
      <c r="PK103" s="17"/>
      <c r="PL103" s="17"/>
      <c r="PM103" s="18"/>
      <c r="PO103" s="14"/>
      <c r="PP103" s="15"/>
      <c r="PQ103" s="16"/>
      <c r="PR103" s="16"/>
      <c r="PS103" s="16"/>
      <c r="PT103" s="17"/>
      <c r="PU103" s="17"/>
      <c r="PV103" s="17"/>
      <c r="PW103" s="17"/>
      <c r="PX103" s="17"/>
      <c r="PY103" s="17"/>
      <c r="PZ103" s="17"/>
      <c r="QA103" s="17"/>
      <c r="QB103" s="17"/>
      <c r="QC103" s="18"/>
      <c r="QE103" s="14"/>
      <c r="QF103" s="15"/>
      <c r="QG103" s="16"/>
      <c r="QH103" s="16"/>
      <c r="QI103" s="16"/>
      <c r="QJ103" s="17"/>
      <c r="QK103" s="17"/>
      <c r="QL103" s="17"/>
      <c r="QM103" s="17"/>
      <c r="QN103" s="17"/>
      <c r="QO103" s="17"/>
      <c r="QP103" s="17"/>
      <c r="QQ103" s="17"/>
      <c r="QR103" s="17"/>
      <c r="QS103" s="18"/>
      <c r="QU103" s="14"/>
      <c r="QV103" s="15"/>
      <c r="QW103" s="16"/>
      <c r="QX103" s="16"/>
      <c r="QY103" s="16"/>
      <c r="QZ103" s="17"/>
      <c r="RA103" s="17"/>
      <c r="RB103" s="17"/>
      <c r="RC103" s="17"/>
      <c r="RD103" s="17"/>
      <c r="RE103" s="17"/>
      <c r="RF103" s="17"/>
      <c r="RG103" s="17"/>
      <c r="RH103" s="17"/>
      <c r="RI103" s="18"/>
      <c r="RK103" s="14"/>
      <c r="RL103" s="15"/>
      <c r="RM103" s="16"/>
      <c r="RN103" s="16"/>
      <c r="RO103" s="16"/>
      <c r="RP103" s="17"/>
      <c r="RQ103" s="17"/>
      <c r="RR103" s="17"/>
      <c r="RS103" s="17"/>
      <c r="RT103" s="17"/>
      <c r="RU103" s="17"/>
      <c r="RV103" s="17"/>
      <c r="RW103" s="17"/>
      <c r="RX103" s="17"/>
      <c r="RY103" s="18"/>
      <c r="SA103" s="14"/>
      <c r="SB103" s="15"/>
      <c r="SC103" s="16"/>
      <c r="SD103" s="16"/>
      <c r="SE103" s="16"/>
      <c r="SF103" s="17"/>
      <c r="SG103" s="17"/>
      <c r="SH103" s="17"/>
      <c r="SI103" s="17"/>
      <c r="SJ103" s="17"/>
      <c r="SK103" s="17"/>
      <c r="SL103" s="17"/>
      <c r="SM103" s="17"/>
      <c r="SN103" s="17"/>
      <c r="SO103" s="18"/>
      <c r="SQ103" s="14"/>
      <c r="SR103" s="15"/>
      <c r="SS103" s="16"/>
      <c r="ST103" s="16"/>
      <c r="SU103" s="16"/>
      <c r="SV103" s="17"/>
      <c r="SW103" s="17"/>
      <c r="SX103" s="17"/>
      <c r="SY103" s="17"/>
      <c r="SZ103" s="17"/>
      <c r="TA103" s="17"/>
      <c r="TB103" s="17"/>
      <c r="TC103" s="17"/>
      <c r="TD103" s="17"/>
      <c r="TE103" s="18"/>
      <c r="TG103" s="14"/>
      <c r="TH103" s="15"/>
      <c r="TI103" s="16"/>
      <c r="TJ103" s="16"/>
      <c r="TK103" s="16"/>
      <c r="TL103" s="17"/>
      <c r="TM103" s="17"/>
      <c r="TN103" s="17"/>
      <c r="TO103" s="17"/>
      <c r="TP103" s="17"/>
      <c r="TQ103" s="17"/>
      <c r="TR103" s="17"/>
      <c r="TS103" s="17"/>
      <c r="TT103" s="17"/>
      <c r="TU103" s="18"/>
      <c r="TW103" s="14"/>
      <c r="TX103" s="15"/>
      <c r="TY103" s="16"/>
      <c r="TZ103" s="16"/>
      <c r="UA103" s="16"/>
      <c r="UB103" s="17"/>
      <c r="UC103" s="17"/>
      <c r="UD103" s="17"/>
      <c r="UE103" s="17"/>
      <c r="UF103" s="17"/>
      <c r="UG103" s="17"/>
      <c r="UH103" s="17"/>
      <c r="UI103" s="17"/>
      <c r="UJ103" s="17"/>
      <c r="UK103" s="18"/>
      <c r="UM103" s="14"/>
      <c r="UN103" s="15"/>
      <c r="UO103" s="16"/>
      <c r="UP103" s="16"/>
      <c r="UQ103" s="16"/>
      <c r="UR103" s="17"/>
      <c r="US103" s="17"/>
      <c r="UT103" s="17"/>
      <c r="UU103" s="17"/>
      <c r="UV103" s="17"/>
      <c r="UW103" s="17"/>
      <c r="UX103" s="17"/>
      <c r="UY103" s="17"/>
      <c r="UZ103" s="17"/>
      <c r="VA103" s="18"/>
      <c r="VC103" s="14"/>
      <c r="VD103" s="15"/>
      <c r="VE103" s="16"/>
      <c r="VF103" s="16"/>
      <c r="VG103" s="16"/>
      <c r="VH103" s="17"/>
      <c r="VI103" s="17"/>
      <c r="VJ103" s="17"/>
      <c r="VK103" s="17"/>
      <c r="VL103" s="17"/>
      <c r="VM103" s="17"/>
      <c r="VN103" s="17"/>
      <c r="VO103" s="17"/>
      <c r="VP103" s="17"/>
      <c r="VQ103" s="18"/>
      <c r="VS103" s="14"/>
      <c r="VT103" s="15"/>
      <c r="VU103" s="16"/>
      <c r="VV103" s="16"/>
      <c r="VW103" s="16"/>
      <c r="VX103" s="17"/>
      <c r="VY103" s="17"/>
      <c r="VZ103" s="17"/>
      <c r="WA103" s="17"/>
      <c r="WB103" s="17"/>
      <c r="WC103" s="17"/>
      <c r="WD103" s="17"/>
      <c r="WE103" s="17"/>
      <c r="WF103" s="17"/>
      <c r="WG103" s="18"/>
      <c r="WI103" s="14"/>
      <c r="WJ103" s="15"/>
      <c r="WK103" s="16"/>
      <c r="WL103" s="16"/>
      <c r="WM103" s="16"/>
      <c r="WN103" s="17"/>
      <c r="WO103" s="17"/>
      <c r="WP103" s="17"/>
      <c r="WQ103" s="17"/>
      <c r="WR103" s="17"/>
      <c r="WS103" s="17"/>
      <c r="WT103" s="17"/>
      <c r="WU103" s="17"/>
      <c r="WV103" s="17"/>
      <c r="WW103" s="18"/>
      <c r="WY103" s="14"/>
      <c r="WZ103" s="15"/>
      <c r="XA103" s="16"/>
      <c r="XB103" s="16"/>
      <c r="XC103" s="16"/>
      <c r="XD103" s="17"/>
      <c r="XE103" s="17"/>
      <c r="XF103" s="17"/>
      <c r="XG103" s="17"/>
      <c r="XH103" s="17"/>
      <c r="XI103" s="17"/>
      <c r="XJ103" s="17"/>
      <c r="XK103" s="17"/>
      <c r="XL103" s="17"/>
      <c r="XM103" s="18"/>
      <c r="XO103" s="14"/>
      <c r="XP103" s="15"/>
      <c r="XQ103" s="16"/>
      <c r="XR103" s="16"/>
      <c r="XS103" s="16"/>
      <c r="XT103" s="17"/>
      <c r="XU103" s="17"/>
      <c r="XV103" s="17"/>
      <c r="XW103" s="17"/>
      <c r="XX103" s="17"/>
      <c r="XY103" s="17"/>
      <c r="XZ103" s="17"/>
      <c r="YA103" s="17"/>
      <c r="YB103" s="17"/>
      <c r="YC103" s="18"/>
      <c r="YE103" s="14"/>
      <c r="YF103" s="15"/>
      <c r="YG103" s="16"/>
      <c r="YH103" s="16"/>
      <c r="YI103" s="16"/>
      <c r="YJ103" s="17"/>
      <c r="YK103" s="17"/>
      <c r="YL103" s="17"/>
      <c r="YM103" s="17"/>
      <c r="YN103" s="17"/>
      <c r="YO103" s="17"/>
      <c r="YP103" s="17"/>
      <c r="YQ103" s="17"/>
      <c r="YR103" s="17"/>
      <c r="YS103" s="18"/>
      <c r="YU103" s="14"/>
      <c r="YV103" s="15"/>
      <c r="YW103" s="16"/>
      <c r="YX103" s="16"/>
      <c r="YY103" s="16"/>
      <c r="YZ103" s="17"/>
      <c r="ZA103" s="17"/>
      <c r="ZB103" s="17"/>
      <c r="ZC103" s="17"/>
      <c r="ZD103" s="17"/>
      <c r="ZE103" s="17"/>
      <c r="ZF103" s="17"/>
      <c r="ZG103" s="17"/>
      <c r="ZH103" s="17"/>
      <c r="ZI103" s="18"/>
      <c r="ZK103" s="14"/>
      <c r="ZL103" s="15"/>
      <c r="ZM103" s="16"/>
      <c r="ZN103" s="16"/>
      <c r="ZO103" s="16"/>
      <c r="ZP103" s="17"/>
      <c r="ZQ103" s="17"/>
      <c r="ZR103" s="17"/>
      <c r="ZS103" s="17"/>
      <c r="ZT103" s="17"/>
      <c r="ZU103" s="17"/>
      <c r="ZV103" s="17"/>
      <c r="ZW103" s="17"/>
      <c r="ZX103" s="17"/>
      <c r="ZY103" s="18"/>
    </row>
    <row r="104" spans="1:701" ht="28.5" customHeight="1" x14ac:dyDescent="0.3">
      <c r="A104" s="12">
        <v>102</v>
      </c>
      <c r="B104" s="13" t="s">
        <v>178</v>
      </c>
      <c r="C104" s="8">
        <v>1181500</v>
      </c>
      <c r="D104" s="8">
        <v>670500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701" ht="28.5" customHeight="1" x14ac:dyDescent="0.3">
      <c r="A105" s="12">
        <v>103</v>
      </c>
      <c r="B105" s="13" t="s">
        <v>76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701" ht="28.5" customHeight="1" x14ac:dyDescent="0.3">
      <c r="A106" s="12">
        <v>104</v>
      </c>
      <c r="B106" s="13" t="s">
        <v>77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701" ht="28.5" customHeight="1" x14ac:dyDescent="0.3">
      <c r="A107" s="12">
        <v>105</v>
      </c>
      <c r="B107" s="43" t="s">
        <v>78</v>
      </c>
      <c r="C107" s="8">
        <v>0</v>
      </c>
      <c r="D107" s="8">
        <v>0</v>
      </c>
      <c r="E107" s="8">
        <v>62300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</row>
    <row r="108" spans="1:701" s="19" customFormat="1" ht="23.25" customHeight="1" x14ac:dyDescent="0.3">
      <c r="A108" s="12">
        <v>106</v>
      </c>
      <c r="B108" s="13" t="s">
        <v>188</v>
      </c>
      <c r="C108" s="8">
        <v>382500</v>
      </c>
      <c r="D108" s="8">
        <v>580500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14"/>
      <c r="P108" s="15"/>
      <c r="Q108" s="16"/>
      <c r="R108" s="16"/>
      <c r="S108" s="16"/>
      <c r="T108" s="17"/>
      <c r="U108" s="17"/>
      <c r="V108" s="17"/>
      <c r="W108" s="17"/>
      <c r="X108" s="17"/>
      <c r="Y108" s="17"/>
      <c r="Z108" s="17"/>
      <c r="AA108" s="17"/>
      <c r="AB108" s="17"/>
      <c r="AC108" s="18"/>
      <c r="AD108" s="18"/>
      <c r="AE108" s="14"/>
      <c r="AF108" s="15"/>
      <c r="AG108" s="16"/>
      <c r="AH108" s="16"/>
      <c r="AI108" s="16"/>
      <c r="AJ108" s="17"/>
      <c r="AK108" s="17"/>
      <c r="AL108" s="17"/>
      <c r="AM108" s="17"/>
      <c r="AN108" s="17"/>
      <c r="AO108" s="17"/>
      <c r="AP108" s="17"/>
      <c r="AQ108" s="17"/>
      <c r="AR108" s="17"/>
      <c r="AS108" s="18"/>
      <c r="AU108" s="14"/>
      <c r="AV108" s="15"/>
      <c r="AW108" s="16"/>
      <c r="AX108" s="16"/>
      <c r="AY108" s="16"/>
      <c r="AZ108" s="17"/>
      <c r="BA108" s="17"/>
      <c r="BB108" s="17"/>
      <c r="BC108" s="17"/>
      <c r="BD108" s="17"/>
      <c r="BE108" s="17"/>
      <c r="BF108" s="17"/>
      <c r="BG108" s="17"/>
      <c r="BH108" s="17"/>
      <c r="BI108" s="18"/>
      <c r="BK108" s="14"/>
      <c r="BL108" s="15"/>
      <c r="BM108" s="16"/>
      <c r="BN108" s="16"/>
      <c r="BO108" s="16"/>
      <c r="BP108" s="17"/>
      <c r="BQ108" s="17"/>
      <c r="BR108" s="17"/>
      <c r="BS108" s="17"/>
      <c r="BT108" s="17"/>
      <c r="BU108" s="17"/>
      <c r="BV108" s="17"/>
      <c r="BW108" s="17"/>
      <c r="BX108" s="17"/>
      <c r="BY108" s="18"/>
      <c r="CA108" s="14"/>
      <c r="CB108" s="15"/>
      <c r="CC108" s="16"/>
      <c r="CD108" s="16"/>
      <c r="CE108" s="16"/>
      <c r="CF108" s="17"/>
      <c r="CG108" s="17"/>
      <c r="CH108" s="17"/>
      <c r="CI108" s="17"/>
      <c r="CJ108" s="17"/>
      <c r="CK108" s="17"/>
      <c r="CL108" s="17"/>
      <c r="CM108" s="17"/>
      <c r="CN108" s="17"/>
      <c r="CO108" s="18"/>
      <c r="CQ108" s="14"/>
      <c r="CR108" s="15"/>
      <c r="CS108" s="16"/>
      <c r="CT108" s="16"/>
      <c r="CU108" s="16"/>
      <c r="CV108" s="17"/>
      <c r="CW108" s="17"/>
      <c r="CX108" s="17"/>
      <c r="CY108" s="17"/>
      <c r="CZ108" s="17"/>
      <c r="DA108" s="17"/>
      <c r="DB108" s="17"/>
      <c r="DC108" s="17"/>
      <c r="DD108" s="17"/>
      <c r="DE108" s="18"/>
      <c r="DG108" s="14"/>
      <c r="DH108" s="15"/>
      <c r="DI108" s="16"/>
      <c r="DJ108" s="16"/>
      <c r="DK108" s="16"/>
      <c r="DL108" s="17"/>
      <c r="DM108" s="17"/>
      <c r="DN108" s="17"/>
      <c r="DO108" s="17"/>
      <c r="DP108" s="17"/>
      <c r="DQ108" s="17"/>
      <c r="DR108" s="17"/>
      <c r="DS108" s="17"/>
      <c r="DT108" s="17"/>
      <c r="DU108" s="18"/>
      <c r="DW108" s="14"/>
      <c r="DX108" s="15"/>
      <c r="DY108" s="16"/>
      <c r="DZ108" s="16"/>
      <c r="EA108" s="16"/>
      <c r="EB108" s="17"/>
      <c r="EC108" s="17"/>
      <c r="ED108" s="17"/>
      <c r="EE108" s="17"/>
      <c r="EF108" s="17"/>
      <c r="EG108" s="17"/>
      <c r="EH108" s="17"/>
      <c r="EI108" s="17"/>
      <c r="EJ108" s="17"/>
      <c r="EK108" s="18"/>
      <c r="EM108" s="14"/>
      <c r="EN108" s="15"/>
      <c r="EO108" s="16"/>
      <c r="EP108" s="16"/>
      <c r="EQ108" s="16"/>
      <c r="ER108" s="17"/>
      <c r="ES108" s="17"/>
      <c r="ET108" s="17"/>
      <c r="EU108" s="17"/>
      <c r="EV108" s="17"/>
      <c r="EW108" s="17"/>
      <c r="EX108" s="17"/>
      <c r="EY108" s="17"/>
      <c r="EZ108" s="17"/>
      <c r="FA108" s="18"/>
      <c r="FC108" s="14"/>
      <c r="FD108" s="15"/>
      <c r="FE108" s="16"/>
      <c r="FF108" s="16"/>
      <c r="FG108" s="16"/>
      <c r="FH108" s="17"/>
      <c r="FI108" s="17"/>
      <c r="FJ108" s="17"/>
      <c r="FK108" s="17"/>
      <c r="FL108" s="17"/>
      <c r="FM108" s="17"/>
      <c r="FN108" s="17"/>
      <c r="FO108" s="17"/>
      <c r="FP108" s="17"/>
      <c r="FQ108" s="18"/>
      <c r="FS108" s="14"/>
      <c r="FT108" s="15"/>
      <c r="FU108" s="16"/>
      <c r="FV108" s="16"/>
      <c r="FW108" s="16"/>
      <c r="FX108" s="17"/>
      <c r="FY108" s="17"/>
      <c r="FZ108" s="17"/>
      <c r="GA108" s="17"/>
      <c r="GB108" s="17"/>
      <c r="GC108" s="17"/>
      <c r="GD108" s="17"/>
      <c r="GE108" s="17"/>
      <c r="GF108" s="17"/>
      <c r="GG108" s="18"/>
      <c r="GI108" s="14"/>
      <c r="GJ108" s="15"/>
      <c r="GK108" s="16"/>
      <c r="GL108" s="16"/>
      <c r="GM108" s="16"/>
      <c r="GN108" s="17"/>
      <c r="GO108" s="17"/>
      <c r="GP108" s="17"/>
      <c r="GQ108" s="17"/>
      <c r="GR108" s="17"/>
      <c r="GS108" s="17"/>
      <c r="GT108" s="17"/>
      <c r="GU108" s="17"/>
      <c r="GV108" s="17"/>
      <c r="GW108" s="18"/>
      <c r="GY108" s="14"/>
      <c r="GZ108" s="15"/>
      <c r="HA108" s="16"/>
      <c r="HB108" s="16"/>
      <c r="HC108" s="16"/>
      <c r="HD108" s="17"/>
      <c r="HE108" s="17"/>
      <c r="HF108" s="17"/>
      <c r="HG108" s="17"/>
      <c r="HH108" s="17"/>
      <c r="HI108" s="17"/>
      <c r="HJ108" s="17"/>
      <c r="HK108" s="17"/>
      <c r="HL108" s="17"/>
      <c r="HM108" s="18"/>
      <c r="HO108" s="14"/>
      <c r="HP108" s="15"/>
      <c r="HQ108" s="16"/>
      <c r="HR108" s="16"/>
      <c r="HS108" s="16"/>
      <c r="HT108" s="17"/>
      <c r="HU108" s="17"/>
      <c r="HV108" s="17"/>
      <c r="HW108" s="17"/>
      <c r="HX108" s="17"/>
      <c r="HY108" s="17"/>
      <c r="HZ108" s="17"/>
      <c r="IA108" s="17"/>
      <c r="IB108" s="17"/>
      <c r="IC108" s="18"/>
      <c r="IE108" s="14"/>
      <c r="IF108" s="15"/>
      <c r="IG108" s="16"/>
      <c r="IH108" s="16"/>
      <c r="II108" s="16"/>
      <c r="IJ108" s="17"/>
      <c r="IK108" s="17"/>
      <c r="IL108" s="17"/>
      <c r="IM108" s="17"/>
      <c r="IN108" s="17"/>
      <c r="IO108" s="17"/>
      <c r="IP108" s="17"/>
      <c r="IQ108" s="17"/>
      <c r="IR108" s="17"/>
      <c r="IS108" s="18"/>
      <c r="IU108" s="14"/>
      <c r="IV108" s="15"/>
      <c r="IW108" s="16"/>
      <c r="IX108" s="16"/>
      <c r="IY108" s="16"/>
      <c r="IZ108" s="17"/>
      <c r="JA108" s="17"/>
      <c r="JB108" s="17"/>
      <c r="JC108" s="17"/>
      <c r="JD108" s="17"/>
      <c r="JE108" s="17"/>
      <c r="JF108" s="17"/>
      <c r="JG108" s="17"/>
      <c r="JH108" s="17"/>
      <c r="JI108" s="18"/>
      <c r="JK108" s="14"/>
      <c r="JL108" s="15"/>
      <c r="JM108" s="16"/>
      <c r="JN108" s="16"/>
      <c r="JO108" s="16"/>
      <c r="JP108" s="17"/>
      <c r="JQ108" s="17"/>
      <c r="JR108" s="17"/>
      <c r="JS108" s="17"/>
      <c r="JT108" s="17"/>
      <c r="JU108" s="17"/>
      <c r="JV108" s="17"/>
      <c r="JW108" s="17"/>
      <c r="JX108" s="17"/>
      <c r="JY108" s="18"/>
      <c r="KA108" s="14"/>
      <c r="KB108" s="15"/>
      <c r="KC108" s="16"/>
      <c r="KD108" s="16"/>
      <c r="KE108" s="16"/>
      <c r="KF108" s="17"/>
      <c r="KG108" s="17"/>
      <c r="KH108" s="17"/>
      <c r="KI108" s="17"/>
      <c r="KJ108" s="17"/>
      <c r="KK108" s="17"/>
      <c r="KL108" s="17"/>
      <c r="KM108" s="17"/>
      <c r="KN108" s="17"/>
      <c r="KO108" s="18"/>
      <c r="KQ108" s="14"/>
      <c r="KR108" s="15"/>
      <c r="KS108" s="16"/>
      <c r="KT108" s="16"/>
      <c r="KU108" s="16"/>
      <c r="KV108" s="17"/>
      <c r="KW108" s="17"/>
      <c r="KX108" s="17"/>
      <c r="KY108" s="17"/>
      <c r="KZ108" s="17"/>
      <c r="LA108" s="17"/>
      <c r="LB108" s="17"/>
      <c r="LC108" s="17"/>
      <c r="LD108" s="17"/>
      <c r="LE108" s="18"/>
      <c r="LG108" s="14"/>
      <c r="LH108" s="15"/>
      <c r="LI108" s="16"/>
      <c r="LJ108" s="16"/>
      <c r="LK108" s="16"/>
      <c r="LL108" s="17"/>
      <c r="LM108" s="17"/>
      <c r="LN108" s="17"/>
      <c r="LO108" s="17"/>
      <c r="LP108" s="17"/>
      <c r="LQ108" s="17"/>
      <c r="LR108" s="17"/>
      <c r="LS108" s="17"/>
      <c r="LT108" s="17"/>
      <c r="LU108" s="18"/>
      <c r="LW108" s="14"/>
      <c r="LX108" s="15"/>
      <c r="LY108" s="16"/>
      <c r="LZ108" s="16"/>
      <c r="MA108" s="16"/>
      <c r="MB108" s="17"/>
      <c r="MC108" s="17"/>
      <c r="MD108" s="17"/>
      <c r="ME108" s="17"/>
      <c r="MF108" s="17"/>
      <c r="MG108" s="17"/>
      <c r="MH108" s="17"/>
      <c r="MI108" s="17"/>
      <c r="MJ108" s="17"/>
      <c r="MK108" s="18"/>
      <c r="MM108" s="14"/>
      <c r="MN108" s="15"/>
      <c r="MO108" s="16"/>
      <c r="MP108" s="16"/>
      <c r="MQ108" s="16"/>
      <c r="MR108" s="17"/>
      <c r="MS108" s="17"/>
      <c r="MT108" s="17"/>
      <c r="MU108" s="17"/>
      <c r="MV108" s="17"/>
      <c r="MW108" s="17"/>
      <c r="MX108" s="17"/>
      <c r="MY108" s="17"/>
      <c r="MZ108" s="17"/>
      <c r="NA108" s="18"/>
      <c r="NC108" s="14"/>
      <c r="ND108" s="15"/>
      <c r="NE108" s="16"/>
      <c r="NF108" s="16"/>
      <c r="NG108" s="16"/>
      <c r="NH108" s="17"/>
      <c r="NI108" s="17"/>
      <c r="NJ108" s="17"/>
      <c r="NK108" s="17"/>
      <c r="NL108" s="17"/>
      <c r="NM108" s="17"/>
      <c r="NN108" s="17"/>
      <c r="NO108" s="17"/>
      <c r="NP108" s="17"/>
      <c r="NQ108" s="18"/>
      <c r="NS108" s="14"/>
      <c r="NT108" s="15"/>
      <c r="NU108" s="16"/>
      <c r="NV108" s="16"/>
      <c r="NW108" s="16"/>
      <c r="NX108" s="17"/>
      <c r="NY108" s="17"/>
      <c r="NZ108" s="17"/>
      <c r="OA108" s="17"/>
      <c r="OB108" s="17"/>
      <c r="OC108" s="17"/>
      <c r="OD108" s="17"/>
      <c r="OE108" s="17"/>
      <c r="OF108" s="17"/>
      <c r="OG108" s="18"/>
      <c r="OI108" s="14"/>
      <c r="OJ108" s="15"/>
      <c r="OK108" s="16"/>
      <c r="OL108" s="16"/>
      <c r="OM108" s="16"/>
      <c r="ON108" s="17"/>
      <c r="OO108" s="17"/>
      <c r="OP108" s="17"/>
      <c r="OQ108" s="17"/>
      <c r="OR108" s="17"/>
      <c r="OS108" s="17"/>
      <c r="OT108" s="17"/>
      <c r="OU108" s="17"/>
      <c r="OV108" s="17"/>
      <c r="OW108" s="18"/>
      <c r="OY108" s="14"/>
      <c r="OZ108" s="15"/>
      <c r="PA108" s="16"/>
      <c r="PB108" s="16"/>
      <c r="PC108" s="16"/>
      <c r="PD108" s="17"/>
      <c r="PE108" s="17"/>
      <c r="PF108" s="17"/>
      <c r="PG108" s="17"/>
      <c r="PH108" s="17"/>
      <c r="PI108" s="17"/>
      <c r="PJ108" s="17"/>
      <c r="PK108" s="17"/>
      <c r="PL108" s="17"/>
      <c r="PM108" s="18"/>
      <c r="PO108" s="14"/>
      <c r="PP108" s="15"/>
      <c r="PQ108" s="16"/>
      <c r="PR108" s="16"/>
      <c r="PS108" s="16"/>
      <c r="PT108" s="17"/>
      <c r="PU108" s="17"/>
      <c r="PV108" s="17"/>
      <c r="PW108" s="17"/>
      <c r="PX108" s="17"/>
      <c r="PY108" s="17"/>
      <c r="PZ108" s="17"/>
      <c r="QA108" s="17"/>
      <c r="QB108" s="17"/>
      <c r="QC108" s="18"/>
      <c r="QE108" s="14"/>
      <c r="QF108" s="15"/>
      <c r="QG108" s="16"/>
      <c r="QH108" s="16"/>
      <c r="QI108" s="16"/>
      <c r="QJ108" s="17"/>
      <c r="QK108" s="17"/>
      <c r="QL108" s="17"/>
      <c r="QM108" s="17"/>
      <c r="QN108" s="17"/>
      <c r="QO108" s="17"/>
      <c r="QP108" s="17"/>
      <c r="QQ108" s="17"/>
      <c r="QR108" s="17"/>
      <c r="QS108" s="18"/>
      <c r="QU108" s="14"/>
      <c r="QV108" s="15"/>
      <c r="QW108" s="16"/>
      <c r="QX108" s="16"/>
      <c r="QY108" s="16"/>
      <c r="QZ108" s="17"/>
      <c r="RA108" s="17"/>
      <c r="RB108" s="17"/>
      <c r="RC108" s="17"/>
      <c r="RD108" s="17"/>
      <c r="RE108" s="17"/>
      <c r="RF108" s="17"/>
      <c r="RG108" s="17"/>
      <c r="RH108" s="17"/>
      <c r="RI108" s="18"/>
      <c r="RK108" s="14"/>
      <c r="RL108" s="15"/>
      <c r="RM108" s="16"/>
      <c r="RN108" s="16"/>
      <c r="RO108" s="16"/>
      <c r="RP108" s="17"/>
      <c r="RQ108" s="17"/>
      <c r="RR108" s="17"/>
      <c r="RS108" s="17"/>
      <c r="RT108" s="17"/>
      <c r="RU108" s="17"/>
      <c r="RV108" s="17"/>
      <c r="RW108" s="17"/>
      <c r="RX108" s="17"/>
      <c r="RY108" s="18"/>
      <c r="SA108" s="14"/>
      <c r="SB108" s="15"/>
      <c r="SC108" s="16"/>
      <c r="SD108" s="16"/>
      <c r="SE108" s="16"/>
      <c r="SF108" s="17"/>
      <c r="SG108" s="17"/>
      <c r="SH108" s="17"/>
      <c r="SI108" s="17"/>
      <c r="SJ108" s="17"/>
      <c r="SK108" s="17"/>
      <c r="SL108" s="17"/>
      <c r="SM108" s="17"/>
      <c r="SN108" s="17"/>
      <c r="SO108" s="18"/>
      <c r="SQ108" s="14"/>
      <c r="SR108" s="15"/>
      <c r="SS108" s="16"/>
      <c r="ST108" s="16"/>
      <c r="SU108" s="16"/>
      <c r="SV108" s="17"/>
      <c r="SW108" s="17"/>
      <c r="SX108" s="17"/>
      <c r="SY108" s="17"/>
      <c r="SZ108" s="17"/>
      <c r="TA108" s="17"/>
      <c r="TB108" s="17"/>
      <c r="TC108" s="17"/>
      <c r="TD108" s="17"/>
      <c r="TE108" s="18"/>
      <c r="TG108" s="14"/>
      <c r="TH108" s="15"/>
      <c r="TI108" s="16"/>
      <c r="TJ108" s="16"/>
      <c r="TK108" s="16"/>
      <c r="TL108" s="17"/>
      <c r="TM108" s="17"/>
      <c r="TN108" s="17"/>
      <c r="TO108" s="17"/>
      <c r="TP108" s="17"/>
      <c r="TQ108" s="17"/>
      <c r="TR108" s="17"/>
      <c r="TS108" s="17"/>
      <c r="TT108" s="17"/>
      <c r="TU108" s="18"/>
      <c r="TW108" s="14"/>
      <c r="TX108" s="15"/>
      <c r="TY108" s="16"/>
      <c r="TZ108" s="16"/>
      <c r="UA108" s="16"/>
      <c r="UB108" s="17"/>
      <c r="UC108" s="17"/>
      <c r="UD108" s="17"/>
      <c r="UE108" s="17"/>
      <c r="UF108" s="17"/>
      <c r="UG108" s="17"/>
      <c r="UH108" s="17"/>
      <c r="UI108" s="17"/>
      <c r="UJ108" s="17"/>
      <c r="UK108" s="18"/>
      <c r="UM108" s="14"/>
      <c r="UN108" s="15"/>
      <c r="UO108" s="16"/>
      <c r="UP108" s="16"/>
      <c r="UQ108" s="16"/>
      <c r="UR108" s="17"/>
      <c r="US108" s="17"/>
      <c r="UT108" s="17"/>
      <c r="UU108" s="17"/>
      <c r="UV108" s="17"/>
      <c r="UW108" s="17"/>
      <c r="UX108" s="17"/>
      <c r="UY108" s="17"/>
      <c r="UZ108" s="17"/>
      <c r="VA108" s="18"/>
      <c r="VC108" s="14"/>
      <c r="VD108" s="15"/>
      <c r="VE108" s="16"/>
      <c r="VF108" s="16"/>
      <c r="VG108" s="16"/>
      <c r="VH108" s="17"/>
      <c r="VI108" s="17"/>
      <c r="VJ108" s="17"/>
      <c r="VK108" s="17"/>
      <c r="VL108" s="17"/>
      <c r="VM108" s="17"/>
      <c r="VN108" s="17"/>
      <c r="VO108" s="17"/>
      <c r="VP108" s="17"/>
      <c r="VQ108" s="18"/>
      <c r="VS108" s="14"/>
      <c r="VT108" s="15"/>
      <c r="VU108" s="16"/>
      <c r="VV108" s="16"/>
      <c r="VW108" s="16"/>
      <c r="VX108" s="17"/>
      <c r="VY108" s="17"/>
      <c r="VZ108" s="17"/>
      <c r="WA108" s="17"/>
      <c r="WB108" s="17"/>
      <c r="WC108" s="17"/>
      <c r="WD108" s="17"/>
      <c r="WE108" s="17"/>
      <c r="WF108" s="17"/>
      <c r="WG108" s="18"/>
      <c r="WI108" s="14"/>
      <c r="WJ108" s="15"/>
      <c r="WK108" s="16"/>
      <c r="WL108" s="16"/>
      <c r="WM108" s="16"/>
      <c r="WN108" s="17"/>
      <c r="WO108" s="17"/>
      <c r="WP108" s="17"/>
      <c r="WQ108" s="17"/>
      <c r="WR108" s="17"/>
      <c r="WS108" s="17"/>
      <c r="WT108" s="17"/>
      <c r="WU108" s="17"/>
      <c r="WV108" s="17"/>
      <c r="WW108" s="18"/>
      <c r="WY108" s="14"/>
      <c r="WZ108" s="15"/>
      <c r="XA108" s="16"/>
      <c r="XB108" s="16"/>
      <c r="XC108" s="16"/>
      <c r="XD108" s="17"/>
      <c r="XE108" s="17"/>
      <c r="XF108" s="17"/>
      <c r="XG108" s="17"/>
      <c r="XH108" s="17"/>
      <c r="XI108" s="17"/>
      <c r="XJ108" s="17"/>
      <c r="XK108" s="17"/>
      <c r="XL108" s="17"/>
      <c r="XM108" s="18"/>
      <c r="XO108" s="14"/>
      <c r="XP108" s="15"/>
      <c r="XQ108" s="16"/>
      <c r="XR108" s="16"/>
      <c r="XS108" s="16"/>
      <c r="XT108" s="17"/>
      <c r="XU108" s="17"/>
      <c r="XV108" s="17"/>
      <c r="XW108" s="17"/>
      <c r="XX108" s="17"/>
      <c r="XY108" s="17"/>
      <c r="XZ108" s="17"/>
      <c r="YA108" s="17"/>
      <c r="YB108" s="17"/>
      <c r="YC108" s="18"/>
      <c r="YE108" s="14"/>
      <c r="YF108" s="15"/>
      <c r="YG108" s="16"/>
      <c r="YH108" s="16"/>
      <c r="YI108" s="16"/>
      <c r="YJ108" s="17"/>
      <c r="YK108" s="17"/>
      <c r="YL108" s="17"/>
      <c r="YM108" s="17"/>
      <c r="YN108" s="17"/>
      <c r="YO108" s="17"/>
      <c r="YP108" s="17"/>
      <c r="YQ108" s="17"/>
      <c r="YR108" s="17"/>
      <c r="YS108" s="18"/>
      <c r="YU108" s="14"/>
      <c r="YV108" s="15"/>
      <c r="YW108" s="16"/>
      <c r="YX108" s="16"/>
      <c r="YY108" s="16"/>
      <c r="YZ108" s="17"/>
      <c r="ZA108" s="17"/>
      <c r="ZB108" s="17"/>
      <c r="ZC108" s="17"/>
      <c r="ZD108" s="17"/>
      <c r="ZE108" s="17"/>
      <c r="ZF108" s="17"/>
      <c r="ZG108" s="17"/>
      <c r="ZH108" s="17"/>
      <c r="ZI108" s="18"/>
      <c r="ZK108" s="14"/>
      <c r="ZL108" s="15"/>
      <c r="ZM108" s="16"/>
      <c r="ZN108" s="16"/>
      <c r="ZO108" s="16"/>
      <c r="ZP108" s="17"/>
      <c r="ZQ108" s="17"/>
      <c r="ZR108" s="17"/>
      <c r="ZS108" s="17"/>
      <c r="ZT108" s="17"/>
      <c r="ZU108" s="17"/>
      <c r="ZV108" s="17"/>
      <c r="ZW108" s="17"/>
      <c r="ZX108" s="17"/>
      <c r="ZY108" s="18"/>
    </row>
    <row r="109" spans="1:701" ht="28.5" customHeight="1" x14ac:dyDescent="0.3">
      <c r="A109" s="12">
        <v>107</v>
      </c>
      <c r="B109" s="47" t="s">
        <v>79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</row>
    <row r="110" spans="1:701" ht="28.5" customHeight="1" x14ac:dyDescent="0.3">
      <c r="A110" s="12">
        <v>108</v>
      </c>
      <c r="B110" s="13" t="s">
        <v>139</v>
      </c>
      <c r="C110" s="8">
        <v>12598000</v>
      </c>
      <c r="D110" s="8">
        <v>10127200</v>
      </c>
      <c r="E110" s="8">
        <v>98280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</row>
    <row r="111" spans="1:701" ht="28.5" customHeight="1" x14ac:dyDescent="0.3">
      <c r="A111" s="12">
        <v>109</v>
      </c>
      <c r="B111" s="13" t="s">
        <v>80</v>
      </c>
      <c r="C111" s="8">
        <v>20960500</v>
      </c>
      <c r="D111" s="8">
        <v>28503000</v>
      </c>
      <c r="E111" s="8">
        <v>722530</v>
      </c>
      <c r="F111" s="8">
        <v>0</v>
      </c>
      <c r="G111" s="8">
        <v>0</v>
      </c>
      <c r="H111" s="8">
        <v>2106000</v>
      </c>
      <c r="I111" s="8">
        <v>0</v>
      </c>
      <c r="J111" s="8">
        <v>13500</v>
      </c>
      <c r="K111" s="8">
        <v>0</v>
      </c>
      <c r="L111" s="8">
        <v>0</v>
      </c>
      <c r="M111" s="8">
        <v>0</v>
      </c>
      <c r="N111" s="8">
        <v>0</v>
      </c>
    </row>
    <row r="112" spans="1:701" ht="33" customHeight="1" x14ac:dyDescent="0.3">
      <c r="A112" s="12">
        <v>110</v>
      </c>
      <c r="B112" s="13" t="s">
        <v>81</v>
      </c>
      <c r="C112" s="8">
        <v>0</v>
      </c>
      <c r="D112" s="8">
        <v>0</v>
      </c>
      <c r="E112" s="8">
        <v>1766060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15" ht="28.5" customHeight="1" x14ac:dyDescent="0.3">
      <c r="A113" s="12">
        <v>111</v>
      </c>
      <c r="B113" s="13" t="s">
        <v>82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15" ht="28.5" customHeight="1" x14ac:dyDescent="0.3">
      <c r="A114" s="12">
        <v>112</v>
      </c>
      <c r="B114" s="13" t="s">
        <v>83</v>
      </c>
      <c r="C114" s="8">
        <v>0</v>
      </c>
      <c r="D114" s="8">
        <v>2000000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</row>
    <row r="115" spans="1:15" ht="28.5" customHeight="1" x14ac:dyDescent="0.3">
      <c r="A115" s="12">
        <v>113</v>
      </c>
      <c r="B115" s="13" t="s">
        <v>140</v>
      </c>
      <c r="C115" s="8">
        <v>0</v>
      </c>
      <c r="D115" s="8">
        <v>0</v>
      </c>
      <c r="E115" s="8">
        <v>2379180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15" ht="28.5" customHeight="1" x14ac:dyDescent="0.3">
      <c r="A116" s="12">
        <v>114</v>
      </c>
      <c r="B116" s="13" t="s">
        <v>141</v>
      </c>
      <c r="C116" s="8">
        <v>2637000</v>
      </c>
      <c r="D116" s="8">
        <v>5134500</v>
      </c>
      <c r="E116" s="8">
        <v>0</v>
      </c>
      <c r="F116" s="8">
        <v>0</v>
      </c>
      <c r="G116" s="8">
        <v>0</v>
      </c>
      <c r="H116" s="8">
        <v>540000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15" ht="28.5" customHeight="1" x14ac:dyDescent="0.3">
      <c r="A117" s="12">
        <v>115</v>
      </c>
      <c r="B117" s="13" t="s">
        <v>84</v>
      </c>
      <c r="C117" s="8">
        <v>22168500</v>
      </c>
      <c r="D117" s="8">
        <v>20906000</v>
      </c>
      <c r="E117" s="8">
        <v>75060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</row>
    <row r="118" spans="1:15" ht="28.5" customHeight="1" x14ac:dyDescent="0.3">
      <c r="A118" s="12">
        <v>116</v>
      </c>
      <c r="B118" s="13" t="s">
        <v>207</v>
      </c>
      <c r="C118" s="8">
        <v>1829000</v>
      </c>
      <c r="D118" s="8">
        <v>715500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</row>
    <row r="119" spans="1:15" s="20" customFormat="1" ht="28.5" customHeight="1" x14ac:dyDescent="0.3">
      <c r="A119" s="12">
        <v>117</v>
      </c>
      <c r="B119" s="13" t="s">
        <v>158</v>
      </c>
      <c r="C119" s="8">
        <v>1413000</v>
      </c>
      <c r="D119" s="8">
        <v>1998000</v>
      </c>
      <c r="E119" s="8">
        <v>0</v>
      </c>
      <c r="F119" s="8">
        <v>0</v>
      </c>
      <c r="G119" s="8">
        <v>0</v>
      </c>
      <c r="H119" s="8">
        <v>1296000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</row>
    <row r="120" spans="1:15" s="20" customFormat="1" ht="28.5" customHeight="1" x14ac:dyDescent="0.3">
      <c r="A120" s="12">
        <v>118</v>
      </c>
      <c r="B120" s="13" t="s">
        <v>179</v>
      </c>
      <c r="C120" s="8">
        <v>5347000</v>
      </c>
      <c r="D120" s="8">
        <v>2811000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6"/>
    </row>
    <row r="121" spans="1:15" s="20" customFormat="1" ht="28.5" customHeight="1" x14ac:dyDescent="0.3">
      <c r="A121" s="12">
        <v>119</v>
      </c>
      <c r="B121" s="13" t="s">
        <v>204</v>
      </c>
      <c r="C121" s="8">
        <v>5825500</v>
      </c>
      <c r="D121" s="8">
        <v>3827400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54000</v>
      </c>
      <c r="M121" s="8">
        <v>0</v>
      </c>
      <c r="N121" s="8">
        <v>0</v>
      </c>
      <c r="O121" s="6"/>
    </row>
    <row r="122" spans="1:15" ht="28.5" customHeight="1" x14ac:dyDescent="0.3">
      <c r="A122" s="12">
        <v>120</v>
      </c>
      <c r="B122" s="13" t="s">
        <v>159</v>
      </c>
      <c r="C122" s="8">
        <v>19497600</v>
      </c>
      <c r="D122" s="8">
        <v>30137400</v>
      </c>
      <c r="E122" s="8">
        <v>1600800</v>
      </c>
      <c r="F122" s="8">
        <v>0</v>
      </c>
      <c r="G122" s="8">
        <v>81462500</v>
      </c>
      <c r="H122" s="8">
        <v>0</v>
      </c>
      <c r="I122" s="8">
        <v>1134000</v>
      </c>
      <c r="J122" s="8">
        <v>0</v>
      </c>
      <c r="K122" s="8">
        <v>1144500</v>
      </c>
      <c r="L122" s="8">
        <v>0</v>
      </c>
      <c r="M122" s="8">
        <v>54000</v>
      </c>
      <c r="N122" s="8">
        <v>0</v>
      </c>
    </row>
    <row r="123" spans="1:15" ht="28.5" customHeight="1" x14ac:dyDescent="0.3">
      <c r="A123" s="12">
        <v>121</v>
      </c>
      <c r="B123" s="13" t="s">
        <v>85</v>
      </c>
      <c r="C123" s="8">
        <v>14905000</v>
      </c>
      <c r="D123" s="8">
        <v>14182600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54000</v>
      </c>
      <c r="K123" s="8">
        <v>0</v>
      </c>
      <c r="L123" s="8">
        <v>0</v>
      </c>
      <c r="M123" s="8">
        <v>0</v>
      </c>
      <c r="N123" s="8">
        <v>297000</v>
      </c>
    </row>
    <row r="124" spans="1:15" ht="28.5" customHeight="1" x14ac:dyDescent="0.3">
      <c r="A124" s="12">
        <v>122</v>
      </c>
      <c r="B124" s="13" t="s">
        <v>86</v>
      </c>
      <c r="C124" s="8">
        <v>3820500</v>
      </c>
      <c r="D124" s="8">
        <v>9081500</v>
      </c>
      <c r="E124" s="8">
        <v>338970</v>
      </c>
      <c r="F124" s="8">
        <v>27000</v>
      </c>
      <c r="G124" s="8">
        <v>0</v>
      </c>
      <c r="H124" s="8">
        <v>0</v>
      </c>
      <c r="I124" s="8">
        <v>0</v>
      </c>
      <c r="J124" s="8">
        <v>1120500</v>
      </c>
      <c r="K124" s="8">
        <v>0</v>
      </c>
      <c r="L124" s="8">
        <v>0</v>
      </c>
      <c r="M124" s="8">
        <v>0</v>
      </c>
      <c r="N124" s="8">
        <v>0</v>
      </c>
    </row>
    <row r="125" spans="1:15" ht="28.5" customHeight="1" x14ac:dyDescent="0.3">
      <c r="A125" s="12">
        <v>123</v>
      </c>
      <c r="B125" s="13" t="s">
        <v>180</v>
      </c>
      <c r="C125" s="8">
        <v>846000</v>
      </c>
      <c r="D125" s="8">
        <v>389000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15" ht="28.5" customHeight="1" x14ac:dyDescent="0.3">
      <c r="A126" s="12">
        <v>124</v>
      </c>
      <c r="B126" s="13" t="s">
        <v>142</v>
      </c>
      <c r="C126" s="8">
        <v>7811000</v>
      </c>
      <c r="D126" s="8">
        <v>5441500</v>
      </c>
      <c r="E126" s="8">
        <v>2324680</v>
      </c>
      <c r="F126" s="8">
        <v>0</v>
      </c>
      <c r="G126" s="8">
        <v>0</v>
      </c>
      <c r="H126" s="8">
        <v>1849500</v>
      </c>
      <c r="I126" s="8">
        <v>0</v>
      </c>
      <c r="J126" s="8">
        <v>0</v>
      </c>
      <c r="K126" s="8">
        <v>0</v>
      </c>
      <c r="L126" s="8">
        <v>378000</v>
      </c>
      <c r="M126" s="8">
        <v>0</v>
      </c>
      <c r="N126" s="8">
        <v>0</v>
      </c>
    </row>
    <row r="127" spans="1:15" ht="28.5" customHeight="1" x14ac:dyDescent="0.3">
      <c r="A127" s="12">
        <v>125</v>
      </c>
      <c r="B127" s="13" t="s">
        <v>87</v>
      </c>
      <c r="C127" s="8">
        <v>1080000</v>
      </c>
      <c r="D127" s="8">
        <v>990000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</row>
    <row r="128" spans="1:15" ht="31.5" customHeight="1" x14ac:dyDescent="0.3">
      <c r="A128" s="12">
        <v>126</v>
      </c>
      <c r="B128" s="13" t="s">
        <v>143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</row>
    <row r="129" spans="1:32" ht="28.5" customHeight="1" x14ac:dyDescent="0.3">
      <c r="A129" s="12">
        <v>127</v>
      </c>
      <c r="B129" s="13" t="s">
        <v>88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</row>
    <row r="130" spans="1:32" ht="28.5" customHeight="1" x14ac:dyDescent="0.3">
      <c r="A130" s="12">
        <v>128</v>
      </c>
      <c r="B130" s="13" t="s">
        <v>196</v>
      </c>
      <c r="C130" s="8">
        <v>13500</v>
      </c>
      <c r="D130" s="8">
        <v>405000</v>
      </c>
      <c r="E130" s="8">
        <v>24580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</row>
    <row r="131" spans="1:32" ht="36.75" customHeight="1" x14ac:dyDescent="0.3">
      <c r="A131" s="12">
        <v>129</v>
      </c>
      <c r="B131" s="13" t="s">
        <v>89</v>
      </c>
      <c r="C131" s="8">
        <v>0</v>
      </c>
      <c r="D131" s="8">
        <v>0</v>
      </c>
      <c r="E131" s="8">
        <v>3144050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</row>
    <row r="132" spans="1:32" ht="37.5" customHeight="1" x14ac:dyDescent="0.3">
      <c r="A132" s="12">
        <v>130</v>
      </c>
      <c r="B132" s="13" t="s">
        <v>144</v>
      </c>
      <c r="C132" s="8">
        <v>0</v>
      </c>
      <c r="D132" s="8">
        <v>0</v>
      </c>
      <c r="E132" s="8">
        <v>2996980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</row>
    <row r="133" spans="1:32" ht="34.5" customHeight="1" x14ac:dyDescent="0.3">
      <c r="A133" s="12">
        <v>131</v>
      </c>
      <c r="B133" s="13" t="s">
        <v>145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</row>
    <row r="134" spans="1:32" ht="38.25" customHeight="1" x14ac:dyDescent="0.3">
      <c r="A134" s="12">
        <v>132</v>
      </c>
      <c r="B134" s="13" t="s">
        <v>90</v>
      </c>
      <c r="C134" s="8">
        <v>1525500</v>
      </c>
      <c r="D134" s="8">
        <v>621000</v>
      </c>
      <c r="E134" s="8">
        <v>1221050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</row>
    <row r="135" spans="1:32" s="20" customFormat="1" ht="38.25" customHeight="1" x14ac:dyDescent="0.3">
      <c r="A135" s="12">
        <v>133</v>
      </c>
      <c r="B135" s="13" t="s">
        <v>160</v>
      </c>
      <c r="C135" s="8">
        <v>913000</v>
      </c>
      <c r="D135" s="8">
        <v>594000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</row>
    <row r="136" spans="1:32" s="20" customFormat="1" ht="38.25" customHeight="1" x14ac:dyDescent="0.3">
      <c r="A136" s="12">
        <v>134</v>
      </c>
      <c r="B136" s="13" t="s">
        <v>169</v>
      </c>
      <c r="C136" s="8">
        <v>3882500</v>
      </c>
      <c r="D136" s="8">
        <v>4438500</v>
      </c>
      <c r="E136" s="8">
        <v>0</v>
      </c>
      <c r="F136" s="8">
        <v>0</v>
      </c>
      <c r="G136" s="8">
        <v>0</v>
      </c>
      <c r="H136" s="8">
        <v>0</v>
      </c>
      <c r="I136" s="8">
        <v>108000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14"/>
      <c r="P136" s="15"/>
      <c r="AE136" s="14"/>
      <c r="AF136" s="15"/>
    </row>
    <row r="137" spans="1:32" s="20" customFormat="1" ht="38.25" customHeight="1" x14ac:dyDescent="0.3">
      <c r="A137" s="12">
        <v>135</v>
      </c>
      <c r="B137" s="13" t="s">
        <v>181</v>
      </c>
      <c r="C137" s="8">
        <v>3267000</v>
      </c>
      <c r="D137" s="8">
        <v>945000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5"/>
      <c r="P137" s="15"/>
      <c r="AE137" s="14"/>
      <c r="AF137" s="15"/>
    </row>
    <row r="138" spans="1:32" ht="31.5" customHeight="1" x14ac:dyDescent="0.3">
      <c r="A138" s="12">
        <v>136</v>
      </c>
      <c r="B138" s="13" t="s">
        <v>91</v>
      </c>
      <c r="C138" s="8">
        <v>819000</v>
      </c>
      <c r="D138" s="8">
        <v>3298500</v>
      </c>
      <c r="E138" s="8">
        <v>0</v>
      </c>
      <c r="F138" s="8">
        <v>0</v>
      </c>
      <c r="G138" s="8">
        <v>0</v>
      </c>
      <c r="H138" s="8">
        <v>0</v>
      </c>
      <c r="I138" s="8">
        <v>2314000</v>
      </c>
      <c r="J138" s="8">
        <v>0</v>
      </c>
      <c r="K138" s="8">
        <v>0</v>
      </c>
      <c r="L138" s="8">
        <v>644000</v>
      </c>
      <c r="M138" s="8">
        <v>0</v>
      </c>
      <c r="N138" s="8">
        <v>1080000</v>
      </c>
    </row>
    <row r="139" spans="1:32" ht="28.5" customHeight="1" x14ac:dyDescent="0.3">
      <c r="A139" s="12">
        <v>137</v>
      </c>
      <c r="B139" s="13" t="s">
        <v>92</v>
      </c>
      <c r="C139" s="8">
        <v>2799000</v>
      </c>
      <c r="D139" s="8">
        <v>2029500</v>
      </c>
      <c r="E139" s="8">
        <v>1680840</v>
      </c>
      <c r="F139" s="8">
        <v>0</v>
      </c>
      <c r="G139" s="8">
        <v>0</v>
      </c>
      <c r="H139" s="8">
        <v>1687500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32" ht="28.5" customHeight="1" x14ac:dyDescent="0.3">
      <c r="A140" s="12">
        <v>138</v>
      </c>
      <c r="B140" s="13" t="s">
        <v>146</v>
      </c>
      <c r="C140" s="8">
        <v>3027500</v>
      </c>
      <c r="D140" s="8">
        <v>2781000</v>
      </c>
      <c r="E140" s="8">
        <v>0</v>
      </c>
      <c r="F140" s="8">
        <v>0</v>
      </c>
      <c r="G140" s="8">
        <v>0</v>
      </c>
      <c r="H140" s="8">
        <v>1809000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32" ht="28.5" customHeight="1" x14ac:dyDescent="0.3">
      <c r="A141" s="12">
        <v>139</v>
      </c>
      <c r="B141" s="13" t="s">
        <v>147</v>
      </c>
      <c r="C141" s="8">
        <v>3969000</v>
      </c>
      <c r="D141" s="8">
        <v>4896000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32" ht="28.5" customHeight="1" x14ac:dyDescent="0.3">
      <c r="A142" s="12">
        <v>140</v>
      </c>
      <c r="B142" s="13" t="s">
        <v>93</v>
      </c>
      <c r="C142" s="8">
        <v>0</v>
      </c>
      <c r="D142" s="8">
        <v>0</v>
      </c>
      <c r="E142" s="8">
        <v>1944650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32" ht="28.5" customHeight="1" x14ac:dyDescent="0.3">
      <c r="A143" s="12">
        <v>141</v>
      </c>
      <c r="B143" s="13" t="s">
        <v>94</v>
      </c>
      <c r="C143" s="8">
        <v>0</v>
      </c>
      <c r="D143" s="8">
        <v>0</v>
      </c>
      <c r="E143" s="8">
        <v>1643300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</row>
    <row r="144" spans="1:32" ht="28.5" customHeight="1" x14ac:dyDescent="0.3">
      <c r="A144" s="12">
        <v>142</v>
      </c>
      <c r="B144" s="13" t="s">
        <v>95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</row>
    <row r="145" spans="1:14" ht="28.5" customHeight="1" x14ac:dyDescent="0.3">
      <c r="A145" s="12">
        <v>143</v>
      </c>
      <c r="B145" s="13" t="s">
        <v>96</v>
      </c>
      <c r="C145" s="8">
        <v>5345600</v>
      </c>
      <c r="D145" s="8">
        <v>7696200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</row>
    <row r="146" spans="1:14" ht="28.5" customHeight="1" x14ac:dyDescent="0.3">
      <c r="A146" s="12">
        <v>144</v>
      </c>
      <c r="B146" s="13" t="s">
        <v>97</v>
      </c>
      <c r="C146" s="8">
        <v>5044500</v>
      </c>
      <c r="D146" s="8">
        <v>6349500</v>
      </c>
      <c r="E146" s="8">
        <v>791720</v>
      </c>
      <c r="F146" s="8">
        <v>0</v>
      </c>
      <c r="G146" s="8">
        <v>3596500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</row>
    <row r="147" spans="1:14" ht="28.5" customHeight="1" x14ac:dyDescent="0.3">
      <c r="A147" s="12">
        <v>145</v>
      </c>
      <c r="B147" s="13" t="s">
        <v>98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</row>
    <row r="148" spans="1:14" ht="28.5" customHeight="1" x14ac:dyDescent="0.3">
      <c r="A148" s="12">
        <v>146</v>
      </c>
      <c r="B148" s="13" t="s">
        <v>148</v>
      </c>
      <c r="C148" s="8">
        <v>1420600</v>
      </c>
      <c r="D148" s="8">
        <v>2765100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</row>
    <row r="149" spans="1:14" ht="28.5" customHeight="1" x14ac:dyDescent="0.3">
      <c r="A149" s="12">
        <v>147</v>
      </c>
      <c r="B149" s="13" t="s">
        <v>99</v>
      </c>
      <c r="C149" s="8">
        <v>26614000</v>
      </c>
      <c r="D149" s="8">
        <v>23801500</v>
      </c>
      <c r="E149" s="8">
        <v>874660</v>
      </c>
      <c r="F149" s="8">
        <v>108000</v>
      </c>
      <c r="G149" s="8">
        <v>0</v>
      </c>
      <c r="H149" s="8">
        <v>675000</v>
      </c>
      <c r="I149" s="8">
        <v>0</v>
      </c>
      <c r="J149" s="8">
        <v>1782000</v>
      </c>
      <c r="K149" s="8">
        <v>0</v>
      </c>
      <c r="L149" s="8">
        <v>0</v>
      </c>
      <c r="M149" s="8">
        <v>0</v>
      </c>
      <c r="N149" s="8">
        <v>0</v>
      </c>
    </row>
    <row r="150" spans="1:14" ht="28.5" customHeight="1" x14ac:dyDescent="0.3">
      <c r="A150" s="12">
        <v>148</v>
      </c>
      <c r="B150" s="13" t="s">
        <v>100</v>
      </c>
      <c r="C150" s="8">
        <v>4558500</v>
      </c>
      <c r="D150" s="8">
        <v>5089500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14" ht="28.5" customHeight="1" x14ac:dyDescent="0.3">
      <c r="A151" s="12">
        <v>149</v>
      </c>
      <c r="B151" s="13" t="s">
        <v>101</v>
      </c>
      <c r="C151" s="8">
        <v>1066500</v>
      </c>
      <c r="D151" s="8">
        <v>1277500</v>
      </c>
      <c r="E151" s="8">
        <v>1868030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</row>
    <row r="152" spans="1:14" ht="28.5" customHeight="1" x14ac:dyDescent="0.3">
      <c r="A152" s="12">
        <v>150</v>
      </c>
      <c r="B152" s="13" t="s">
        <v>149</v>
      </c>
      <c r="C152" s="8">
        <v>1935500</v>
      </c>
      <c r="D152" s="8">
        <v>5099500</v>
      </c>
      <c r="E152" s="8">
        <v>0</v>
      </c>
      <c r="F152" s="8">
        <v>499500</v>
      </c>
      <c r="G152" s="8">
        <v>0</v>
      </c>
      <c r="H152" s="8">
        <v>0</v>
      </c>
      <c r="I152" s="8">
        <v>44288000</v>
      </c>
      <c r="J152" s="8">
        <v>0</v>
      </c>
      <c r="K152" s="8">
        <v>0</v>
      </c>
      <c r="L152" s="8">
        <v>0</v>
      </c>
      <c r="M152" s="8">
        <v>1955500</v>
      </c>
      <c r="N152" s="8">
        <v>0</v>
      </c>
    </row>
    <row r="153" spans="1:14" ht="28.5" customHeight="1" x14ac:dyDescent="0.3">
      <c r="A153" s="12">
        <v>151</v>
      </c>
      <c r="B153" s="13" t="s">
        <v>102</v>
      </c>
      <c r="C153" s="8">
        <v>8595000</v>
      </c>
      <c r="D153" s="8">
        <v>10660500</v>
      </c>
      <c r="E153" s="8">
        <v>1077650</v>
      </c>
      <c r="F153" s="8">
        <v>0</v>
      </c>
      <c r="G153" s="8">
        <v>0</v>
      </c>
      <c r="H153" s="8">
        <v>405000</v>
      </c>
      <c r="I153" s="8">
        <v>6224000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</row>
    <row r="154" spans="1:14" ht="31.5" customHeight="1" x14ac:dyDescent="0.3">
      <c r="A154" s="12">
        <v>152</v>
      </c>
      <c r="B154" s="13" t="s">
        <v>103</v>
      </c>
      <c r="C154" s="8">
        <v>100363500</v>
      </c>
      <c r="D154" s="8">
        <v>105115500</v>
      </c>
      <c r="E154" s="8">
        <v>2813740</v>
      </c>
      <c r="F154" s="8">
        <v>1233000</v>
      </c>
      <c r="G154" s="8">
        <v>13862000</v>
      </c>
      <c r="H154" s="8">
        <v>0</v>
      </c>
      <c r="I154" s="8">
        <v>4747500</v>
      </c>
      <c r="J154" s="8">
        <v>0</v>
      </c>
      <c r="K154" s="8">
        <v>493500</v>
      </c>
      <c r="L154" s="8">
        <v>0</v>
      </c>
      <c r="M154" s="8">
        <v>775000</v>
      </c>
      <c r="N154" s="8">
        <v>0</v>
      </c>
    </row>
    <row r="155" spans="1:14" ht="28.5" customHeight="1" x14ac:dyDescent="0.3">
      <c r="A155" s="12">
        <v>153</v>
      </c>
      <c r="B155" s="13" t="s">
        <v>150</v>
      </c>
      <c r="C155" s="8">
        <v>0</v>
      </c>
      <c r="D155" s="8">
        <v>0</v>
      </c>
      <c r="E155" s="8">
        <v>976270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</row>
    <row r="156" spans="1:14" ht="28.5" customHeight="1" x14ac:dyDescent="0.3">
      <c r="A156" s="12">
        <v>154</v>
      </c>
      <c r="B156" s="13" t="s">
        <v>104</v>
      </c>
      <c r="C156" s="8">
        <v>0</v>
      </c>
      <c r="D156" s="8">
        <v>0</v>
      </c>
      <c r="E156" s="8">
        <v>2345290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14" ht="28.5" customHeight="1" x14ac:dyDescent="0.3">
      <c r="A157" s="12">
        <v>155</v>
      </c>
      <c r="B157" s="13" t="s">
        <v>105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</row>
    <row r="158" spans="1:14" ht="28.5" customHeight="1" x14ac:dyDescent="0.3">
      <c r="A158" s="12">
        <v>156</v>
      </c>
      <c r="B158" s="13" t="s">
        <v>106</v>
      </c>
      <c r="C158" s="8">
        <v>0</v>
      </c>
      <c r="D158" s="8">
        <v>0</v>
      </c>
      <c r="E158" s="8">
        <v>5368330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</row>
    <row r="159" spans="1:14" ht="28.5" customHeight="1" x14ac:dyDescent="0.3">
      <c r="A159" s="12">
        <v>157</v>
      </c>
      <c r="B159" s="13" t="s">
        <v>107</v>
      </c>
      <c r="C159" s="8">
        <v>0</v>
      </c>
      <c r="D159" s="8">
        <v>0</v>
      </c>
      <c r="E159" s="8">
        <v>898580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14" ht="28.5" customHeight="1" x14ac:dyDescent="0.3">
      <c r="A160" s="12">
        <v>158</v>
      </c>
      <c r="B160" s="13" t="s">
        <v>163</v>
      </c>
      <c r="C160" s="8">
        <v>2218500</v>
      </c>
      <c r="D160" s="8">
        <v>2308500</v>
      </c>
      <c r="E160" s="8">
        <v>408220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</row>
    <row r="161" spans="1:15" ht="28.5" customHeight="1" x14ac:dyDescent="0.3">
      <c r="A161" s="12">
        <v>159</v>
      </c>
      <c r="B161" s="13" t="s">
        <v>108</v>
      </c>
      <c r="C161" s="8">
        <v>2524500</v>
      </c>
      <c r="D161" s="8">
        <v>2083500</v>
      </c>
      <c r="E161" s="8">
        <v>9660</v>
      </c>
      <c r="F161" s="8">
        <v>0</v>
      </c>
      <c r="G161" s="8">
        <v>0</v>
      </c>
      <c r="H161" s="8">
        <v>2254500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</row>
    <row r="162" spans="1:15" ht="28.5" customHeight="1" x14ac:dyDescent="0.3">
      <c r="A162" s="12">
        <v>160</v>
      </c>
      <c r="B162" s="13" t="s">
        <v>109</v>
      </c>
      <c r="C162" s="8">
        <v>2493000</v>
      </c>
      <c r="D162" s="8">
        <v>4887500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5" ht="28.5" customHeight="1" x14ac:dyDescent="0.3">
      <c r="A163" s="12">
        <v>161</v>
      </c>
      <c r="B163" s="13" t="s">
        <v>110</v>
      </c>
      <c r="C163" s="8">
        <v>4711500</v>
      </c>
      <c r="D163" s="8">
        <v>6905500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5" ht="34.5" customHeight="1" x14ac:dyDescent="0.3">
      <c r="A164" s="12">
        <v>162</v>
      </c>
      <c r="B164" s="13" t="s">
        <v>111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5" ht="28.5" customHeight="1" x14ac:dyDescent="0.3">
      <c r="A165" s="12">
        <v>163</v>
      </c>
      <c r="B165" s="13" t="s">
        <v>112</v>
      </c>
      <c r="C165" s="8">
        <v>240500</v>
      </c>
      <c r="D165" s="8">
        <v>301000</v>
      </c>
      <c r="E165" s="8">
        <v>15520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</row>
    <row r="166" spans="1:15" ht="28.5" customHeight="1" x14ac:dyDescent="0.3">
      <c r="A166" s="12">
        <v>164</v>
      </c>
      <c r="B166" s="13" t="s">
        <v>113</v>
      </c>
      <c r="C166" s="8">
        <v>0</v>
      </c>
      <c r="D166" s="8">
        <v>0</v>
      </c>
      <c r="E166" s="8">
        <v>4446360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5" ht="28.5" customHeight="1" x14ac:dyDescent="0.3">
      <c r="A167" s="12">
        <v>165</v>
      </c>
      <c r="B167" s="13" t="s">
        <v>151</v>
      </c>
      <c r="C167" s="8">
        <v>136647900</v>
      </c>
      <c r="D167" s="8">
        <v>104022000</v>
      </c>
      <c r="E167" s="8">
        <v>0</v>
      </c>
      <c r="F167" s="8">
        <v>162000</v>
      </c>
      <c r="G167" s="8">
        <v>39410400</v>
      </c>
      <c r="H167" s="8">
        <v>0</v>
      </c>
      <c r="I167" s="8">
        <v>3345500</v>
      </c>
      <c r="J167" s="8">
        <v>0</v>
      </c>
      <c r="K167" s="8">
        <v>0</v>
      </c>
      <c r="L167" s="8">
        <v>724500</v>
      </c>
      <c r="M167" s="8">
        <v>0</v>
      </c>
      <c r="N167" s="8">
        <v>0</v>
      </c>
    </row>
    <row r="168" spans="1:15" ht="28.5" customHeight="1" x14ac:dyDescent="0.3">
      <c r="A168" s="12">
        <v>166</v>
      </c>
      <c r="B168" s="13" t="s">
        <v>152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</row>
    <row r="169" spans="1:15" ht="37.5" customHeight="1" x14ac:dyDescent="0.3">
      <c r="A169" s="12">
        <v>167</v>
      </c>
      <c r="B169" s="13" t="s">
        <v>114</v>
      </c>
      <c r="C169" s="8">
        <v>4964000</v>
      </c>
      <c r="D169" s="8">
        <v>4460000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5" ht="28.5" customHeight="1" x14ac:dyDescent="0.3">
      <c r="A170" s="12">
        <v>168</v>
      </c>
      <c r="B170" s="13" t="s">
        <v>153</v>
      </c>
      <c r="C170" s="8">
        <v>0</v>
      </c>
      <c r="D170" s="8">
        <v>0</v>
      </c>
      <c r="E170" s="8">
        <v>2678520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</row>
    <row r="171" spans="1:15" ht="28.5" customHeight="1" x14ac:dyDescent="0.3">
      <c r="A171" s="12">
        <v>169</v>
      </c>
      <c r="B171" s="13" t="s">
        <v>115</v>
      </c>
      <c r="C171" s="8">
        <v>0</v>
      </c>
      <c r="D171" s="8">
        <v>0</v>
      </c>
      <c r="E171" s="8">
        <v>9913022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</row>
    <row r="172" spans="1:15" ht="28.5" customHeight="1" x14ac:dyDescent="0.3">
      <c r="A172" s="12">
        <v>170</v>
      </c>
      <c r="B172" s="13" t="s">
        <v>154</v>
      </c>
      <c r="C172" s="8">
        <v>0</v>
      </c>
      <c r="D172" s="8">
        <v>0</v>
      </c>
      <c r="E172" s="8">
        <v>2781150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</row>
    <row r="173" spans="1:15" ht="28.5" customHeight="1" x14ac:dyDescent="0.3">
      <c r="A173" s="12">
        <v>171</v>
      </c>
      <c r="B173" s="13" t="s">
        <v>116</v>
      </c>
      <c r="C173" s="8">
        <v>16847000</v>
      </c>
      <c r="D173" s="8">
        <v>10215500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119206700</v>
      </c>
      <c r="M173" s="8">
        <v>0</v>
      </c>
      <c r="N173" s="8">
        <v>0</v>
      </c>
    </row>
    <row r="174" spans="1:15" ht="28.5" customHeight="1" x14ac:dyDescent="0.3">
      <c r="A174" s="12">
        <v>172</v>
      </c>
      <c r="B174" s="13" t="s">
        <v>192</v>
      </c>
      <c r="C174" s="8">
        <v>2017100</v>
      </c>
      <c r="D174" s="8">
        <v>6637000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</row>
    <row r="175" spans="1:15" s="24" customFormat="1" ht="28.5" customHeight="1" x14ac:dyDescent="0.35">
      <c r="A175" s="12"/>
      <c r="B175" s="22" t="s">
        <v>117</v>
      </c>
      <c r="C175" s="7">
        <v>918078150</v>
      </c>
      <c r="D175" s="7">
        <v>898956000</v>
      </c>
      <c r="E175" s="7">
        <v>159559192</v>
      </c>
      <c r="F175" s="7">
        <v>2223000</v>
      </c>
      <c r="G175" s="7">
        <v>155951000</v>
      </c>
      <c r="H175" s="7">
        <v>33034500</v>
      </c>
      <c r="I175" s="7">
        <v>71082500</v>
      </c>
      <c r="J175" s="7">
        <v>16456477</v>
      </c>
      <c r="K175" s="7">
        <v>4769653</v>
      </c>
      <c r="L175" s="7">
        <v>169577700</v>
      </c>
      <c r="M175" s="7">
        <v>28592360</v>
      </c>
      <c r="N175" s="7">
        <v>4041000</v>
      </c>
      <c r="O175" s="23"/>
    </row>
    <row r="176" spans="1:15" ht="16.5" customHeight="1" x14ac:dyDescent="0.2">
      <c r="A176" s="25"/>
      <c r="B176" s="20"/>
      <c r="C176" s="67"/>
      <c r="D176" s="67"/>
      <c r="E176" s="68"/>
      <c r="F176" s="67"/>
      <c r="G176" s="29"/>
      <c r="H176" s="29"/>
      <c r="I176" s="29"/>
      <c r="J176" s="29"/>
      <c r="K176" s="29"/>
      <c r="L176" s="29"/>
      <c r="M176" s="29"/>
      <c r="N176" s="20"/>
    </row>
    <row r="177" spans="1:15" ht="16.5" customHeight="1" x14ac:dyDescent="0.2">
      <c r="A177" s="25"/>
      <c r="C177" s="26"/>
      <c r="D177" s="28"/>
      <c r="E177" s="26"/>
      <c r="F177" s="26"/>
      <c r="G177" s="26"/>
      <c r="H177" s="25"/>
      <c r="I177" s="25"/>
      <c r="J177" s="25"/>
      <c r="K177" s="26"/>
      <c r="L177" s="25"/>
      <c r="M177" s="25"/>
    </row>
    <row r="178" spans="1:15" ht="16.5" customHeight="1" x14ac:dyDescent="0.2">
      <c r="A178" s="25"/>
      <c r="C178" s="26"/>
      <c r="D178" s="26"/>
      <c r="E178" s="25"/>
      <c r="F178" s="26"/>
      <c r="G178" s="25"/>
      <c r="H178" s="25"/>
      <c r="I178" s="25"/>
      <c r="J178" s="25"/>
      <c r="K178" s="25"/>
      <c r="L178" s="25"/>
      <c r="M178" s="25"/>
    </row>
    <row r="179" spans="1:15" ht="33.75" customHeight="1" x14ac:dyDescent="0.2">
      <c r="A179" s="29"/>
      <c r="B179" s="75" t="s">
        <v>167</v>
      </c>
      <c r="C179" s="10" t="s">
        <v>2</v>
      </c>
      <c r="D179" s="10" t="s">
        <v>3</v>
      </c>
      <c r="E179" s="10" t="s">
        <v>215</v>
      </c>
      <c r="F179" s="10" t="s">
        <v>4</v>
      </c>
      <c r="G179" s="10" t="s">
        <v>5</v>
      </c>
      <c r="H179" s="10" t="s">
        <v>6</v>
      </c>
      <c r="I179" s="10" t="s">
        <v>7</v>
      </c>
      <c r="J179" s="10" t="s">
        <v>8</v>
      </c>
      <c r="K179" s="10" t="s">
        <v>9</v>
      </c>
      <c r="L179" s="10" t="s">
        <v>10</v>
      </c>
      <c r="M179" s="10" t="s">
        <v>11</v>
      </c>
      <c r="N179" s="55" t="s">
        <v>191</v>
      </c>
    </row>
    <row r="180" spans="1:15" ht="27" customHeight="1" x14ac:dyDescent="0.3">
      <c r="A180" s="30"/>
      <c r="B180" s="75"/>
      <c r="C180" s="31">
        <v>1324.5</v>
      </c>
      <c r="D180" s="31">
        <v>1183.43</v>
      </c>
      <c r="E180" s="31">
        <v>1000</v>
      </c>
      <c r="F180" s="31">
        <v>1240.5999999999999</v>
      </c>
      <c r="G180" s="31">
        <v>1240.5999999999999</v>
      </c>
      <c r="H180" s="31">
        <v>1324.5</v>
      </c>
      <c r="I180" s="32">
        <v>1009.08</v>
      </c>
      <c r="J180" s="31">
        <v>1183.43</v>
      </c>
      <c r="K180" s="31">
        <v>1183.43</v>
      </c>
      <c r="L180" s="31">
        <v>1183.43</v>
      </c>
      <c r="M180" s="31">
        <v>1183.43</v>
      </c>
      <c r="N180" s="31">
        <v>1324.5</v>
      </c>
    </row>
    <row r="181" spans="1:15" ht="16.5" customHeight="1" x14ac:dyDescent="0.2"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</row>
    <row r="182" spans="1:15" ht="27" customHeight="1" x14ac:dyDescent="0.3">
      <c r="B182" s="2" t="s">
        <v>118</v>
      </c>
      <c r="C182" s="76" t="s">
        <v>214</v>
      </c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</row>
    <row r="183" spans="1:15" ht="38.25" customHeight="1" x14ac:dyDescent="0.25">
      <c r="A183" s="3" t="s">
        <v>0</v>
      </c>
      <c r="B183" s="4" t="s">
        <v>1</v>
      </c>
      <c r="C183" s="10" t="s">
        <v>2</v>
      </c>
      <c r="D183" s="10" t="s">
        <v>3</v>
      </c>
      <c r="E183" s="10" t="s">
        <v>215</v>
      </c>
      <c r="F183" s="10" t="s">
        <v>4</v>
      </c>
      <c r="G183" s="10" t="s">
        <v>5</v>
      </c>
      <c r="H183" s="10" t="s">
        <v>6</v>
      </c>
      <c r="I183" s="10" t="s">
        <v>7</v>
      </c>
      <c r="J183" s="10" t="s">
        <v>8</v>
      </c>
      <c r="K183" s="10" t="s">
        <v>9</v>
      </c>
      <c r="L183" s="10" t="s">
        <v>10</v>
      </c>
      <c r="M183" s="10" t="s">
        <v>11</v>
      </c>
      <c r="N183" s="55" t="s">
        <v>191</v>
      </c>
      <c r="O183" s="33" t="s">
        <v>168</v>
      </c>
    </row>
    <row r="184" spans="1:15" ht="38.25" customHeight="1" x14ac:dyDescent="0.3">
      <c r="A184" s="3">
        <v>1</v>
      </c>
      <c r="B184" s="13" t="s">
        <v>183</v>
      </c>
      <c r="C184" s="8">
        <v>142.69535673839184</v>
      </c>
      <c r="D184" s="8">
        <v>102.66766940165451</v>
      </c>
      <c r="E184" s="8">
        <v>0</v>
      </c>
      <c r="F184" s="8">
        <v>0</v>
      </c>
      <c r="G184" s="8">
        <v>0</v>
      </c>
      <c r="H184" s="8">
        <v>3852.7746319365797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4098.1376580766264</v>
      </c>
    </row>
    <row r="185" spans="1:15" ht="28.5" customHeight="1" x14ac:dyDescent="0.3">
      <c r="A185" s="12">
        <v>2</v>
      </c>
      <c r="B185" s="13" t="s">
        <v>12</v>
      </c>
      <c r="C185" s="8">
        <v>1409.9660249150622</v>
      </c>
      <c r="D185" s="8">
        <v>2053.3533880330901</v>
      </c>
      <c r="E185" s="8">
        <v>403.07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3866.3894129481528</v>
      </c>
    </row>
    <row r="186" spans="1:15" ht="34.5" customHeight="1" x14ac:dyDescent="0.3">
      <c r="A186" s="3">
        <v>3</v>
      </c>
      <c r="B186" s="13" t="s">
        <v>157</v>
      </c>
      <c r="C186" s="8">
        <v>1158.5503963759909</v>
      </c>
      <c r="D186" s="8">
        <v>3538.8658391286344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102.66766940165451</v>
      </c>
      <c r="L186" s="8">
        <v>0</v>
      </c>
      <c r="M186" s="8">
        <v>22.815037644812111</v>
      </c>
      <c r="N186" s="8">
        <v>0</v>
      </c>
      <c r="O186" s="8">
        <v>4822.8989425510917</v>
      </c>
    </row>
    <row r="187" spans="1:15" ht="28.5" customHeight="1" x14ac:dyDescent="0.3">
      <c r="A187" s="12">
        <v>4</v>
      </c>
      <c r="B187" s="13" t="s">
        <v>13</v>
      </c>
      <c r="C187" s="8">
        <v>2935.4473386183467</v>
      </c>
      <c r="D187" s="8">
        <v>3102.8451196944475</v>
      </c>
      <c r="E187" s="8">
        <v>0</v>
      </c>
      <c r="F187" s="8">
        <v>0</v>
      </c>
      <c r="G187" s="8">
        <v>0</v>
      </c>
      <c r="H187" s="8">
        <v>1253.6806342015855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7291.9730925143795</v>
      </c>
    </row>
    <row r="188" spans="1:15" ht="28.5" customHeight="1" x14ac:dyDescent="0.3">
      <c r="A188" s="3">
        <v>5</v>
      </c>
      <c r="B188" s="13" t="s">
        <v>14</v>
      </c>
      <c r="C188" s="8">
        <v>0</v>
      </c>
      <c r="D188" s="8">
        <v>0</v>
      </c>
      <c r="E188" s="8">
        <v>1374.72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1374.72</v>
      </c>
    </row>
    <row r="189" spans="1:15" ht="28.5" customHeight="1" x14ac:dyDescent="0.3">
      <c r="A189" s="12">
        <v>6</v>
      </c>
      <c r="B189" s="13" t="s">
        <v>15</v>
      </c>
      <c r="C189" s="8">
        <v>17833.89958474896</v>
      </c>
      <c r="D189" s="8">
        <v>9091.3700007605003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26925.269585509461</v>
      </c>
    </row>
    <row r="190" spans="1:15" ht="28.5" customHeight="1" x14ac:dyDescent="0.3">
      <c r="A190" s="3">
        <v>7</v>
      </c>
      <c r="B190" s="13" t="s">
        <v>170</v>
      </c>
      <c r="C190" s="8">
        <v>2867.497168742922</v>
      </c>
      <c r="D190" s="8">
        <v>2121.7985009675267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4989.2956697104491</v>
      </c>
    </row>
    <row r="191" spans="1:15" ht="28.5" customHeight="1" x14ac:dyDescent="0.3">
      <c r="A191" s="12">
        <v>8</v>
      </c>
      <c r="B191" s="13" t="s">
        <v>16</v>
      </c>
      <c r="C191" s="8">
        <v>0</v>
      </c>
      <c r="D191" s="8">
        <v>0</v>
      </c>
      <c r="E191" s="8">
        <v>2644.85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2644.85</v>
      </c>
    </row>
    <row r="192" spans="1:15" ht="28.5" customHeight="1" x14ac:dyDescent="0.3">
      <c r="A192" s="3">
        <v>9</v>
      </c>
      <c r="B192" s="13" t="s">
        <v>17</v>
      </c>
      <c r="C192" s="8">
        <v>0</v>
      </c>
      <c r="D192" s="8">
        <v>0</v>
      </c>
      <c r="E192" s="8">
        <v>8027.24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8027.24</v>
      </c>
    </row>
    <row r="193" spans="1:685" ht="28.5" customHeight="1" x14ac:dyDescent="0.3">
      <c r="A193" s="12">
        <v>10</v>
      </c>
      <c r="B193" s="13" t="s">
        <v>18</v>
      </c>
      <c r="C193" s="8">
        <v>0</v>
      </c>
      <c r="D193" s="8">
        <v>0</v>
      </c>
      <c r="E193" s="8">
        <v>4313.1099999999997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4313.1099999999997</v>
      </c>
    </row>
    <row r="194" spans="1:685" ht="28.5" customHeight="1" x14ac:dyDescent="0.3">
      <c r="A194" s="3">
        <v>11</v>
      </c>
      <c r="B194" s="13" t="s">
        <v>19</v>
      </c>
      <c r="C194" s="8">
        <v>20.385050962627407</v>
      </c>
      <c r="D194" s="8">
        <v>34.222556467218169</v>
      </c>
      <c r="E194" s="8">
        <v>8.7899999999999991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63.397607429845571</v>
      </c>
    </row>
    <row r="195" spans="1:685" ht="39" customHeight="1" x14ac:dyDescent="0.3">
      <c r="A195" s="12">
        <v>12</v>
      </c>
      <c r="B195" s="13" t="s">
        <v>122</v>
      </c>
      <c r="C195" s="8">
        <v>163.08040770101925</v>
      </c>
      <c r="D195" s="8">
        <v>509.5358407341372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672.61624843515642</v>
      </c>
    </row>
    <row r="196" spans="1:685" ht="28.5" customHeight="1" x14ac:dyDescent="0.3">
      <c r="A196" s="3">
        <v>13</v>
      </c>
      <c r="B196" s="13" t="s">
        <v>20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</row>
    <row r="197" spans="1:685" ht="28.5" customHeight="1" x14ac:dyDescent="0.3">
      <c r="A197" s="12">
        <v>14</v>
      </c>
      <c r="B197" s="13" t="s">
        <v>21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</row>
    <row r="198" spans="1:685" ht="28.5" customHeight="1" x14ac:dyDescent="0.3">
      <c r="A198" s="3">
        <v>15</v>
      </c>
      <c r="B198" s="13" t="s">
        <v>123</v>
      </c>
      <c r="C198" s="8">
        <v>0</v>
      </c>
      <c r="D198" s="8">
        <v>0</v>
      </c>
      <c r="E198" s="8">
        <v>774.81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774.81</v>
      </c>
    </row>
    <row r="199" spans="1:685" ht="28.5" customHeight="1" x14ac:dyDescent="0.3">
      <c r="A199" s="12">
        <v>16</v>
      </c>
      <c r="B199" s="13" t="s">
        <v>22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</row>
    <row r="200" spans="1:685" ht="28.5" customHeight="1" x14ac:dyDescent="0.3">
      <c r="A200" s="3">
        <v>17</v>
      </c>
      <c r="B200" s="13" t="s">
        <v>120</v>
      </c>
      <c r="C200" s="8">
        <v>607.77651944129855</v>
      </c>
      <c r="D200" s="8">
        <v>368.84310859112918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976.61962803242773</v>
      </c>
    </row>
    <row r="201" spans="1:685" ht="28.5" customHeight="1" x14ac:dyDescent="0.3">
      <c r="A201" s="12">
        <v>18</v>
      </c>
      <c r="B201" s="13" t="s">
        <v>23</v>
      </c>
      <c r="C201" s="8">
        <v>13757.644394110985</v>
      </c>
      <c r="D201" s="8">
        <v>15024.969791200154</v>
      </c>
      <c r="E201" s="8">
        <v>428.15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29210.764185311142</v>
      </c>
    </row>
    <row r="202" spans="1:685" ht="28.5" customHeight="1" x14ac:dyDescent="0.3">
      <c r="A202" s="3">
        <v>19</v>
      </c>
      <c r="B202" s="13" t="s">
        <v>24</v>
      </c>
      <c r="C202" s="8">
        <v>1726.3118157795395</v>
      </c>
      <c r="D202" s="8">
        <v>3001.0224516870453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4727.3342674665846</v>
      </c>
    </row>
    <row r="203" spans="1:685" s="20" customFormat="1" ht="28.5" customHeight="1" x14ac:dyDescent="0.3">
      <c r="A203" s="12">
        <v>20</v>
      </c>
      <c r="B203" s="13" t="s">
        <v>164</v>
      </c>
      <c r="C203" s="8">
        <v>1328.4258210645526</v>
      </c>
      <c r="D203" s="8">
        <v>996.25664382346224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2324.6824648880147</v>
      </c>
      <c r="P203" s="15"/>
      <c r="Q203" s="16"/>
      <c r="R203" s="16"/>
      <c r="S203" s="16"/>
      <c r="T203" s="17"/>
      <c r="U203" s="17"/>
      <c r="V203" s="17"/>
      <c r="W203" s="17"/>
      <c r="X203" s="17"/>
      <c r="Y203" s="17"/>
      <c r="Z203" s="17"/>
      <c r="AA203" s="17"/>
      <c r="AB203" s="17"/>
      <c r="AC203" s="18"/>
      <c r="AE203" s="14"/>
      <c r="AF203" s="15"/>
      <c r="AG203" s="16"/>
      <c r="AH203" s="16"/>
      <c r="AI203" s="16"/>
      <c r="AJ203" s="17"/>
      <c r="AK203" s="17"/>
      <c r="AL203" s="17"/>
      <c r="AM203" s="17"/>
      <c r="AN203" s="17"/>
      <c r="AO203" s="17"/>
      <c r="AP203" s="17"/>
      <c r="AQ203" s="17"/>
      <c r="AR203" s="17"/>
      <c r="AS203" s="18"/>
      <c r="AU203" s="14"/>
      <c r="AV203" s="15"/>
      <c r="AW203" s="16"/>
      <c r="AX203" s="16"/>
      <c r="AY203" s="16"/>
      <c r="AZ203" s="17"/>
      <c r="BA203" s="17"/>
      <c r="BB203" s="17"/>
      <c r="BC203" s="17"/>
      <c r="BD203" s="17"/>
      <c r="BE203" s="17"/>
      <c r="BF203" s="17"/>
      <c r="BG203" s="17"/>
      <c r="BH203" s="17"/>
      <c r="BI203" s="18"/>
      <c r="BK203" s="14"/>
      <c r="BL203" s="15"/>
      <c r="BM203" s="16"/>
      <c r="BN203" s="16"/>
      <c r="BO203" s="16"/>
      <c r="BP203" s="17"/>
      <c r="BQ203" s="17"/>
      <c r="BR203" s="17"/>
      <c r="BS203" s="17"/>
      <c r="BT203" s="17"/>
      <c r="BU203" s="17"/>
      <c r="BV203" s="17"/>
      <c r="BW203" s="17"/>
      <c r="BX203" s="17"/>
      <c r="BY203" s="18"/>
      <c r="CA203" s="14"/>
      <c r="CB203" s="15"/>
      <c r="CC203" s="16"/>
      <c r="CD203" s="16"/>
      <c r="CE203" s="16"/>
      <c r="CF203" s="17"/>
      <c r="CG203" s="17"/>
      <c r="CH203" s="17"/>
      <c r="CI203" s="17"/>
      <c r="CJ203" s="17"/>
      <c r="CK203" s="17"/>
      <c r="CL203" s="17"/>
      <c r="CM203" s="17"/>
      <c r="CN203" s="17"/>
      <c r="CO203" s="18"/>
      <c r="CQ203" s="14"/>
      <c r="CR203" s="15"/>
      <c r="CS203" s="16"/>
      <c r="CT203" s="16"/>
      <c r="CU203" s="16"/>
      <c r="CV203" s="17"/>
      <c r="CW203" s="17"/>
      <c r="CX203" s="17"/>
      <c r="CY203" s="17"/>
      <c r="CZ203" s="17"/>
      <c r="DA203" s="17"/>
      <c r="DB203" s="17"/>
      <c r="DC203" s="17"/>
      <c r="DD203" s="17"/>
      <c r="DE203" s="18"/>
      <c r="DG203" s="14"/>
      <c r="DH203" s="15"/>
      <c r="DI203" s="16"/>
      <c r="DJ203" s="16"/>
      <c r="DK203" s="16"/>
      <c r="DL203" s="17"/>
      <c r="DM203" s="17"/>
      <c r="DN203" s="17"/>
      <c r="DO203" s="17"/>
      <c r="DP203" s="17"/>
      <c r="DQ203" s="17"/>
      <c r="DR203" s="17"/>
      <c r="DS203" s="17"/>
      <c r="DT203" s="17"/>
      <c r="DU203" s="18"/>
      <c r="DW203" s="14"/>
      <c r="DX203" s="15"/>
      <c r="DY203" s="16"/>
      <c r="DZ203" s="16"/>
      <c r="EA203" s="16"/>
      <c r="EB203" s="17"/>
      <c r="EC203" s="17"/>
      <c r="ED203" s="17"/>
      <c r="EE203" s="17"/>
      <c r="EF203" s="17"/>
      <c r="EG203" s="17"/>
      <c r="EH203" s="17"/>
      <c r="EI203" s="17"/>
      <c r="EJ203" s="17"/>
      <c r="EK203" s="18"/>
      <c r="EM203" s="14"/>
      <c r="EN203" s="15"/>
      <c r="EO203" s="16"/>
      <c r="EP203" s="16"/>
      <c r="EQ203" s="16"/>
      <c r="ER203" s="17"/>
      <c r="ES203" s="17"/>
      <c r="ET203" s="17"/>
      <c r="EU203" s="17"/>
      <c r="EV203" s="17"/>
      <c r="EW203" s="17"/>
      <c r="EX203" s="17"/>
      <c r="EY203" s="17"/>
      <c r="EZ203" s="17"/>
      <c r="FA203" s="18"/>
      <c r="FC203" s="14"/>
      <c r="FD203" s="15"/>
      <c r="FE203" s="16"/>
      <c r="FF203" s="16"/>
      <c r="FG203" s="16"/>
      <c r="FH203" s="17"/>
      <c r="FI203" s="17"/>
      <c r="FJ203" s="17"/>
      <c r="FK203" s="17"/>
      <c r="FL203" s="17"/>
      <c r="FM203" s="17"/>
      <c r="FN203" s="17"/>
      <c r="FO203" s="17"/>
      <c r="FP203" s="17"/>
      <c r="FQ203" s="18"/>
      <c r="FS203" s="14"/>
      <c r="FT203" s="15"/>
      <c r="FU203" s="16"/>
      <c r="FV203" s="16"/>
      <c r="FW203" s="16"/>
      <c r="FX203" s="17"/>
      <c r="FY203" s="17"/>
      <c r="FZ203" s="17"/>
      <c r="GA203" s="17"/>
      <c r="GB203" s="17"/>
      <c r="GC203" s="17"/>
      <c r="GD203" s="17"/>
      <c r="GE203" s="17"/>
      <c r="GF203" s="17"/>
      <c r="GG203" s="18"/>
      <c r="GI203" s="14"/>
      <c r="GJ203" s="15"/>
      <c r="GK203" s="16"/>
      <c r="GL203" s="16"/>
      <c r="GM203" s="16"/>
      <c r="GN203" s="17"/>
      <c r="GO203" s="17"/>
      <c r="GP203" s="17"/>
      <c r="GQ203" s="17"/>
      <c r="GR203" s="17"/>
      <c r="GS203" s="17"/>
      <c r="GT203" s="17"/>
      <c r="GU203" s="17"/>
      <c r="GV203" s="17"/>
      <c r="GW203" s="18"/>
      <c r="GY203" s="14"/>
      <c r="GZ203" s="15"/>
      <c r="HA203" s="16"/>
      <c r="HB203" s="16"/>
      <c r="HC203" s="16"/>
      <c r="HD203" s="17"/>
      <c r="HE203" s="17"/>
      <c r="HF203" s="17"/>
      <c r="HG203" s="17"/>
      <c r="HH203" s="17"/>
      <c r="HI203" s="17"/>
      <c r="HJ203" s="17"/>
      <c r="HK203" s="17"/>
      <c r="HL203" s="17"/>
      <c r="HM203" s="18"/>
      <c r="HO203" s="14"/>
      <c r="HP203" s="15"/>
      <c r="HQ203" s="16"/>
      <c r="HR203" s="16"/>
      <c r="HS203" s="16"/>
      <c r="HT203" s="17"/>
      <c r="HU203" s="17"/>
      <c r="HV203" s="17"/>
      <c r="HW203" s="17"/>
      <c r="HX203" s="17"/>
      <c r="HY203" s="17"/>
      <c r="HZ203" s="17"/>
      <c r="IA203" s="17"/>
      <c r="IB203" s="17"/>
      <c r="IC203" s="18"/>
      <c r="IE203" s="14"/>
      <c r="IF203" s="15"/>
      <c r="IG203" s="16"/>
      <c r="IH203" s="16"/>
      <c r="II203" s="16"/>
      <c r="IJ203" s="17"/>
      <c r="IK203" s="17"/>
      <c r="IL203" s="17"/>
      <c r="IM203" s="17"/>
      <c r="IN203" s="17"/>
      <c r="IO203" s="17"/>
      <c r="IP203" s="17"/>
      <c r="IQ203" s="17"/>
      <c r="IR203" s="17"/>
      <c r="IS203" s="18"/>
      <c r="IU203" s="14"/>
      <c r="IV203" s="15"/>
      <c r="IW203" s="16"/>
      <c r="IX203" s="16"/>
      <c r="IY203" s="16"/>
      <c r="IZ203" s="17"/>
      <c r="JA203" s="17"/>
      <c r="JB203" s="17"/>
      <c r="JC203" s="17"/>
      <c r="JD203" s="17"/>
      <c r="JE203" s="17"/>
      <c r="JF203" s="17"/>
      <c r="JG203" s="17"/>
      <c r="JH203" s="17"/>
      <c r="JI203" s="18"/>
      <c r="JK203" s="14"/>
      <c r="JL203" s="15"/>
      <c r="JM203" s="16"/>
      <c r="JN203" s="16"/>
      <c r="JO203" s="16"/>
      <c r="JP203" s="17"/>
      <c r="JQ203" s="17"/>
      <c r="JR203" s="17"/>
      <c r="JS203" s="17"/>
      <c r="JT203" s="17"/>
      <c r="JU203" s="17"/>
      <c r="JV203" s="17"/>
      <c r="JW203" s="17"/>
      <c r="JX203" s="17"/>
      <c r="JY203" s="18"/>
      <c r="KA203" s="14"/>
      <c r="KB203" s="15"/>
      <c r="KC203" s="16"/>
      <c r="KD203" s="16"/>
      <c r="KE203" s="16"/>
      <c r="KF203" s="17"/>
      <c r="KG203" s="17"/>
      <c r="KH203" s="17"/>
      <c r="KI203" s="17"/>
      <c r="KJ203" s="17"/>
      <c r="KK203" s="17"/>
      <c r="KL203" s="17"/>
      <c r="KM203" s="17"/>
      <c r="KN203" s="17"/>
      <c r="KO203" s="18"/>
      <c r="KQ203" s="14"/>
      <c r="KR203" s="15"/>
      <c r="KS203" s="16"/>
      <c r="KT203" s="16"/>
      <c r="KU203" s="16"/>
      <c r="KV203" s="17"/>
      <c r="KW203" s="17"/>
      <c r="KX203" s="17"/>
      <c r="KY203" s="17"/>
      <c r="KZ203" s="17"/>
      <c r="LA203" s="17"/>
      <c r="LB203" s="17"/>
      <c r="LC203" s="17"/>
      <c r="LD203" s="17"/>
      <c r="LE203" s="18"/>
      <c r="LG203" s="14"/>
      <c r="LH203" s="15"/>
      <c r="LI203" s="16"/>
      <c r="LJ203" s="16"/>
      <c r="LK203" s="16"/>
      <c r="LL203" s="17"/>
      <c r="LM203" s="17"/>
      <c r="LN203" s="17"/>
      <c r="LO203" s="17"/>
      <c r="LP203" s="17"/>
      <c r="LQ203" s="17"/>
      <c r="LR203" s="17"/>
      <c r="LS203" s="17"/>
      <c r="LT203" s="17"/>
      <c r="LU203" s="18"/>
      <c r="LW203" s="14"/>
      <c r="LX203" s="15"/>
      <c r="LY203" s="16"/>
      <c r="LZ203" s="16"/>
      <c r="MA203" s="16"/>
      <c r="MB203" s="17"/>
      <c r="MC203" s="17"/>
      <c r="MD203" s="17"/>
      <c r="ME203" s="17"/>
      <c r="MF203" s="17"/>
      <c r="MG203" s="17"/>
      <c r="MH203" s="17"/>
      <c r="MI203" s="17"/>
      <c r="MJ203" s="17"/>
      <c r="MK203" s="18"/>
      <c r="MM203" s="14"/>
      <c r="MN203" s="15"/>
      <c r="MO203" s="16"/>
      <c r="MP203" s="16"/>
      <c r="MQ203" s="16"/>
      <c r="MR203" s="17"/>
      <c r="MS203" s="17"/>
      <c r="MT203" s="17"/>
      <c r="MU203" s="17"/>
      <c r="MV203" s="17"/>
      <c r="MW203" s="17"/>
      <c r="MX203" s="17"/>
      <c r="MY203" s="17"/>
      <c r="MZ203" s="17"/>
      <c r="NA203" s="18"/>
      <c r="NC203" s="14"/>
      <c r="ND203" s="15"/>
      <c r="NE203" s="16"/>
      <c r="NF203" s="16"/>
      <c r="NG203" s="16"/>
      <c r="NH203" s="17"/>
      <c r="NI203" s="17"/>
      <c r="NJ203" s="17"/>
      <c r="NK203" s="17"/>
      <c r="NL203" s="17"/>
      <c r="NM203" s="17"/>
      <c r="NN203" s="17"/>
      <c r="NO203" s="17"/>
      <c r="NP203" s="17"/>
      <c r="NQ203" s="18"/>
      <c r="NS203" s="14"/>
      <c r="NT203" s="15"/>
      <c r="NU203" s="16"/>
      <c r="NV203" s="16"/>
      <c r="NW203" s="16"/>
      <c r="NX203" s="17"/>
      <c r="NY203" s="17"/>
      <c r="NZ203" s="17"/>
      <c r="OA203" s="17"/>
      <c r="OB203" s="17"/>
      <c r="OC203" s="17"/>
      <c r="OD203" s="17"/>
      <c r="OE203" s="17"/>
      <c r="OF203" s="17"/>
      <c r="OG203" s="18"/>
      <c r="OI203" s="14"/>
      <c r="OJ203" s="15"/>
      <c r="OK203" s="16"/>
      <c r="OL203" s="16"/>
      <c r="OM203" s="16"/>
      <c r="ON203" s="17"/>
      <c r="OO203" s="17"/>
      <c r="OP203" s="17"/>
      <c r="OQ203" s="17"/>
      <c r="OR203" s="17"/>
      <c r="OS203" s="17"/>
      <c r="OT203" s="17"/>
      <c r="OU203" s="17"/>
      <c r="OV203" s="17"/>
      <c r="OW203" s="18"/>
      <c r="OY203" s="14"/>
      <c r="OZ203" s="15"/>
      <c r="PA203" s="16"/>
      <c r="PB203" s="16"/>
      <c r="PC203" s="16"/>
      <c r="PD203" s="17"/>
      <c r="PE203" s="17"/>
      <c r="PF203" s="17"/>
      <c r="PG203" s="17"/>
      <c r="PH203" s="17"/>
      <c r="PI203" s="17"/>
      <c r="PJ203" s="17"/>
      <c r="PK203" s="17"/>
      <c r="PL203" s="17"/>
      <c r="PM203" s="18"/>
      <c r="PO203" s="14"/>
      <c r="PP203" s="15"/>
      <c r="PQ203" s="16"/>
      <c r="PR203" s="16"/>
      <c r="PS203" s="16"/>
      <c r="PT203" s="17"/>
      <c r="PU203" s="17"/>
      <c r="PV203" s="17"/>
      <c r="PW203" s="17"/>
      <c r="PX203" s="17"/>
      <c r="PY203" s="17"/>
      <c r="PZ203" s="17"/>
      <c r="QA203" s="17"/>
      <c r="QB203" s="17"/>
      <c r="QC203" s="18"/>
      <c r="QE203" s="14"/>
      <c r="QF203" s="15"/>
      <c r="QG203" s="16"/>
      <c r="QH203" s="16"/>
      <c r="QI203" s="16"/>
      <c r="QJ203" s="17"/>
      <c r="QK203" s="17"/>
      <c r="QL203" s="17"/>
      <c r="QM203" s="17"/>
      <c r="QN203" s="17"/>
      <c r="QO203" s="17"/>
      <c r="QP203" s="17"/>
      <c r="QQ203" s="17"/>
      <c r="QR203" s="17"/>
      <c r="QS203" s="18"/>
      <c r="QU203" s="14"/>
      <c r="QV203" s="15"/>
      <c r="QW203" s="16"/>
      <c r="QX203" s="16"/>
      <c r="QY203" s="16"/>
      <c r="QZ203" s="17"/>
      <c r="RA203" s="17"/>
      <c r="RB203" s="17"/>
      <c r="RC203" s="17"/>
      <c r="RD203" s="17"/>
      <c r="RE203" s="17"/>
      <c r="RF203" s="17"/>
      <c r="RG203" s="17"/>
      <c r="RH203" s="17"/>
      <c r="RI203" s="18"/>
      <c r="RK203" s="14"/>
      <c r="RL203" s="15"/>
      <c r="RM203" s="16"/>
      <c r="RN203" s="16"/>
      <c r="RO203" s="16"/>
      <c r="RP203" s="17"/>
      <c r="RQ203" s="17"/>
      <c r="RR203" s="17"/>
      <c r="RS203" s="17"/>
      <c r="RT203" s="17"/>
      <c r="RU203" s="17"/>
      <c r="RV203" s="17"/>
      <c r="RW203" s="17"/>
      <c r="RX203" s="17"/>
      <c r="RY203" s="18"/>
      <c r="SA203" s="14"/>
      <c r="SB203" s="15"/>
      <c r="SC203" s="16"/>
      <c r="SD203" s="16"/>
      <c r="SE203" s="16"/>
      <c r="SF203" s="17"/>
      <c r="SG203" s="17"/>
      <c r="SH203" s="17"/>
      <c r="SI203" s="17"/>
      <c r="SJ203" s="17"/>
      <c r="SK203" s="17"/>
      <c r="SL203" s="17"/>
      <c r="SM203" s="17"/>
      <c r="SN203" s="17"/>
      <c r="SO203" s="18"/>
      <c r="SQ203" s="14"/>
      <c r="SR203" s="15"/>
      <c r="SS203" s="16"/>
      <c r="ST203" s="16"/>
      <c r="SU203" s="16"/>
      <c r="SV203" s="17"/>
      <c r="SW203" s="17"/>
      <c r="SX203" s="17"/>
      <c r="SY203" s="17"/>
      <c r="SZ203" s="17"/>
      <c r="TA203" s="17"/>
      <c r="TB203" s="17"/>
      <c r="TC203" s="17"/>
      <c r="TD203" s="17"/>
      <c r="TE203" s="18"/>
      <c r="TG203" s="14"/>
      <c r="TH203" s="15"/>
      <c r="TI203" s="16"/>
      <c r="TJ203" s="16"/>
      <c r="TK203" s="16"/>
      <c r="TL203" s="17"/>
      <c r="TM203" s="17"/>
      <c r="TN203" s="17"/>
      <c r="TO203" s="17"/>
      <c r="TP203" s="17"/>
      <c r="TQ203" s="17"/>
      <c r="TR203" s="17"/>
      <c r="TS203" s="17"/>
      <c r="TT203" s="17"/>
      <c r="TU203" s="18"/>
      <c r="TW203" s="14"/>
      <c r="TX203" s="15"/>
      <c r="TY203" s="16"/>
      <c r="TZ203" s="16"/>
      <c r="UA203" s="16"/>
      <c r="UB203" s="17"/>
      <c r="UC203" s="17"/>
      <c r="UD203" s="17"/>
      <c r="UE203" s="17"/>
      <c r="UF203" s="17"/>
      <c r="UG203" s="17"/>
      <c r="UH203" s="17"/>
      <c r="UI203" s="17"/>
      <c r="UJ203" s="17"/>
      <c r="UK203" s="18"/>
      <c r="UM203" s="14"/>
      <c r="UN203" s="15"/>
      <c r="UO203" s="16"/>
      <c r="UP203" s="16"/>
      <c r="UQ203" s="16"/>
      <c r="UR203" s="17"/>
      <c r="US203" s="17"/>
      <c r="UT203" s="17"/>
      <c r="UU203" s="17"/>
      <c r="UV203" s="17"/>
      <c r="UW203" s="17"/>
      <c r="UX203" s="17"/>
      <c r="UY203" s="17"/>
      <c r="UZ203" s="17"/>
      <c r="VA203" s="18"/>
      <c r="VC203" s="14"/>
      <c r="VD203" s="15"/>
      <c r="VE203" s="16"/>
      <c r="VF203" s="16"/>
      <c r="VG203" s="16"/>
      <c r="VH203" s="17"/>
      <c r="VI203" s="17"/>
      <c r="VJ203" s="17"/>
      <c r="VK203" s="17"/>
      <c r="VL203" s="17"/>
      <c r="VM203" s="17"/>
      <c r="VN203" s="17"/>
      <c r="VO203" s="17"/>
      <c r="VP203" s="17"/>
      <c r="VQ203" s="18"/>
      <c r="VS203" s="14"/>
      <c r="VT203" s="15"/>
      <c r="VU203" s="16"/>
      <c r="VV203" s="16"/>
      <c r="VW203" s="16"/>
      <c r="VX203" s="17"/>
      <c r="VY203" s="17"/>
      <c r="VZ203" s="17"/>
      <c r="WA203" s="17"/>
      <c r="WB203" s="17"/>
      <c r="WC203" s="17"/>
      <c r="WD203" s="17"/>
      <c r="WE203" s="17"/>
      <c r="WF203" s="17"/>
      <c r="WG203" s="18"/>
      <c r="WI203" s="14"/>
      <c r="WJ203" s="15"/>
      <c r="WK203" s="16"/>
      <c r="WL203" s="16"/>
      <c r="WM203" s="16"/>
      <c r="WN203" s="17"/>
      <c r="WO203" s="17"/>
      <c r="WP203" s="17"/>
      <c r="WQ203" s="17"/>
      <c r="WR203" s="17"/>
      <c r="WS203" s="17"/>
      <c r="WT203" s="17"/>
      <c r="WU203" s="17"/>
      <c r="WV203" s="17"/>
      <c r="WW203" s="18"/>
      <c r="WY203" s="14"/>
      <c r="WZ203" s="15"/>
      <c r="XA203" s="16"/>
      <c r="XB203" s="16"/>
      <c r="XC203" s="16"/>
      <c r="XD203" s="17"/>
      <c r="XE203" s="17"/>
      <c r="XF203" s="17"/>
      <c r="XG203" s="17"/>
      <c r="XH203" s="17"/>
      <c r="XI203" s="17"/>
      <c r="XJ203" s="17"/>
      <c r="XK203" s="17"/>
      <c r="XL203" s="17"/>
      <c r="XM203" s="18"/>
      <c r="XO203" s="14"/>
      <c r="XP203" s="15"/>
      <c r="XQ203" s="16"/>
      <c r="XR203" s="16"/>
      <c r="XS203" s="16"/>
      <c r="XT203" s="17"/>
      <c r="XU203" s="17"/>
      <c r="XV203" s="17"/>
      <c r="XW203" s="17"/>
      <c r="XX203" s="17"/>
      <c r="XY203" s="17"/>
      <c r="XZ203" s="17"/>
      <c r="YA203" s="17"/>
      <c r="YB203" s="17"/>
      <c r="YC203" s="18"/>
      <c r="YE203" s="14"/>
      <c r="YF203" s="15"/>
      <c r="YG203" s="16"/>
      <c r="YH203" s="16"/>
      <c r="YI203" s="16"/>
      <c r="YJ203" s="17"/>
      <c r="YK203" s="17"/>
      <c r="YL203" s="17"/>
      <c r="YM203" s="17"/>
      <c r="YN203" s="17"/>
      <c r="YO203" s="17"/>
      <c r="YP203" s="17"/>
      <c r="YQ203" s="17"/>
      <c r="YR203" s="17"/>
      <c r="YS203" s="18"/>
      <c r="YU203" s="14"/>
      <c r="YV203" s="15"/>
      <c r="YW203" s="16"/>
      <c r="YX203" s="16"/>
      <c r="YY203" s="16"/>
      <c r="YZ203" s="17"/>
      <c r="ZA203" s="17"/>
      <c r="ZB203" s="17"/>
      <c r="ZC203" s="17"/>
      <c r="ZD203" s="17"/>
      <c r="ZE203" s="17"/>
      <c r="ZF203" s="17"/>
      <c r="ZG203" s="17"/>
      <c r="ZH203" s="17"/>
      <c r="ZI203" s="18"/>
    </row>
    <row r="204" spans="1:685" ht="28.5" customHeight="1" x14ac:dyDescent="0.3">
      <c r="A204" s="3">
        <v>21</v>
      </c>
      <c r="B204" s="13" t="s">
        <v>25</v>
      </c>
      <c r="C204" s="8">
        <v>2830.5020762551908</v>
      </c>
      <c r="D204" s="8">
        <v>5086.0633920045966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244.62061155152887</v>
      </c>
      <c r="O204" s="8">
        <v>8161.1860798113157</v>
      </c>
    </row>
    <row r="205" spans="1:685" ht="28.5" customHeight="1" x14ac:dyDescent="0.3">
      <c r="A205" s="12">
        <v>22</v>
      </c>
      <c r="B205" s="13" t="s">
        <v>26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</row>
    <row r="206" spans="1:685" ht="28.5" customHeight="1" x14ac:dyDescent="0.3">
      <c r="A206" s="3">
        <v>23</v>
      </c>
      <c r="B206" s="13" t="s">
        <v>27</v>
      </c>
      <c r="C206" s="8">
        <v>502.8312570781427</v>
      </c>
      <c r="D206" s="8">
        <v>1225.2520216658356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1728.0832787439783</v>
      </c>
    </row>
    <row r="207" spans="1:685" ht="28.5" customHeight="1" x14ac:dyDescent="0.3">
      <c r="A207" s="12">
        <v>24</v>
      </c>
      <c r="B207" s="13" t="s">
        <v>124</v>
      </c>
      <c r="C207" s="8">
        <v>1771.9894299735749</v>
      </c>
      <c r="D207" s="8">
        <v>2654.1493793464756</v>
      </c>
      <c r="E207" s="8">
        <v>210.59</v>
      </c>
      <c r="F207" s="8">
        <v>0</v>
      </c>
      <c r="G207" s="8">
        <v>0</v>
      </c>
      <c r="H207" s="8">
        <v>3822.1970554926388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8458.9258648126888</v>
      </c>
    </row>
    <row r="208" spans="1:685" ht="28.5" customHeight="1" x14ac:dyDescent="0.3">
      <c r="A208" s="3">
        <v>25</v>
      </c>
      <c r="B208" s="13" t="s">
        <v>28</v>
      </c>
      <c r="C208" s="8">
        <v>0</v>
      </c>
      <c r="D208" s="8">
        <v>0</v>
      </c>
      <c r="E208" s="8">
        <v>698.61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698.61</v>
      </c>
    </row>
    <row r="209" spans="1:15" ht="35.25" customHeight="1" x14ac:dyDescent="0.3">
      <c r="A209" s="12">
        <v>26</v>
      </c>
      <c r="B209" s="13" t="s">
        <v>125</v>
      </c>
      <c r="C209" s="8">
        <v>0</v>
      </c>
      <c r="D209" s="8">
        <v>0</v>
      </c>
      <c r="E209" s="8">
        <v>2173.23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2173.23</v>
      </c>
    </row>
    <row r="210" spans="1:15" ht="28.5" customHeight="1" x14ac:dyDescent="0.3">
      <c r="A210" s="3">
        <v>27</v>
      </c>
      <c r="B210" s="13" t="s">
        <v>29</v>
      </c>
      <c r="C210" s="8">
        <v>785.57946394865985</v>
      </c>
      <c r="D210" s="8">
        <v>3401.8066129809113</v>
      </c>
      <c r="E210" s="8">
        <v>108.22</v>
      </c>
      <c r="F210" s="8">
        <v>0</v>
      </c>
      <c r="G210" s="8">
        <v>0</v>
      </c>
      <c r="H210" s="8">
        <v>0</v>
      </c>
      <c r="I210" s="8">
        <v>0</v>
      </c>
      <c r="J210" s="8">
        <v>1300.4571457542904</v>
      </c>
      <c r="K210" s="8">
        <v>0</v>
      </c>
      <c r="L210" s="8">
        <v>6663.6809950736415</v>
      </c>
      <c r="M210" s="8">
        <v>0</v>
      </c>
      <c r="N210" s="8">
        <v>0</v>
      </c>
      <c r="O210" s="8">
        <v>12259.744217757503</v>
      </c>
    </row>
    <row r="211" spans="1:15" ht="28.5" customHeight="1" x14ac:dyDescent="0.3">
      <c r="A211" s="12">
        <v>28</v>
      </c>
      <c r="B211" s="13" t="s">
        <v>30</v>
      </c>
      <c r="C211" s="8">
        <v>0</v>
      </c>
      <c r="D211" s="8">
        <v>0</v>
      </c>
      <c r="E211" s="8">
        <v>2309.87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2309.87</v>
      </c>
    </row>
    <row r="212" spans="1:15" ht="28.5" customHeight="1" x14ac:dyDescent="0.3">
      <c r="A212" s="3">
        <v>29</v>
      </c>
      <c r="B212" s="13" t="s">
        <v>31</v>
      </c>
      <c r="C212" s="8">
        <v>3255.9456398640996</v>
      </c>
      <c r="D212" s="8">
        <v>3428.4241568998586</v>
      </c>
      <c r="E212" s="8">
        <v>22.93</v>
      </c>
      <c r="F212" s="8">
        <v>0</v>
      </c>
      <c r="G212" s="8">
        <v>0</v>
      </c>
      <c r="H212" s="8">
        <v>591.16647791619482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7298.4662746801532</v>
      </c>
    </row>
    <row r="213" spans="1:15" ht="28.5" customHeight="1" x14ac:dyDescent="0.3">
      <c r="A213" s="12">
        <v>30</v>
      </c>
      <c r="B213" s="13" t="s">
        <v>32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</row>
    <row r="214" spans="1:15" ht="28.5" customHeight="1" x14ac:dyDescent="0.3">
      <c r="A214" s="3">
        <v>31</v>
      </c>
      <c r="B214" s="13" t="s">
        <v>33</v>
      </c>
      <c r="C214" s="8">
        <v>2732.7293318233296</v>
      </c>
      <c r="D214" s="8">
        <v>2858.2172160584064</v>
      </c>
      <c r="E214" s="8">
        <v>210.24</v>
      </c>
      <c r="F214" s="8">
        <v>10.881831371916816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5812.0683792536529</v>
      </c>
    </row>
    <row r="215" spans="1:15" ht="28.5" customHeight="1" x14ac:dyDescent="0.3">
      <c r="A215" s="12">
        <v>32</v>
      </c>
      <c r="B215" s="13" t="s">
        <v>34</v>
      </c>
      <c r="C215" s="8">
        <v>0</v>
      </c>
      <c r="D215" s="8">
        <v>0</v>
      </c>
      <c r="E215" s="8">
        <v>378.51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378.51</v>
      </c>
    </row>
    <row r="216" spans="1:15" ht="28.5" customHeight="1" x14ac:dyDescent="0.3">
      <c r="A216" s="3">
        <v>33</v>
      </c>
      <c r="B216" s="13" t="s">
        <v>35</v>
      </c>
      <c r="C216" s="8">
        <v>0</v>
      </c>
      <c r="D216" s="8">
        <v>0</v>
      </c>
      <c r="E216" s="8">
        <v>508.87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508.87</v>
      </c>
    </row>
    <row r="217" spans="1:15" ht="28.5" customHeight="1" x14ac:dyDescent="0.3">
      <c r="A217" s="12">
        <v>34</v>
      </c>
      <c r="B217" s="13" t="s">
        <v>171</v>
      </c>
      <c r="C217" s="8">
        <v>12265.760664401661</v>
      </c>
      <c r="D217" s="8">
        <v>10187.759309802861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22453.519974204522</v>
      </c>
    </row>
    <row r="218" spans="1:15" ht="28.5" customHeight="1" x14ac:dyDescent="0.3">
      <c r="A218" s="3">
        <v>35</v>
      </c>
      <c r="B218" s="13" t="s">
        <v>36</v>
      </c>
      <c r="C218" s="8">
        <v>3546.696866742167</v>
      </c>
      <c r="D218" s="8">
        <v>4024.8261409631323</v>
      </c>
      <c r="E218" s="8">
        <v>0</v>
      </c>
      <c r="F218" s="8">
        <v>0</v>
      </c>
      <c r="G218" s="8">
        <v>0</v>
      </c>
      <c r="H218" s="8">
        <v>0</v>
      </c>
      <c r="I218" s="8">
        <v>4011.5748999088278</v>
      </c>
      <c r="J218" s="8">
        <v>0</v>
      </c>
      <c r="K218" s="8">
        <v>0</v>
      </c>
      <c r="L218" s="8">
        <v>0</v>
      </c>
      <c r="M218" s="8">
        <v>0</v>
      </c>
      <c r="N218" s="8">
        <v>360.13590033975083</v>
      </c>
      <c r="O218" s="8">
        <v>11943.233807953877</v>
      </c>
    </row>
    <row r="219" spans="1:15" ht="23.25" customHeight="1" x14ac:dyDescent="0.3">
      <c r="A219" s="12">
        <v>36</v>
      </c>
      <c r="B219" s="13" t="s">
        <v>172</v>
      </c>
      <c r="C219" s="8">
        <v>1338.6183465458664</v>
      </c>
      <c r="D219" s="8">
        <v>1324.1171847933549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2662.7355313392213</v>
      </c>
    </row>
    <row r="220" spans="1:15" ht="28.5" customHeight="1" x14ac:dyDescent="0.3">
      <c r="A220" s="3">
        <v>37</v>
      </c>
      <c r="B220" s="13" t="s">
        <v>37</v>
      </c>
      <c r="C220" s="8">
        <v>12273.68818422046</v>
      </c>
      <c r="D220" s="8">
        <v>9483.873148390694</v>
      </c>
      <c r="E220" s="8">
        <v>2592.9899999999998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24350.551332611154</v>
      </c>
    </row>
    <row r="221" spans="1:15" ht="28.5" customHeight="1" x14ac:dyDescent="0.3">
      <c r="A221" s="12">
        <v>38</v>
      </c>
      <c r="B221" s="13" t="s">
        <v>38</v>
      </c>
      <c r="C221" s="8">
        <v>3494.3374858437146</v>
      </c>
      <c r="D221" s="8">
        <v>6764.6586616867917</v>
      </c>
      <c r="E221" s="8">
        <v>1724.25</v>
      </c>
      <c r="F221" s="8">
        <v>43.527325487667262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12026.773473018173</v>
      </c>
    </row>
    <row r="222" spans="1:15" ht="28.5" customHeight="1" x14ac:dyDescent="0.3">
      <c r="A222" s="3">
        <v>39</v>
      </c>
      <c r="B222" s="13" t="s">
        <v>39</v>
      </c>
      <c r="C222" s="8">
        <v>3367.3084182710459</v>
      </c>
      <c r="D222" s="8">
        <v>1773.6579265355788</v>
      </c>
      <c r="E222" s="8">
        <v>40.5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5181.4663448066249</v>
      </c>
    </row>
    <row r="223" spans="1:15" ht="28.5" customHeight="1" x14ac:dyDescent="0.3">
      <c r="A223" s="12">
        <v>40</v>
      </c>
      <c r="B223" s="13" t="s">
        <v>40</v>
      </c>
      <c r="C223" s="8">
        <v>3590.7889769724425</v>
      </c>
      <c r="D223" s="8">
        <v>4475.1273839601836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8065.916360932626</v>
      </c>
    </row>
    <row r="224" spans="1:15" ht="28.5" customHeight="1" x14ac:dyDescent="0.3">
      <c r="A224" s="3">
        <v>41</v>
      </c>
      <c r="B224" s="13" t="s">
        <v>126</v>
      </c>
      <c r="C224" s="8">
        <v>0</v>
      </c>
      <c r="D224" s="8">
        <v>0</v>
      </c>
      <c r="E224" s="8">
        <v>1275.31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1275.31</v>
      </c>
    </row>
    <row r="225" spans="1:685" ht="28.5" customHeight="1" x14ac:dyDescent="0.3">
      <c r="A225" s="12">
        <v>42</v>
      </c>
      <c r="B225" s="13" t="s">
        <v>41</v>
      </c>
      <c r="C225" s="8">
        <v>570.78142695356735</v>
      </c>
      <c r="D225" s="8">
        <v>684.45112934436338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1255.2325562979308</v>
      </c>
    </row>
    <row r="226" spans="1:685" ht="28.5" customHeight="1" x14ac:dyDescent="0.3">
      <c r="A226" s="3">
        <v>43</v>
      </c>
      <c r="B226" s="13" t="s">
        <v>42</v>
      </c>
      <c r="C226" s="8">
        <v>1288.0332200830503</v>
      </c>
      <c r="D226" s="8">
        <v>1591.982626771334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2880.0158468543841</v>
      </c>
    </row>
    <row r="227" spans="1:685" ht="28.5" customHeight="1" x14ac:dyDescent="0.3">
      <c r="A227" s="12">
        <v>44</v>
      </c>
      <c r="B227" s="13" t="s">
        <v>43</v>
      </c>
      <c r="C227" s="8">
        <v>13281.615704039261</v>
      </c>
      <c r="D227" s="8">
        <v>14559.374022967137</v>
      </c>
      <c r="E227" s="8">
        <v>1522.1</v>
      </c>
      <c r="F227" s="8">
        <v>21.763662743833631</v>
      </c>
      <c r="G227" s="8">
        <v>0</v>
      </c>
      <c r="H227" s="8">
        <v>499.43374858437147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29884.287138334599</v>
      </c>
    </row>
    <row r="228" spans="1:685" ht="28.5" customHeight="1" x14ac:dyDescent="0.3">
      <c r="A228" s="3">
        <v>45</v>
      </c>
      <c r="B228" s="13" t="s">
        <v>44</v>
      </c>
      <c r="C228" s="8">
        <v>1097.3952434881087</v>
      </c>
      <c r="D228" s="8">
        <v>1171.1719324336884</v>
      </c>
      <c r="E228" s="8">
        <v>0</v>
      </c>
      <c r="F228" s="8">
        <v>0</v>
      </c>
      <c r="G228" s="8">
        <v>0</v>
      </c>
      <c r="H228" s="8">
        <v>662.51415628539075</v>
      </c>
      <c r="I228" s="8">
        <v>2207.4562968248306</v>
      </c>
      <c r="J228" s="8">
        <v>0</v>
      </c>
      <c r="K228" s="8">
        <v>0</v>
      </c>
      <c r="L228" s="8">
        <v>0</v>
      </c>
      <c r="M228" s="8">
        <v>0</v>
      </c>
      <c r="N228" s="8">
        <v>509.62627406568515</v>
      </c>
      <c r="O228" s="8">
        <v>5648.163903097703</v>
      </c>
    </row>
    <row r="229" spans="1:685" ht="28.5" customHeight="1" x14ac:dyDescent="0.3">
      <c r="A229" s="12">
        <v>46</v>
      </c>
      <c r="B229" s="13" t="s">
        <v>173</v>
      </c>
      <c r="C229" s="8">
        <v>4746.3193657984148</v>
      </c>
      <c r="D229" s="8">
        <v>1616.0651665075247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6362.3845323059395</v>
      </c>
    </row>
    <row r="230" spans="1:685" ht="28.5" customHeight="1" x14ac:dyDescent="0.3">
      <c r="A230" s="3">
        <v>47</v>
      </c>
      <c r="B230" s="13" t="s">
        <v>45</v>
      </c>
      <c r="C230" s="8">
        <v>2704.4167610419026</v>
      </c>
      <c r="D230" s="8">
        <v>2802.4471240377543</v>
      </c>
      <c r="E230" s="8">
        <v>0</v>
      </c>
      <c r="F230" s="8">
        <v>0</v>
      </c>
      <c r="G230" s="8">
        <v>0</v>
      </c>
      <c r="H230" s="8">
        <v>346.54586636466593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5853.4097514443229</v>
      </c>
    </row>
    <row r="231" spans="1:685" ht="28.5" customHeight="1" x14ac:dyDescent="0.3">
      <c r="A231" s="12">
        <v>48</v>
      </c>
      <c r="B231" s="13" t="s">
        <v>46</v>
      </c>
      <c r="C231" s="8">
        <v>3402.0385050962627</v>
      </c>
      <c r="D231" s="8">
        <v>3813.9137929577582</v>
      </c>
      <c r="E231" s="8">
        <v>1038.52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18358.500291525481</v>
      </c>
      <c r="M231" s="8">
        <v>0</v>
      </c>
      <c r="N231" s="8">
        <v>0</v>
      </c>
      <c r="O231" s="8">
        <v>26612.972589579502</v>
      </c>
    </row>
    <row r="232" spans="1:685" s="20" customFormat="1" ht="28.5" customHeight="1" x14ac:dyDescent="0.3">
      <c r="A232" s="3">
        <v>49</v>
      </c>
      <c r="B232" s="13" t="s">
        <v>174</v>
      </c>
      <c r="C232" s="8">
        <v>713.47678369195921</v>
      </c>
      <c r="D232" s="8">
        <v>372.64561486526452</v>
      </c>
      <c r="E232" s="8">
        <v>0</v>
      </c>
      <c r="F232" s="8">
        <v>0</v>
      </c>
      <c r="G232" s="8">
        <v>0</v>
      </c>
      <c r="H232" s="8">
        <v>601.35900339750845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305.77576443941109</v>
      </c>
      <c r="O232" s="8">
        <v>1993.257166394143</v>
      </c>
    </row>
    <row r="233" spans="1:685" ht="28.5" customHeight="1" x14ac:dyDescent="0.3">
      <c r="A233" s="12">
        <v>50</v>
      </c>
      <c r="B233" s="13" t="s">
        <v>47</v>
      </c>
      <c r="C233" s="8">
        <v>138426.95356738393</v>
      </c>
      <c r="D233" s="8">
        <v>131762.75740854972</v>
      </c>
      <c r="E233" s="8">
        <v>15104.69</v>
      </c>
      <c r="F233" s="8">
        <v>14.509108495889087</v>
      </c>
      <c r="G233" s="8">
        <v>14202.482669675965</v>
      </c>
      <c r="H233" s="8">
        <v>20.385050962627407</v>
      </c>
      <c r="I233" s="8">
        <v>0</v>
      </c>
      <c r="J233" s="8">
        <v>5486.997118545245</v>
      </c>
      <c r="K233" s="8">
        <v>2543.5834819127449</v>
      </c>
      <c r="L233" s="8">
        <v>16019.958932932239</v>
      </c>
      <c r="M233" s="8">
        <v>21784.862645023364</v>
      </c>
      <c r="N233" s="8">
        <v>0</v>
      </c>
      <c r="O233" s="8">
        <v>345367.17998348171</v>
      </c>
    </row>
    <row r="234" spans="1:685" ht="28.5" customHeight="1" x14ac:dyDescent="0.3">
      <c r="A234" s="3">
        <v>51</v>
      </c>
      <c r="B234" s="13" t="s">
        <v>48</v>
      </c>
      <c r="C234" s="8">
        <v>882.21970554926384</v>
      </c>
      <c r="D234" s="8">
        <v>1266.2345892870724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2148.454294836336</v>
      </c>
    </row>
    <row r="235" spans="1:685" ht="28.5" customHeight="1" x14ac:dyDescent="0.3">
      <c r="A235" s="12">
        <v>52</v>
      </c>
      <c r="B235" s="13" t="s">
        <v>49</v>
      </c>
      <c r="C235" s="8">
        <v>611.55152887882218</v>
      </c>
      <c r="D235" s="8">
        <v>3511.4877939548596</v>
      </c>
      <c r="E235" s="8">
        <v>0</v>
      </c>
      <c r="F235" s="8">
        <v>0</v>
      </c>
      <c r="G235" s="8">
        <v>0</v>
      </c>
      <c r="H235" s="8">
        <v>0</v>
      </c>
      <c r="I235" s="8">
        <v>481.62682839814482</v>
      </c>
      <c r="J235" s="8">
        <v>0</v>
      </c>
      <c r="K235" s="8">
        <v>0</v>
      </c>
      <c r="L235" s="8">
        <v>0</v>
      </c>
      <c r="M235" s="8">
        <v>0</v>
      </c>
      <c r="N235" s="8">
        <v>163.08040770101925</v>
      </c>
      <c r="O235" s="8">
        <v>4767.7465589328449</v>
      </c>
    </row>
    <row r="236" spans="1:685" ht="36.75" customHeight="1" x14ac:dyDescent="0.3">
      <c r="A236" s="3">
        <v>53</v>
      </c>
      <c r="B236" s="13" t="s">
        <v>50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</row>
    <row r="237" spans="1:685" ht="28.5" customHeight="1" x14ac:dyDescent="0.3">
      <c r="A237" s="12">
        <v>54</v>
      </c>
      <c r="B237" s="13" t="s">
        <v>51</v>
      </c>
      <c r="C237" s="8">
        <v>6105.3227633069082</v>
      </c>
      <c r="D237" s="8">
        <v>6616.783417692639</v>
      </c>
      <c r="E237" s="8">
        <v>668.65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13390.756180999548</v>
      </c>
    </row>
    <row r="238" spans="1:685" ht="28.5" customHeight="1" x14ac:dyDescent="0.3">
      <c r="A238" s="3">
        <v>55</v>
      </c>
      <c r="B238" s="13" t="s">
        <v>52</v>
      </c>
      <c r="C238" s="8">
        <v>0</v>
      </c>
      <c r="D238" s="8">
        <v>0</v>
      </c>
      <c r="E238" s="8">
        <v>827.18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827.18</v>
      </c>
    </row>
    <row r="239" spans="1:685" ht="28.5" customHeight="1" x14ac:dyDescent="0.3">
      <c r="A239" s="12">
        <v>56</v>
      </c>
      <c r="B239" s="13" t="s">
        <v>175</v>
      </c>
      <c r="C239" s="8">
        <v>574.17893544733863</v>
      </c>
      <c r="D239" s="8">
        <v>2121.7985009675267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2695.9774364148652</v>
      </c>
    </row>
    <row r="240" spans="1:685" s="20" customFormat="1" ht="28.5" customHeight="1" x14ac:dyDescent="0.3">
      <c r="A240" s="3">
        <v>57</v>
      </c>
      <c r="B240" s="13" t="s">
        <v>166</v>
      </c>
      <c r="C240" s="8">
        <v>4319.7432993582488</v>
      </c>
      <c r="D240" s="8">
        <v>2017.0183280802412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6336.76162743849</v>
      </c>
      <c r="P240" s="15"/>
      <c r="Q240" s="16"/>
      <c r="R240" s="16"/>
      <c r="S240" s="16"/>
      <c r="T240" s="17"/>
      <c r="U240" s="17"/>
      <c r="V240" s="17"/>
      <c r="W240" s="17"/>
      <c r="X240" s="17"/>
      <c r="Y240" s="17"/>
      <c r="Z240" s="17"/>
      <c r="AA240" s="17"/>
      <c r="AB240" s="17"/>
      <c r="AC240" s="18"/>
      <c r="AE240" s="14"/>
      <c r="AF240" s="15"/>
      <c r="AG240" s="16"/>
      <c r="AH240" s="16"/>
      <c r="AI240" s="16"/>
      <c r="AJ240" s="17"/>
      <c r="AK240" s="17"/>
      <c r="AL240" s="17"/>
      <c r="AM240" s="17"/>
      <c r="AN240" s="17"/>
      <c r="AO240" s="17"/>
      <c r="AP240" s="17"/>
      <c r="AQ240" s="17"/>
      <c r="AR240" s="17"/>
      <c r="AS240" s="18"/>
      <c r="AU240" s="14"/>
      <c r="AV240" s="15"/>
      <c r="AW240" s="16"/>
      <c r="AX240" s="16"/>
      <c r="AY240" s="16"/>
      <c r="AZ240" s="17"/>
      <c r="BA240" s="17"/>
      <c r="BB240" s="17"/>
      <c r="BC240" s="17"/>
      <c r="BD240" s="17"/>
      <c r="BE240" s="17"/>
      <c r="BF240" s="17"/>
      <c r="BG240" s="17"/>
      <c r="BH240" s="17"/>
      <c r="BI240" s="18"/>
      <c r="BK240" s="14"/>
      <c r="BL240" s="15"/>
      <c r="BM240" s="16"/>
      <c r="BN240" s="16"/>
      <c r="BO240" s="16"/>
      <c r="BP240" s="17"/>
      <c r="BQ240" s="17"/>
      <c r="BR240" s="17"/>
      <c r="BS240" s="17"/>
      <c r="BT240" s="17"/>
      <c r="BU240" s="17"/>
      <c r="BV240" s="17"/>
      <c r="BW240" s="17"/>
      <c r="BX240" s="17"/>
      <c r="BY240" s="18"/>
      <c r="CA240" s="14"/>
      <c r="CB240" s="15"/>
      <c r="CC240" s="16"/>
      <c r="CD240" s="16"/>
      <c r="CE240" s="16"/>
      <c r="CF240" s="17"/>
      <c r="CG240" s="17"/>
      <c r="CH240" s="17"/>
      <c r="CI240" s="17"/>
      <c r="CJ240" s="17"/>
      <c r="CK240" s="17"/>
      <c r="CL240" s="17"/>
      <c r="CM240" s="17"/>
      <c r="CN240" s="17"/>
      <c r="CO240" s="18"/>
      <c r="CQ240" s="14"/>
      <c r="CR240" s="15"/>
      <c r="CS240" s="16"/>
      <c r="CT240" s="16"/>
      <c r="CU240" s="16"/>
      <c r="CV240" s="17"/>
      <c r="CW240" s="17"/>
      <c r="CX240" s="17"/>
      <c r="CY240" s="17"/>
      <c r="CZ240" s="17"/>
      <c r="DA240" s="17"/>
      <c r="DB240" s="17"/>
      <c r="DC240" s="17"/>
      <c r="DD240" s="17"/>
      <c r="DE240" s="18"/>
      <c r="DG240" s="14"/>
      <c r="DH240" s="15"/>
      <c r="DI240" s="16"/>
      <c r="DJ240" s="16"/>
      <c r="DK240" s="16"/>
      <c r="DL240" s="17"/>
      <c r="DM240" s="17"/>
      <c r="DN240" s="17"/>
      <c r="DO240" s="17"/>
      <c r="DP240" s="17"/>
      <c r="DQ240" s="17"/>
      <c r="DR240" s="17"/>
      <c r="DS240" s="17"/>
      <c r="DT240" s="17"/>
      <c r="DU240" s="18"/>
      <c r="DW240" s="14"/>
      <c r="DX240" s="15"/>
      <c r="DY240" s="16"/>
      <c r="DZ240" s="16"/>
      <c r="EA240" s="16"/>
      <c r="EB240" s="17"/>
      <c r="EC240" s="17"/>
      <c r="ED240" s="17"/>
      <c r="EE240" s="17"/>
      <c r="EF240" s="17"/>
      <c r="EG240" s="17"/>
      <c r="EH240" s="17"/>
      <c r="EI240" s="17"/>
      <c r="EJ240" s="17"/>
      <c r="EK240" s="18"/>
      <c r="EM240" s="14"/>
      <c r="EN240" s="15"/>
      <c r="EO240" s="16"/>
      <c r="EP240" s="16"/>
      <c r="EQ240" s="16"/>
      <c r="ER240" s="17"/>
      <c r="ES240" s="17"/>
      <c r="ET240" s="17"/>
      <c r="EU240" s="17"/>
      <c r="EV240" s="17"/>
      <c r="EW240" s="17"/>
      <c r="EX240" s="17"/>
      <c r="EY240" s="17"/>
      <c r="EZ240" s="17"/>
      <c r="FA240" s="18"/>
      <c r="FC240" s="14"/>
      <c r="FD240" s="15"/>
      <c r="FE240" s="16"/>
      <c r="FF240" s="16"/>
      <c r="FG240" s="16"/>
      <c r="FH240" s="17"/>
      <c r="FI240" s="17"/>
      <c r="FJ240" s="17"/>
      <c r="FK240" s="17"/>
      <c r="FL240" s="17"/>
      <c r="FM240" s="17"/>
      <c r="FN240" s="17"/>
      <c r="FO240" s="17"/>
      <c r="FP240" s="17"/>
      <c r="FQ240" s="18"/>
      <c r="FS240" s="14"/>
      <c r="FT240" s="15"/>
      <c r="FU240" s="16"/>
      <c r="FV240" s="16"/>
      <c r="FW240" s="16"/>
      <c r="FX240" s="17"/>
      <c r="FY240" s="17"/>
      <c r="FZ240" s="17"/>
      <c r="GA240" s="17"/>
      <c r="GB240" s="17"/>
      <c r="GC240" s="17"/>
      <c r="GD240" s="17"/>
      <c r="GE240" s="17"/>
      <c r="GF240" s="17"/>
      <c r="GG240" s="18"/>
      <c r="GI240" s="14"/>
      <c r="GJ240" s="15"/>
      <c r="GK240" s="16"/>
      <c r="GL240" s="16"/>
      <c r="GM240" s="16"/>
      <c r="GN240" s="17"/>
      <c r="GO240" s="17"/>
      <c r="GP240" s="17"/>
      <c r="GQ240" s="17"/>
      <c r="GR240" s="17"/>
      <c r="GS240" s="17"/>
      <c r="GT240" s="17"/>
      <c r="GU240" s="17"/>
      <c r="GV240" s="17"/>
      <c r="GW240" s="18"/>
      <c r="GY240" s="14"/>
      <c r="GZ240" s="15"/>
      <c r="HA240" s="16"/>
      <c r="HB240" s="16"/>
      <c r="HC240" s="16"/>
      <c r="HD240" s="17"/>
      <c r="HE240" s="17"/>
      <c r="HF240" s="17"/>
      <c r="HG240" s="17"/>
      <c r="HH240" s="17"/>
      <c r="HI240" s="17"/>
      <c r="HJ240" s="17"/>
      <c r="HK240" s="17"/>
      <c r="HL240" s="17"/>
      <c r="HM240" s="18"/>
      <c r="HO240" s="14"/>
      <c r="HP240" s="15"/>
      <c r="HQ240" s="16"/>
      <c r="HR240" s="16"/>
      <c r="HS240" s="16"/>
      <c r="HT240" s="17"/>
      <c r="HU240" s="17"/>
      <c r="HV240" s="17"/>
      <c r="HW240" s="17"/>
      <c r="HX240" s="17"/>
      <c r="HY240" s="17"/>
      <c r="HZ240" s="17"/>
      <c r="IA240" s="17"/>
      <c r="IB240" s="17"/>
      <c r="IC240" s="18"/>
      <c r="IE240" s="14"/>
      <c r="IF240" s="15"/>
      <c r="IG240" s="16"/>
      <c r="IH240" s="16"/>
      <c r="II240" s="16"/>
      <c r="IJ240" s="17"/>
      <c r="IK240" s="17"/>
      <c r="IL240" s="17"/>
      <c r="IM240" s="17"/>
      <c r="IN240" s="17"/>
      <c r="IO240" s="17"/>
      <c r="IP240" s="17"/>
      <c r="IQ240" s="17"/>
      <c r="IR240" s="17"/>
      <c r="IS240" s="18"/>
      <c r="IU240" s="14"/>
      <c r="IV240" s="15"/>
      <c r="IW240" s="16"/>
      <c r="IX240" s="16"/>
      <c r="IY240" s="16"/>
      <c r="IZ240" s="17"/>
      <c r="JA240" s="17"/>
      <c r="JB240" s="17"/>
      <c r="JC240" s="17"/>
      <c r="JD240" s="17"/>
      <c r="JE240" s="17"/>
      <c r="JF240" s="17"/>
      <c r="JG240" s="17"/>
      <c r="JH240" s="17"/>
      <c r="JI240" s="18"/>
      <c r="JK240" s="14"/>
      <c r="JL240" s="15"/>
      <c r="JM240" s="16"/>
      <c r="JN240" s="16"/>
      <c r="JO240" s="16"/>
      <c r="JP240" s="17"/>
      <c r="JQ240" s="17"/>
      <c r="JR240" s="17"/>
      <c r="JS240" s="17"/>
      <c r="JT240" s="17"/>
      <c r="JU240" s="17"/>
      <c r="JV240" s="17"/>
      <c r="JW240" s="17"/>
      <c r="JX240" s="17"/>
      <c r="JY240" s="18"/>
      <c r="KA240" s="14"/>
      <c r="KB240" s="15"/>
      <c r="KC240" s="16"/>
      <c r="KD240" s="16"/>
      <c r="KE240" s="16"/>
      <c r="KF240" s="17"/>
      <c r="KG240" s="17"/>
      <c r="KH240" s="17"/>
      <c r="KI240" s="17"/>
      <c r="KJ240" s="17"/>
      <c r="KK240" s="17"/>
      <c r="KL240" s="17"/>
      <c r="KM240" s="17"/>
      <c r="KN240" s="17"/>
      <c r="KO240" s="18"/>
      <c r="KQ240" s="14"/>
      <c r="KR240" s="15"/>
      <c r="KS240" s="16"/>
      <c r="KT240" s="16"/>
      <c r="KU240" s="16"/>
      <c r="KV240" s="17"/>
      <c r="KW240" s="17"/>
      <c r="KX240" s="17"/>
      <c r="KY240" s="17"/>
      <c r="KZ240" s="17"/>
      <c r="LA240" s="17"/>
      <c r="LB240" s="17"/>
      <c r="LC240" s="17"/>
      <c r="LD240" s="17"/>
      <c r="LE240" s="18"/>
      <c r="LG240" s="14"/>
      <c r="LH240" s="15"/>
      <c r="LI240" s="16"/>
      <c r="LJ240" s="16"/>
      <c r="LK240" s="16"/>
      <c r="LL240" s="17"/>
      <c r="LM240" s="17"/>
      <c r="LN240" s="17"/>
      <c r="LO240" s="17"/>
      <c r="LP240" s="17"/>
      <c r="LQ240" s="17"/>
      <c r="LR240" s="17"/>
      <c r="LS240" s="17"/>
      <c r="LT240" s="17"/>
      <c r="LU240" s="18"/>
      <c r="LW240" s="14"/>
      <c r="LX240" s="15"/>
      <c r="LY240" s="16"/>
      <c r="LZ240" s="16"/>
      <c r="MA240" s="16"/>
      <c r="MB240" s="17"/>
      <c r="MC240" s="17"/>
      <c r="MD240" s="17"/>
      <c r="ME240" s="17"/>
      <c r="MF240" s="17"/>
      <c r="MG240" s="17"/>
      <c r="MH240" s="17"/>
      <c r="MI240" s="17"/>
      <c r="MJ240" s="17"/>
      <c r="MK240" s="18"/>
      <c r="MM240" s="14"/>
      <c r="MN240" s="15"/>
      <c r="MO240" s="16"/>
      <c r="MP240" s="16"/>
      <c r="MQ240" s="16"/>
      <c r="MR240" s="17"/>
      <c r="MS240" s="17"/>
      <c r="MT240" s="17"/>
      <c r="MU240" s="17"/>
      <c r="MV240" s="17"/>
      <c r="MW240" s="17"/>
      <c r="MX240" s="17"/>
      <c r="MY240" s="17"/>
      <c r="MZ240" s="17"/>
      <c r="NA240" s="18"/>
      <c r="NC240" s="14"/>
      <c r="ND240" s="15"/>
      <c r="NE240" s="16"/>
      <c r="NF240" s="16"/>
      <c r="NG240" s="16"/>
      <c r="NH240" s="17"/>
      <c r="NI240" s="17"/>
      <c r="NJ240" s="17"/>
      <c r="NK240" s="17"/>
      <c r="NL240" s="17"/>
      <c r="NM240" s="17"/>
      <c r="NN240" s="17"/>
      <c r="NO240" s="17"/>
      <c r="NP240" s="17"/>
      <c r="NQ240" s="18"/>
      <c r="NS240" s="14"/>
      <c r="NT240" s="15"/>
      <c r="NU240" s="16"/>
      <c r="NV240" s="16"/>
      <c r="NW240" s="16"/>
      <c r="NX240" s="17"/>
      <c r="NY240" s="17"/>
      <c r="NZ240" s="17"/>
      <c r="OA240" s="17"/>
      <c r="OB240" s="17"/>
      <c r="OC240" s="17"/>
      <c r="OD240" s="17"/>
      <c r="OE240" s="17"/>
      <c r="OF240" s="17"/>
      <c r="OG240" s="18"/>
      <c r="OI240" s="14"/>
      <c r="OJ240" s="15"/>
      <c r="OK240" s="16"/>
      <c r="OL240" s="16"/>
      <c r="OM240" s="16"/>
      <c r="ON240" s="17"/>
      <c r="OO240" s="17"/>
      <c r="OP240" s="17"/>
      <c r="OQ240" s="17"/>
      <c r="OR240" s="17"/>
      <c r="OS240" s="17"/>
      <c r="OT240" s="17"/>
      <c r="OU240" s="17"/>
      <c r="OV240" s="17"/>
      <c r="OW240" s="18"/>
      <c r="OY240" s="14"/>
      <c r="OZ240" s="15"/>
      <c r="PA240" s="16"/>
      <c r="PB240" s="16"/>
      <c r="PC240" s="16"/>
      <c r="PD240" s="17"/>
      <c r="PE240" s="17"/>
      <c r="PF240" s="17"/>
      <c r="PG240" s="17"/>
      <c r="PH240" s="17"/>
      <c r="PI240" s="17"/>
      <c r="PJ240" s="17"/>
      <c r="PK240" s="17"/>
      <c r="PL240" s="17"/>
      <c r="PM240" s="18"/>
      <c r="PO240" s="14"/>
      <c r="PP240" s="15"/>
      <c r="PQ240" s="16"/>
      <c r="PR240" s="16"/>
      <c r="PS240" s="16"/>
      <c r="PT240" s="17"/>
      <c r="PU240" s="17"/>
      <c r="PV240" s="17"/>
      <c r="PW240" s="17"/>
      <c r="PX240" s="17"/>
      <c r="PY240" s="17"/>
      <c r="PZ240" s="17"/>
      <c r="QA240" s="17"/>
      <c r="QB240" s="17"/>
      <c r="QC240" s="18"/>
      <c r="QE240" s="14"/>
      <c r="QF240" s="15"/>
      <c r="QG240" s="16"/>
      <c r="QH240" s="16"/>
      <c r="QI240" s="16"/>
      <c r="QJ240" s="17"/>
      <c r="QK240" s="17"/>
      <c r="QL240" s="17"/>
      <c r="QM240" s="17"/>
      <c r="QN240" s="17"/>
      <c r="QO240" s="17"/>
      <c r="QP240" s="17"/>
      <c r="QQ240" s="17"/>
      <c r="QR240" s="17"/>
      <c r="QS240" s="18"/>
      <c r="QU240" s="14"/>
      <c r="QV240" s="15"/>
      <c r="QW240" s="16"/>
      <c r="QX240" s="16"/>
      <c r="QY240" s="16"/>
      <c r="QZ240" s="17"/>
      <c r="RA240" s="17"/>
      <c r="RB240" s="17"/>
      <c r="RC240" s="17"/>
      <c r="RD240" s="17"/>
      <c r="RE240" s="17"/>
      <c r="RF240" s="17"/>
      <c r="RG240" s="17"/>
      <c r="RH240" s="17"/>
      <c r="RI240" s="18"/>
      <c r="RK240" s="14"/>
      <c r="RL240" s="15"/>
      <c r="RM240" s="16"/>
      <c r="RN240" s="16"/>
      <c r="RO240" s="16"/>
      <c r="RP240" s="17"/>
      <c r="RQ240" s="17"/>
      <c r="RR240" s="17"/>
      <c r="RS240" s="17"/>
      <c r="RT240" s="17"/>
      <c r="RU240" s="17"/>
      <c r="RV240" s="17"/>
      <c r="RW240" s="17"/>
      <c r="RX240" s="17"/>
      <c r="RY240" s="18"/>
      <c r="SA240" s="14"/>
      <c r="SB240" s="15"/>
      <c r="SC240" s="16"/>
      <c r="SD240" s="16"/>
      <c r="SE240" s="16"/>
      <c r="SF240" s="17"/>
      <c r="SG240" s="17"/>
      <c r="SH240" s="17"/>
      <c r="SI240" s="17"/>
      <c r="SJ240" s="17"/>
      <c r="SK240" s="17"/>
      <c r="SL240" s="17"/>
      <c r="SM240" s="17"/>
      <c r="SN240" s="17"/>
      <c r="SO240" s="18"/>
      <c r="SQ240" s="14"/>
      <c r="SR240" s="15"/>
      <c r="SS240" s="16"/>
      <c r="ST240" s="16"/>
      <c r="SU240" s="16"/>
      <c r="SV240" s="17"/>
      <c r="SW240" s="17"/>
      <c r="SX240" s="17"/>
      <c r="SY240" s="17"/>
      <c r="SZ240" s="17"/>
      <c r="TA240" s="17"/>
      <c r="TB240" s="17"/>
      <c r="TC240" s="17"/>
      <c r="TD240" s="17"/>
      <c r="TE240" s="18"/>
      <c r="TG240" s="14"/>
      <c r="TH240" s="15"/>
      <c r="TI240" s="16"/>
      <c r="TJ240" s="16"/>
      <c r="TK240" s="16"/>
      <c r="TL240" s="17"/>
      <c r="TM240" s="17"/>
      <c r="TN240" s="17"/>
      <c r="TO240" s="17"/>
      <c r="TP240" s="17"/>
      <c r="TQ240" s="17"/>
      <c r="TR240" s="17"/>
      <c r="TS240" s="17"/>
      <c r="TT240" s="17"/>
      <c r="TU240" s="18"/>
      <c r="TW240" s="14"/>
      <c r="TX240" s="15"/>
      <c r="TY240" s="16"/>
      <c r="TZ240" s="16"/>
      <c r="UA240" s="16"/>
      <c r="UB240" s="17"/>
      <c r="UC240" s="17"/>
      <c r="UD240" s="17"/>
      <c r="UE240" s="17"/>
      <c r="UF240" s="17"/>
      <c r="UG240" s="17"/>
      <c r="UH240" s="17"/>
      <c r="UI240" s="17"/>
      <c r="UJ240" s="17"/>
      <c r="UK240" s="18"/>
      <c r="UM240" s="14"/>
      <c r="UN240" s="15"/>
      <c r="UO240" s="16"/>
      <c r="UP240" s="16"/>
      <c r="UQ240" s="16"/>
      <c r="UR240" s="17"/>
      <c r="US240" s="17"/>
      <c r="UT240" s="17"/>
      <c r="UU240" s="17"/>
      <c r="UV240" s="17"/>
      <c r="UW240" s="17"/>
      <c r="UX240" s="17"/>
      <c r="UY240" s="17"/>
      <c r="UZ240" s="17"/>
      <c r="VA240" s="18"/>
      <c r="VC240" s="14"/>
      <c r="VD240" s="15"/>
      <c r="VE240" s="16"/>
      <c r="VF240" s="16"/>
      <c r="VG240" s="16"/>
      <c r="VH240" s="17"/>
      <c r="VI240" s="17"/>
      <c r="VJ240" s="17"/>
      <c r="VK240" s="17"/>
      <c r="VL240" s="17"/>
      <c r="VM240" s="17"/>
      <c r="VN240" s="17"/>
      <c r="VO240" s="17"/>
      <c r="VP240" s="17"/>
      <c r="VQ240" s="18"/>
      <c r="VS240" s="14"/>
      <c r="VT240" s="15"/>
      <c r="VU240" s="16"/>
      <c r="VV240" s="16"/>
      <c r="VW240" s="16"/>
      <c r="VX240" s="17"/>
      <c r="VY240" s="17"/>
      <c r="VZ240" s="17"/>
      <c r="WA240" s="17"/>
      <c r="WB240" s="17"/>
      <c r="WC240" s="17"/>
      <c r="WD240" s="17"/>
      <c r="WE240" s="17"/>
      <c r="WF240" s="17"/>
      <c r="WG240" s="18"/>
      <c r="WI240" s="14"/>
      <c r="WJ240" s="15"/>
      <c r="WK240" s="16"/>
      <c r="WL240" s="16"/>
      <c r="WM240" s="16"/>
      <c r="WN240" s="17"/>
      <c r="WO240" s="17"/>
      <c r="WP240" s="17"/>
      <c r="WQ240" s="17"/>
      <c r="WR240" s="17"/>
      <c r="WS240" s="17"/>
      <c r="WT240" s="17"/>
      <c r="WU240" s="17"/>
      <c r="WV240" s="17"/>
      <c r="WW240" s="18"/>
      <c r="WY240" s="14"/>
      <c r="WZ240" s="15"/>
      <c r="XA240" s="16"/>
      <c r="XB240" s="16"/>
      <c r="XC240" s="16"/>
      <c r="XD240" s="17"/>
      <c r="XE240" s="17"/>
      <c r="XF240" s="17"/>
      <c r="XG240" s="17"/>
      <c r="XH240" s="17"/>
      <c r="XI240" s="17"/>
      <c r="XJ240" s="17"/>
      <c r="XK240" s="17"/>
      <c r="XL240" s="17"/>
      <c r="XM240" s="18"/>
      <c r="XO240" s="14"/>
      <c r="XP240" s="15"/>
      <c r="XQ240" s="16"/>
      <c r="XR240" s="16"/>
      <c r="XS240" s="16"/>
      <c r="XT240" s="17"/>
      <c r="XU240" s="17"/>
      <c r="XV240" s="17"/>
      <c r="XW240" s="17"/>
      <c r="XX240" s="17"/>
      <c r="XY240" s="17"/>
      <c r="XZ240" s="17"/>
      <c r="YA240" s="17"/>
      <c r="YB240" s="17"/>
      <c r="YC240" s="18"/>
      <c r="YE240" s="14"/>
      <c r="YF240" s="15"/>
      <c r="YG240" s="16"/>
      <c r="YH240" s="16"/>
      <c r="YI240" s="16"/>
      <c r="YJ240" s="17"/>
      <c r="YK240" s="17"/>
      <c r="YL240" s="17"/>
      <c r="YM240" s="17"/>
      <c r="YN240" s="17"/>
      <c r="YO240" s="17"/>
      <c r="YP240" s="17"/>
      <c r="YQ240" s="17"/>
      <c r="YR240" s="17"/>
      <c r="YS240" s="18"/>
      <c r="YU240" s="14"/>
      <c r="YV240" s="15"/>
      <c r="YW240" s="16"/>
      <c r="YX240" s="16"/>
      <c r="YY240" s="16"/>
      <c r="YZ240" s="17"/>
      <c r="ZA240" s="17"/>
      <c r="ZB240" s="17"/>
      <c r="ZC240" s="17"/>
      <c r="ZD240" s="17"/>
      <c r="ZE240" s="17"/>
      <c r="ZF240" s="17"/>
      <c r="ZG240" s="17"/>
      <c r="ZH240" s="17"/>
      <c r="ZI240" s="18"/>
    </row>
    <row r="241" spans="1:15" ht="28.5" customHeight="1" x14ac:dyDescent="0.3">
      <c r="A241" s="12">
        <v>58</v>
      </c>
      <c r="B241" s="13" t="s">
        <v>127</v>
      </c>
      <c r="C241" s="8">
        <v>2382.1064552661383</v>
      </c>
      <c r="D241" s="8">
        <v>3589.2279222260713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5971.3343774922096</v>
      </c>
    </row>
    <row r="242" spans="1:15" ht="28.5" customHeight="1" x14ac:dyDescent="0.3">
      <c r="A242" s="3">
        <v>59</v>
      </c>
      <c r="B242" s="13" t="s">
        <v>53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</row>
    <row r="243" spans="1:15" ht="28.5" customHeight="1" x14ac:dyDescent="0.3">
      <c r="A243" s="12">
        <v>60</v>
      </c>
      <c r="B243" s="13" t="s">
        <v>128</v>
      </c>
      <c r="C243" s="8">
        <v>2160.815402038505</v>
      </c>
      <c r="D243" s="8">
        <v>2521.0616597517383</v>
      </c>
      <c r="E243" s="8">
        <v>0</v>
      </c>
      <c r="F243" s="8">
        <v>0</v>
      </c>
      <c r="G243" s="8">
        <v>0</v>
      </c>
      <c r="H243" s="8">
        <v>907.13476783691954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5589.0118296271621</v>
      </c>
    </row>
    <row r="244" spans="1:15" ht="28.5" customHeight="1" x14ac:dyDescent="0.3">
      <c r="A244" s="3">
        <v>61</v>
      </c>
      <c r="B244" s="13" t="s">
        <v>54</v>
      </c>
      <c r="C244" s="8">
        <v>11490.298225745564</v>
      </c>
      <c r="D244" s="8">
        <v>36409.589075821976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40.770101925254814</v>
      </c>
      <c r="O244" s="8">
        <v>47940.657403492798</v>
      </c>
    </row>
    <row r="245" spans="1:15" ht="28.5" customHeight="1" x14ac:dyDescent="0.3">
      <c r="A245" s="12">
        <v>62</v>
      </c>
      <c r="B245" s="13" t="s">
        <v>55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</row>
    <row r="246" spans="1:15" ht="28.5" customHeight="1" x14ac:dyDescent="0.3">
      <c r="A246" s="3">
        <v>63</v>
      </c>
      <c r="B246" s="13" t="s">
        <v>56</v>
      </c>
      <c r="C246" s="8">
        <v>3744.0543601359004</v>
      </c>
      <c r="D246" s="8">
        <v>2262.0687324134083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6006.1230925493091</v>
      </c>
    </row>
    <row r="247" spans="1:15" ht="34.5" customHeight="1" x14ac:dyDescent="0.3">
      <c r="A247" s="12">
        <v>64</v>
      </c>
      <c r="B247" s="13" t="s">
        <v>129</v>
      </c>
      <c r="C247" s="8">
        <v>0</v>
      </c>
      <c r="D247" s="8">
        <v>0</v>
      </c>
      <c r="E247" s="8">
        <v>6627.65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6627.65</v>
      </c>
    </row>
    <row r="248" spans="1:15" ht="35.25" customHeight="1" x14ac:dyDescent="0.3">
      <c r="A248" s="3">
        <v>65</v>
      </c>
      <c r="B248" s="13" t="s">
        <v>165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</row>
    <row r="249" spans="1:15" ht="28.5" customHeight="1" x14ac:dyDescent="0.3">
      <c r="A249" s="12">
        <v>66</v>
      </c>
      <c r="B249" s="13" t="s">
        <v>130</v>
      </c>
      <c r="C249" s="8">
        <v>407.70101925254812</v>
      </c>
      <c r="D249" s="8">
        <v>190.1253137067676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597.82633295931578</v>
      </c>
    </row>
    <row r="250" spans="1:15" ht="37.5" customHeight="1" x14ac:dyDescent="0.3">
      <c r="A250" s="3">
        <v>67</v>
      </c>
      <c r="B250" s="13" t="s">
        <v>176</v>
      </c>
      <c r="C250" s="8">
        <v>112.11778029445074</v>
      </c>
      <c r="D250" s="8">
        <v>570.37594112030285</v>
      </c>
      <c r="E250" s="8">
        <v>0</v>
      </c>
      <c r="F250" s="8">
        <v>0</v>
      </c>
      <c r="G250" s="8">
        <v>0</v>
      </c>
      <c r="H250" s="8">
        <v>0</v>
      </c>
      <c r="I250" s="8">
        <v>1284.3382090617195</v>
      </c>
      <c r="J250" s="8">
        <v>0</v>
      </c>
      <c r="K250" s="8">
        <v>0</v>
      </c>
      <c r="L250" s="8">
        <v>0</v>
      </c>
      <c r="M250" s="8">
        <v>0</v>
      </c>
      <c r="N250" s="8">
        <v>387.3159682899207</v>
      </c>
      <c r="O250" s="8">
        <v>2354.1478987663941</v>
      </c>
    </row>
    <row r="251" spans="1:15" ht="37.5" customHeight="1" x14ac:dyDescent="0.3">
      <c r="A251" s="12">
        <v>68</v>
      </c>
      <c r="B251" s="13" t="s">
        <v>184</v>
      </c>
      <c r="C251" s="8">
        <v>4216.685541713854</v>
      </c>
      <c r="D251" s="8">
        <v>9810.8886879663351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14027.574229680189</v>
      </c>
    </row>
    <row r="252" spans="1:15" ht="28.5" customHeight="1" x14ac:dyDescent="0.3">
      <c r="A252" s="3">
        <v>69</v>
      </c>
      <c r="B252" s="13" t="s">
        <v>155</v>
      </c>
      <c r="C252" s="8">
        <v>2476.7836919592301</v>
      </c>
      <c r="D252" s="8">
        <v>3315.7854710460269</v>
      </c>
      <c r="E252" s="8">
        <v>61.28</v>
      </c>
      <c r="F252" s="8">
        <v>21.763662743833631</v>
      </c>
      <c r="G252" s="8">
        <v>0</v>
      </c>
      <c r="H252" s="8">
        <v>2548.1313703284259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8423.7441960775159</v>
      </c>
    </row>
    <row r="253" spans="1:15" ht="28.5" customHeight="1" x14ac:dyDescent="0.3">
      <c r="A253" s="12">
        <v>70</v>
      </c>
      <c r="B253" s="13" t="s">
        <v>177</v>
      </c>
      <c r="C253" s="8">
        <v>1074.3676859192149</v>
      </c>
      <c r="D253" s="8">
        <v>864.43642632010335</v>
      </c>
      <c r="E253" s="8">
        <v>180.97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2119.7741122393181</v>
      </c>
    </row>
    <row r="254" spans="1:15" ht="28.5" customHeight="1" x14ac:dyDescent="0.3">
      <c r="A254" s="3">
        <v>71</v>
      </c>
      <c r="B254" s="13" t="s">
        <v>57</v>
      </c>
      <c r="C254" s="8">
        <v>536.80634201585508</v>
      </c>
      <c r="D254" s="8">
        <v>1315.6671708508318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1852.4735128666869</v>
      </c>
    </row>
    <row r="255" spans="1:15" ht="28.5" customHeight="1" x14ac:dyDescent="0.3">
      <c r="A255" s="12">
        <v>72</v>
      </c>
      <c r="B255" s="13" t="s">
        <v>58</v>
      </c>
      <c r="C255" s="8">
        <v>0</v>
      </c>
      <c r="D255" s="8">
        <v>0</v>
      </c>
      <c r="E255" s="8">
        <v>2735.84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2735.84</v>
      </c>
    </row>
    <row r="256" spans="1:15" ht="28.5" customHeight="1" x14ac:dyDescent="0.3">
      <c r="A256" s="3">
        <v>73</v>
      </c>
      <c r="B256" s="13" t="s">
        <v>59</v>
      </c>
      <c r="C256" s="8">
        <v>1640.9966024915063</v>
      </c>
      <c r="D256" s="8">
        <v>3020.457483754848</v>
      </c>
      <c r="E256" s="8">
        <v>188.51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4849.9640862463548</v>
      </c>
    </row>
    <row r="257" spans="1:15" ht="28.5" customHeight="1" x14ac:dyDescent="0.3">
      <c r="A257" s="12">
        <v>74</v>
      </c>
      <c r="B257" s="13" t="s">
        <v>60</v>
      </c>
      <c r="C257" s="8">
        <v>1077.0101925254812</v>
      </c>
      <c r="D257" s="8">
        <v>1581.8426100403065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2658.8528025657879</v>
      </c>
    </row>
    <row r="258" spans="1:15" ht="33.75" customHeight="1" x14ac:dyDescent="0.3">
      <c r="A258" s="3">
        <v>75</v>
      </c>
      <c r="B258" s="13" t="s">
        <v>61</v>
      </c>
      <c r="C258" s="8">
        <v>1478.6711966779917</v>
      </c>
      <c r="D258" s="8">
        <v>2932.1548380554827</v>
      </c>
      <c r="E258" s="8">
        <v>863.62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5274.4460347334743</v>
      </c>
    </row>
    <row r="259" spans="1:15" ht="28.5" customHeight="1" x14ac:dyDescent="0.3">
      <c r="A259" s="12">
        <v>76</v>
      </c>
      <c r="B259" s="13" t="s">
        <v>131</v>
      </c>
      <c r="C259" s="8">
        <v>1501.6987542468855</v>
      </c>
      <c r="D259" s="8">
        <v>1692.1152919902318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3193.8140462371175</v>
      </c>
    </row>
    <row r="260" spans="1:15" ht="28.5" customHeight="1" x14ac:dyDescent="0.3">
      <c r="A260" s="3">
        <v>77</v>
      </c>
      <c r="B260" s="13" t="s">
        <v>62</v>
      </c>
      <c r="C260" s="8">
        <v>0</v>
      </c>
      <c r="D260" s="8">
        <v>0</v>
      </c>
      <c r="E260" s="8">
        <v>1749.07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1749.07</v>
      </c>
    </row>
    <row r="261" spans="1:15" ht="28.5" customHeight="1" x14ac:dyDescent="0.3">
      <c r="A261" s="12">
        <v>78</v>
      </c>
      <c r="B261" s="13" t="s">
        <v>63</v>
      </c>
      <c r="C261" s="8">
        <v>2739.9018497546244</v>
      </c>
      <c r="D261" s="8">
        <v>2402.3389638592903</v>
      </c>
      <c r="E261" s="8">
        <v>0</v>
      </c>
      <c r="F261" s="8">
        <v>0</v>
      </c>
      <c r="G261" s="8">
        <v>0</v>
      </c>
      <c r="H261" s="8">
        <v>0</v>
      </c>
      <c r="I261" s="8">
        <v>535.14092044238316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5677.3817340562982</v>
      </c>
    </row>
    <row r="262" spans="1:15" ht="28.5" customHeight="1" x14ac:dyDescent="0.3">
      <c r="A262" s="3">
        <v>79</v>
      </c>
      <c r="B262" s="13" t="s">
        <v>64</v>
      </c>
      <c r="C262" s="8">
        <v>0</v>
      </c>
      <c r="D262" s="8">
        <v>0</v>
      </c>
      <c r="E262" s="8">
        <v>1915.14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1915.14</v>
      </c>
    </row>
    <row r="263" spans="1:15" ht="28.5" customHeight="1" x14ac:dyDescent="0.3">
      <c r="A263" s="12">
        <v>80</v>
      </c>
      <c r="B263" s="13" t="s">
        <v>65</v>
      </c>
      <c r="C263" s="8">
        <v>0</v>
      </c>
      <c r="D263" s="8">
        <v>0</v>
      </c>
      <c r="E263" s="8">
        <v>2050.59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2050.59</v>
      </c>
    </row>
    <row r="264" spans="1:15" ht="28.5" customHeight="1" x14ac:dyDescent="0.3">
      <c r="A264" s="3">
        <v>81</v>
      </c>
      <c r="B264" s="13" t="s">
        <v>132</v>
      </c>
      <c r="C264" s="8">
        <v>0</v>
      </c>
      <c r="D264" s="8">
        <v>0</v>
      </c>
      <c r="E264" s="8">
        <v>2358.48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2358.48</v>
      </c>
    </row>
    <row r="265" spans="1:15" ht="28.5" customHeight="1" x14ac:dyDescent="0.3">
      <c r="A265" s="12">
        <v>82</v>
      </c>
      <c r="B265" s="13" t="s">
        <v>66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</row>
    <row r="266" spans="1:15" ht="35.25" customHeight="1" x14ac:dyDescent="0.3">
      <c r="A266" s="3">
        <v>83</v>
      </c>
      <c r="B266" s="13" t="s">
        <v>133</v>
      </c>
      <c r="C266" s="8">
        <v>1824.0845602114005</v>
      </c>
      <c r="D266" s="8">
        <v>1013.1566717085083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2837.2412319199088</v>
      </c>
    </row>
    <row r="267" spans="1:15" ht="28.5" customHeight="1" x14ac:dyDescent="0.3">
      <c r="A267" s="12">
        <v>84</v>
      </c>
      <c r="B267" s="13" t="s">
        <v>67</v>
      </c>
      <c r="C267" s="8">
        <v>0</v>
      </c>
      <c r="D267" s="8">
        <v>0</v>
      </c>
      <c r="E267" s="8">
        <v>2464.7800000000002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2464.7800000000002</v>
      </c>
    </row>
    <row r="268" spans="1:15" ht="28.5" customHeight="1" x14ac:dyDescent="0.3">
      <c r="A268" s="3">
        <v>85</v>
      </c>
      <c r="B268" s="13" t="s">
        <v>68</v>
      </c>
      <c r="C268" s="8">
        <v>0</v>
      </c>
      <c r="D268" s="8">
        <v>0</v>
      </c>
      <c r="E268" s="8">
        <v>287.18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287.18</v>
      </c>
    </row>
    <row r="269" spans="1:15" ht="28.5" customHeight="1" x14ac:dyDescent="0.3">
      <c r="A269" s="12">
        <v>86</v>
      </c>
      <c r="B269" s="13" t="s">
        <v>69</v>
      </c>
      <c r="C269" s="8">
        <v>2475.6511891279729</v>
      </c>
      <c r="D269" s="8">
        <v>2641.4743584326911</v>
      </c>
      <c r="E269" s="8">
        <v>2597.7399999999998</v>
      </c>
      <c r="F269" s="8">
        <v>0</v>
      </c>
      <c r="G269" s="8">
        <v>0</v>
      </c>
      <c r="H269" s="8">
        <v>0</v>
      </c>
      <c r="I269" s="8">
        <v>107.02818408847662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7821.8937316491401</v>
      </c>
    </row>
    <row r="270" spans="1:15" ht="28.5" customHeight="1" x14ac:dyDescent="0.3">
      <c r="A270" s="3">
        <v>87</v>
      </c>
      <c r="B270" s="13" t="s">
        <v>70</v>
      </c>
      <c r="C270" s="8">
        <v>0</v>
      </c>
      <c r="D270" s="8">
        <v>0</v>
      </c>
      <c r="E270" s="8">
        <v>10575.76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10575.76</v>
      </c>
    </row>
    <row r="271" spans="1:15" ht="28.5" customHeight="1" x14ac:dyDescent="0.3">
      <c r="A271" s="12">
        <v>88</v>
      </c>
      <c r="B271" s="13" t="s">
        <v>134</v>
      </c>
      <c r="C271" s="8">
        <v>0</v>
      </c>
      <c r="D271" s="8">
        <v>0</v>
      </c>
      <c r="E271" s="8">
        <v>1758.39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1758.39</v>
      </c>
    </row>
    <row r="272" spans="1:15" ht="28.5" customHeight="1" x14ac:dyDescent="0.3">
      <c r="A272" s="3">
        <v>89</v>
      </c>
      <c r="B272" s="13" t="s">
        <v>135</v>
      </c>
      <c r="C272" s="8">
        <v>2500.5662514156284</v>
      </c>
      <c r="D272" s="8">
        <v>2645.2768647068265</v>
      </c>
      <c r="E272" s="8">
        <v>2123.56</v>
      </c>
      <c r="F272" s="8">
        <v>0</v>
      </c>
      <c r="G272" s="8">
        <v>0</v>
      </c>
      <c r="H272" s="8">
        <v>305.77576443941109</v>
      </c>
      <c r="I272" s="8">
        <v>214.05636817695324</v>
      </c>
      <c r="J272" s="8">
        <v>4608.6376042520469</v>
      </c>
      <c r="K272" s="8">
        <v>0</v>
      </c>
      <c r="L272" s="8">
        <v>0</v>
      </c>
      <c r="M272" s="8">
        <v>0</v>
      </c>
      <c r="N272" s="8">
        <v>0</v>
      </c>
      <c r="O272" s="8">
        <v>12397.872852990866</v>
      </c>
    </row>
    <row r="273" spans="1:701" ht="28.5" customHeight="1" x14ac:dyDescent="0.3">
      <c r="A273" s="12">
        <v>90</v>
      </c>
      <c r="B273" s="13" t="s">
        <v>136</v>
      </c>
      <c r="C273" s="8">
        <v>755.00188750471875</v>
      </c>
      <c r="D273" s="8">
        <v>295.75048798830517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1050.7523754930239</v>
      </c>
    </row>
    <row r="274" spans="1:701" ht="36.75" customHeight="1" x14ac:dyDescent="0.3">
      <c r="A274" s="3">
        <v>91</v>
      </c>
      <c r="B274" s="13" t="s">
        <v>161</v>
      </c>
      <c r="C274" s="8">
        <v>703.28425821064548</v>
      </c>
      <c r="D274" s="8">
        <v>665.43859797368657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1368.7228561843322</v>
      </c>
    </row>
    <row r="275" spans="1:701" ht="28.5" customHeight="1" x14ac:dyDescent="0.3">
      <c r="A275" s="12">
        <v>92</v>
      </c>
      <c r="B275" s="13" t="s">
        <v>71</v>
      </c>
      <c r="C275" s="8">
        <v>0</v>
      </c>
      <c r="D275" s="8">
        <v>0</v>
      </c>
      <c r="E275" s="8">
        <v>3502.66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3502.66</v>
      </c>
    </row>
    <row r="276" spans="1:701" ht="28.5" customHeight="1" x14ac:dyDescent="0.3">
      <c r="A276" s="3">
        <v>93</v>
      </c>
      <c r="B276" s="13" t="s">
        <v>137</v>
      </c>
      <c r="C276" s="8">
        <v>0</v>
      </c>
      <c r="D276" s="8">
        <v>0</v>
      </c>
      <c r="E276" s="8">
        <v>7015.39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7015.39</v>
      </c>
    </row>
    <row r="277" spans="1:701" ht="28.5" customHeight="1" x14ac:dyDescent="0.3">
      <c r="A277" s="12">
        <v>94</v>
      </c>
      <c r="B277" s="13" t="s">
        <v>72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</row>
    <row r="278" spans="1:701" ht="28.5" customHeight="1" x14ac:dyDescent="0.3">
      <c r="A278" s="3">
        <v>95</v>
      </c>
      <c r="B278" s="13" t="s">
        <v>156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</row>
    <row r="279" spans="1:701" ht="28.5" customHeight="1" x14ac:dyDescent="0.3">
      <c r="A279" s="12">
        <v>96</v>
      </c>
      <c r="B279" s="13" t="s">
        <v>162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</row>
    <row r="280" spans="1:701" ht="28.5" customHeight="1" x14ac:dyDescent="0.3">
      <c r="A280" s="3">
        <v>97</v>
      </c>
      <c r="B280" s="13" t="s">
        <v>73</v>
      </c>
      <c r="C280" s="8">
        <v>6847.1121177802943</v>
      </c>
      <c r="D280" s="8">
        <v>7041.8191190015459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13888.93123678184</v>
      </c>
    </row>
    <row r="281" spans="1:701" ht="28.5" customHeight="1" x14ac:dyDescent="0.3">
      <c r="A281" s="12">
        <v>98</v>
      </c>
      <c r="B281" s="13" t="s">
        <v>138</v>
      </c>
      <c r="C281" s="8">
        <v>4511.8912797281992</v>
      </c>
      <c r="D281" s="8">
        <v>4095.2992572437743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8607.1905369719734</v>
      </c>
    </row>
    <row r="282" spans="1:701" ht="28.5" customHeight="1" x14ac:dyDescent="0.3">
      <c r="A282" s="3">
        <v>99</v>
      </c>
      <c r="B282" s="13" t="s">
        <v>74</v>
      </c>
      <c r="C282" s="8">
        <v>0</v>
      </c>
      <c r="D282" s="8">
        <v>0</v>
      </c>
      <c r="E282" s="8">
        <v>1653.61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1653.61</v>
      </c>
    </row>
    <row r="283" spans="1:701" ht="28.5" customHeight="1" x14ac:dyDescent="0.3">
      <c r="A283" s="12">
        <v>100</v>
      </c>
      <c r="B283" s="13" t="s">
        <v>121</v>
      </c>
      <c r="C283" s="8">
        <v>7114.3827859569647</v>
      </c>
      <c r="D283" s="8">
        <v>3433.6631655442229</v>
      </c>
      <c r="E283" s="8">
        <v>0</v>
      </c>
      <c r="F283" s="8">
        <v>43.527325487667262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10591.573276988855</v>
      </c>
    </row>
    <row r="284" spans="1:701" s="19" customFormat="1" ht="23.25" customHeight="1" x14ac:dyDescent="0.3">
      <c r="A284" s="3">
        <v>101</v>
      </c>
      <c r="B284" s="13" t="s">
        <v>75</v>
      </c>
      <c r="C284" s="8">
        <v>0</v>
      </c>
      <c r="D284" s="8">
        <v>0</v>
      </c>
      <c r="E284" s="8">
        <v>168.94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168.94</v>
      </c>
      <c r="P284" s="15"/>
      <c r="Q284" s="16"/>
      <c r="R284" s="16"/>
      <c r="S284" s="16"/>
      <c r="T284" s="17"/>
      <c r="U284" s="17"/>
      <c r="V284" s="17"/>
      <c r="W284" s="17"/>
      <c r="X284" s="17"/>
      <c r="Y284" s="17"/>
      <c r="Z284" s="17"/>
      <c r="AA284" s="17"/>
      <c r="AB284" s="17"/>
      <c r="AC284" s="18"/>
      <c r="AD284" s="18"/>
      <c r="AE284" s="14"/>
      <c r="AF284" s="15"/>
      <c r="AG284" s="16"/>
      <c r="AH284" s="16"/>
      <c r="AI284" s="16"/>
      <c r="AJ284" s="17"/>
      <c r="AK284" s="17"/>
      <c r="AL284" s="17"/>
      <c r="AM284" s="17"/>
      <c r="AN284" s="17"/>
      <c r="AO284" s="17"/>
      <c r="AP284" s="17"/>
      <c r="AQ284" s="17"/>
      <c r="AR284" s="17"/>
      <c r="AS284" s="18"/>
      <c r="AU284" s="14"/>
      <c r="AV284" s="15"/>
      <c r="AW284" s="16"/>
      <c r="AX284" s="16"/>
      <c r="AY284" s="16"/>
      <c r="AZ284" s="17"/>
      <c r="BA284" s="17"/>
      <c r="BB284" s="17"/>
      <c r="BC284" s="17"/>
      <c r="BD284" s="17"/>
      <c r="BE284" s="17"/>
      <c r="BF284" s="17"/>
      <c r="BG284" s="17"/>
      <c r="BH284" s="17"/>
      <c r="BI284" s="18"/>
      <c r="BK284" s="14"/>
      <c r="BL284" s="15"/>
      <c r="BM284" s="16"/>
      <c r="BN284" s="16"/>
      <c r="BO284" s="16"/>
      <c r="BP284" s="17"/>
      <c r="BQ284" s="17"/>
      <c r="BR284" s="17"/>
      <c r="BS284" s="17"/>
      <c r="BT284" s="17"/>
      <c r="BU284" s="17"/>
      <c r="BV284" s="17"/>
      <c r="BW284" s="17"/>
      <c r="BX284" s="17"/>
      <c r="BY284" s="18"/>
      <c r="CA284" s="14"/>
      <c r="CB284" s="15"/>
      <c r="CC284" s="16"/>
      <c r="CD284" s="16"/>
      <c r="CE284" s="16"/>
      <c r="CF284" s="17"/>
      <c r="CG284" s="17"/>
      <c r="CH284" s="17"/>
      <c r="CI284" s="17"/>
      <c r="CJ284" s="17"/>
      <c r="CK284" s="17"/>
      <c r="CL284" s="17"/>
      <c r="CM284" s="17"/>
      <c r="CN284" s="17"/>
      <c r="CO284" s="18"/>
      <c r="CQ284" s="14"/>
      <c r="CR284" s="15"/>
      <c r="CS284" s="16"/>
      <c r="CT284" s="16"/>
      <c r="CU284" s="16"/>
      <c r="CV284" s="17"/>
      <c r="CW284" s="17"/>
      <c r="CX284" s="17"/>
      <c r="CY284" s="17"/>
      <c r="CZ284" s="17"/>
      <c r="DA284" s="17"/>
      <c r="DB284" s="17"/>
      <c r="DC284" s="17"/>
      <c r="DD284" s="17"/>
      <c r="DE284" s="18"/>
      <c r="DG284" s="14"/>
      <c r="DH284" s="15"/>
      <c r="DI284" s="16"/>
      <c r="DJ284" s="16"/>
      <c r="DK284" s="16"/>
      <c r="DL284" s="17"/>
      <c r="DM284" s="17"/>
      <c r="DN284" s="17"/>
      <c r="DO284" s="17"/>
      <c r="DP284" s="17"/>
      <c r="DQ284" s="17"/>
      <c r="DR284" s="17"/>
      <c r="DS284" s="17"/>
      <c r="DT284" s="17"/>
      <c r="DU284" s="18"/>
      <c r="DW284" s="14"/>
      <c r="DX284" s="15"/>
      <c r="DY284" s="16"/>
      <c r="DZ284" s="16"/>
      <c r="EA284" s="16"/>
      <c r="EB284" s="17"/>
      <c r="EC284" s="17"/>
      <c r="ED284" s="17"/>
      <c r="EE284" s="17"/>
      <c r="EF284" s="17"/>
      <c r="EG284" s="17"/>
      <c r="EH284" s="17"/>
      <c r="EI284" s="17"/>
      <c r="EJ284" s="17"/>
      <c r="EK284" s="18"/>
      <c r="EM284" s="14"/>
      <c r="EN284" s="15"/>
      <c r="EO284" s="16"/>
      <c r="EP284" s="16"/>
      <c r="EQ284" s="16"/>
      <c r="ER284" s="17"/>
      <c r="ES284" s="17"/>
      <c r="ET284" s="17"/>
      <c r="EU284" s="17"/>
      <c r="EV284" s="17"/>
      <c r="EW284" s="17"/>
      <c r="EX284" s="17"/>
      <c r="EY284" s="17"/>
      <c r="EZ284" s="17"/>
      <c r="FA284" s="18"/>
      <c r="FC284" s="14"/>
      <c r="FD284" s="15"/>
      <c r="FE284" s="16"/>
      <c r="FF284" s="16"/>
      <c r="FG284" s="16"/>
      <c r="FH284" s="17"/>
      <c r="FI284" s="17"/>
      <c r="FJ284" s="17"/>
      <c r="FK284" s="17"/>
      <c r="FL284" s="17"/>
      <c r="FM284" s="17"/>
      <c r="FN284" s="17"/>
      <c r="FO284" s="17"/>
      <c r="FP284" s="17"/>
      <c r="FQ284" s="18"/>
      <c r="FS284" s="14"/>
      <c r="FT284" s="15"/>
      <c r="FU284" s="16"/>
      <c r="FV284" s="16"/>
      <c r="FW284" s="16"/>
      <c r="FX284" s="17"/>
      <c r="FY284" s="17"/>
      <c r="FZ284" s="17"/>
      <c r="GA284" s="17"/>
      <c r="GB284" s="17"/>
      <c r="GC284" s="17"/>
      <c r="GD284" s="17"/>
      <c r="GE284" s="17"/>
      <c r="GF284" s="17"/>
      <c r="GG284" s="18"/>
      <c r="GI284" s="14"/>
      <c r="GJ284" s="15"/>
      <c r="GK284" s="16"/>
      <c r="GL284" s="16"/>
      <c r="GM284" s="16"/>
      <c r="GN284" s="17"/>
      <c r="GO284" s="17"/>
      <c r="GP284" s="17"/>
      <c r="GQ284" s="17"/>
      <c r="GR284" s="17"/>
      <c r="GS284" s="17"/>
      <c r="GT284" s="17"/>
      <c r="GU284" s="17"/>
      <c r="GV284" s="17"/>
      <c r="GW284" s="18"/>
      <c r="GY284" s="14"/>
      <c r="GZ284" s="15"/>
      <c r="HA284" s="16"/>
      <c r="HB284" s="16"/>
      <c r="HC284" s="16"/>
      <c r="HD284" s="17"/>
      <c r="HE284" s="17"/>
      <c r="HF284" s="17"/>
      <c r="HG284" s="17"/>
      <c r="HH284" s="17"/>
      <c r="HI284" s="17"/>
      <c r="HJ284" s="17"/>
      <c r="HK284" s="17"/>
      <c r="HL284" s="17"/>
      <c r="HM284" s="18"/>
      <c r="HO284" s="14"/>
      <c r="HP284" s="15"/>
      <c r="HQ284" s="16"/>
      <c r="HR284" s="16"/>
      <c r="HS284" s="16"/>
      <c r="HT284" s="17"/>
      <c r="HU284" s="17"/>
      <c r="HV284" s="17"/>
      <c r="HW284" s="17"/>
      <c r="HX284" s="17"/>
      <c r="HY284" s="17"/>
      <c r="HZ284" s="17"/>
      <c r="IA284" s="17"/>
      <c r="IB284" s="17"/>
      <c r="IC284" s="18"/>
      <c r="IE284" s="14"/>
      <c r="IF284" s="15"/>
      <c r="IG284" s="16"/>
      <c r="IH284" s="16"/>
      <c r="II284" s="16"/>
      <c r="IJ284" s="17"/>
      <c r="IK284" s="17"/>
      <c r="IL284" s="17"/>
      <c r="IM284" s="17"/>
      <c r="IN284" s="17"/>
      <c r="IO284" s="17"/>
      <c r="IP284" s="17"/>
      <c r="IQ284" s="17"/>
      <c r="IR284" s="17"/>
      <c r="IS284" s="18"/>
      <c r="IU284" s="14"/>
      <c r="IV284" s="15"/>
      <c r="IW284" s="16"/>
      <c r="IX284" s="16"/>
      <c r="IY284" s="16"/>
      <c r="IZ284" s="17"/>
      <c r="JA284" s="17"/>
      <c r="JB284" s="17"/>
      <c r="JC284" s="17"/>
      <c r="JD284" s="17"/>
      <c r="JE284" s="17"/>
      <c r="JF284" s="17"/>
      <c r="JG284" s="17"/>
      <c r="JH284" s="17"/>
      <c r="JI284" s="18"/>
      <c r="JK284" s="14"/>
      <c r="JL284" s="15"/>
      <c r="JM284" s="16"/>
      <c r="JN284" s="16"/>
      <c r="JO284" s="16"/>
      <c r="JP284" s="17"/>
      <c r="JQ284" s="17"/>
      <c r="JR284" s="17"/>
      <c r="JS284" s="17"/>
      <c r="JT284" s="17"/>
      <c r="JU284" s="17"/>
      <c r="JV284" s="17"/>
      <c r="JW284" s="17"/>
      <c r="JX284" s="17"/>
      <c r="JY284" s="18"/>
      <c r="KA284" s="14"/>
      <c r="KB284" s="15"/>
      <c r="KC284" s="16"/>
      <c r="KD284" s="16"/>
      <c r="KE284" s="16"/>
      <c r="KF284" s="17"/>
      <c r="KG284" s="17"/>
      <c r="KH284" s="17"/>
      <c r="KI284" s="17"/>
      <c r="KJ284" s="17"/>
      <c r="KK284" s="17"/>
      <c r="KL284" s="17"/>
      <c r="KM284" s="17"/>
      <c r="KN284" s="17"/>
      <c r="KO284" s="18"/>
      <c r="KQ284" s="14"/>
      <c r="KR284" s="15"/>
      <c r="KS284" s="16"/>
      <c r="KT284" s="16"/>
      <c r="KU284" s="16"/>
      <c r="KV284" s="17"/>
      <c r="KW284" s="17"/>
      <c r="KX284" s="17"/>
      <c r="KY284" s="17"/>
      <c r="KZ284" s="17"/>
      <c r="LA284" s="17"/>
      <c r="LB284" s="17"/>
      <c r="LC284" s="17"/>
      <c r="LD284" s="17"/>
      <c r="LE284" s="18"/>
      <c r="LG284" s="14"/>
      <c r="LH284" s="15"/>
      <c r="LI284" s="16"/>
      <c r="LJ284" s="16"/>
      <c r="LK284" s="16"/>
      <c r="LL284" s="17"/>
      <c r="LM284" s="17"/>
      <c r="LN284" s="17"/>
      <c r="LO284" s="17"/>
      <c r="LP284" s="17"/>
      <c r="LQ284" s="17"/>
      <c r="LR284" s="17"/>
      <c r="LS284" s="17"/>
      <c r="LT284" s="17"/>
      <c r="LU284" s="18"/>
      <c r="LW284" s="14"/>
      <c r="LX284" s="15"/>
      <c r="LY284" s="16"/>
      <c r="LZ284" s="16"/>
      <c r="MA284" s="16"/>
      <c r="MB284" s="17"/>
      <c r="MC284" s="17"/>
      <c r="MD284" s="17"/>
      <c r="ME284" s="17"/>
      <c r="MF284" s="17"/>
      <c r="MG284" s="17"/>
      <c r="MH284" s="17"/>
      <c r="MI284" s="17"/>
      <c r="MJ284" s="17"/>
      <c r="MK284" s="18"/>
      <c r="MM284" s="14"/>
      <c r="MN284" s="15"/>
      <c r="MO284" s="16"/>
      <c r="MP284" s="16"/>
      <c r="MQ284" s="16"/>
      <c r="MR284" s="17"/>
      <c r="MS284" s="17"/>
      <c r="MT284" s="17"/>
      <c r="MU284" s="17"/>
      <c r="MV284" s="17"/>
      <c r="MW284" s="17"/>
      <c r="MX284" s="17"/>
      <c r="MY284" s="17"/>
      <c r="MZ284" s="17"/>
      <c r="NA284" s="18"/>
      <c r="NC284" s="14"/>
      <c r="ND284" s="15"/>
      <c r="NE284" s="16"/>
      <c r="NF284" s="16"/>
      <c r="NG284" s="16"/>
      <c r="NH284" s="17"/>
      <c r="NI284" s="17"/>
      <c r="NJ284" s="17"/>
      <c r="NK284" s="17"/>
      <c r="NL284" s="17"/>
      <c r="NM284" s="17"/>
      <c r="NN284" s="17"/>
      <c r="NO284" s="17"/>
      <c r="NP284" s="17"/>
      <c r="NQ284" s="18"/>
      <c r="NS284" s="14"/>
      <c r="NT284" s="15"/>
      <c r="NU284" s="16"/>
      <c r="NV284" s="16"/>
      <c r="NW284" s="16"/>
      <c r="NX284" s="17"/>
      <c r="NY284" s="17"/>
      <c r="NZ284" s="17"/>
      <c r="OA284" s="17"/>
      <c r="OB284" s="17"/>
      <c r="OC284" s="17"/>
      <c r="OD284" s="17"/>
      <c r="OE284" s="17"/>
      <c r="OF284" s="17"/>
      <c r="OG284" s="18"/>
      <c r="OI284" s="14"/>
      <c r="OJ284" s="15"/>
      <c r="OK284" s="16"/>
      <c r="OL284" s="16"/>
      <c r="OM284" s="16"/>
      <c r="ON284" s="17"/>
      <c r="OO284" s="17"/>
      <c r="OP284" s="17"/>
      <c r="OQ284" s="17"/>
      <c r="OR284" s="17"/>
      <c r="OS284" s="17"/>
      <c r="OT284" s="17"/>
      <c r="OU284" s="17"/>
      <c r="OV284" s="17"/>
      <c r="OW284" s="18"/>
      <c r="OY284" s="14"/>
      <c r="OZ284" s="15"/>
      <c r="PA284" s="16"/>
      <c r="PB284" s="16"/>
      <c r="PC284" s="16"/>
      <c r="PD284" s="17"/>
      <c r="PE284" s="17"/>
      <c r="PF284" s="17"/>
      <c r="PG284" s="17"/>
      <c r="PH284" s="17"/>
      <c r="PI284" s="17"/>
      <c r="PJ284" s="17"/>
      <c r="PK284" s="17"/>
      <c r="PL284" s="17"/>
      <c r="PM284" s="18"/>
      <c r="PO284" s="14"/>
      <c r="PP284" s="15"/>
      <c r="PQ284" s="16"/>
      <c r="PR284" s="16"/>
      <c r="PS284" s="16"/>
      <c r="PT284" s="17"/>
      <c r="PU284" s="17"/>
      <c r="PV284" s="17"/>
      <c r="PW284" s="17"/>
      <c r="PX284" s="17"/>
      <c r="PY284" s="17"/>
      <c r="PZ284" s="17"/>
      <c r="QA284" s="17"/>
      <c r="QB284" s="17"/>
      <c r="QC284" s="18"/>
      <c r="QE284" s="14"/>
      <c r="QF284" s="15"/>
      <c r="QG284" s="16"/>
      <c r="QH284" s="16"/>
      <c r="QI284" s="16"/>
      <c r="QJ284" s="17"/>
      <c r="QK284" s="17"/>
      <c r="QL284" s="17"/>
      <c r="QM284" s="17"/>
      <c r="QN284" s="17"/>
      <c r="QO284" s="17"/>
      <c r="QP284" s="17"/>
      <c r="QQ284" s="17"/>
      <c r="QR284" s="17"/>
      <c r="QS284" s="18"/>
      <c r="QU284" s="14"/>
      <c r="QV284" s="15"/>
      <c r="QW284" s="16"/>
      <c r="QX284" s="16"/>
      <c r="QY284" s="16"/>
      <c r="QZ284" s="17"/>
      <c r="RA284" s="17"/>
      <c r="RB284" s="17"/>
      <c r="RC284" s="17"/>
      <c r="RD284" s="17"/>
      <c r="RE284" s="17"/>
      <c r="RF284" s="17"/>
      <c r="RG284" s="17"/>
      <c r="RH284" s="17"/>
      <c r="RI284" s="18"/>
      <c r="RK284" s="14"/>
      <c r="RL284" s="15"/>
      <c r="RM284" s="16"/>
      <c r="RN284" s="16"/>
      <c r="RO284" s="16"/>
      <c r="RP284" s="17"/>
      <c r="RQ284" s="17"/>
      <c r="RR284" s="17"/>
      <c r="RS284" s="17"/>
      <c r="RT284" s="17"/>
      <c r="RU284" s="17"/>
      <c r="RV284" s="17"/>
      <c r="RW284" s="17"/>
      <c r="RX284" s="17"/>
      <c r="RY284" s="18"/>
      <c r="SA284" s="14"/>
      <c r="SB284" s="15"/>
      <c r="SC284" s="16"/>
      <c r="SD284" s="16"/>
      <c r="SE284" s="16"/>
      <c r="SF284" s="17"/>
      <c r="SG284" s="17"/>
      <c r="SH284" s="17"/>
      <c r="SI284" s="17"/>
      <c r="SJ284" s="17"/>
      <c r="SK284" s="17"/>
      <c r="SL284" s="17"/>
      <c r="SM284" s="17"/>
      <c r="SN284" s="17"/>
      <c r="SO284" s="18"/>
      <c r="SQ284" s="14"/>
      <c r="SR284" s="15"/>
      <c r="SS284" s="16"/>
      <c r="ST284" s="16"/>
      <c r="SU284" s="16"/>
      <c r="SV284" s="17"/>
      <c r="SW284" s="17"/>
      <c r="SX284" s="17"/>
      <c r="SY284" s="17"/>
      <c r="SZ284" s="17"/>
      <c r="TA284" s="17"/>
      <c r="TB284" s="17"/>
      <c r="TC284" s="17"/>
      <c r="TD284" s="17"/>
      <c r="TE284" s="18"/>
      <c r="TG284" s="14"/>
      <c r="TH284" s="15"/>
      <c r="TI284" s="16"/>
      <c r="TJ284" s="16"/>
      <c r="TK284" s="16"/>
      <c r="TL284" s="17"/>
      <c r="TM284" s="17"/>
      <c r="TN284" s="17"/>
      <c r="TO284" s="17"/>
      <c r="TP284" s="17"/>
      <c r="TQ284" s="17"/>
      <c r="TR284" s="17"/>
      <c r="TS284" s="17"/>
      <c r="TT284" s="17"/>
      <c r="TU284" s="18"/>
      <c r="TW284" s="14"/>
      <c r="TX284" s="15"/>
      <c r="TY284" s="16"/>
      <c r="TZ284" s="16"/>
      <c r="UA284" s="16"/>
      <c r="UB284" s="17"/>
      <c r="UC284" s="17"/>
      <c r="UD284" s="17"/>
      <c r="UE284" s="17"/>
      <c r="UF284" s="17"/>
      <c r="UG284" s="17"/>
      <c r="UH284" s="17"/>
      <c r="UI284" s="17"/>
      <c r="UJ284" s="17"/>
      <c r="UK284" s="18"/>
      <c r="UM284" s="14"/>
      <c r="UN284" s="15"/>
      <c r="UO284" s="16"/>
      <c r="UP284" s="16"/>
      <c r="UQ284" s="16"/>
      <c r="UR284" s="17"/>
      <c r="US284" s="17"/>
      <c r="UT284" s="17"/>
      <c r="UU284" s="17"/>
      <c r="UV284" s="17"/>
      <c r="UW284" s="17"/>
      <c r="UX284" s="17"/>
      <c r="UY284" s="17"/>
      <c r="UZ284" s="17"/>
      <c r="VA284" s="18"/>
      <c r="VC284" s="14"/>
      <c r="VD284" s="15"/>
      <c r="VE284" s="16"/>
      <c r="VF284" s="16"/>
      <c r="VG284" s="16"/>
      <c r="VH284" s="17"/>
      <c r="VI284" s="17"/>
      <c r="VJ284" s="17"/>
      <c r="VK284" s="17"/>
      <c r="VL284" s="17"/>
      <c r="VM284" s="17"/>
      <c r="VN284" s="17"/>
      <c r="VO284" s="17"/>
      <c r="VP284" s="17"/>
      <c r="VQ284" s="18"/>
      <c r="VS284" s="14"/>
      <c r="VT284" s="15"/>
      <c r="VU284" s="16"/>
      <c r="VV284" s="16"/>
      <c r="VW284" s="16"/>
      <c r="VX284" s="17"/>
      <c r="VY284" s="17"/>
      <c r="VZ284" s="17"/>
      <c r="WA284" s="17"/>
      <c r="WB284" s="17"/>
      <c r="WC284" s="17"/>
      <c r="WD284" s="17"/>
      <c r="WE284" s="17"/>
      <c r="WF284" s="17"/>
      <c r="WG284" s="18"/>
      <c r="WI284" s="14"/>
      <c r="WJ284" s="15"/>
      <c r="WK284" s="16"/>
      <c r="WL284" s="16"/>
      <c r="WM284" s="16"/>
      <c r="WN284" s="17"/>
      <c r="WO284" s="17"/>
      <c r="WP284" s="17"/>
      <c r="WQ284" s="17"/>
      <c r="WR284" s="17"/>
      <c r="WS284" s="17"/>
      <c r="WT284" s="17"/>
      <c r="WU284" s="17"/>
      <c r="WV284" s="17"/>
      <c r="WW284" s="18"/>
      <c r="WY284" s="14"/>
      <c r="WZ284" s="15"/>
      <c r="XA284" s="16"/>
      <c r="XB284" s="16"/>
      <c r="XC284" s="16"/>
      <c r="XD284" s="17"/>
      <c r="XE284" s="17"/>
      <c r="XF284" s="17"/>
      <c r="XG284" s="17"/>
      <c r="XH284" s="17"/>
      <c r="XI284" s="17"/>
      <c r="XJ284" s="17"/>
      <c r="XK284" s="17"/>
      <c r="XL284" s="17"/>
      <c r="XM284" s="18"/>
      <c r="XO284" s="14"/>
      <c r="XP284" s="15"/>
      <c r="XQ284" s="16"/>
      <c r="XR284" s="16"/>
      <c r="XS284" s="16"/>
      <c r="XT284" s="17"/>
      <c r="XU284" s="17"/>
      <c r="XV284" s="17"/>
      <c r="XW284" s="17"/>
      <c r="XX284" s="17"/>
      <c r="XY284" s="17"/>
      <c r="XZ284" s="17"/>
      <c r="YA284" s="17"/>
      <c r="YB284" s="17"/>
      <c r="YC284" s="18"/>
      <c r="YE284" s="14"/>
      <c r="YF284" s="15"/>
      <c r="YG284" s="16"/>
      <c r="YH284" s="16"/>
      <c r="YI284" s="16"/>
      <c r="YJ284" s="17"/>
      <c r="YK284" s="17"/>
      <c r="YL284" s="17"/>
      <c r="YM284" s="17"/>
      <c r="YN284" s="17"/>
      <c r="YO284" s="17"/>
      <c r="YP284" s="17"/>
      <c r="YQ284" s="17"/>
      <c r="YR284" s="17"/>
      <c r="YS284" s="18"/>
      <c r="YU284" s="14"/>
      <c r="YV284" s="15"/>
      <c r="YW284" s="16"/>
      <c r="YX284" s="16"/>
      <c r="YY284" s="16"/>
      <c r="YZ284" s="17"/>
      <c r="ZA284" s="17"/>
      <c r="ZB284" s="17"/>
      <c r="ZC284" s="17"/>
      <c r="ZD284" s="17"/>
      <c r="ZE284" s="17"/>
      <c r="ZF284" s="17"/>
      <c r="ZG284" s="17"/>
      <c r="ZH284" s="17"/>
      <c r="ZI284" s="18"/>
      <c r="ZK284" s="14"/>
      <c r="ZL284" s="15"/>
      <c r="ZM284" s="16"/>
      <c r="ZN284" s="16"/>
      <c r="ZO284" s="16"/>
      <c r="ZP284" s="17"/>
      <c r="ZQ284" s="17"/>
      <c r="ZR284" s="17"/>
      <c r="ZS284" s="17"/>
      <c r="ZT284" s="17"/>
      <c r="ZU284" s="17"/>
      <c r="ZV284" s="17"/>
      <c r="ZW284" s="17"/>
      <c r="ZX284" s="17"/>
      <c r="ZY284" s="18"/>
    </row>
    <row r="285" spans="1:701" ht="28.5" customHeight="1" x14ac:dyDescent="0.3">
      <c r="A285" s="12">
        <v>102</v>
      </c>
      <c r="B285" s="13" t="s">
        <v>178</v>
      </c>
      <c r="C285" s="8">
        <v>892.03473008682522</v>
      </c>
      <c r="D285" s="8">
        <v>566.57343484616752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1458.6081649329926</v>
      </c>
    </row>
    <row r="286" spans="1:701" ht="28.5" customHeight="1" x14ac:dyDescent="0.3">
      <c r="A286" s="3">
        <v>103</v>
      </c>
      <c r="B286" s="13" t="s">
        <v>76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</row>
    <row r="287" spans="1:701" ht="28.5" customHeight="1" x14ac:dyDescent="0.3">
      <c r="A287" s="12">
        <v>104</v>
      </c>
      <c r="B287" s="13" t="s">
        <v>77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</row>
    <row r="288" spans="1:701" ht="28.5" customHeight="1" x14ac:dyDescent="0.3">
      <c r="A288" s="3">
        <v>105</v>
      </c>
      <c r="B288" s="43" t="s">
        <v>78</v>
      </c>
      <c r="C288" s="8">
        <v>0</v>
      </c>
      <c r="D288" s="8">
        <v>0</v>
      </c>
      <c r="E288" s="8">
        <v>62.3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62.3</v>
      </c>
    </row>
    <row r="289" spans="1:701" s="19" customFormat="1" ht="23.25" customHeight="1" x14ac:dyDescent="0.3">
      <c r="A289" s="12">
        <v>106</v>
      </c>
      <c r="B289" s="13" t="s">
        <v>188</v>
      </c>
      <c r="C289" s="8">
        <v>288.7882219705549</v>
      </c>
      <c r="D289" s="8">
        <v>490.52330936346044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779.3115313340154</v>
      </c>
      <c r="P289" s="15"/>
      <c r="Q289" s="16"/>
      <c r="R289" s="16"/>
      <c r="S289" s="16"/>
      <c r="T289" s="17"/>
      <c r="U289" s="17"/>
      <c r="V289" s="17"/>
      <c r="W289" s="17"/>
      <c r="X289" s="17"/>
      <c r="Y289" s="17"/>
      <c r="Z289" s="17"/>
      <c r="AA289" s="17"/>
      <c r="AB289" s="17"/>
      <c r="AC289" s="18"/>
      <c r="AD289" s="18"/>
      <c r="AE289" s="14"/>
      <c r="AF289" s="15"/>
      <c r="AG289" s="16"/>
      <c r="AH289" s="16"/>
      <c r="AI289" s="16"/>
      <c r="AJ289" s="17"/>
      <c r="AK289" s="17"/>
      <c r="AL289" s="17"/>
      <c r="AM289" s="17"/>
      <c r="AN289" s="17"/>
      <c r="AO289" s="17"/>
      <c r="AP289" s="17"/>
      <c r="AQ289" s="17"/>
      <c r="AR289" s="17"/>
      <c r="AS289" s="18"/>
      <c r="AU289" s="14"/>
      <c r="AV289" s="15"/>
      <c r="AW289" s="16"/>
      <c r="AX289" s="16"/>
      <c r="AY289" s="16"/>
      <c r="AZ289" s="17"/>
      <c r="BA289" s="17"/>
      <c r="BB289" s="17"/>
      <c r="BC289" s="17"/>
      <c r="BD289" s="17"/>
      <c r="BE289" s="17"/>
      <c r="BF289" s="17"/>
      <c r="BG289" s="17"/>
      <c r="BH289" s="17"/>
      <c r="BI289" s="18"/>
      <c r="BK289" s="14"/>
      <c r="BL289" s="15"/>
      <c r="BM289" s="16"/>
      <c r="BN289" s="16"/>
      <c r="BO289" s="16"/>
      <c r="BP289" s="17"/>
      <c r="BQ289" s="17"/>
      <c r="BR289" s="17"/>
      <c r="BS289" s="17"/>
      <c r="BT289" s="17"/>
      <c r="BU289" s="17"/>
      <c r="BV289" s="17"/>
      <c r="BW289" s="17"/>
      <c r="BX289" s="17"/>
      <c r="BY289" s="18"/>
      <c r="CA289" s="14"/>
      <c r="CB289" s="15"/>
      <c r="CC289" s="16"/>
      <c r="CD289" s="16"/>
      <c r="CE289" s="16"/>
      <c r="CF289" s="17"/>
      <c r="CG289" s="17"/>
      <c r="CH289" s="17"/>
      <c r="CI289" s="17"/>
      <c r="CJ289" s="17"/>
      <c r="CK289" s="17"/>
      <c r="CL289" s="17"/>
      <c r="CM289" s="17"/>
      <c r="CN289" s="17"/>
      <c r="CO289" s="18"/>
      <c r="CQ289" s="14"/>
      <c r="CR289" s="15"/>
      <c r="CS289" s="16"/>
      <c r="CT289" s="16"/>
      <c r="CU289" s="16"/>
      <c r="CV289" s="17"/>
      <c r="CW289" s="17"/>
      <c r="CX289" s="17"/>
      <c r="CY289" s="17"/>
      <c r="CZ289" s="17"/>
      <c r="DA289" s="17"/>
      <c r="DB289" s="17"/>
      <c r="DC289" s="17"/>
      <c r="DD289" s="17"/>
      <c r="DE289" s="18"/>
      <c r="DG289" s="14"/>
      <c r="DH289" s="15"/>
      <c r="DI289" s="16"/>
      <c r="DJ289" s="16"/>
      <c r="DK289" s="16"/>
      <c r="DL289" s="17"/>
      <c r="DM289" s="17"/>
      <c r="DN289" s="17"/>
      <c r="DO289" s="17"/>
      <c r="DP289" s="17"/>
      <c r="DQ289" s="17"/>
      <c r="DR289" s="17"/>
      <c r="DS289" s="17"/>
      <c r="DT289" s="17"/>
      <c r="DU289" s="18"/>
      <c r="DW289" s="14"/>
      <c r="DX289" s="15"/>
      <c r="DY289" s="16"/>
      <c r="DZ289" s="16"/>
      <c r="EA289" s="16"/>
      <c r="EB289" s="17"/>
      <c r="EC289" s="17"/>
      <c r="ED289" s="17"/>
      <c r="EE289" s="17"/>
      <c r="EF289" s="17"/>
      <c r="EG289" s="17"/>
      <c r="EH289" s="17"/>
      <c r="EI289" s="17"/>
      <c r="EJ289" s="17"/>
      <c r="EK289" s="18"/>
      <c r="EM289" s="14"/>
      <c r="EN289" s="15"/>
      <c r="EO289" s="16"/>
      <c r="EP289" s="16"/>
      <c r="EQ289" s="16"/>
      <c r="ER289" s="17"/>
      <c r="ES289" s="17"/>
      <c r="ET289" s="17"/>
      <c r="EU289" s="17"/>
      <c r="EV289" s="17"/>
      <c r="EW289" s="17"/>
      <c r="EX289" s="17"/>
      <c r="EY289" s="17"/>
      <c r="EZ289" s="17"/>
      <c r="FA289" s="18"/>
      <c r="FC289" s="14"/>
      <c r="FD289" s="15"/>
      <c r="FE289" s="16"/>
      <c r="FF289" s="16"/>
      <c r="FG289" s="16"/>
      <c r="FH289" s="17"/>
      <c r="FI289" s="17"/>
      <c r="FJ289" s="17"/>
      <c r="FK289" s="17"/>
      <c r="FL289" s="17"/>
      <c r="FM289" s="17"/>
      <c r="FN289" s="17"/>
      <c r="FO289" s="17"/>
      <c r="FP289" s="17"/>
      <c r="FQ289" s="18"/>
      <c r="FS289" s="14"/>
      <c r="FT289" s="15"/>
      <c r="FU289" s="16"/>
      <c r="FV289" s="16"/>
      <c r="FW289" s="16"/>
      <c r="FX289" s="17"/>
      <c r="FY289" s="17"/>
      <c r="FZ289" s="17"/>
      <c r="GA289" s="17"/>
      <c r="GB289" s="17"/>
      <c r="GC289" s="17"/>
      <c r="GD289" s="17"/>
      <c r="GE289" s="17"/>
      <c r="GF289" s="17"/>
      <c r="GG289" s="18"/>
      <c r="GI289" s="14"/>
      <c r="GJ289" s="15"/>
      <c r="GK289" s="16"/>
      <c r="GL289" s="16"/>
      <c r="GM289" s="16"/>
      <c r="GN289" s="17"/>
      <c r="GO289" s="17"/>
      <c r="GP289" s="17"/>
      <c r="GQ289" s="17"/>
      <c r="GR289" s="17"/>
      <c r="GS289" s="17"/>
      <c r="GT289" s="17"/>
      <c r="GU289" s="17"/>
      <c r="GV289" s="17"/>
      <c r="GW289" s="18"/>
      <c r="GY289" s="14"/>
      <c r="GZ289" s="15"/>
      <c r="HA289" s="16"/>
      <c r="HB289" s="16"/>
      <c r="HC289" s="16"/>
      <c r="HD289" s="17"/>
      <c r="HE289" s="17"/>
      <c r="HF289" s="17"/>
      <c r="HG289" s="17"/>
      <c r="HH289" s="17"/>
      <c r="HI289" s="17"/>
      <c r="HJ289" s="17"/>
      <c r="HK289" s="17"/>
      <c r="HL289" s="17"/>
      <c r="HM289" s="18"/>
      <c r="HO289" s="14"/>
      <c r="HP289" s="15"/>
      <c r="HQ289" s="16"/>
      <c r="HR289" s="16"/>
      <c r="HS289" s="16"/>
      <c r="HT289" s="17"/>
      <c r="HU289" s="17"/>
      <c r="HV289" s="17"/>
      <c r="HW289" s="17"/>
      <c r="HX289" s="17"/>
      <c r="HY289" s="17"/>
      <c r="HZ289" s="17"/>
      <c r="IA289" s="17"/>
      <c r="IB289" s="17"/>
      <c r="IC289" s="18"/>
      <c r="IE289" s="14"/>
      <c r="IF289" s="15"/>
      <c r="IG289" s="16"/>
      <c r="IH289" s="16"/>
      <c r="II289" s="16"/>
      <c r="IJ289" s="17"/>
      <c r="IK289" s="17"/>
      <c r="IL289" s="17"/>
      <c r="IM289" s="17"/>
      <c r="IN289" s="17"/>
      <c r="IO289" s="17"/>
      <c r="IP289" s="17"/>
      <c r="IQ289" s="17"/>
      <c r="IR289" s="17"/>
      <c r="IS289" s="18"/>
      <c r="IU289" s="14"/>
      <c r="IV289" s="15"/>
      <c r="IW289" s="16"/>
      <c r="IX289" s="16"/>
      <c r="IY289" s="16"/>
      <c r="IZ289" s="17"/>
      <c r="JA289" s="17"/>
      <c r="JB289" s="17"/>
      <c r="JC289" s="17"/>
      <c r="JD289" s="17"/>
      <c r="JE289" s="17"/>
      <c r="JF289" s="17"/>
      <c r="JG289" s="17"/>
      <c r="JH289" s="17"/>
      <c r="JI289" s="18"/>
      <c r="JK289" s="14"/>
      <c r="JL289" s="15"/>
      <c r="JM289" s="16"/>
      <c r="JN289" s="16"/>
      <c r="JO289" s="16"/>
      <c r="JP289" s="17"/>
      <c r="JQ289" s="17"/>
      <c r="JR289" s="17"/>
      <c r="JS289" s="17"/>
      <c r="JT289" s="17"/>
      <c r="JU289" s="17"/>
      <c r="JV289" s="17"/>
      <c r="JW289" s="17"/>
      <c r="JX289" s="17"/>
      <c r="JY289" s="18"/>
      <c r="KA289" s="14"/>
      <c r="KB289" s="15"/>
      <c r="KC289" s="16"/>
      <c r="KD289" s="16"/>
      <c r="KE289" s="16"/>
      <c r="KF289" s="17"/>
      <c r="KG289" s="17"/>
      <c r="KH289" s="17"/>
      <c r="KI289" s="17"/>
      <c r="KJ289" s="17"/>
      <c r="KK289" s="17"/>
      <c r="KL289" s="17"/>
      <c r="KM289" s="17"/>
      <c r="KN289" s="17"/>
      <c r="KO289" s="18"/>
      <c r="KQ289" s="14"/>
      <c r="KR289" s="15"/>
      <c r="KS289" s="16"/>
      <c r="KT289" s="16"/>
      <c r="KU289" s="16"/>
      <c r="KV289" s="17"/>
      <c r="KW289" s="17"/>
      <c r="KX289" s="17"/>
      <c r="KY289" s="17"/>
      <c r="KZ289" s="17"/>
      <c r="LA289" s="17"/>
      <c r="LB289" s="17"/>
      <c r="LC289" s="17"/>
      <c r="LD289" s="17"/>
      <c r="LE289" s="18"/>
      <c r="LG289" s="14"/>
      <c r="LH289" s="15"/>
      <c r="LI289" s="16"/>
      <c r="LJ289" s="16"/>
      <c r="LK289" s="16"/>
      <c r="LL289" s="17"/>
      <c r="LM289" s="17"/>
      <c r="LN289" s="17"/>
      <c r="LO289" s="17"/>
      <c r="LP289" s="17"/>
      <c r="LQ289" s="17"/>
      <c r="LR289" s="17"/>
      <c r="LS289" s="17"/>
      <c r="LT289" s="17"/>
      <c r="LU289" s="18"/>
      <c r="LW289" s="14"/>
      <c r="LX289" s="15"/>
      <c r="LY289" s="16"/>
      <c r="LZ289" s="16"/>
      <c r="MA289" s="16"/>
      <c r="MB289" s="17"/>
      <c r="MC289" s="17"/>
      <c r="MD289" s="17"/>
      <c r="ME289" s="17"/>
      <c r="MF289" s="17"/>
      <c r="MG289" s="17"/>
      <c r="MH289" s="17"/>
      <c r="MI289" s="17"/>
      <c r="MJ289" s="17"/>
      <c r="MK289" s="18"/>
      <c r="MM289" s="14"/>
      <c r="MN289" s="15"/>
      <c r="MO289" s="16"/>
      <c r="MP289" s="16"/>
      <c r="MQ289" s="16"/>
      <c r="MR289" s="17"/>
      <c r="MS289" s="17"/>
      <c r="MT289" s="17"/>
      <c r="MU289" s="17"/>
      <c r="MV289" s="17"/>
      <c r="MW289" s="17"/>
      <c r="MX289" s="17"/>
      <c r="MY289" s="17"/>
      <c r="MZ289" s="17"/>
      <c r="NA289" s="18"/>
      <c r="NC289" s="14"/>
      <c r="ND289" s="15"/>
      <c r="NE289" s="16"/>
      <c r="NF289" s="16"/>
      <c r="NG289" s="16"/>
      <c r="NH289" s="17"/>
      <c r="NI289" s="17"/>
      <c r="NJ289" s="17"/>
      <c r="NK289" s="17"/>
      <c r="NL289" s="17"/>
      <c r="NM289" s="17"/>
      <c r="NN289" s="17"/>
      <c r="NO289" s="17"/>
      <c r="NP289" s="17"/>
      <c r="NQ289" s="18"/>
      <c r="NS289" s="14"/>
      <c r="NT289" s="15"/>
      <c r="NU289" s="16"/>
      <c r="NV289" s="16"/>
      <c r="NW289" s="16"/>
      <c r="NX289" s="17"/>
      <c r="NY289" s="17"/>
      <c r="NZ289" s="17"/>
      <c r="OA289" s="17"/>
      <c r="OB289" s="17"/>
      <c r="OC289" s="17"/>
      <c r="OD289" s="17"/>
      <c r="OE289" s="17"/>
      <c r="OF289" s="17"/>
      <c r="OG289" s="18"/>
      <c r="OI289" s="14"/>
      <c r="OJ289" s="15"/>
      <c r="OK289" s="16"/>
      <c r="OL289" s="16"/>
      <c r="OM289" s="16"/>
      <c r="ON289" s="17"/>
      <c r="OO289" s="17"/>
      <c r="OP289" s="17"/>
      <c r="OQ289" s="17"/>
      <c r="OR289" s="17"/>
      <c r="OS289" s="17"/>
      <c r="OT289" s="17"/>
      <c r="OU289" s="17"/>
      <c r="OV289" s="17"/>
      <c r="OW289" s="18"/>
      <c r="OY289" s="14"/>
      <c r="OZ289" s="15"/>
      <c r="PA289" s="16"/>
      <c r="PB289" s="16"/>
      <c r="PC289" s="16"/>
      <c r="PD289" s="17"/>
      <c r="PE289" s="17"/>
      <c r="PF289" s="17"/>
      <c r="PG289" s="17"/>
      <c r="PH289" s="17"/>
      <c r="PI289" s="17"/>
      <c r="PJ289" s="17"/>
      <c r="PK289" s="17"/>
      <c r="PL289" s="17"/>
      <c r="PM289" s="18"/>
      <c r="PO289" s="14"/>
      <c r="PP289" s="15"/>
      <c r="PQ289" s="16"/>
      <c r="PR289" s="16"/>
      <c r="PS289" s="16"/>
      <c r="PT289" s="17"/>
      <c r="PU289" s="17"/>
      <c r="PV289" s="17"/>
      <c r="PW289" s="17"/>
      <c r="PX289" s="17"/>
      <c r="PY289" s="17"/>
      <c r="PZ289" s="17"/>
      <c r="QA289" s="17"/>
      <c r="QB289" s="17"/>
      <c r="QC289" s="18"/>
      <c r="QE289" s="14"/>
      <c r="QF289" s="15"/>
      <c r="QG289" s="16"/>
      <c r="QH289" s="16"/>
      <c r="QI289" s="16"/>
      <c r="QJ289" s="17"/>
      <c r="QK289" s="17"/>
      <c r="QL289" s="17"/>
      <c r="QM289" s="17"/>
      <c r="QN289" s="17"/>
      <c r="QO289" s="17"/>
      <c r="QP289" s="17"/>
      <c r="QQ289" s="17"/>
      <c r="QR289" s="17"/>
      <c r="QS289" s="18"/>
      <c r="QU289" s="14"/>
      <c r="QV289" s="15"/>
      <c r="QW289" s="16"/>
      <c r="QX289" s="16"/>
      <c r="QY289" s="16"/>
      <c r="QZ289" s="17"/>
      <c r="RA289" s="17"/>
      <c r="RB289" s="17"/>
      <c r="RC289" s="17"/>
      <c r="RD289" s="17"/>
      <c r="RE289" s="17"/>
      <c r="RF289" s="17"/>
      <c r="RG289" s="17"/>
      <c r="RH289" s="17"/>
      <c r="RI289" s="18"/>
      <c r="RK289" s="14"/>
      <c r="RL289" s="15"/>
      <c r="RM289" s="16"/>
      <c r="RN289" s="16"/>
      <c r="RO289" s="16"/>
      <c r="RP289" s="17"/>
      <c r="RQ289" s="17"/>
      <c r="RR289" s="17"/>
      <c r="RS289" s="17"/>
      <c r="RT289" s="17"/>
      <c r="RU289" s="17"/>
      <c r="RV289" s="17"/>
      <c r="RW289" s="17"/>
      <c r="RX289" s="17"/>
      <c r="RY289" s="18"/>
      <c r="SA289" s="14"/>
      <c r="SB289" s="15"/>
      <c r="SC289" s="16"/>
      <c r="SD289" s="16"/>
      <c r="SE289" s="16"/>
      <c r="SF289" s="17"/>
      <c r="SG289" s="17"/>
      <c r="SH289" s="17"/>
      <c r="SI289" s="17"/>
      <c r="SJ289" s="17"/>
      <c r="SK289" s="17"/>
      <c r="SL289" s="17"/>
      <c r="SM289" s="17"/>
      <c r="SN289" s="17"/>
      <c r="SO289" s="18"/>
      <c r="SQ289" s="14"/>
      <c r="SR289" s="15"/>
      <c r="SS289" s="16"/>
      <c r="ST289" s="16"/>
      <c r="SU289" s="16"/>
      <c r="SV289" s="17"/>
      <c r="SW289" s="17"/>
      <c r="SX289" s="17"/>
      <c r="SY289" s="17"/>
      <c r="SZ289" s="17"/>
      <c r="TA289" s="17"/>
      <c r="TB289" s="17"/>
      <c r="TC289" s="17"/>
      <c r="TD289" s="17"/>
      <c r="TE289" s="18"/>
      <c r="TG289" s="14"/>
      <c r="TH289" s="15"/>
      <c r="TI289" s="16"/>
      <c r="TJ289" s="16"/>
      <c r="TK289" s="16"/>
      <c r="TL289" s="17"/>
      <c r="TM289" s="17"/>
      <c r="TN289" s="17"/>
      <c r="TO289" s="17"/>
      <c r="TP289" s="17"/>
      <c r="TQ289" s="17"/>
      <c r="TR289" s="17"/>
      <c r="TS289" s="17"/>
      <c r="TT289" s="17"/>
      <c r="TU289" s="18"/>
      <c r="TW289" s="14"/>
      <c r="TX289" s="15"/>
      <c r="TY289" s="16"/>
      <c r="TZ289" s="16"/>
      <c r="UA289" s="16"/>
      <c r="UB289" s="17"/>
      <c r="UC289" s="17"/>
      <c r="UD289" s="17"/>
      <c r="UE289" s="17"/>
      <c r="UF289" s="17"/>
      <c r="UG289" s="17"/>
      <c r="UH289" s="17"/>
      <c r="UI289" s="17"/>
      <c r="UJ289" s="17"/>
      <c r="UK289" s="18"/>
      <c r="UM289" s="14"/>
      <c r="UN289" s="15"/>
      <c r="UO289" s="16"/>
      <c r="UP289" s="16"/>
      <c r="UQ289" s="16"/>
      <c r="UR289" s="17"/>
      <c r="US289" s="17"/>
      <c r="UT289" s="17"/>
      <c r="UU289" s="17"/>
      <c r="UV289" s="17"/>
      <c r="UW289" s="17"/>
      <c r="UX289" s="17"/>
      <c r="UY289" s="17"/>
      <c r="UZ289" s="17"/>
      <c r="VA289" s="18"/>
      <c r="VC289" s="14"/>
      <c r="VD289" s="15"/>
      <c r="VE289" s="16"/>
      <c r="VF289" s="16"/>
      <c r="VG289" s="16"/>
      <c r="VH289" s="17"/>
      <c r="VI289" s="17"/>
      <c r="VJ289" s="17"/>
      <c r="VK289" s="17"/>
      <c r="VL289" s="17"/>
      <c r="VM289" s="17"/>
      <c r="VN289" s="17"/>
      <c r="VO289" s="17"/>
      <c r="VP289" s="17"/>
      <c r="VQ289" s="18"/>
      <c r="VS289" s="14"/>
      <c r="VT289" s="15"/>
      <c r="VU289" s="16"/>
      <c r="VV289" s="16"/>
      <c r="VW289" s="16"/>
      <c r="VX289" s="17"/>
      <c r="VY289" s="17"/>
      <c r="VZ289" s="17"/>
      <c r="WA289" s="17"/>
      <c r="WB289" s="17"/>
      <c r="WC289" s="17"/>
      <c r="WD289" s="17"/>
      <c r="WE289" s="17"/>
      <c r="WF289" s="17"/>
      <c r="WG289" s="18"/>
      <c r="WI289" s="14"/>
      <c r="WJ289" s="15"/>
      <c r="WK289" s="16"/>
      <c r="WL289" s="16"/>
      <c r="WM289" s="16"/>
      <c r="WN289" s="17"/>
      <c r="WO289" s="17"/>
      <c r="WP289" s="17"/>
      <c r="WQ289" s="17"/>
      <c r="WR289" s="17"/>
      <c r="WS289" s="17"/>
      <c r="WT289" s="17"/>
      <c r="WU289" s="17"/>
      <c r="WV289" s="17"/>
      <c r="WW289" s="18"/>
      <c r="WY289" s="14"/>
      <c r="WZ289" s="15"/>
      <c r="XA289" s="16"/>
      <c r="XB289" s="16"/>
      <c r="XC289" s="16"/>
      <c r="XD289" s="17"/>
      <c r="XE289" s="17"/>
      <c r="XF289" s="17"/>
      <c r="XG289" s="17"/>
      <c r="XH289" s="17"/>
      <c r="XI289" s="17"/>
      <c r="XJ289" s="17"/>
      <c r="XK289" s="17"/>
      <c r="XL289" s="17"/>
      <c r="XM289" s="18"/>
      <c r="XO289" s="14"/>
      <c r="XP289" s="15"/>
      <c r="XQ289" s="16"/>
      <c r="XR289" s="16"/>
      <c r="XS289" s="16"/>
      <c r="XT289" s="17"/>
      <c r="XU289" s="17"/>
      <c r="XV289" s="17"/>
      <c r="XW289" s="17"/>
      <c r="XX289" s="17"/>
      <c r="XY289" s="17"/>
      <c r="XZ289" s="17"/>
      <c r="YA289" s="17"/>
      <c r="YB289" s="17"/>
      <c r="YC289" s="18"/>
      <c r="YE289" s="14"/>
      <c r="YF289" s="15"/>
      <c r="YG289" s="16"/>
      <c r="YH289" s="16"/>
      <c r="YI289" s="16"/>
      <c r="YJ289" s="17"/>
      <c r="YK289" s="17"/>
      <c r="YL289" s="17"/>
      <c r="YM289" s="17"/>
      <c r="YN289" s="17"/>
      <c r="YO289" s="17"/>
      <c r="YP289" s="17"/>
      <c r="YQ289" s="17"/>
      <c r="YR289" s="17"/>
      <c r="YS289" s="18"/>
      <c r="YU289" s="14"/>
      <c r="YV289" s="15"/>
      <c r="YW289" s="16"/>
      <c r="YX289" s="16"/>
      <c r="YY289" s="16"/>
      <c r="YZ289" s="17"/>
      <c r="ZA289" s="17"/>
      <c r="ZB289" s="17"/>
      <c r="ZC289" s="17"/>
      <c r="ZD289" s="17"/>
      <c r="ZE289" s="17"/>
      <c r="ZF289" s="17"/>
      <c r="ZG289" s="17"/>
      <c r="ZH289" s="17"/>
      <c r="ZI289" s="18"/>
      <c r="ZK289" s="14"/>
      <c r="ZL289" s="15"/>
      <c r="ZM289" s="16"/>
      <c r="ZN289" s="16"/>
      <c r="ZO289" s="16"/>
      <c r="ZP289" s="17"/>
      <c r="ZQ289" s="17"/>
      <c r="ZR289" s="17"/>
      <c r="ZS289" s="17"/>
      <c r="ZT289" s="17"/>
      <c r="ZU289" s="17"/>
      <c r="ZV289" s="17"/>
      <c r="ZW289" s="17"/>
      <c r="ZX289" s="17"/>
      <c r="ZY289" s="18"/>
    </row>
    <row r="290" spans="1:701" ht="28.5" customHeight="1" x14ac:dyDescent="0.3">
      <c r="A290" s="3">
        <v>107</v>
      </c>
      <c r="B290" s="47" t="s">
        <v>79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</row>
    <row r="291" spans="1:701" ht="28.5" customHeight="1" x14ac:dyDescent="0.3">
      <c r="A291" s="12">
        <v>108</v>
      </c>
      <c r="B291" s="13" t="s">
        <v>139</v>
      </c>
      <c r="C291" s="8">
        <v>9511.5137787844469</v>
      </c>
      <c r="D291" s="8">
        <v>8557.4981198718979</v>
      </c>
      <c r="E291" s="8">
        <v>98.28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18167.291898656345</v>
      </c>
    </row>
    <row r="292" spans="1:701" ht="28.5" customHeight="1" x14ac:dyDescent="0.3">
      <c r="A292" s="3">
        <v>109</v>
      </c>
      <c r="B292" s="13" t="s">
        <v>80</v>
      </c>
      <c r="C292" s="8">
        <v>15825.217063042657</v>
      </c>
      <c r="D292" s="8">
        <v>24085.074740373322</v>
      </c>
      <c r="E292" s="8">
        <v>722.53</v>
      </c>
      <c r="F292" s="8">
        <v>0</v>
      </c>
      <c r="G292" s="8">
        <v>0</v>
      </c>
      <c r="H292" s="8">
        <v>1590.0339750849378</v>
      </c>
      <c r="I292" s="8">
        <v>0</v>
      </c>
      <c r="J292" s="8">
        <v>11.407518822406056</v>
      </c>
      <c r="K292" s="8">
        <v>0</v>
      </c>
      <c r="L292" s="8">
        <v>0</v>
      </c>
      <c r="M292" s="8">
        <v>0</v>
      </c>
      <c r="N292" s="8">
        <v>0</v>
      </c>
      <c r="O292" s="8">
        <v>42234.263297323327</v>
      </c>
    </row>
    <row r="293" spans="1:701" ht="35.25" customHeight="1" x14ac:dyDescent="0.3">
      <c r="A293" s="12">
        <v>110</v>
      </c>
      <c r="B293" s="13" t="s">
        <v>81</v>
      </c>
      <c r="C293" s="8">
        <v>0</v>
      </c>
      <c r="D293" s="8">
        <v>0</v>
      </c>
      <c r="E293" s="8">
        <v>1766.06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1766.06</v>
      </c>
    </row>
    <row r="294" spans="1:701" ht="28.5" customHeight="1" x14ac:dyDescent="0.3">
      <c r="A294" s="3">
        <v>111</v>
      </c>
      <c r="B294" s="13" t="s">
        <v>82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</row>
    <row r="295" spans="1:701" ht="28.5" customHeight="1" x14ac:dyDescent="0.3">
      <c r="A295" s="12">
        <v>112</v>
      </c>
      <c r="B295" s="13" t="s">
        <v>83</v>
      </c>
      <c r="C295" s="8">
        <v>0</v>
      </c>
      <c r="D295" s="8">
        <v>1690.0027885046009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1690.0027885046009</v>
      </c>
    </row>
    <row r="296" spans="1:701" ht="28.5" customHeight="1" x14ac:dyDescent="0.3">
      <c r="A296" s="3">
        <v>113</v>
      </c>
      <c r="B296" s="13" t="s">
        <v>140</v>
      </c>
      <c r="C296" s="8">
        <v>0</v>
      </c>
      <c r="D296" s="8">
        <v>0</v>
      </c>
      <c r="E296" s="8">
        <v>2379.1799999999998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2379.1799999999998</v>
      </c>
    </row>
    <row r="297" spans="1:701" ht="28.5" customHeight="1" x14ac:dyDescent="0.3">
      <c r="A297" s="12">
        <v>114</v>
      </c>
      <c r="B297" s="13" t="s">
        <v>141</v>
      </c>
      <c r="C297" s="8">
        <v>1990.9399773499433</v>
      </c>
      <c r="D297" s="8">
        <v>4338.6596587884369</v>
      </c>
      <c r="E297" s="8">
        <v>0</v>
      </c>
      <c r="F297" s="8">
        <v>0</v>
      </c>
      <c r="G297" s="8">
        <v>0</v>
      </c>
      <c r="H297" s="8">
        <v>407.70101925254812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6737.300655390929</v>
      </c>
    </row>
    <row r="298" spans="1:701" ht="28.5" customHeight="1" x14ac:dyDescent="0.3">
      <c r="A298" s="3">
        <v>115</v>
      </c>
      <c r="B298" s="13" t="s">
        <v>84</v>
      </c>
      <c r="C298" s="8">
        <v>16737.259343148358</v>
      </c>
      <c r="D298" s="8">
        <v>17665.599148238594</v>
      </c>
      <c r="E298" s="8">
        <v>75.06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34477.918491386954</v>
      </c>
    </row>
    <row r="299" spans="1:701" ht="28.5" customHeight="1" x14ac:dyDescent="0.3">
      <c r="A299" s="12">
        <v>116</v>
      </c>
      <c r="B299" s="13" t="s">
        <v>207</v>
      </c>
      <c r="C299" s="8">
        <v>1380.8984522461305</v>
      </c>
      <c r="D299" s="8">
        <v>604.59849758752102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1985.4969498336516</v>
      </c>
    </row>
    <row r="300" spans="1:701" ht="28.5" customHeight="1" x14ac:dyDescent="0.3">
      <c r="A300" s="3">
        <v>117</v>
      </c>
      <c r="B300" s="13" t="s">
        <v>158</v>
      </c>
      <c r="C300" s="8">
        <v>1066.8176670441676</v>
      </c>
      <c r="D300" s="8">
        <v>1688.3127857160964</v>
      </c>
      <c r="E300" s="8">
        <v>0</v>
      </c>
      <c r="F300" s="8">
        <v>0</v>
      </c>
      <c r="G300" s="8">
        <v>0</v>
      </c>
      <c r="H300" s="8">
        <v>978.48244620611547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3733.6128989663798</v>
      </c>
    </row>
    <row r="301" spans="1:701" ht="28.5" customHeight="1" x14ac:dyDescent="0.3">
      <c r="A301" s="12">
        <v>118</v>
      </c>
      <c r="B301" s="13" t="s">
        <v>179</v>
      </c>
      <c r="C301" s="8">
        <v>4036.9950924877312</v>
      </c>
      <c r="D301" s="8">
        <v>2375.2989192432165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6412.2940117309481</v>
      </c>
    </row>
    <row r="302" spans="1:701" ht="28.5" customHeight="1" x14ac:dyDescent="0.3">
      <c r="A302" s="3">
        <v>119</v>
      </c>
      <c r="B302" s="13" t="s">
        <v>204</v>
      </c>
      <c r="C302" s="8">
        <v>4398.263495658739</v>
      </c>
      <c r="D302" s="8">
        <v>3234.1583363612549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45.630075289624223</v>
      </c>
      <c r="M302" s="8">
        <v>0</v>
      </c>
      <c r="N302" s="8">
        <v>0</v>
      </c>
      <c r="O302" s="8">
        <v>7678.0519073096184</v>
      </c>
    </row>
    <row r="303" spans="1:701" ht="28.5" customHeight="1" x14ac:dyDescent="0.3">
      <c r="A303" s="12">
        <v>120</v>
      </c>
      <c r="B303" s="13" t="s">
        <v>159</v>
      </c>
      <c r="C303" s="8">
        <v>14720.724801812004</v>
      </c>
      <c r="D303" s="8">
        <v>25466.14501913928</v>
      </c>
      <c r="E303" s="8">
        <v>1600.8</v>
      </c>
      <c r="F303" s="8">
        <v>0</v>
      </c>
      <c r="G303" s="8">
        <v>65663.791713686936</v>
      </c>
      <c r="H303" s="8">
        <v>0</v>
      </c>
      <c r="I303" s="8">
        <v>1123.7959329290045</v>
      </c>
      <c r="J303" s="8">
        <v>0</v>
      </c>
      <c r="K303" s="8">
        <v>967.10409572175786</v>
      </c>
      <c r="L303" s="8">
        <v>0</v>
      </c>
      <c r="M303" s="8">
        <v>45.630075289624223</v>
      </c>
      <c r="N303" s="8">
        <v>0</v>
      </c>
      <c r="O303" s="8">
        <v>109587.99163857861</v>
      </c>
    </row>
    <row r="304" spans="1:701" ht="28.5" customHeight="1" x14ac:dyDescent="0.3">
      <c r="A304" s="3">
        <v>121</v>
      </c>
      <c r="B304" s="13" t="s">
        <v>85</v>
      </c>
      <c r="C304" s="8">
        <v>11253.303133257834</v>
      </c>
      <c r="D304" s="8">
        <v>11984.316774122677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45.630075289624223</v>
      </c>
      <c r="K304" s="8">
        <v>0</v>
      </c>
      <c r="L304" s="8">
        <v>0</v>
      </c>
      <c r="M304" s="8">
        <v>0</v>
      </c>
      <c r="N304" s="8">
        <v>224.23556058890148</v>
      </c>
      <c r="O304" s="8">
        <v>23507.485543259038</v>
      </c>
    </row>
    <row r="305" spans="1:32" ht="28.5" customHeight="1" x14ac:dyDescent="0.3">
      <c r="A305" s="12">
        <v>122</v>
      </c>
      <c r="B305" s="13" t="s">
        <v>86</v>
      </c>
      <c r="C305" s="8">
        <v>2884.4847112117782</v>
      </c>
      <c r="D305" s="8">
        <v>7673.880161902267</v>
      </c>
      <c r="E305" s="8">
        <v>338.97</v>
      </c>
      <c r="F305" s="8">
        <v>21.763662743833631</v>
      </c>
      <c r="G305" s="8">
        <v>0</v>
      </c>
      <c r="H305" s="8">
        <v>0</v>
      </c>
      <c r="I305" s="8">
        <v>0</v>
      </c>
      <c r="J305" s="8">
        <v>946.82406225970271</v>
      </c>
      <c r="K305" s="8">
        <v>0</v>
      </c>
      <c r="L305" s="8">
        <v>0</v>
      </c>
      <c r="M305" s="8">
        <v>0</v>
      </c>
      <c r="N305" s="8">
        <v>0</v>
      </c>
      <c r="O305" s="8">
        <v>11865.92259811758</v>
      </c>
    </row>
    <row r="306" spans="1:32" ht="28.5" customHeight="1" x14ac:dyDescent="0.3">
      <c r="A306" s="3">
        <v>123</v>
      </c>
      <c r="B306" s="13" t="s">
        <v>180</v>
      </c>
      <c r="C306" s="8">
        <v>638.73159682899211</v>
      </c>
      <c r="D306" s="8">
        <v>328.70554236414489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967.437139193137</v>
      </c>
    </row>
    <row r="307" spans="1:32" ht="28.5" customHeight="1" x14ac:dyDescent="0.3">
      <c r="A307" s="12">
        <v>124</v>
      </c>
      <c r="B307" s="13" t="s">
        <v>142</v>
      </c>
      <c r="C307" s="8">
        <v>5897.3197432993584</v>
      </c>
      <c r="D307" s="8">
        <v>4598.0750868238929</v>
      </c>
      <c r="E307" s="8">
        <v>2324.6799999999998</v>
      </c>
      <c r="F307" s="8">
        <v>0</v>
      </c>
      <c r="G307" s="8">
        <v>0</v>
      </c>
      <c r="H307" s="8">
        <v>1396.3759909399773</v>
      </c>
      <c r="I307" s="8">
        <v>0</v>
      </c>
      <c r="J307" s="8">
        <v>0</v>
      </c>
      <c r="K307" s="8">
        <v>0</v>
      </c>
      <c r="L307" s="8">
        <v>319.4105270273696</v>
      </c>
      <c r="M307" s="8">
        <v>0</v>
      </c>
      <c r="N307" s="8">
        <v>0</v>
      </c>
      <c r="O307" s="8">
        <v>14535.861348090601</v>
      </c>
    </row>
    <row r="308" spans="1:32" ht="28.5" customHeight="1" x14ac:dyDescent="0.3">
      <c r="A308" s="3">
        <v>125</v>
      </c>
      <c r="B308" s="13" t="s">
        <v>87</v>
      </c>
      <c r="C308" s="8">
        <v>815.40203850509624</v>
      </c>
      <c r="D308" s="8">
        <v>836.55138030977741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1651.9534188148737</v>
      </c>
    </row>
    <row r="309" spans="1:32" ht="28.5" customHeight="1" x14ac:dyDescent="0.3">
      <c r="A309" s="12">
        <v>126</v>
      </c>
      <c r="B309" s="13" t="s">
        <v>143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</row>
    <row r="310" spans="1:32" ht="34.5" customHeight="1" x14ac:dyDescent="0.3">
      <c r="A310" s="3">
        <v>127</v>
      </c>
      <c r="B310" s="13" t="s">
        <v>88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</row>
    <row r="311" spans="1:32" ht="28.5" customHeight="1" x14ac:dyDescent="0.3">
      <c r="A311" s="12">
        <v>128</v>
      </c>
      <c r="B311" s="13" t="s">
        <v>196</v>
      </c>
      <c r="C311" s="8">
        <v>10.192525481313703</v>
      </c>
      <c r="D311" s="8">
        <v>342.22556467218169</v>
      </c>
      <c r="E311" s="8">
        <v>24.58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376.99809015349535</v>
      </c>
    </row>
    <row r="312" spans="1:32" ht="41.25" customHeight="1" x14ac:dyDescent="0.3">
      <c r="A312" s="3">
        <v>129</v>
      </c>
      <c r="B312" s="13" t="s">
        <v>89</v>
      </c>
      <c r="C312" s="8">
        <v>0</v>
      </c>
      <c r="D312" s="8">
        <v>0</v>
      </c>
      <c r="E312" s="8">
        <v>3144.05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3144.05</v>
      </c>
    </row>
    <row r="313" spans="1:32" ht="36.75" customHeight="1" x14ac:dyDescent="0.3">
      <c r="A313" s="12">
        <v>130</v>
      </c>
      <c r="B313" s="13" t="s">
        <v>144</v>
      </c>
      <c r="C313" s="8">
        <v>0</v>
      </c>
      <c r="D313" s="8">
        <v>0</v>
      </c>
      <c r="E313" s="8">
        <v>2996.98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2996.98</v>
      </c>
    </row>
    <row r="314" spans="1:32" ht="37.5" customHeight="1" x14ac:dyDescent="0.3">
      <c r="A314" s="3">
        <v>131</v>
      </c>
      <c r="B314" s="13" t="s">
        <v>145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</row>
    <row r="315" spans="1:32" ht="36" customHeight="1" x14ac:dyDescent="0.3">
      <c r="A315" s="12">
        <v>132</v>
      </c>
      <c r="B315" s="13" t="s">
        <v>90</v>
      </c>
      <c r="C315" s="8">
        <v>1151.7553793884485</v>
      </c>
      <c r="D315" s="8">
        <v>524.74586583067855</v>
      </c>
      <c r="E315" s="8">
        <v>1221.05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2897.5512452191269</v>
      </c>
    </row>
    <row r="316" spans="1:32" ht="38.25" customHeight="1" x14ac:dyDescent="0.3">
      <c r="A316" s="3">
        <v>133</v>
      </c>
      <c r="B316" s="13" t="s">
        <v>160</v>
      </c>
      <c r="C316" s="8">
        <v>689.31672329180822</v>
      </c>
      <c r="D316" s="8">
        <v>501.93082818586646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1191.2475514776747</v>
      </c>
    </row>
    <row r="317" spans="1:32" s="20" customFormat="1" ht="38.25" customHeight="1" x14ac:dyDescent="0.3">
      <c r="A317" s="12">
        <v>134</v>
      </c>
      <c r="B317" s="13" t="s">
        <v>169</v>
      </c>
      <c r="C317" s="8">
        <v>2931.2948282370708</v>
      </c>
      <c r="D317" s="8">
        <v>3750.5386883888355</v>
      </c>
      <c r="E317" s="8">
        <v>0</v>
      </c>
      <c r="F317" s="8">
        <v>0</v>
      </c>
      <c r="G317" s="8">
        <v>0</v>
      </c>
      <c r="H317" s="8">
        <v>0</v>
      </c>
      <c r="I317" s="8">
        <v>107.02818408847662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6788.8617007143821</v>
      </c>
      <c r="P317" s="15"/>
      <c r="AE317" s="14"/>
      <c r="AF317" s="15"/>
    </row>
    <row r="318" spans="1:32" ht="38.25" customHeight="1" x14ac:dyDescent="0.3">
      <c r="A318" s="3">
        <v>135</v>
      </c>
      <c r="B318" s="13" t="s">
        <v>181</v>
      </c>
      <c r="C318" s="8">
        <v>2466.591166477916</v>
      </c>
      <c r="D318" s="8">
        <v>798.52631756842391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3265.11748404634</v>
      </c>
      <c r="P318" s="15"/>
      <c r="AE318" s="14"/>
      <c r="AF318" s="15"/>
    </row>
    <row r="319" spans="1:32" ht="40.5" customHeight="1" x14ac:dyDescent="0.3">
      <c r="A319" s="12">
        <v>136</v>
      </c>
      <c r="B319" s="13" t="s">
        <v>91</v>
      </c>
      <c r="C319" s="8">
        <v>618.34654586636464</v>
      </c>
      <c r="D319" s="8">
        <v>2787.2370989412129</v>
      </c>
      <c r="E319" s="8">
        <v>0</v>
      </c>
      <c r="F319" s="8">
        <v>0</v>
      </c>
      <c r="G319" s="8">
        <v>0</v>
      </c>
      <c r="H319" s="8">
        <v>0</v>
      </c>
      <c r="I319" s="8">
        <v>2293.1779442660641</v>
      </c>
      <c r="J319" s="8">
        <v>0</v>
      </c>
      <c r="K319" s="8">
        <v>0</v>
      </c>
      <c r="L319" s="8">
        <v>544.18089789848148</v>
      </c>
      <c r="M319" s="8">
        <v>0</v>
      </c>
      <c r="N319" s="8">
        <v>815.40203850509624</v>
      </c>
      <c r="O319" s="8">
        <v>7058.3445254772196</v>
      </c>
    </row>
    <row r="320" spans="1:32" ht="28.5" customHeight="1" x14ac:dyDescent="0.3">
      <c r="A320" s="3">
        <v>137</v>
      </c>
      <c r="B320" s="13" t="s">
        <v>92</v>
      </c>
      <c r="C320" s="8">
        <v>2113.2502831257079</v>
      </c>
      <c r="D320" s="8">
        <v>1714.9303296350438</v>
      </c>
      <c r="E320" s="8">
        <v>1680.84</v>
      </c>
      <c r="F320" s="8">
        <v>0</v>
      </c>
      <c r="G320" s="8">
        <v>0</v>
      </c>
      <c r="H320" s="8">
        <v>1274.0656851642129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6783.086297924965</v>
      </c>
    </row>
    <row r="321" spans="1:15" ht="28.5" customHeight="1" x14ac:dyDescent="0.3">
      <c r="A321" s="12">
        <v>138</v>
      </c>
      <c r="B321" s="13" t="s">
        <v>146</v>
      </c>
      <c r="C321" s="8">
        <v>2285.768214420536</v>
      </c>
      <c r="D321" s="8">
        <v>2349.9488774156475</v>
      </c>
      <c r="E321" s="8">
        <v>0</v>
      </c>
      <c r="F321" s="8">
        <v>0</v>
      </c>
      <c r="G321" s="8">
        <v>0</v>
      </c>
      <c r="H321" s="8">
        <v>1365.7984144960362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6001.51550633222</v>
      </c>
    </row>
    <row r="322" spans="1:15" ht="28.5" customHeight="1" x14ac:dyDescent="0.3">
      <c r="A322" s="3">
        <v>139</v>
      </c>
      <c r="B322" s="13" t="s">
        <v>147</v>
      </c>
      <c r="C322" s="8">
        <v>2996.6024915062289</v>
      </c>
      <c r="D322" s="8">
        <v>4137.126826259263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7133.7293177654919</v>
      </c>
    </row>
    <row r="323" spans="1:15" ht="28.5" customHeight="1" x14ac:dyDescent="0.3">
      <c r="A323" s="12">
        <v>140</v>
      </c>
      <c r="B323" s="13" t="s">
        <v>93</v>
      </c>
      <c r="C323" s="8">
        <v>0</v>
      </c>
      <c r="D323" s="8">
        <v>0</v>
      </c>
      <c r="E323" s="8">
        <v>1944.65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1944.65</v>
      </c>
    </row>
    <row r="324" spans="1:15" ht="28.5" customHeight="1" x14ac:dyDescent="0.3">
      <c r="A324" s="3">
        <v>141</v>
      </c>
      <c r="B324" s="13" t="s">
        <v>94</v>
      </c>
      <c r="C324" s="8">
        <v>0</v>
      </c>
      <c r="D324" s="8">
        <v>0</v>
      </c>
      <c r="E324" s="8">
        <v>1643.3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1643.3</v>
      </c>
    </row>
    <row r="325" spans="1:15" ht="28.5" customHeight="1" x14ac:dyDescent="0.3">
      <c r="A325" s="12">
        <v>142</v>
      </c>
      <c r="B325" s="13" t="s">
        <v>95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</row>
    <row r="326" spans="1:15" ht="28.5" customHeight="1" x14ac:dyDescent="0.3">
      <c r="A326" s="3">
        <v>143</v>
      </c>
      <c r="B326" s="13" t="s">
        <v>96</v>
      </c>
      <c r="C326" s="8">
        <v>4035.9380898452246</v>
      </c>
      <c r="D326" s="8">
        <v>6503.2997304445553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10539.23782028978</v>
      </c>
    </row>
    <row r="327" spans="1:15" ht="28.5" customHeight="1" x14ac:dyDescent="0.3">
      <c r="A327" s="12">
        <v>144</v>
      </c>
      <c r="B327" s="13" t="s">
        <v>97</v>
      </c>
      <c r="C327" s="8">
        <v>3808.6070215175537</v>
      </c>
      <c r="D327" s="8">
        <v>5365.3363528049822</v>
      </c>
      <c r="E327" s="8">
        <v>791.72</v>
      </c>
      <c r="F327" s="8">
        <v>0</v>
      </c>
      <c r="G327" s="8">
        <v>2899.0004836369499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12864.663857959486</v>
      </c>
    </row>
    <row r="328" spans="1:15" ht="28.5" customHeight="1" x14ac:dyDescent="0.3">
      <c r="A328" s="3">
        <v>145</v>
      </c>
      <c r="B328" s="13" t="s">
        <v>98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</row>
    <row r="329" spans="1:15" ht="28.5" customHeight="1" x14ac:dyDescent="0.3">
      <c r="A329" s="12">
        <v>146</v>
      </c>
      <c r="B329" s="13" t="s">
        <v>148</v>
      </c>
      <c r="C329" s="8">
        <v>1072.5556813892035</v>
      </c>
      <c r="D329" s="8">
        <v>2336.5133552470361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3409.0690366362396</v>
      </c>
    </row>
    <row r="330" spans="1:15" ht="28.5" customHeight="1" x14ac:dyDescent="0.3">
      <c r="A330" s="3">
        <v>147</v>
      </c>
      <c r="B330" s="13" t="s">
        <v>99</v>
      </c>
      <c r="C330" s="8">
        <v>20093.620234050584</v>
      </c>
      <c r="D330" s="8">
        <v>20112.30068529613</v>
      </c>
      <c r="E330" s="8">
        <v>874.66</v>
      </c>
      <c r="F330" s="8">
        <v>87.054650975334525</v>
      </c>
      <c r="G330" s="8">
        <v>0</v>
      </c>
      <c r="H330" s="8">
        <v>509.62627406568515</v>
      </c>
      <c r="I330" s="8">
        <v>0</v>
      </c>
      <c r="J330" s="8">
        <v>1505.7924845575994</v>
      </c>
      <c r="K330" s="8">
        <v>0</v>
      </c>
      <c r="L330" s="8">
        <v>0</v>
      </c>
      <c r="M330" s="8">
        <v>0</v>
      </c>
      <c r="N330" s="8">
        <v>0</v>
      </c>
      <c r="O330" s="8">
        <v>43183.054328945327</v>
      </c>
    </row>
    <row r="331" spans="1:15" ht="28.5" customHeight="1" x14ac:dyDescent="0.3">
      <c r="A331" s="12">
        <v>148</v>
      </c>
      <c r="B331" s="13" t="s">
        <v>100</v>
      </c>
      <c r="C331" s="8">
        <v>3441.6761041902605</v>
      </c>
      <c r="D331" s="8">
        <v>4300.6345960470835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7742.3107002373436</v>
      </c>
    </row>
    <row r="332" spans="1:15" ht="28.5" customHeight="1" x14ac:dyDescent="0.3">
      <c r="A332" s="3">
        <v>149</v>
      </c>
      <c r="B332" s="13" t="s">
        <v>101</v>
      </c>
      <c r="C332" s="8">
        <v>805.20951302378251</v>
      </c>
      <c r="D332" s="8">
        <v>1079.4892811573138</v>
      </c>
      <c r="E332" s="8">
        <v>1868.03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3752.7287941810964</v>
      </c>
    </row>
    <row r="333" spans="1:15" ht="28.5" customHeight="1" x14ac:dyDescent="0.3">
      <c r="A333" s="12">
        <v>150</v>
      </c>
      <c r="B333" s="13" t="s">
        <v>149</v>
      </c>
      <c r="C333" s="8">
        <v>1461.3061532653833</v>
      </c>
      <c r="D333" s="8">
        <v>4309.0846099896062</v>
      </c>
      <c r="E333" s="8">
        <v>0</v>
      </c>
      <c r="F333" s="8">
        <v>402.62776076092217</v>
      </c>
      <c r="G333" s="8">
        <v>0</v>
      </c>
      <c r="H333" s="8">
        <v>0</v>
      </c>
      <c r="I333" s="8">
        <v>43889.483489911603</v>
      </c>
      <c r="J333" s="8">
        <v>0</v>
      </c>
      <c r="K333" s="8">
        <v>0</v>
      </c>
      <c r="L333" s="8">
        <v>0</v>
      </c>
      <c r="M333" s="8">
        <v>1652.4002264603735</v>
      </c>
      <c r="N333" s="8">
        <v>0</v>
      </c>
      <c r="O333" s="8">
        <v>51714.902240387892</v>
      </c>
    </row>
    <row r="334" spans="1:15" ht="36" customHeight="1" x14ac:dyDescent="0.3">
      <c r="A334" s="3">
        <v>151</v>
      </c>
      <c r="B334" s="13" t="s">
        <v>102</v>
      </c>
      <c r="C334" s="8">
        <v>6489.2412231030576</v>
      </c>
      <c r="D334" s="8">
        <v>9008.1373634266492</v>
      </c>
      <c r="E334" s="8">
        <v>1077.6500000000001</v>
      </c>
      <c r="F334" s="8">
        <v>0</v>
      </c>
      <c r="G334" s="8">
        <v>0</v>
      </c>
      <c r="H334" s="8">
        <v>305.77576443941109</v>
      </c>
      <c r="I334" s="8">
        <v>6167.9946089507275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23048.798959919848</v>
      </c>
    </row>
    <row r="335" spans="1:15" ht="36.75" customHeight="1" x14ac:dyDescent="0.3">
      <c r="A335" s="12">
        <v>152</v>
      </c>
      <c r="B335" s="13" t="s">
        <v>103</v>
      </c>
      <c r="C335" s="8">
        <v>75774.631936579841</v>
      </c>
      <c r="D335" s="8">
        <v>88822.744057527685</v>
      </c>
      <c r="E335" s="8">
        <v>2813.74</v>
      </c>
      <c r="F335" s="8">
        <v>993.87393196840242</v>
      </c>
      <c r="G335" s="8">
        <v>11173.625665000807</v>
      </c>
      <c r="H335" s="8">
        <v>0</v>
      </c>
      <c r="I335" s="8">
        <v>4704.780592222618</v>
      </c>
      <c r="J335" s="8">
        <v>0</v>
      </c>
      <c r="K335" s="8">
        <v>417.00818806351026</v>
      </c>
      <c r="L335" s="8">
        <v>0</v>
      </c>
      <c r="M335" s="8">
        <v>654.87608054553289</v>
      </c>
      <c r="N335" s="8">
        <v>0</v>
      </c>
      <c r="O335" s="8">
        <v>185355.28045190839</v>
      </c>
    </row>
    <row r="336" spans="1:15" ht="28.5" customHeight="1" x14ac:dyDescent="0.3">
      <c r="A336" s="3">
        <v>153</v>
      </c>
      <c r="B336" s="13" t="s">
        <v>150</v>
      </c>
      <c r="C336" s="8">
        <v>0</v>
      </c>
      <c r="D336" s="8">
        <v>0</v>
      </c>
      <c r="E336" s="8">
        <v>976.27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976.27</v>
      </c>
    </row>
    <row r="337" spans="1:15" ht="28.5" customHeight="1" x14ac:dyDescent="0.3">
      <c r="A337" s="12">
        <v>154</v>
      </c>
      <c r="B337" s="13" t="s">
        <v>104</v>
      </c>
      <c r="C337" s="8">
        <v>0</v>
      </c>
      <c r="D337" s="8">
        <v>0</v>
      </c>
      <c r="E337" s="8">
        <v>2345.29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2345.29</v>
      </c>
    </row>
    <row r="338" spans="1:15" ht="28.5" customHeight="1" x14ac:dyDescent="0.3">
      <c r="A338" s="3">
        <v>155</v>
      </c>
      <c r="B338" s="13" t="s">
        <v>105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</row>
    <row r="339" spans="1:15" ht="28.5" customHeight="1" x14ac:dyDescent="0.3">
      <c r="A339" s="12">
        <v>156</v>
      </c>
      <c r="B339" s="13" t="s">
        <v>106</v>
      </c>
      <c r="C339" s="8">
        <v>0</v>
      </c>
      <c r="D339" s="8">
        <v>0</v>
      </c>
      <c r="E339" s="8">
        <v>5368.33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5368.33</v>
      </c>
    </row>
    <row r="340" spans="1:15" ht="28.5" customHeight="1" x14ac:dyDescent="0.3">
      <c r="A340" s="3">
        <v>157</v>
      </c>
      <c r="B340" s="13" t="s">
        <v>107</v>
      </c>
      <c r="C340" s="8">
        <v>0</v>
      </c>
      <c r="D340" s="8">
        <v>0</v>
      </c>
      <c r="E340" s="8">
        <v>898.58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898.58</v>
      </c>
    </row>
    <row r="341" spans="1:15" ht="28.5" customHeight="1" x14ac:dyDescent="0.3">
      <c r="A341" s="12">
        <v>158</v>
      </c>
      <c r="B341" s="13" t="s">
        <v>163</v>
      </c>
      <c r="C341" s="8">
        <v>1674.9716874292185</v>
      </c>
      <c r="D341" s="8">
        <v>1950.6857186314357</v>
      </c>
      <c r="E341" s="8">
        <v>408.22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4033.8774060606547</v>
      </c>
    </row>
    <row r="342" spans="1:15" ht="28.5" customHeight="1" x14ac:dyDescent="0.3">
      <c r="A342" s="3">
        <v>159</v>
      </c>
      <c r="B342" s="13" t="s">
        <v>108</v>
      </c>
      <c r="C342" s="8">
        <v>1906.0022650056626</v>
      </c>
      <c r="D342" s="8">
        <v>1760.5604049246681</v>
      </c>
      <c r="E342" s="8">
        <v>9.66</v>
      </c>
      <c r="F342" s="8">
        <v>0</v>
      </c>
      <c r="G342" s="8">
        <v>0</v>
      </c>
      <c r="H342" s="8">
        <v>1702.1517553793885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5378.3744253097193</v>
      </c>
    </row>
    <row r="343" spans="1:15" ht="28.5" customHeight="1" x14ac:dyDescent="0.3">
      <c r="A343" s="12">
        <v>160</v>
      </c>
      <c r="B343" s="13" t="s">
        <v>109</v>
      </c>
      <c r="C343" s="8">
        <v>1882.2197055492638</v>
      </c>
      <c r="D343" s="8">
        <v>4129.9443144081188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6012.1640199573831</v>
      </c>
    </row>
    <row r="344" spans="1:15" ht="28.5" customHeight="1" x14ac:dyDescent="0.3">
      <c r="A344" s="3">
        <v>161</v>
      </c>
      <c r="B344" s="13" t="s">
        <v>110</v>
      </c>
      <c r="C344" s="8">
        <v>3557.1913929784823</v>
      </c>
      <c r="D344" s="8">
        <v>5835.1571280092612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9392.3485209877435</v>
      </c>
    </row>
    <row r="345" spans="1:15" ht="39" customHeight="1" x14ac:dyDescent="0.3">
      <c r="A345" s="12">
        <v>162</v>
      </c>
      <c r="B345" s="13" t="s">
        <v>111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</row>
    <row r="346" spans="1:15" ht="28.5" customHeight="1" x14ac:dyDescent="0.3">
      <c r="A346" s="3">
        <v>163</v>
      </c>
      <c r="B346" s="13" t="s">
        <v>112</v>
      </c>
      <c r="C346" s="8">
        <v>181.57795394488485</v>
      </c>
      <c r="D346" s="8">
        <v>254.34541966994243</v>
      </c>
      <c r="E346" s="8">
        <v>15.52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451.44337361482724</v>
      </c>
    </row>
    <row r="347" spans="1:15" ht="28.5" customHeight="1" x14ac:dyDescent="0.3">
      <c r="A347" s="12">
        <v>164</v>
      </c>
      <c r="B347" s="13" t="s">
        <v>113</v>
      </c>
      <c r="C347" s="8">
        <v>0</v>
      </c>
      <c r="D347" s="8">
        <v>0</v>
      </c>
      <c r="E347" s="8">
        <v>4446.3599999999997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4446.3599999999997</v>
      </c>
    </row>
    <row r="348" spans="1:15" ht="28.5" customHeight="1" x14ac:dyDescent="0.3">
      <c r="A348" s="3">
        <v>165</v>
      </c>
      <c r="B348" s="13" t="s">
        <v>151</v>
      </c>
      <c r="C348" s="8">
        <v>103169.42242355605</v>
      </c>
      <c r="D348" s="8">
        <v>87898.735032912795</v>
      </c>
      <c r="E348" s="8">
        <v>0</v>
      </c>
      <c r="F348" s="8">
        <v>130.58197646300178</v>
      </c>
      <c r="G348" s="8">
        <v>31767.209414799294</v>
      </c>
      <c r="H348" s="8">
        <v>0</v>
      </c>
      <c r="I348" s="8">
        <v>3315.3962024814682</v>
      </c>
      <c r="J348" s="8">
        <v>0</v>
      </c>
      <c r="K348" s="8">
        <v>0</v>
      </c>
      <c r="L348" s="8">
        <v>612.2035101357917</v>
      </c>
      <c r="M348" s="8">
        <v>0</v>
      </c>
      <c r="N348" s="8">
        <v>0</v>
      </c>
      <c r="O348" s="8">
        <v>226893.5485603484</v>
      </c>
    </row>
    <row r="349" spans="1:15" ht="28.5" customHeight="1" x14ac:dyDescent="0.3">
      <c r="A349" s="12">
        <v>166</v>
      </c>
      <c r="B349" s="13" t="s">
        <v>152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</row>
    <row r="350" spans="1:15" s="34" customFormat="1" ht="40.5" customHeight="1" x14ac:dyDescent="0.3">
      <c r="A350" s="3">
        <v>167</v>
      </c>
      <c r="B350" s="13" t="s">
        <v>114</v>
      </c>
      <c r="C350" s="8">
        <v>3747.8293695734237</v>
      </c>
      <c r="D350" s="8">
        <v>3768.7062183652602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7516.5355879386843</v>
      </c>
    </row>
    <row r="351" spans="1:15" ht="28.5" customHeight="1" x14ac:dyDescent="0.3">
      <c r="A351" s="12">
        <v>168</v>
      </c>
      <c r="B351" s="13" t="s">
        <v>153</v>
      </c>
      <c r="C351" s="8">
        <v>0</v>
      </c>
      <c r="D351" s="8">
        <v>0</v>
      </c>
      <c r="E351" s="8">
        <v>2678.52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2678.52</v>
      </c>
    </row>
    <row r="352" spans="1:15" ht="28.5" customHeight="1" x14ac:dyDescent="0.3">
      <c r="A352" s="3">
        <v>169</v>
      </c>
      <c r="B352" s="13" t="s">
        <v>115</v>
      </c>
      <c r="C352" s="8">
        <v>0</v>
      </c>
      <c r="D352" s="8">
        <v>0</v>
      </c>
      <c r="E352" s="8">
        <v>9913.0220000000008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9913.0220000000008</v>
      </c>
    </row>
    <row r="353" spans="1:18" s="34" customFormat="1" ht="28.5" customHeight="1" x14ac:dyDescent="0.3">
      <c r="A353" s="12">
        <v>170</v>
      </c>
      <c r="B353" s="13" t="s">
        <v>154</v>
      </c>
      <c r="C353" s="8">
        <v>0</v>
      </c>
      <c r="D353" s="8">
        <v>0</v>
      </c>
      <c r="E353" s="8">
        <v>2781.15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2781.15</v>
      </c>
    </row>
    <row r="354" spans="1:18" ht="26.25" customHeight="1" x14ac:dyDescent="0.3">
      <c r="A354" s="3">
        <v>171</v>
      </c>
      <c r="B354" s="13" t="s">
        <v>116</v>
      </c>
      <c r="C354" s="8">
        <v>12719.516798791998</v>
      </c>
      <c r="D354" s="8">
        <v>8632.1117429843762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100729.82770421571</v>
      </c>
      <c r="M354" s="8">
        <v>0</v>
      </c>
      <c r="N354" s="8">
        <v>0</v>
      </c>
      <c r="O354" s="8">
        <v>122081.45624599209</v>
      </c>
    </row>
    <row r="355" spans="1:18" ht="28.5" customHeight="1" x14ac:dyDescent="0.3">
      <c r="A355" s="12">
        <v>172</v>
      </c>
      <c r="B355" s="13" t="s">
        <v>192</v>
      </c>
      <c r="C355" s="8">
        <v>1522.9143072857682</v>
      </c>
      <c r="D355" s="8">
        <v>5608.2742536525184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7131.1885609382862</v>
      </c>
    </row>
    <row r="356" spans="1:18" s="34" customFormat="1" ht="27" customHeight="1" x14ac:dyDescent="0.35">
      <c r="A356" s="12"/>
      <c r="B356" s="22" t="s">
        <v>117</v>
      </c>
      <c r="C356" s="7">
        <v>693150.73612684046</v>
      </c>
      <c r="D356" s="7">
        <v>759619.07337147114</v>
      </c>
      <c r="E356" s="7">
        <v>159559.19199999992</v>
      </c>
      <c r="F356" s="7">
        <v>1791.8748992423025</v>
      </c>
      <c r="G356" s="7">
        <v>125706.10994679996</v>
      </c>
      <c r="H356" s="7">
        <v>24941.109852774636</v>
      </c>
      <c r="I356" s="7">
        <v>70442.878661751296</v>
      </c>
      <c r="J356" s="7">
        <v>13905.746009480916</v>
      </c>
      <c r="K356" s="7">
        <v>4030.3634350996676</v>
      </c>
      <c r="L356" s="7">
        <v>143293.39293409834</v>
      </c>
      <c r="M356" s="7">
        <v>24160.584064963707</v>
      </c>
      <c r="N356" s="7">
        <v>3050.9626274065686</v>
      </c>
      <c r="O356" s="7">
        <v>2023652.0239299296</v>
      </c>
      <c r="R356" s="35"/>
    </row>
    <row r="357" spans="1:18" ht="16.5" customHeight="1" x14ac:dyDescent="0.2">
      <c r="A357" s="25"/>
      <c r="B357" s="20"/>
      <c r="C357" s="67"/>
      <c r="D357" s="67"/>
      <c r="E357" s="68"/>
      <c r="F357" s="67"/>
      <c r="G357" s="29"/>
      <c r="H357" s="29"/>
      <c r="I357" s="29"/>
      <c r="J357" s="29"/>
      <c r="K357" s="29"/>
      <c r="L357" s="29"/>
      <c r="M357" s="29"/>
      <c r="N357" s="20"/>
      <c r="O357" s="69"/>
    </row>
    <row r="358" spans="1:18" ht="16.5" customHeight="1" x14ac:dyDescent="0.2">
      <c r="A358" s="25"/>
      <c r="B358" s="20"/>
      <c r="C358" s="29"/>
      <c r="D358" s="29"/>
      <c r="E358" s="67"/>
      <c r="F358" s="29"/>
      <c r="G358" s="29"/>
      <c r="H358" s="29"/>
      <c r="I358" s="29"/>
      <c r="J358" s="29"/>
      <c r="K358" s="29"/>
      <c r="L358" s="29"/>
      <c r="M358" s="29"/>
      <c r="N358" s="70"/>
      <c r="O358" s="71"/>
    </row>
    <row r="359" spans="1:18" ht="15.75" customHeight="1" x14ac:dyDescent="0.2">
      <c r="A359" s="29"/>
      <c r="B359" s="39"/>
      <c r="O359" s="69"/>
    </row>
    <row r="360" spans="1:18" ht="32.25" customHeight="1" x14ac:dyDescent="0.25">
      <c r="B360" s="1" t="s">
        <v>119</v>
      </c>
      <c r="C360" s="76" t="s">
        <v>214</v>
      </c>
      <c r="D360" s="76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</row>
    <row r="361" spans="1:18" ht="41.25" customHeight="1" x14ac:dyDescent="0.25">
      <c r="A361" s="3" t="s">
        <v>0</v>
      </c>
      <c r="B361" s="4" t="s">
        <v>1</v>
      </c>
      <c r="C361" s="10" t="s">
        <v>2</v>
      </c>
      <c r="D361" s="10" t="s">
        <v>3</v>
      </c>
      <c r="E361" s="10" t="s">
        <v>215</v>
      </c>
      <c r="F361" s="10" t="s">
        <v>4</v>
      </c>
      <c r="G361" s="10" t="s">
        <v>5</v>
      </c>
      <c r="H361" s="10" t="s">
        <v>6</v>
      </c>
      <c r="I361" s="10" t="s">
        <v>7</v>
      </c>
      <c r="J361" s="10" t="s">
        <v>8</v>
      </c>
      <c r="K361" s="10" t="s">
        <v>9</v>
      </c>
      <c r="L361" s="10" t="s">
        <v>10</v>
      </c>
      <c r="M361" s="10" t="s">
        <v>197</v>
      </c>
      <c r="N361" s="55" t="s">
        <v>191</v>
      </c>
      <c r="O361" s="33" t="s">
        <v>168</v>
      </c>
    </row>
    <row r="362" spans="1:18" ht="41.25" customHeight="1" x14ac:dyDescent="0.3">
      <c r="A362" s="3">
        <v>1</v>
      </c>
      <c r="B362" s="13" t="s">
        <v>183</v>
      </c>
      <c r="C362" s="40">
        <v>2.0586482752040221E-4</v>
      </c>
      <c r="D362" s="40">
        <v>1.3515678186696567E-4</v>
      </c>
      <c r="E362" s="40">
        <v>0</v>
      </c>
      <c r="F362" s="40">
        <v>0</v>
      </c>
      <c r="G362" s="40">
        <v>0</v>
      </c>
      <c r="H362" s="40">
        <v>0.15447486718430728</v>
      </c>
      <c r="I362" s="40">
        <v>0</v>
      </c>
      <c r="J362" s="40">
        <v>0</v>
      </c>
      <c r="K362" s="40">
        <v>0</v>
      </c>
      <c r="L362" s="40">
        <v>0</v>
      </c>
      <c r="M362" s="40">
        <v>0</v>
      </c>
      <c r="N362" s="40">
        <v>0</v>
      </c>
      <c r="O362" s="41">
        <v>2.0251197387770492E-3</v>
      </c>
    </row>
    <row r="363" spans="1:18" ht="25.5" customHeight="1" x14ac:dyDescent="0.3">
      <c r="A363" s="12">
        <v>2</v>
      </c>
      <c r="B363" s="13" t="s">
        <v>12</v>
      </c>
      <c r="C363" s="40">
        <v>2.0341405576420695E-3</v>
      </c>
      <c r="D363" s="40">
        <v>2.703135637339313E-3</v>
      </c>
      <c r="E363" s="40">
        <v>2.5261471617379471E-3</v>
      </c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1">
        <v>1.9105999288551742E-3</v>
      </c>
    </row>
    <row r="364" spans="1:18" ht="49.5" customHeight="1" x14ac:dyDescent="0.3">
      <c r="A364" s="3">
        <v>3</v>
      </c>
      <c r="B364" s="13" t="s">
        <v>157</v>
      </c>
      <c r="C364" s="40">
        <v>1.6714263377251703E-3</v>
      </c>
      <c r="D364" s="40">
        <v>4.658737468797137E-3</v>
      </c>
      <c r="E364" s="40">
        <v>0</v>
      </c>
      <c r="F364" s="40">
        <v>0</v>
      </c>
      <c r="G364" s="40">
        <v>0</v>
      </c>
      <c r="H364" s="40">
        <v>0</v>
      </c>
      <c r="I364" s="40">
        <v>0</v>
      </c>
      <c r="J364" s="40">
        <v>0</v>
      </c>
      <c r="K364" s="40">
        <v>2.5473551220602422E-2</v>
      </c>
      <c r="L364" s="40">
        <v>0</v>
      </c>
      <c r="M364" s="40">
        <v>9.4430819981281705E-4</v>
      </c>
      <c r="N364" s="40">
        <v>0</v>
      </c>
      <c r="O364" s="41">
        <v>2.3832649514440867E-3</v>
      </c>
    </row>
    <row r="365" spans="1:18" ht="37.5" customHeight="1" x14ac:dyDescent="0.3">
      <c r="A365" s="12">
        <v>4</v>
      </c>
      <c r="B365" s="13" t="s">
        <v>13</v>
      </c>
      <c r="C365" s="40">
        <v>4.2349335947054175E-3</v>
      </c>
      <c r="D365" s="40">
        <v>4.0847382964238508E-3</v>
      </c>
      <c r="E365" s="40">
        <v>0</v>
      </c>
      <c r="F365" s="40">
        <v>0</v>
      </c>
      <c r="G365" s="40">
        <v>0</v>
      </c>
      <c r="H365" s="40">
        <v>5.0265631385369831E-2</v>
      </c>
      <c r="I365" s="40">
        <v>0</v>
      </c>
      <c r="J365" s="40">
        <v>0</v>
      </c>
      <c r="K365" s="40">
        <v>0</v>
      </c>
      <c r="L365" s="40">
        <v>0</v>
      </c>
      <c r="M365" s="40">
        <v>0</v>
      </c>
      <c r="N365" s="40">
        <v>0</v>
      </c>
      <c r="O365" s="41">
        <v>3.6033730138808041E-3</v>
      </c>
    </row>
    <row r="366" spans="1:18" ht="37.5" customHeight="1" x14ac:dyDescent="0.3">
      <c r="A366" s="3">
        <v>5</v>
      </c>
      <c r="B366" s="13" t="s">
        <v>14</v>
      </c>
      <c r="C366" s="40">
        <v>0</v>
      </c>
      <c r="D366" s="40">
        <v>0</v>
      </c>
      <c r="E366" s="40">
        <v>8.6157367856312585E-3</v>
      </c>
      <c r="F366" s="40">
        <v>0</v>
      </c>
      <c r="G366" s="40">
        <v>0</v>
      </c>
      <c r="H366" s="40">
        <v>0</v>
      </c>
      <c r="I366" s="40">
        <v>0</v>
      </c>
      <c r="J366" s="40">
        <v>0</v>
      </c>
      <c r="K366" s="40">
        <v>0</v>
      </c>
      <c r="L366" s="40">
        <v>0</v>
      </c>
      <c r="M366" s="40">
        <v>0</v>
      </c>
      <c r="N366" s="40">
        <v>0</v>
      </c>
      <c r="O366" s="41">
        <v>6.7932627929296642E-4</v>
      </c>
    </row>
    <row r="367" spans="1:18" ht="33" customHeight="1" x14ac:dyDescent="0.3">
      <c r="A367" s="12">
        <v>6</v>
      </c>
      <c r="B367" s="13" t="s">
        <v>15</v>
      </c>
      <c r="C367" s="40">
        <v>2.5728746512483705E-2</v>
      </c>
      <c r="D367" s="40">
        <v>1.1968327704581757E-2</v>
      </c>
      <c r="E367" s="40">
        <v>0</v>
      </c>
      <c r="F367" s="40">
        <v>0</v>
      </c>
      <c r="G367" s="40">
        <v>0</v>
      </c>
      <c r="H367" s="40">
        <v>0</v>
      </c>
      <c r="I367" s="40">
        <v>0</v>
      </c>
      <c r="J367" s="40">
        <v>0</v>
      </c>
      <c r="K367" s="40">
        <v>0</v>
      </c>
      <c r="L367" s="40">
        <v>0</v>
      </c>
      <c r="M367" s="40">
        <v>0</v>
      </c>
      <c r="N367" s="40">
        <v>0</v>
      </c>
      <c r="O367" s="41">
        <v>1.3305286317565914E-2</v>
      </c>
    </row>
    <row r="368" spans="1:18" ht="28.5" customHeight="1" x14ac:dyDescent="0.3">
      <c r="A368" s="3">
        <v>7</v>
      </c>
      <c r="B368" s="13" t="s">
        <v>170</v>
      </c>
      <c r="C368" s="40">
        <v>4.1369027244576063E-3</v>
      </c>
      <c r="D368" s="40">
        <v>2.7932401585839574E-3</v>
      </c>
      <c r="E368" s="40">
        <v>0</v>
      </c>
      <c r="F368" s="40">
        <v>0</v>
      </c>
      <c r="G368" s="40">
        <v>0</v>
      </c>
      <c r="H368" s="40">
        <v>0</v>
      </c>
      <c r="I368" s="40">
        <v>0</v>
      </c>
      <c r="J368" s="40">
        <v>0</v>
      </c>
      <c r="K368" s="40">
        <v>0</v>
      </c>
      <c r="L368" s="40">
        <v>0</v>
      </c>
      <c r="M368" s="40">
        <v>0</v>
      </c>
      <c r="N368" s="40">
        <v>0</v>
      </c>
      <c r="O368" s="41">
        <v>2.4654909098557583E-3</v>
      </c>
    </row>
    <row r="369" spans="1:685" ht="23.25" customHeight="1" x14ac:dyDescent="0.3">
      <c r="A369" s="12">
        <v>8</v>
      </c>
      <c r="B369" s="13" t="s">
        <v>16</v>
      </c>
      <c r="C369" s="40">
        <v>0</v>
      </c>
      <c r="D369" s="40">
        <v>0</v>
      </c>
      <c r="E369" s="40">
        <v>1.6575980154123624E-2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1">
        <v>1.306968771668414E-3</v>
      </c>
    </row>
    <row r="370" spans="1:685" ht="23.25" customHeight="1" x14ac:dyDescent="0.3">
      <c r="A370" s="3">
        <v>9</v>
      </c>
      <c r="B370" s="13" t="s">
        <v>17</v>
      </c>
      <c r="C370" s="40">
        <v>0</v>
      </c>
      <c r="D370" s="40">
        <v>0</v>
      </c>
      <c r="E370" s="40">
        <v>5.0308853406577814E-2</v>
      </c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1">
        <v>3.9667096442851423E-3</v>
      </c>
    </row>
    <row r="371" spans="1:685" ht="23.25" customHeight="1" x14ac:dyDescent="0.3">
      <c r="A371" s="12">
        <v>10</v>
      </c>
      <c r="B371" s="13" t="s">
        <v>18</v>
      </c>
      <c r="C371" s="40">
        <v>0</v>
      </c>
      <c r="D371" s="40">
        <v>0</v>
      </c>
      <c r="E371" s="40">
        <v>2.7031410387187232E-2</v>
      </c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0</v>
      </c>
      <c r="N371" s="40">
        <v>0</v>
      </c>
      <c r="O371" s="41">
        <v>2.1313496337299859E-3</v>
      </c>
    </row>
    <row r="372" spans="1:685" ht="23.25" customHeight="1" x14ac:dyDescent="0.3">
      <c r="A372" s="3">
        <v>11</v>
      </c>
      <c r="B372" s="13" t="s">
        <v>19</v>
      </c>
      <c r="C372" s="40">
        <v>2.9409261074343174E-5</v>
      </c>
      <c r="D372" s="40">
        <v>4.5052260622321889E-5</v>
      </c>
      <c r="E372" s="40">
        <v>5.5089273703516896E-5</v>
      </c>
      <c r="F372" s="40">
        <v>0</v>
      </c>
      <c r="G372" s="40">
        <v>0</v>
      </c>
      <c r="H372" s="40">
        <v>0</v>
      </c>
      <c r="I372" s="40">
        <v>0</v>
      </c>
      <c r="J372" s="40">
        <v>0</v>
      </c>
      <c r="K372" s="40">
        <v>0</v>
      </c>
      <c r="L372" s="40">
        <v>0</v>
      </c>
      <c r="M372" s="40">
        <v>0</v>
      </c>
      <c r="N372" s="40">
        <v>0</v>
      </c>
      <c r="O372" s="41">
        <v>3.1328314690550157E-5</v>
      </c>
    </row>
    <row r="373" spans="1:685" ht="38.25" customHeight="1" x14ac:dyDescent="0.3">
      <c r="A373" s="12">
        <v>12</v>
      </c>
      <c r="B373" s="13" t="s">
        <v>122</v>
      </c>
      <c r="C373" s="40">
        <v>2.3527408859474539E-4</v>
      </c>
      <c r="D373" s="40">
        <v>6.7077810259901481E-4</v>
      </c>
      <c r="E373" s="40">
        <v>0</v>
      </c>
      <c r="F373" s="40">
        <v>0</v>
      </c>
      <c r="G373" s="40">
        <v>0</v>
      </c>
      <c r="H373" s="40">
        <v>0</v>
      </c>
      <c r="I373" s="40">
        <v>0</v>
      </c>
      <c r="J373" s="40">
        <v>0</v>
      </c>
      <c r="K373" s="40">
        <v>0</v>
      </c>
      <c r="L373" s="40">
        <v>0</v>
      </c>
      <c r="M373" s="40">
        <v>0</v>
      </c>
      <c r="N373" s="40">
        <v>0</v>
      </c>
      <c r="O373" s="41">
        <v>3.3237742481483377E-4</v>
      </c>
    </row>
    <row r="374" spans="1:685" ht="23.25" customHeight="1" x14ac:dyDescent="0.3">
      <c r="A374" s="3">
        <v>13</v>
      </c>
      <c r="B374" s="13" t="s">
        <v>20</v>
      </c>
      <c r="C374" s="40">
        <v>0</v>
      </c>
      <c r="D374" s="40">
        <v>0</v>
      </c>
      <c r="E374" s="40">
        <v>0</v>
      </c>
      <c r="F374" s="40">
        <v>0</v>
      </c>
      <c r="G374" s="40">
        <v>0</v>
      </c>
      <c r="H374" s="40">
        <v>0</v>
      </c>
      <c r="I374" s="40">
        <v>0</v>
      </c>
      <c r="J374" s="40">
        <v>0</v>
      </c>
      <c r="K374" s="40">
        <v>0</v>
      </c>
      <c r="L374" s="40">
        <v>0</v>
      </c>
      <c r="M374" s="40">
        <v>0</v>
      </c>
      <c r="N374" s="40">
        <v>0</v>
      </c>
      <c r="O374" s="41">
        <v>0</v>
      </c>
    </row>
    <row r="375" spans="1:685" ht="23.25" customHeight="1" x14ac:dyDescent="0.3">
      <c r="A375" s="12">
        <v>14</v>
      </c>
      <c r="B375" s="13" t="s">
        <v>21</v>
      </c>
      <c r="C375" s="40">
        <v>0</v>
      </c>
      <c r="D375" s="40">
        <v>0</v>
      </c>
      <c r="E375" s="40">
        <v>0</v>
      </c>
      <c r="F375" s="40">
        <v>0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0</v>
      </c>
      <c r="M375" s="40">
        <v>0</v>
      </c>
      <c r="N375" s="40">
        <v>0</v>
      </c>
      <c r="O375" s="41">
        <v>0</v>
      </c>
    </row>
    <row r="376" spans="1:685" ht="33.75" customHeight="1" x14ac:dyDescent="0.3">
      <c r="A376" s="3">
        <v>15</v>
      </c>
      <c r="B376" s="13" t="s">
        <v>123</v>
      </c>
      <c r="C376" s="40">
        <v>0</v>
      </c>
      <c r="D376" s="40">
        <v>0</v>
      </c>
      <c r="E376" s="40">
        <v>4.8559408598659757E-3</v>
      </c>
      <c r="F376" s="40">
        <v>0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v>0</v>
      </c>
      <c r="N376" s="40">
        <v>0</v>
      </c>
      <c r="O376" s="41">
        <v>3.8287709094141586E-4</v>
      </c>
    </row>
    <row r="377" spans="1:685" ht="28.5" customHeight="1" x14ac:dyDescent="0.3">
      <c r="A377" s="12">
        <v>16</v>
      </c>
      <c r="B377" s="13" t="s">
        <v>22</v>
      </c>
      <c r="C377" s="40">
        <v>0</v>
      </c>
      <c r="D377" s="40">
        <v>0</v>
      </c>
      <c r="E377" s="40">
        <v>0</v>
      </c>
      <c r="F377" s="40">
        <v>0</v>
      </c>
      <c r="G377" s="40">
        <v>0</v>
      </c>
      <c r="H377" s="40">
        <v>0</v>
      </c>
      <c r="I377" s="40">
        <v>0</v>
      </c>
      <c r="J377" s="40">
        <v>0</v>
      </c>
      <c r="K377" s="40">
        <v>0</v>
      </c>
      <c r="L377" s="40">
        <v>0</v>
      </c>
      <c r="M377" s="40">
        <v>0</v>
      </c>
      <c r="N377" s="40">
        <v>0</v>
      </c>
      <c r="O377" s="41">
        <v>0</v>
      </c>
    </row>
    <row r="378" spans="1:685" ht="23.25" customHeight="1" x14ac:dyDescent="0.3">
      <c r="A378" s="3">
        <v>17</v>
      </c>
      <c r="B378" s="13" t="s">
        <v>120</v>
      </c>
      <c r="C378" s="40">
        <v>8.7683167277208349E-4</v>
      </c>
      <c r="D378" s="40">
        <v>4.855632533739137E-4</v>
      </c>
      <c r="E378" s="40">
        <v>0</v>
      </c>
      <c r="F378" s="40">
        <v>0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0</v>
      </c>
      <c r="N378" s="40">
        <v>0</v>
      </c>
      <c r="O378" s="41">
        <v>4.8260255047991583E-4</v>
      </c>
    </row>
    <row r="379" spans="1:685" ht="23.25" customHeight="1" x14ac:dyDescent="0.3">
      <c r="A379" s="12">
        <v>18</v>
      </c>
      <c r="B379" s="13" t="s">
        <v>23</v>
      </c>
      <c r="C379" s="40">
        <v>1.9847983529506716E-2</v>
      </c>
      <c r="D379" s="40">
        <v>1.9779611015444579E-2</v>
      </c>
      <c r="E379" s="40">
        <v>2.683330208892009E-3</v>
      </c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1">
        <v>1.443467742472042E-2</v>
      </c>
    </row>
    <row r="380" spans="1:685" ht="23.25" customHeight="1" x14ac:dyDescent="0.3">
      <c r="A380" s="3">
        <v>19</v>
      </c>
      <c r="B380" s="13" t="s">
        <v>24</v>
      </c>
      <c r="C380" s="40">
        <v>2.49052872024021E-3</v>
      </c>
      <c r="D380" s="40">
        <v>3.9506939160537328E-3</v>
      </c>
      <c r="E380" s="40">
        <v>0</v>
      </c>
      <c r="F380" s="40">
        <v>0</v>
      </c>
      <c r="G380" s="40">
        <v>0</v>
      </c>
      <c r="H380" s="40">
        <v>0</v>
      </c>
      <c r="I380" s="40">
        <v>0</v>
      </c>
      <c r="J380" s="40">
        <v>0</v>
      </c>
      <c r="K380" s="40">
        <v>0</v>
      </c>
      <c r="L380" s="40">
        <v>0</v>
      </c>
      <c r="M380" s="40">
        <v>0</v>
      </c>
      <c r="N380" s="40">
        <v>0</v>
      </c>
      <c r="O380" s="41">
        <v>2.3360410839241559E-3</v>
      </c>
    </row>
    <row r="381" spans="1:685" s="20" customFormat="1" ht="28.5" customHeight="1" x14ac:dyDescent="0.3">
      <c r="A381" s="12">
        <v>20</v>
      </c>
      <c r="B381" s="13" t="s">
        <v>164</v>
      </c>
      <c r="C381" s="40">
        <v>1.9165035133446968E-3</v>
      </c>
      <c r="D381" s="40">
        <v>1.3115213647831483E-3</v>
      </c>
      <c r="E381" s="40">
        <v>0</v>
      </c>
      <c r="F381" s="40">
        <v>0</v>
      </c>
      <c r="G381" s="40">
        <v>0</v>
      </c>
      <c r="H381" s="40">
        <v>0</v>
      </c>
      <c r="I381" s="40">
        <v>0</v>
      </c>
      <c r="J381" s="40">
        <v>0</v>
      </c>
      <c r="K381" s="40">
        <v>0</v>
      </c>
      <c r="L381" s="40">
        <v>0</v>
      </c>
      <c r="M381" s="40">
        <v>0</v>
      </c>
      <c r="N381" s="40">
        <v>0</v>
      </c>
      <c r="O381" s="41">
        <v>1.1487560298897063E-3</v>
      </c>
      <c r="P381" s="15"/>
      <c r="Q381" s="16"/>
      <c r="R381" s="16"/>
      <c r="S381" s="16"/>
      <c r="T381" s="17"/>
      <c r="U381" s="17"/>
      <c r="V381" s="17"/>
      <c r="W381" s="17"/>
      <c r="X381" s="17"/>
      <c r="Y381" s="17"/>
      <c r="Z381" s="17"/>
      <c r="AA381" s="17"/>
      <c r="AB381" s="17"/>
      <c r="AC381" s="18"/>
      <c r="AE381" s="14"/>
      <c r="AF381" s="15"/>
      <c r="AG381" s="16"/>
      <c r="AH381" s="16"/>
      <c r="AI381" s="16"/>
      <c r="AJ381" s="17"/>
      <c r="AK381" s="17"/>
      <c r="AL381" s="17"/>
      <c r="AM381" s="17"/>
      <c r="AN381" s="17"/>
      <c r="AO381" s="17"/>
      <c r="AP381" s="17"/>
      <c r="AQ381" s="17"/>
      <c r="AR381" s="17"/>
      <c r="AS381" s="18"/>
      <c r="AU381" s="14"/>
      <c r="AV381" s="15"/>
      <c r="AW381" s="16"/>
      <c r="AX381" s="16"/>
      <c r="AY381" s="16"/>
      <c r="AZ381" s="17"/>
      <c r="BA381" s="17"/>
      <c r="BB381" s="17"/>
      <c r="BC381" s="17"/>
      <c r="BD381" s="17"/>
      <c r="BE381" s="17"/>
      <c r="BF381" s="17"/>
      <c r="BG381" s="17"/>
      <c r="BH381" s="17"/>
      <c r="BI381" s="18"/>
      <c r="BK381" s="14"/>
      <c r="BL381" s="15"/>
      <c r="BM381" s="16"/>
      <c r="BN381" s="16"/>
      <c r="BO381" s="16"/>
      <c r="BP381" s="17"/>
      <c r="BQ381" s="17"/>
      <c r="BR381" s="17"/>
      <c r="BS381" s="17"/>
      <c r="BT381" s="17"/>
      <c r="BU381" s="17"/>
      <c r="BV381" s="17"/>
      <c r="BW381" s="17"/>
      <c r="BX381" s="17"/>
      <c r="BY381" s="18"/>
      <c r="CA381" s="14"/>
      <c r="CB381" s="15"/>
      <c r="CC381" s="16"/>
      <c r="CD381" s="16"/>
      <c r="CE381" s="16"/>
      <c r="CF381" s="17"/>
      <c r="CG381" s="17"/>
      <c r="CH381" s="17"/>
      <c r="CI381" s="17"/>
      <c r="CJ381" s="17"/>
      <c r="CK381" s="17"/>
      <c r="CL381" s="17"/>
      <c r="CM381" s="17"/>
      <c r="CN381" s="17"/>
      <c r="CO381" s="18"/>
      <c r="CQ381" s="14"/>
      <c r="CR381" s="15"/>
      <c r="CS381" s="16"/>
      <c r="CT381" s="16"/>
      <c r="CU381" s="16"/>
      <c r="CV381" s="17"/>
      <c r="CW381" s="17"/>
      <c r="CX381" s="17"/>
      <c r="CY381" s="17"/>
      <c r="CZ381" s="17"/>
      <c r="DA381" s="17"/>
      <c r="DB381" s="17"/>
      <c r="DC381" s="17"/>
      <c r="DD381" s="17"/>
      <c r="DE381" s="18"/>
      <c r="DG381" s="14"/>
      <c r="DH381" s="15"/>
      <c r="DI381" s="16"/>
      <c r="DJ381" s="16"/>
      <c r="DK381" s="16"/>
      <c r="DL381" s="17"/>
      <c r="DM381" s="17"/>
      <c r="DN381" s="17"/>
      <c r="DO381" s="17"/>
      <c r="DP381" s="17"/>
      <c r="DQ381" s="17"/>
      <c r="DR381" s="17"/>
      <c r="DS381" s="17"/>
      <c r="DT381" s="17"/>
      <c r="DU381" s="18"/>
      <c r="DW381" s="14"/>
      <c r="DX381" s="15"/>
      <c r="DY381" s="16"/>
      <c r="DZ381" s="16"/>
      <c r="EA381" s="16"/>
      <c r="EB381" s="17"/>
      <c r="EC381" s="17"/>
      <c r="ED381" s="17"/>
      <c r="EE381" s="17"/>
      <c r="EF381" s="17"/>
      <c r="EG381" s="17"/>
      <c r="EH381" s="17"/>
      <c r="EI381" s="17"/>
      <c r="EJ381" s="17"/>
      <c r="EK381" s="18"/>
      <c r="EM381" s="14"/>
      <c r="EN381" s="15"/>
      <c r="EO381" s="16"/>
      <c r="EP381" s="16"/>
      <c r="EQ381" s="16"/>
      <c r="ER381" s="17"/>
      <c r="ES381" s="17"/>
      <c r="ET381" s="17"/>
      <c r="EU381" s="17"/>
      <c r="EV381" s="17"/>
      <c r="EW381" s="17"/>
      <c r="EX381" s="17"/>
      <c r="EY381" s="17"/>
      <c r="EZ381" s="17"/>
      <c r="FA381" s="18"/>
      <c r="FC381" s="14"/>
      <c r="FD381" s="15"/>
      <c r="FE381" s="16"/>
      <c r="FF381" s="16"/>
      <c r="FG381" s="16"/>
      <c r="FH381" s="17"/>
      <c r="FI381" s="17"/>
      <c r="FJ381" s="17"/>
      <c r="FK381" s="17"/>
      <c r="FL381" s="17"/>
      <c r="FM381" s="17"/>
      <c r="FN381" s="17"/>
      <c r="FO381" s="17"/>
      <c r="FP381" s="17"/>
      <c r="FQ381" s="18"/>
      <c r="FS381" s="14"/>
      <c r="FT381" s="15"/>
      <c r="FU381" s="16"/>
      <c r="FV381" s="16"/>
      <c r="FW381" s="16"/>
      <c r="FX381" s="17"/>
      <c r="FY381" s="17"/>
      <c r="FZ381" s="17"/>
      <c r="GA381" s="17"/>
      <c r="GB381" s="17"/>
      <c r="GC381" s="17"/>
      <c r="GD381" s="17"/>
      <c r="GE381" s="17"/>
      <c r="GF381" s="17"/>
      <c r="GG381" s="18"/>
      <c r="GI381" s="14"/>
      <c r="GJ381" s="15"/>
      <c r="GK381" s="16"/>
      <c r="GL381" s="16"/>
      <c r="GM381" s="16"/>
      <c r="GN381" s="17"/>
      <c r="GO381" s="17"/>
      <c r="GP381" s="17"/>
      <c r="GQ381" s="17"/>
      <c r="GR381" s="17"/>
      <c r="GS381" s="17"/>
      <c r="GT381" s="17"/>
      <c r="GU381" s="17"/>
      <c r="GV381" s="17"/>
      <c r="GW381" s="18"/>
      <c r="GY381" s="14"/>
      <c r="GZ381" s="15"/>
      <c r="HA381" s="16"/>
      <c r="HB381" s="16"/>
      <c r="HC381" s="16"/>
      <c r="HD381" s="17"/>
      <c r="HE381" s="17"/>
      <c r="HF381" s="17"/>
      <c r="HG381" s="17"/>
      <c r="HH381" s="17"/>
      <c r="HI381" s="17"/>
      <c r="HJ381" s="17"/>
      <c r="HK381" s="17"/>
      <c r="HL381" s="17"/>
      <c r="HM381" s="18"/>
      <c r="HO381" s="14"/>
      <c r="HP381" s="15"/>
      <c r="HQ381" s="16"/>
      <c r="HR381" s="16"/>
      <c r="HS381" s="16"/>
      <c r="HT381" s="17"/>
      <c r="HU381" s="17"/>
      <c r="HV381" s="17"/>
      <c r="HW381" s="17"/>
      <c r="HX381" s="17"/>
      <c r="HY381" s="17"/>
      <c r="HZ381" s="17"/>
      <c r="IA381" s="17"/>
      <c r="IB381" s="17"/>
      <c r="IC381" s="18"/>
      <c r="IE381" s="14"/>
      <c r="IF381" s="15"/>
      <c r="IG381" s="16"/>
      <c r="IH381" s="16"/>
      <c r="II381" s="16"/>
      <c r="IJ381" s="17"/>
      <c r="IK381" s="17"/>
      <c r="IL381" s="17"/>
      <c r="IM381" s="17"/>
      <c r="IN381" s="17"/>
      <c r="IO381" s="17"/>
      <c r="IP381" s="17"/>
      <c r="IQ381" s="17"/>
      <c r="IR381" s="17"/>
      <c r="IS381" s="18"/>
      <c r="IU381" s="14"/>
      <c r="IV381" s="15"/>
      <c r="IW381" s="16"/>
      <c r="IX381" s="16"/>
      <c r="IY381" s="16"/>
      <c r="IZ381" s="17"/>
      <c r="JA381" s="17"/>
      <c r="JB381" s="17"/>
      <c r="JC381" s="17"/>
      <c r="JD381" s="17"/>
      <c r="JE381" s="17"/>
      <c r="JF381" s="17"/>
      <c r="JG381" s="17"/>
      <c r="JH381" s="17"/>
      <c r="JI381" s="18"/>
      <c r="JK381" s="14"/>
      <c r="JL381" s="15"/>
      <c r="JM381" s="16"/>
      <c r="JN381" s="16"/>
      <c r="JO381" s="16"/>
      <c r="JP381" s="17"/>
      <c r="JQ381" s="17"/>
      <c r="JR381" s="17"/>
      <c r="JS381" s="17"/>
      <c r="JT381" s="17"/>
      <c r="JU381" s="17"/>
      <c r="JV381" s="17"/>
      <c r="JW381" s="17"/>
      <c r="JX381" s="17"/>
      <c r="JY381" s="18"/>
      <c r="KA381" s="14"/>
      <c r="KB381" s="15"/>
      <c r="KC381" s="16"/>
      <c r="KD381" s="16"/>
      <c r="KE381" s="16"/>
      <c r="KF381" s="17"/>
      <c r="KG381" s="17"/>
      <c r="KH381" s="17"/>
      <c r="KI381" s="17"/>
      <c r="KJ381" s="17"/>
      <c r="KK381" s="17"/>
      <c r="KL381" s="17"/>
      <c r="KM381" s="17"/>
      <c r="KN381" s="17"/>
      <c r="KO381" s="18"/>
      <c r="KQ381" s="14"/>
      <c r="KR381" s="15"/>
      <c r="KS381" s="16"/>
      <c r="KT381" s="16"/>
      <c r="KU381" s="16"/>
      <c r="KV381" s="17"/>
      <c r="KW381" s="17"/>
      <c r="KX381" s="17"/>
      <c r="KY381" s="17"/>
      <c r="KZ381" s="17"/>
      <c r="LA381" s="17"/>
      <c r="LB381" s="17"/>
      <c r="LC381" s="17"/>
      <c r="LD381" s="17"/>
      <c r="LE381" s="18"/>
      <c r="LG381" s="14"/>
      <c r="LH381" s="15"/>
      <c r="LI381" s="16"/>
      <c r="LJ381" s="16"/>
      <c r="LK381" s="16"/>
      <c r="LL381" s="17"/>
      <c r="LM381" s="17"/>
      <c r="LN381" s="17"/>
      <c r="LO381" s="17"/>
      <c r="LP381" s="17"/>
      <c r="LQ381" s="17"/>
      <c r="LR381" s="17"/>
      <c r="LS381" s="17"/>
      <c r="LT381" s="17"/>
      <c r="LU381" s="18"/>
      <c r="LW381" s="14"/>
      <c r="LX381" s="15"/>
      <c r="LY381" s="16"/>
      <c r="LZ381" s="16"/>
      <c r="MA381" s="16"/>
      <c r="MB381" s="17"/>
      <c r="MC381" s="17"/>
      <c r="MD381" s="17"/>
      <c r="ME381" s="17"/>
      <c r="MF381" s="17"/>
      <c r="MG381" s="17"/>
      <c r="MH381" s="17"/>
      <c r="MI381" s="17"/>
      <c r="MJ381" s="17"/>
      <c r="MK381" s="18"/>
      <c r="MM381" s="14"/>
      <c r="MN381" s="15"/>
      <c r="MO381" s="16"/>
      <c r="MP381" s="16"/>
      <c r="MQ381" s="16"/>
      <c r="MR381" s="17"/>
      <c r="MS381" s="17"/>
      <c r="MT381" s="17"/>
      <c r="MU381" s="17"/>
      <c r="MV381" s="17"/>
      <c r="MW381" s="17"/>
      <c r="MX381" s="17"/>
      <c r="MY381" s="17"/>
      <c r="MZ381" s="17"/>
      <c r="NA381" s="18"/>
      <c r="NC381" s="14"/>
      <c r="ND381" s="15"/>
      <c r="NE381" s="16"/>
      <c r="NF381" s="16"/>
      <c r="NG381" s="16"/>
      <c r="NH381" s="17"/>
      <c r="NI381" s="17"/>
      <c r="NJ381" s="17"/>
      <c r="NK381" s="17"/>
      <c r="NL381" s="17"/>
      <c r="NM381" s="17"/>
      <c r="NN381" s="17"/>
      <c r="NO381" s="17"/>
      <c r="NP381" s="17"/>
      <c r="NQ381" s="18"/>
      <c r="NS381" s="14"/>
      <c r="NT381" s="15"/>
      <c r="NU381" s="16"/>
      <c r="NV381" s="16"/>
      <c r="NW381" s="16"/>
      <c r="NX381" s="17"/>
      <c r="NY381" s="17"/>
      <c r="NZ381" s="17"/>
      <c r="OA381" s="17"/>
      <c r="OB381" s="17"/>
      <c r="OC381" s="17"/>
      <c r="OD381" s="17"/>
      <c r="OE381" s="17"/>
      <c r="OF381" s="17"/>
      <c r="OG381" s="18"/>
      <c r="OI381" s="14"/>
      <c r="OJ381" s="15"/>
      <c r="OK381" s="16"/>
      <c r="OL381" s="16"/>
      <c r="OM381" s="16"/>
      <c r="ON381" s="17"/>
      <c r="OO381" s="17"/>
      <c r="OP381" s="17"/>
      <c r="OQ381" s="17"/>
      <c r="OR381" s="17"/>
      <c r="OS381" s="17"/>
      <c r="OT381" s="17"/>
      <c r="OU381" s="17"/>
      <c r="OV381" s="17"/>
      <c r="OW381" s="18"/>
      <c r="OY381" s="14"/>
      <c r="OZ381" s="15"/>
      <c r="PA381" s="16"/>
      <c r="PB381" s="16"/>
      <c r="PC381" s="16"/>
      <c r="PD381" s="17"/>
      <c r="PE381" s="17"/>
      <c r="PF381" s="17"/>
      <c r="PG381" s="17"/>
      <c r="PH381" s="17"/>
      <c r="PI381" s="17"/>
      <c r="PJ381" s="17"/>
      <c r="PK381" s="17"/>
      <c r="PL381" s="17"/>
      <c r="PM381" s="18"/>
      <c r="PO381" s="14"/>
      <c r="PP381" s="15"/>
      <c r="PQ381" s="16"/>
      <c r="PR381" s="16"/>
      <c r="PS381" s="16"/>
      <c r="PT381" s="17"/>
      <c r="PU381" s="17"/>
      <c r="PV381" s="17"/>
      <c r="PW381" s="17"/>
      <c r="PX381" s="17"/>
      <c r="PY381" s="17"/>
      <c r="PZ381" s="17"/>
      <c r="QA381" s="17"/>
      <c r="QB381" s="17"/>
      <c r="QC381" s="18"/>
      <c r="QE381" s="14"/>
      <c r="QF381" s="15"/>
      <c r="QG381" s="16"/>
      <c r="QH381" s="16"/>
      <c r="QI381" s="16"/>
      <c r="QJ381" s="17"/>
      <c r="QK381" s="17"/>
      <c r="QL381" s="17"/>
      <c r="QM381" s="17"/>
      <c r="QN381" s="17"/>
      <c r="QO381" s="17"/>
      <c r="QP381" s="17"/>
      <c r="QQ381" s="17"/>
      <c r="QR381" s="17"/>
      <c r="QS381" s="18"/>
      <c r="QU381" s="14"/>
      <c r="QV381" s="15"/>
      <c r="QW381" s="16"/>
      <c r="QX381" s="16"/>
      <c r="QY381" s="16"/>
      <c r="QZ381" s="17"/>
      <c r="RA381" s="17"/>
      <c r="RB381" s="17"/>
      <c r="RC381" s="17"/>
      <c r="RD381" s="17"/>
      <c r="RE381" s="17"/>
      <c r="RF381" s="17"/>
      <c r="RG381" s="17"/>
      <c r="RH381" s="17"/>
      <c r="RI381" s="18"/>
      <c r="RK381" s="14"/>
      <c r="RL381" s="15"/>
      <c r="RM381" s="16"/>
      <c r="RN381" s="16"/>
      <c r="RO381" s="16"/>
      <c r="RP381" s="17"/>
      <c r="RQ381" s="17"/>
      <c r="RR381" s="17"/>
      <c r="RS381" s="17"/>
      <c r="RT381" s="17"/>
      <c r="RU381" s="17"/>
      <c r="RV381" s="17"/>
      <c r="RW381" s="17"/>
      <c r="RX381" s="17"/>
      <c r="RY381" s="18"/>
      <c r="SA381" s="14"/>
      <c r="SB381" s="15"/>
      <c r="SC381" s="16"/>
      <c r="SD381" s="16"/>
      <c r="SE381" s="16"/>
      <c r="SF381" s="17"/>
      <c r="SG381" s="17"/>
      <c r="SH381" s="17"/>
      <c r="SI381" s="17"/>
      <c r="SJ381" s="17"/>
      <c r="SK381" s="17"/>
      <c r="SL381" s="17"/>
      <c r="SM381" s="17"/>
      <c r="SN381" s="17"/>
      <c r="SO381" s="18"/>
      <c r="SQ381" s="14"/>
      <c r="SR381" s="15"/>
      <c r="SS381" s="16"/>
      <c r="ST381" s="16"/>
      <c r="SU381" s="16"/>
      <c r="SV381" s="17"/>
      <c r="SW381" s="17"/>
      <c r="SX381" s="17"/>
      <c r="SY381" s="17"/>
      <c r="SZ381" s="17"/>
      <c r="TA381" s="17"/>
      <c r="TB381" s="17"/>
      <c r="TC381" s="17"/>
      <c r="TD381" s="17"/>
      <c r="TE381" s="18"/>
      <c r="TG381" s="14"/>
      <c r="TH381" s="15"/>
      <c r="TI381" s="16"/>
      <c r="TJ381" s="16"/>
      <c r="TK381" s="16"/>
      <c r="TL381" s="17"/>
      <c r="TM381" s="17"/>
      <c r="TN381" s="17"/>
      <c r="TO381" s="17"/>
      <c r="TP381" s="17"/>
      <c r="TQ381" s="17"/>
      <c r="TR381" s="17"/>
      <c r="TS381" s="17"/>
      <c r="TT381" s="17"/>
      <c r="TU381" s="18"/>
      <c r="TW381" s="14"/>
      <c r="TX381" s="15"/>
      <c r="TY381" s="16"/>
      <c r="TZ381" s="16"/>
      <c r="UA381" s="16"/>
      <c r="UB381" s="17"/>
      <c r="UC381" s="17"/>
      <c r="UD381" s="17"/>
      <c r="UE381" s="17"/>
      <c r="UF381" s="17"/>
      <c r="UG381" s="17"/>
      <c r="UH381" s="17"/>
      <c r="UI381" s="17"/>
      <c r="UJ381" s="17"/>
      <c r="UK381" s="18"/>
      <c r="UM381" s="14"/>
      <c r="UN381" s="15"/>
      <c r="UO381" s="16"/>
      <c r="UP381" s="16"/>
      <c r="UQ381" s="16"/>
      <c r="UR381" s="17"/>
      <c r="US381" s="17"/>
      <c r="UT381" s="17"/>
      <c r="UU381" s="17"/>
      <c r="UV381" s="17"/>
      <c r="UW381" s="17"/>
      <c r="UX381" s="17"/>
      <c r="UY381" s="17"/>
      <c r="UZ381" s="17"/>
      <c r="VA381" s="18"/>
      <c r="VC381" s="14"/>
      <c r="VD381" s="15"/>
      <c r="VE381" s="16"/>
      <c r="VF381" s="16"/>
      <c r="VG381" s="16"/>
      <c r="VH381" s="17"/>
      <c r="VI381" s="17"/>
      <c r="VJ381" s="17"/>
      <c r="VK381" s="17"/>
      <c r="VL381" s="17"/>
      <c r="VM381" s="17"/>
      <c r="VN381" s="17"/>
      <c r="VO381" s="17"/>
      <c r="VP381" s="17"/>
      <c r="VQ381" s="18"/>
      <c r="VS381" s="14"/>
      <c r="VT381" s="15"/>
      <c r="VU381" s="16"/>
      <c r="VV381" s="16"/>
      <c r="VW381" s="16"/>
      <c r="VX381" s="17"/>
      <c r="VY381" s="17"/>
      <c r="VZ381" s="17"/>
      <c r="WA381" s="17"/>
      <c r="WB381" s="17"/>
      <c r="WC381" s="17"/>
      <c r="WD381" s="17"/>
      <c r="WE381" s="17"/>
      <c r="WF381" s="17"/>
      <c r="WG381" s="18"/>
      <c r="WI381" s="14"/>
      <c r="WJ381" s="15"/>
      <c r="WK381" s="16"/>
      <c r="WL381" s="16"/>
      <c r="WM381" s="16"/>
      <c r="WN381" s="17"/>
      <c r="WO381" s="17"/>
      <c r="WP381" s="17"/>
      <c r="WQ381" s="17"/>
      <c r="WR381" s="17"/>
      <c r="WS381" s="17"/>
      <c r="WT381" s="17"/>
      <c r="WU381" s="17"/>
      <c r="WV381" s="17"/>
      <c r="WW381" s="18"/>
      <c r="WY381" s="14"/>
      <c r="WZ381" s="15"/>
      <c r="XA381" s="16"/>
      <c r="XB381" s="16"/>
      <c r="XC381" s="16"/>
      <c r="XD381" s="17"/>
      <c r="XE381" s="17"/>
      <c r="XF381" s="17"/>
      <c r="XG381" s="17"/>
      <c r="XH381" s="17"/>
      <c r="XI381" s="17"/>
      <c r="XJ381" s="17"/>
      <c r="XK381" s="17"/>
      <c r="XL381" s="17"/>
      <c r="XM381" s="18"/>
      <c r="XO381" s="14"/>
      <c r="XP381" s="15"/>
      <c r="XQ381" s="16"/>
      <c r="XR381" s="16"/>
      <c r="XS381" s="16"/>
      <c r="XT381" s="17"/>
      <c r="XU381" s="17"/>
      <c r="XV381" s="17"/>
      <c r="XW381" s="17"/>
      <c r="XX381" s="17"/>
      <c r="XY381" s="17"/>
      <c r="XZ381" s="17"/>
      <c r="YA381" s="17"/>
      <c r="YB381" s="17"/>
      <c r="YC381" s="18"/>
      <c r="YE381" s="14"/>
      <c r="YF381" s="15"/>
      <c r="YG381" s="16"/>
      <c r="YH381" s="16"/>
      <c r="YI381" s="16"/>
      <c r="YJ381" s="17"/>
      <c r="YK381" s="17"/>
      <c r="YL381" s="17"/>
      <c r="YM381" s="17"/>
      <c r="YN381" s="17"/>
      <c r="YO381" s="17"/>
      <c r="YP381" s="17"/>
      <c r="YQ381" s="17"/>
      <c r="YR381" s="17"/>
      <c r="YS381" s="18"/>
      <c r="YU381" s="14"/>
      <c r="YV381" s="15"/>
      <c r="YW381" s="16"/>
      <c r="YX381" s="16"/>
      <c r="YY381" s="16"/>
      <c r="YZ381" s="17"/>
      <c r="ZA381" s="17"/>
      <c r="ZB381" s="17"/>
      <c r="ZC381" s="17"/>
      <c r="ZD381" s="17"/>
      <c r="ZE381" s="17"/>
      <c r="ZF381" s="17"/>
      <c r="ZG381" s="17"/>
      <c r="ZH381" s="17"/>
      <c r="ZI381" s="18"/>
    </row>
    <row r="382" spans="1:685" ht="23.25" customHeight="1" x14ac:dyDescent="0.3">
      <c r="A382" s="3">
        <v>21</v>
      </c>
      <c r="B382" s="13" t="s">
        <v>25</v>
      </c>
      <c r="C382" s="40">
        <v>4.083530361767132E-3</v>
      </c>
      <c r="D382" s="40">
        <v>6.6955446095248259E-3</v>
      </c>
      <c r="E382" s="40">
        <v>0</v>
      </c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8.0178173719376383E-2</v>
      </c>
      <c r="O382" s="41">
        <v>4.032899917230979E-3</v>
      </c>
    </row>
    <row r="383" spans="1:685" ht="23.25" customHeight="1" x14ac:dyDescent="0.3">
      <c r="A383" s="12">
        <v>22</v>
      </c>
      <c r="B383" s="13" t="s">
        <v>26</v>
      </c>
      <c r="C383" s="40">
        <v>0</v>
      </c>
      <c r="D383" s="40">
        <v>0</v>
      </c>
      <c r="E383" s="40">
        <v>0</v>
      </c>
      <c r="F383" s="40">
        <v>0</v>
      </c>
      <c r="G383" s="40">
        <v>0</v>
      </c>
      <c r="H383" s="40">
        <v>0</v>
      </c>
      <c r="I383" s="40">
        <v>0</v>
      </c>
      <c r="J383" s="40">
        <v>0</v>
      </c>
      <c r="K383" s="40">
        <v>0</v>
      </c>
      <c r="L383" s="40">
        <v>0</v>
      </c>
      <c r="M383" s="40">
        <v>0</v>
      </c>
      <c r="N383" s="40">
        <v>0</v>
      </c>
      <c r="O383" s="41">
        <v>0</v>
      </c>
    </row>
    <row r="384" spans="1:685" ht="23.25" customHeight="1" x14ac:dyDescent="0.3">
      <c r="A384" s="3">
        <v>23</v>
      </c>
      <c r="B384" s="13" t="s">
        <v>27</v>
      </c>
      <c r="C384" s="40">
        <v>7.2542843983379836E-4</v>
      </c>
      <c r="D384" s="40">
        <v>1.6129821704288082E-3</v>
      </c>
      <c r="E384" s="40">
        <v>0</v>
      </c>
      <c r="F384" s="40">
        <v>0</v>
      </c>
      <c r="G384" s="40">
        <v>0</v>
      </c>
      <c r="H384" s="40">
        <v>0</v>
      </c>
      <c r="I384" s="40">
        <v>0</v>
      </c>
      <c r="J384" s="40">
        <v>0</v>
      </c>
      <c r="K384" s="40">
        <v>0</v>
      </c>
      <c r="L384" s="40">
        <v>0</v>
      </c>
      <c r="M384" s="40">
        <v>0</v>
      </c>
      <c r="N384" s="40">
        <v>0</v>
      </c>
      <c r="O384" s="41">
        <v>8.5394290041429304E-4</v>
      </c>
    </row>
    <row r="385" spans="1:15" ht="23.25" customHeight="1" x14ac:dyDescent="0.3">
      <c r="A385" s="12">
        <v>24</v>
      </c>
      <c r="B385" s="13" t="s">
        <v>124</v>
      </c>
      <c r="C385" s="40">
        <v>2.5564272496845716E-3</v>
      </c>
      <c r="D385" s="40">
        <v>3.4940531015978525E-3</v>
      </c>
      <c r="E385" s="40">
        <v>1.3198236802302189E-3</v>
      </c>
      <c r="F385" s="40">
        <v>0</v>
      </c>
      <c r="G385" s="40">
        <v>0</v>
      </c>
      <c r="H385" s="40">
        <v>0.15324887617490804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1">
        <v>4.180029849393507E-3</v>
      </c>
    </row>
    <row r="386" spans="1:15" ht="23.25" customHeight="1" x14ac:dyDescent="0.3">
      <c r="A386" s="3">
        <v>25</v>
      </c>
      <c r="B386" s="13" t="s">
        <v>28</v>
      </c>
      <c r="C386" s="40">
        <v>0</v>
      </c>
      <c r="D386" s="40">
        <v>0</v>
      </c>
      <c r="E386" s="40">
        <v>4.3783751424361708E-3</v>
      </c>
      <c r="F386" s="40">
        <v>0</v>
      </c>
      <c r="G386" s="40">
        <v>0</v>
      </c>
      <c r="H386" s="40">
        <v>0</v>
      </c>
      <c r="I386" s="40">
        <v>0</v>
      </c>
      <c r="J386" s="40">
        <v>0</v>
      </c>
      <c r="K386" s="40">
        <v>0</v>
      </c>
      <c r="L386" s="40">
        <v>0</v>
      </c>
      <c r="M386" s="40">
        <v>0</v>
      </c>
      <c r="N386" s="40">
        <v>0</v>
      </c>
      <c r="O386" s="41">
        <v>3.4522239581650025E-4</v>
      </c>
    </row>
    <row r="387" spans="1:15" ht="35.25" customHeight="1" x14ac:dyDescent="0.3">
      <c r="A387" s="12">
        <v>26</v>
      </c>
      <c r="B387" s="13" t="s">
        <v>125</v>
      </c>
      <c r="C387" s="40">
        <v>0</v>
      </c>
      <c r="D387" s="40">
        <v>0</v>
      </c>
      <c r="E387" s="40">
        <v>1.3620211864697843E-2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0</v>
      </c>
      <c r="N387" s="40">
        <v>0</v>
      </c>
      <c r="O387" s="41">
        <v>1.0739148698992182E-3</v>
      </c>
    </row>
    <row r="388" spans="1:15" ht="23.25" customHeight="1" x14ac:dyDescent="0.3">
      <c r="A388" s="3">
        <v>27</v>
      </c>
      <c r="B388" s="13" t="s">
        <v>29</v>
      </c>
      <c r="C388" s="40">
        <v>1.1333457832538546E-3</v>
      </c>
      <c r="D388" s="40">
        <v>4.47830594600848E-3</v>
      </c>
      <c r="E388" s="40">
        <v>6.7824359501645042E-4</v>
      </c>
      <c r="F388" s="40">
        <v>0</v>
      </c>
      <c r="G388" s="40">
        <v>0</v>
      </c>
      <c r="H388" s="40">
        <v>0</v>
      </c>
      <c r="I388" s="40">
        <v>0</v>
      </c>
      <c r="J388" s="40">
        <v>9.351940880177452E-2</v>
      </c>
      <c r="K388" s="40">
        <v>0</v>
      </c>
      <c r="L388" s="40">
        <v>4.6503756095288472E-2</v>
      </c>
      <c r="M388" s="40">
        <v>0</v>
      </c>
      <c r="N388" s="40">
        <v>0</v>
      </c>
      <c r="O388" s="41">
        <v>6.0582274387021816E-3</v>
      </c>
    </row>
    <row r="389" spans="1:15" ht="23.25" customHeight="1" x14ac:dyDescent="0.3">
      <c r="A389" s="12">
        <v>28</v>
      </c>
      <c r="B389" s="13" t="s">
        <v>30</v>
      </c>
      <c r="C389" s="40">
        <v>0</v>
      </c>
      <c r="D389" s="40">
        <v>0</v>
      </c>
      <c r="E389" s="40">
        <v>1.4476571177422364E-2</v>
      </c>
      <c r="F389" s="40">
        <v>0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0</v>
      </c>
      <c r="N389" s="40">
        <v>0</v>
      </c>
      <c r="O389" s="41">
        <v>1.1414363599499856E-3</v>
      </c>
    </row>
    <row r="390" spans="1:15" ht="23.25" customHeight="1" x14ac:dyDescent="0.3">
      <c r="A390" s="3">
        <v>29</v>
      </c>
      <c r="B390" s="13" t="s">
        <v>31</v>
      </c>
      <c r="C390" s="40">
        <v>4.6973125327075902E-3</v>
      </c>
      <c r="D390" s="40">
        <v>4.5133465931591751E-3</v>
      </c>
      <c r="E390" s="40">
        <v>1.4370842389324715E-4</v>
      </c>
      <c r="F390" s="40">
        <v>0</v>
      </c>
      <c r="G390" s="40">
        <v>0</v>
      </c>
      <c r="H390" s="40">
        <v>2.3702492848385777E-2</v>
      </c>
      <c r="I390" s="40">
        <v>0</v>
      </c>
      <c r="J390" s="40">
        <v>0</v>
      </c>
      <c r="K390" s="40">
        <v>0</v>
      </c>
      <c r="L390" s="40">
        <v>0</v>
      </c>
      <c r="M390" s="40">
        <v>0</v>
      </c>
      <c r="N390" s="40">
        <v>0</v>
      </c>
      <c r="O390" s="41">
        <v>3.6065816594824151E-3</v>
      </c>
    </row>
    <row r="391" spans="1:15" ht="23.25" customHeight="1" x14ac:dyDescent="0.3">
      <c r="A391" s="12">
        <v>30</v>
      </c>
      <c r="B391" s="13" t="s">
        <v>32</v>
      </c>
      <c r="C391" s="40">
        <v>0</v>
      </c>
      <c r="D391" s="40">
        <v>0</v>
      </c>
      <c r="E391" s="40">
        <v>0</v>
      </c>
      <c r="F391" s="40">
        <v>0</v>
      </c>
      <c r="G391" s="40">
        <v>0</v>
      </c>
      <c r="H391" s="40">
        <v>0</v>
      </c>
      <c r="I391" s="40">
        <v>0</v>
      </c>
      <c r="J391" s="40">
        <v>0</v>
      </c>
      <c r="K391" s="40">
        <v>0</v>
      </c>
      <c r="L391" s="40">
        <v>0</v>
      </c>
      <c r="M391" s="40">
        <v>0</v>
      </c>
      <c r="N391" s="40">
        <v>0</v>
      </c>
      <c r="O391" s="41">
        <v>0</v>
      </c>
    </row>
    <row r="392" spans="1:15" ht="23.25" customHeight="1" x14ac:dyDescent="0.3">
      <c r="A392" s="3">
        <v>31</v>
      </c>
      <c r="B392" s="13" t="s">
        <v>33</v>
      </c>
      <c r="C392" s="40">
        <v>3.9424748317994493E-3</v>
      </c>
      <c r="D392" s="40">
        <v>3.7626980630865131E-3</v>
      </c>
      <c r="E392" s="40">
        <v>1.317630136908691E-3</v>
      </c>
      <c r="F392" s="40">
        <v>6.0728744939271247E-3</v>
      </c>
      <c r="G392" s="40">
        <v>0</v>
      </c>
      <c r="H392" s="40">
        <v>0</v>
      </c>
      <c r="I392" s="40">
        <v>0</v>
      </c>
      <c r="J392" s="40">
        <v>0</v>
      </c>
      <c r="K392" s="40">
        <v>0</v>
      </c>
      <c r="L392" s="40">
        <v>0</v>
      </c>
      <c r="M392" s="40">
        <v>0</v>
      </c>
      <c r="N392" s="40">
        <v>0</v>
      </c>
      <c r="O392" s="41">
        <v>2.8720690664824004E-3</v>
      </c>
    </row>
    <row r="393" spans="1:15" ht="23.25" customHeight="1" x14ac:dyDescent="0.3">
      <c r="A393" s="12">
        <v>32</v>
      </c>
      <c r="B393" s="13" t="s">
        <v>34</v>
      </c>
      <c r="C393" s="40">
        <v>0</v>
      </c>
      <c r="D393" s="40">
        <v>0</v>
      </c>
      <c r="E393" s="40">
        <v>2.3722230932330126E-3</v>
      </c>
      <c r="F393" s="40">
        <v>0</v>
      </c>
      <c r="G393" s="40">
        <v>0</v>
      </c>
      <c r="H393" s="40">
        <v>0</v>
      </c>
      <c r="I393" s="40">
        <v>0</v>
      </c>
      <c r="J393" s="40">
        <v>0</v>
      </c>
      <c r="K393" s="40">
        <v>0</v>
      </c>
      <c r="L393" s="40">
        <v>0</v>
      </c>
      <c r="M393" s="40">
        <v>0</v>
      </c>
      <c r="N393" s="40">
        <v>0</v>
      </c>
      <c r="O393" s="41">
        <v>1.8704302692561445E-4</v>
      </c>
    </row>
    <row r="394" spans="1:15" ht="23.25" customHeight="1" x14ac:dyDescent="0.3">
      <c r="A394" s="3">
        <v>33</v>
      </c>
      <c r="B394" s="13" t="s">
        <v>35</v>
      </c>
      <c r="C394" s="40">
        <v>0</v>
      </c>
      <c r="D394" s="40">
        <v>0</v>
      </c>
      <c r="E394" s="40">
        <v>3.1892239715026901E-3</v>
      </c>
      <c r="F394" s="40">
        <v>0</v>
      </c>
      <c r="G394" s="40">
        <v>0</v>
      </c>
      <c r="H394" s="40">
        <v>0</v>
      </c>
      <c r="I394" s="40">
        <v>0</v>
      </c>
      <c r="J394" s="40">
        <v>0</v>
      </c>
      <c r="K394" s="40">
        <v>0</v>
      </c>
      <c r="L394" s="40">
        <v>0</v>
      </c>
      <c r="M394" s="40">
        <v>0</v>
      </c>
      <c r="N394" s="40">
        <v>0</v>
      </c>
      <c r="O394" s="41">
        <v>2.514612166432523E-4</v>
      </c>
    </row>
    <row r="395" spans="1:15" ht="28.5" customHeight="1" x14ac:dyDescent="0.3">
      <c r="A395" s="12">
        <v>34</v>
      </c>
      <c r="B395" s="13" t="s">
        <v>171</v>
      </c>
      <c r="C395" s="40">
        <v>1.7695661311621452E-2</v>
      </c>
      <c r="D395" s="40">
        <v>1.3411668646741329E-2</v>
      </c>
      <c r="E395" s="40">
        <v>0</v>
      </c>
      <c r="F395" s="40">
        <v>0</v>
      </c>
      <c r="G395" s="40">
        <v>0</v>
      </c>
      <c r="H395" s="40">
        <v>0</v>
      </c>
      <c r="I395" s="40">
        <v>0</v>
      </c>
      <c r="J395" s="40">
        <v>0</v>
      </c>
      <c r="K395" s="40">
        <v>0</v>
      </c>
      <c r="L395" s="40">
        <v>0</v>
      </c>
      <c r="M395" s="40">
        <v>0</v>
      </c>
      <c r="N395" s="40">
        <v>0</v>
      </c>
      <c r="O395" s="41">
        <v>1.1095543951573163E-2</v>
      </c>
    </row>
    <row r="396" spans="1:15" ht="23.25" customHeight="1" x14ac:dyDescent="0.3">
      <c r="A396" s="3">
        <v>35</v>
      </c>
      <c r="B396" s="13" t="s">
        <v>36</v>
      </c>
      <c r="C396" s="40">
        <v>5.1167757341790557E-3</v>
      </c>
      <c r="D396" s="40">
        <v>5.2984795696341081E-3</v>
      </c>
      <c r="E396" s="40">
        <v>0</v>
      </c>
      <c r="F396" s="40">
        <v>0</v>
      </c>
      <c r="G396" s="40">
        <v>0</v>
      </c>
      <c r="H396" s="40">
        <v>0</v>
      </c>
      <c r="I396" s="40">
        <v>5.6947912636724933E-2</v>
      </c>
      <c r="J396" s="40">
        <v>0</v>
      </c>
      <c r="K396" s="40">
        <v>0</v>
      </c>
      <c r="L396" s="40">
        <v>0</v>
      </c>
      <c r="M396" s="40">
        <v>0</v>
      </c>
      <c r="N396" s="40">
        <v>0.11804008908685969</v>
      </c>
      <c r="O396" s="41">
        <v>5.9018218877176978E-3</v>
      </c>
    </row>
    <row r="397" spans="1:15" ht="23.25" customHeight="1" x14ac:dyDescent="0.3">
      <c r="A397" s="12">
        <v>36</v>
      </c>
      <c r="B397" s="13" t="s">
        <v>172</v>
      </c>
      <c r="C397" s="40">
        <v>1.9312081438818685E-3</v>
      </c>
      <c r="D397" s="40">
        <v>1.7431331455599606E-3</v>
      </c>
      <c r="E397" s="40">
        <v>0</v>
      </c>
      <c r="F397" s="40">
        <v>0</v>
      </c>
      <c r="G397" s="40">
        <v>0</v>
      </c>
      <c r="H397" s="40">
        <v>0</v>
      </c>
      <c r="I397" s="40">
        <v>0</v>
      </c>
      <c r="J397" s="40">
        <v>0</v>
      </c>
      <c r="K397" s="40">
        <v>0</v>
      </c>
      <c r="L397" s="40">
        <v>0</v>
      </c>
      <c r="M397" s="40">
        <v>0</v>
      </c>
      <c r="N397" s="40">
        <v>0</v>
      </c>
      <c r="O397" s="41">
        <v>1.3158070161530006E-3</v>
      </c>
    </row>
    <row r="398" spans="1:15" ht="33" customHeight="1" x14ac:dyDescent="0.3">
      <c r="A398" s="3">
        <v>37</v>
      </c>
      <c r="B398" s="13" t="s">
        <v>37</v>
      </c>
      <c r="C398" s="40">
        <v>1.7707098246483696E-2</v>
      </c>
      <c r="D398" s="40">
        <v>1.2485038199867399E-2</v>
      </c>
      <c r="E398" s="40">
        <v>1.625095970653951E-2</v>
      </c>
      <c r="F398" s="40">
        <v>0</v>
      </c>
      <c r="G398" s="40">
        <v>0</v>
      </c>
      <c r="H398" s="40">
        <v>0</v>
      </c>
      <c r="I398" s="40">
        <v>0</v>
      </c>
      <c r="J398" s="40">
        <v>0</v>
      </c>
      <c r="K398" s="40">
        <v>0</v>
      </c>
      <c r="L398" s="40">
        <v>0</v>
      </c>
      <c r="M398" s="40">
        <v>0</v>
      </c>
      <c r="N398" s="40">
        <v>0</v>
      </c>
      <c r="O398" s="41">
        <v>1.2032973576812092E-2</v>
      </c>
    </row>
    <row r="399" spans="1:15" ht="23.25" customHeight="1" x14ac:dyDescent="0.3">
      <c r="A399" s="12">
        <v>38</v>
      </c>
      <c r="B399" s="13" t="s">
        <v>38</v>
      </c>
      <c r="C399" s="40">
        <v>5.0412375024936592E-3</v>
      </c>
      <c r="D399" s="40">
        <v>8.9053301830122941E-3</v>
      </c>
      <c r="E399" s="40">
        <v>1.0806334491841754E-2</v>
      </c>
      <c r="F399" s="40">
        <v>2.4291497975708499E-2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0</v>
      </c>
      <c r="N399" s="40">
        <v>0</v>
      </c>
      <c r="O399" s="41">
        <v>5.943103523135462E-3</v>
      </c>
    </row>
    <row r="400" spans="1:15" ht="23.25" customHeight="1" x14ac:dyDescent="0.3">
      <c r="A400" s="3">
        <v>39</v>
      </c>
      <c r="B400" s="13" t="s">
        <v>39</v>
      </c>
      <c r="C400" s="40">
        <v>4.8579742367248361E-3</v>
      </c>
      <c r="D400" s="40">
        <v>2.3349307418828059E-3</v>
      </c>
      <c r="E400" s="40">
        <v>2.5382429863395159E-4</v>
      </c>
      <c r="F400" s="40">
        <v>0</v>
      </c>
      <c r="G400" s="40">
        <v>0</v>
      </c>
      <c r="H400" s="40">
        <v>0</v>
      </c>
      <c r="I400" s="40">
        <v>0</v>
      </c>
      <c r="J400" s="40">
        <v>0</v>
      </c>
      <c r="K400" s="40">
        <v>0</v>
      </c>
      <c r="L400" s="40">
        <v>0</v>
      </c>
      <c r="M400" s="40">
        <v>0</v>
      </c>
      <c r="N400" s="40">
        <v>0</v>
      </c>
      <c r="O400" s="41">
        <v>2.5604532219646262E-3</v>
      </c>
    </row>
    <row r="401" spans="1:15" ht="23.25" customHeight="1" x14ac:dyDescent="0.3">
      <c r="A401" s="12">
        <v>40</v>
      </c>
      <c r="B401" s="13" t="s">
        <v>40</v>
      </c>
      <c r="C401" s="40">
        <v>5.1803868766509683E-3</v>
      </c>
      <c r="D401" s="40">
        <v>5.8912783273041168E-3</v>
      </c>
      <c r="E401" s="40">
        <v>0</v>
      </c>
      <c r="F401" s="40">
        <v>0</v>
      </c>
      <c r="G401" s="40">
        <v>0</v>
      </c>
      <c r="H401" s="40">
        <v>0</v>
      </c>
      <c r="I401" s="40">
        <v>0</v>
      </c>
      <c r="J401" s="40">
        <v>0</v>
      </c>
      <c r="K401" s="40">
        <v>0</v>
      </c>
      <c r="L401" s="40">
        <v>0</v>
      </c>
      <c r="M401" s="40">
        <v>0</v>
      </c>
      <c r="N401" s="40">
        <v>0</v>
      </c>
      <c r="O401" s="41">
        <v>3.9858218041205658E-3</v>
      </c>
    </row>
    <row r="402" spans="1:15" ht="23.25" customHeight="1" x14ac:dyDescent="0.3">
      <c r="A402" s="3">
        <v>41</v>
      </c>
      <c r="B402" s="13" t="s">
        <v>126</v>
      </c>
      <c r="C402" s="40">
        <v>0</v>
      </c>
      <c r="D402" s="40">
        <v>0</v>
      </c>
      <c r="E402" s="40">
        <v>7.9927078096509816E-3</v>
      </c>
      <c r="F402" s="40">
        <v>0</v>
      </c>
      <c r="G402" s="40">
        <v>0</v>
      </c>
      <c r="H402" s="40">
        <v>0</v>
      </c>
      <c r="I402" s="40">
        <v>0</v>
      </c>
      <c r="J402" s="40">
        <v>0</v>
      </c>
      <c r="K402" s="40">
        <v>0</v>
      </c>
      <c r="L402" s="40">
        <v>0</v>
      </c>
      <c r="M402" s="40">
        <v>0</v>
      </c>
      <c r="N402" s="40">
        <v>0</v>
      </c>
      <c r="O402" s="41">
        <v>6.302022209941755E-4</v>
      </c>
    </row>
    <row r="403" spans="1:15" ht="23.25" customHeight="1" x14ac:dyDescent="0.3">
      <c r="A403" s="12">
        <v>42</v>
      </c>
      <c r="B403" s="13" t="s">
        <v>41</v>
      </c>
      <c r="C403" s="40">
        <v>8.2345931008160885E-4</v>
      </c>
      <c r="D403" s="40">
        <v>9.0104521244643778E-4</v>
      </c>
      <c r="E403" s="40">
        <v>0</v>
      </c>
      <c r="F403" s="40">
        <v>0</v>
      </c>
      <c r="G403" s="40">
        <v>0</v>
      </c>
      <c r="H403" s="40">
        <v>0</v>
      </c>
      <c r="I403" s="40">
        <v>0</v>
      </c>
      <c r="J403" s="40">
        <v>0</v>
      </c>
      <c r="K403" s="40">
        <v>0</v>
      </c>
      <c r="L403" s="40">
        <v>0</v>
      </c>
      <c r="M403" s="40">
        <v>0</v>
      </c>
      <c r="N403" s="40">
        <v>0</v>
      </c>
      <c r="O403" s="41">
        <v>6.2028082963605123E-4</v>
      </c>
    </row>
    <row r="404" spans="1:15" ht="23.25" customHeight="1" x14ac:dyDescent="0.3">
      <c r="A404" s="3">
        <v>43</v>
      </c>
      <c r="B404" s="13" t="s">
        <v>42</v>
      </c>
      <c r="C404" s="40">
        <v>1.8582296071418319E-3</v>
      </c>
      <c r="D404" s="40">
        <v>2.095764420060603E-3</v>
      </c>
      <c r="E404" s="40">
        <v>0</v>
      </c>
      <c r="F404" s="40">
        <v>0</v>
      </c>
      <c r="G404" s="40">
        <v>0</v>
      </c>
      <c r="H404" s="40">
        <v>0</v>
      </c>
      <c r="I404" s="40">
        <v>0</v>
      </c>
      <c r="J404" s="40">
        <v>0</v>
      </c>
      <c r="K404" s="40">
        <v>0</v>
      </c>
      <c r="L404" s="40">
        <v>0</v>
      </c>
      <c r="M404" s="40">
        <v>0</v>
      </c>
      <c r="N404" s="40">
        <v>0</v>
      </c>
      <c r="O404" s="41">
        <v>1.423177410344194E-3</v>
      </c>
    </row>
    <row r="405" spans="1:15" ht="23.25" customHeight="1" x14ac:dyDescent="0.3">
      <c r="A405" s="12">
        <v>44</v>
      </c>
      <c r="B405" s="13" t="s">
        <v>43</v>
      </c>
      <c r="C405" s="40">
        <v>1.916122282182622E-2</v>
      </c>
      <c r="D405" s="40">
        <v>1.9166677790681631E-2</v>
      </c>
      <c r="E405" s="40">
        <v>9.5394065419935233E-3</v>
      </c>
      <c r="F405" s="40">
        <v>1.2145748987854249E-2</v>
      </c>
      <c r="G405" s="40">
        <v>0</v>
      </c>
      <c r="H405" s="40">
        <v>2.0024519820187981E-2</v>
      </c>
      <c r="I405" s="40">
        <v>0</v>
      </c>
      <c r="J405" s="40">
        <v>0</v>
      </c>
      <c r="K405" s="40">
        <v>0</v>
      </c>
      <c r="L405" s="40">
        <v>0</v>
      </c>
      <c r="M405" s="40">
        <v>0</v>
      </c>
      <c r="N405" s="40">
        <v>0</v>
      </c>
      <c r="O405" s="41">
        <v>1.4767502903142089E-2</v>
      </c>
    </row>
    <row r="406" spans="1:15" ht="23.25" customHeight="1" x14ac:dyDescent="0.3">
      <c r="A406" s="3">
        <v>45</v>
      </c>
      <c r="B406" s="13" t="s">
        <v>44</v>
      </c>
      <c r="C406" s="40">
        <v>1.5831985545021409E-3</v>
      </c>
      <c r="D406" s="40">
        <v>1.5417884746305713E-3</v>
      </c>
      <c r="E406" s="40">
        <v>0</v>
      </c>
      <c r="F406" s="40">
        <v>0</v>
      </c>
      <c r="G406" s="40">
        <v>0</v>
      </c>
      <c r="H406" s="40">
        <v>2.6563138536984058E-2</v>
      </c>
      <c r="I406" s="40">
        <v>3.1336826926458693E-2</v>
      </c>
      <c r="J406" s="40">
        <v>0</v>
      </c>
      <c r="K406" s="40">
        <v>0</v>
      </c>
      <c r="L406" s="40">
        <v>0</v>
      </c>
      <c r="M406" s="40">
        <v>0</v>
      </c>
      <c r="N406" s="40">
        <v>0.16703786191536749</v>
      </c>
      <c r="O406" s="41">
        <v>2.7910746691167665E-3</v>
      </c>
    </row>
    <row r="407" spans="1:15" ht="28.5" customHeight="1" x14ac:dyDescent="0.3">
      <c r="A407" s="12">
        <v>46</v>
      </c>
      <c r="B407" s="13" t="s">
        <v>173</v>
      </c>
      <c r="C407" s="40">
        <v>6.8474562868095692E-3</v>
      </c>
      <c r="D407" s="40">
        <v>2.127467862720756E-3</v>
      </c>
      <c r="E407" s="40">
        <v>0</v>
      </c>
      <c r="F407" s="40">
        <v>0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0</v>
      </c>
      <c r="M407" s="40">
        <v>0</v>
      </c>
      <c r="N407" s="40">
        <v>0</v>
      </c>
      <c r="O407" s="41">
        <v>3.1440111526438211E-3</v>
      </c>
    </row>
    <row r="408" spans="1:15" ht="28.5" customHeight="1" x14ac:dyDescent="0.3">
      <c r="A408" s="3">
        <v>47</v>
      </c>
      <c r="B408" s="13" t="s">
        <v>45</v>
      </c>
      <c r="C408" s="40">
        <v>3.9016286358628614E-3</v>
      </c>
      <c r="D408" s="40">
        <v>3.6892795642945809E-3</v>
      </c>
      <c r="E408" s="40">
        <v>0</v>
      </c>
      <c r="F408" s="40">
        <v>0</v>
      </c>
      <c r="G408" s="40">
        <v>0</v>
      </c>
      <c r="H408" s="40">
        <v>1.3894564773191662E-2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1">
        <v>2.8924981578982187E-3</v>
      </c>
    </row>
    <row r="409" spans="1:15" ht="23.25" customHeight="1" x14ac:dyDescent="0.3">
      <c r="A409" s="12">
        <v>48</v>
      </c>
      <c r="B409" s="13" t="s">
        <v>46</v>
      </c>
      <c r="C409" s="40">
        <v>4.9080789037403835E-3</v>
      </c>
      <c r="D409" s="40">
        <v>5.0208241560209836E-3</v>
      </c>
      <c r="E409" s="40">
        <v>6.5086817436378125E-3</v>
      </c>
      <c r="F409" s="40">
        <v>0</v>
      </c>
      <c r="G409" s="40">
        <v>0</v>
      </c>
      <c r="H409" s="40">
        <v>0</v>
      </c>
      <c r="I409" s="40">
        <v>0</v>
      </c>
      <c r="J409" s="40">
        <v>0</v>
      </c>
      <c r="K409" s="40">
        <v>0</v>
      </c>
      <c r="L409" s="40">
        <v>0.12811826083264485</v>
      </c>
      <c r="M409" s="40">
        <v>0</v>
      </c>
      <c r="N409" s="40">
        <v>0</v>
      </c>
      <c r="O409" s="41">
        <v>1.3150962850765786E-2</v>
      </c>
    </row>
    <row r="410" spans="1:15" s="20" customFormat="1" ht="28.5" customHeight="1" x14ac:dyDescent="0.3">
      <c r="A410" s="3">
        <v>49</v>
      </c>
      <c r="B410" s="13" t="s">
        <v>174</v>
      </c>
      <c r="C410" s="40">
        <v>1.029324137602011E-3</v>
      </c>
      <c r="D410" s="40">
        <v>4.9056906010972725E-4</v>
      </c>
      <c r="E410" s="40">
        <v>0</v>
      </c>
      <c r="F410" s="40">
        <v>0</v>
      </c>
      <c r="G410" s="40">
        <v>0</v>
      </c>
      <c r="H410" s="40">
        <v>2.4111156518185527E-2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0.10022271714922049</v>
      </c>
      <c r="O410" s="41">
        <v>9.8498019561843453E-4</v>
      </c>
    </row>
    <row r="411" spans="1:15" ht="23.25" customHeight="1" x14ac:dyDescent="0.3">
      <c r="A411" s="12">
        <v>50</v>
      </c>
      <c r="B411" s="13" t="s">
        <v>47</v>
      </c>
      <c r="C411" s="40">
        <v>0.19970685502100227</v>
      </c>
      <c r="D411" s="40">
        <v>0.1734589902064172</v>
      </c>
      <c r="E411" s="40">
        <v>9.4665119637858328E-2</v>
      </c>
      <c r="F411" s="40">
        <v>8.0971659919028324E-3</v>
      </c>
      <c r="G411" s="40">
        <v>0.11298164166949874</v>
      </c>
      <c r="H411" s="40">
        <v>8.173273395995095E-4</v>
      </c>
      <c r="I411" s="40">
        <v>0</v>
      </c>
      <c r="J411" s="40">
        <v>0.39458487986219648</v>
      </c>
      <c r="K411" s="40">
        <v>0.63110523973127608</v>
      </c>
      <c r="L411" s="40">
        <v>0.11179830838606726</v>
      </c>
      <c r="M411" s="40">
        <v>0.90166953689726903</v>
      </c>
      <c r="N411" s="40">
        <v>0</v>
      </c>
      <c r="O411" s="41">
        <v>0.17066530011062825</v>
      </c>
    </row>
    <row r="412" spans="1:15" ht="23.25" customHeight="1" x14ac:dyDescent="0.3">
      <c r="A412" s="3">
        <v>51</v>
      </c>
      <c r="B412" s="13" t="s">
        <v>48</v>
      </c>
      <c r="C412" s="40">
        <v>1.2727674653840741E-3</v>
      </c>
      <c r="D412" s="40">
        <v>1.6669336430259099E-3</v>
      </c>
      <c r="E412" s="40">
        <v>0</v>
      </c>
      <c r="F412" s="40">
        <v>0</v>
      </c>
      <c r="G412" s="40">
        <v>0</v>
      </c>
      <c r="H412" s="40">
        <v>0</v>
      </c>
      <c r="I412" s="40">
        <v>0</v>
      </c>
      <c r="J412" s="40">
        <v>0</v>
      </c>
      <c r="K412" s="40">
        <v>0</v>
      </c>
      <c r="L412" s="40">
        <v>0</v>
      </c>
      <c r="M412" s="40">
        <v>0</v>
      </c>
      <c r="N412" s="40">
        <v>0</v>
      </c>
      <c r="O412" s="41">
        <v>1.0616718039616517E-3</v>
      </c>
    </row>
    <row r="413" spans="1:15" ht="28.5" customHeight="1" x14ac:dyDescent="0.3">
      <c r="A413" s="12">
        <v>52</v>
      </c>
      <c r="B413" s="13" t="s">
        <v>49</v>
      </c>
      <c r="C413" s="40">
        <v>8.822778322302952E-4</v>
      </c>
      <c r="D413" s="40">
        <v>4.6226956602992792E-3</v>
      </c>
      <c r="E413" s="40">
        <v>0</v>
      </c>
      <c r="F413" s="40">
        <v>0</v>
      </c>
      <c r="G413" s="40">
        <v>0</v>
      </c>
      <c r="H413" s="40">
        <v>0</v>
      </c>
      <c r="I413" s="40">
        <v>6.8371258748637148E-3</v>
      </c>
      <c r="J413" s="40">
        <v>0</v>
      </c>
      <c r="K413" s="40">
        <v>0</v>
      </c>
      <c r="L413" s="40">
        <v>0</v>
      </c>
      <c r="M413" s="40">
        <v>0</v>
      </c>
      <c r="N413" s="40">
        <v>5.3452115812917596E-2</v>
      </c>
      <c r="O413" s="41">
        <v>2.356011064428897E-3</v>
      </c>
    </row>
    <row r="414" spans="1:15" ht="36" customHeight="1" x14ac:dyDescent="0.3">
      <c r="A414" s="3">
        <v>53</v>
      </c>
      <c r="B414" s="13" t="s">
        <v>50</v>
      </c>
      <c r="C414" s="40">
        <v>0</v>
      </c>
      <c r="D414" s="40">
        <v>0</v>
      </c>
      <c r="E414" s="40">
        <v>0</v>
      </c>
      <c r="F414" s="40">
        <v>0</v>
      </c>
      <c r="G414" s="40">
        <v>0</v>
      </c>
      <c r="H414" s="40">
        <v>0</v>
      </c>
      <c r="I414" s="40">
        <v>0</v>
      </c>
      <c r="J414" s="40">
        <v>0</v>
      </c>
      <c r="K414" s="40">
        <v>0</v>
      </c>
      <c r="L414" s="40">
        <v>0</v>
      </c>
      <c r="M414" s="40">
        <v>0</v>
      </c>
      <c r="N414" s="40">
        <v>0</v>
      </c>
      <c r="O414" s="41">
        <v>0</v>
      </c>
    </row>
    <row r="415" spans="1:15" ht="30.75" customHeight="1" x14ac:dyDescent="0.3">
      <c r="A415" s="12">
        <v>54</v>
      </c>
      <c r="B415" s="13" t="s">
        <v>51</v>
      </c>
      <c r="C415" s="40">
        <v>8.8080736917657814E-3</v>
      </c>
      <c r="D415" s="40">
        <v>8.710659921063988E-3</v>
      </c>
      <c r="E415" s="40">
        <v>4.1906078341133763E-3</v>
      </c>
      <c r="F415" s="40">
        <v>0</v>
      </c>
      <c r="G415" s="40">
        <v>0</v>
      </c>
      <c r="H415" s="40">
        <v>0</v>
      </c>
      <c r="I415" s="40">
        <v>0</v>
      </c>
      <c r="J415" s="40">
        <v>0</v>
      </c>
      <c r="K415" s="40">
        <v>0</v>
      </c>
      <c r="L415" s="40">
        <v>0</v>
      </c>
      <c r="M415" s="40">
        <v>0</v>
      </c>
      <c r="N415" s="40">
        <v>0</v>
      </c>
      <c r="O415" s="41">
        <v>6.617123904036978E-3</v>
      </c>
    </row>
    <row r="416" spans="1:15" ht="23.25" customHeight="1" x14ac:dyDescent="0.3">
      <c r="A416" s="3">
        <v>55</v>
      </c>
      <c r="B416" s="13" t="s">
        <v>52</v>
      </c>
      <c r="C416" s="40">
        <v>0</v>
      </c>
      <c r="D416" s="40">
        <v>0</v>
      </c>
      <c r="E416" s="40">
        <v>5.1841576134328904E-3</v>
      </c>
      <c r="F416" s="40">
        <v>0</v>
      </c>
      <c r="G416" s="40">
        <v>0</v>
      </c>
      <c r="H416" s="40">
        <v>0</v>
      </c>
      <c r="I416" s="40">
        <v>0</v>
      </c>
      <c r="J416" s="40">
        <v>0</v>
      </c>
      <c r="K416" s="40">
        <v>0</v>
      </c>
      <c r="L416" s="40">
        <v>0</v>
      </c>
      <c r="M416" s="40">
        <v>0</v>
      </c>
      <c r="N416" s="40">
        <v>0</v>
      </c>
      <c r="O416" s="41">
        <v>4.0875604610797538E-4</v>
      </c>
    </row>
    <row r="417" spans="1:685" ht="28.5" customHeight="1" x14ac:dyDescent="0.3">
      <c r="A417" s="12">
        <v>56</v>
      </c>
      <c r="B417" s="13" t="s">
        <v>175</v>
      </c>
      <c r="C417" s="40">
        <v>8.283608535939994E-4</v>
      </c>
      <c r="D417" s="40">
        <v>2.7932401585839574E-3</v>
      </c>
      <c r="E417" s="40">
        <v>0</v>
      </c>
      <c r="F417" s="40">
        <v>0</v>
      </c>
      <c r="G417" s="40">
        <v>0</v>
      </c>
      <c r="H417" s="40">
        <v>0</v>
      </c>
      <c r="I417" s="40">
        <v>0</v>
      </c>
      <c r="J417" s="40">
        <v>0</v>
      </c>
      <c r="K417" s="40">
        <v>0</v>
      </c>
      <c r="L417" s="40">
        <v>0</v>
      </c>
      <c r="M417" s="40">
        <v>0</v>
      </c>
      <c r="N417" s="40">
        <v>0</v>
      </c>
      <c r="O417" s="41">
        <v>1.3322337064547692E-3</v>
      </c>
    </row>
    <row r="418" spans="1:685" s="20" customFormat="1" ht="28.5" customHeight="1" x14ac:dyDescent="0.3">
      <c r="A418" s="3">
        <v>57</v>
      </c>
      <c r="B418" s="13" t="s">
        <v>166</v>
      </c>
      <c r="C418" s="40">
        <v>6.2320402680316475E-3</v>
      </c>
      <c r="D418" s="40">
        <v>2.6553023729748728E-3</v>
      </c>
      <c r="E418" s="40">
        <v>0</v>
      </c>
      <c r="F418" s="40">
        <v>0</v>
      </c>
      <c r="G418" s="40">
        <v>0</v>
      </c>
      <c r="H418" s="40">
        <v>0</v>
      </c>
      <c r="I418" s="40">
        <v>0</v>
      </c>
      <c r="J418" s="40">
        <v>0</v>
      </c>
      <c r="K418" s="40">
        <v>0</v>
      </c>
      <c r="L418" s="40">
        <v>0</v>
      </c>
      <c r="M418" s="40">
        <v>0</v>
      </c>
      <c r="N418" s="40">
        <v>0</v>
      </c>
      <c r="O418" s="41">
        <v>3.1313494378013207E-3</v>
      </c>
      <c r="P418" s="15"/>
      <c r="Q418" s="16"/>
      <c r="R418" s="16"/>
      <c r="S418" s="16"/>
      <c r="T418" s="17"/>
      <c r="U418" s="17"/>
      <c r="V418" s="17"/>
      <c r="W418" s="17"/>
      <c r="X418" s="17"/>
      <c r="Y418" s="17"/>
      <c r="Z418" s="17"/>
      <c r="AA418" s="17"/>
      <c r="AB418" s="17"/>
      <c r="AC418" s="18"/>
      <c r="AE418" s="14"/>
      <c r="AF418" s="15"/>
      <c r="AG418" s="16"/>
      <c r="AH418" s="16"/>
      <c r="AI418" s="16"/>
      <c r="AJ418" s="17"/>
      <c r="AK418" s="17"/>
      <c r="AL418" s="17"/>
      <c r="AM418" s="17"/>
      <c r="AN418" s="17"/>
      <c r="AO418" s="17"/>
      <c r="AP418" s="17"/>
      <c r="AQ418" s="17"/>
      <c r="AR418" s="17"/>
      <c r="AS418" s="18"/>
      <c r="AU418" s="14"/>
      <c r="AV418" s="15"/>
      <c r="AW418" s="16"/>
      <c r="AX418" s="16"/>
      <c r="AY418" s="16"/>
      <c r="AZ418" s="17"/>
      <c r="BA418" s="17"/>
      <c r="BB418" s="17"/>
      <c r="BC418" s="17"/>
      <c r="BD418" s="17"/>
      <c r="BE418" s="17"/>
      <c r="BF418" s="17"/>
      <c r="BG418" s="17"/>
      <c r="BH418" s="17"/>
      <c r="BI418" s="18"/>
      <c r="BK418" s="14"/>
      <c r="BL418" s="15"/>
      <c r="BM418" s="16"/>
      <c r="BN418" s="16"/>
      <c r="BO418" s="16"/>
      <c r="BP418" s="17"/>
      <c r="BQ418" s="17"/>
      <c r="BR418" s="17"/>
      <c r="BS418" s="17"/>
      <c r="BT418" s="17"/>
      <c r="BU418" s="17"/>
      <c r="BV418" s="17"/>
      <c r="BW418" s="17"/>
      <c r="BX418" s="17"/>
      <c r="BY418" s="18"/>
      <c r="CA418" s="14"/>
      <c r="CB418" s="15"/>
      <c r="CC418" s="16"/>
      <c r="CD418" s="16"/>
      <c r="CE418" s="16"/>
      <c r="CF418" s="17"/>
      <c r="CG418" s="17"/>
      <c r="CH418" s="17"/>
      <c r="CI418" s="17"/>
      <c r="CJ418" s="17"/>
      <c r="CK418" s="17"/>
      <c r="CL418" s="17"/>
      <c r="CM418" s="17"/>
      <c r="CN418" s="17"/>
      <c r="CO418" s="18"/>
      <c r="CQ418" s="14"/>
      <c r="CR418" s="15"/>
      <c r="CS418" s="16"/>
      <c r="CT418" s="16"/>
      <c r="CU418" s="16"/>
      <c r="CV418" s="17"/>
      <c r="CW418" s="17"/>
      <c r="CX418" s="17"/>
      <c r="CY418" s="17"/>
      <c r="CZ418" s="17"/>
      <c r="DA418" s="17"/>
      <c r="DB418" s="17"/>
      <c r="DC418" s="17"/>
      <c r="DD418" s="17"/>
      <c r="DE418" s="18"/>
      <c r="DG418" s="14"/>
      <c r="DH418" s="15"/>
      <c r="DI418" s="16"/>
      <c r="DJ418" s="16"/>
      <c r="DK418" s="16"/>
      <c r="DL418" s="17"/>
      <c r="DM418" s="17"/>
      <c r="DN418" s="17"/>
      <c r="DO418" s="17"/>
      <c r="DP418" s="17"/>
      <c r="DQ418" s="17"/>
      <c r="DR418" s="17"/>
      <c r="DS418" s="17"/>
      <c r="DT418" s="17"/>
      <c r="DU418" s="18"/>
      <c r="DW418" s="14"/>
      <c r="DX418" s="15"/>
      <c r="DY418" s="16"/>
      <c r="DZ418" s="16"/>
      <c r="EA418" s="16"/>
      <c r="EB418" s="17"/>
      <c r="EC418" s="17"/>
      <c r="ED418" s="17"/>
      <c r="EE418" s="17"/>
      <c r="EF418" s="17"/>
      <c r="EG418" s="17"/>
      <c r="EH418" s="17"/>
      <c r="EI418" s="17"/>
      <c r="EJ418" s="17"/>
      <c r="EK418" s="18"/>
      <c r="EM418" s="14"/>
      <c r="EN418" s="15"/>
      <c r="EO418" s="16"/>
      <c r="EP418" s="16"/>
      <c r="EQ418" s="16"/>
      <c r="ER418" s="17"/>
      <c r="ES418" s="17"/>
      <c r="ET418" s="17"/>
      <c r="EU418" s="17"/>
      <c r="EV418" s="17"/>
      <c r="EW418" s="17"/>
      <c r="EX418" s="17"/>
      <c r="EY418" s="17"/>
      <c r="EZ418" s="17"/>
      <c r="FA418" s="18"/>
      <c r="FC418" s="14"/>
      <c r="FD418" s="15"/>
      <c r="FE418" s="16"/>
      <c r="FF418" s="16"/>
      <c r="FG418" s="16"/>
      <c r="FH418" s="17"/>
      <c r="FI418" s="17"/>
      <c r="FJ418" s="17"/>
      <c r="FK418" s="17"/>
      <c r="FL418" s="17"/>
      <c r="FM418" s="17"/>
      <c r="FN418" s="17"/>
      <c r="FO418" s="17"/>
      <c r="FP418" s="17"/>
      <c r="FQ418" s="18"/>
      <c r="FS418" s="14"/>
      <c r="FT418" s="15"/>
      <c r="FU418" s="16"/>
      <c r="FV418" s="16"/>
      <c r="FW418" s="16"/>
      <c r="FX418" s="17"/>
      <c r="FY418" s="17"/>
      <c r="FZ418" s="17"/>
      <c r="GA418" s="17"/>
      <c r="GB418" s="17"/>
      <c r="GC418" s="17"/>
      <c r="GD418" s="17"/>
      <c r="GE418" s="17"/>
      <c r="GF418" s="17"/>
      <c r="GG418" s="18"/>
      <c r="GI418" s="14"/>
      <c r="GJ418" s="15"/>
      <c r="GK418" s="16"/>
      <c r="GL418" s="16"/>
      <c r="GM418" s="16"/>
      <c r="GN418" s="17"/>
      <c r="GO418" s="17"/>
      <c r="GP418" s="17"/>
      <c r="GQ418" s="17"/>
      <c r="GR418" s="17"/>
      <c r="GS418" s="17"/>
      <c r="GT418" s="17"/>
      <c r="GU418" s="17"/>
      <c r="GV418" s="17"/>
      <c r="GW418" s="18"/>
      <c r="GY418" s="14"/>
      <c r="GZ418" s="15"/>
      <c r="HA418" s="16"/>
      <c r="HB418" s="16"/>
      <c r="HC418" s="16"/>
      <c r="HD418" s="17"/>
      <c r="HE418" s="17"/>
      <c r="HF418" s="17"/>
      <c r="HG418" s="17"/>
      <c r="HH418" s="17"/>
      <c r="HI418" s="17"/>
      <c r="HJ418" s="17"/>
      <c r="HK418" s="17"/>
      <c r="HL418" s="17"/>
      <c r="HM418" s="18"/>
      <c r="HO418" s="14"/>
      <c r="HP418" s="15"/>
      <c r="HQ418" s="16"/>
      <c r="HR418" s="16"/>
      <c r="HS418" s="16"/>
      <c r="HT418" s="17"/>
      <c r="HU418" s="17"/>
      <c r="HV418" s="17"/>
      <c r="HW418" s="17"/>
      <c r="HX418" s="17"/>
      <c r="HY418" s="17"/>
      <c r="HZ418" s="17"/>
      <c r="IA418" s="17"/>
      <c r="IB418" s="17"/>
      <c r="IC418" s="18"/>
      <c r="IE418" s="14"/>
      <c r="IF418" s="15"/>
      <c r="IG418" s="16"/>
      <c r="IH418" s="16"/>
      <c r="II418" s="16"/>
      <c r="IJ418" s="17"/>
      <c r="IK418" s="17"/>
      <c r="IL418" s="17"/>
      <c r="IM418" s="17"/>
      <c r="IN418" s="17"/>
      <c r="IO418" s="17"/>
      <c r="IP418" s="17"/>
      <c r="IQ418" s="17"/>
      <c r="IR418" s="17"/>
      <c r="IS418" s="18"/>
      <c r="IU418" s="14"/>
      <c r="IV418" s="15"/>
      <c r="IW418" s="16"/>
      <c r="IX418" s="16"/>
      <c r="IY418" s="16"/>
      <c r="IZ418" s="17"/>
      <c r="JA418" s="17"/>
      <c r="JB418" s="17"/>
      <c r="JC418" s="17"/>
      <c r="JD418" s="17"/>
      <c r="JE418" s="17"/>
      <c r="JF418" s="17"/>
      <c r="JG418" s="17"/>
      <c r="JH418" s="17"/>
      <c r="JI418" s="18"/>
      <c r="JK418" s="14"/>
      <c r="JL418" s="15"/>
      <c r="JM418" s="16"/>
      <c r="JN418" s="16"/>
      <c r="JO418" s="16"/>
      <c r="JP418" s="17"/>
      <c r="JQ418" s="17"/>
      <c r="JR418" s="17"/>
      <c r="JS418" s="17"/>
      <c r="JT418" s="17"/>
      <c r="JU418" s="17"/>
      <c r="JV418" s="17"/>
      <c r="JW418" s="17"/>
      <c r="JX418" s="17"/>
      <c r="JY418" s="18"/>
      <c r="KA418" s="14"/>
      <c r="KB418" s="15"/>
      <c r="KC418" s="16"/>
      <c r="KD418" s="16"/>
      <c r="KE418" s="16"/>
      <c r="KF418" s="17"/>
      <c r="KG418" s="17"/>
      <c r="KH418" s="17"/>
      <c r="KI418" s="17"/>
      <c r="KJ418" s="17"/>
      <c r="KK418" s="17"/>
      <c r="KL418" s="17"/>
      <c r="KM418" s="17"/>
      <c r="KN418" s="17"/>
      <c r="KO418" s="18"/>
      <c r="KQ418" s="14"/>
      <c r="KR418" s="15"/>
      <c r="KS418" s="16"/>
      <c r="KT418" s="16"/>
      <c r="KU418" s="16"/>
      <c r="KV418" s="17"/>
      <c r="KW418" s="17"/>
      <c r="KX418" s="17"/>
      <c r="KY418" s="17"/>
      <c r="KZ418" s="17"/>
      <c r="LA418" s="17"/>
      <c r="LB418" s="17"/>
      <c r="LC418" s="17"/>
      <c r="LD418" s="17"/>
      <c r="LE418" s="18"/>
      <c r="LG418" s="14"/>
      <c r="LH418" s="15"/>
      <c r="LI418" s="16"/>
      <c r="LJ418" s="16"/>
      <c r="LK418" s="16"/>
      <c r="LL418" s="17"/>
      <c r="LM418" s="17"/>
      <c r="LN418" s="17"/>
      <c r="LO418" s="17"/>
      <c r="LP418" s="17"/>
      <c r="LQ418" s="17"/>
      <c r="LR418" s="17"/>
      <c r="LS418" s="17"/>
      <c r="LT418" s="17"/>
      <c r="LU418" s="18"/>
      <c r="LW418" s="14"/>
      <c r="LX418" s="15"/>
      <c r="LY418" s="16"/>
      <c r="LZ418" s="16"/>
      <c r="MA418" s="16"/>
      <c r="MB418" s="17"/>
      <c r="MC418" s="17"/>
      <c r="MD418" s="17"/>
      <c r="ME418" s="17"/>
      <c r="MF418" s="17"/>
      <c r="MG418" s="17"/>
      <c r="MH418" s="17"/>
      <c r="MI418" s="17"/>
      <c r="MJ418" s="17"/>
      <c r="MK418" s="18"/>
      <c r="MM418" s="14"/>
      <c r="MN418" s="15"/>
      <c r="MO418" s="16"/>
      <c r="MP418" s="16"/>
      <c r="MQ418" s="16"/>
      <c r="MR418" s="17"/>
      <c r="MS418" s="17"/>
      <c r="MT418" s="17"/>
      <c r="MU418" s="17"/>
      <c r="MV418" s="17"/>
      <c r="MW418" s="17"/>
      <c r="MX418" s="17"/>
      <c r="MY418" s="17"/>
      <c r="MZ418" s="17"/>
      <c r="NA418" s="18"/>
      <c r="NC418" s="14"/>
      <c r="ND418" s="15"/>
      <c r="NE418" s="16"/>
      <c r="NF418" s="16"/>
      <c r="NG418" s="16"/>
      <c r="NH418" s="17"/>
      <c r="NI418" s="17"/>
      <c r="NJ418" s="17"/>
      <c r="NK418" s="17"/>
      <c r="NL418" s="17"/>
      <c r="NM418" s="17"/>
      <c r="NN418" s="17"/>
      <c r="NO418" s="17"/>
      <c r="NP418" s="17"/>
      <c r="NQ418" s="18"/>
      <c r="NS418" s="14"/>
      <c r="NT418" s="15"/>
      <c r="NU418" s="16"/>
      <c r="NV418" s="16"/>
      <c r="NW418" s="16"/>
      <c r="NX418" s="17"/>
      <c r="NY418" s="17"/>
      <c r="NZ418" s="17"/>
      <c r="OA418" s="17"/>
      <c r="OB418" s="17"/>
      <c r="OC418" s="17"/>
      <c r="OD418" s="17"/>
      <c r="OE418" s="17"/>
      <c r="OF418" s="17"/>
      <c r="OG418" s="18"/>
      <c r="OI418" s="14"/>
      <c r="OJ418" s="15"/>
      <c r="OK418" s="16"/>
      <c r="OL418" s="16"/>
      <c r="OM418" s="16"/>
      <c r="ON418" s="17"/>
      <c r="OO418" s="17"/>
      <c r="OP418" s="17"/>
      <c r="OQ418" s="17"/>
      <c r="OR418" s="17"/>
      <c r="OS418" s="17"/>
      <c r="OT418" s="17"/>
      <c r="OU418" s="17"/>
      <c r="OV418" s="17"/>
      <c r="OW418" s="18"/>
      <c r="OY418" s="14"/>
      <c r="OZ418" s="15"/>
      <c r="PA418" s="16"/>
      <c r="PB418" s="16"/>
      <c r="PC418" s="16"/>
      <c r="PD418" s="17"/>
      <c r="PE418" s="17"/>
      <c r="PF418" s="17"/>
      <c r="PG418" s="17"/>
      <c r="PH418" s="17"/>
      <c r="PI418" s="17"/>
      <c r="PJ418" s="17"/>
      <c r="PK418" s="17"/>
      <c r="PL418" s="17"/>
      <c r="PM418" s="18"/>
      <c r="PO418" s="14"/>
      <c r="PP418" s="15"/>
      <c r="PQ418" s="16"/>
      <c r="PR418" s="16"/>
      <c r="PS418" s="16"/>
      <c r="PT418" s="17"/>
      <c r="PU418" s="17"/>
      <c r="PV418" s="17"/>
      <c r="PW418" s="17"/>
      <c r="PX418" s="17"/>
      <c r="PY418" s="17"/>
      <c r="PZ418" s="17"/>
      <c r="QA418" s="17"/>
      <c r="QB418" s="17"/>
      <c r="QC418" s="18"/>
      <c r="QE418" s="14"/>
      <c r="QF418" s="15"/>
      <c r="QG418" s="16"/>
      <c r="QH418" s="16"/>
      <c r="QI418" s="16"/>
      <c r="QJ418" s="17"/>
      <c r="QK418" s="17"/>
      <c r="QL418" s="17"/>
      <c r="QM418" s="17"/>
      <c r="QN418" s="17"/>
      <c r="QO418" s="17"/>
      <c r="QP418" s="17"/>
      <c r="QQ418" s="17"/>
      <c r="QR418" s="17"/>
      <c r="QS418" s="18"/>
      <c r="QU418" s="14"/>
      <c r="QV418" s="15"/>
      <c r="QW418" s="16"/>
      <c r="QX418" s="16"/>
      <c r="QY418" s="16"/>
      <c r="QZ418" s="17"/>
      <c r="RA418" s="17"/>
      <c r="RB418" s="17"/>
      <c r="RC418" s="17"/>
      <c r="RD418" s="17"/>
      <c r="RE418" s="17"/>
      <c r="RF418" s="17"/>
      <c r="RG418" s="17"/>
      <c r="RH418" s="17"/>
      <c r="RI418" s="18"/>
      <c r="RK418" s="14"/>
      <c r="RL418" s="15"/>
      <c r="RM418" s="16"/>
      <c r="RN418" s="16"/>
      <c r="RO418" s="16"/>
      <c r="RP418" s="17"/>
      <c r="RQ418" s="17"/>
      <c r="RR418" s="17"/>
      <c r="RS418" s="17"/>
      <c r="RT418" s="17"/>
      <c r="RU418" s="17"/>
      <c r="RV418" s="17"/>
      <c r="RW418" s="17"/>
      <c r="RX418" s="17"/>
      <c r="RY418" s="18"/>
      <c r="SA418" s="14"/>
      <c r="SB418" s="15"/>
      <c r="SC418" s="16"/>
      <c r="SD418" s="16"/>
      <c r="SE418" s="16"/>
      <c r="SF418" s="17"/>
      <c r="SG418" s="17"/>
      <c r="SH418" s="17"/>
      <c r="SI418" s="17"/>
      <c r="SJ418" s="17"/>
      <c r="SK418" s="17"/>
      <c r="SL418" s="17"/>
      <c r="SM418" s="17"/>
      <c r="SN418" s="17"/>
      <c r="SO418" s="18"/>
      <c r="SQ418" s="14"/>
      <c r="SR418" s="15"/>
      <c r="SS418" s="16"/>
      <c r="ST418" s="16"/>
      <c r="SU418" s="16"/>
      <c r="SV418" s="17"/>
      <c r="SW418" s="17"/>
      <c r="SX418" s="17"/>
      <c r="SY418" s="17"/>
      <c r="SZ418" s="17"/>
      <c r="TA418" s="17"/>
      <c r="TB418" s="17"/>
      <c r="TC418" s="17"/>
      <c r="TD418" s="17"/>
      <c r="TE418" s="18"/>
      <c r="TG418" s="14"/>
      <c r="TH418" s="15"/>
      <c r="TI418" s="16"/>
      <c r="TJ418" s="16"/>
      <c r="TK418" s="16"/>
      <c r="TL418" s="17"/>
      <c r="TM418" s="17"/>
      <c r="TN418" s="17"/>
      <c r="TO418" s="17"/>
      <c r="TP418" s="17"/>
      <c r="TQ418" s="17"/>
      <c r="TR418" s="17"/>
      <c r="TS418" s="17"/>
      <c r="TT418" s="17"/>
      <c r="TU418" s="18"/>
      <c r="TW418" s="14"/>
      <c r="TX418" s="15"/>
      <c r="TY418" s="16"/>
      <c r="TZ418" s="16"/>
      <c r="UA418" s="16"/>
      <c r="UB418" s="17"/>
      <c r="UC418" s="17"/>
      <c r="UD418" s="17"/>
      <c r="UE418" s="17"/>
      <c r="UF418" s="17"/>
      <c r="UG418" s="17"/>
      <c r="UH418" s="17"/>
      <c r="UI418" s="17"/>
      <c r="UJ418" s="17"/>
      <c r="UK418" s="18"/>
      <c r="UM418" s="14"/>
      <c r="UN418" s="15"/>
      <c r="UO418" s="16"/>
      <c r="UP418" s="16"/>
      <c r="UQ418" s="16"/>
      <c r="UR418" s="17"/>
      <c r="US418" s="17"/>
      <c r="UT418" s="17"/>
      <c r="UU418" s="17"/>
      <c r="UV418" s="17"/>
      <c r="UW418" s="17"/>
      <c r="UX418" s="17"/>
      <c r="UY418" s="17"/>
      <c r="UZ418" s="17"/>
      <c r="VA418" s="18"/>
      <c r="VC418" s="14"/>
      <c r="VD418" s="15"/>
      <c r="VE418" s="16"/>
      <c r="VF418" s="16"/>
      <c r="VG418" s="16"/>
      <c r="VH418" s="17"/>
      <c r="VI418" s="17"/>
      <c r="VJ418" s="17"/>
      <c r="VK418" s="17"/>
      <c r="VL418" s="17"/>
      <c r="VM418" s="17"/>
      <c r="VN418" s="17"/>
      <c r="VO418" s="17"/>
      <c r="VP418" s="17"/>
      <c r="VQ418" s="18"/>
      <c r="VS418" s="14"/>
      <c r="VT418" s="15"/>
      <c r="VU418" s="16"/>
      <c r="VV418" s="16"/>
      <c r="VW418" s="16"/>
      <c r="VX418" s="17"/>
      <c r="VY418" s="17"/>
      <c r="VZ418" s="17"/>
      <c r="WA418" s="17"/>
      <c r="WB418" s="17"/>
      <c r="WC418" s="17"/>
      <c r="WD418" s="17"/>
      <c r="WE418" s="17"/>
      <c r="WF418" s="17"/>
      <c r="WG418" s="18"/>
      <c r="WI418" s="14"/>
      <c r="WJ418" s="15"/>
      <c r="WK418" s="16"/>
      <c r="WL418" s="16"/>
      <c r="WM418" s="16"/>
      <c r="WN418" s="17"/>
      <c r="WO418" s="17"/>
      <c r="WP418" s="17"/>
      <c r="WQ418" s="17"/>
      <c r="WR418" s="17"/>
      <c r="WS418" s="17"/>
      <c r="WT418" s="17"/>
      <c r="WU418" s="17"/>
      <c r="WV418" s="17"/>
      <c r="WW418" s="18"/>
      <c r="WY418" s="14"/>
      <c r="WZ418" s="15"/>
      <c r="XA418" s="16"/>
      <c r="XB418" s="16"/>
      <c r="XC418" s="16"/>
      <c r="XD418" s="17"/>
      <c r="XE418" s="17"/>
      <c r="XF418" s="17"/>
      <c r="XG418" s="17"/>
      <c r="XH418" s="17"/>
      <c r="XI418" s="17"/>
      <c r="XJ418" s="17"/>
      <c r="XK418" s="17"/>
      <c r="XL418" s="17"/>
      <c r="XM418" s="18"/>
      <c r="XO418" s="14"/>
      <c r="XP418" s="15"/>
      <c r="XQ418" s="16"/>
      <c r="XR418" s="16"/>
      <c r="XS418" s="16"/>
      <c r="XT418" s="17"/>
      <c r="XU418" s="17"/>
      <c r="XV418" s="17"/>
      <c r="XW418" s="17"/>
      <c r="XX418" s="17"/>
      <c r="XY418" s="17"/>
      <c r="XZ418" s="17"/>
      <c r="YA418" s="17"/>
      <c r="YB418" s="17"/>
      <c r="YC418" s="18"/>
      <c r="YE418" s="14"/>
      <c r="YF418" s="15"/>
      <c r="YG418" s="16"/>
      <c r="YH418" s="16"/>
      <c r="YI418" s="16"/>
      <c r="YJ418" s="17"/>
      <c r="YK418" s="17"/>
      <c r="YL418" s="17"/>
      <c r="YM418" s="17"/>
      <c r="YN418" s="17"/>
      <c r="YO418" s="17"/>
      <c r="YP418" s="17"/>
      <c r="YQ418" s="17"/>
      <c r="YR418" s="17"/>
      <c r="YS418" s="18"/>
      <c r="YU418" s="14"/>
      <c r="YV418" s="15"/>
      <c r="YW418" s="16"/>
      <c r="YX418" s="16"/>
      <c r="YY418" s="16"/>
      <c r="YZ418" s="17"/>
      <c r="ZA418" s="17"/>
      <c r="ZB418" s="17"/>
      <c r="ZC418" s="17"/>
      <c r="ZD418" s="17"/>
      <c r="ZE418" s="17"/>
      <c r="ZF418" s="17"/>
      <c r="ZG418" s="17"/>
      <c r="ZH418" s="17"/>
      <c r="ZI418" s="18"/>
    </row>
    <row r="419" spans="1:685" ht="23.25" customHeight="1" x14ac:dyDescent="0.3">
      <c r="A419" s="12">
        <v>58</v>
      </c>
      <c r="B419" s="13" t="s">
        <v>127</v>
      </c>
      <c r="C419" s="40">
        <v>3.4366355413207464E-3</v>
      </c>
      <c r="D419" s="40">
        <v>4.7250365980092456E-3</v>
      </c>
      <c r="E419" s="40">
        <v>0</v>
      </c>
      <c r="F419" s="40">
        <v>0</v>
      </c>
      <c r="G419" s="40">
        <v>0</v>
      </c>
      <c r="H419" s="40">
        <v>0</v>
      </c>
      <c r="I419" s="40">
        <v>0</v>
      </c>
      <c r="J419" s="40">
        <v>0</v>
      </c>
      <c r="K419" s="40">
        <v>0</v>
      </c>
      <c r="L419" s="40">
        <v>0</v>
      </c>
      <c r="M419" s="40">
        <v>0</v>
      </c>
      <c r="N419" s="40">
        <v>0</v>
      </c>
      <c r="O419" s="41">
        <v>2.9507713316718779E-3</v>
      </c>
    </row>
    <row r="420" spans="1:685" ht="23.25" customHeight="1" x14ac:dyDescent="0.3">
      <c r="A420" s="3">
        <v>59</v>
      </c>
      <c r="B420" s="13" t="s">
        <v>53</v>
      </c>
      <c r="C420" s="40">
        <v>0</v>
      </c>
      <c r="D420" s="40">
        <v>0</v>
      </c>
      <c r="E420" s="40">
        <v>0</v>
      </c>
      <c r="F420" s="40">
        <v>0</v>
      </c>
      <c r="G420" s="40">
        <v>0</v>
      </c>
      <c r="H420" s="40">
        <v>0</v>
      </c>
      <c r="I420" s="40">
        <v>0</v>
      </c>
      <c r="J420" s="40">
        <v>0</v>
      </c>
      <c r="K420" s="40">
        <v>0</v>
      </c>
      <c r="L420" s="40">
        <v>0</v>
      </c>
      <c r="M420" s="40">
        <v>0</v>
      </c>
      <c r="N420" s="40">
        <v>0</v>
      </c>
      <c r="O420" s="41">
        <v>0</v>
      </c>
    </row>
    <row r="421" spans="1:685" ht="45.75" customHeight="1" x14ac:dyDescent="0.3">
      <c r="A421" s="12">
        <v>60</v>
      </c>
      <c r="B421" s="13" t="s">
        <v>128</v>
      </c>
      <c r="C421" s="40">
        <v>3.1173816738803762E-3</v>
      </c>
      <c r="D421" s="40">
        <v>3.3188498658443789E-3</v>
      </c>
      <c r="E421" s="40">
        <v>0</v>
      </c>
      <c r="F421" s="40">
        <v>0</v>
      </c>
      <c r="G421" s="40">
        <v>0</v>
      </c>
      <c r="H421" s="40">
        <v>3.637106661217817E-2</v>
      </c>
      <c r="I421" s="40">
        <v>0</v>
      </c>
      <c r="J421" s="40">
        <v>0</v>
      </c>
      <c r="K421" s="40">
        <v>0</v>
      </c>
      <c r="L421" s="40">
        <v>0</v>
      </c>
      <c r="M421" s="40">
        <v>0</v>
      </c>
      <c r="N421" s="40">
        <v>0</v>
      </c>
      <c r="O421" s="41">
        <v>2.7618443109469525E-3</v>
      </c>
    </row>
    <row r="422" spans="1:685" ht="26.25" customHeight="1" x14ac:dyDescent="0.3">
      <c r="A422" s="3">
        <v>61</v>
      </c>
      <c r="B422" s="13" t="s">
        <v>54</v>
      </c>
      <c r="C422" s="40">
        <v>1.6576911235715606E-2</v>
      </c>
      <c r="D422" s="40">
        <v>4.7931378176462473E-2</v>
      </c>
      <c r="E422" s="40">
        <v>0</v>
      </c>
      <c r="F422" s="40">
        <v>0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0</v>
      </c>
      <c r="M422" s="40">
        <v>0</v>
      </c>
      <c r="N422" s="40">
        <v>1.3363028953229399E-2</v>
      </c>
      <c r="O422" s="41">
        <v>2.3690168485781513E-2</v>
      </c>
    </row>
    <row r="423" spans="1:685" ht="23.25" customHeight="1" x14ac:dyDescent="0.3">
      <c r="A423" s="12">
        <v>62</v>
      </c>
      <c r="B423" s="13" t="s">
        <v>55</v>
      </c>
      <c r="C423" s="40">
        <v>0</v>
      </c>
      <c r="D423" s="40">
        <v>0</v>
      </c>
      <c r="E423" s="40">
        <v>0</v>
      </c>
      <c r="F423" s="40">
        <v>0</v>
      </c>
      <c r="G423" s="40">
        <v>0</v>
      </c>
      <c r="H423" s="40">
        <v>0</v>
      </c>
      <c r="I423" s="40">
        <v>0</v>
      </c>
      <c r="J423" s="40">
        <v>0</v>
      </c>
      <c r="K423" s="40">
        <v>0</v>
      </c>
      <c r="L423" s="40">
        <v>0</v>
      </c>
      <c r="M423" s="40">
        <v>0</v>
      </c>
      <c r="N423" s="40">
        <v>0</v>
      </c>
      <c r="O423" s="41">
        <v>0</v>
      </c>
    </row>
    <row r="424" spans="1:685" ht="30" customHeight="1" x14ac:dyDescent="0.3">
      <c r="A424" s="3">
        <v>63</v>
      </c>
      <c r="B424" s="13" t="s">
        <v>56</v>
      </c>
      <c r="C424" s="40">
        <v>5.4015009506543634E-3</v>
      </c>
      <c r="D424" s="40">
        <v>2.9778988070606341E-3</v>
      </c>
      <c r="E424" s="40">
        <v>0</v>
      </c>
      <c r="F424" s="40">
        <v>0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0</v>
      </c>
      <c r="N424" s="40">
        <v>0</v>
      </c>
      <c r="O424" s="41">
        <v>2.9679623875677134E-3</v>
      </c>
    </row>
    <row r="425" spans="1:685" ht="38.25" customHeight="1" x14ac:dyDescent="0.3">
      <c r="A425" s="12">
        <v>64</v>
      </c>
      <c r="B425" s="13" t="s">
        <v>129</v>
      </c>
      <c r="C425" s="40">
        <v>0</v>
      </c>
      <c r="D425" s="40">
        <v>0</v>
      </c>
      <c r="E425" s="40">
        <v>4.1537249699785408E-2</v>
      </c>
      <c r="F425" s="40">
        <v>0</v>
      </c>
      <c r="G425" s="40">
        <v>0</v>
      </c>
      <c r="H425" s="40">
        <v>0</v>
      </c>
      <c r="I425" s="40">
        <v>0</v>
      </c>
      <c r="J425" s="40">
        <v>0</v>
      </c>
      <c r="K425" s="40">
        <v>0</v>
      </c>
      <c r="L425" s="40">
        <v>0</v>
      </c>
      <c r="M425" s="40">
        <v>0</v>
      </c>
      <c r="N425" s="40">
        <v>0</v>
      </c>
      <c r="O425" s="41">
        <v>3.2750937026856585E-3</v>
      </c>
    </row>
    <row r="426" spans="1:685" ht="35.25" customHeight="1" x14ac:dyDescent="0.3">
      <c r="A426" s="3">
        <v>65</v>
      </c>
      <c r="B426" s="13" t="s">
        <v>165</v>
      </c>
      <c r="C426" s="40">
        <v>0</v>
      </c>
      <c r="D426" s="40">
        <v>0</v>
      </c>
      <c r="E426" s="40">
        <v>0</v>
      </c>
      <c r="F426" s="40">
        <v>0</v>
      </c>
      <c r="G426" s="40">
        <v>0</v>
      </c>
      <c r="H426" s="40">
        <v>0</v>
      </c>
      <c r="I426" s="40">
        <v>0</v>
      </c>
      <c r="J426" s="40">
        <v>0</v>
      </c>
      <c r="K426" s="40">
        <v>0</v>
      </c>
      <c r="L426" s="40">
        <v>0</v>
      </c>
      <c r="M426" s="40">
        <v>0</v>
      </c>
      <c r="N426" s="40">
        <v>0</v>
      </c>
      <c r="O426" s="41">
        <v>0</v>
      </c>
    </row>
    <row r="427" spans="1:685" ht="37.5" customHeight="1" x14ac:dyDescent="0.3">
      <c r="A427" s="12">
        <v>66</v>
      </c>
      <c r="B427" s="13" t="s">
        <v>130</v>
      </c>
      <c r="C427" s="40">
        <v>5.8818522148686343E-4</v>
      </c>
      <c r="D427" s="40">
        <v>2.5029033679067712E-4</v>
      </c>
      <c r="E427" s="40">
        <v>0</v>
      </c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1">
        <v>2.9541953156468956E-4</v>
      </c>
    </row>
    <row r="428" spans="1:685" ht="37.5" customHeight="1" x14ac:dyDescent="0.3">
      <c r="A428" s="3">
        <v>67</v>
      </c>
      <c r="B428" s="13" t="s">
        <v>176</v>
      </c>
      <c r="C428" s="40">
        <v>1.6175093590888747E-4</v>
      </c>
      <c r="D428" s="40">
        <v>7.5087101037203154E-4</v>
      </c>
      <c r="E428" s="40">
        <v>0</v>
      </c>
      <c r="F428" s="40">
        <v>0</v>
      </c>
      <c r="G428" s="40">
        <v>0</v>
      </c>
      <c r="H428" s="40">
        <v>0</v>
      </c>
      <c r="I428" s="40">
        <v>1.8232335666303237E-2</v>
      </c>
      <c r="J428" s="40">
        <v>0</v>
      </c>
      <c r="K428" s="40">
        <v>0</v>
      </c>
      <c r="L428" s="40">
        <v>0</v>
      </c>
      <c r="M428" s="40">
        <v>0</v>
      </c>
      <c r="N428" s="40">
        <v>0.12694877505567928</v>
      </c>
      <c r="O428" s="41">
        <v>1.1633165538977605E-3</v>
      </c>
    </row>
    <row r="429" spans="1:685" ht="37.5" customHeight="1" x14ac:dyDescent="0.3">
      <c r="A429" s="12">
        <v>68</v>
      </c>
      <c r="B429" s="13" t="s">
        <v>184</v>
      </c>
      <c r="C429" s="40">
        <v>6.0833601148224678E-3</v>
      </c>
      <c r="D429" s="40">
        <v>1.2915537579147365E-2</v>
      </c>
      <c r="E429" s="40">
        <v>0</v>
      </c>
      <c r="F429" s="40">
        <v>0</v>
      </c>
      <c r="G429" s="40">
        <v>0</v>
      </c>
      <c r="H429" s="40">
        <v>0</v>
      </c>
      <c r="I429" s="40">
        <v>0</v>
      </c>
      <c r="J429" s="40">
        <v>0</v>
      </c>
      <c r="K429" s="40">
        <v>0</v>
      </c>
      <c r="L429" s="40">
        <v>0</v>
      </c>
      <c r="M429" s="40">
        <v>0</v>
      </c>
      <c r="N429" s="40">
        <v>0</v>
      </c>
      <c r="O429" s="41">
        <v>6.9318114299308526E-3</v>
      </c>
    </row>
    <row r="430" spans="1:685" ht="26.25" customHeight="1" x14ac:dyDescent="0.3">
      <c r="A430" s="3">
        <v>69</v>
      </c>
      <c r="B430" s="13" t="s">
        <v>155</v>
      </c>
      <c r="C430" s="40">
        <v>3.573225220532696E-3</v>
      </c>
      <c r="D430" s="40">
        <v>4.3650634736294089E-3</v>
      </c>
      <c r="E430" s="40">
        <v>3.8405809926638407E-4</v>
      </c>
      <c r="F430" s="40">
        <v>1.2145748987854249E-2</v>
      </c>
      <c r="G430" s="40">
        <v>0</v>
      </c>
      <c r="H430" s="40">
        <v>0.10216591744993868</v>
      </c>
      <c r="I430" s="40">
        <v>0</v>
      </c>
      <c r="J430" s="40">
        <v>0</v>
      </c>
      <c r="K430" s="40">
        <v>0</v>
      </c>
      <c r="L430" s="40">
        <v>0</v>
      </c>
      <c r="M430" s="40">
        <v>0</v>
      </c>
      <c r="N430" s="40">
        <v>0</v>
      </c>
      <c r="O430" s="41">
        <v>4.1626446130390614E-3</v>
      </c>
    </row>
    <row r="431" spans="1:685" ht="28.5" customHeight="1" x14ac:dyDescent="0.3">
      <c r="A431" s="12">
        <v>70</v>
      </c>
      <c r="B431" s="13" t="s">
        <v>177</v>
      </c>
      <c r="C431" s="40">
        <v>1.5499769818070497E-3</v>
      </c>
      <c r="D431" s="40">
        <v>1.1379867312749454E-3</v>
      </c>
      <c r="E431" s="40">
        <v>1.1341872425626226E-3</v>
      </c>
      <c r="F431" s="40">
        <v>0</v>
      </c>
      <c r="G431" s="40">
        <v>0</v>
      </c>
      <c r="H431" s="40">
        <v>0</v>
      </c>
      <c r="I431" s="40">
        <v>0</v>
      </c>
      <c r="J431" s="40">
        <v>0</v>
      </c>
      <c r="K431" s="40">
        <v>0</v>
      </c>
      <c r="L431" s="40">
        <v>0</v>
      </c>
      <c r="M431" s="40">
        <v>0</v>
      </c>
      <c r="N431" s="40">
        <v>0</v>
      </c>
      <c r="O431" s="41">
        <v>1.0474993166674574E-3</v>
      </c>
    </row>
    <row r="432" spans="1:685" ht="28.5" customHeight="1" x14ac:dyDescent="0.3">
      <c r="A432" s="3">
        <v>71</v>
      </c>
      <c r="B432" s="13" t="s">
        <v>57</v>
      </c>
      <c r="C432" s="40">
        <v>7.744438749577036E-4</v>
      </c>
      <c r="D432" s="40">
        <v>1.7320091305914858E-3</v>
      </c>
      <c r="E432" s="40">
        <v>0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1">
        <v>9.1541109388420725E-4</v>
      </c>
    </row>
    <row r="433" spans="1:15" ht="27.75" customHeight="1" x14ac:dyDescent="0.3">
      <c r="A433" s="12">
        <v>72</v>
      </c>
      <c r="B433" s="13" t="s">
        <v>58</v>
      </c>
      <c r="C433" s="40">
        <v>0</v>
      </c>
      <c r="D433" s="40">
        <v>0</v>
      </c>
      <c r="E433" s="40">
        <v>1.7146238745054571E-2</v>
      </c>
      <c r="F433" s="40">
        <v>0</v>
      </c>
      <c r="G433" s="40">
        <v>0</v>
      </c>
      <c r="H433" s="40">
        <v>0</v>
      </c>
      <c r="I433" s="40">
        <v>0</v>
      </c>
      <c r="J433" s="40">
        <v>0</v>
      </c>
      <c r="K433" s="40">
        <v>0</v>
      </c>
      <c r="L433" s="40">
        <v>0</v>
      </c>
      <c r="M433" s="40">
        <v>0</v>
      </c>
      <c r="N433" s="40">
        <v>0</v>
      </c>
      <c r="O433" s="41">
        <v>1.3519320355715122E-3</v>
      </c>
    </row>
    <row r="434" spans="1:15" ht="23.25" customHeight="1" x14ac:dyDescent="0.3">
      <c r="A434" s="3">
        <v>73</v>
      </c>
      <c r="B434" s="13" t="s">
        <v>59</v>
      </c>
      <c r="C434" s="40">
        <v>2.3674455164846256E-3</v>
      </c>
      <c r="D434" s="40">
        <v>3.9762791504812239E-3</v>
      </c>
      <c r="E434" s="40">
        <v>1.1814424329749682E-3</v>
      </c>
      <c r="F434" s="40">
        <v>0</v>
      </c>
      <c r="G434" s="40">
        <v>0</v>
      </c>
      <c r="H434" s="40">
        <v>0</v>
      </c>
      <c r="I434" s="40">
        <v>0</v>
      </c>
      <c r="J434" s="40">
        <v>0</v>
      </c>
      <c r="K434" s="40">
        <v>0</v>
      </c>
      <c r="L434" s="40">
        <v>0</v>
      </c>
      <c r="M434" s="40">
        <v>0</v>
      </c>
      <c r="N434" s="40">
        <v>0</v>
      </c>
      <c r="O434" s="41">
        <v>2.3966393574067794E-3</v>
      </c>
    </row>
    <row r="435" spans="1:15" ht="23.25" customHeight="1" x14ac:dyDescent="0.3">
      <c r="A435" s="12">
        <v>74</v>
      </c>
      <c r="B435" s="13" t="s">
        <v>60</v>
      </c>
      <c r="C435" s="40">
        <v>1.5537892934277975E-3</v>
      </c>
      <c r="D435" s="40">
        <v>2.0824156020984338E-3</v>
      </c>
      <c r="E435" s="40">
        <v>0</v>
      </c>
      <c r="F435" s="40">
        <v>0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0</v>
      </c>
      <c r="N435" s="40">
        <v>0</v>
      </c>
      <c r="O435" s="41">
        <v>1.3138883420294263E-3</v>
      </c>
    </row>
    <row r="436" spans="1:15" ht="36" customHeight="1" x14ac:dyDescent="0.3">
      <c r="A436" s="3">
        <v>75</v>
      </c>
      <c r="B436" s="13" t="s">
        <v>61</v>
      </c>
      <c r="C436" s="40">
        <v>2.1332606597815225E-3</v>
      </c>
      <c r="D436" s="40">
        <v>3.8600331940606657E-3</v>
      </c>
      <c r="E436" s="40">
        <v>5.4125368095371178E-3</v>
      </c>
      <c r="F436" s="40">
        <v>0</v>
      </c>
      <c r="G436" s="40">
        <v>0</v>
      </c>
      <c r="H436" s="40">
        <v>0</v>
      </c>
      <c r="I436" s="40">
        <v>0</v>
      </c>
      <c r="J436" s="40">
        <v>0</v>
      </c>
      <c r="K436" s="40">
        <v>0</v>
      </c>
      <c r="L436" s="40">
        <v>0</v>
      </c>
      <c r="M436" s="40">
        <v>0</v>
      </c>
      <c r="N436" s="40">
        <v>0</v>
      </c>
      <c r="O436" s="41">
        <v>2.6063997032901472E-3</v>
      </c>
    </row>
    <row r="437" spans="1:15" ht="23.25" customHeight="1" x14ac:dyDescent="0.3">
      <c r="A437" s="12">
        <v>76</v>
      </c>
      <c r="B437" s="13" t="s">
        <v>131</v>
      </c>
      <c r="C437" s="40">
        <v>2.1664822324766139E-3</v>
      </c>
      <c r="D437" s="40">
        <v>2.2275839974370266E-3</v>
      </c>
      <c r="E437" s="40">
        <v>0</v>
      </c>
      <c r="F437" s="40">
        <v>0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0</v>
      </c>
      <c r="M437" s="40">
        <v>0</v>
      </c>
      <c r="N437" s="40">
        <v>0</v>
      </c>
      <c r="O437" s="41">
        <v>1.578242705993857E-3</v>
      </c>
    </row>
    <row r="438" spans="1:15" ht="23.25" customHeight="1" x14ac:dyDescent="0.3">
      <c r="A438" s="3">
        <v>77</v>
      </c>
      <c r="B438" s="13" t="s">
        <v>62</v>
      </c>
      <c r="C438" s="40">
        <v>0</v>
      </c>
      <c r="D438" s="40">
        <v>0</v>
      </c>
      <c r="E438" s="40">
        <v>1.0961888049671251E-2</v>
      </c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1">
        <v>8.6431361682593442E-4</v>
      </c>
    </row>
    <row r="439" spans="1:15" ht="23.25" customHeight="1" x14ac:dyDescent="0.3">
      <c r="A439" s="12">
        <v>78</v>
      </c>
      <c r="B439" s="13" t="s">
        <v>63</v>
      </c>
      <c r="C439" s="40">
        <v>3.9528225347700511E-3</v>
      </c>
      <c r="D439" s="40">
        <v>3.1625574555373117E-3</v>
      </c>
      <c r="E439" s="40">
        <v>0</v>
      </c>
      <c r="F439" s="40">
        <v>0</v>
      </c>
      <c r="G439" s="40">
        <v>0</v>
      </c>
      <c r="H439" s="40">
        <v>0</v>
      </c>
      <c r="I439" s="40">
        <v>7.5968065276263499E-3</v>
      </c>
      <c r="J439" s="40">
        <v>0</v>
      </c>
      <c r="K439" s="40">
        <v>0</v>
      </c>
      <c r="L439" s="40">
        <v>0</v>
      </c>
      <c r="M439" s="40">
        <v>0</v>
      </c>
      <c r="N439" s="40">
        <v>0</v>
      </c>
      <c r="O439" s="41">
        <v>2.8055128386306406E-3</v>
      </c>
    </row>
    <row r="440" spans="1:15" ht="23.25" customHeight="1" x14ac:dyDescent="0.3">
      <c r="A440" s="3">
        <v>79</v>
      </c>
      <c r="B440" s="13" t="s">
        <v>64</v>
      </c>
      <c r="C440" s="40">
        <v>0</v>
      </c>
      <c r="D440" s="40">
        <v>0</v>
      </c>
      <c r="E440" s="40">
        <v>1.2002693019403113E-2</v>
      </c>
      <c r="F440" s="40">
        <v>0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0</v>
      </c>
      <c r="N440" s="40">
        <v>0</v>
      </c>
      <c r="O440" s="41">
        <v>9.4637812101746655E-4</v>
      </c>
    </row>
    <row r="441" spans="1:15" ht="37.5" customHeight="1" x14ac:dyDescent="0.3">
      <c r="A441" s="12">
        <v>80</v>
      </c>
      <c r="B441" s="13" t="s">
        <v>65</v>
      </c>
      <c r="C441" s="40">
        <v>0</v>
      </c>
      <c r="D441" s="40">
        <v>0</v>
      </c>
      <c r="E441" s="40">
        <v>1.285159428483444E-2</v>
      </c>
      <c r="F441" s="40">
        <v>0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0</v>
      </c>
      <c r="N441" s="40">
        <v>0</v>
      </c>
      <c r="O441" s="41">
        <v>1.0133115653044721E-3</v>
      </c>
    </row>
    <row r="442" spans="1:15" ht="23.25" customHeight="1" x14ac:dyDescent="0.3">
      <c r="A442" s="3">
        <v>81</v>
      </c>
      <c r="B442" s="13" t="s">
        <v>132</v>
      </c>
      <c r="C442" s="40">
        <v>0</v>
      </c>
      <c r="D442" s="40">
        <v>0</v>
      </c>
      <c r="E442" s="40">
        <v>1.4781223008449435E-2</v>
      </c>
      <c r="F442" s="40">
        <v>0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0</v>
      </c>
      <c r="N442" s="40">
        <v>0</v>
      </c>
      <c r="O442" s="41">
        <v>1.1654572881654994E-3</v>
      </c>
    </row>
    <row r="443" spans="1:15" ht="23.25" customHeight="1" x14ac:dyDescent="0.3">
      <c r="A443" s="12">
        <v>82</v>
      </c>
      <c r="B443" s="13" t="s">
        <v>66</v>
      </c>
      <c r="C443" s="40">
        <v>0</v>
      </c>
      <c r="D443" s="40">
        <v>0</v>
      </c>
      <c r="E443" s="40">
        <v>0</v>
      </c>
      <c r="F443" s="40">
        <v>0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0</v>
      </c>
      <c r="N443" s="40">
        <v>0</v>
      </c>
      <c r="O443" s="41">
        <v>0</v>
      </c>
    </row>
    <row r="444" spans="1:15" ht="36" customHeight="1" x14ac:dyDescent="0.3">
      <c r="A444" s="3">
        <v>83</v>
      </c>
      <c r="B444" s="13" t="s">
        <v>133</v>
      </c>
      <c r="C444" s="40">
        <v>2.6315842502078928E-3</v>
      </c>
      <c r="D444" s="40">
        <v>1.3337693947200974E-3</v>
      </c>
      <c r="E444" s="40">
        <v>0</v>
      </c>
      <c r="F444" s="40">
        <v>0</v>
      </c>
      <c r="G444" s="40">
        <v>0</v>
      </c>
      <c r="H444" s="40">
        <v>0</v>
      </c>
      <c r="I444" s="40">
        <v>0</v>
      </c>
      <c r="J444" s="40">
        <v>0</v>
      </c>
      <c r="K444" s="40">
        <v>0</v>
      </c>
      <c r="L444" s="40">
        <v>0</v>
      </c>
      <c r="M444" s="40">
        <v>0</v>
      </c>
      <c r="N444" s="40">
        <v>0</v>
      </c>
      <c r="O444" s="41">
        <v>1.4020400732780087E-3</v>
      </c>
    </row>
    <row r="445" spans="1:15" ht="46.5" customHeight="1" x14ac:dyDescent="0.3">
      <c r="A445" s="12">
        <v>84</v>
      </c>
      <c r="B445" s="13" t="s">
        <v>67</v>
      </c>
      <c r="C445" s="40">
        <v>0</v>
      </c>
      <c r="D445" s="40">
        <v>0</v>
      </c>
      <c r="E445" s="40">
        <v>1.5447433451530648E-2</v>
      </c>
      <c r="F445" s="40">
        <v>0</v>
      </c>
      <c r="G445" s="40">
        <v>0</v>
      </c>
      <c r="H445" s="40">
        <v>0</v>
      </c>
      <c r="I445" s="40">
        <v>0</v>
      </c>
      <c r="J445" s="40">
        <v>0</v>
      </c>
      <c r="K445" s="40">
        <v>0</v>
      </c>
      <c r="L445" s="40">
        <v>0</v>
      </c>
      <c r="M445" s="40">
        <v>0</v>
      </c>
      <c r="N445" s="40">
        <v>0</v>
      </c>
      <c r="O445" s="41">
        <v>1.2179860820208607E-3</v>
      </c>
    </row>
    <row r="446" spans="1:15" ht="30.75" customHeight="1" x14ac:dyDescent="0.3">
      <c r="A446" s="3">
        <v>85</v>
      </c>
      <c r="B446" s="13" t="s">
        <v>68</v>
      </c>
      <c r="C446" s="40">
        <v>0</v>
      </c>
      <c r="D446" s="40">
        <v>0</v>
      </c>
      <c r="E446" s="40">
        <v>1.7998336316468696E-3</v>
      </c>
      <c r="F446" s="40">
        <v>0</v>
      </c>
      <c r="G446" s="40">
        <v>0</v>
      </c>
      <c r="H446" s="40">
        <v>0</v>
      </c>
      <c r="I446" s="40">
        <v>0</v>
      </c>
      <c r="J446" s="40">
        <v>0</v>
      </c>
      <c r="K446" s="40">
        <v>0</v>
      </c>
      <c r="L446" s="40">
        <v>0</v>
      </c>
      <c r="M446" s="40">
        <v>0</v>
      </c>
      <c r="N446" s="40">
        <v>0</v>
      </c>
      <c r="O446" s="41">
        <v>1.4191174994715585E-4</v>
      </c>
    </row>
    <row r="447" spans="1:15" ht="23.25" customHeight="1" x14ac:dyDescent="0.3">
      <c r="A447" s="12">
        <v>86</v>
      </c>
      <c r="B447" s="13" t="s">
        <v>69</v>
      </c>
      <c r="C447" s="40">
        <v>3.5715913726952321E-3</v>
      </c>
      <c r="D447" s="40">
        <v>3.4773670791451408E-3</v>
      </c>
      <c r="E447" s="40">
        <v>1.6280729223045961E-2</v>
      </c>
      <c r="F447" s="40">
        <v>0</v>
      </c>
      <c r="G447" s="40">
        <v>0</v>
      </c>
      <c r="H447" s="40">
        <v>0</v>
      </c>
      <c r="I447" s="40">
        <v>1.5193613055252699E-3</v>
      </c>
      <c r="J447" s="40">
        <v>0</v>
      </c>
      <c r="K447" s="40">
        <v>0</v>
      </c>
      <c r="L447" s="40">
        <v>0</v>
      </c>
      <c r="M447" s="40">
        <v>0</v>
      </c>
      <c r="N447" s="40">
        <v>0</v>
      </c>
      <c r="O447" s="41">
        <v>3.8652365323456317E-3</v>
      </c>
    </row>
    <row r="448" spans="1:15" ht="23.25" customHeight="1" x14ac:dyDescent="0.3">
      <c r="A448" s="3">
        <v>87</v>
      </c>
      <c r="B448" s="13" t="s">
        <v>70</v>
      </c>
      <c r="C448" s="40">
        <v>0</v>
      </c>
      <c r="D448" s="40">
        <v>0</v>
      </c>
      <c r="E448" s="40">
        <v>6.6281107765950614E-2</v>
      </c>
      <c r="F448" s="40">
        <v>0</v>
      </c>
      <c r="G448" s="40">
        <v>0</v>
      </c>
      <c r="H448" s="40">
        <v>0</v>
      </c>
      <c r="I448" s="40">
        <v>0</v>
      </c>
      <c r="J448" s="40">
        <v>0</v>
      </c>
      <c r="K448" s="40">
        <v>0</v>
      </c>
      <c r="L448" s="40">
        <v>0</v>
      </c>
      <c r="M448" s="40">
        <v>0</v>
      </c>
      <c r="N448" s="40">
        <v>0</v>
      </c>
      <c r="O448" s="41">
        <v>5.2260763584550908E-3</v>
      </c>
    </row>
    <row r="449" spans="1:701" ht="23.25" customHeight="1" x14ac:dyDescent="0.3">
      <c r="A449" s="12">
        <v>88</v>
      </c>
      <c r="B449" s="13" t="s">
        <v>134</v>
      </c>
      <c r="C449" s="40">
        <v>0</v>
      </c>
      <c r="D449" s="40">
        <v>0</v>
      </c>
      <c r="E449" s="40">
        <v>1.1020298974690226E-2</v>
      </c>
      <c r="F449" s="40">
        <v>0</v>
      </c>
      <c r="G449" s="40">
        <v>0</v>
      </c>
      <c r="H449" s="40">
        <v>0</v>
      </c>
      <c r="I449" s="40">
        <v>0</v>
      </c>
      <c r="J449" s="40">
        <v>0</v>
      </c>
      <c r="K449" s="40">
        <v>0</v>
      </c>
      <c r="L449" s="40">
        <v>0</v>
      </c>
      <c r="M449" s="40">
        <v>0</v>
      </c>
      <c r="N449" s="40">
        <v>0</v>
      </c>
      <c r="O449" s="41">
        <v>8.6891915171522871E-4</v>
      </c>
    </row>
    <row r="450" spans="1:701" ht="23.25" customHeight="1" x14ac:dyDescent="0.3">
      <c r="A450" s="3">
        <v>89</v>
      </c>
      <c r="B450" s="13" t="s">
        <v>135</v>
      </c>
      <c r="C450" s="40">
        <v>3.6075360251194293E-3</v>
      </c>
      <c r="D450" s="40">
        <v>3.4823728858809546E-3</v>
      </c>
      <c r="E450" s="40">
        <v>1.3308916731039858E-2</v>
      </c>
      <c r="F450" s="40">
        <v>0</v>
      </c>
      <c r="G450" s="40">
        <v>0</v>
      </c>
      <c r="H450" s="40">
        <v>1.2259910093992642E-2</v>
      </c>
      <c r="I450" s="40">
        <v>3.0387226110505398E-3</v>
      </c>
      <c r="J450" s="40">
        <v>0.331419659262429</v>
      </c>
      <c r="K450" s="40">
        <v>0</v>
      </c>
      <c r="L450" s="40">
        <v>0</v>
      </c>
      <c r="M450" s="40">
        <v>0</v>
      </c>
      <c r="N450" s="40">
        <v>0</v>
      </c>
      <c r="O450" s="41">
        <v>6.1264845469401466E-3</v>
      </c>
    </row>
    <row r="451" spans="1:701" ht="23.25" customHeight="1" x14ac:dyDescent="0.3">
      <c r="A451" s="12">
        <v>90</v>
      </c>
      <c r="B451" s="13" t="s">
        <v>136</v>
      </c>
      <c r="C451" s="40">
        <v>1.0892318916423398E-3</v>
      </c>
      <c r="D451" s="40">
        <v>3.8934052389660888E-4</v>
      </c>
      <c r="E451" s="40">
        <v>0</v>
      </c>
      <c r="F451" s="40">
        <v>0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0</v>
      </c>
      <c r="N451" s="40">
        <v>0</v>
      </c>
      <c r="O451" s="41">
        <v>5.1923570014397247E-4</v>
      </c>
    </row>
    <row r="452" spans="1:701" ht="36.75" customHeight="1" x14ac:dyDescent="0.3">
      <c r="A452" s="3">
        <v>91</v>
      </c>
      <c r="B452" s="13" t="s">
        <v>161</v>
      </c>
      <c r="C452" s="40">
        <v>1.0146195070648394E-3</v>
      </c>
      <c r="D452" s="40">
        <v>8.7601617876736991E-4</v>
      </c>
      <c r="E452" s="40">
        <v>0</v>
      </c>
      <c r="F452" s="40">
        <v>0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0</v>
      </c>
      <c r="N452" s="40">
        <v>0</v>
      </c>
      <c r="O452" s="41">
        <v>6.7636275406987914E-4</v>
      </c>
    </row>
    <row r="453" spans="1:701" ht="23.25" customHeight="1" x14ac:dyDescent="0.3">
      <c r="A453" s="12">
        <v>92</v>
      </c>
      <c r="B453" s="13" t="s">
        <v>71</v>
      </c>
      <c r="C453" s="40">
        <v>0</v>
      </c>
      <c r="D453" s="40">
        <v>0</v>
      </c>
      <c r="E453" s="40">
        <v>2.1952104144523379E-2</v>
      </c>
      <c r="F453" s="40">
        <v>0</v>
      </c>
      <c r="G453" s="40">
        <v>0</v>
      </c>
      <c r="H453" s="40">
        <v>0</v>
      </c>
      <c r="I453" s="40">
        <v>0</v>
      </c>
      <c r="J453" s="40">
        <v>0</v>
      </c>
      <c r="K453" s="40">
        <v>0</v>
      </c>
      <c r="L453" s="40">
        <v>0</v>
      </c>
      <c r="M453" s="40">
        <v>0</v>
      </c>
      <c r="N453" s="40">
        <v>0</v>
      </c>
      <c r="O453" s="41">
        <v>1.7308608192419558E-3</v>
      </c>
    </row>
    <row r="454" spans="1:701" ht="23.25" customHeight="1" x14ac:dyDescent="0.3">
      <c r="A454" s="3">
        <v>93</v>
      </c>
      <c r="B454" s="13" t="s">
        <v>137</v>
      </c>
      <c r="C454" s="40">
        <v>0</v>
      </c>
      <c r="D454" s="40">
        <v>0</v>
      </c>
      <c r="E454" s="40">
        <v>4.3967319664040438E-2</v>
      </c>
      <c r="F454" s="40">
        <v>0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0</v>
      </c>
      <c r="M454" s="40">
        <v>0</v>
      </c>
      <c r="N454" s="40">
        <v>0</v>
      </c>
      <c r="O454" s="41">
        <v>3.466697790451207E-3</v>
      </c>
    </row>
    <row r="455" spans="1:701" ht="23.25" customHeight="1" x14ac:dyDescent="0.3">
      <c r="A455" s="12">
        <v>94</v>
      </c>
      <c r="B455" s="13" t="s">
        <v>72</v>
      </c>
      <c r="C455" s="40">
        <v>0</v>
      </c>
      <c r="D455" s="40">
        <v>0</v>
      </c>
      <c r="E455" s="40">
        <v>0</v>
      </c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1">
        <v>0</v>
      </c>
    </row>
    <row r="456" spans="1:701" ht="28.5" customHeight="1" x14ac:dyDescent="0.3">
      <c r="A456" s="3">
        <v>95</v>
      </c>
      <c r="B456" s="13" t="s">
        <v>156</v>
      </c>
      <c r="C456" s="40">
        <v>0</v>
      </c>
      <c r="D456" s="40">
        <v>0</v>
      </c>
      <c r="E456" s="40">
        <v>0</v>
      </c>
      <c r="F456" s="40">
        <v>0</v>
      </c>
      <c r="G456" s="40">
        <v>0</v>
      </c>
      <c r="H456" s="40">
        <v>0</v>
      </c>
      <c r="I456" s="40">
        <v>0</v>
      </c>
      <c r="J456" s="40">
        <v>0</v>
      </c>
      <c r="K456" s="40">
        <v>0</v>
      </c>
      <c r="L456" s="40">
        <v>0</v>
      </c>
      <c r="M456" s="40">
        <v>0</v>
      </c>
      <c r="N456" s="40">
        <v>0</v>
      </c>
      <c r="O456" s="41">
        <v>0</v>
      </c>
    </row>
    <row r="457" spans="1:701" ht="28.5" customHeight="1" x14ac:dyDescent="0.3">
      <c r="A457" s="12">
        <v>96</v>
      </c>
      <c r="B457" s="13" t="s">
        <v>162</v>
      </c>
      <c r="C457" s="40">
        <v>0</v>
      </c>
      <c r="D457" s="40">
        <v>0</v>
      </c>
      <c r="E457" s="40">
        <v>0</v>
      </c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1">
        <v>0</v>
      </c>
    </row>
    <row r="458" spans="1:701" ht="23.25" customHeight="1" x14ac:dyDescent="0.3">
      <c r="A458" s="3">
        <v>97</v>
      </c>
      <c r="B458" s="13" t="s">
        <v>73</v>
      </c>
      <c r="C458" s="40">
        <v>9.8782440253043797E-3</v>
      </c>
      <c r="D458" s="40">
        <v>9.2701978739782569E-3</v>
      </c>
      <c r="E458" s="40">
        <v>0</v>
      </c>
      <c r="F458" s="40">
        <v>0</v>
      </c>
      <c r="G458" s="40">
        <v>0</v>
      </c>
      <c r="H458" s="40">
        <v>0</v>
      </c>
      <c r="I458" s="40">
        <v>0</v>
      </c>
      <c r="J458" s="40">
        <v>0</v>
      </c>
      <c r="K458" s="40">
        <v>0</v>
      </c>
      <c r="L458" s="40">
        <v>0</v>
      </c>
      <c r="M458" s="40">
        <v>0</v>
      </c>
      <c r="N458" s="40">
        <v>0</v>
      </c>
      <c r="O458" s="41">
        <v>6.8633001487130941E-3</v>
      </c>
    </row>
    <row r="459" spans="1:701" ht="23.25" customHeight="1" x14ac:dyDescent="0.3">
      <c r="A459" s="12">
        <v>98</v>
      </c>
      <c r="B459" s="13" t="s">
        <v>138</v>
      </c>
      <c r="C459" s="40">
        <v>6.5092497844546227E-3</v>
      </c>
      <c r="D459" s="40">
        <v>5.391253854471186E-3</v>
      </c>
      <c r="E459" s="40">
        <v>0</v>
      </c>
      <c r="F459" s="40">
        <v>0</v>
      </c>
      <c r="G459" s="40">
        <v>0</v>
      </c>
      <c r="H459" s="40">
        <v>0</v>
      </c>
      <c r="I459" s="40">
        <v>0</v>
      </c>
      <c r="J459" s="40">
        <v>0</v>
      </c>
      <c r="K459" s="40">
        <v>0</v>
      </c>
      <c r="L459" s="40">
        <v>0</v>
      </c>
      <c r="M459" s="40">
        <v>0</v>
      </c>
      <c r="N459" s="40">
        <v>0</v>
      </c>
      <c r="O459" s="41">
        <v>4.2532957421488014E-3</v>
      </c>
    </row>
    <row r="460" spans="1:701" ht="23.25" customHeight="1" x14ac:dyDescent="0.3">
      <c r="A460" s="3">
        <v>99</v>
      </c>
      <c r="B460" s="13" t="s">
        <v>74</v>
      </c>
      <c r="C460" s="40">
        <v>0</v>
      </c>
      <c r="D460" s="40">
        <v>0</v>
      </c>
      <c r="E460" s="40">
        <v>1.0363614776891078E-2</v>
      </c>
      <c r="F460" s="40">
        <v>0</v>
      </c>
      <c r="G460" s="40">
        <v>0</v>
      </c>
      <c r="H460" s="40">
        <v>0</v>
      </c>
      <c r="I460" s="40">
        <v>0</v>
      </c>
      <c r="J460" s="40">
        <v>0</v>
      </c>
      <c r="K460" s="40">
        <v>0</v>
      </c>
      <c r="L460" s="40">
        <v>0</v>
      </c>
      <c r="M460" s="40">
        <v>0</v>
      </c>
      <c r="N460" s="40">
        <v>0</v>
      </c>
      <c r="O460" s="41">
        <v>8.1714147513794956E-4</v>
      </c>
    </row>
    <row r="461" spans="1:701" ht="37.5" customHeight="1" x14ac:dyDescent="0.3">
      <c r="A461" s="12">
        <v>100</v>
      </c>
      <c r="B461" s="13" t="s">
        <v>121</v>
      </c>
      <c r="C461" s="40">
        <v>1.0263832114945767E-2</v>
      </c>
      <c r="D461" s="40">
        <v>4.5202434824396292E-3</v>
      </c>
      <c r="E461" s="40">
        <v>0</v>
      </c>
      <c r="F461" s="40">
        <v>2.4291497975708499E-2</v>
      </c>
      <c r="G461" s="40">
        <v>0</v>
      </c>
      <c r="H461" s="40">
        <v>0</v>
      </c>
      <c r="I461" s="40">
        <v>0</v>
      </c>
      <c r="J461" s="40">
        <v>0</v>
      </c>
      <c r="K461" s="40">
        <v>0</v>
      </c>
      <c r="L461" s="40">
        <v>0</v>
      </c>
      <c r="M461" s="40">
        <v>0</v>
      </c>
      <c r="N461" s="40">
        <v>0</v>
      </c>
      <c r="O461" s="41">
        <v>5.2338905858033994E-3</v>
      </c>
    </row>
    <row r="462" spans="1:701" ht="23.25" customHeight="1" x14ac:dyDescent="0.3">
      <c r="A462" s="3">
        <v>101</v>
      </c>
      <c r="B462" s="13" t="s">
        <v>75</v>
      </c>
      <c r="C462" s="40">
        <v>0</v>
      </c>
      <c r="D462" s="40">
        <v>0</v>
      </c>
      <c r="E462" s="40">
        <v>1.0587920249683896E-3</v>
      </c>
      <c r="F462" s="40">
        <v>0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0</v>
      </c>
      <c r="O462" s="41">
        <v>8.3482732210016399E-5</v>
      </c>
    </row>
    <row r="463" spans="1:701" s="19" customFormat="1" ht="23.25" customHeight="1" x14ac:dyDescent="0.3">
      <c r="A463" s="12">
        <v>102</v>
      </c>
      <c r="B463" s="13" t="s">
        <v>178</v>
      </c>
      <c r="C463" s="40">
        <v>1.2869274799754244E-3</v>
      </c>
      <c r="D463" s="40">
        <v>7.4586520363621798E-4</v>
      </c>
      <c r="E463" s="40">
        <v>0</v>
      </c>
      <c r="F463" s="40">
        <v>0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0</v>
      </c>
      <c r="M463" s="40">
        <v>0</v>
      </c>
      <c r="N463" s="40">
        <v>0</v>
      </c>
      <c r="O463" s="41">
        <v>7.2078012804809076E-4</v>
      </c>
      <c r="P463" s="15"/>
      <c r="Q463" s="16"/>
      <c r="R463" s="16"/>
      <c r="S463" s="16"/>
      <c r="T463" s="17"/>
      <c r="U463" s="17"/>
      <c r="V463" s="17"/>
      <c r="W463" s="17"/>
      <c r="X463" s="17"/>
      <c r="Y463" s="17"/>
      <c r="Z463" s="17"/>
      <c r="AA463" s="17"/>
      <c r="AB463" s="17"/>
      <c r="AC463" s="18"/>
      <c r="AD463" s="18"/>
      <c r="AE463" s="14"/>
      <c r="AF463" s="15"/>
      <c r="AG463" s="16"/>
      <c r="AH463" s="16"/>
      <c r="AI463" s="16"/>
      <c r="AJ463" s="17"/>
      <c r="AK463" s="17"/>
      <c r="AL463" s="17"/>
      <c r="AM463" s="17"/>
      <c r="AN463" s="17"/>
      <c r="AO463" s="17"/>
      <c r="AP463" s="17"/>
      <c r="AQ463" s="17"/>
      <c r="AR463" s="17"/>
      <c r="AS463" s="18"/>
      <c r="AU463" s="14"/>
      <c r="AV463" s="15"/>
      <c r="AW463" s="16"/>
      <c r="AX463" s="16"/>
      <c r="AY463" s="16"/>
      <c r="AZ463" s="17"/>
      <c r="BA463" s="17"/>
      <c r="BB463" s="17"/>
      <c r="BC463" s="17"/>
      <c r="BD463" s="17"/>
      <c r="BE463" s="17"/>
      <c r="BF463" s="17"/>
      <c r="BG463" s="17"/>
      <c r="BH463" s="17"/>
      <c r="BI463" s="18"/>
      <c r="BK463" s="14"/>
      <c r="BL463" s="15"/>
      <c r="BM463" s="16"/>
      <c r="BN463" s="16"/>
      <c r="BO463" s="16"/>
      <c r="BP463" s="17"/>
      <c r="BQ463" s="17"/>
      <c r="BR463" s="17"/>
      <c r="BS463" s="17"/>
      <c r="BT463" s="17"/>
      <c r="BU463" s="17"/>
      <c r="BV463" s="17"/>
      <c r="BW463" s="17"/>
      <c r="BX463" s="17"/>
      <c r="BY463" s="18"/>
      <c r="CA463" s="14"/>
      <c r="CB463" s="15"/>
      <c r="CC463" s="16"/>
      <c r="CD463" s="16"/>
      <c r="CE463" s="16"/>
      <c r="CF463" s="17"/>
      <c r="CG463" s="17"/>
      <c r="CH463" s="17"/>
      <c r="CI463" s="17"/>
      <c r="CJ463" s="17"/>
      <c r="CK463" s="17"/>
      <c r="CL463" s="17"/>
      <c r="CM463" s="17"/>
      <c r="CN463" s="17"/>
      <c r="CO463" s="18"/>
      <c r="CQ463" s="14"/>
      <c r="CR463" s="15"/>
      <c r="CS463" s="16"/>
      <c r="CT463" s="16"/>
      <c r="CU463" s="16"/>
      <c r="CV463" s="17"/>
      <c r="CW463" s="17"/>
      <c r="CX463" s="17"/>
      <c r="CY463" s="17"/>
      <c r="CZ463" s="17"/>
      <c r="DA463" s="17"/>
      <c r="DB463" s="17"/>
      <c r="DC463" s="17"/>
      <c r="DD463" s="17"/>
      <c r="DE463" s="18"/>
      <c r="DG463" s="14"/>
      <c r="DH463" s="15"/>
      <c r="DI463" s="16"/>
      <c r="DJ463" s="16"/>
      <c r="DK463" s="16"/>
      <c r="DL463" s="17"/>
      <c r="DM463" s="17"/>
      <c r="DN463" s="17"/>
      <c r="DO463" s="17"/>
      <c r="DP463" s="17"/>
      <c r="DQ463" s="17"/>
      <c r="DR463" s="17"/>
      <c r="DS463" s="17"/>
      <c r="DT463" s="17"/>
      <c r="DU463" s="18"/>
      <c r="DW463" s="14"/>
      <c r="DX463" s="15"/>
      <c r="DY463" s="16"/>
      <c r="DZ463" s="16"/>
      <c r="EA463" s="16"/>
      <c r="EB463" s="17"/>
      <c r="EC463" s="17"/>
      <c r="ED463" s="17"/>
      <c r="EE463" s="17"/>
      <c r="EF463" s="17"/>
      <c r="EG463" s="17"/>
      <c r="EH463" s="17"/>
      <c r="EI463" s="17"/>
      <c r="EJ463" s="17"/>
      <c r="EK463" s="18"/>
      <c r="EM463" s="14"/>
      <c r="EN463" s="15"/>
      <c r="EO463" s="16"/>
      <c r="EP463" s="16"/>
      <c r="EQ463" s="16"/>
      <c r="ER463" s="17"/>
      <c r="ES463" s="17"/>
      <c r="ET463" s="17"/>
      <c r="EU463" s="17"/>
      <c r="EV463" s="17"/>
      <c r="EW463" s="17"/>
      <c r="EX463" s="17"/>
      <c r="EY463" s="17"/>
      <c r="EZ463" s="17"/>
      <c r="FA463" s="18"/>
      <c r="FC463" s="14"/>
      <c r="FD463" s="15"/>
      <c r="FE463" s="16"/>
      <c r="FF463" s="16"/>
      <c r="FG463" s="16"/>
      <c r="FH463" s="17"/>
      <c r="FI463" s="17"/>
      <c r="FJ463" s="17"/>
      <c r="FK463" s="17"/>
      <c r="FL463" s="17"/>
      <c r="FM463" s="17"/>
      <c r="FN463" s="17"/>
      <c r="FO463" s="17"/>
      <c r="FP463" s="17"/>
      <c r="FQ463" s="18"/>
      <c r="FS463" s="14"/>
      <c r="FT463" s="15"/>
      <c r="FU463" s="16"/>
      <c r="FV463" s="16"/>
      <c r="FW463" s="16"/>
      <c r="FX463" s="17"/>
      <c r="FY463" s="17"/>
      <c r="FZ463" s="17"/>
      <c r="GA463" s="17"/>
      <c r="GB463" s="17"/>
      <c r="GC463" s="17"/>
      <c r="GD463" s="17"/>
      <c r="GE463" s="17"/>
      <c r="GF463" s="17"/>
      <c r="GG463" s="18"/>
      <c r="GI463" s="14"/>
      <c r="GJ463" s="15"/>
      <c r="GK463" s="16"/>
      <c r="GL463" s="16"/>
      <c r="GM463" s="16"/>
      <c r="GN463" s="17"/>
      <c r="GO463" s="17"/>
      <c r="GP463" s="17"/>
      <c r="GQ463" s="17"/>
      <c r="GR463" s="17"/>
      <c r="GS463" s="17"/>
      <c r="GT463" s="17"/>
      <c r="GU463" s="17"/>
      <c r="GV463" s="17"/>
      <c r="GW463" s="18"/>
      <c r="GY463" s="14"/>
      <c r="GZ463" s="15"/>
      <c r="HA463" s="16"/>
      <c r="HB463" s="16"/>
      <c r="HC463" s="16"/>
      <c r="HD463" s="17"/>
      <c r="HE463" s="17"/>
      <c r="HF463" s="17"/>
      <c r="HG463" s="17"/>
      <c r="HH463" s="17"/>
      <c r="HI463" s="17"/>
      <c r="HJ463" s="17"/>
      <c r="HK463" s="17"/>
      <c r="HL463" s="17"/>
      <c r="HM463" s="18"/>
      <c r="HO463" s="14"/>
      <c r="HP463" s="15"/>
      <c r="HQ463" s="16"/>
      <c r="HR463" s="16"/>
      <c r="HS463" s="16"/>
      <c r="HT463" s="17"/>
      <c r="HU463" s="17"/>
      <c r="HV463" s="17"/>
      <c r="HW463" s="17"/>
      <c r="HX463" s="17"/>
      <c r="HY463" s="17"/>
      <c r="HZ463" s="17"/>
      <c r="IA463" s="17"/>
      <c r="IB463" s="17"/>
      <c r="IC463" s="18"/>
      <c r="IE463" s="14"/>
      <c r="IF463" s="15"/>
      <c r="IG463" s="16"/>
      <c r="IH463" s="16"/>
      <c r="II463" s="16"/>
      <c r="IJ463" s="17"/>
      <c r="IK463" s="17"/>
      <c r="IL463" s="17"/>
      <c r="IM463" s="17"/>
      <c r="IN463" s="17"/>
      <c r="IO463" s="17"/>
      <c r="IP463" s="17"/>
      <c r="IQ463" s="17"/>
      <c r="IR463" s="17"/>
      <c r="IS463" s="18"/>
      <c r="IU463" s="14"/>
      <c r="IV463" s="15"/>
      <c r="IW463" s="16"/>
      <c r="IX463" s="16"/>
      <c r="IY463" s="16"/>
      <c r="IZ463" s="17"/>
      <c r="JA463" s="17"/>
      <c r="JB463" s="17"/>
      <c r="JC463" s="17"/>
      <c r="JD463" s="17"/>
      <c r="JE463" s="17"/>
      <c r="JF463" s="17"/>
      <c r="JG463" s="17"/>
      <c r="JH463" s="17"/>
      <c r="JI463" s="18"/>
      <c r="JK463" s="14"/>
      <c r="JL463" s="15"/>
      <c r="JM463" s="16"/>
      <c r="JN463" s="16"/>
      <c r="JO463" s="16"/>
      <c r="JP463" s="17"/>
      <c r="JQ463" s="17"/>
      <c r="JR463" s="17"/>
      <c r="JS463" s="17"/>
      <c r="JT463" s="17"/>
      <c r="JU463" s="17"/>
      <c r="JV463" s="17"/>
      <c r="JW463" s="17"/>
      <c r="JX463" s="17"/>
      <c r="JY463" s="18"/>
      <c r="KA463" s="14"/>
      <c r="KB463" s="15"/>
      <c r="KC463" s="16"/>
      <c r="KD463" s="16"/>
      <c r="KE463" s="16"/>
      <c r="KF463" s="17"/>
      <c r="KG463" s="17"/>
      <c r="KH463" s="17"/>
      <c r="KI463" s="17"/>
      <c r="KJ463" s="17"/>
      <c r="KK463" s="17"/>
      <c r="KL463" s="17"/>
      <c r="KM463" s="17"/>
      <c r="KN463" s="17"/>
      <c r="KO463" s="18"/>
      <c r="KQ463" s="14"/>
      <c r="KR463" s="15"/>
      <c r="KS463" s="16"/>
      <c r="KT463" s="16"/>
      <c r="KU463" s="16"/>
      <c r="KV463" s="17"/>
      <c r="KW463" s="17"/>
      <c r="KX463" s="17"/>
      <c r="KY463" s="17"/>
      <c r="KZ463" s="17"/>
      <c r="LA463" s="17"/>
      <c r="LB463" s="17"/>
      <c r="LC463" s="17"/>
      <c r="LD463" s="17"/>
      <c r="LE463" s="18"/>
      <c r="LG463" s="14"/>
      <c r="LH463" s="15"/>
      <c r="LI463" s="16"/>
      <c r="LJ463" s="16"/>
      <c r="LK463" s="16"/>
      <c r="LL463" s="17"/>
      <c r="LM463" s="17"/>
      <c r="LN463" s="17"/>
      <c r="LO463" s="17"/>
      <c r="LP463" s="17"/>
      <c r="LQ463" s="17"/>
      <c r="LR463" s="17"/>
      <c r="LS463" s="17"/>
      <c r="LT463" s="17"/>
      <c r="LU463" s="18"/>
      <c r="LW463" s="14"/>
      <c r="LX463" s="15"/>
      <c r="LY463" s="16"/>
      <c r="LZ463" s="16"/>
      <c r="MA463" s="16"/>
      <c r="MB463" s="17"/>
      <c r="MC463" s="17"/>
      <c r="MD463" s="17"/>
      <c r="ME463" s="17"/>
      <c r="MF463" s="17"/>
      <c r="MG463" s="17"/>
      <c r="MH463" s="17"/>
      <c r="MI463" s="17"/>
      <c r="MJ463" s="17"/>
      <c r="MK463" s="18"/>
      <c r="MM463" s="14"/>
      <c r="MN463" s="15"/>
      <c r="MO463" s="16"/>
      <c r="MP463" s="16"/>
      <c r="MQ463" s="16"/>
      <c r="MR463" s="17"/>
      <c r="MS463" s="17"/>
      <c r="MT463" s="17"/>
      <c r="MU463" s="17"/>
      <c r="MV463" s="17"/>
      <c r="MW463" s="17"/>
      <c r="MX463" s="17"/>
      <c r="MY463" s="17"/>
      <c r="MZ463" s="17"/>
      <c r="NA463" s="18"/>
      <c r="NC463" s="14"/>
      <c r="ND463" s="15"/>
      <c r="NE463" s="16"/>
      <c r="NF463" s="16"/>
      <c r="NG463" s="16"/>
      <c r="NH463" s="17"/>
      <c r="NI463" s="17"/>
      <c r="NJ463" s="17"/>
      <c r="NK463" s="17"/>
      <c r="NL463" s="17"/>
      <c r="NM463" s="17"/>
      <c r="NN463" s="17"/>
      <c r="NO463" s="17"/>
      <c r="NP463" s="17"/>
      <c r="NQ463" s="18"/>
      <c r="NS463" s="14"/>
      <c r="NT463" s="15"/>
      <c r="NU463" s="16"/>
      <c r="NV463" s="16"/>
      <c r="NW463" s="16"/>
      <c r="NX463" s="17"/>
      <c r="NY463" s="17"/>
      <c r="NZ463" s="17"/>
      <c r="OA463" s="17"/>
      <c r="OB463" s="17"/>
      <c r="OC463" s="17"/>
      <c r="OD463" s="17"/>
      <c r="OE463" s="17"/>
      <c r="OF463" s="17"/>
      <c r="OG463" s="18"/>
      <c r="OI463" s="14"/>
      <c r="OJ463" s="15"/>
      <c r="OK463" s="16"/>
      <c r="OL463" s="16"/>
      <c r="OM463" s="16"/>
      <c r="ON463" s="17"/>
      <c r="OO463" s="17"/>
      <c r="OP463" s="17"/>
      <c r="OQ463" s="17"/>
      <c r="OR463" s="17"/>
      <c r="OS463" s="17"/>
      <c r="OT463" s="17"/>
      <c r="OU463" s="17"/>
      <c r="OV463" s="17"/>
      <c r="OW463" s="18"/>
      <c r="OY463" s="14"/>
      <c r="OZ463" s="15"/>
      <c r="PA463" s="16"/>
      <c r="PB463" s="16"/>
      <c r="PC463" s="16"/>
      <c r="PD463" s="17"/>
      <c r="PE463" s="17"/>
      <c r="PF463" s="17"/>
      <c r="PG463" s="17"/>
      <c r="PH463" s="17"/>
      <c r="PI463" s="17"/>
      <c r="PJ463" s="17"/>
      <c r="PK463" s="17"/>
      <c r="PL463" s="17"/>
      <c r="PM463" s="18"/>
      <c r="PO463" s="14"/>
      <c r="PP463" s="15"/>
      <c r="PQ463" s="16"/>
      <c r="PR463" s="16"/>
      <c r="PS463" s="16"/>
      <c r="PT463" s="17"/>
      <c r="PU463" s="17"/>
      <c r="PV463" s="17"/>
      <c r="PW463" s="17"/>
      <c r="PX463" s="17"/>
      <c r="PY463" s="17"/>
      <c r="PZ463" s="17"/>
      <c r="QA463" s="17"/>
      <c r="QB463" s="17"/>
      <c r="QC463" s="18"/>
      <c r="QE463" s="14"/>
      <c r="QF463" s="15"/>
      <c r="QG463" s="16"/>
      <c r="QH463" s="16"/>
      <c r="QI463" s="16"/>
      <c r="QJ463" s="17"/>
      <c r="QK463" s="17"/>
      <c r="QL463" s="17"/>
      <c r="QM463" s="17"/>
      <c r="QN463" s="17"/>
      <c r="QO463" s="17"/>
      <c r="QP463" s="17"/>
      <c r="QQ463" s="17"/>
      <c r="QR463" s="17"/>
      <c r="QS463" s="18"/>
      <c r="QU463" s="14"/>
      <c r="QV463" s="15"/>
      <c r="QW463" s="16"/>
      <c r="QX463" s="16"/>
      <c r="QY463" s="16"/>
      <c r="QZ463" s="17"/>
      <c r="RA463" s="17"/>
      <c r="RB463" s="17"/>
      <c r="RC463" s="17"/>
      <c r="RD463" s="17"/>
      <c r="RE463" s="17"/>
      <c r="RF463" s="17"/>
      <c r="RG463" s="17"/>
      <c r="RH463" s="17"/>
      <c r="RI463" s="18"/>
      <c r="RK463" s="14"/>
      <c r="RL463" s="15"/>
      <c r="RM463" s="16"/>
      <c r="RN463" s="16"/>
      <c r="RO463" s="16"/>
      <c r="RP463" s="17"/>
      <c r="RQ463" s="17"/>
      <c r="RR463" s="17"/>
      <c r="RS463" s="17"/>
      <c r="RT463" s="17"/>
      <c r="RU463" s="17"/>
      <c r="RV463" s="17"/>
      <c r="RW463" s="17"/>
      <c r="RX463" s="17"/>
      <c r="RY463" s="18"/>
      <c r="SA463" s="14"/>
      <c r="SB463" s="15"/>
      <c r="SC463" s="16"/>
      <c r="SD463" s="16"/>
      <c r="SE463" s="16"/>
      <c r="SF463" s="17"/>
      <c r="SG463" s="17"/>
      <c r="SH463" s="17"/>
      <c r="SI463" s="17"/>
      <c r="SJ463" s="17"/>
      <c r="SK463" s="17"/>
      <c r="SL463" s="17"/>
      <c r="SM463" s="17"/>
      <c r="SN463" s="17"/>
      <c r="SO463" s="18"/>
      <c r="SQ463" s="14"/>
      <c r="SR463" s="15"/>
      <c r="SS463" s="16"/>
      <c r="ST463" s="16"/>
      <c r="SU463" s="16"/>
      <c r="SV463" s="17"/>
      <c r="SW463" s="17"/>
      <c r="SX463" s="17"/>
      <c r="SY463" s="17"/>
      <c r="SZ463" s="17"/>
      <c r="TA463" s="17"/>
      <c r="TB463" s="17"/>
      <c r="TC463" s="17"/>
      <c r="TD463" s="17"/>
      <c r="TE463" s="18"/>
      <c r="TG463" s="14"/>
      <c r="TH463" s="15"/>
      <c r="TI463" s="16"/>
      <c r="TJ463" s="16"/>
      <c r="TK463" s="16"/>
      <c r="TL463" s="17"/>
      <c r="TM463" s="17"/>
      <c r="TN463" s="17"/>
      <c r="TO463" s="17"/>
      <c r="TP463" s="17"/>
      <c r="TQ463" s="17"/>
      <c r="TR463" s="17"/>
      <c r="TS463" s="17"/>
      <c r="TT463" s="17"/>
      <c r="TU463" s="18"/>
      <c r="TW463" s="14"/>
      <c r="TX463" s="15"/>
      <c r="TY463" s="16"/>
      <c r="TZ463" s="16"/>
      <c r="UA463" s="16"/>
      <c r="UB463" s="17"/>
      <c r="UC463" s="17"/>
      <c r="UD463" s="17"/>
      <c r="UE463" s="17"/>
      <c r="UF463" s="17"/>
      <c r="UG463" s="17"/>
      <c r="UH463" s="17"/>
      <c r="UI463" s="17"/>
      <c r="UJ463" s="17"/>
      <c r="UK463" s="18"/>
      <c r="UM463" s="14"/>
      <c r="UN463" s="15"/>
      <c r="UO463" s="16"/>
      <c r="UP463" s="16"/>
      <c r="UQ463" s="16"/>
      <c r="UR463" s="17"/>
      <c r="US463" s="17"/>
      <c r="UT463" s="17"/>
      <c r="UU463" s="17"/>
      <c r="UV463" s="17"/>
      <c r="UW463" s="17"/>
      <c r="UX463" s="17"/>
      <c r="UY463" s="17"/>
      <c r="UZ463" s="17"/>
      <c r="VA463" s="18"/>
      <c r="VC463" s="14"/>
      <c r="VD463" s="15"/>
      <c r="VE463" s="16"/>
      <c r="VF463" s="16"/>
      <c r="VG463" s="16"/>
      <c r="VH463" s="17"/>
      <c r="VI463" s="17"/>
      <c r="VJ463" s="17"/>
      <c r="VK463" s="17"/>
      <c r="VL463" s="17"/>
      <c r="VM463" s="17"/>
      <c r="VN463" s="17"/>
      <c r="VO463" s="17"/>
      <c r="VP463" s="17"/>
      <c r="VQ463" s="18"/>
      <c r="VS463" s="14"/>
      <c r="VT463" s="15"/>
      <c r="VU463" s="16"/>
      <c r="VV463" s="16"/>
      <c r="VW463" s="16"/>
      <c r="VX463" s="17"/>
      <c r="VY463" s="17"/>
      <c r="VZ463" s="17"/>
      <c r="WA463" s="17"/>
      <c r="WB463" s="17"/>
      <c r="WC463" s="17"/>
      <c r="WD463" s="17"/>
      <c r="WE463" s="17"/>
      <c r="WF463" s="17"/>
      <c r="WG463" s="18"/>
      <c r="WI463" s="14"/>
      <c r="WJ463" s="15"/>
      <c r="WK463" s="16"/>
      <c r="WL463" s="16"/>
      <c r="WM463" s="16"/>
      <c r="WN463" s="17"/>
      <c r="WO463" s="17"/>
      <c r="WP463" s="17"/>
      <c r="WQ463" s="17"/>
      <c r="WR463" s="17"/>
      <c r="WS463" s="17"/>
      <c r="WT463" s="17"/>
      <c r="WU463" s="17"/>
      <c r="WV463" s="17"/>
      <c r="WW463" s="18"/>
      <c r="WY463" s="14"/>
      <c r="WZ463" s="15"/>
      <c r="XA463" s="16"/>
      <c r="XB463" s="16"/>
      <c r="XC463" s="16"/>
      <c r="XD463" s="17"/>
      <c r="XE463" s="17"/>
      <c r="XF463" s="17"/>
      <c r="XG463" s="17"/>
      <c r="XH463" s="17"/>
      <c r="XI463" s="17"/>
      <c r="XJ463" s="17"/>
      <c r="XK463" s="17"/>
      <c r="XL463" s="17"/>
      <c r="XM463" s="18"/>
      <c r="XO463" s="14"/>
      <c r="XP463" s="15"/>
      <c r="XQ463" s="16"/>
      <c r="XR463" s="16"/>
      <c r="XS463" s="16"/>
      <c r="XT463" s="17"/>
      <c r="XU463" s="17"/>
      <c r="XV463" s="17"/>
      <c r="XW463" s="17"/>
      <c r="XX463" s="17"/>
      <c r="XY463" s="17"/>
      <c r="XZ463" s="17"/>
      <c r="YA463" s="17"/>
      <c r="YB463" s="17"/>
      <c r="YC463" s="18"/>
      <c r="YE463" s="14"/>
      <c r="YF463" s="15"/>
      <c r="YG463" s="16"/>
      <c r="YH463" s="16"/>
      <c r="YI463" s="16"/>
      <c r="YJ463" s="17"/>
      <c r="YK463" s="17"/>
      <c r="YL463" s="17"/>
      <c r="YM463" s="17"/>
      <c r="YN463" s="17"/>
      <c r="YO463" s="17"/>
      <c r="YP463" s="17"/>
      <c r="YQ463" s="17"/>
      <c r="YR463" s="17"/>
      <c r="YS463" s="18"/>
      <c r="YU463" s="14"/>
      <c r="YV463" s="15"/>
      <c r="YW463" s="16"/>
      <c r="YX463" s="16"/>
      <c r="YY463" s="16"/>
      <c r="YZ463" s="17"/>
      <c r="ZA463" s="17"/>
      <c r="ZB463" s="17"/>
      <c r="ZC463" s="17"/>
      <c r="ZD463" s="17"/>
      <c r="ZE463" s="17"/>
      <c r="ZF463" s="17"/>
      <c r="ZG463" s="17"/>
      <c r="ZH463" s="17"/>
      <c r="ZI463" s="18"/>
      <c r="ZK463" s="14"/>
      <c r="ZL463" s="15"/>
      <c r="ZM463" s="16"/>
      <c r="ZN463" s="16"/>
      <c r="ZO463" s="16"/>
      <c r="ZP463" s="17"/>
      <c r="ZQ463" s="17"/>
      <c r="ZR463" s="17"/>
      <c r="ZS463" s="17"/>
      <c r="ZT463" s="17"/>
      <c r="ZU463" s="17"/>
      <c r="ZV463" s="17"/>
      <c r="ZW463" s="17"/>
      <c r="ZX463" s="17"/>
      <c r="ZY463" s="18"/>
    </row>
    <row r="464" spans="1:701" ht="23.25" customHeight="1" x14ac:dyDescent="0.3">
      <c r="A464" s="3">
        <v>103</v>
      </c>
      <c r="B464" s="13" t="s">
        <v>76</v>
      </c>
      <c r="C464" s="40">
        <v>0</v>
      </c>
      <c r="D464" s="40">
        <v>0</v>
      </c>
      <c r="E464" s="40">
        <v>0</v>
      </c>
      <c r="F464" s="40">
        <v>0</v>
      </c>
      <c r="G464" s="40">
        <v>0</v>
      </c>
      <c r="H464" s="40">
        <v>0</v>
      </c>
      <c r="I464" s="40">
        <v>0</v>
      </c>
      <c r="J464" s="40">
        <v>0</v>
      </c>
      <c r="K464" s="40">
        <v>0</v>
      </c>
      <c r="L464" s="40">
        <v>0</v>
      </c>
      <c r="M464" s="40">
        <v>0</v>
      </c>
      <c r="N464" s="40">
        <v>0</v>
      </c>
      <c r="O464" s="41">
        <v>0</v>
      </c>
    </row>
    <row r="465" spans="1:701" ht="23.25" customHeight="1" x14ac:dyDescent="0.3">
      <c r="A465" s="12">
        <v>104</v>
      </c>
      <c r="B465" s="13" t="s">
        <v>77</v>
      </c>
      <c r="C465" s="40">
        <v>0</v>
      </c>
      <c r="D465" s="40">
        <v>0</v>
      </c>
      <c r="E465" s="40">
        <v>0</v>
      </c>
      <c r="F465" s="40">
        <v>0</v>
      </c>
      <c r="G465" s="40">
        <v>0</v>
      </c>
      <c r="H465" s="40">
        <v>0</v>
      </c>
      <c r="I465" s="40">
        <v>0</v>
      </c>
      <c r="J465" s="40">
        <v>0</v>
      </c>
      <c r="K465" s="40">
        <v>0</v>
      </c>
      <c r="L465" s="40">
        <v>0</v>
      </c>
      <c r="M465" s="40">
        <v>0</v>
      </c>
      <c r="N465" s="40">
        <v>0</v>
      </c>
      <c r="O465" s="41">
        <v>0</v>
      </c>
    </row>
    <row r="466" spans="1:701" ht="23.25" customHeight="1" x14ac:dyDescent="0.3">
      <c r="A466" s="42">
        <v>105</v>
      </c>
      <c r="B466" s="43" t="s">
        <v>78</v>
      </c>
      <c r="C466" s="40">
        <v>0</v>
      </c>
      <c r="D466" s="40">
        <v>0</v>
      </c>
      <c r="E466" s="40">
        <v>3.9045071123197986E-4</v>
      </c>
      <c r="F466" s="40">
        <v>0</v>
      </c>
      <c r="G466" s="40">
        <v>0</v>
      </c>
      <c r="H466" s="40">
        <v>0</v>
      </c>
      <c r="I466" s="40">
        <v>0</v>
      </c>
      <c r="J466" s="40">
        <v>0</v>
      </c>
      <c r="K466" s="40">
        <v>0</v>
      </c>
      <c r="L466" s="40">
        <v>0</v>
      </c>
      <c r="M466" s="40">
        <v>0</v>
      </c>
      <c r="N466" s="40">
        <v>0</v>
      </c>
      <c r="O466" s="41">
        <v>3.0785925279294547E-5</v>
      </c>
    </row>
    <row r="467" spans="1:701" s="19" customFormat="1" ht="23.25" customHeight="1" x14ac:dyDescent="0.3">
      <c r="A467" s="12">
        <v>106</v>
      </c>
      <c r="B467" s="13" t="s">
        <v>188</v>
      </c>
      <c r="C467" s="40">
        <v>4.1663119855319493E-4</v>
      </c>
      <c r="D467" s="40">
        <v>6.4574906891994705E-4</v>
      </c>
      <c r="E467" s="40">
        <v>0</v>
      </c>
      <c r="F467" s="40">
        <v>0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0</v>
      </c>
      <c r="N467" s="40">
        <v>0</v>
      </c>
      <c r="O467" s="41">
        <v>3.8510155012747368E-4</v>
      </c>
      <c r="P467" s="15"/>
      <c r="Q467" s="16"/>
      <c r="R467" s="16"/>
      <c r="S467" s="16"/>
      <c r="T467" s="17"/>
      <c r="U467" s="17"/>
      <c r="V467" s="17"/>
      <c r="W467" s="17"/>
      <c r="X467" s="17"/>
      <c r="Y467" s="17"/>
      <c r="Z467" s="17"/>
      <c r="AA467" s="17"/>
      <c r="AB467" s="17"/>
      <c r="AC467" s="18"/>
      <c r="AD467" s="18"/>
      <c r="AE467" s="14"/>
      <c r="AF467" s="15"/>
      <c r="AG467" s="16"/>
      <c r="AH467" s="16"/>
      <c r="AI467" s="16"/>
      <c r="AJ467" s="17"/>
      <c r="AK467" s="17"/>
      <c r="AL467" s="17"/>
      <c r="AM467" s="17"/>
      <c r="AN467" s="17"/>
      <c r="AO467" s="17"/>
      <c r="AP467" s="17"/>
      <c r="AQ467" s="17"/>
      <c r="AR467" s="17"/>
      <c r="AS467" s="18"/>
      <c r="AU467" s="14"/>
      <c r="AV467" s="15"/>
      <c r="AW467" s="16"/>
      <c r="AX467" s="16"/>
      <c r="AY467" s="16"/>
      <c r="AZ467" s="17"/>
      <c r="BA467" s="17"/>
      <c r="BB467" s="17"/>
      <c r="BC467" s="17"/>
      <c r="BD467" s="17"/>
      <c r="BE467" s="17"/>
      <c r="BF467" s="17"/>
      <c r="BG467" s="17"/>
      <c r="BH467" s="17"/>
      <c r="BI467" s="18"/>
      <c r="BK467" s="14"/>
      <c r="BL467" s="15"/>
      <c r="BM467" s="16"/>
      <c r="BN467" s="16"/>
      <c r="BO467" s="16"/>
      <c r="BP467" s="17"/>
      <c r="BQ467" s="17"/>
      <c r="BR467" s="17"/>
      <c r="BS467" s="17"/>
      <c r="BT467" s="17"/>
      <c r="BU467" s="17"/>
      <c r="BV467" s="17"/>
      <c r="BW467" s="17"/>
      <c r="BX467" s="17"/>
      <c r="BY467" s="18"/>
      <c r="CA467" s="14"/>
      <c r="CB467" s="15"/>
      <c r="CC467" s="16"/>
      <c r="CD467" s="16"/>
      <c r="CE467" s="16"/>
      <c r="CF467" s="17"/>
      <c r="CG467" s="17"/>
      <c r="CH467" s="17"/>
      <c r="CI467" s="17"/>
      <c r="CJ467" s="17"/>
      <c r="CK467" s="17"/>
      <c r="CL467" s="17"/>
      <c r="CM467" s="17"/>
      <c r="CN467" s="17"/>
      <c r="CO467" s="18"/>
      <c r="CQ467" s="14"/>
      <c r="CR467" s="15"/>
      <c r="CS467" s="16"/>
      <c r="CT467" s="16"/>
      <c r="CU467" s="16"/>
      <c r="CV467" s="17"/>
      <c r="CW467" s="17"/>
      <c r="CX467" s="17"/>
      <c r="CY467" s="17"/>
      <c r="CZ467" s="17"/>
      <c r="DA467" s="17"/>
      <c r="DB467" s="17"/>
      <c r="DC467" s="17"/>
      <c r="DD467" s="17"/>
      <c r="DE467" s="18"/>
      <c r="DG467" s="14"/>
      <c r="DH467" s="15"/>
      <c r="DI467" s="16"/>
      <c r="DJ467" s="16"/>
      <c r="DK467" s="16"/>
      <c r="DL467" s="17"/>
      <c r="DM467" s="17"/>
      <c r="DN467" s="17"/>
      <c r="DO467" s="17"/>
      <c r="DP467" s="17"/>
      <c r="DQ467" s="17"/>
      <c r="DR467" s="17"/>
      <c r="DS467" s="17"/>
      <c r="DT467" s="17"/>
      <c r="DU467" s="18"/>
      <c r="DW467" s="14"/>
      <c r="DX467" s="15"/>
      <c r="DY467" s="16"/>
      <c r="DZ467" s="16"/>
      <c r="EA467" s="16"/>
      <c r="EB467" s="17"/>
      <c r="EC467" s="17"/>
      <c r="ED467" s="17"/>
      <c r="EE467" s="17"/>
      <c r="EF467" s="17"/>
      <c r="EG467" s="17"/>
      <c r="EH467" s="17"/>
      <c r="EI467" s="17"/>
      <c r="EJ467" s="17"/>
      <c r="EK467" s="18"/>
      <c r="EM467" s="14"/>
      <c r="EN467" s="15"/>
      <c r="EO467" s="16"/>
      <c r="EP467" s="16"/>
      <c r="EQ467" s="16"/>
      <c r="ER467" s="17"/>
      <c r="ES467" s="17"/>
      <c r="ET467" s="17"/>
      <c r="EU467" s="17"/>
      <c r="EV467" s="17"/>
      <c r="EW467" s="17"/>
      <c r="EX467" s="17"/>
      <c r="EY467" s="17"/>
      <c r="EZ467" s="17"/>
      <c r="FA467" s="18"/>
      <c r="FC467" s="14"/>
      <c r="FD467" s="15"/>
      <c r="FE467" s="16"/>
      <c r="FF467" s="16"/>
      <c r="FG467" s="16"/>
      <c r="FH467" s="17"/>
      <c r="FI467" s="17"/>
      <c r="FJ467" s="17"/>
      <c r="FK467" s="17"/>
      <c r="FL467" s="17"/>
      <c r="FM467" s="17"/>
      <c r="FN467" s="17"/>
      <c r="FO467" s="17"/>
      <c r="FP467" s="17"/>
      <c r="FQ467" s="18"/>
      <c r="FS467" s="14"/>
      <c r="FT467" s="15"/>
      <c r="FU467" s="16"/>
      <c r="FV467" s="16"/>
      <c r="FW467" s="16"/>
      <c r="FX467" s="17"/>
      <c r="FY467" s="17"/>
      <c r="FZ467" s="17"/>
      <c r="GA467" s="17"/>
      <c r="GB467" s="17"/>
      <c r="GC467" s="17"/>
      <c r="GD467" s="17"/>
      <c r="GE467" s="17"/>
      <c r="GF467" s="17"/>
      <c r="GG467" s="18"/>
      <c r="GI467" s="14"/>
      <c r="GJ467" s="15"/>
      <c r="GK467" s="16"/>
      <c r="GL467" s="16"/>
      <c r="GM467" s="16"/>
      <c r="GN467" s="17"/>
      <c r="GO467" s="17"/>
      <c r="GP467" s="17"/>
      <c r="GQ467" s="17"/>
      <c r="GR467" s="17"/>
      <c r="GS467" s="17"/>
      <c r="GT467" s="17"/>
      <c r="GU467" s="17"/>
      <c r="GV467" s="17"/>
      <c r="GW467" s="18"/>
      <c r="GY467" s="14"/>
      <c r="GZ467" s="15"/>
      <c r="HA467" s="16"/>
      <c r="HB467" s="16"/>
      <c r="HC467" s="16"/>
      <c r="HD467" s="17"/>
      <c r="HE467" s="17"/>
      <c r="HF467" s="17"/>
      <c r="HG467" s="17"/>
      <c r="HH467" s="17"/>
      <c r="HI467" s="17"/>
      <c r="HJ467" s="17"/>
      <c r="HK467" s="17"/>
      <c r="HL467" s="17"/>
      <c r="HM467" s="18"/>
      <c r="HO467" s="14"/>
      <c r="HP467" s="15"/>
      <c r="HQ467" s="16"/>
      <c r="HR467" s="16"/>
      <c r="HS467" s="16"/>
      <c r="HT467" s="17"/>
      <c r="HU467" s="17"/>
      <c r="HV467" s="17"/>
      <c r="HW467" s="17"/>
      <c r="HX467" s="17"/>
      <c r="HY467" s="17"/>
      <c r="HZ467" s="17"/>
      <c r="IA467" s="17"/>
      <c r="IB467" s="17"/>
      <c r="IC467" s="18"/>
      <c r="IE467" s="14"/>
      <c r="IF467" s="15"/>
      <c r="IG467" s="16"/>
      <c r="IH467" s="16"/>
      <c r="II467" s="16"/>
      <c r="IJ467" s="17"/>
      <c r="IK467" s="17"/>
      <c r="IL467" s="17"/>
      <c r="IM467" s="17"/>
      <c r="IN467" s="17"/>
      <c r="IO467" s="17"/>
      <c r="IP467" s="17"/>
      <c r="IQ467" s="17"/>
      <c r="IR467" s="17"/>
      <c r="IS467" s="18"/>
      <c r="IU467" s="14"/>
      <c r="IV467" s="15"/>
      <c r="IW467" s="16"/>
      <c r="IX467" s="16"/>
      <c r="IY467" s="16"/>
      <c r="IZ467" s="17"/>
      <c r="JA467" s="17"/>
      <c r="JB467" s="17"/>
      <c r="JC467" s="17"/>
      <c r="JD467" s="17"/>
      <c r="JE467" s="17"/>
      <c r="JF467" s="17"/>
      <c r="JG467" s="17"/>
      <c r="JH467" s="17"/>
      <c r="JI467" s="18"/>
      <c r="JK467" s="14"/>
      <c r="JL467" s="15"/>
      <c r="JM467" s="16"/>
      <c r="JN467" s="16"/>
      <c r="JO467" s="16"/>
      <c r="JP467" s="17"/>
      <c r="JQ467" s="17"/>
      <c r="JR467" s="17"/>
      <c r="JS467" s="17"/>
      <c r="JT467" s="17"/>
      <c r="JU467" s="17"/>
      <c r="JV467" s="17"/>
      <c r="JW467" s="17"/>
      <c r="JX467" s="17"/>
      <c r="JY467" s="18"/>
      <c r="KA467" s="14"/>
      <c r="KB467" s="15"/>
      <c r="KC467" s="16"/>
      <c r="KD467" s="16"/>
      <c r="KE467" s="16"/>
      <c r="KF467" s="17"/>
      <c r="KG467" s="17"/>
      <c r="KH467" s="17"/>
      <c r="KI467" s="17"/>
      <c r="KJ467" s="17"/>
      <c r="KK467" s="17"/>
      <c r="KL467" s="17"/>
      <c r="KM467" s="17"/>
      <c r="KN467" s="17"/>
      <c r="KO467" s="18"/>
      <c r="KQ467" s="14"/>
      <c r="KR467" s="15"/>
      <c r="KS467" s="16"/>
      <c r="KT467" s="16"/>
      <c r="KU467" s="16"/>
      <c r="KV467" s="17"/>
      <c r="KW467" s="17"/>
      <c r="KX467" s="17"/>
      <c r="KY467" s="17"/>
      <c r="KZ467" s="17"/>
      <c r="LA467" s="17"/>
      <c r="LB467" s="17"/>
      <c r="LC467" s="17"/>
      <c r="LD467" s="17"/>
      <c r="LE467" s="18"/>
      <c r="LG467" s="14"/>
      <c r="LH467" s="15"/>
      <c r="LI467" s="16"/>
      <c r="LJ467" s="16"/>
      <c r="LK467" s="16"/>
      <c r="LL467" s="17"/>
      <c r="LM467" s="17"/>
      <c r="LN467" s="17"/>
      <c r="LO467" s="17"/>
      <c r="LP467" s="17"/>
      <c r="LQ467" s="17"/>
      <c r="LR467" s="17"/>
      <c r="LS467" s="17"/>
      <c r="LT467" s="17"/>
      <c r="LU467" s="18"/>
      <c r="LW467" s="14"/>
      <c r="LX467" s="15"/>
      <c r="LY467" s="16"/>
      <c r="LZ467" s="16"/>
      <c r="MA467" s="16"/>
      <c r="MB467" s="17"/>
      <c r="MC467" s="17"/>
      <c r="MD467" s="17"/>
      <c r="ME467" s="17"/>
      <c r="MF467" s="17"/>
      <c r="MG467" s="17"/>
      <c r="MH467" s="17"/>
      <c r="MI467" s="17"/>
      <c r="MJ467" s="17"/>
      <c r="MK467" s="18"/>
      <c r="MM467" s="14"/>
      <c r="MN467" s="15"/>
      <c r="MO467" s="16"/>
      <c r="MP467" s="16"/>
      <c r="MQ467" s="16"/>
      <c r="MR467" s="17"/>
      <c r="MS467" s="17"/>
      <c r="MT467" s="17"/>
      <c r="MU467" s="17"/>
      <c r="MV467" s="17"/>
      <c r="MW467" s="17"/>
      <c r="MX467" s="17"/>
      <c r="MY467" s="17"/>
      <c r="MZ467" s="17"/>
      <c r="NA467" s="18"/>
      <c r="NC467" s="14"/>
      <c r="ND467" s="15"/>
      <c r="NE467" s="16"/>
      <c r="NF467" s="16"/>
      <c r="NG467" s="16"/>
      <c r="NH467" s="17"/>
      <c r="NI467" s="17"/>
      <c r="NJ467" s="17"/>
      <c r="NK467" s="17"/>
      <c r="NL467" s="17"/>
      <c r="NM467" s="17"/>
      <c r="NN467" s="17"/>
      <c r="NO467" s="17"/>
      <c r="NP467" s="17"/>
      <c r="NQ467" s="18"/>
      <c r="NS467" s="14"/>
      <c r="NT467" s="15"/>
      <c r="NU467" s="16"/>
      <c r="NV467" s="16"/>
      <c r="NW467" s="16"/>
      <c r="NX467" s="17"/>
      <c r="NY467" s="17"/>
      <c r="NZ467" s="17"/>
      <c r="OA467" s="17"/>
      <c r="OB467" s="17"/>
      <c r="OC467" s="17"/>
      <c r="OD467" s="17"/>
      <c r="OE467" s="17"/>
      <c r="OF467" s="17"/>
      <c r="OG467" s="18"/>
      <c r="OI467" s="14"/>
      <c r="OJ467" s="15"/>
      <c r="OK467" s="16"/>
      <c r="OL467" s="16"/>
      <c r="OM467" s="16"/>
      <c r="ON467" s="17"/>
      <c r="OO467" s="17"/>
      <c r="OP467" s="17"/>
      <c r="OQ467" s="17"/>
      <c r="OR467" s="17"/>
      <c r="OS467" s="17"/>
      <c r="OT467" s="17"/>
      <c r="OU467" s="17"/>
      <c r="OV467" s="17"/>
      <c r="OW467" s="18"/>
      <c r="OY467" s="14"/>
      <c r="OZ467" s="15"/>
      <c r="PA467" s="16"/>
      <c r="PB467" s="16"/>
      <c r="PC467" s="16"/>
      <c r="PD467" s="17"/>
      <c r="PE467" s="17"/>
      <c r="PF467" s="17"/>
      <c r="PG467" s="17"/>
      <c r="PH467" s="17"/>
      <c r="PI467" s="17"/>
      <c r="PJ467" s="17"/>
      <c r="PK467" s="17"/>
      <c r="PL467" s="17"/>
      <c r="PM467" s="18"/>
      <c r="PO467" s="14"/>
      <c r="PP467" s="15"/>
      <c r="PQ467" s="16"/>
      <c r="PR467" s="16"/>
      <c r="PS467" s="16"/>
      <c r="PT467" s="17"/>
      <c r="PU467" s="17"/>
      <c r="PV467" s="17"/>
      <c r="PW467" s="17"/>
      <c r="PX467" s="17"/>
      <c r="PY467" s="17"/>
      <c r="PZ467" s="17"/>
      <c r="QA467" s="17"/>
      <c r="QB467" s="17"/>
      <c r="QC467" s="18"/>
      <c r="QE467" s="14"/>
      <c r="QF467" s="15"/>
      <c r="QG467" s="16"/>
      <c r="QH467" s="16"/>
      <c r="QI467" s="16"/>
      <c r="QJ467" s="17"/>
      <c r="QK467" s="17"/>
      <c r="QL467" s="17"/>
      <c r="QM467" s="17"/>
      <c r="QN467" s="17"/>
      <c r="QO467" s="17"/>
      <c r="QP467" s="17"/>
      <c r="QQ467" s="17"/>
      <c r="QR467" s="17"/>
      <c r="QS467" s="18"/>
      <c r="QU467" s="14"/>
      <c r="QV467" s="15"/>
      <c r="QW467" s="16"/>
      <c r="QX467" s="16"/>
      <c r="QY467" s="16"/>
      <c r="QZ467" s="17"/>
      <c r="RA467" s="17"/>
      <c r="RB467" s="17"/>
      <c r="RC467" s="17"/>
      <c r="RD467" s="17"/>
      <c r="RE467" s="17"/>
      <c r="RF467" s="17"/>
      <c r="RG467" s="17"/>
      <c r="RH467" s="17"/>
      <c r="RI467" s="18"/>
      <c r="RK467" s="14"/>
      <c r="RL467" s="15"/>
      <c r="RM467" s="16"/>
      <c r="RN467" s="16"/>
      <c r="RO467" s="16"/>
      <c r="RP467" s="17"/>
      <c r="RQ467" s="17"/>
      <c r="RR467" s="17"/>
      <c r="RS467" s="17"/>
      <c r="RT467" s="17"/>
      <c r="RU467" s="17"/>
      <c r="RV467" s="17"/>
      <c r="RW467" s="17"/>
      <c r="RX467" s="17"/>
      <c r="RY467" s="18"/>
      <c r="SA467" s="14"/>
      <c r="SB467" s="15"/>
      <c r="SC467" s="16"/>
      <c r="SD467" s="16"/>
      <c r="SE467" s="16"/>
      <c r="SF467" s="17"/>
      <c r="SG467" s="17"/>
      <c r="SH467" s="17"/>
      <c r="SI467" s="17"/>
      <c r="SJ467" s="17"/>
      <c r="SK467" s="17"/>
      <c r="SL467" s="17"/>
      <c r="SM467" s="17"/>
      <c r="SN467" s="17"/>
      <c r="SO467" s="18"/>
      <c r="SQ467" s="14"/>
      <c r="SR467" s="15"/>
      <c r="SS467" s="16"/>
      <c r="ST467" s="16"/>
      <c r="SU467" s="16"/>
      <c r="SV467" s="17"/>
      <c r="SW467" s="17"/>
      <c r="SX467" s="17"/>
      <c r="SY467" s="17"/>
      <c r="SZ467" s="17"/>
      <c r="TA467" s="17"/>
      <c r="TB467" s="17"/>
      <c r="TC467" s="17"/>
      <c r="TD467" s="17"/>
      <c r="TE467" s="18"/>
      <c r="TG467" s="14"/>
      <c r="TH467" s="15"/>
      <c r="TI467" s="16"/>
      <c r="TJ467" s="16"/>
      <c r="TK467" s="16"/>
      <c r="TL467" s="17"/>
      <c r="TM467" s="17"/>
      <c r="TN467" s="17"/>
      <c r="TO467" s="17"/>
      <c r="TP467" s="17"/>
      <c r="TQ467" s="17"/>
      <c r="TR467" s="17"/>
      <c r="TS467" s="17"/>
      <c r="TT467" s="17"/>
      <c r="TU467" s="18"/>
      <c r="TW467" s="14"/>
      <c r="TX467" s="15"/>
      <c r="TY467" s="16"/>
      <c r="TZ467" s="16"/>
      <c r="UA467" s="16"/>
      <c r="UB467" s="17"/>
      <c r="UC467" s="17"/>
      <c r="UD467" s="17"/>
      <c r="UE467" s="17"/>
      <c r="UF467" s="17"/>
      <c r="UG467" s="17"/>
      <c r="UH467" s="17"/>
      <c r="UI467" s="17"/>
      <c r="UJ467" s="17"/>
      <c r="UK467" s="18"/>
      <c r="UM467" s="14"/>
      <c r="UN467" s="15"/>
      <c r="UO467" s="16"/>
      <c r="UP467" s="16"/>
      <c r="UQ467" s="16"/>
      <c r="UR467" s="17"/>
      <c r="US467" s="17"/>
      <c r="UT467" s="17"/>
      <c r="UU467" s="17"/>
      <c r="UV467" s="17"/>
      <c r="UW467" s="17"/>
      <c r="UX467" s="17"/>
      <c r="UY467" s="17"/>
      <c r="UZ467" s="17"/>
      <c r="VA467" s="18"/>
      <c r="VC467" s="14"/>
      <c r="VD467" s="15"/>
      <c r="VE467" s="16"/>
      <c r="VF467" s="16"/>
      <c r="VG467" s="16"/>
      <c r="VH467" s="17"/>
      <c r="VI467" s="17"/>
      <c r="VJ467" s="17"/>
      <c r="VK467" s="17"/>
      <c r="VL467" s="17"/>
      <c r="VM467" s="17"/>
      <c r="VN467" s="17"/>
      <c r="VO467" s="17"/>
      <c r="VP467" s="17"/>
      <c r="VQ467" s="18"/>
      <c r="VS467" s="14"/>
      <c r="VT467" s="15"/>
      <c r="VU467" s="16"/>
      <c r="VV467" s="16"/>
      <c r="VW467" s="16"/>
      <c r="VX467" s="17"/>
      <c r="VY467" s="17"/>
      <c r="VZ467" s="17"/>
      <c r="WA467" s="17"/>
      <c r="WB467" s="17"/>
      <c r="WC467" s="17"/>
      <c r="WD467" s="17"/>
      <c r="WE467" s="17"/>
      <c r="WF467" s="17"/>
      <c r="WG467" s="18"/>
      <c r="WI467" s="14"/>
      <c r="WJ467" s="15"/>
      <c r="WK467" s="16"/>
      <c r="WL467" s="16"/>
      <c r="WM467" s="16"/>
      <c r="WN467" s="17"/>
      <c r="WO467" s="17"/>
      <c r="WP467" s="17"/>
      <c r="WQ467" s="17"/>
      <c r="WR467" s="17"/>
      <c r="WS467" s="17"/>
      <c r="WT467" s="17"/>
      <c r="WU467" s="17"/>
      <c r="WV467" s="17"/>
      <c r="WW467" s="18"/>
      <c r="WY467" s="14"/>
      <c r="WZ467" s="15"/>
      <c r="XA467" s="16"/>
      <c r="XB467" s="16"/>
      <c r="XC467" s="16"/>
      <c r="XD467" s="17"/>
      <c r="XE467" s="17"/>
      <c r="XF467" s="17"/>
      <c r="XG467" s="17"/>
      <c r="XH467" s="17"/>
      <c r="XI467" s="17"/>
      <c r="XJ467" s="17"/>
      <c r="XK467" s="17"/>
      <c r="XL467" s="17"/>
      <c r="XM467" s="18"/>
      <c r="XO467" s="14"/>
      <c r="XP467" s="15"/>
      <c r="XQ467" s="16"/>
      <c r="XR467" s="16"/>
      <c r="XS467" s="16"/>
      <c r="XT467" s="17"/>
      <c r="XU467" s="17"/>
      <c r="XV467" s="17"/>
      <c r="XW467" s="17"/>
      <c r="XX467" s="17"/>
      <c r="XY467" s="17"/>
      <c r="XZ467" s="17"/>
      <c r="YA467" s="17"/>
      <c r="YB467" s="17"/>
      <c r="YC467" s="18"/>
      <c r="YE467" s="14"/>
      <c r="YF467" s="15"/>
      <c r="YG467" s="16"/>
      <c r="YH467" s="16"/>
      <c r="YI467" s="16"/>
      <c r="YJ467" s="17"/>
      <c r="YK467" s="17"/>
      <c r="YL467" s="17"/>
      <c r="YM467" s="17"/>
      <c r="YN467" s="17"/>
      <c r="YO467" s="17"/>
      <c r="YP467" s="17"/>
      <c r="YQ467" s="17"/>
      <c r="YR467" s="17"/>
      <c r="YS467" s="18"/>
      <c r="YU467" s="14"/>
      <c r="YV467" s="15"/>
      <c r="YW467" s="16"/>
      <c r="YX467" s="16"/>
      <c r="YY467" s="16"/>
      <c r="YZ467" s="17"/>
      <c r="ZA467" s="17"/>
      <c r="ZB467" s="17"/>
      <c r="ZC467" s="17"/>
      <c r="ZD467" s="17"/>
      <c r="ZE467" s="17"/>
      <c r="ZF467" s="17"/>
      <c r="ZG467" s="17"/>
      <c r="ZH467" s="17"/>
      <c r="ZI467" s="18"/>
      <c r="ZK467" s="14"/>
      <c r="ZL467" s="15"/>
      <c r="ZM467" s="16"/>
      <c r="ZN467" s="16"/>
      <c r="ZO467" s="16"/>
      <c r="ZP467" s="17"/>
      <c r="ZQ467" s="17"/>
      <c r="ZR467" s="17"/>
      <c r="ZS467" s="17"/>
      <c r="ZT467" s="17"/>
      <c r="ZU467" s="17"/>
      <c r="ZV467" s="17"/>
      <c r="ZW467" s="17"/>
      <c r="ZX467" s="17"/>
      <c r="ZY467" s="18"/>
    </row>
    <row r="468" spans="1:701" ht="23.25" customHeight="1" x14ac:dyDescent="0.3">
      <c r="A468" s="46">
        <v>107</v>
      </c>
      <c r="B468" s="47" t="s">
        <v>79</v>
      </c>
      <c r="C468" s="40">
        <v>0</v>
      </c>
      <c r="D468" s="40">
        <v>0</v>
      </c>
      <c r="E468" s="40">
        <v>0</v>
      </c>
      <c r="F468" s="40">
        <v>0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0</v>
      </c>
      <c r="M468" s="40">
        <v>0</v>
      </c>
      <c r="N468" s="40">
        <v>0</v>
      </c>
      <c r="O468" s="41">
        <v>0</v>
      </c>
    </row>
    <row r="469" spans="1:701" ht="23.25" customHeight="1" x14ac:dyDescent="0.3">
      <c r="A469" s="12">
        <v>108</v>
      </c>
      <c r="B469" s="13" t="s">
        <v>139</v>
      </c>
      <c r="C469" s="40">
        <v>1.3722143370910198E-2</v>
      </c>
      <c r="D469" s="40">
        <v>1.1265512438873537E-2</v>
      </c>
      <c r="E469" s="40">
        <v>6.1594696468505582E-4</v>
      </c>
      <c r="F469" s="40">
        <v>0</v>
      </c>
      <c r="G469" s="40">
        <v>0</v>
      </c>
      <c r="H469" s="40">
        <v>0</v>
      </c>
      <c r="I469" s="40">
        <v>0</v>
      </c>
      <c r="J469" s="40">
        <v>0</v>
      </c>
      <c r="K469" s="40">
        <v>0</v>
      </c>
      <c r="L469" s="40">
        <v>0</v>
      </c>
      <c r="M469" s="40">
        <v>0</v>
      </c>
      <c r="N469" s="40">
        <v>0</v>
      </c>
      <c r="O469" s="41">
        <v>8.9774781848983541E-3</v>
      </c>
    </row>
    <row r="470" spans="1:701" ht="28.5" customHeight="1" x14ac:dyDescent="0.3">
      <c r="A470" s="3">
        <v>109</v>
      </c>
      <c r="B470" s="13" t="s">
        <v>80</v>
      </c>
      <c r="C470" s="40">
        <v>2.2830845064769262E-2</v>
      </c>
      <c r="D470" s="40">
        <v>3.1706779864642987E-2</v>
      </c>
      <c r="E470" s="40">
        <v>4.5282881602960257E-3</v>
      </c>
      <c r="F470" s="40">
        <v>0</v>
      </c>
      <c r="G470" s="40">
        <v>0</v>
      </c>
      <c r="H470" s="40">
        <v>6.3751532488761739E-2</v>
      </c>
      <c r="I470" s="40">
        <v>0</v>
      </c>
      <c r="J470" s="40">
        <v>8.2034569124363611E-4</v>
      </c>
      <c r="K470" s="40">
        <v>0</v>
      </c>
      <c r="L470" s="40">
        <v>0</v>
      </c>
      <c r="M470" s="40">
        <v>0</v>
      </c>
      <c r="N470" s="40">
        <v>0</v>
      </c>
      <c r="O470" s="41">
        <v>2.0870319006379586E-2</v>
      </c>
    </row>
    <row r="471" spans="1:701" ht="36" customHeight="1" x14ac:dyDescent="0.3">
      <c r="A471" s="12">
        <v>110</v>
      </c>
      <c r="B471" s="13" t="s">
        <v>81</v>
      </c>
      <c r="C471" s="40">
        <v>0</v>
      </c>
      <c r="D471" s="40">
        <v>0</v>
      </c>
      <c r="E471" s="40">
        <v>1.1068368909764852E-2</v>
      </c>
      <c r="F471" s="40">
        <v>0</v>
      </c>
      <c r="G471" s="40">
        <v>0</v>
      </c>
      <c r="H471" s="40">
        <v>0</v>
      </c>
      <c r="I471" s="40">
        <v>0</v>
      </c>
      <c r="J471" s="40">
        <v>0</v>
      </c>
      <c r="K471" s="40">
        <v>0</v>
      </c>
      <c r="L471" s="40">
        <v>0</v>
      </c>
      <c r="M471" s="40">
        <v>0</v>
      </c>
      <c r="N471" s="40">
        <v>0</v>
      </c>
      <c r="O471" s="41">
        <v>8.7270932903292021E-4</v>
      </c>
    </row>
    <row r="472" spans="1:701" ht="23.25" customHeight="1" x14ac:dyDescent="0.3">
      <c r="A472" s="3">
        <v>111</v>
      </c>
      <c r="B472" s="13" t="s">
        <v>82</v>
      </c>
      <c r="C472" s="40">
        <v>0</v>
      </c>
      <c r="D472" s="40">
        <v>0</v>
      </c>
      <c r="E472" s="40">
        <v>0</v>
      </c>
      <c r="F472" s="40">
        <v>0</v>
      </c>
      <c r="G472" s="40">
        <v>0</v>
      </c>
      <c r="H472" s="40">
        <v>0</v>
      </c>
      <c r="I472" s="40">
        <v>0</v>
      </c>
      <c r="J472" s="40">
        <v>0</v>
      </c>
      <c r="K472" s="40">
        <v>0</v>
      </c>
      <c r="L472" s="40">
        <v>0</v>
      </c>
      <c r="M472" s="40">
        <v>0</v>
      </c>
      <c r="N472" s="40">
        <v>0</v>
      </c>
      <c r="O472" s="41">
        <v>0</v>
      </c>
    </row>
    <row r="473" spans="1:701" ht="23.25" customHeight="1" x14ac:dyDescent="0.3">
      <c r="A473" s="12">
        <v>112</v>
      </c>
      <c r="B473" s="13" t="s">
        <v>83</v>
      </c>
      <c r="C473" s="40">
        <v>0</v>
      </c>
      <c r="D473" s="40">
        <v>2.2248029936949077E-3</v>
      </c>
      <c r="E473" s="40">
        <v>0</v>
      </c>
      <c r="F473" s="40">
        <v>0</v>
      </c>
      <c r="G473" s="40">
        <v>0</v>
      </c>
      <c r="H473" s="40">
        <v>0</v>
      </c>
      <c r="I473" s="40">
        <v>0</v>
      </c>
      <c r="J473" s="40">
        <v>0</v>
      </c>
      <c r="K473" s="40">
        <v>0</v>
      </c>
      <c r="L473" s="40">
        <v>0</v>
      </c>
      <c r="M473" s="40">
        <v>0</v>
      </c>
      <c r="N473" s="40">
        <v>0</v>
      </c>
      <c r="O473" s="41">
        <v>8.3512519371913441E-4</v>
      </c>
    </row>
    <row r="474" spans="1:701" ht="23.25" customHeight="1" x14ac:dyDescent="0.3">
      <c r="A474" s="3">
        <v>113</v>
      </c>
      <c r="B474" s="13" t="s">
        <v>140</v>
      </c>
      <c r="C474" s="40">
        <v>0</v>
      </c>
      <c r="D474" s="40">
        <v>0</v>
      </c>
      <c r="E474" s="40">
        <v>1.4910955427751232E-2</v>
      </c>
      <c r="F474" s="40">
        <v>0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1">
        <v>1.1756863195183306E-3</v>
      </c>
    </row>
    <row r="475" spans="1:701" ht="23.25" customHeight="1" x14ac:dyDescent="0.3">
      <c r="A475" s="12">
        <v>114</v>
      </c>
      <c r="B475" s="13" t="s">
        <v>141</v>
      </c>
      <c r="C475" s="40">
        <v>2.8723044982608501E-3</v>
      </c>
      <c r="D475" s="40">
        <v>5.7116254855632525E-3</v>
      </c>
      <c r="E475" s="40">
        <v>0</v>
      </c>
      <c r="F475" s="40">
        <v>0</v>
      </c>
      <c r="G475" s="40">
        <v>0</v>
      </c>
      <c r="H475" s="40">
        <v>1.6346546791990189E-2</v>
      </c>
      <c r="I475" s="40">
        <v>0</v>
      </c>
      <c r="J475" s="40">
        <v>0</v>
      </c>
      <c r="K475" s="40">
        <v>0</v>
      </c>
      <c r="L475" s="40">
        <v>0</v>
      </c>
      <c r="M475" s="40">
        <v>0</v>
      </c>
      <c r="N475" s="40">
        <v>0</v>
      </c>
      <c r="O475" s="41">
        <v>3.3292782433548529E-3</v>
      </c>
    </row>
    <row r="476" spans="1:701" ht="23.25" customHeight="1" x14ac:dyDescent="0.3">
      <c r="A476" s="3">
        <v>115</v>
      </c>
      <c r="B476" s="13" t="s">
        <v>84</v>
      </c>
      <c r="C476" s="40">
        <v>2.4146637189873209E-2</v>
      </c>
      <c r="D476" s="40">
        <v>2.3255865693092875E-2</v>
      </c>
      <c r="E476" s="40">
        <v>4.7042103346825698E-4</v>
      </c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1">
        <v>1.703747387578566E-2</v>
      </c>
    </row>
    <row r="477" spans="1:701" ht="28.5" customHeight="1" x14ac:dyDescent="0.3">
      <c r="A477" s="12">
        <v>116</v>
      </c>
      <c r="B477" s="13" t="s">
        <v>207</v>
      </c>
      <c r="C477" s="40">
        <v>1.9922051298138393E-3</v>
      </c>
      <c r="D477" s="40">
        <v>7.959232709943534E-4</v>
      </c>
      <c r="E477" s="40">
        <v>0</v>
      </c>
      <c r="F477" s="40">
        <v>0</v>
      </c>
      <c r="G477" s="40">
        <v>0</v>
      </c>
      <c r="H477" s="40">
        <v>0</v>
      </c>
      <c r="I477" s="40">
        <v>0</v>
      </c>
      <c r="J477" s="40">
        <v>0</v>
      </c>
      <c r="K477" s="40">
        <v>0</v>
      </c>
      <c r="L477" s="40">
        <v>0</v>
      </c>
      <c r="M477" s="40">
        <v>0</v>
      </c>
      <c r="N477" s="40">
        <v>0</v>
      </c>
      <c r="O477" s="41">
        <v>9.8114543723669401E-4</v>
      </c>
    </row>
    <row r="478" spans="1:701" ht="23.25" customHeight="1" x14ac:dyDescent="0.3">
      <c r="A478" s="3">
        <v>117</v>
      </c>
      <c r="B478" s="13" t="s">
        <v>158</v>
      </c>
      <c r="C478" s="40">
        <v>1.5390846628906261E-3</v>
      </c>
      <c r="D478" s="40">
        <v>2.2225781907012133E-3</v>
      </c>
      <c r="E478" s="40">
        <v>0</v>
      </c>
      <c r="F478" s="40">
        <v>0</v>
      </c>
      <c r="G478" s="40">
        <v>0</v>
      </c>
      <c r="H478" s="40">
        <v>3.9231712300776454E-2</v>
      </c>
      <c r="I478" s="40">
        <v>0</v>
      </c>
      <c r="J478" s="40">
        <v>0</v>
      </c>
      <c r="K478" s="40">
        <v>0</v>
      </c>
      <c r="L478" s="40">
        <v>0</v>
      </c>
      <c r="M478" s="40">
        <v>0</v>
      </c>
      <c r="N478" s="40">
        <v>0</v>
      </c>
      <c r="O478" s="41">
        <v>1.8449876040030383E-3</v>
      </c>
    </row>
    <row r="479" spans="1:701" ht="28.5" customHeight="1" x14ac:dyDescent="0.3">
      <c r="A479" s="12">
        <v>118</v>
      </c>
      <c r="B479" s="13" t="s">
        <v>179</v>
      </c>
      <c r="C479" s="40">
        <v>5.8241229246115906E-3</v>
      </c>
      <c r="D479" s="40">
        <v>3.126960607638193E-3</v>
      </c>
      <c r="E479" s="40">
        <v>0</v>
      </c>
      <c r="F479" s="40">
        <v>0</v>
      </c>
      <c r="G479" s="40">
        <v>0</v>
      </c>
      <c r="H479" s="40">
        <v>0</v>
      </c>
      <c r="I479" s="40">
        <v>0</v>
      </c>
      <c r="J479" s="40">
        <v>0</v>
      </c>
      <c r="K479" s="40">
        <v>0</v>
      </c>
      <c r="L479" s="40">
        <v>0</v>
      </c>
      <c r="M479" s="40">
        <v>0</v>
      </c>
      <c r="N479" s="40">
        <v>0</v>
      </c>
      <c r="O479" s="41">
        <v>3.1686742265492275E-3</v>
      </c>
    </row>
    <row r="480" spans="1:701" ht="28.5" customHeight="1" x14ac:dyDescent="0.3">
      <c r="A480" s="3">
        <v>119</v>
      </c>
      <c r="B480" s="13" t="s">
        <v>204</v>
      </c>
      <c r="C480" s="40">
        <v>6.34532038476245E-3</v>
      </c>
      <c r="D480" s="40">
        <v>4.2576054890339455E-3</v>
      </c>
      <c r="E480" s="40">
        <v>0</v>
      </c>
      <c r="F480" s="40">
        <v>0</v>
      </c>
      <c r="G480" s="40">
        <v>0</v>
      </c>
      <c r="H480" s="40">
        <v>0</v>
      </c>
      <c r="I480" s="40">
        <v>0</v>
      </c>
      <c r="J480" s="40">
        <v>0</v>
      </c>
      <c r="K480" s="40">
        <v>0</v>
      </c>
      <c r="L480" s="40">
        <v>3.18438096518587E-4</v>
      </c>
      <c r="M480" s="40">
        <v>0</v>
      </c>
      <c r="N480" s="40">
        <v>0</v>
      </c>
      <c r="O480" s="41">
        <v>3.7941562168375431E-3</v>
      </c>
    </row>
    <row r="481" spans="1:32" ht="23.25" customHeight="1" x14ac:dyDescent="0.3">
      <c r="A481" s="12">
        <v>120</v>
      </c>
      <c r="B481" s="13" t="s">
        <v>159</v>
      </c>
      <c r="C481" s="40">
        <v>2.1237407730485686E-2</v>
      </c>
      <c r="D481" s="40">
        <v>3.3524888871090459E-2</v>
      </c>
      <c r="E481" s="40">
        <v>1.0032640426005671E-2</v>
      </c>
      <c r="F481" s="40">
        <v>0</v>
      </c>
      <c r="G481" s="40">
        <v>0.5223595873062693</v>
      </c>
      <c r="H481" s="40">
        <v>0</v>
      </c>
      <c r="I481" s="40">
        <v>1.5953293708015334E-2</v>
      </c>
      <c r="J481" s="40">
        <v>0</v>
      </c>
      <c r="K481" s="40">
        <v>0.23995456273234131</v>
      </c>
      <c r="L481" s="40">
        <v>0</v>
      </c>
      <c r="M481" s="40">
        <v>1.8886163996256341E-3</v>
      </c>
      <c r="N481" s="40">
        <v>0</v>
      </c>
      <c r="O481" s="41">
        <v>5.4153574993470899E-2</v>
      </c>
    </row>
    <row r="482" spans="1:32" ht="23.25" customHeight="1" x14ac:dyDescent="0.3">
      <c r="A482" s="3">
        <v>121</v>
      </c>
      <c r="B482" s="13" t="s">
        <v>85</v>
      </c>
      <c r="C482" s="40">
        <v>1.6235001344929077E-2</v>
      </c>
      <c r="D482" s="40">
        <v>1.57767454691887E-2</v>
      </c>
      <c r="E482" s="40">
        <v>0</v>
      </c>
      <c r="F482" s="40">
        <v>0</v>
      </c>
      <c r="G482" s="40">
        <v>0</v>
      </c>
      <c r="H482" s="40">
        <v>0</v>
      </c>
      <c r="I482" s="40">
        <v>0</v>
      </c>
      <c r="J482" s="40">
        <v>3.2813827649745444E-3</v>
      </c>
      <c r="K482" s="40">
        <v>0</v>
      </c>
      <c r="L482" s="40">
        <v>0</v>
      </c>
      <c r="M482" s="40">
        <v>0</v>
      </c>
      <c r="N482" s="40">
        <v>7.3496659242761692E-2</v>
      </c>
      <c r="O482" s="41">
        <v>1.1616367470928885E-2</v>
      </c>
    </row>
    <row r="483" spans="1:32" ht="33" customHeight="1" x14ac:dyDescent="0.3">
      <c r="A483" s="12">
        <v>122</v>
      </c>
      <c r="B483" s="13" t="s">
        <v>86</v>
      </c>
      <c r="C483" s="40">
        <v>4.1614104420195598E-3</v>
      </c>
      <c r="D483" s="40">
        <v>1.0102274193620154E-2</v>
      </c>
      <c r="E483" s="40">
        <v>2.1244153705666808E-3</v>
      </c>
      <c r="F483" s="40">
        <v>1.2145748987854249E-2</v>
      </c>
      <c r="G483" s="40">
        <v>0</v>
      </c>
      <c r="H483" s="40">
        <v>0</v>
      </c>
      <c r="I483" s="40">
        <v>0</v>
      </c>
      <c r="J483" s="40">
        <v>6.8088692373221807E-2</v>
      </c>
      <c r="K483" s="40">
        <v>0</v>
      </c>
      <c r="L483" s="40">
        <v>0</v>
      </c>
      <c r="M483" s="40">
        <v>0</v>
      </c>
      <c r="N483" s="40">
        <v>0</v>
      </c>
      <c r="O483" s="41">
        <v>5.8636180814693496E-3</v>
      </c>
    </row>
    <row r="484" spans="1:32" ht="28.5" customHeight="1" x14ac:dyDescent="0.3">
      <c r="A484" s="3">
        <v>123</v>
      </c>
      <c r="B484" s="13" t="s">
        <v>180</v>
      </c>
      <c r="C484" s="40">
        <v>9.2149018032941954E-4</v>
      </c>
      <c r="D484" s="40">
        <v>4.327241822736596E-4</v>
      </c>
      <c r="E484" s="40">
        <v>0</v>
      </c>
      <c r="F484" s="40">
        <v>0</v>
      </c>
      <c r="G484" s="40">
        <v>0</v>
      </c>
      <c r="H484" s="40">
        <v>0</v>
      </c>
      <c r="I484" s="40">
        <v>0</v>
      </c>
      <c r="J484" s="40">
        <v>0</v>
      </c>
      <c r="K484" s="40">
        <v>0</v>
      </c>
      <c r="L484" s="40">
        <v>0</v>
      </c>
      <c r="M484" s="40">
        <v>0</v>
      </c>
      <c r="N484" s="40">
        <v>0</v>
      </c>
      <c r="O484" s="41">
        <v>4.7806496757005451E-4</v>
      </c>
    </row>
    <row r="485" spans="1:32" ht="23.25" customHeight="1" x14ac:dyDescent="0.3">
      <c r="A485" s="12">
        <v>124</v>
      </c>
      <c r="B485" s="13" t="s">
        <v>142</v>
      </c>
      <c r="C485" s="40">
        <v>8.5079903056183171E-3</v>
      </c>
      <c r="D485" s="40">
        <v>6.0531327450954204E-3</v>
      </c>
      <c r="E485" s="40">
        <v>1.4569389396256162E-2</v>
      </c>
      <c r="F485" s="40">
        <v>0</v>
      </c>
      <c r="G485" s="40">
        <v>0</v>
      </c>
      <c r="H485" s="40">
        <v>5.59869227625664E-2</v>
      </c>
      <c r="I485" s="40">
        <v>0</v>
      </c>
      <c r="J485" s="40">
        <v>0</v>
      </c>
      <c r="K485" s="40">
        <v>0</v>
      </c>
      <c r="L485" s="40">
        <v>2.2290666756301092E-3</v>
      </c>
      <c r="M485" s="40">
        <v>0</v>
      </c>
      <c r="N485" s="40">
        <v>0</v>
      </c>
      <c r="O485" s="41">
        <v>7.1829846120786993E-3</v>
      </c>
    </row>
    <row r="486" spans="1:32" ht="26.25" customHeight="1" x14ac:dyDescent="0.3">
      <c r="A486" s="3">
        <v>125</v>
      </c>
      <c r="B486" s="13" t="s">
        <v>87</v>
      </c>
      <c r="C486" s="40">
        <v>1.1763704429737269E-3</v>
      </c>
      <c r="D486" s="40">
        <v>1.1012774818789793E-3</v>
      </c>
      <c r="E486" s="40">
        <v>0</v>
      </c>
      <c r="F486" s="40">
        <v>0</v>
      </c>
      <c r="G486" s="40">
        <v>0</v>
      </c>
      <c r="H486" s="40">
        <v>0</v>
      </c>
      <c r="I486" s="40">
        <v>0</v>
      </c>
      <c r="J486" s="40">
        <v>0</v>
      </c>
      <c r="K486" s="40">
        <v>0</v>
      </c>
      <c r="L486" s="40">
        <v>0</v>
      </c>
      <c r="M486" s="40">
        <v>0</v>
      </c>
      <c r="N486" s="40">
        <v>0</v>
      </c>
      <c r="O486" s="41">
        <v>8.1632286543354532E-4</v>
      </c>
    </row>
    <row r="487" spans="1:32" ht="23.25" customHeight="1" x14ac:dyDescent="0.3">
      <c r="A487" s="12">
        <v>126</v>
      </c>
      <c r="B487" s="13" t="s">
        <v>143</v>
      </c>
      <c r="C487" s="40">
        <v>0</v>
      </c>
      <c r="D487" s="40">
        <v>0</v>
      </c>
      <c r="E487" s="40">
        <v>0</v>
      </c>
      <c r="F487" s="40">
        <v>0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0</v>
      </c>
      <c r="M487" s="40">
        <v>0</v>
      </c>
      <c r="N487" s="40">
        <v>0</v>
      </c>
      <c r="O487" s="41">
        <v>0</v>
      </c>
    </row>
    <row r="488" spans="1:32" ht="37.5" customHeight="1" x14ac:dyDescent="0.3">
      <c r="A488" s="3">
        <v>127</v>
      </c>
      <c r="B488" s="13" t="s">
        <v>88</v>
      </c>
      <c r="C488" s="40">
        <v>0</v>
      </c>
      <c r="D488" s="40">
        <v>0</v>
      </c>
      <c r="E488" s="40">
        <v>0</v>
      </c>
      <c r="F488" s="40">
        <v>0</v>
      </c>
      <c r="G488" s="40">
        <v>0</v>
      </c>
      <c r="H488" s="40">
        <v>0</v>
      </c>
      <c r="I488" s="40">
        <v>0</v>
      </c>
      <c r="J488" s="40">
        <v>0</v>
      </c>
      <c r="K488" s="40">
        <v>0</v>
      </c>
      <c r="L488" s="40">
        <v>0</v>
      </c>
      <c r="M488" s="40">
        <v>0</v>
      </c>
      <c r="N488" s="40">
        <v>0</v>
      </c>
      <c r="O488" s="41">
        <v>0</v>
      </c>
    </row>
    <row r="489" spans="1:32" ht="28.5" customHeight="1" x14ac:dyDescent="0.3">
      <c r="A489" s="12">
        <v>128</v>
      </c>
      <c r="B489" s="13" t="s">
        <v>196</v>
      </c>
      <c r="C489" s="40">
        <v>1.4704630537171587E-5</v>
      </c>
      <c r="D489" s="40">
        <v>4.5052260622321889E-4</v>
      </c>
      <c r="E489" s="40">
        <v>1.5404941383759333E-4</v>
      </c>
      <c r="F489" s="40">
        <v>0</v>
      </c>
      <c r="G489" s="40">
        <v>0</v>
      </c>
      <c r="H489" s="40">
        <v>0</v>
      </c>
      <c r="I489" s="40">
        <v>0</v>
      </c>
      <c r="J489" s="40">
        <v>0</v>
      </c>
      <c r="K489" s="40">
        <v>0</v>
      </c>
      <c r="L489" s="40">
        <v>0</v>
      </c>
      <c r="M489" s="40">
        <v>0</v>
      </c>
      <c r="N489" s="40">
        <v>0</v>
      </c>
      <c r="O489" s="41">
        <v>1.8629590744626419E-4</v>
      </c>
    </row>
    <row r="490" spans="1:32" ht="35.25" customHeight="1" x14ac:dyDescent="0.3">
      <c r="A490" s="3">
        <v>129</v>
      </c>
      <c r="B490" s="13" t="s">
        <v>89</v>
      </c>
      <c r="C490" s="40">
        <v>0</v>
      </c>
      <c r="D490" s="40">
        <v>0</v>
      </c>
      <c r="E490" s="40">
        <v>1.9704599657285816E-2</v>
      </c>
      <c r="F490" s="40">
        <v>0</v>
      </c>
      <c r="G490" s="40">
        <v>0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0</v>
      </c>
      <c r="N490" s="40">
        <v>0</v>
      </c>
      <c r="O490" s="41">
        <v>1.5536514987859718E-3</v>
      </c>
    </row>
    <row r="491" spans="1:32" ht="33.75" customHeight="1" x14ac:dyDescent="0.3">
      <c r="A491" s="12">
        <v>130</v>
      </c>
      <c r="B491" s="13" t="s">
        <v>144</v>
      </c>
      <c r="C491" s="40">
        <v>0</v>
      </c>
      <c r="D491" s="40">
        <v>0</v>
      </c>
      <c r="E491" s="40">
        <v>1.878287275357976E-2</v>
      </c>
      <c r="F491" s="40">
        <v>0</v>
      </c>
      <c r="G491" s="40">
        <v>0</v>
      </c>
      <c r="H491" s="40">
        <v>0</v>
      </c>
      <c r="I491" s="40">
        <v>0</v>
      </c>
      <c r="J491" s="40">
        <v>0</v>
      </c>
      <c r="K491" s="40">
        <v>0</v>
      </c>
      <c r="L491" s="40">
        <v>0</v>
      </c>
      <c r="M491" s="40">
        <v>0</v>
      </c>
      <c r="N491" s="40">
        <v>0</v>
      </c>
      <c r="O491" s="41">
        <v>1.4809759605704685E-3</v>
      </c>
    </row>
    <row r="492" spans="1:32" ht="42.75" customHeight="1" x14ac:dyDescent="0.3">
      <c r="A492" s="3">
        <v>131</v>
      </c>
      <c r="B492" s="13" t="s">
        <v>145</v>
      </c>
      <c r="C492" s="40">
        <v>0</v>
      </c>
      <c r="D492" s="40">
        <v>0</v>
      </c>
      <c r="E492" s="40">
        <v>0</v>
      </c>
      <c r="F492" s="40">
        <v>0</v>
      </c>
      <c r="G492" s="40">
        <v>0</v>
      </c>
      <c r="H492" s="40">
        <v>0</v>
      </c>
      <c r="I492" s="40">
        <v>0</v>
      </c>
      <c r="J492" s="40">
        <v>0</v>
      </c>
      <c r="K492" s="40">
        <v>0</v>
      </c>
      <c r="L492" s="40">
        <v>0</v>
      </c>
      <c r="M492" s="40">
        <v>0</v>
      </c>
      <c r="N492" s="40">
        <v>0</v>
      </c>
      <c r="O492" s="41">
        <v>0</v>
      </c>
    </row>
    <row r="493" spans="1:32" ht="33.75" customHeight="1" x14ac:dyDescent="0.3">
      <c r="A493" s="12">
        <v>132</v>
      </c>
      <c r="B493" s="13" t="s">
        <v>90</v>
      </c>
      <c r="C493" s="40">
        <v>1.6616232507003896E-3</v>
      </c>
      <c r="D493" s="40">
        <v>6.9080132954226891E-4</v>
      </c>
      <c r="E493" s="40">
        <v>7.6526459221478169E-3</v>
      </c>
      <c r="F493" s="40">
        <v>0</v>
      </c>
      <c r="G493" s="40">
        <v>0</v>
      </c>
      <c r="H493" s="40">
        <v>0</v>
      </c>
      <c r="I493" s="40">
        <v>0</v>
      </c>
      <c r="J493" s="40">
        <v>0</v>
      </c>
      <c r="K493" s="40">
        <v>0</v>
      </c>
      <c r="L493" s="40">
        <v>0</v>
      </c>
      <c r="M493" s="40">
        <v>0</v>
      </c>
      <c r="N493" s="40">
        <v>0</v>
      </c>
      <c r="O493" s="41">
        <v>1.43184263448223E-3</v>
      </c>
    </row>
    <row r="494" spans="1:32" ht="38.25" customHeight="1" x14ac:dyDescent="0.3">
      <c r="A494" s="3">
        <v>133</v>
      </c>
      <c r="B494" s="13" t="s">
        <v>160</v>
      </c>
      <c r="C494" s="40">
        <v>9.944687170694562E-4</v>
      </c>
      <c r="D494" s="40">
        <v>6.607664891273876E-4</v>
      </c>
      <c r="E494" s="40">
        <v>0</v>
      </c>
      <c r="F494" s="40">
        <v>0</v>
      </c>
      <c r="G494" s="40">
        <v>0</v>
      </c>
      <c r="H494" s="40">
        <v>0</v>
      </c>
      <c r="I494" s="40">
        <v>0</v>
      </c>
      <c r="J494" s="40">
        <v>0</v>
      </c>
      <c r="K494" s="40">
        <v>0</v>
      </c>
      <c r="L494" s="40">
        <v>0</v>
      </c>
      <c r="M494" s="40">
        <v>0</v>
      </c>
      <c r="N494" s="40">
        <v>0</v>
      </c>
      <c r="O494" s="41">
        <v>5.8866224893955506E-4</v>
      </c>
    </row>
    <row r="495" spans="1:32" s="20" customFormat="1" ht="38.25" customHeight="1" x14ac:dyDescent="0.3">
      <c r="A495" s="12">
        <v>134</v>
      </c>
      <c r="B495" s="13" t="s">
        <v>169</v>
      </c>
      <c r="C495" s="40">
        <v>4.2289428193013848E-3</v>
      </c>
      <c r="D495" s="40">
        <v>4.9373940437574242E-3</v>
      </c>
      <c r="E495" s="40">
        <v>0</v>
      </c>
      <c r="F495" s="40">
        <v>0</v>
      </c>
      <c r="G495" s="40">
        <v>0</v>
      </c>
      <c r="H495" s="40">
        <v>0</v>
      </c>
      <c r="I495" s="40">
        <v>1.5193613055252699E-3</v>
      </c>
      <c r="J495" s="40">
        <v>0</v>
      </c>
      <c r="K495" s="40">
        <v>0</v>
      </c>
      <c r="L495" s="40">
        <v>0</v>
      </c>
      <c r="M495" s="40">
        <v>0</v>
      </c>
      <c r="N495" s="40">
        <v>0</v>
      </c>
      <c r="O495" s="41">
        <v>3.3547574486301364E-3</v>
      </c>
      <c r="P495" s="15"/>
      <c r="AE495" s="14"/>
      <c r="AF495" s="15"/>
    </row>
    <row r="496" spans="1:32" ht="38.25" customHeight="1" x14ac:dyDescent="0.3">
      <c r="A496" s="3">
        <v>135</v>
      </c>
      <c r="B496" s="13" t="s">
        <v>181</v>
      </c>
      <c r="C496" s="40">
        <v>3.5585205899955237E-3</v>
      </c>
      <c r="D496" s="40">
        <v>1.051219414520844E-3</v>
      </c>
      <c r="E496" s="40">
        <v>0</v>
      </c>
      <c r="F496" s="40">
        <v>0</v>
      </c>
      <c r="G496" s="40">
        <v>0</v>
      </c>
      <c r="H496" s="40">
        <v>0</v>
      </c>
      <c r="I496" s="40">
        <v>0</v>
      </c>
      <c r="J496" s="40">
        <v>0</v>
      </c>
      <c r="K496" s="40">
        <v>0</v>
      </c>
      <c r="L496" s="40">
        <v>0</v>
      </c>
      <c r="M496" s="40">
        <v>0</v>
      </c>
      <c r="N496" s="40">
        <v>0</v>
      </c>
      <c r="O496" s="41">
        <v>1.6134777350235768E-3</v>
      </c>
      <c r="P496" s="15"/>
      <c r="AE496" s="14"/>
      <c r="AF496" s="15"/>
    </row>
    <row r="497" spans="1:15" ht="33.75" customHeight="1" x14ac:dyDescent="0.3">
      <c r="A497" s="12">
        <v>136</v>
      </c>
      <c r="B497" s="13" t="s">
        <v>91</v>
      </c>
      <c r="C497" s="40">
        <v>8.920809192550762E-4</v>
      </c>
      <c r="D497" s="40">
        <v>3.6692563373513266E-3</v>
      </c>
      <c r="E497" s="40">
        <v>0</v>
      </c>
      <c r="F497" s="40">
        <v>0</v>
      </c>
      <c r="G497" s="40">
        <v>0</v>
      </c>
      <c r="H497" s="40">
        <v>0</v>
      </c>
      <c r="I497" s="40">
        <v>3.2553722786902543E-2</v>
      </c>
      <c r="J497" s="40">
        <v>0</v>
      </c>
      <c r="K497" s="40">
        <v>0</v>
      </c>
      <c r="L497" s="40">
        <v>3.7976691510735192E-3</v>
      </c>
      <c r="M497" s="40">
        <v>0</v>
      </c>
      <c r="N497" s="40">
        <v>0.26726057906458794</v>
      </c>
      <c r="O497" s="41">
        <v>3.4879240314102636E-3</v>
      </c>
    </row>
    <row r="498" spans="1:15" ht="23.25" customHeight="1" x14ac:dyDescent="0.3">
      <c r="A498" s="3">
        <v>137</v>
      </c>
      <c r="B498" s="13" t="s">
        <v>92</v>
      </c>
      <c r="C498" s="40">
        <v>3.0487600647069093E-3</v>
      </c>
      <c r="D498" s="40">
        <v>2.2576188378519079E-3</v>
      </c>
      <c r="E498" s="40">
        <v>1.0534272447305955E-2</v>
      </c>
      <c r="F498" s="40">
        <v>0</v>
      </c>
      <c r="G498" s="40">
        <v>0</v>
      </c>
      <c r="H498" s="40">
        <v>5.1082958724969339E-2</v>
      </c>
      <c r="I498" s="40">
        <v>0</v>
      </c>
      <c r="J498" s="40">
        <v>0</v>
      </c>
      <c r="K498" s="40">
        <v>0</v>
      </c>
      <c r="L498" s="40">
        <v>0</v>
      </c>
      <c r="M498" s="40">
        <v>0</v>
      </c>
      <c r="N498" s="40">
        <v>0</v>
      </c>
      <c r="O498" s="41">
        <v>3.3519034980886786E-3</v>
      </c>
    </row>
    <row r="499" spans="1:15" ht="23.25" customHeight="1" x14ac:dyDescent="0.3">
      <c r="A499" s="12">
        <v>138</v>
      </c>
      <c r="B499" s="13" t="s">
        <v>146</v>
      </c>
      <c r="C499" s="40">
        <v>3.2976495519471834E-3</v>
      </c>
      <c r="D499" s="40">
        <v>3.0935885627327697E-3</v>
      </c>
      <c r="E499" s="40">
        <v>0</v>
      </c>
      <c r="F499" s="40">
        <v>0</v>
      </c>
      <c r="G499" s="40">
        <v>0</v>
      </c>
      <c r="H499" s="40">
        <v>5.4760931753167132E-2</v>
      </c>
      <c r="I499" s="40">
        <v>0</v>
      </c>
      <c r="J499" s="40">
        <v>0</v>
      </c>
      <c r="K499" s="40">
        <v>0</v>
      </c>
      <c r="L499" s="40">
        <v>0</v>
      </c>
      <c r="M499" s="40">
        <v>0</v>
      </c>
      <c r="N499" s="40">
        <v>0</v>
      </c>
      <c r="O499" s="41">
        <v>2.9656855207138254E-3</v>
      </c>
    </row>
    <row r="500" spans="1:15" ht="23.25" customHeight="1" x14ac:dyDescent="0.3">
      <c r="A500" s="3">
        <v>139</v>
      </c>
      <c r="B500" s="13" t="s">
        <v>147</v>
      </c>
      <c r="C500" s="40">
        <v>4.3231613779284471E-3</v>
      </c>
      <c r="D500" s="40">
        <v>5.4463177285651344E-3</v>
      </c>
      <c r="E500" s="40">
        <v>0</v>
      </c>
      <c r="F500" s="40">
        <v>0</v>
      </c>
      <c r="G500" s="40">
        <v>0</v>
      </c>
      <c r="H500" s="40">
        <v>0</v>
      </c>
      <c r="I500" s="40">
        <v>0</v>
      </c>
      <c r="J500" s="40">
        <v>0</v>
      </c>
      <c r="K500" s="40">
        <v>0</v>
      </c>
      <c r="L500" s="40">
        <v>0</v>
      </c>
      <c r="M500" s="40">
        <v>0</v>
      </c>
      <c r="N500" s="40">
        <v>0</v>
      </c>
      <c r="O500" s="41">
        <v>3.5251758866683999E-3</v>
      </c>
    </row>
    <row r="501" spans="1:15" ht="23.25" customHeight="1" x14ac:dyDescent="0.3">
      <c r="A501" s="12">
        <v>140</v>
      </c>
      <c r="B501" s="13" t="s">
        <v>93</v>
      </c>
      <c r="C501" s="40">
        <v>0</v>
      </c>
      <c r="D501" s="40">
        <v>0</v>
      </c>
      <c r="E501" s="40">
        <v>1.2187640057741086E-2</v>
      </c>
      <c r="F501" s="40">
        <v>0</v>
      </c>
      <c r="G501" s="40">
        <v>0</v>
      </c>
      <c r="H501" s="40">
        <v>0</v>
      </c>
      <c r="I501" s="40">
        <v>0</v>
      </c>
      <c r="J501" s="40">
        <v>0</v>
      </c>
      <c r="K501" s="40">
        <v>0</v>
      </c>
      <c r="L501" s="40">
        <v>0</v>
      </c>
      <c r="M501" s="40">
        <v>0</v>
      </c>
      <c r="N501" s="40">
        <v>0</v>
      </c>
      <c r="O501" s="41">
        <v>9.609606676465514E-4</v>
      </c>
    </row>
    <row r="502" spans="1:15" ht="23.25" customHeight="1" x14ac:dyDescent="0.3">
      <c r="A502" s="3">
        <v>141</v>
      </c>
      <c r="B502" s="13" t="s">
        <v>94</v>
      </c>
      <c r="C502" s="40">
        <v>0</v>
      </c>
      <c r="D502" s="40">
        <v>0</v>
      </c>
      <c r="E502" s="40">
        <v>1.0298999257905497E-2</v>
      </c>
      <c r="F502" s="40">
        <v>0</v>
      </c>
      <c r="G502" s="40">
        <v>0</v>
      </c>
      <c r="H502" s="40">
        <v>0</v>
      </c>
      <c r="I502" s="40">
        <v>0</v>
      </c>
      <c r="J502" s="40">
        <v>0</v>
      </c>
      <c r="K502" s="40">
        <v>0</v>
      </c>
      <c r="L502" s="40">
        <v>0</v>
      </c>
      <c r="M502" s="40">
        <v>0</v>
      </c>
      <c r="N502" s="40">
        <v>0</v>
      </c>
      <c r="O502" s="41">
        <v>8.1204672570569397E-4</v>
      </c>
    </row>
    <row r="503" spans="1:15" ht="23.25" customHeight="1" x14ac:dyDescent="0.3">
      <c r="A503" s="12">
        <v>142</v>
      </c>
      <c r="B503" s="13" t="s">
        <v>95</v>
      </c>
      <c r="C503" s="40">
        <v>0</v>
      </c>
      <c r="D503" s="40">
        <v>0</v>
      </c>
      <c r="E503" s="40">
        <v>0</v>
      </c>
      <c r="F503" s="40">
        <v>0</v>
      </c>
      <c r="G503" s="40">
        <v>0</v>
      </c>
      <c r="H503" s="40">
        <v>0</v>
      </c>
      <c r="I503" s="40">
        <v>0</v>
      </c>
      <c r="J503" s="40">
        <v>0</v>
      </c>
      <c r="K503" s="40">
        <v>0</v>
      </c>
      <c r="L503" s="40">
        <v>0</v>
      </c>
      <c r="M503" s="40">
        <v>0</v>
      </c>
      <c r="N503" s="40">
        <v>0</v>
      </c>
      <c r="O503" s="41">
        <v>0</v>
      </c>
    </row>
    <row r="504" spans="1:15" ht="23.25" customHeight="1" x14ac:dyDescent="0.3">
      <c r="A504" s="3">
        <v>143</v>
      </c>
      <c r="B504" s="13" t="s">
        <v>96</v>
      </c>
      <c r="C504" s="40">
        <v>5.8225979999632915E-3</v>
      </c>
      <c r="D504" s="40">
        <v>8.5612644000373755E-3</v>
      </c>
      <c r="E504" s="40">
        <v>0</v>
      </c>
      <c r="F504" s="40">
        <v>0</v>
      </c>
      <c r="G504" s="40">
        <v>0</v>
      </c>
      <c r="H504" s="40">
        <v>0</v>
      </c>
      <c r="I504" s="40">
        <v>0</v>
      </c>
      <c r="J504" s="40">
        <v>0</v>
      </c>
      <c r="K504" s="40">
        <v>0</v>
      </c>
      <c r="L504" s="40">
        <v>0</v>
      </c>
      <c r="M504" s="40">
        <v>0</v>
      </c>
      <c r="N504" s="40">
        <v>0</v>
      </c>
      <c r="O504" s="41">
        <v>5.2080287004198445E-3</v>
      </c>
    </row>
    <row r="505" spans="1:15" ht="23.25" customHeight="1" x14ac:dyDescent="0.3">
      <c r="A505" s="12">
        <v>144</v>
      </c>
      <c r="B505" s="13" t="s">
        <v>97</v>
      </c>
      <c r="C505" s="40">
        <v>5.4946302773897834E-3</v>
      </c>
      <c r="D505" s="40">
        <v>7.0631933042329094E-3</v>
      </c>
      <c r="E505" s="40">
        <v>4.9619203386289425E-3</v>
      </c>
      <c r="F505" s="40">
        <v>0</v>
      </c>
      <c r="G505" s="40">
        <v>2.3061730928304398E-2</v>
      </c>
      <c r="H505" s="40">
        <v>0</v>
      </c>
      <c r="I505" s="40">
        <v>0</v>
      </c>
      <c r="J505" s="40">
        <v>0</v>
      </c>
      <c r="K505" s="40">
        <v>0</v>
      </c>
      <c r="L505" s="40">
        <v>0</v>
      </c>
      <c r="M505" s="40">
        <v>0</v>
      </c>
      <c r="N505" s="40">
        <v>0</v>
      </c>
      <c r="O505" s="41">
        <v>6.3571521713383927E-3</v>
      </c>
    </row>
    <row r="506" spans="1:15" ht="23.25" customHeight="1" x14ac:dyDescent="0.3">
      <c r="A506" s="3">
        <v>145</v>
      </c>
      <c r="B506" s="13" t="s">
        <v>98</v>
      </c>
      <c r="C506" s="40">
        <v>0</v>
      </c>
      <c r="D506" s="40">
        <v>0</v>
      </c>
      <c r="E506" s="40">
        <v>0</v>
      </c>
      <c r="F506" s="40">
        <v>0</v>
      </c>
      <c r="G506" s="40">
        <v>0</v>
      </c>
      <c r="H506" s="40">
        <v>0</v>
      </c>
      <c r="I506" s="40">
        <v>0</v>
      </c>
      <c r="J506" s="40">
        <v>0</v>
      </c>
      <c r="K506" s="40">
        <v>0</v>
      </c>
      <c r="L506" s="40">
        <v>0</v>
      </c>
      <c r="M506" s="40">
        <v>0</v>
      </c>
      <c r="N506" s="40">
        <v>0</v>
      </c>
      <c r="O506" s="41">
        <v>0</v>
      </c>
    </row>
    <row r="507" spans="1:15" ht="23.25" customHeight="1" x14ac:dyDescent="0.3">
      <c r="A507" s="12">
        <v>146</v>
      </c>
      <c r="B507" s="13" t="s">
        <v>148</v>
      </c>
      <c r="C507" s="40">
        <v>1.5473628252671079E-3</v>
      </c>
      <c r="D507" s="40">
        <v>3.0759013789328953E-3</v>
      </c>
      <c r="E507" s="40">
        <v>0</v>
      </c>
      <c r="F507" s="40">
        <v>0</v>
      </c>
      <c r="G507" s="40">
        <v>0</v>
      </c>
      <c r="H507" s="40">
        <v>0</v>
      </c>
      <c r="I507" s="40">
        <v>0</v>
      </c>
      <c r="J507" s="40">
        <v>0</v>
      </c>
      <c r="K507" s="40">
        <v>0</v>
      </c>
      <c r="L507" s="40">
        <v>0</v>
      </c>
      <c r="M507" s="40">
        <v>0</v>
      </c>
      <c r="N507" s="40">
        <v>0</v>
      </c>
      <c r="O507" s="41">
        <v>1.6846122734163712E-3</v>
      </c>
    </row>
    <row r="508" spans="1:15" ht="23.25" customHeight="1" x14ac:dyDescent="0.3">
      <c r="A508" s="3">
        <v>147</v>
      </c>
      <c r="B508" s="13" t="s">
        <v>99</v>
      </c>
      <c r="C508" s="40">
        <v>2.8988817564169229E-2</v>
      </c>
      <c r="D508" s="40">
        <v>2.6476824227214677E-2</v>
      </c>
      <c r="E508" s="40">
        <v>5.4817274331647433E-3</v>
      </c>
      <c r="F508" s="40">
        <v>4.8582995951416998E-2</v>
      </c>
      <c r="G508" s="40">
        <v>0</v>
      </c>
      <c r="H508" s="40">
        <v>2.0433183489987735E-2</v>
      </c>
      <c r="I508" s="40">
        <v>0</v>
      </c>
      <c r="J508" s="40">
        <v>0.10828563124415996</v>
      </c>
      <c r="K508" s="40">
        <v>0</v>
      </c>
      <c r="L508" s="40">
        <v>0</v>
      </c>
      <c r="M508" s="40">
        <v>0</v>
      </c>
      <c r="N508" s="40">
        <v>0</v>
      </c>
      <c r="O508" s="41">
        <v>2.1339169886077494E-2</v>
      </c>
    </row>
    <row r="509" spans="1:15" ht="23.25" customHeight="1" x14ac:dyDescent="0.3">
      <c r="A509" s="12">
        <v>148</v>
      </c>
      <c r="B509" s="13" t="s">
        <v>100</v>
      </c>
      <c r="C509" s="40">
        <v>4.9652635780516059E-3</v>
      </c>
      <c r="D509" s="40">
        <v>5.6615674182051174E-3</v>
      </c>
      <c r="E509" s="40">
        <v>0</v>
      </c>
      <c r="F509" s="40">
        <v>0</v>
      </c>
      <c r="G509" s="40">
        <v>0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0</v>
      </c>
      <c r="N509" s="40">
        <v>0</v>
      </c>
      <c r="O509" s="41">
        <v>3.8259100915985478E-3</v>
      </c>
    </row>
    <row r="510" spans="1:15" ht="23.25" customHeight="1" x14ac:dyDescent="0.3">
      <c r="A510" s="3">
        <v>149</v>
      </c>
      <c r="B510" s="13" t="s">
        <v>101</v>
      </c>
      <c r="C510" s="40">
        <v>1.1616658124365554E-3</v>
      </c>
      <c r="D510" s="40">
        <v>1.4210929122226224E-3</v>
      </c>
      <c r="E510" s="40">
        <v>1.1707442088325446E-2</v>
      </c>
      <c r="F510" s="40">
        <v>0</v>
      </c>
      <c r="G510" s="40">
        <v>0</v>
      </c>
      <c r="H510" s="40">
        <v>0</v>
      </c>
      <c r="I510" s="40">
        <v>0</v>
      </c>
      <c r="J510" s="40">
        <v>0</v>
      </c>
      <c r="K510" s="40">
        <v>0</v>
      </c>
      <c r="L510" s="40">
        <v>0</v>
      </c>
      <c r="M510" s="40">
        <v>0</v>
      </c>
      <c r="N510" s="40">
        <v>0</v>
      </c>
      <c r="O510" s="41">
        <v>1.8544338403068438E-3</v>
      </c>
    </row>
    <row r="511" spans="1:15" ht="23.25" customHeight="1" x14ac:dyDescent="0.3">
      <c r="A511" s="12">
        <v>150</v>
      </c>
      <c r="B511" s="13" t="s">
        <v>149</v>
      </c>
      <c r="C511" s="40">
        <v>2.1082083262737488E-3</v>
      </c>
      <c r="D511" s="40">
        <v>5.6726914331735913E-3</v>
      </c>
      <c r="E511" s="40">
        <v>0</v>
      </c>
      <c r="F511" s="40">
        <v>0.22469635627530363</v>
      </c>
      <c r="G511" s="40">
        <v>0</v>
      </c>
      <c r="H511" s="40">
        <v>0</v>
      </c>
      <c r="I511" s="40">
        <v>0.62305068054725143</v>
      </c>
      <c r="J511" s="40">
        <v>0</v>
      </c>
      <c r="K511" s="40">
        <v>0</v>
      </c>
      <c r="L511" s="40">
        <v>0</v>
      </c>
      <c r="M511" s="40">
        <v>6.839239573088754E-2</v>
      </c>
      <c r="N511" s="40">
        <v>0</v>
      </c>
      <c r="O511" s="41">
        <v>2.5555234609929436E-2</v>
      </c>
    </row>
    <row r="512" spans="1:15" ht="30.75" customHeight="1" x14ac:dyDescent="0.3">
      <c r="A512" s="3">
        <v>151</v>
      </c>
      <c r="B512" s="13" t="s">
        <v>102</v>
      </c>
      <c r="C512" s="40">
        <v>9.3619481086659097E-3</v>
      </c>
      <c r="D512" s="40">
        <v>1.1858756157142283E-2</v>
      </c>
      <c r="E512" s="40">
        <v>6.7539198869846408E-3</v>
      </c>
      <c r="F512" s="40">
        <v>0</v>
      </c>
      <c r="G512" s="40">
        <v>0</v>
      </c>
      <c r="H512" s="40">
        <v>1.2259910093992642E-2</v>
      </c>
      <c r="I512" s="40">
        <v>8.7560229311011858E-2</v>
      </c>
      <c r="J512" s="40">
        <v>0</v>
      </c>
      <c r="K512" s="40">
        <v>0</v>
      </c>
      <c r="L512" s="40">
        <v>0</v>
      </c>
      <c r="M512" s="40">
        <v>0</v>
      </c>
      <c r="N512" s="40">
        <v>0</v>
      </c>
      <c r="O512" s="41">
        <v>1.1389704695948225E-2</v>
      </c>
    </row>
    <row r="513" spans="1:15" ht="33.75" customHeight="1" x14ac:dyDescent="0.3">
      <c r="A513" s="12">
        <v>152</v>
      </c>
      <c r="B513" s="13" t="s">
        <v>103</v>
      </c>
      <c r="C513" s="40">
        <v>0.10931912495684597</v>
      </c>
      <c r="D513" s="40">
        <v>0.11693063954186854</v>
      </c>
      <c r="E513" s="40">
        <v>1.7634458815760368E-2</v>
      </c>
      <c r="F513" s="40">
        <v>0.55465587044534403</v>
      </c>
      <c r="G513" s="40">
        <v>8.888689396028239E-2</v>
      </c>
      <c r="H513" s="40">
        <v>0</v>
      </c>
      <c r="I513" s="40">
        <v>6.6788590722048319E-2</v>
      </c>
      <c r="J513" s="40">
        <v>0</v>
      </c>
      <c r="K513" s="40">
        <v>0.1034666463157802</v>
      </c>
      <c r="L513" s="40">
        <v>0</v>
      </c>
      <c r="M513" s="40">
        <v>2.7105142772404937E-2</v>
      </c>
      <c r="N513" s="40">
        <v>0</v>
      </c>
      <c r="O513" s="41">
        <v>9.1594443244223708E-2</v>
      </c>
    </row>
    <row r="514" spans="1:15" ht="23.25" customHeight="1" x14ac:dyDescent="0.3">
      <c r="A514" s="3">
        <v>153</v>
      </c>
      <c r="B514" s="13" t="s">
        <v>150</v>
      </c>
      <c r="C514" s="40">
        <v>0</v>
      </c>
      <c r="D514" s="40">
        <v>0</v>
      </c>
      <c r="E514" s="40">
        <v>6.1185443957374793E-3</v>
      </c>
      <c r="F514" s="40">
        <v>0</v>
      </c>
      <c r="G514" s="40">
        <v>0</v>
      </c>
      <c r="H514" s="40">
        <v>0</v>
      </c>
      <c r="I514" s="40">
        <v>0</v>
      </c>
      <c r="J514" s="40">
        <v>0</v>
      </c>
      <c r="K514" s="40">
        <v>0</v>
      </c>
      <c r="L514" s="40">
        <v>0</v>
      </c>
      <c r="M514" s="40">
        <v>0</v>
      </c>
      <c r="N514" s="40">
        <v>0</v>
      </c>
      <c r="O514" s="41">
        <v>4.8242977965356164E-4</v>
      </c>
    </row>
    <row r="515" spans="1:15" ht="23.25" customHeight="1" x14ac:dyDescent="0.3">
      <c r="A515" s="12">
        <v>154</v>
      </c>
      <c r="B515" s="13" t="s">
        <v>104</v>
      </c>
      <c r="C515" s="40">
        <v>0</v>
      </c>
      <c r="D515" s="40">
        <v>0</v>
      </c>
      <c r="E515" s="40">
        <v>1.4698557761560996E-2</v>
      </c>
      <c r="F515" s="40">
        <v>0</v>
      </c>
      <c r="G515" s="40">
        <v>0</v>
      </c>
      <c r="H515" s="40">
        <v>0</v>
      </c>
      <c r="I515" s="40">
        <v>0</v>
      </c>
      <c r="J515" s="40">
        <v>0</v>
      </c>
      <c r="K515" s="40">
        <v>0</v>
      </c>
      <c r="L515" s="40">
        <v>0</v>
      </c>
      <c r="M515" s="40">
        <v>0</v>
      </c>
      <c r="N515" s="40">
        <v>0</v>
      </c>
      <c r="O515" s="41">
        <v>1.1589393691537194E-3</v>
      </c>
    </row>
    <row r="516" spans="1:15" ht="23.25" customHeight="1" x14ac:dyDescent="0.3">
      <c r="A516" s="3">
        <v>155</v>
      </c>
      <c r="B516" s="13" t="s">
        <v>105</v>
      </c>
      <c r="C516" s="40">
        <v>0</v>
      </c>
      <c r="D516" s="40">
        <v>0</v>
      </c>
      <c r="E516" s="40">
        <v>0</v>
      </c>
      <c r="F516" s="40">
        <v>0</v>
      </c>
      <c r="G516" s="40">
        <v>0</v>
      </c>
      <c r="H516" s="40">
        <v>0</v>
      </c>
      <c r="I516" s="40">
        <v>0</v>
      </c>
      <c r="J516" s="40">
        <v>0</v>
      </c>
      <c r="K516" s="40">
        <v>0</v>
      </c>
      <c r="L516" s="40">
        <v>0</v>
      </c>
      <c r="M516" s="40">
        <v>0</v>
      </c>
      <c r="N516" s="40">
        <v>0</v>
      </c>
      <c r="O516" s="41">
        <v>0</v>
      </c>
    </row>
    <row r="517" spans="1:15" ht="23.25" customHeight="1" x14ac:dyDescent="0.3">
      <c r="A517" s="12">
        <v>156</v>
      </c>
      <c r="B517" s="13" t="s">
        <v>106</v>
      </c>
      <c r="C517" s="40">
        <v>0</v>
      </c>
      <c r="D517" s="40">
        <v>0</v>
      </c>
      <c r="E517" s="40">
        <v>3.3644755483595093E-2</v>
      </c>
      <c r="F517" s="40">
        <v>0</v>
      </c>
      <c r="G517" s="40">
        <v>0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v>0</v>
      </c>
      <c r="N517" s="40">
        <v>0</v>
      </c>
      <c r="O517" s="41">
        <v>2.6527930377944673E-3</v>
      </c>
    </row>
    <row r="518" spans="1:15" ht="23.25" customHeight="1" x14ac:dyDescent="0.3">
      <c r="A518" s="3">
        <v>157</v>
      </c>
      <c r="B518" s="13" t="s">
        <v>107</v>
      </c>
      <c r="C518" s="40">
        <v>0</v>
      </c>
      <c r="D518" s="40">
        <v>0</v>
      </c>
      <c r="E518" s="40">
        <v>5.6316404510245981E-3</v>
      </c>
      <c r="F518" s="40">
        <v>0</v>
      </c>
      <c r="G518" s="40">
        <v>0</v>
      </c>
      <c r="H518" s="40">
        <v>0</v>
      </c>
      <c r="I518" s="40">
        <v>0</v>
      </c>
      <c r="J518" s="40">
        <v>0</v>
      </c>
      <c r="K518" s="40">
        <v>0</v>
      </c>
      <c r="L518" s="40">
        <v>0</v>
      </c>
      <c r="M518" s="40">
        <v>0</v>
      </c>
      <c r="N518" s="40">
        <v>0</v>
      </c>
      <c r="O518" s="41">
        <v>4.4403879193368378E-4</v>
      </c>
    </row>
    <row r="519" spans="1:15" ht="28.5" customHeight="1" x14ac:dyDescent="0.3">
      <c r="A519" s="12">
        <v>158</v>
      </c>
      <c r="B519" s="13" t="s">
        <v>163</v>
      </c>
      <c r="C519" s="40">
        <v>2.4164609516085307E-3</v>
      </c>
      <c r="D519" s="40">
        <v>2.5679788554723477E-3</v>
      </c>
      <c r="E519" s="40">
        <v>2.5584235848975733E-3</v>
      </c>
      <c r="F519" s="40">
        <v>0</v>
      </c>
      <c r="G519" s="40">
        <v>0</v>
      </c>
      <c r="H519" s="40">
        <v>0</v>
      </c>
      <c r="I519" s="40">
        <v>0</v>
      </c>
      <c r="J519" s="40">
        <v>0</v>
      </c>
      <c r="K519" s="40">
        <v>0</v>
      </c>
      <c r="L519" s="40">
        <v>0</v>
      </c>
      <c r="M519" s="40">
        <v>0</v>
      </c>
      <c r="N519" s="40">
        <v>0</v>
      </c>
      <c r="O519" s="41">
        <v>1.993365142998681E-3</v>
      </c>
    </row>
    <row r="520" spans="1:15" ht="23.25" customHeight="1" x14ac:dyDescent="0.3">
      <c r="A520" s="3">
        <v>159</v>
      </c>
      <c r="B520" s="13" t="s">
        <v>108</v>
      </c>
      <c r="C520" s="40">
        <v>2.7497659104510869E-3</v>
      </c>
      <c r="D520" s="40">
        <v>2.3176885186816706E-3</v>
      </c>
      <c r="E520" s="40">
        <v>6.0541795674172161E-5</v>
      </c>
      <c r="F520" s="40">
        <v>0</v>
      </c>
      <c r="G520" s="40">
        <v>0</v>
      </c>
      <c r="H520" s="40">
        <v>6.8246832856559039E-2</v>
      </c>
      <c r="I520" s="40">
        <v>0</v>
      </c>
      <c r="J520" s="40">
        <v>0</v>
      </c>
      <c r="K520" s="40">
        <v>0</v>
      </c>
      <c r="L520" s="40">
        <v>0</v>
      </c>
      <c r="M520" s="40">
        <v>0</v>
      </c>
      <c r="N520" s="40">
        <v>0</v>
      </c>
      <c r="O520" s="41">
        <v>2.6577565518724525E-3</v>
      </c>
    </row>
    <row r="521" spans="1:15" ht="23.25" customHeight="1" x14ac:dyDescent="0.3">
      <c r="A521" s="12">
        <v>160</v>
      </c>
      <c r="B521" s="13" t="s">
        <v>109</v>
      </c>
      <c r="C521" s="40">
        <v>2.7154551058643532E-3</v>
      </c>
      <c r="D521" s="40">
        <v>5.4368623158419314E-3</v>
      </c>
      <c r="E521" s="40">
        <v>0</v>
      </c>
      <c r="F521" s="40">
        <v>0</v>
      </c>
      <c r="G521" s="40">
        <v>0</v>
      </c>
      <c r="H521" s="40">
        <v>0</v>
      </c>
      <c r="I521" s="40">
        <v>0</v>
      </c>
      <c r="J521" s="40">
        <v>0</v>
      </c>
      <c r="K521" s="40">
        <v>0</v>
      </c>
      <c r="L521" s="40">
        <v>0</v>
      </c>
      <c r="M521" s="40">
        <v>0</v>
      </c>
      <c r="N521" s="40">
        <v>0</v>
      </c>
      <c r="O521" s="41">
        <v>2.9709475487202431E-3</v>
      </c>
    </row>
    <row r="522" spans="1:15" ht="23.25" customHeight="1" x14ac:dyDescent="0.3">
      <c r="A522" s="3">
        <v>161</v>
      </c>
      <c r="B522" s="13" t="s">
        <v>110</v>
      </c>
      <c r="C522" s="40">
        <v>5.1319160574728835E-3</v>
      </c>
      <c r="D522" s="40">
        <v>7.6816885364800937E-3</v>
      </c>
      <c r="E522" s="40">
        <v>0</v>
      </c>
      <c r="F522" s="40">
        <v>0</v>
      </c>
      <c r="G522" s="40">
        <v>0</v>
      </c>
      <c r="H522" s="40">
        <v>0</v>
      </c>
      <c r="I522" s="40">
        <v>0</v>
      </c>
      <c r="J522" s="40">
        <v>0</v>
      </c>
      <c r="K522" s="40">
        <v>0</v>
      </c>
      <c r="L522" s="40">
        <v>0</v>
      </c>
      <c r="M522" s="40">
        <v>0</v>
      </c>
      <c r="N522" s="40">
        <v>0</v>
      </c>
      <c r="O522" s="41">
        <v>4.6412863525557204E-3</v>
      </c>
    </row>
    <row r="523" spans="1:15" ht="33.75" customHeight="1" x14ac:dyDescent="0.3">
      <c r="A523" s="12">
        <v>162</v>
      </c>
      <c r="B523" s="13" t="s">
        <v>111</v>
      </c>
      <c r="C523" s="40">
        <v>0</v>
      </c>
      <c r="D523" s="40">
        <v>0</v>
      </c>
      <c r="E523" s="40">
        <v>0</v>
      </c>
      <c r="F523" s="40">
        <v>0</v>
      </c>
      <c r="G523" s="40">
        <v>0</v>
      </c>
      <c r="H523" s="40">
        <v>0</v>
      </c>
      <c r="I523" s="40">
        <v>0</v>
      </c>
      <c r="J523" s="40">
        <v>0</v>
      </c>
      <c r="K523" s="40">
        <v>0</v>
      </c>
      <c r="L523" s="40">
        <v>0</v>
      </c>
      <c r="M523" s="40">
        <v>0</v>
      </c>
      <c r="N523" s="40">
        <v>0</v>
      </c>
      <c r="O523" s="41">
        <v>0</v>
      </c>
    </row>
    <row r="524" spans="1:15" ht="23.25" customHeight="1" x14ac:dyDescent="0.3">
      <c r="A524" s="3">
        <v>163</v>
      </c>
      <c r="B524" s="13" t="s">
        <v>112</v>
      </c>
      <c r="C524" s="40">
        <v>2.6196026993998269E-4</v>
      </c>
      <c r="D524" s="40">
        <v>3.3483285055108363E-4</v>
      </c>
      <c r="E524" s="40">
        <v>9.7267978143183423E-5</v>
      </c>
      <c r="F524" s="40">
        <v>0</v>
      </c>
      <c r="G524" s="40">
        <v>0</v>
      </c>
      <c r="H524" s="40">
        <v>0</v>
      </c>
      <c r="I524" s="40">
        <v>0</v>
      </c>
      <c r="J524" s="40">
        <v>0</v>
      </c>
      <c r="K524" s="40">
        <v>0</v>
      </c>
      <c r="L524" s="40">
        <v>0</v>
      </c>
      <c r="M524" s="40">
        <v>0</v>
      </c>
      <c r="N524" s="40">
        <v>0</v>
      </c>
      <c r="O524" s="41">
        <v>2.2308349868280456E-4</v>
      </c>
    </row>
    <row r="525" spans="1:15" ht="35.25" customHeight="1" x14ac:dyDescent="0.3">
      <c r="A525" s="12">
        <v>164</v>
      </c>
      <c r="B525" s="13" t="s">
        <v>113</v>
      </c>
      <c r="C525" s="40">
        <v>0</v>
      </c>
      <c r="D525" s="40">
        <v>0</v>
      </c>
      <c r="E525" s="40">
        <v>2.7866523666026096E-2</v>
      </c>
      <c r="F525" s="40">
        <v>0</v>
      </c>
      <c r="G525" s="40">
        <v>0</v>
      </c>
      <c r="H525" s="40">
        <v>0</v>
      </c>
      <c r="I525" s="40">
        <v>0</v>
      </c>
      <c r="J525" s="40">
        <v>0</v>
      </c>
      <c r="K525" s="40">
        <v>0</v>
      </c>
      <c r="L525" s="40">
        <v>0</v>
      </c>
      <c r="M525" s="40">
        <v>0</v>
      </c>
      <c r="N525" s="40">
        <v>0</v>
      </c>
      <c r="O525" s="41">
        <v>2.197195934588188E-3</v>
      </c>
    </row>
    <row r="526" spans="1:15" s="20" customFormat="1" ht="23.25" customHeight="1" x14ac:dyDescent="0.3">
      <c r="A526" s="3">
        <v>165</v>
      </c>
      <c r="B526" s="13" t="s">
        <v>151</v>
      </c>
      <c r="C526" s="40">
        <v>0.14884125060595327</v>
      </c>
      <c r="D526" s="40">
        <v>0.11571422850506585</v>
      </c>
      <c r="E526" s="40">
        <v>0</v>
      </c>
      <c r="F526" s="40">
        <v>7.28744939271255E-2</v>
      </c>
      <c r="G526" s="40">
        <v>0.25271014613564513</v>
      </c>
      <c r="H526" s="40">
        <v>0</v>
      </c>
      <c r="I526" s="40">
        <v>4.7065030070692508E-2</v>
      </c>
      <c r="J526" s="40">
        <v>0</v>
      </c>
      <c r="K526" s="40">
        <v>0</v>
      </c>
      <c r="L526" s="40">
        <v>4.272377794957709E-3</v>
      </c>
      <c r="M526" s="40">
        <v>0</v>
      </c>
      <c r="N526" s="40">
        <v>0</v>
      </c>
      <c r="O526" s="41">
        <v>0.11212083197966093</v>
      </c>
    </row>
    <row r="527" spans="1:15" ht="26.25" customHeight="1" x14ac:dyDescent="0.3">
      <c r="A527" s="12">
        <v>166</v>
      </c>
      <c r="B527" s="13" t="s">
        <v>152</v>
      </c>
      <c r="C527" s="40">
        <v>0</v>
      </c>
      <c r="D527" s="40">
        <v>0</v>
      </c>
      <c r="E527" s="40">
        <v>0</v>
      </c>
      <c r="F527" s="40">
        <v>0</v>
      </c>
      <c r="G527" s="40">
        <v>0</v>
      </c>
      <c r="H527" s="40">
        <v>0</v>
      </c>
      <c r="I527" s="40">
        <v>0</v>
      </c>
      <c r="J527" s="40">
        <v>0</v>
      </c>
      <c r="K527" s="40">
        <v>0</v>
      </c>
      <c r="L527" s="40">
        <v>0</v>
      </c>
      <c r="M527" s="40">
        <v>0</v>
      </c>
      <c r="N527" s="40">
        <v>0</v>
      </c>
      <c r="O527" s="41">
        <v>0</v>
      </c>
    </row>
    <row r="528" spans="1:15" ht="33" customHeight="1" x14ac:dyDescent="0.3">
      <c r="A528" s="3">
        <v>167</v>
      </c>
      <c r="B528" s="13" t="s">
        <v>114</v>
      </c>
      <c r="C528" s="40">
        <v>5.4069471101125741E-3</v>
      </c>
      <c r="D528" s="40">
        <v>4.9613106759396446E-3</v>
      </c>
      <c r="E528" s="40">
        <v>0</v>
      </c>
      <c r="F528" s="40">
        <v>0</v>
      </c>
      <c r="G528" s="40">
        <v>0</v>
      </c>
      <c r="H528" s="40">
        <v>0</v>
      </c>
      <c r="I528" s="40">
        <v>0</v>
      </c>
      <c r="J528" s="40">
        <v>0</v>
      </c>
      <c r="K528" s="40">
        <v>0</v>
      </c>
      <c r="L528" s="40">
        <v>0</v>
      </c>
      <c r="M528" s="40">
        <v>0</v>
      </c>
      <c r="N528" s="40">
        <v>0</v>
      </c>
      <c r="O528" s="41">
        <v>3.7143419417245372E-3</v>
      </c>
    </row>
    <row r="529" spans="1:15" ht="23.25" customHeight="1" x14ac:dyDescent="0.3">
      <c r="A529" s="12">
        <v>168</v>
      </c>
      <c r="B529" s="13" t="s">
        <v>153</v>
      </c>
      <c r="C529" s="40">
        <v>0</v>
      </c>
      <c r="D529" s="40">
        <v>0</v>
      </c>
      <c r="E529" s="40">
        <v>1.6786999021654616E-2</v>
      </c>
      <c r="F529" s="40">
        <v>0</v>
      </c>
      <c r="G529" s="40">
        <v>0</v>
      </c>
      <c r="H529" s="40">
        <v>0</v>
      </c>
      <c r="I529" s="40">
        <v>0</v>
      </c>
      <c r="J529" s="40">
        <v>0</v>
      </c>
      <c r="K529" s="40">
        <v>0</v>
      </c>
      <c r="L529" s="40">
        <v>0</v>
      </c>
      <c r="M529" s="40">
        <v>0</v>
      </c>
      <c r="N529" s="40">
        <v>0</v>
      </c>
      <c r="O529" s="41">
        <v>1.323607007690145E-3</v>
      </c>
    </row>
    <row r="530" spans="1:15" ht="24.75" customHeight="1" x14ac:dyDescent="0.3">
      <c r="A530" s="3">
        <v>169</v>
      </c>
      <c r="B530" s="13" t="s">
        <v>115</v>
      </c>
      <c r="C530" s="40">
        <v>0</v>
      </c>
      <c r="D530" s="40">
        <v>0</v>
      </c>
      <c r="E530" s="40">
        <v>6.2127552012171169E-2</v>
      </c>
      <c r="F530" s="40">
        <v>0</v>
      </c>
      <c r="G530" s="40">
        <v>0</v>
      </c>
      <c r="H530" s="40">
        <v>0</v>
      </c>
      <c r="I530" s="40">
        <v>0</v>
      </c>
      <c r="J530" s="40">
        <v>0</v>
      </c>
      <c r="K530" s="40">
        <v>0</v>
      </c>
      <c r="L530" s="40">
        <v>0</v>
      </c>
      <c r="M530" s="40">
        <v>0</v>
      </c>
      <c r="N530" s="40">
        <v>0</v>
      </c>
      <c r="O530" s="41">
        <v>4.8985803304013326E-3</v>
      </c>
    </row>
    <row r="531" spans="1:15" ht="24.75" customHeight="1" x14ac:dyDescent="0.3">
      <c r="A531" s="12">
        <v>170</v>
      </c>
      <c r="B531" s="13" t="s">
        <v>154</v>
      </c>
      <c r="C531" s="40">
        <v>0</v>
      </c>
      <c r="D531" s="40">
        <v>0</v>
      </c>
      <c r="E531" s="40">
        <v>1.7430208596192952E-2</v>
      </c>
      <c r="F531" s="40">
        <v>0</v>
      </c>
      <c r="G531" s="40">
        <v>0</v>
      </c>
      <c r="H531" s="40">
        <v>0</v>
      </c>
      <c r="I531" s="40">
        <v>0</v>
      </c>
      <c r="J531" s="40">
        <v>0</v>
      </c>
      <c r="K531" s="40">
        <v>0</v>
      </c>
      <c r="L531" s="40">
        <v>0</v>
      </c>
      <c r="M531" s="40">
        <v>0</v>
      </c>
      <c r="N531" s="40">
        <v>0</v>
      </c>
      <c r="O531" s="41">
        <v>1.3743222486438209E-3</v>
      </c>
    </row>
    <row r="532" spans="1:15" ht="24.75" customHeight="1" x14ac:dyDescent="0.3">
      <c r="A532" s="3">
        <v>171</v>
      </c>
      <c r="B532" s="13" t="s">
        <v>116</v>
      </c>
      <c r="C532" s="40">
        <v>1.8350289678498499E-2</v>
      </c>
      <c r="D532" s="40">
        <v>1.1363737491045167E-2</v>
      </c>
      <c r="E532" s="40">
        <v>0</v>
      </c>
      <c r="F532" s="40">
        <v>0</v>
      </c>
      <c r="G532" s="40">
        <v>0</v>
      </c>
      <c r="H532" s="40">
        <v>0</v>
      </c>
      <c r="I532" s="40">
        <v>0</v>
      </c>
      <c r="J532" s="40">
        <v>0</v>
      </c>
      <c r="K532" s="40">
        <v>0</v>
      </c>
      <c r="L532" s="40">
        <v>0.70296212296781946</v>
      </c>
      <c r="M532" s="40">
        <v>0</v>
      </c>
      <c r="N532" s="40">
        <v>0</v>
      </c>
      <c r="O532" s="41">
        <v>6.0327296789351191E-2</v>
      </c>
    </row>
    <row r="533" spans="1:15" ht="28.5" customHeight="1" thickBot="1" x14ac:dyDescent="0.35">
      <c r="A533" s="49">
        <v>172</v>
      </c>
      <c r="B533" s="43" t="s">
        <v>192</v>
      </c>
      <c r="C533" s="44">
        <v>2.1970896486317635E-3</v>
      </c>
      <c r="D533" s="44">
        <v>7.3830087345765523E-3</v>
      </c>
      <c r="E533" s="44">
        <v>0</v>
      </c>
      <c r="F533" s="44">
        <v>0</v>
      </c>
      <c r="G533" s="44">
        <v>0</v>
      </c>
      <c r="H533" s="44">
        <v>0</v>
      </c>
      <c r="I533" s="44">
        <v>0</v>
      </c>
      <c r="J533" s="44">
        <v>0</v>
      </c>
      <c r="K533" s="44">
        <v>0</v>
      </c>
      <c r="L533" s="44">
        <v>0</v>
      </c>
      <c r="M533" s="44">
        <v>0</v>
      </c>
      <c r="N533" s="44">
        <v>0</v>
      </c>
      <c r="O533" s="45">
        <v>3.523920356173453E-3</v>
      </c>
    </row>
    <row r="534" spans="1:15" ht="24.75" customHeight="1" thickBot="1" x14ac:dyDescent="0.4">
      <c r="A534" s="56"/>
      <c r="B534" s="57" t="s">
        <v>117</v>
      </c>
      <c r="C534" s="58">
        <v>0.99999999999999956</v>
      </c>
      <c r="D534" s="58">
        <v>0.99999999999999978</v>
      </c>
      <c r="E534" s="58">
        <v>1.0000000000000004</v>
      </c>
      <c r="F534" s="58">
        <v>0.99999999999999989</v>
      </c>
      <c r="G534" s="58">
        <v>1</v>
      </c>
      <c r="H534" s="58">
        <v>0.99999999999999989</v>
      </c>
      <c r="I534" s="58">
        <v>1</v>
      </c>
      <c r="J534" s="58">
        <v>1</v>
      </c>
      <c r="K534" s="58">
        <v>1</v>
      </c>
      <c r="L534" s="58">
        <v>1</v>
      </c>
      <c r="M534" s="58">
        <v>1</v>
      </c>
      <c r="N534" s="58">
        <v>1</v>
      </c>
      <c r="O534" s="59">
        <v>0.99999999999999967</v>
      </c>
    </row>
    <row r="535" spans="1:15" ht="30" customHeight="1" x14ac:dyDescent="0.3">
      <c r="A535" s="73" t="s">
        <v>216</v>
      </c>
    </row>
  </sheetData>
  <mergeCells count="4">
    <mergeCell ref="C1:M1"/>
    <mergeCell ref="B179:B180"/>
    <mergeCell ref="C182:O182"/>
    <mergeCell ref="C360:O360"/>
  </mergeCells>
  <pageMargins left="0.24" right="0.49" top="0.49" bottom="0.7" header="0.47" footer="1.42"/>
  <pageSetup scale="23" orientation="landscape" r:id="rId1"/>
  <rowBreaks count="5" manualBreakCount="5">
    <brk id="31" max="14" man="1"/>
    <brk id="60" max="14" man="1"/>
    <brk id="91" max="14" man="1"/>
    <brk id="123" max="14" man="1"/>
    <brk id="152" max="14" man="1"/>
  </rowBreaks>
  <colBreaks count="1" manualBreakCount="1">
    <brk id="13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Y535"/>
  <sheetViews>
    <sheetView tabSelected="1"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R361" sqref="R361"/>
    </sheetView>
  </sheetViews>
  <sheetFormatPr defaultRowHeight="30" customHeight="1" x14ac:dyDescent="0.2"/>
  <cols>
    <col min="1" max="1" width="19" style="9" customWidth="1"/>
    <col min="2" max="2" width="53" style="9" customWidth="1"/>
    <col min="3" max="3" width="21.42578125" style="9" customWidth="1"/>
    <col min="4" max="4" width="22.7109375" style="9" customWidth="1"/>
    <col min="5" max="5" width="18.7109375" style="9" customWidth="1"/>
    <col min="6" max="6" width="16.42578125" style="9" customWidth="1"/>
    <col min="7" max="7" width="22.5703125" style="9" customWidth="1"/>
    <col min="8" max="8" width="16.42578125" style="9" customWidth="1"/>
    <col min="9" max="9" width="18" style="9" customWidth="1"/>
    <col min="10" max="10" width="16.42578125" style="9" customWidth="1"/>
    <col min="11" max="11" width="18" style="9" customWidth="1"/>
    <col min="12" max="12" width="17.7109375" style="9" customWidth="1"/>
    <col min="13" max="13" width="19.7109375" style="9" customWidth="1"/>
    <col min="14" max="14" width="17.140625" style="9" customWidth="1"/>
    <col min="15" max="15" width="20.5703125" style="9" customWidth="1"/>
    <col min="16" max="17" width="9.140625" style="9"/>
    <col min="18" max="18" width="10.5703125" style="9" bestFit="1" customWidth="1"/>
    <col min="19" max="16384" width="9.140625" style="9"/>
  </cols>
  <sheetData>
    <row r="1" spans="1:701" ht="30" customHeight="1" x14ac:dyDescent="0.25">
      <c r="A1" s="1" t="s">
        <v>182</v>
      </c>
      <c r="B1" s="1"/>
      <c r="C1" s="74" t="s">
        <v>211</v>
      </c>
      <c r="D1" s="74"/>
      <c r="E1" s="74"/>
      <c r="F1" s="74"/>
      <c r="G1" s="74"/>
      <c r="H1" s="74"/>
      <c r="I1" s="74"/>
      <c r="J1" s="74"/>
      <c r="K1" s="74"/>
      <c r="L1" s="74"/>
      <c r="M1" s="74"/>
    </row>
    <row r="2" spans="1:701" s="11" customFormat="1" ht="39.75" customHeight="1" x14ac:dyDescent="0.25">
      <c r="A2" s="3" t="s">
        <v>0</v>
      </c>
      <c r="B2" s="4" t="s">
        <v>1</v>
      </c>
      <c r="C2" s="10" t="s">
        <v>2</v>
      </c>
      <c r="D2" s="10" t="s">
        <v>3</v>
      </c>
      <c r="E2" s="10" t="s">
        <v>215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  <c r="N2" s="55" t="s">
        <v>191</v>
      </c>
    </row>
    <row r="3" spans="1:701" s="19" customFormat="1" ht="23.25" customHeight="1" x14ac:dyDescent="0.3">
      <c r="A3" s="12">
        <v>1</v>
      </c>
      <c r="B3" s="13" t="s">
        <v>183</v>
      </c>
      <c r="C3" s="8">
        <v>189000</v>
      </c>
      <c r="D3" s="8">
        <v>121500</v>
      </c>
      <c r="E3" s="8">
        <v>0</v>
      </c>
      <c r="F3" s="8">
        <v>0</v>
      </c>
      <c r="G3" s="8">
        <v>0</v>
      </c>
      <c r="H3" s="8">
        <v>8356500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14"/>
      <c r="P3" s="15"/>
      <c r="Q3" s="16"/>
      <c r="R3" s="16"/>
      <c r="S3" s="16"/>
      <c r="T3" s="17"/>
      <c r="U3" s="17"/>
      <c r="V3" s="17"/>
      <c r="W3" s="17"/>
      <c r="X3" s="17"/>
      <c r="Y3" s="17"/>
      <c r="Z3" s="17"/>
      <c r="AA3" s="17"/>
      <c r="AB3" s="17"/>
      <c r="AC3" s="18"/>
      <c r="AD3" s="18"/>
      <c r="AE3" s="14"/>
      <c r="AF3" s="15"/>
      <c r="AG3" s="16"/>
      <c r="AH3" s="16"/>
      <c r="AI3" s="16"/>
      <c r="AJ3" s="17"/>
      <c r="AK3" s="17"/>
      <c r="AL3" s="17"/>
      <c r="AM3" s="17"/>
      <c r="AN3" s="17"/>
      <c r="AO3" s="17"/>
      <c r="AP3" s="17"/>
      <c r="AQ3" s="17"/>
      <c r="AR3" s="17"/>
      <c r="AS3" s="18"/>
      <c r="AU3" s="14"/>
      <c r="AV3" s="15"/>
      <c r="AW3" s="16"/>
      <c r="AX3" s="16"/>
      <c r="AY3" s="16"/>
      <c r="AZ3" s="17"/>
      <c r="BA3" s="17"/>
      <c r="BB3" s="17"/>
      <c r="BC3" s="17"/>
      <c r="BD3" s="17"/>
      <c r="BE3" s="17"/>
      <c r="BF3" s="17"/>
      <c r="BG3" s="17"/>
      <c r="BH3" s="17"/>
      <c r="BI3" s="18"/>
      <c r="BK3" s="14"/>
      <c r="BL3" s="15"/>
      <c r="BM3" s="16"/>
      <c r="BN3" s="16"/>
      <c r="BO3" s="16"/>
      <c r="BP3" s="17"/>
      <c r="BQ3" s="17"/>
      <c r="BR3" s="17"/>
      <c r="BS3" s="17"/>
      <c r="BT3" s="17"/>
      <c r="BU3" s="17"/>
      <c r="BV3" s="17"/>
      <c r="BW3" s="17"/>
      <c r="BX3" s="17"/>
      <c r="BY3" s="18"/>
      <c r="CA3" s="14"/>
      <c r="CB3" s="15"/>
      <c r="CC3" s="16"/>
      <c r="CD3" s="16"/>
      <c r="CE3" s="16"/>
      <c r="CF3" s="17"/>
      <c r="CG3" s="17"/>
      <c r="CH3" s="17"/>
      <c r="CI3" s="17"/>
      <c r="CJ3" s="17"/>
      <c r="CK3" s="17"/>
      <c r="CL3" s="17"/>
      <c r="CM3" s="17"/>
      <c r="CN3" s="17"/>
      <c r="CO3" s="18"/>
      <c r="CQ3" s="14"/>
      <c r="CR3" s="15"/>
      <c r="CS3" s="16"/>
      <c r="CT3" s="16"/>
      <c r="CU3" s="16"/>
      <c r="CV3" s="17"/>
      <c r="CW3" s="17"/>
      <c r="CX3" s="17"/>
      <c r="CY3" s="17"/>
      <c r="CZ3" s="17"/>
      <c r="DA3" s="17"/>
      <c r="DB3" s="17"/>
      <c r="DC3" s="17"/>
      <c r="DD3" s="17"/>
      <c r="DE3" s="18"/>
      <c r="DG3" s="14"/>
      <c r="DH3" s="15"/>
      <c r="DI3" s="16"/>
      <c r="DJ3" s="16"/>
      <c r="DK3" s="16"/>
      <c r="DL3" s="17"/>
      <c r="DM3" s="17"/>
      <c r="DN3" s="17"/>
      <c r="DO3" s="17"/>
      <c r="DP3" s="17"/>
      <c r="DQ3" s="17"/>
      <c r="DR3" s="17"/>
      <c r="DS3" s="17"/>
      <c r="DT3" s="17"/>
      <c r="DU3" s="18"/>
      <c r="DW3" s="14"/>
      <c r="DX3" s="15"/>
      <c r="DY3" s="16"/>
      <c r="DZ3" s="16"/>
      <c r="EA3" s="16"/>
      <c r="EB3" s="17"/>
      <c r="EC3" s="17"/>
      <c r="ED3" s="17"/>
      <c r="EE3" s="17"/>
      <c r="EF3" s="17"/>
      <c r="EG3" s="17"/>
      <c r="EH3" s="17"/>
      <c r="EI3" s="17"/>
      <c r="EJ3" s="17"/>
      <c r="EK3" s="18"/>
      <c r="EM3" s="14"/>
      <c r="EN3" s="15"/>
      <c r="EO3" s="16"/>
      <c r="EP3" s="16"/>
      <c r="EQ3" s="16"/>
      <c r="ER3" s="17"/>
      <c r="ES3" s="17"/>
      <c r="ET3" s="17"/>
      <c r="EU3" s="17"/>
      <c r="EV3" s="17"/>
      <c r="EW3" s="17"/>
      <c r="EX3" s="17"/>
      <c r="EY3" s="17"/>
      <c r="EZ3" s="17"/>
      <c r="FA3" s="18"/>
      <c r="FC3" s="14"/>
      <c r="FD3" s="15"/>
      <c r="FE3" s="16"/>
      <c r="FF3" s="16"/>
      <c r="FG3" s="16"/>
      <c r="FH3" s="17"/>
      <c r="FI3" s="17"/>
      <c r="FJ3" s="17"/>
      <c r="FK3" s="17"/>
      <c r="FL3" s="17"/>
      <c r="FM3" s="17"/>
      <c r="FN3" s="17"/>
      <c r="FO3" s="17"/>
      <c r="FP3" s="17"/>
      <c r="FQ3" s="18"/>
      <c r="FS3" s="14"/>
      <c r="FT3" s="15"/>
      <c r="FU3" s="16"/>
      <c r="FV3" s="16"/>
      <c r="FW3" s="16"/>
      <c r="FX3" s="17"/>
      <c r="FY3" s="17"/>
      <c r="FZ3" s="17"/>
      <c r="GA3" s="17"/>
      <c r="GB3" s="17"/>
      <c r="GC3" s="17"/>
      <c r="GD3" s="17"/>
      <c r="GE3" s="17"/>
      <c r="GF3" s="17"/>
      <c r="GG3" s="18"/>
      <c r="GI3" s="14"/>
      <c r="GJ3" s="15"/>
      <c r="GK3" s="16"/>
      <c r="GL3" s="16"/>
      <c r="GM3" s="16"/>
      <c r="GN3" s="17"/>
      <c r="GO3" s="17"/>
      <c r="GP3" s="17"/>
      <c r="GQ3" s="17"/>
      <c r="GR3" s="17"/>
      <c r="GS3" s="17"/>
      <c r="GT3" s="17"/>
      <c r="GU3" s="17"/>
      <c r="GV3" s="17"/>
      <c r="GW3" s="18"/>
      <c r="GY3" s="14"/>
      <c r="GZ3" s="15"/>
      <c r="HA3" s="16"/>
      <c r="HB3" s="16"/>
      <c r="HC3" s="16"/>
      <c r="HD3" s="17"/>
      <c r="HE3" s="17"/>
      <c r="HF3" s="17"/>
      <c r="HG3" s="17"/>
      <c r="HH3" s="17"/>
      <c r="HI3" s="17"/>
      <c r="HJ3" s="17"/>
      <c r="HK3" s="17"/>
      <c r="HL3" s="17"/>
      <c r="HM3" s="18"/>
      <c r="HO3" s="14"/>
      <c r="HP3" s="15"/>
      <c r="HQ3" s="16"/>
      <c r="HR3" s="16"/>
      <c r="HS3" s="16"/>
      <c r="HT3" s="17"/>
      <c r="HU3" s="17"/>
      <c r="HV3" s="17"/>
      <c r="HW3" s="17"/>
      <c r="HX3" s="17"/>
      <c r="HY3" s="17"/>
      <c r="HZ3" s="17"/>
      <c r="IA3" s="17"/>
      <c r="IB3" s="17"/>
      <c r="IC3" s="18"/>
      <c r="IE3" s="14"/>
      <c r="IF3" s="15"/>
      <c r="IG3" s="16"/>
      <c r="IH3" s="16"/>
      <c r="II3" s="16"/>
      <c r="IJ3" s="17"/>
      <c r="IK3" s="17"/>
      <c r="IL3" s="17"/>
      <c r="IM3" s="17"/>
      <c r="IN3" s="17"/>
      <c r="IO3" s="17"/>
      <c r="IP3" s="17"/>
      <c r="IQ3" s="17"/>
      <c r="IR3" s="17"/>
      <c r="IS3" s="18"/>
      <c r="IU3" s="14"/>
      <c r="IV3" s="15"/>
      <c r="IW3" s="16"/>
      <c r="IX3" s="16"/>
      <c r="IY3" s="16"/>
      <c r="IZ3" s="17"/>
      <c r="JA3" s="17"/>
      <c r="JB3" s="17"/>
      <c r="JC3" s="17"/>
      <c r="JD3" s="17"/>
      <c r="JE3" s="17"/>
      <c r="JF3" s="17"/>
      <c r="JG3" s="17"/>
      <c r="JH3" s="17"/>
      <c r="JI3" s="18"/>
      <c r="JK3" s="14"/>
      <c r="JL3" s="15"/>
      <c r="JM3" s="16"/>
      <c r="JN3" s="16"/>
      <c r="JO3" s="16"/>
      <c r="JP3" s="17"/>
      <c r="JQ3" s="17"/>
      <c r="JR3" s="17"/>
      <c r="JS3" s="17"/>
      <c r="JT3" s="17"/>
      <c r="JU3" s="17"/>
      <c r="JV3" s="17"/>
      <c r="JW3" s="17"/>
      <c r="JX3" s="17"/>
      <c r="JY3" s="18"/>
      <c r="KA3" s="14"/>
      <c r="KB3" s="15"/>
      <c r="KC3" s="16"/>
      <c r="KD3" s="16"/>
      <c r="KE3" s="16"/>
      <c r="KF3" s="17"/>
      <c r="KG3" s="17"/>
      <c r="KH3" s="17"/>
      <c r="KI3" s="17"/>
      <c r="KJ3" s="17"/>
      <c r="KK3" s="17"/>
      <c r="KL3" s="17"/>
      <c r="KM3" s="17"/>
      <c r="KN3" s="17"/>
      <c r="KO3" s="18"/>
      <c r="KQ3" s="14"/>
      <c r="KR3" s="15"/>
      <c r="KS3" s="16"/>
      <c r="KT3" s="16"/>
      <c r="KU3" s="16"/>
      <c r="KV3" s="17"/>
      <c r="KW3" s="17"/>
      <c r="KX3" s="17"/>
      <c r="KY3" s="17"/>
      <c r="KZ3" s="17"/>
      <c r="LA3" s="17"/>
      <c r="LB3" s="17"/>
      <c r="LC3" s="17"/>
      <c r="LD3" s="17"/>
      <c r="LE3" s="18"/>
      <c r="LG3" s="14"/>
      <c r="LH3" s="15"/>
      <c r="LI3" s="16"/>
      <c r="LJ3" s="16"/>
      <c r="LK3" s="16"/>
      <c r="LL3" s="17"/>
      <c r="LM3" s="17"/>
      <c r="LN3" s="17"/>
      <c r="LO3" s="17"/>
      <c r="LP3" s="17"/>
      <c r="LQ3" s="17"/>
      <c r="LR3" s="17"/>
      <c r="LS3" s="17"/>
      <c r="LT3" s="17"/>
      <c r="LU3" s="18"/>
      <c r="LW3" s="14"/>
      <c r="LX3" s="15"/>
      <c r="LY3" s="16"/>
      <c r="LZ3" s="16"/>
      <c r="MA3" s="16"/>
      <c r="MB3" s="17"/>
      <c r="MC3" s="17"/>
      <c r="MD3" s="17"/>
      <c r="ME3" s="17"/>
      <c r="MF3" s="17"/>
      <c r="MG3" s="17"/>
      <c r="MH3" s="17"/>
      <c r="MI3" s="17"/>
      <c r="MJ3" s="17"/>
      <c r="MK3" s="18"/>
      <c r="MM3" s="14"/>
      <c r="MN3" s="15"/>
      <c r="MO3" s="16"/>
      <c r="MP3" s="16"/>
      <c r="MQ3" s="16"/>
      <c r="MR3" s="17"/>
      <c r="MS3" s="17"/>
      <c r="MT3" s="17"/>
      <c r="MU3" s="17"/>
      <c r="MV3" s="17"/>
      <c r="MW3" s="17"/>
      <c r="MX3" s="17"/>
      <c r="MY3" s="17"/>
      <c r="MZ3" s="17"/>
      <c r="NA3" s="18"/>
      <c r="NC3" s="14"/>
      <c r="ND3" s="15"/>
      <c r="NE3" s="16"/>
      <c r="NF3" s="16"/>
      <c r="NG3" s="16"/>
      <c r="NH3" s="17"/>
      <c r="NI3" s="17"/>
      <c r="NJ3" s="17"/>
      <c r="NK3" s="17"/>
      <c r="NL3" s="17"/>
      <c r="NM3" s="17"/>
      <c r="NN3" s="17"/>
      <c r="NO3" s="17"/>
      <c r="NP3" s="17"/>
      <c r="NQ3" s="18"/>
      <c r="NS3" s="14"/>
      <c r="NT3" s="15"/>
      <c r="NU3" s="16"/>
      <c r="NV3" s="16"/>
      <c r="NW3" s="16"/>
      <c r="NX3" s="17"/>
      <c r="NY3" s="17"/>
      <c r="NZ3" s="17"/>
      <c r="OA3" s="17"/>
      <c r="OB3" s="17"/>
      <c r="OC3" s="17"/>
      <c r="OD3" s="17"/>
      <c r="OE3" s="17"/>
      <c r="OF3" s="17"/>
      <c r="OG3" s="18"/>
      <c r="OI3" s="14"/>
      <c r="OJ3" s="15"/>
      <c r="OK3" s="16"/>
      <c r="OL3" s="16"/>
      <c r="OM3" s="16"/>
      <c r="ON3" s="17"/>
      <c r="OO3" s="17"/>
      <c r="OP3" s="17"/>
      <c r="OQ3" s="17"/>
      <c r="OR3" s="17"/>
      <c r="OS3" s="17"/>
      <c r="OT3" s="17"/>
      <c r="OU3" s="17"/>
      <c r="OV3" s="17"/>
      <c r="OW3" s="18"/>
      <c r="OY3" s="14"/>
      <c r="OZ3" s="15"/>
      <c r="PA3" s="16"/>
      <c r="PB3" s="16"/>
      <c r="PC3" s="16"/>
      <c r="PD3" s="17"/>
      <c r="PE3" s="17"/>
      <c r="PF3" s="17"/>
      <c r="PG3" s="17"/>
      <c r="PH3" s="17"/>
      <c r="PI3" s="17"/>
      <c r="PJ3" s="17"/>
      <c r="PK3" s="17"/>
      <c r="PL3" s="17"/>
      <c r="PM3" s="18"/>
      <c r="PO3" s="14"/>
      <c r="PP3" s="15"/>
      <c r="PQ3" s="16"/>
      <c r="PR3" s="16"/>
      <c r="PS3" s="16"/>
      <c r="PT3" s="17"/>
      <c r="PU3" s="17"/>
      <c r="PV3" s="17"/>
      <c r="PW3" s="17"/>
      <c r="PX3" s="17"/>
      <c r="PY3" s="17"/>
      <c r="PZ3" s="17"/>
      <c r="QA3" s="17"/>
      <c r="QB3" s="17"/>
      <c r="QC3" s="18"/>
      <c r="QE3" s="14"/>
      <c r="QF3" s="15"/>
      <c r="QG3" s="16"/>
      <c r="QH3" s="16"/>
      <c r="QI3" s="16"/>
      <c r="QJ3" s="17"/>
      <c r="QK3" s="17"/>
      <c r="QL3" s="17"/>
      <c r="QM3" s="17"/>
      <c r="QN3" s="17"/>
      <c r="QO3" s="17"/>
      <c r="QP3" s="17"/>
      <c r="QQ3" s="17"/>
      <c r="QR3" s="17"/>
      <c r="QS3" s="18"/>
      <c r="QU3" s="14"/>
      <c r="QV3" s="15"/>
      <c r="QW3" s="16"/>
      <c r="QX3" s="16"/>
      <c r="QY3" s="16"/>
      <c r="QZ3" s="17"/>
      <c r="RA3" s="17"/>
      <c r="RB3" s="17"/>
      <c r="RC3" s="17"/>
      <c r="RD3" s="17"/>
      <c r="RE3" s="17"/>
      <c r="RF3" s="17"/>
      <c r="RG3" s="17"/>
      <c r="RH3" s="17"/>
      <c r="RI3" s="18"/>
      <c r="RK3" s="14"/>
      <c r="RL3" s="15"/>
      <c r="RM3" s="16"/>
      <c r="RN3" s="16"/>
      <c r="RO3" s="16"/>
      <c r="RP3" s="17"/>
      <c r="RQ3" s="17"/>
      <c r="RR3" s="17"/>
      <c r="RS3" s="17"/>
      <c r="RT3" s="17"/>
      <c r="RU3" s="17"/>
      <c r="RV3" s="17"/>
      <c r="RW3" s="17"/>
      <c r="RX3" s="17"/>
      <c r="RY3" s="18"/>
      <c r="SA3" s="14"/>
      <c r="SB3" s="15"/>
      <c r="SC3" s="16"/>
      <c r="SD3" s="16"/>
      <c r="SE3" s="16"/>
      <c r="SF3" s="17"/>
      <c r="SG3" s="17"/>
      <c r="SH3" s="17"/>
      <c r="SI3" s="17"/>
      <c r="SJ3" s="17"/>
      <c r="SK3" s="17"/>
      <c r="SL3" s="17"/>
      <c r="SM3" s="17"/>
      <c r="SN3" s="17"/>
      <c r="SO3" s="18"/>
      <c r="SQ3" s="14"/>
      <c r="SR3" s="15"/>
      <c r="SS3" s="16"/>
      <c r="ST3" s="16"/>
      <c r="SU3" s="16"/>
      <c r="SV3" s="17"/>
      <c r="SW3" s="17"/>
      <c r="SX3" s="17"/>
      <c r="SY3" s="17"/>
      <c r="SZ3" s="17"/>
      <c r="TA3" s="17"/>
      <c r="TB3" s="17"/>
      <c r="TC3" s="17"/>
      <c r="TD3" s="17"/>
      <c r="TE3" s="18"/>
      <c r="TG3" s="14"/>
      <c r="TH3" s="15"/>
      <c r="TI3" s="16"/>
      <c r="TJ3" s="16"/>
      <c r="TK3" s="16"/>
      <c r="TL3" s="17"/>
      <c r="TM3" s="17"/>
      <c r="TN3" s="17"/>
      <c r="TO3" s="17"/>
      <c r="TP3" s="17"/>
      <c r="TQ3" s="17"/>
      <c r="TR3" s="17"/>
      <c r="TS3" s="17"/>
      <c r="TT3" s="17"/>
      <c r="TU3" s="18"/>
      <c r="TW3" s="14"/>
      <c r="TX3" s="15"/>
      <c r="TY3" s="16"/>
      <c r="TZ3" s="16"/>
      <c r="UA3" s="16"/>
      <c r="UB3" s="17"/>
      <c r="UC3" s="17"/>
      <c r="UD3" s="17"/>
      <c r="UE3" s="17"/>
      <c r="UF3" s="17"/>
      <c r="UG3" s="17"/>
      <c r="UH3" s="17"/>
      <c r="UI3" s="17"/>
      <c r="UJ3" s="17"/>
      <c r="UK3" s="18"/>
      <c r="UM3" s="14"/>
      <c r="UN3" s="15"/>
      <c r="UO3" s="16"/>
      <c r="UP3" s="16"/>
      <c r="UQ3" s="16"/>
      <c r="UR3" s="17"/>
      <c r="US3" s="17"/>
      <c r="UT3" s="17"/>
      <c r="UU3" s="17"/>
      <c r="UV3" s="17"/>
      <c r="UW3" s="17"/>
      <c r="UX3" s="17"/>
      <c r="UY3" s="17"/>
      <c r="UZ3" s="17"/>
      <c r="VA3" s="18"/>
      <c r="VC3" s="14"/>
      <c r="VD3" s="15"/>
      <c r="VE3" s="16"/>
      <c r="VF3" s="16"/>
      <c r="VG3" s="16"/>
      <c r="VH3" s="17"/>
      <c r="VI3" s="17"/>
      <c r="VJ3" s="17"/>
      <c r="VK3" s="17"/>
      <c r="VL3" s="17"/>
      <c r="VM3" s="17"/>
      <c r="VN3" s="17"/>
      <c r="VO3" s="17"/>
      <c r="VP3" s="17"/>
      <c r="VQ3" s="18"/>
      <c r="VS3" s="14"/>
      <c r="VT3" s="15"/>
      <c r="VU3" s="16"/>
      <c r="VV3" s="16"/>
      <c r="VW3" s="16"/>
      <c r="VX3" s="17"/>
      <c r="VY3" s="17"/>
      <c r="VZ3" s="17"/>
      <c r="WA3" s="17"/>
      <c r="WB3" s="17"/>
      <c r="WC3" s="17"/>
      <c r="WD3" s="17"/>
      <c r="WE3" s="17"/>
      <c r="WF3" s="17"/>
      <c r="WG3" s="18"/>
      <c r="WI3" s="14"/>
      <c r="WJ3" s="15"/>
      <c r="WK3" s="16"/>
      <c r="WL3" s="16"/>
      <c r="WM3" s="16"/>
      <c r="WN3" s="17"/>
      <c r="WO3" s="17"/>
      <c r="WP3" s="17"/>
      <c r="WQ3" s="17"/>
      <c r="WR3" s="17"/>
      <c r="WS3" s="17"/>
      <c r="WT3" s="17"/>
      <c r="WU3" s="17"/>
      <c r="WV3" s="17"/>
      <c r="WW3" s="18"/>
      <c r="WY3" s="14"/>
      <c r="WZ3" s="15"/>
      <c r="XA3" s="16"/>
      <c r="XB3" s="16"/>
      <c r="XC3" s="16"/>
      <c r="XD3" s="17"/>
      <c r="XE3" s="17"/>
      <c r="XF3" s="17"/>
      <c r="XG3" s="17"/>
      <c r="XH3" s="17"/>
      <c r="XI3" s="17"/>
      <c r="XJ3" s="17"/>
      <c r="XK3" s="17"/>
      <c r="XL3" s="17"/>
      <c r="XM3" s="18"/>
      <c r="XO3" s="14"/>
      <c r="XP3" s="15"/>
      <c r="XQ3" s="16"/>
      <c r="XR3" s="16"/>
      <c r="XS3" s="16"/>
      <c r="XT3" s="17"/>
      <c r="XU3" s="17"/>
      <c r="XV3" s="17"/>
      <c r="XW3" s="17"/>
      <c r="XX3" s="17"/>
      <c r="XY3" s="17"/>
      <c r="XZ3" s="17"/>
      <c r="YA3" s="17"/>
      <c r="YB3" s="17"/>
      <c r="YC3" s="18"/>
      <c r="YE3" s="14"/>
      <c r="YF3" s="15"/>
      <c r="YG3" s="16"/>
      <c r="YH3" s="16"/>
      <c r="YI3" s="16"/>
      <c r="YJ3" s="17"/>
      <c r="YK3" s="17"/>
      <c r="YL3" s="17"/>
      <c r="YM3" s="17"/>
      <c r="YN3" s="17"/>
      <c r="YO3" s="17"/>
      <c r="YP3" s="17"/>
      <c r="YQ3" s="17"/>
      <c r="YR3" s="17"/>
      <c r="YS3" s="18"/>
      <c r="YU3" s="14"/>
      <c r="YV3" s="15"/>
      <c r="YW3" s="16"/>
      <c r="YX3" s="16"/>
      <c r="YY3" s="16"/>
      <c r="YZ3" s="17"/>
      <c r="ZA3" s="17"/>
      <c r="ZB3" s="17"/>
      <c r="ZC3" s="17"/>
      <c r="ZD3" s="17"/>
      <c r="ZE3" s="17"/>
      <c r="ZF3" s="17"/>
      <c r="ZG3" s="17"/>
      <c r="ZH3" s="17"/>
      <c r="ZI3" s="18"/>
      <c r="ZK3" s="14"/>
      <c r="ZL3" s="15"/>
      <c r="ZM3" s="16"/>
      <c r="ZN3" s="16"/>
      <c r="ZO3" s="16"/>
      <c r="ZP3" s="17"/>
      <c r="ZQ3" s="17"/>
      <c r="ZR3" s="17"/>
      <c r="ZS3" s="17"/>
      <c r="ZT3" s="17"/>
      <c r="ZU3" s="17"/>
      <c r="ZV3" s="17"/>
      <c r="ZW3" s="17"/>
      <c r="ZX3" s="17"/>
      <c r="ZY3" s="18"/>
    </row>
    <row r="4" spans="1:701" ht="28.5" customHeight="1" x14ac:dyDescent="0.3">
      <c r="A4" s="12">
        <v>2</v>
      </c>
      <c r="B4" s="13" t="s">
        <v>12</v>
      </c>
      <c r="C4" s="8">
        <v>5850000</v>
      </c>
      <c r="D4" s="8">
        <v>7411500</v>
      </c>
      <c r="E4" s="8">
        <v>977470</v>
      </c>
      <c r="F4" s="8">
        <v>13500</v>
      </c>
      <c r="G4" s="8">
        <v>0</v>
      </c>
      <c r="H4" s="8">
        <v>0</v>
      </c>
      <c r="I4" s="8">
        <v>27000</v>
      </c>
      <c r="J4" s="8">
        <v>0</v>
      </c>
      <c r="K4" s="8">
        <v>0</v>
      </c>
      <c r="L4" s="8">
        <v>0</v>
      </c>
      <c r="M4" s="8">
        <v>0</v>
      </c>
      <c r="N4" s="8">
        <v>0</v>
      </c>
    </row>
    <row r="5" spans="1:701" ht="33.75" customHeight="1" x14ac:dyDescent="0.3">
      <c r="A5" s="12">
        <v>3</v>
      </c>
      <c r="B5" s="13" t="s">
        <v>157</v>
      </c>
      <c r="C5" s="8">
        <v>3798000</v>
      </c>
      <c r="D5" s="8">
        <v>10569000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436500</v>
      </c>
      <c r="L5" s="8">
        <v>0</v>
      </c>
      <c r="M5" s="8">
        <v>27000</v>
      </c>
      <c r="N5" s="8">
        <v>0</v>
      </c>
    </row>
    <row r="6" spans="1:701" ht="28.5" customHeight="1" x14ac:dyDescent="0.3">
      <c r="A6" s="12">
        <v>4</v>
      </c>
      <c r="B6" s="13" t="s">
        <v>13</v>
      </c>
      <c r="C6" s="8">
        <v>8100000</v>
      </c>
      <c r="D6" s="8">
        <v>9612000</v>
      </c>
      <c r="E6" s="8">
        <v>0</v>
      </c>
      <c r="F6" s="8">
        <v>0</v>
      </c>
      <c r="G6" s="8">
        <v>0</v>
      </c>
      <c r="H6" s="8">
        <v>2376000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</row>
    <row r="7" spans="1:701" ht="28.5" customHeight="1" x14ac:dyDescent="0.3">
      <c r="A7" s="12">
        <v>5</v>
      </c>
      <c r="B7" s="13" t="s">
        <v>14</v>
      </c>
      <c r="C7" s="8">
        <v>0</v>
      </c>
      <c r="D7" s="8">
        <v>0</v>
      </c>
      <c r="E7" s="8">
        <v>2598270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</row>
    <row r="8" spans="1:701" ht="28.5" customHeight="1" x14ac:dyDescent="0.3">
      <c r="A8" s="12">
        <v>6</v>
      </c>
      <c r="B8" s="13" t="s">
        <v>15</v>
      </c>
      <c r="C8" s="8">
        <v>47426000</v>
      </c>
      <c r="D8" s="8">
        <v>22672000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</row>
    <row r="9" spans="1:701" ht="28.5" customHeight="1" x14ac:dyDescent="0.3">
      <c r="A9" s="12">
        <v>7</v>
      </c>
      <c r="B9" s="13" t="s">
        <v>170</v>
      </c>
      <c r="C9" s="8">
        <v>6624000</v>
      </c>
      <c r="D9" s="8">
        <v>4788000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</row>
    <row r="10" spans="1:701" ht="28.5" customHeight="1" x14ac:dyDescent="0.3">
      <c r="A10" s="12">
        <v>8</v>
      </c>
      <c r="B10" s="13" t="s">
        <v>16</v>
      </c>
      <c r="C10" s="8">
        <v>0</v>
      </c>
      <c r="D10" s="8">
        <v>0</v>
      </c>
      <c r="E10" s="8">
        <v>5188600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</row>
    <row r="11" spans="1:701" ht="28.5" customHeight="1" x14ac:dyDescent="0.3">
      <c r="A11" s="12">
        <v>9</v>
      </c>
      <c r="B11" s="13" t="s">
        <v>17</v>
      </c>
      <c r="C11" s="8">
        <v>0</v>
      </c>
      <c r="D11" s="8">
        <v>0</v>
      </c>
      <c r="E11" s="8">
        <v>14963550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</row>
    <row r="12" spans="1:701" ht="28.5" customHeight="1" x14ac:dyDescent="0.3">
      <c r="A12" s="12">
        <v>10</v>
      </c>
      <c r="B12" s="13" t="s">
        <v>18</v>
      </c>
      <c r="C12" s="8">
        <v>0</v>
      </c>
      <c r="D12" s="8">
        <v>0</v>
      </c>
      <c r="E12" s="8">
        <v>6760700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</row>
    <row r="13" spans="1:701" ht="28.5" customHeight="1" x14ac:dyDescent="0.3">
      <c r="A13" s="12">
        <v>11</v>
      </c>
      <c r="B13" s="13" t="s">
        <v>19</v>
      </c>
      <c r="C13" s="8">
        <v>310500</v>
      </c>
      <c r="D13" s="8">
        <v>391500</v>
      </c>
      <c r="E13" s="8">
        <v>86040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</row>
    <row r="14" spans="1:701" ht="36" customHeight="1" x14ac:dyDescent="0.3">
      <c r="A14" s="12">
        <v>12</v>
      </c>
      <c r="B14" s="13" t="s">
        <v>122</v>
      </c>
      <c r="C14" s="8">
        <v>837000</v>
      </c>
      <c r="D14" s="8">
        <v>1089000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</row>
    <row r="15" spans="1:701" ht="28.5" customHeight="1" x14ac:dyDescent="0.3">
      <c r="A15" s="12">
        <v>13</v>
      </c>
      <c r="B15" s="13" t="s">
        <v>20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</row>
    <row r="16" spans="1:701" ht="28.5" customHeight="1" x14ac:dyDescent="0.3">
      <c r="A16" s="12">
        <v>14</v>
      </c>
      <c r="B16" s="13" t="s">
        <v>21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</row>
    <row r="17" spans="1:685" ht="38.25" customHeight="1" x14ac:dyDescent="0.3">
      <c r="A17" s="12">
        <v>15</v>
      </c>
      <c r="B17" s="13" t="s">
        <v>123</v>
      </c>
      <c r="C17" s="8">
        <v>0</v>
      </c>
      <c r="D17" s="8">
        <v>0</v>
      </c>
      <c r="E17" s="8">
        <v>2015220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</row>
    <row r="18" spans="1:685" ht="28.5" customHeight="1" x14ac:dyDescent="0.3">
      <c r="A18" s="12">
        <v>16</v>
      </c>
      <c r="B18" s="13" t="s">
        <v>22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</row>
    <row r="19" spans="1:685" ht="28.5" customHeight="1" x14ac:dyDescent="0.3">
      <c r="A19" s="12">
        <v>17</v>
      </c>
      <c r="B19" s="13" t="s">
        <v>120</v>
      </c>
      <c r="C19" s="8">
        <v>1374000</v>
      </c>
      <c r="D19" s="8">
        <v>1017000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</row>
    <row r="20" spans="1:685" ht="28.5" customHeight="1" x14ac:dyDescent="0.3">
      <c r="A20" s="12">
        <v>18</v>
      </c>
      <c r="B20" s="13" t="s">
        <v>23</v>
      </c>
      <c r="C20" s="8">
        <v>32716500</v>
      </c>
      <c r="D20" s="8">
        <v>32181000</v>
      </c>
      <c r="E20" s="8">
        <v>757490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</row>
    <row r="21" spans="1:685" ht="28.5" customHeight="1" x14ac:dyDescent="0.3">
      <c r="A21" s="12">
        <v>19</v>
      </c>
      <c r="B21" s="13" t="s">
        <v>24</v>
      </c>
      <c r="C21" s="8">
        <v>7710000</v>
      </c>
      <c r="D21" s="8">
        <v>11360000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</row>
    <row r="22" spans="1:685" s="20" customFormat="1" ht="28.5" customHeight="1" x14ac:dyDescent="0.3">
      <c r="A22" s="12">
        <v>20</v>
      </c>
      <c r="B22" s="13" t="s">
        <v>164</v>
      </c>
      <c r="C22" s="8">
        <v>3676500</v>
      </c>
      <c r="D22" s="8">
        <v>2398500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14"/>
      <c r="P22" s="15"/>
      <c r="Q22" s="16"/>
      <c r="R22" s="16"/>
      <c r="S22" s="16"/>
      <c r="T22" s="17"/>
      <c r="U22" s="17"/>
      <c r="V22" s="17"/>
      <c r="W22" s="17"/>
      <c r="X22" s="17"/>
      <c r="Y22" s="17"/>
      <c r="Z22" s="17"/>
      <c r="AA22" s="17"/>
      <c r="AB22" s="17"/>
      <c r="AC22" s="18"/>
      <c r="AE22" s="14"/>
      <c r="AF22" s="15"/>
      <c r="AG22" s="16"/>
      <c r="AH22" s="16"/>
      <c r="AI22" s="16"/>
      <c r="AJ22" s="17"/>
      <c r="AK22" s="17"/>
      <c r="AL22" s="17"/>
      <c r="AM22" s="17"/>
      <c r="AN22" s="17"/>
      <c r="AO22" s="17"/>
      <c r="AP22" s="17"/>
      <c r="AQ22" s="17"/>
      <c r="AR22" s="17"/>
      <c r="AS22" s="18"/>
      <c r="AU22" s="14"/>
      <c r="AV22" s="15"/>
      <c r="AW22" s="16"/>
      <c r="AX22" s="16"/>
      <c r="AY22" s="16"/>
      <c r="AZ22" s="17"/>
      <c r="BA22" s="17"/>
      <c r="BB22" s="17"/>
      <c r="BC22" s="17"/>
      <c r="BD22" s="17"/>
      <c r="BE22" s="17"/>
      <c r="BF22" s="17"/>
      <c r="BG22" s="17"/>
      <c r="BH22" s="17"/>
      <c r="BI22" s="18"/>
      <c r="BK22" s="14"/>
      <c r="BL22" s="15"/>
      <c r="BM22" s="16"/>
      <c r="BN22" s="16"/>
      <c r="BO22" s="16"/>
      <c r="BP22" s="17"/>
      <c r="BQ22" s="17"/>
      <c r="BR22" s="17"/>
      <c r="BS22" s="17"/>
      <c r="BT22" s="17"/>
      <c r="BU22" s="17"/>
      <c r="BV22" s="17"/>
      <c r="BW22" s="17"/>
      <c r="BX22" s="17"/>
      <c r="BY22" s="18"/>
      <c r="CA22" s="14"/>
      <c r="CB22" s="15"/>
      <c r="CC22" s="16"/>
      <c r="CD22" s="16"/>
      <c r="CE22" s="16"/>
      <c r="CF22" s="17"/>
      <c r="CG22" s="17"/>
      <c r="CH22" s="17"/>
      <c r="CI22" s="17"/>
      <c r="CJ22" s="17"/>
      <c r="CK22" s="17"/>
      <c r="CL22" s="17"/>
      <c r="CM22" s="17"/>
      <c r="CN22" s="17"/>
      <c r="CO22" s="18"/>
      <c r="CQ22" s="14"/>
      <c r="CR22" s="15"/>
      <c r="CS22" s="16"/>
      <c r="CT22" s="16"/>
      <c r="CU22" s="16"/>
      <c r="CV22" s="17"/>
      <c r="CW22" s="17"/>
      <c r="CX22" s="17"/>
      <c r="CY22" s="17"/>
      <c r="CZ22" s="17"/>
      <c r="DA22" s="17"/>
      <c r="DB22" s="17"/>
      <c r="DC22" s="17"/>
      <c r="DD22" s="17"/>
      <c r="DE22" s="18"/>
      <c r="DG22" s="14"/>
      <c r="DH22" s="15"/>
      <c r="DI22" s="16"/>
      <c r="DJ22" s="16"/>
      <c r="DK22" s="16"/>
      <c r="DL22" s="17"/>
      <c r="DM22" s="17"/>
      <c r="DN22" s="17"/>
      <c r="DO22" s="17"/>
      <c r="DP22" s="17"/>
      <c r="DQ22" s="17"/>
      <c r="DR22" s="17"/>
      <c r="DS22" s="17"/>
      <c r="DT22" s="17"/>
      <c r="DU22" s="18"/>
      <c r="DW22" s="14"/>
      <c r="DX22" s="15"/>
      <c r="DY22" s="16"/>
      <c r="DZ22" s="16"/>
      <c r="EA22" s="16"/>
      <c r="EB22" s="17"/>
      <c r="EC22" s="17"/>
      <c r="ED22" s="17"/>
      <c r="EE22" s="17"/>
      <c r="EF22" s="17"/>
      <c r="EG22" s="17"/>
      <c r="EH22" s="17"/>
      <c r="EI22" s="17"/>
      <c r="EJ22" s="17"/>
      <c r="EK22" s="18"/>
      <c r="EM22" s="14"/>
      <c r="EN22" s="15"/>
      <c r="EO22" s="16"/>
      <c r="EP22" s="16"/>
      <c r="EQ22" s="16"/>
      <c r="ER22" s="17"/>
      <c r="ES22" s="17"/>
      <c r="ET22" s="17"/>
      <c r="EU22" s="17"/>
      <c r="EV22" s="17"/>
      <c r="EW22" s="17"/>
      <c r="EX22" s="17"/>
      <c r="EY22" s="17"/>
      <c r="EZ22" s="17"/>
      <c r="FA22" s="18"/>
      <c r="FC22" s="14"/>
      <c r="FD22" s="15"/>
      <c r="FE22" s="16"/>
      <c r="FF22" s="16"/>
      <c r="FG22" s="16"/>
      <c r="FH22" s="17"/>
      <c r="FI22" s="17"/>
      <c r="FJ22" s="17"/>
      <c r="FK22" s="17"/>
      <c r="FL22" s="17"/>
      <c r="FM22" s="17"/>
      <c r="FN22" s="17"/>
      <c r="FO22" s="17"/>
      <c r="FP22" s="17"/>
      <c r="FQ22" s="18"/>
      <c r="FS22" s="14"/>
      <c r="FT22" s="15"/>
      <c r="FU22" s="16"/>
      <c r="FV22" s="16"/>
      <c r="FW22" s="16"/>
      <c r="FX22" s="17"/>
      <c r="FY22" s="17"/>
      <c r="FZ22" s="17"/>
      <c r="GA22" s="17"/>
      <c r="GB22" s="17"/>
      <c r="GC22" s="17"/>
      <c r="GD22" s="17"/>
      <c r="GE22" s="17"/>
      <c r="GF22" s="17"/>
      <c r="GG22" s="18"/>
      <c r="GI22" s="14"/>
      <c r="GJ22" s="15"/>
      <c r="GK22" s="16"/>
      <c r="GL22" s="16"/>
      <c r="GM22" s="16"/>
      <c r="GN22" s="17"/>
      <c r="GO22" s="17"/>
      <c r="GP22" s="17"/>
      <c r="GQ22" s="17"/>
      <c r="GR22" s="17"/>
      <c r="GS22" s="17"/>
      <c r="GT22" s="17"/>
      <c r="GU22" s="17"/>
      <c r="GV22" s="17"/>
      <c r="GW22" s="18"/>
      <c r="GY22" s="14"/>
      <c r="GZ22" s="15"/>
      <c r="HA22" s="16"/>
      <c r="HB22" s="16"/>
      <c r="HC22" s="16"/>
      <c r="HD22" s="17"/>
      <c r="HE22" s="17"/>
      <c r="HF22" s="17"/>
      <c r="HG22" s="17"/>
      <c r="HH22" s="17"/>
      <c r="HI22" s="17"/>
      <c r="HJ22" s="17"/>
      <c r="HK22" s="17"/>
      <c r="HL22" s="17"/>
      <c r="HM22" s="18"/>
      <c r="HO22" s="14"/>
      <c r="HP22" s="15"/>
      <c r="HQ22" s="16"/>
      <c r="HR22" s="16"/>
      <c r="HS22" s="16"/>
      <c r="HT22" s="17"/>
      <c r="HU22" s="17"/>
      <c r="HV22" s="17"/>
      <c r="HW22" s="17"/>
      <c r="HX22" s="17"/>
      <c r="HY22" s="17"/>
      <c r="HZ22" s="17"/>
      <c r="IA22" s="17"/>
      <c r="IB22" s="17"/>
      <c r="IC22" s="18"/>
      <c r="IE22" s="14"/>
      <c r="IF22" s="15"/>
      <c r="IG22" s="16"/>
      <c r="IH22" s="16"/>
      <c r="II22" s="16"/>
      <c r="IJ22" s="17"/>
      <c r="IK22" s="17"/>
      <c r="IL22" s="17"/>
      <c r="IM22" s="17"/>
      <c r="IN22" s="17"/>
      <c r="IO22" s="17"/>
      <c r="IP22" s="17"/>
      <c r="IQ22" s="17"/>
      <c r="IR22" s="17"/>
      <c r="IS22" s="18"/>
      <c r="IU22" s="14"/>
      <c r="IV22" s="15"/>
      <c r="IW22" s="16"/>
      <c r="IX22" s="16"/>
      <c r="IY22" s="16"/>
      <c r="IZ22" s="17"/>
      <c r="JA22" s="17"/>
      <c r="JB22" s="17"/>
      <c r="JC22" s="17"/>
      <c r="JD22" s="17"/>
      <c r="JE22" s="17"/>
      <c r="JF22" s="17"/>
      <c r="JG22" s="17"/>
      <c r="JH22" s="17"/>
      <c r="JI22" s="18"/>
      <c r="JK22" s="14"/>
      <c r="JL22" s="15"/>
      <c r="JM22" s="16"/>
      <c r="JN22" s="16"/>
      <c r="JO22" s="16"/>
      <c r="JP22" s="17"/>
      <c r="JQ22" s="17"/>
      <c r="JR22" s="17"/>
      <c r="JS22" s="17"/>
      <c r="JT22" s="17"/>
      <c r="JU22" s="17"/>
      <c r="JV22" s="17"/>
      <c r="JW22" s="17"/>
      <c r="JX22" s="17"/>
      <c r="JY22" s="18"/>
      <c r="KA22" s="14"/>
      <c r="KB22" s="15"/>
      <c r="KC22" s="16"/>
      <c r="KD22" s="16"/>
      <c r="KE22" s="16"/>
      <c r="KF22" s="17"/>
      <c r="KG22" s="17"/>
      <c r="KH22" s="17"/>
      <c r="KI22" s="17"/>
      <c r="KJ22" s="17"/>
      <c r="KK22" s="17"/>
      <c r="KL22" s="17"/>
      <c r="KM22" s="17"/>
      <c r="KN22" s="17"/>
      <c r="KO22" s="18"/>
      <c r="KQ22" s="14"/>
      <c r="KR22" s="15"/>
      <c r="KS22" s="16"/>
      <c r="KT22" s="16"/>
      <c r="KU22" s="16"/>
      <c r="KV22" s="17"/>
      <c r="KW22" s="17"/>
      <c r="KX22" s="17"/>
      <c r="KY22" s="17"/>
      <c r="KZ22" s="17"/>
      <c r="LA22" s="17"/>
      <c r="LB22" s="17"/>
      <c r="LC22" s="17"/>
      <c r="LD22" s="17"/>
      <c r="LE22" s="18"/>
      <c r="LG22" s="14"/>
      <c r="LH22" s="15"/>
      <c r="LI22" s="16"/>
      <c r="LJ22" s="16"/>
      <c r="LK22" s="16"/>
      <c r="LL22" s="17"/>
      <c r="LM22" s="17"/>
      <c r="LN22" s="17"/>
      <c r="LO22" s="17"/>
      <c r="LP22" s="17"/>
      <c r="LQ22" s="17"/>
      <c r="LR22" s="17"/>
      <c r="LS22" s="17"/>
      <c r="LT22" s="17"/>
      <c r="LU22" s="18"/>
      <c r="LW22" s="14"/>
      <c r="LX22" s="15"/>
      <c r="LY22" s="16"/>
      <c r="LZ22" s="16"/>
      <c r="MA22" s="16"/>
      <c r="MB22" s="17"/>
      <c r="MC22" s="17"/>
      <c r="MD22" s="17"/>
      <c r="ME22" s="17"/>
      <c r="MF22" s="17"/>
      <c r="MG22" s="17"/>
      <c r="MH22" s="17"/>
      <c r="MI22" s="17"/>
      <c r="MJ22" s="17"/>
      <c r="MK22" s="18"/>
      <c r="MM22" s="14"/>
      <c r="MN22" s="15"/>
      <c r="MO22" s="16"/>
      <c r="MP22" s="16"/>
      <c r="MQ22" s="16"/>
      <c r="MR22" s="17"/>
      <c r="MS22" s="17"/>
      <c r="MT22" s="17"/>
      <c r="MU22" s="17"/>
      <c r="MV22" s="17"/>
      <c r="MW22" s="17"/>
      <c r="MX22" s="17"/>
      <c r="MY22" s="17"/>
      <c r="MZ22" s="17"/>
      <c r="NA22" s="18"/>
      <c r="NC22" s="14"/>
      <c r="ND22" s="15"/>
      <c r="NE22" s="16"/>
      <c r="NF22" s="16"/>
      <c r="NG22" s="16"/>
      <c r="NH22" s="17"/>
      <c r="NI22" s="17"/>
      <c r="NJ22" s="17"/>
      <c r="NK22" s="17"/>
      <c r="NL22" s="17"/>
      <c r="NM22" s="17"/>
      <c r="NN22" s="17"/>
      <c r="NO22" s="17"/>
      <c r="NP22" s="17"/>
      <c r="NQ22" s="18"/>
      <c r="NS22" s="14"/>
      <c r="NT22" s="15"/>
      <c r="NU22" s="16"/>
      <c r="NV22" s="16"/>
      <c r="NW22" s="16"/>
      <c r="NX22" s="17"/>
      <c r="NY22" s="17"/>
      <c r="NZ22" s="17"/>
      <c r="OA22" s="17"/>
      <c r="OB22" s="17"/>
      <c r="OC22" s="17"/>
      <c r="OD22" s="17"/>
      <c r="OE22" s="17"/>
      <c r="OF22" s="17"/>
      <c r="OG22" s="18"/>
      <c r="OI22" s="14"/>
      <c r="OJ22" s="15"/>
      <c r="OK22" s="16"/>
      <c r="OL22" s="16"/>
      <c r="OM22" s="16"/>
      <c r="ON22" s="17"/>
      <c r="OO22" s="17"/>
      <c r="OP22" s="17"/>
      <c r="OQ22" s="17"/>
      <c r="OR22" s="17"/>
      <c r="OS22" s="17"/>
      <c r="OT22" s="17"/>
      <c r="OU22" s="17"/>
      <c r="OV22" s="17"/>
      <c r="OW22" s="18"/>
      <c r="OY22" s="14"/>
      <c r="OZ22" s="15"/>
      <c r="PA22" s="16"/>
      <c r="PB22" s="16"/>
      <c r="PC22" s="16"/>
      <c r="PD22" s="17"/>
      <c r="PE22" s="17"/>
      <c r="PF22" s="17"/>
      <c r="PG22" s="17"/>
      <c r="PH22" s="17"/>
      <c r="PI22" s="17"/>
      <c r="PJ22" s="17"/>
      <c r="PK22" s="17"/>
      <c r="PL22" s="17"/>
      <c r="PM22" s="18"/>
      <c r="PO22" s="14"/>
      <c r="PP22" s="15"/>
      <c r="PQ22" s="16"/>
      <c r="PR22" s="16"/>
      <c r="PS22" s="16"/>
      <c r="PT22" s="17"/>
      <c r="PU22" s="17"/>
      <c r="PV22" s="17"/>
      <c r="PW22" s="17"/>
      <c r="PX22" s="17"/>
      <c r="PY22" s="17"/>
      <c r="PZ22" s="17"/>
      <c r="QA22" s="17"/>
      <c r="QB22" s="17"/>
      <c r="QC22" s="18"/>
      <c r="QE22" s="14"/>
      <c r="QF22" s="15"/>
      <c r="QG22" s="16"/>
      <c r="QH22" s="16"/>
      <c r="QI22" s="16"/>
      <c r="QJ22" s="17"/>
      <c r="QK22" s="17"/>
      <c r="QL22" s="17"/>
      <c r="QM22" s="17"/>
      <c r="QN22" s="17"/>
      <c r="QO22" s="17"/>
      <c r="QP22" s="17"/>
      <c r="QQ22" s="17"/>
      <c r="QR22" s="17"/>
      <c r="QS22" s="18"/>
      <c r="QU22" s="14"/>
      <c r="QV22" s="15"/>
      <c r="QW22" s="16"/>
      <c r="QX22" s="16"/>
      <c r="QY22" s="16"/>
      <c r="QZ22" s="17"/>
      <c r="RA22" s="17"/>
      <c r="RB22" s="17"/>
      <c r="RC22" s="17"/>
      <c r="RD22" s="17"/>
      <c r="RE22" s="17"/>
      <c r="RF22" s="17"/>
      <c r="RG22" s="17"/>
      <c r="RH22" s="17"/>
      <c r="RI22" s="18"/>
      <c r="RK22" s="14"/>
      <c r="RL22" s="15"/>
      <c r="RM22" s="16"/>
      <c r="RN22" s="16"/>
      <c r="RO22" s="16"/>
      <c r="RP22" s="17"/>
      <c r="RQ22" s="17"/>
      <c r="RR22" s="17"/>
      <c r="RS22" s="17"/>
      <c r="RT22" s="17"/>
      <c r="RU22" s="17"/>
      <c r="RV22" s="17"/>
      <c r="RW22" s="17"/>
      <c r="RX22" s="17"/>
      <c r="RY22" s="18"/>
      <c r="SA22" s="14"/>
      <c r="SB22" s="15"/>
      <c r="SC22" s="16"/>
      <c r="SD22" s="16"/>
      <c r="SE22" s="16"/>
      <c r="SF22" s="17"/>
      <c r="SG22" s="17"/>
      <c r="SH22" s="17"/>
      <c r="SI22" s="17"/>
      <c r="SJ22" s="17"/>
      <c r="SK22" s="17"/>
      <c r="SL22" s="17"/>
      <c r="SM22" s="17"/>
      <c r="SN22" s="17"/>
      <c r="SO22" s="18"/>
      <c r="SQ22" s="14"/>
      <c r="SR22" s="15"/>
      <c r="SS22" s="16"/>
      <c r="ST22" s="16"/>
      <c r="SU22" s="16"/>
      <c r="SV22" s="17"/>
      <c r="SW22" s="17"/>
      <c r="SX22" s="17"/>
      <c r="SY22" s="17"/>
      <c r="SZ22" s="17"/>
      <c r="TA22" s="17"/>
      <c r="TB22" s="17"/>
      <c r="TC22" s="17"/>
      <c r="TD22" s="17"/>
      <c r="TE22" s="18"/>
      <c r="TG22" s="14"/>
      <c r="TH22" s="15"/>
      <c r="TI22" s="16"/>
      <c r="TJ22" s="16"/>
      <c r="TK22" s="16"/>
      <c r="TL22" s="17"/>
      <c r="TM22" s="17"/>
      <c r="TN22" s="17"/>
      <c r="TO22" s="17"/>
      <c r="TP22" s="17"/>
      <c r="TQ22" s="17"/>
      <c r="TR22" s="17"/>
      <c r="TS22" s="17"/>
      <c r="TT22" s="17"/>
      <c r="TU22" s="18"/>
      <c r="TW22" s="14"/>
      <c r="TX22" s="15"/>
      <c r="TY22" s="16"/>
      <c r="TZ22" s="16"/>
      <c r="UA22" s="16"/>
      <c r="UB22" s="17"/>
      <c r="UC22" s="17"/>
      <c r="UD22" s="17"/>
      <c r="UE22" s="17"/>
      <c r="UF22" s="17"/>
      <c r="UG22" s="17"/>
      <c r="UH22" s="17"/>
      <c r="UI22" s="17"/>
      <c r="UJ22" s="17"/>
      <c r="UK22" s="18"/>
      <c r="UM22" s="14"/>
      <c r="UN22" s="15"/>
      <c r="UO22" s="16"/>
      <c r="UP22" s="16"/>
      <c r="UQ22" s="16"/>
      <c r="UR22" s="17"/>
      <c r="US22" s="17"/>
      <c r="UT22" s="17"/>
      <c r="UU22" s="17"/>
      <c r="UV22" s="17"/>
      <c r="UW22" s="17"/>
      <c r="UX22" s="17"/>
      <c r="UY22" s="17"/>
      <c r="UZ22" s="17"/>
      <c r="VA22" s="18"/>
      <c r="VC22" s="14"/>
      <c r="VD22" s="15"/>
      <c r="VE22" s="16"/>
      <c r="VF22" s="16"/>
      <c r="VG22" s="16"/>
      <c r="VH22" s="17"/>
      <c r="VI22" s="17"/>
      <c r="VJ22" s="17"/>
      <c r="VK22" s="17"/>
      <c r="VL22" s="17"/>
      <c r="VM22" s="17"/>
      <c r="VN22" s="17"/>
      <c r="VO22" s="17"/>
      <c r="VP22" s="17"/>
      <c r="VQ22" s="18"/>
      <c r="VS22" s="14"/>
      <c r="VT22" s="15"/>
      <c r="VU22" s="16"/>
      <c r="VV22" s="16"/>
      <c r="VW22" s="16"/>
      <c r="VX22" s="17"/>
      <c r="VY22" s="17"/>
      <c r="VZ22" s="17"/>
      <c r="WA22" s="17"/>
      <c r="WB22" s="17"/>
      <c r="WC22" s="17"/>
      <c r="WD22" s="17"/>
      <c r="WE22" s="17"/>
      <c r="WF22" s="17"/>
      <c r="WG22" s="18"/>
      <c r="WI22" s="14"/>
      <c r="WJ22" s="15"/>
      <c r="WK22" s="16"/>
      <c r="WL22" s="16"/>
      <c r="WM22" s="16"/>
      <c r="WN22" s="17"/>
      <c r="WO22" s="17"/>
      <c r="WP22" s="17"/>
      <c r="WQ22" s="17"/>
      <c r="WR22" s="17"/>
      <c r="WS22" s="17"/>
      <c r="WT22" s="17"/>
      <c r="WU22" s="17"/>
      <c r="WV22" s="17"/>
      <c r="WW22" s="18"/>
      <c r="WY22" s="14"/>
      <c r="WZ22" s="15"/>
      <c r="XA22" s="16"/>
      <c r="XB22" s="16"/>
      <c r="XC22" s="16"/>
      <c r="XD22" s="17"/>
      <c r="XE22" s="17"/>
      <c r="XF22" s="17"/>
      <c r="XG22" s="17"/>
      <c r="XH22" s="17"/>
      <c r="XI22" s="17"/>
      <c r="XJ22" s="17"/>
      <c r="XK22" s="17"/>
      <c r="XL22" s="17"/>
      <c r="XM22" s="18"/>
      <c r="XO22" s="14"/>
      <c r="XP22" s="15"/>
      <c r="XQ22" s="16"/>
      <c r="XR22" s="16"/>
      <c r="XS22" s="16"/>
      <c r="XT22" s="17"/>
      <c r="XU22" s="17"/>
      <c r="XV22" s="17"/>
      <c r="XW22" s="17"/>
      <c r="XX22" s="17"/>
      <c r="XY22" s="17"/>
      <c r="XZ22" s="17"/>
      <c r="YA22" s="17"/>
      <c r="YB22" s="17"/>
      <c r="YC22" s="18"/>
      <c r="YE22" s="14"/>
      <c r="YF22" s="15"/>
      <c r="YG22" s="16"/>
      <c r="YH22" s="16"/>
      <c r="YI22" s="16"/>
      <c r="YJ22" s="17"/>
      <c r="YK22" s="17"/>
      <c r="YL22" s="17"/>
      <c r="YM22" s="17"/>
      <c r="YN22" s="17"/>
      <c r="YO22" s="17"/>
      <c r="YP22" s="17"/>
      <c r="YQ22" s="17"/>
      <c r="YR22" s="17"/>
      <c r="YS22" s="18"/>
      <c r="YU22" s="14"/>
      <c r="YV22" s="15"/>
      <c r="YW22" s="16"/>
      <c r="YX22" s="16"/>
      <c r="YY22" s="16"/>
      <c r="YZ22" s="17"/>
      <c r="ZA22" s="17"/>
      <c r="ZB22" s="17"/>
      <c r="ZC22" s="17"/>
      <c r="ZD22" s="17"/>
      <c r="ZE22" s="17"/>
      <c r="ZF22" s="17"/>
      <c r="ZG22" s="17"/>
      <c r="ZH22" s="17"/>
      <c r="ZI22" s="18"/>
    </row>
    <row r="23" spans="1:685" ht="28.5" customHeight="1" x14ac:dyDescent="0.3">
      <c r="A23" s="12">
        <v>21</v>
      </c>
      <c r="B23" s="13" t="s">
        <v>25</v>
      </c>
      <c r="C23" s="8">
        <v>4712500</v>
      </c>
      <c r="D23" s="8">
        <v>6559000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324000</v>
      </c>
    </row>
    <row r="24" spans="1:685" ht="28.5" customHeight="1" x14ac:dyDescent="0.3">
      <c r="A24" s="12">
        <v>22</v>
      </c>
      <c r="B24" s="13" t="s">
        <v>26</v>
      </c>
      <c r="C24" s="8">
        <v>1404000</v>
      </c>
      <c r="D24" s="8">
        <v>1620000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162000</v>
      </c>
      <c r="L24" s="8">
        <v>0</v>
      </c>
      <c r="M24" s="8">
        <v>0</v>
      </c>
      <c r="N24" s="8">
        <v>0</v>
      </c>
    </row>
    <row r="25" spans="1:685" ht="28.5" customHeight="1" x14ac:dyDescent="0.3">
      <c r="A25" s="12">
        <v>23</v>
      </c>
      <c r="B25" s="13" t="s">
        <v>27</v>
      </c>
      <c r="C25" s="8">
        <v>823500</v>
      </c>
      <c r="D25" s="8">
        <v>2300500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</row>
    <row r="26" spans="1:685" ht="28.5" customHeight="1" x14ac:dyDescent="0.3">
      <c r="A26" s="12">
        <v>24</v>
      </c>
      <c r="B26" s="13" t="s">
        <v>124</v>
      </c>
      <c r="C26" s="8">
        <v>4730000</v>
      </c>
      <c r="D26" s="8">
        <v>9244500</v>
      </c>
      <c r="E26" s="8">
        <v>346670</v>
      </c>
      <c r="F26" s="8">
        <v>0</v>
      </c>
      <c r="G26" s="8">
        <v>0</v>
      </c>
      <c r="H26" s="8">
        <v>13351500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</row>
    <row r="27" spans="1:685" ht="28.5" customHeight="1" x14ac:dyDescent="0.3">
      <c r="A27" s="12">
        <v>25</v>
      </c>
      <c r="B27" s="13" t="s">
        <v>28</v>
      </c>
      <c r="C27" s="8">
        <v>0</v>
      </c>
      <c r="D27" s="8">
        <v>0</v>
      </c>
      <c r="E27" s="8">
        <v>1342280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1:685" ht="31.5" customHeight="1" x14ac:dyDescent="0.3">
      <c r="A28" s="12">
        <v>26</v>
      </c>
      <c r="B28" s="13" t="s">
        <v>125</v>
      </c>
      <c r="C28" s="8">
        <v>0</v>
      </c>
      <c r="D28" s="8">
        <v>0</v>
      </c>
      <c r="E28" s="8">
        <v>3818830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</row>
    <row r="29" spans="1:685" ht="28.5" customHeight="1" x14ac:dyDescent="0.3">
      <c r="A29" s="12">
        <v>27</v>
      </c>
      <c r="B29" s="13" t="s">
        <v>29</v>
      </c>
      <c r="C29" s="8">
        <v>3396000</v>
      </c>
      <c r="D29" s="8">
        <v>16344600</v>
      </c>
      <c r="E29" s="8">
        <v>695690</v>
      </c>
      <c r="F29" s="8">
        <v>0</v>
      </c>
      <c r="G29" s="8">
        <v>0</v>
      </c>
      <c r="H29" s="8">
        <v>0</v>
      </c>
      <c r="I29" s="8">
        <v>0</v>
      </c>
      <c r="J29" s="8">
        <v>5967000</v>
      </c>
      <c r="K29" s="8">
        <v>0</v>
      </c>
      <c r="L29" s="8">
        <v>23679000</v>
      </c>
      <c r="M29" s="8">
        <v>0</v>
      </c>
      <c r="N29" s="8">
        <v>0</v>
      </c>
    </row>
    <row r="30" spans="1:685" ht="28.5" customHeight="1" x14ac:dyDescent="0.3">
      <c r="A30" s="12">
        <v>28</v>
      </c>
      <c r="B30" s="13" t="s">
        <v>30</v>
      </c>
      <c r="C30" s="8">
        <v>0</v>
      </c>
      <c r="D30" s="8">
        <v>0</v>
      </c>
      <c r="E30" s="8">
        <v>4451060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</row>
    <row r="31" spans="1:685" ht="28.5" customHeight="1" x14ac:dyDescent="0.3">
      <c r="A31" s="12">
        <v>29</v>
      </c>
      <c r="B31" s="13" t="s">
        <v>31</v>
      </c>
      <c r="C31" s="8">
        <v>8562600</v>
      </c>
      <c r="D31" s="8">
        <v>7574100</v>
      </c>
      <c r="E31" s="8">
        <v>22930</v>
      </c>
      <c r="F31" s="8">
        <v>0</v>
      </c>
      <c r="G31" s="8">
        <v>0</v>
      </c>
      <c r="H31" s="8">
        <v>783000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</row>
    <row r="32" spans="1:685" ht="28.5" customHeight="1" x14ac:dyDescent="0.3">
      <c r="A32" s="12">
        <v>30</v>
      </c>
      <c r="B32" s="13" t="s">
        <v>32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</row>
    <row r="33" spans="1:15" ht="28.5" customHeight="1" x14ac:dyDescent="0.3">
      <c r="A33" s="12">
        <v>31</v>
      </c>
      <c r="B33" s="13" t="s">
        <v>33</v>
      </c>
      <c r="C33" s="8">
        <v>6909500</v>
      </c>
      <c r="D33" s="8">
        <v>6482500</v>
      </c>
      <c r="E33" s="8">
        <v>395530</v>
      </c>
      <c r="F33" s="8">
        <v>40500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</row>
    <row r="34" spans="1:15" ht="28.5" customHeight="1" x14ac:dyDescent="0.3">
      <c r="A34" s="12">
        <v>32</v>
      </c>
      <c r="B34" s="13" t="s">
        <v>34</v>
      </c>
      <c r="C34" s="8">
        <v>0</v>
      </c>
      <c r="D34" s="8">
        <v>0</v>
      </c>
      <c r="E34" s="8">
        <v>731840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</row>
    <row r="35" spans="1:15" ht="28.5" customHeight="1" x14ac:dyDescent="0.3">
      <c r="A35" s="12">
        <v>33</v>
      </c>
      <c r="B35" s="13" t="s">
        <v>35</v>
      </c>
      <c r="C35" s="8">
        <v>0</v>
      </c>
      <c r="D35" s="8">
        <v>0</v>
      </c>
      <c r="E35" s="8">
        <v>1182400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</row>
    <row r="36" spans="1:15" ht="28.5" customHeight="1" x14ac:dyDescent="0.3">
      <c r="A36" s="12">
        <v>34</v>
      </c>
      <c r="B36" s="13" t="s">
        <v>171</v>
      </c>
      <c r="C36" s="8">
        <v>16435000</v>
      </c>
      <c r="D36" s="8">
        <v>12263500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</row>
    <row r="37" spans="1:15" ht="28.5" customHeight="1" x14ac:dyDescent="0.3">
      <c r="A37" s="12">
        <v>35</v>
      </c>
      <c r="B37" s="13" t="s">
        <v>36</v>
      </c>
      <c r="C37" s="8">
        <v>4697600</v>
      </c>
      <c r="D37" s="8">
        <v>4763100</v>
      </c>
      <c r="E37" s="8">
        <v>0</v>
      </c>
      <c r="F37" s="8">
        <v>0</v>
      </c>
      <c r="G37" s="8">
        <v>0</v>
      </c>
      <c r="H37" s="8">
        <v>0</v>
      </c>
      <c r="I37" s="8">
        <v>4048000</v>
      </c>
      <c r="J37" s="8">
        <v>0</v>
      </c>
      <c r="K37" s="8">
        <v>0</v>
      </c>
      <c r="L37" s="8">
        <v>0</v>
      </c>
      <c r="M37" s="8">
        <v>0</v>
      </c>
      <c r="N37" s="8">
        <v>477000</v>
      </c>
    </row>
    <row r="38" spans="1:15" s="20" customFormat="1" ht="23.25" customHeight="1" x14ac:dyDescent="0.3">
      <c r="A38" s="12">
        <v>36</v>
      </c>
      <c r="B38" s="13" t="s">
        <v>172</v>
      </c>
      <c r="C38" s="8">
        <v>3501000</v>
      </c>
      <c r="D38" s="8">
        <v>3281500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5"/>
    </row>
    <row r="39" spans="1:15" ht="36.75" customHeight="1" x14ac:dyDescent="0.3">
      <c r="A39" s="12">
        <v>37</v>
      </c>
      <c r="B39" s="13" t="s">
        <v>37</v>
      </c>
      <c r="C39" s="8">
        <v>30575000</v>
      </c>
      <c r="D39" s="8">
        <v>22637000</v>
      </c>
      <c r="E39" s="8">
        <v>4267110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</row>
    <row r="40" spans="1:15" ht="28.5" customHeight="1" x14ac:dyDescent="0.3">
      <c r="A40" s="12">
        <v>38</v>
      </c>
      <c r="B40" s="13" t="s">
        <v>38</v>
      </c>
      <c r="C40" s="8">
        <v>8462250</v>
      </c>
      <c r="D40" s="8">
        <v>17455500</v>
      </c>
      <c r="E40" s="8">
        <v>3157420</v>
      </c>
      <c r="F40" s="8">
        <v>81000</v>
      </c>
      <c r="G40" s="8">
        <v>0</v>
      </c>
      <c r="H40" s="8">
        <v>0</v>
      </c>
      <c r="I40" s="8">
        <v>0</v>
      </c>
      <c r="J40" s="8">
        <v>0</v>
      </c>
      <c r="K40" s="8">
        <v>72000</v>
      </c>
      <c r="L40" s="8">
        <v>0</v>
      </c>
      <c r="M40" s="8">
        <v>0</v>
      </c>
      <c r="N40" s="8">
        <v>0</v>
      </c>
    </row>
    <row r="41" spans="1:15" ht="28.5" customHeight="1" x14ac:dyDescent="0.3">
      <c r="A41" s="12">
        <v>39</v>
      </c>
      <c r="B41" s="13" t="s">
        <v>39</v>
      </c>
      <c r="C41" s="8">
        <v>8934500</v>
      </c>
      <c r="D41" s="8">
        <v>4948000</v>
      </c>
      <c r="E41" s="8">
        <v>100060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</row>
    <row r="42" spans="1:15" ht="28.5" customHeight="1" x14ac:dyDescent="0.3">
      <c r="A42" s="12">
        <v>40</v>
      </c>
      <c r="B42" s="13" t="s">
        <v>40</v>
      </c>
      <c r="C42" s="8">
        <v>11973500</v>
      </c>
      <c r="D42" s="8">
        <v>15188500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</row>
    <row r="43" spans="1:15" ht="28.5" customHeight="1" x14ac:dyDescent="0.3">
      <c r="A43" s="12">
        <v>41</v>
      </c>
      <c r="B43" s="13" t="s">
        <v>126</v>
      </c>
      <c r="C43" s="8">
        <v>0</v>
      </c>
      <c r="D43" s="8">
        <v>0</v>
      </c>
      <c r="E43" s="8">
        <v>2861680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</row>
    <row r="44" spans="1:15" ht="28.5" customHeight="1" x14ac:dyDescent="0.3">
      <c r="A44" s="12">
        <v>42</v>
      </c>
      <c r="B44" s="13" t="s">
        <v>41</v>
      </c>
      <c r="C44" s="8">
        <v>2480000</v>
      </c>
      <c r="D44" s="8">
        <v>3078000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</row>
    <row r="45" spans="1:15" ht="28.5" customHeight="1" x14ac:dyDescent="0.3">
      <c r="A45" s="12">
        <v>43</v>
      </c>
      <c r="B45" s="13" t="s">
        <v>42</v>
      </c>
      <c r="C45" s="8">
        <v>3216500</v>
      </c>
      <c r="D45" s="8">
        <v>3863000</v>
      </c>
      <c r="E45" s="8">
        <v>67840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</row>
    <row r="46" spans="1:15" ht="28.5" customHeight="1" x14ac:dyDescent="0.3">
      <c r="A46" s="12">
        <v>44</v>
      </c>
      <c r="B46" s="13" t="s">
        <v>43</v>
      </c>
      <c r="C46" s="8">
        <v>34031500</v>
      </c>
      <c r="D46" s="8">
        <v>35367500</v>
      </c>
      <c r="E46" s="8">
        <v>2891460</v>
      </c>
      <c r="F46" s="8">
        <v>81000</v>
      </c>
      <c r="G46" s="8">
        <v>0</v>
      </c>
      <c r="H46" s="8">
        <v>1336500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</row>
    <row r="47" spans="1:15" ht="28.5" customHeight="1" x14ac:dyDescent="0.3">
      <c r="A47" s="12">
        <v>45</v>
      </c>
      <c r="B47" s="13" t="s">
        <v>44</v>
      </c>
      <c r="C47" s="8">
        <v>2970000</v>
      </c>
      <c r="D47" s="8">
        <v>2812500</v>
      </c>
      <c r="E47" s="8">
        <v>0</v>
      </c>
      <c r="F47" s="8">
        <v>0</v>
      </c>
      <c r="G47" s="8">
        <v>0</v>
      </c>
      <c r="H47" s="8">
        <v>1890000</v>
      </c>
      <c r="I47" s="8">
        <v>2767500</v>
      </c>
      <c r="J47" s="8">
        <v>0</v>
      </c>
      <c r="K47" s="8">
        <v>0</v>
      </c>
      <c r="L47" s="8">
        <v>0</v>
      </c>
      <c r="M47" s="8">
        <v>0</v>
      </c>
      <c r="N47" s="8">
        <v>1282500</v>
      </c>
    </row>
    <row r="48" spans="1:15" ht="28.5" customHeight="1" x14ac:dyDescent="0.3">
      <c r="A48" s="12">
        <v>46</v>
      </c>
      <c r="B48" s="13" t="s">
        <v>173</v>
      </c>
      <c r="C48" s="8">
        <v>9855000</v>
      </c>
      <c r="D48" s="8">
        <v>4113000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</row>
    <row r="49" spans="1:685" ht="28.5" customHeight="1" x14ac:dyDescent="0.3">
      <c r="A49" s="12">
        <v>47</v>
      </c>
      <c r="B49" s="13" t="s">
        <v>45</v>
      </c>
      <c r="C49" s="8">
        <v>9738000</v>
      </c>
      <c r="D49" s="8">
        <v>8851500</v>
      </c>
      <c r="E49" s="8">
        <v>0</v>
      </c>
      <c r="F49" s="8">
        <v>0</v>
      </c>
      <c r="G49" s="8">
        <v>0</v>
      </c>
      <c r="H49" s="8">
        <v>2025000</v>
      </c>
      <c r="I49" s="8">
        <v>0</v>
      </c>
      <c r="J49" s="8">
        <v>54000</v>
      </c>
      <c r="K49" s="8">
        <v>0</v>
      </c>
      <c r="L49" s="8">
        <v>0</v>
      </c>
      <c r="M49" s="8">
        <v>0</v>
      </c>
      <c r="N49" s="8">
        <v>0</v>
      </c>
    </row>
    <row r="50" spans="1:685" s="20" customFormat="1" ht="28.5" customHeight="1" x14ac:dyDescent="0.3">
      <c r="A50" s="12">
        <v>48</v>
      </c>
      <c r="B50" s="13" t="s">
        <v>46</v>
      </c>
      <c r="C50" s="8">
        <v>8755500</v>
      </c>
      <c r="D50" s="8">
        <v>8728500</v>
      </c>
      <c r="E50" s="8">
        <v>2273880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27405000</v>
      </c>
      <c r="M50" s="8">
        <v>0</v>
      </c>
      <c r="N50" s="8">
        <v>0</v>
      </c>
      <c r="O50" s="21"/>
    </row>
    <row r="51" spans="1:685" s="20" customFormat="1" ht="28.5" customHeight="1" x14ac:dyDescent="0.3">
      <c r="A51" s="12">
        <v>49</v>
      </c>
      <c r="B51" s="13" t="s">
        <v>174</v>
      </c>
      <c r="C51" s="8">
        <v>4396500</v>
      </c>
      <c r="D51" s="8">
        <v>1390500</v>
      </c>
      <c r="E51" s="8">
        <v>0</v>
      </c>
      <c r="F51" s="8">
        <v>0</v>
      </c>
      <c r="G51" s="8">
        <v>0</v>
      </c>
      <c r="H51" s="8">
        <v>796500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405000</v>
      </c>
      <c r="O51" s="21"/>
    </row>
    <row r="52" spans="1:685" ht="28.5" customHeight="1" x14ac:dyDescent="0.3">
      <c r="A52" s="12">
        <v>50</v>
      </c>
      <c r="B52" s="13" t="s">
        <v>47</v>
      </c>
      <c r="C52" s="8">
        <v>367113100</v>
      </c>
      <c r="D52" s="8">
        <v>315859000</v>
      </c>
      <c r="E52" s="8">
        <v>29010130</v>
      </c>
      <c r="F52" s="8">
        <v>36000</v>
      </c>
      <c r="G52" s="8">
        <v>32695300</v>
      </c>
      <c r="H52" s="8">
        <v>27000</v>
      </c>
      <c r="I52" s="8">
        <v>11457000</v>
      </c>
      <c r="J52" s="8">
        <v>8927977</v>
      </c>
      <c r="K52" s="8">
        <v>3261153</v>
      </c>
      <c r="L52" s="8">
        <v>19489500</v>
      </c>
      <c r="M52" s="8">
        <v>67372258</v>
      </c>
      <c r="N52" s="8">
        <v>0</v>
      </c>
    </row>
    <row r="53" spans="1:685" ht="28.5" customHeight="1" x14ac:dyDescent="0.3">
      <c r="A53" s="12">
        <v>51</v>
      </c>
      <c r="B53" s="13" t="s">
        <v>48</v>
      </c>
      <c r="C53" s="8">
        <v>2781500</v>
      </c>
      <c r="D53" s="8">
        <v>3410500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</row>
    <row r="54" spans="1:685" ht="28.5" customHeight="1" x14ac:dyDescent="0.3">
      <c r="A54" s="12">
        <v>52</v>
      </c>
      <c r="B54" s="13" t="s">
        <v>49</v>
      </c>
      <c r="C54" s="8">
        <v>2749500</v>
      </c>
      <c r="D54" s="8">
        <v>8345100</v>
      </c>
      <c r="E54" s="8">
        <v>0</v>
      </c>
      <c r="F54" s="8">
        <v>0</v>
      </c>
      <c r="G54" s="8">
        <v>0</v>
      </c>
      <c r="H54" s="8">
        <v>0</v>
      </c>
      <c r="I54" s="8">
        <v>486000</v>
      </c>
      <c r="J54" s="8">
        <v>0</v>
      </c>
      <c r="K54" s="8">
        <v>0</v>
      </c>
      <c r="L54" s="8">
        <v>0</v>
      </c>
      <c r="M54" s="8">
        <v>0</v>
      </c>
      <c r="N54" s="8">
        <v>216000</v>
      </c>
    </row>
    <row r="55" spans="1:685" ht="30.75" customHeight="1" x14ac:dyDescent="0.3">
      <c r="A55" s="12">
        <v>53</v>
      </c>
      <c r="B55" s="13" t="s">
        <v>50</v>
      </c>
      <c r="C55" s="8">
        <v>0</v>
      </c>
      <c r="D55" s="8">
        <v>1188000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</row>
    <row r="56" spans="1:685" ht="28.5" customHeight="1" x14ac:dyDescent="0.3">
      <c r="A56" s="12">
        <v>54</v>
      </c>
      <c r="B56" s="13" t="s">
        <v>51</v>
      </c>
      <c r="C56" s="8">
        <v>16416500</v>
      </c>
      <c r="D56" s="8">
        <v>16764500</v>
      </c>
      <c r="E56" s="8">
        <v>1189480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</row>
    <row r="57" spans="1:685" ht="28.5" customHeight="1" x14ac:dyDescent="0.3">
      <c r="A57" s="12">
        <v>55</v>
      </c>
      <c r="B57" s="13" t="s">
        <v>52</v>
      </c>
      <c r="C57" s="8">
        <v>0</v>
      </c>
      <c r="D57" s="8">
        <v>0</v>
      </c>
      <c r="E57" s="8">
        <v>1556530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</row>
    <row r="58" spans="1:685" ht="28.5" customHeight="1" x14ac:dyDescent="0.3">
      <c r="A58" s="12">
        <v>56</v>
      </c>
      <c r="B58" s="13" t="s">
        <v>175</v>
      </c>
      <c r="C58" s="8">
        <v>4974000</v>
      </c>
      <c r="D58" s="8">
        <v>4925000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</row>
    <row r="59" spans="1:685" s="20" customFormat="1" ht="28.5" customHeight="1" x14ac:dyDescent="0.3">
      <c r="A59" s="12">
        <v>57</v>
      </c>
      <c r="B59" s="13" t="s">
        <v>166</v>
      </c>
      <c r="C59" s="8">
        <v>16238000</v>
      </c>
      <c r="D59" s="8">
        <v>13989000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14"/>
      <c r="P59" s="15"/>
      <c r="Q59" s="16"/>
      <c r="R59" s="16"/>
      <c r="S59" s="16"/>
      <c r="T59" s="17"/>
      <c r="U59" s="17"/>
      <c r="V59" s="17"/>
      <c r="W59" s="17"/>
      <c r="X59" s="17"/>
      <c r="Y59" s="17"/>
      <c r="Z59" s="17"/>
      <c r="AA59" s="17"/>
      <c r="AB59" s="17"/>
      <c r="AC59" s="18"/>
      <c r="AE59" s="14"/>
      <c r="AF59" s="15"/>
      <c r="AG59" s="16"/>
      <c r="AH59" s="16"/>
      <c r="AI59" s="16"/>
      <c r="AJ59" s="17"/>
      <c r="AK59" s="17"/>
      <c r="AL59" s="17"/>
      <c r="AM59" s="17"/>
      <c r="AN59" s="17"/>
      <c r="AO59" s="17"/>
      <c r="AP59" s="17"/>
      <c r="AQ59" s="17"/>
      <c r="AR59" s="17"/>
      <c r="AS59" s="18"/>
      <c r="AU59" s="14"/>
      <c r="AV59" s="15"/>
      <c r="AW59" s="16"/>
      <c r="AX59" s="16"/>
      <c r="AY59" s="16"/>
      <c r="AZ59" s="17"/>
      <c r="BA59" s="17"/>
      <c r="BB59" s="17"/>
      <c r="BC59" s="17"/>
      <c r="BD59" s="17"/>
      <c r="BE59" s="17"/>
      <c r="BF59" s="17"/>
      <c r="BG59" s="17"/>
      <c r="BH59" s="17"/>
      <c r="BI59" s="18"/>
      <c r="BK59" s="14"/>
      <c r="BL59" s="15"/>
      <c r="BM59" s="16"/>
      <c r="BN59" s="16"/>
      <c r="BO59" s="16"/>
      <c r="BP59" s="17"/>
      <c r="BQ59" s="17"/>
      <c r="BR59" s="17"/>
      <c r="BS59" s="17"/>
      <c r="BT59" s="17"/>
      <c r="BU59" s="17"/>
      <c r="BV59" s="17"/>
      <c r="BW59" s="17"/>
      <c r="BX59" s="17"/>
      <c r="BY59" s="18"/>
      <c r="CA59" s="14"/>
      <c r="CB59" s="15"/>
      <c r="CC59" s="16"/>
      <c r="CD59" s="16"/>
      <c r="CE59" s="16"/>
      <c r="CF59" s="17"/>
      <c r="CG59" s="17"/>
      <c r="CH59" s="17"/>
      <c r="CI59" s="17"/>
      <c r="CJ59" s="17"/>
      <c r="CK59" s="17"/>
      <c r="CL59" s="17"/>
      <c r="CM59" s="17"/>
      <c r="CN59" s="17"/>
      <c r="CO59" s="18"/>
      <c r="CQ59" s="14"/>
      <c r="CR59" s="15"/>
      <c r="CS59" s="16"/>
      <c r="CT59" s="16"/>
      <c r="CU59" s="16"/>
      <c r="CV59" s="17"/>
      <c r="CW59" s="17"/>
      <c r="CX59" s="17"/>
      <c r="CY59" s="17"/>
      <c r="CZ59" s="17"/>
      <c r="DA59" s="17"/>
      <c r="DB59" s="17"/>
      <c r="DC59" s="17"/>
      <c r="DD59" s="17"/>
      <c r="DE59" s="18"/>
      <c r="DG59" s="14"/>
      <c r="DH59" s="15"/>
      <c r="DI59" s="16"/>
      <c r="DJ59" s="16"/>
      <c r="DK59" s="16"/>
      <c r="DL59" s="17"/>
      <c r="DM59" s="17"/>
      <c r="DN59" s="17"/>
      <c r="DO59" s="17"/>
      <c r="DP59" s="17"/>
      <c r="DQ59" s="17"/>
      <c r="DR59" s="17"/>
      <c r="DS59" s="17"/>
      <c r="DT59" s="17"/>
      <c r="DU59" s="18"/>
      <c r="DW59" s="14"/>
      <c r="DX59" s="15"/>
      <c r="DY59" s="16"/>
      <c r="DZ59" s="16"/>
      <c r="EA59" s="16"/>
      <c r="EB59" s="17"/>
      <c r="EC59" s="17"/>
      <c r="ED59" s="17"/>
      <c r="EE59" s="17"/>
      <c r="EF59" s="17"/>
      <c r="EG59" s="17"/>
      <c r="EH59" s="17"/>
      <c r="EI59" s="17"/>
      <c r="EJ59" s="17"/>
      <c r="EK59" s="18"/>
      <c r="EM59" s="14"/>
      <c r="EN59" s="15"/>
      <c r="EO59" s="16"/>
      <c r="EP59" s="16"/>
      <c r="EQ59" s="16"/>
      <c r="ER59" s="17"/>
      <c r="ES59" s="17"/>
      <c r="ET59" s="17"/>
      <c r="EU59" s="17"/>
      <c r="EV59" s="17"/>
      <c r="EW59" s="17"/>
      <c r="EX59" s="17"/>
      <c r="EY59" s="17"/>
      <c r="EZ59" s="17"/>
      <c r="FA59" s="18"/>
      <c r="FC59" s="14"/>
      <c r="FD59" s="15"/>
      <c r="FE59" s="16"/>
      <c r="FF59" s="16"/>
      <c r="FG59" s="16"/>
      <c r="FH59" s="17"/>
      <c r="FI59" s="17"/>
      <c r="FJ59" s="17"/>
      <c r="FK59" s="17"/>
      <c r="FL59" s="17"/>
      <c r="FM59" s="17"/>
      <c r="FN59" s="17"/>
      <c r="FO59" s="17"/>
      <c r="FP59" s="17"/>
      <c r="FQ59" s="18"/>
      <c r="FS59" s="14"/>
      <c r="FT59" s="15"/>
      <c r="FU59" s="16"/>
      <c r="FV59" s="16"/>
      <c r="FW59" s="16"/>
      <c r="FX59" s="17"/>
      <c r="FY59" s="17"/>
      <c r="FZ59" s="17"/>
      <c r="GA59" s="17"/>
      <c r="GB59" s="17"/>
      <c r="GC59" s="17"/>
      <c r="GD59" s="17"/>
      <c r="GE59" s="17"/>
      <c r="GF59" s="17"/>
      <c r="GG59" s="18"/>
      <c r="GI59" s="14"/>
      <c r="GJ59" s="15"/>
      <c r="GK59" s="16"/>
      <c r="GL59" s="16"/>
      <c r="GM59" s="16"/>
      <c r="GN59" s="17"/>
      <c r="GO59" s="17"/>
      <c r="GP59" s="17"/>
      <c r="GQ59" s="17"/>
      <c r="GR59" s="17"/>
      <c r="GS59" s="17"/>
      <c r="GT59" s="17"/>
      <c r="GU59" s="17"/>
      <c r="GV59" s="17"/>
      <c r="GW59" s="18"/>
      <c r="GY59" s="14"/>
      <c r="GZ59" s="15"/>
      <c r="HA59" s="16"/>
      <c r="HB59" s="16"/>
      <c r="HC59" s="16"/>
      <c r="HD59" s="17"/>
      <c r="HE59" s="17"/>
      <c r="HF59" s="17"/>
      <c r="HG59" s="17"/>
      <c r="HH59" s="17"/>
      <c r="HI59" s="17"/>
      <c r="HJ59" s="17"/>
      <c r="HK59" s="17"/>
      <c r="HL59" s="17"/>
      <c r="HM59" s="18"/>
      <c r="HO59" s="14"/>
      <c r="HP59" s="15"/>
      <c r="HQ59" s="16"/>
      <c r="HR59" s="16"/>
      <c r="HS59" s="16"/>
      <c r="HT59" s="17"/>
      <c r="HU59" s="17"/>
      <c r="HV59" s="17"/>
      <c r="HW59" s="17"/>
      <c r="HX59" s="17"/>
      <c r="HY59" s="17"/>
      <c r="HZ59" s="17"/>
      <c r="IA59" s="17"/>
      <c r="IB59" s="17"/>
      <c r="IC59" s="18"/>
      <c r="IE59" s="14"/>
      <c r="IF59" s="15"/>
      <c r="IG59" s="16"/>
      <c r="IH59" s="16"/>
      <c r="II59" s="16"/>
      <c r="IJ59" s="17"/>
      <c r="IK59" s="17"/>
      <c r="IL59" s="17"/>
      <c r="IM59" s="17"/>
      <c r="IN59" s="17"/>
      <c r="IO59" s="17"/>
      <c r="IP59" s="17"/>
      <c r="IQ59" s="17"/>
      <c r="IR59" s="17"/>
      <c r="IS59" s="18"/>
      <c r="IU59" s="14"/>
      <c r="IV59" s="15"/>
      <c r="IW59" s="16"/>
      <c r="IX59" s="16"/>
      <c r="IY59" s="16"/>
      <c r="IZ59" s="17"/>
      <c r="JA59" s="17"/>
      <c r="JB59" s="17"/>
      <c r="JC59" s="17"/>
      <c r="JD59" s="17"/>
      <c r="JE59" s="17"/>
      <c r="JF59" s="17"/>
      <c r="JG59" s="17"/>
      <c r="JH59" s="17"/>
      <c r="JI59" s="18"/>
      <c r="JK59" s="14"/>
      <c r="JL59" s="15"/>
      <c r="JM59" s="16"/>
      <c r="JN59" s="16"/>
      <c r="JO59" s="16"/>
      <c r="JP59" s="17"/>
      <c r="JQ59" s="17"/>
      <c r="JR59" s="17"/>
      <c r="JS59" s="17"/>
      <c r="JT59" s="17"/>
      <c r="JU59" s="17"/>
      <c r="JV59" s="17"/>
      <c r="JW59" s="17"/>
      <c r="JX59" s="17"/>
      <c r="JY59" s="18"/>
      <c r="KA59" s="14"/>
      <c r="KB59" s="15"/>
      <c r="KC59" s="16"/>
      <c r="KD59" s="16"/>
      <c r="KE59" s="16"/>
      <c r="KF59" s="17"/>
      <c r="KG59" s="17"/>
      <c r="KH59" s="17"/>
      <c r="KI59" s="17"/>
      <c r="KJ59" s="17"/>
      <c r="KK59" s="17"/>
      <c r="KL59" s="17"/>
      <c r="KM59" s="17"/>
      <c r="KN59" s="17"/>
      <c r="KO59" s="18"/>
      <c r="KQ59" s="14"/>
      <c r="KR59" s="15"/>
      <c r="KS59" s="16"/>
      <c r="KT59" s="16"/>
      <c r="KU59" s="16"/>
      <c r="KV59" s="17"/>
      <c r="KW59" s="17"/>
      <c r="KX59" s="17"/>
      <c r="KY59" s="17"/>
      <c r="KZ59" s="17"/>
      <c r="LA59" s="17"/>
      <c r="LB59" s="17"/>
      <c r="LC59" s="17"/>
      <c r="LD59" s="17"/>
      <c r="LE59" s="18"/>
      <c r="LG59" s="14"/>
      <c r="LH59" s="15"/>
      <c r="LI59" s="16"/>
      <c r="LJ59" s="16"/>
      <c r="LK59" s="16"/>
      <c r="LL59" s="17"/>
      <c r="LM59" s="17"/>
      <c r="LN59" s="17"/>
      <c r="LO59" s="17"/>
      <c r="LP59" s="17"/>
      <c r="LQ59" s="17"/>
      <c r="LR59" s="17"/>
      <c r="LS59" s="17"/>
      <c r="LT59" s="17"/>
      <c r="LU59" s="18"/>
      <c r="LW59" s="14"/>
      <c r="LX59" s="15"/>
      <c r="LY59" s="16"/>
      <c r="LZ59" s="16"/>
      <c r="MA59" s="16"/>
      <c r="MB59" s="17"/>
      <c r="MC59" s="17"/>
      <c r="MD59" s="17"/>
      <c r="ME59" s="17"/>
      <c r="MF59" s="17"/>
      <c r="MG59" s="17"/>
      <c r="MH59" s="17"/>
      <c r="MI59" s="17"/>
      <c r="MJ59" s="17"/>
      <c r="MK59" s="18"/>
      <c r="MM59" s="14"/>
      <c r="MN59" s="15"/>
      <c r="MO59" s="16"/>
      <c r="MP59" s="16"/>
      <c r="MQ59" s="16"/>
      <c r="MR59" s="17"/>
      <c r="MS59" s="17"/>
      <c r="MT59" s="17"/>
      <c r="MU59" s="17"/>
      <c r="MV59" s="17"/>
      <c r="MW59" s="17"/>
      <c r="MX59" s="17"/>
      <c r="MY59" s="17"/>
      <c r="MZ59" s="17"/>
      <c r="NA59" s="18"/>
      <c r="NC59" s="14"/>
      <c r="ND59" s="15"/>
      <c r="NE59" s="16"/>
      <c r="NF59" s="16"/>
      <c r="NG59" s="16"/>
      <c r="NH59" s="17"/>
      <c r="NI59" s="17"/>
      <c r="NJ59" s="17"/>
      <c r="NK59" s="17"/>
      <c r="NL59" s="17"/>
      <c r="NM59" s="17"/>
      <c r="NN59" s="17"/>
      <c r="NO59" s="17"/>
      <c r="NP59" s="17"/>
      <c r="NQ59" s="18"/>
      <c r="NS59" s="14"/>
      <c r="NT59" s="15"/>
      <c r="NU59" s="16"/>
      <c r="NV59" s="16"/>
      <c r="NW59" s="16"/>
      <c r="NX59" s="17"/>
      <c r="NY59" s="17"/>
      <c r="NZ59" s="17"/>
      <c r="OA59" s="17"/>
      <c r="OB59" s="17"/>
      <c r="OC59" s="17"/>
      <c r="OD59" s="17"/>
      <c r="OE59" s="17"/>
      <c r="OF59" s="17"/>
      <c r="OG59" s="18"/>
      <c r="OI59" s="14"/>
      <c r="OJ59" s="15"/>
      <c r="OK59" s="16"/>
      <c r="OL59" s="16"/>
      <c r="OM59" s="16"/>
      <c r="ON59" s="17"/>
      <c r="OO59" s="17"/>
      <c r="OP59" s="17"/>
      <c r="OQ59" s="17"/>
      <c r="OR59" s="17"/>
      <c r="OS59" s="17"/>
      <c r="OT59" s="17"/>
      <c r="OU59" s="17"/>
      <c r="OV59" s="17"/>
      <c r="OW59" s="18"/>
      <c r="OY59" s="14"/>
      <c r="OZ59" s="15"/>
      <c r="PA59" s="16"/>
      <c r="PB59" s="16"/>
      <c r="PC59" s="16"/>
      <c r="PD59" s="17"/>
      <c r="PE59" s="17"/>
      <c r="PF59" s="17"/>
      <c r="PG59" s="17"/>
      <c r="PH59" s="17"/>
      <c r="PI59" s="17"/>
      <c r="PJ59" s="17"/>
      <c r="PK59" s="17"/>
      <c r="PL59" s="17"/>
      <c r="PM59" s="18"/>
      <c r="PO59" s="14"/>
      <c r="PP59" s="15"/>
      <c r="PQ59" s="16"/>
      <c r="PR59" s="16"/>
      <c r="PS59" s="16"/>
      <c r="PT59" s="17"/>
      <c r="PU59" s="17"/>
      <c r="PV59" s="17"/>
      <c r="PW59" s="17"/>
      <c r="PX59" s="17"/>
      <c r="PY59" s="17"/>
      <c r="PZ59" s="17"/>
      <c r="QA59" s="17"/>
      <c r="QB59" s="17"/>
      <c r="QC59" s="18"/>
      <c r="QE59" s="14"/>
      <c r="QF59" s="15"/>
      <c r="QG59" s="16"/>
      <c r="QH59" s="16"/>
      <c r="QI59" s="16"/>
      <c r="QJ59" s="17"/>
      <c r="QK59" s="17"/>
      <c r="QL59" s="17"/>
      <c r="QM59" s="17"/>
      <c r="QN59" s="17"/>
      <c r="QO59" s="17"/>
      <c r="QP59" s="17"/>
      <c r="QQ59" s="17"/>
      <c r="QR59" s="17"/>
      <c r="QS59" s="18"/>
      <c r="QU59" s="14"/>
      <c r="QV59" s="15"/>
      <c r="QW59" s="16"/>
      <c r="QX59" s="16"/>
      <c r="QY59" s="16"/>
      <c r="QZ59" s="17"/>
      <c r="RA59" s="17"/>
      <c r="RB59" s="17"/>
      <c r="RC59" s="17"/>
      <c r="RD59" s="17"/>
      <c r="RE59" s="17"/>
      <c r="RF59" s="17"/>
      <c r="RG59" s="17"/>
      <c r="RH59" s="17"/>
      <c r="RI59" s="18"/>
      <c r="RK59" s="14"/>
      <c r="RL59" s="15"/>
      <c r="RM59" s="16"/>
      <c r="RN59" s="16"/>
      <c r="RO59" s="16"/>
      <c r="RP59" s="17"/>
      <c r="RQ59" s="17"/>
      <c r="RR59" s="17"/>
      <c r="RS59" s="17"/>
      <c r="RT59" s="17"/>
      <c r="RU59" s="17"/>
      <c r="RV59" s="17"/>
      <c r="RW59" s="17"/>
      <c r="RX59" s="17"/>
      <c r="RY59" s="18"/>
      <c r="SA59" s="14"/>
      <c r="SB59" s="15"/>
      <c r="SC59" s="16"/>
      <c r="SD59" s="16"/>
      <c r="SE59" s="16"/>
      <c r="SF59" s="17"/>
      <c r="SG59" s="17"/>
      <c r="SH59" s="17"/>
      <c r="SI59" s="17"/>
      <c r="SJ59" s="17"/>
      <c r="SK59" s="17"/>
      <c r="SL59" s="17"/>
      <c r="SM59" s="17"/>
      <c r="SN59" s="17"/>
      <c r="SO59" s="18"/>
      <c r="SQ59" s="14"/>
      <c r="SR59" s="15"/>
      <c r="SS59" s="16"/>
      <c r="ST59" s="16"/>
      <c r="SU59" s="16"/>
      <c r="SV59" s="17"/>
      <c r="SW59" s="17"/>
      <c r="SX59" s="17"/>
      <c r="SY59" s="17"/>
      <c r="SZ59" s="17"/>
      <c r="TA59" s="17"/>
      <c r="TB59" s="17"/>
      <c r="TC59" s="17"/>
      <c r="TD59" s="17"/>
      <c r="TE59" s="18"/>
      <c r="TG59" s="14"/>
      <c r="TH59" s="15"/>
      <c r="TI59" s="16"/>
      <c r="TJ59" s="16"/>
      <c r="TK59" s="16"/>
      <c r="TL59" s="17"/>
      <c r="TM59" s="17"/>
      <c r="TN59" s="17"/>
      <c r="TO59" s="17"/>
      <c r="TP59" s="17"/>
      <c r="TQ59" s="17"/>
      <c r="TR59" s="17"/>
      <c r="TS59" s="17"/>
      <c r="TT59" s="17"/>
      <c r="TU59" s="18"/>
      <c r="TW59" s="14"/>
      <c r="TX59" s="15"/>
      <c r="TY59" s="16"/>
      <c r="TZ59" s="16"/>
      <c r="UA59" s="16"/>
      <c r="UB59" s="17"/>
      <c r="UC59" s="17"/>
      <c r="UD59" s="17"/>
      <c r="UE59" s="17"/>
      <c r="UF59" s="17"/>
      <c r="UG59" s="17"/>
      <c r="UH59" s="17"/>
      <c r="UI59" s="17"/>
      <c r="UJ59" s="17"/>
      <c r="UK59" s="18"/>
      <c r="UM59" s="14"/>
      <c r="UN59" s="15"/>
      <c r="UO59" s="16"/>
      <c r="UP59" s="16"/>
      <c r="UQ59" s="16"/>
      <c r="UR59" s="17"/>
      <c r="US59" s="17"/>
      <c r="UT59" s="17"/>
      <c r="UU59" s="17"/>
      <c r="UV59" s="17"/>
      <c r="UW59" s="17"/>
      <c r="UX59" s="17"/>
      <c r="UY59" s="17"/>
      <c r="UZ59" s="17"/>
      <c r="VA59" s="18"/>
      <c r="VC59" s="14"/>
      <c r="VD59" s="15"/>
      <c r="VE59" s="16"/>
      <c r="VF59" s="16"/>
      <c r="VG59" s="16"/>
      <c r="VH59" s="17"/>
      <c r="VI59" s="17"/>
      <c r="VJ59" s="17"/>
      <c r="VK59" s="17"/>
      <c r="VL59" s="17"/>
      <c r="VM59" s="17"/>
      <c r="VN59" s="17"/>
      <c r="VO59" s="17"/>
      <c r="VP59" s="17"/>
      <c r="VQ59" s="18"/>
      <c r="VS59" s="14"/>
      <c r="VT59" s="15"/>
      <c r="VU59" s="16"/>
      <c r="VV59" s="16"/>
      <c r="VW59" s="16"/>
      <c r="VX59" s="17"/>
      <c r="VY59" s="17"/>
      <c r="VZ59" s="17"/>
      <c r="WA59" s="17"/>
      <c r="WB59" s="17"/>
      <c r="WC59" s="17"/>
      <c r="WD59" s="17"/>
      <c r="WE59" s="17"/>
      <c r="WF59" s="17"/>
      <c r="WG59" s="18"/>
      <c r="WI59" s="14"/>
      <c r="WJ59" s="15"/>
      <c r="WK59" s="16"/>
      <c r="WL59" s="16"/>
      <c r="WM59" s="16"/>
      <c r="WN59" s="17"/>
      <c r="WO59" s="17"/>
      <c r="WP59" s="17"/>
      <c r="WQ59" s="17"/>
      <c r="WR59" s="17"/>
      <c r="WS59" s="17"/>
      <c r="WT59" s="17"/>
      <c r="WU59" s="17"/>
      <c r="WV59" s="17"/>
      <c r="WW59" s="18"/>
      <c r="WY59" s="14"/>
      <c r="WZ59" s="15"/>
      <c r="XA59" s="16"/>
      <c r="XB59" s="16"/>
      <c r="XC59" s="16"/>
      <c r="XD59" s="17"/>
      <c r="XE59" s="17"/>
      <c r="XF59" s="17"/>
      <c r="XG59" s="17"/>
      <c r="XH59" s="17"/>
      <c r="XI59" s="17"/>
      <c r="XJ59" s="17"/>
      <c r="XK59" s="17"/>
      <c r="XL59" s="17"/>
      <c r="XM59" s="18"/>
      <c r="XO59" s="14"/>
      <c r="XP59" s="15"/>
      <c r="XQ59" s="16"/>
      <c r="XR59" s="16"/>
      <c r="XS59" s="16"/>
      <c r="XT59" s="17"/>
      <c r="XU59" s="17"/>
      <c r="XV59" s="17"/>
      <c r="XW59" s="17"/>
      <c r="XX59" s="17"/>
      <c r="XY59" s="17"/>
      <c r="XZ59" s="17"/>
      <c r="YA59" s="17"/>
      <c r="YB59" s="17"/>
      <c r="YC59" s="18"/>
      <c r="YE59" s="14"/>
      <c r="YF59" s="15"/>
      <c r="YG59" s="16"/>
      <c r="YH59" s="16"/>
      <c r="YI59" s="16"/>
      <c r="YJ59" s="17"/>
      <c r="YK59" s="17"/>
      <c r="YL59" s="17"/>
      <c r="YM59" s="17"/>
      <c r="YN59" s="17"/>
      <c r="YO59" s="17"/>
      <c r="YP59" s="17"/>
      <c r="YQ59" s="17"/>
      <c r="YR59" s="17"/>
      <c r="YS59" s="18"/>
      <c r="YU59" s="14"/>
      <c r="YV59" s="15"/>
      <c r="YW59" s="16"/>
      <c r="YX59" s="16"/>
      <c r="YY59" s="16"/>
      <c r="YZ59" s="17"/>
      <c r="ZA59" s="17"/>
      <c r="ZB59" s="17"/>
      <c r="ZC59" s="17"/>
      <c r="ZD59" s="17"/>
      <c r="ZE59" s="17"/>
      <c r="ZF59" s="17"/>
      <c r="ZG59" s="17"/>
      <c r="ZH59" s="17"/>
      <c r="ZI59" s="18"/>
    </row>
    <row r="60" spans="1:685" ht="28.5" customHeight="1" x14ac:dyDescent="0.3">
      <c r="A60" s="12">
        <v>58</v>
      </c>
      <c r="B60" s="13" t="s">
        <v>127</v>
      </c>
      <c r="C60" s="8">
        <v>3155100</v>
      </c>
      <c r="D60" s="8">
        <v>4247600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</row>
    <row r="61" spans="1:685" ht="28.5" customHeight="1" x14ac:dyDescent="0.3">
      <c r="A61" s="12">
        <v>59</v>
      </c>
      <c r="B61" s="13" t="s">
        <v>53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</row>
    <row r="62" spans="1:685" ht="36" customHeight="1" x14ac:dyDescent="0.3">
      <c r="A62" s="12">
        <v>60</v>
      </c>
      <c r="B62" s="13" t="s">
        <v>128</v>
      </c>
      <c r="C62" s="8">
        <v>5769000</v>
      </c>
      <c r="D62" s="8">
        <v>6246000</v>
      </c>
      <c r="E62" s="8">
        <v>0</v>
      </c>
      <c r="F62" s="8">
        <v>0</v>
      </c>
      <c r="G62" s="8">
        <v>0</v>
      </c>
      <c r="H62" s="8">
        <v>2538000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</row>
    <row r="63" spans="1:685" ht="28.5" customHeight="1" x14ac:dyDescent="0.3">
      <c r="A63" s="12">
        <v>61</v>
      </c>
      <c r="B63" s="13" t="s">
        <v>54</v>
      </c>
      <c r="C63" s="8">
        <v>23685400</v>
      </c>
      <c r="D63" s="8">
        <v>55165700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54000</v>
      </c>
    </row>
    <row r="64" spans="1:685" ht="28.5" customHeight="1" x14ac:dyDescent="0.3">
      <c r="A64" s="12">
        <v>62</v>
      </c>
      <c r="B64" s="13" t="s">
        <v>55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</row>
    <row r="65" spans="1:701" ht="28.5" customHeight="1" x14ac:dyDescent="0.3">
      <c r="A65" s="12">
        <v>63</v>
      </c>
      <c r="B65" s="13" t="s">
        <v>56</v>
      </c>
      <c r="C65" s="8">
        <v>4959000</v>
      </c>
      <c r="D65" s="8">
        <v>2677000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</row>
    <row r="66" spans="1:701" ht="35.25" customHeight="1" x14ac:dyDescent="0.3">
      <c r="A66" s="12">
        <v>64</v>
      </c>
      <c r="B66" s="13" t="s">
        <v>129</v>
      </c>
      <c r="C66" s="8">
        <v>0</v>
      </c>
      <c r="D66" s="8">
        <v>0</v>
      </c>
      <c r="E66" s="8">
        <v>13863580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</row>
    <row r="67" spans="1:701" s="20" customFormat="1" ht="35.25" customHeight="1" x14ac:dyDescent="0.3">
      <c r="A67" s="12">
        <v>65</v>
      </c>
      <c r="B67" s="13" t="s">
        <v>165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</row>
    <row r="68" spans="1:701" s="20" customFormat="1" ht="35.25" customHeight="1" x14ac:dyDescent="0.3">
      <c r="A68" s="12">
        <v>66</v>
      </c>
      <c r="B68" s="13" t="s">
        <v>130</v>
      </c>
      <c r="C68" s="8">
        <v>1449000</v>
      </c>
      <c r="D68" s="8">
        <v>684000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</row>
    <row r="69" spans="1:701" s="20" customFormat="1" ht="37.5" customHeight="1" x14ac:dyDescent="0.3">
      <c r="A69" s="12">
        <v>67</v>
      </c>
      <c r="B69" s="13" t="s">
        <v>176</v>
      </c>
      <c r="C69" s="8">
        <v>3137500</v>
      </c>
      <c r="D69" s="8">
        <v>10216200</v>
      </c>
      <c r="E69" s="8">
        <v>0</v>
      </c>
      <c r="F69" s="8">
        <v>0</v>
      </c>
      <c r="G69" s="8">
        <v>0</v>
      </c>
      <c r="H69" s="8">
        <v>0</v>
      </c>
      <c r="I69" s="8">
        <v>1566000</v>
      </c>
      <c r="J69" s="8">
        <v>1350000</v>
      </c>
      <c r="K69" s="8">
        <v>0</v>
      </c>
      <c r="L69" s="8">
        <v>0</v>
      </c>
      <c r="M69" s="8">
        <v>0</v>
      </c>
      <c r="N69" s="8">
        <v>2160000</v>
      </c>
      <c r="O69" s="5"/>
    </row>
    <row r="70" spans="1:701" s="19" customFormat="1" ht="23.25" customHeight="1" x14ac:dyDescent="0.3">
      <c r="A70" s="12">
        <v>68</v>
      </c>
      <c r="B70" s="13" t="s">
        <v>184</v>
      </c>
      <c r="C70" s="8">
        <v>9274000</v>
      </c>
      <c r="D70" s="8">
        <v>19275000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14"/>
      <c r="P70" s="15"/>
      <c r="Q70" s="16"/>
      <c r="R70" s="16"/>
      <c r="S70" s="16"/>
      <c r="T70" s="17"/>
      <c r="U70" s="17"/>
      <c r="V70" s="17"/>
      <c r="W70" s="17"/>
      <c r="X70" s="17"/>
      <c r="Y70" s="17"/>
      <c r="Z70" s="17"/>
      <c r="AA70" s="17"/>
      <c r="AB70" s="17"/>
      <c r="AC70" s="18"/>
      <c r="AD70" s="18"/>
      <c r="AE70" s="14"/>
      <c r="AF70" s="15"/>
      <c r="AG70" s="16"/>
      <c r="AH70" s="16"/>
      <c r="AI70" s="16"/>
      <c r="AJ70" s="17"/>
      <c r="AK70" s="17"/>
      <c r="AL70" s="17"/>
      <c r="AM70" s="17"/>
      <c r="AN70" s="17"/>
      <c r="AO70" s="17"/>
      <c r="AP70" s="17"/>
      <c r="AQ70" s="17"/>
      <c r="AR70" s="17"/>
      <c r="AS70" s="18"/>
      <c r="AU70" s="14"/>
      <c r="AV70" s="15"/>
      <c r="AW70" s="16"/>
      <c r="AX70" s="16"/>
      <c r="AY70" s="16"/>
      <c r="AZ70" s="17"/>
      <c r="BA70" s="17"/>
      <c r="BB70" s="17"/>
      <c r="BC70" s="17"/>
      <c r="BD70" s="17"/>
      <c r="BE70" s="17"/>
      <c r="BF70" s="17"/>
      <c r="BG70" s="17"/>
      <c r="BH70" s="17"/>
      <c r="BI70" s="18"/>
      <c r="BK70" s="14"/>
      <c r="BL70" s="15"/>
      <c r="BM70" s="16"/>
      <c r="BN70" s="16"/>
      <c r="BO70" s="16"/>
      <c r="BP70" s="17"/>
      <c r="BQ70" s="17"/>
      <c r="BR70" s="17"/>
      <c r="BS70" s="17"/>
      <c r="BT70" s="17"/>
      <c r="BU70" s="17"/>
      <c r="BV70" s="17"/>
      <c r="BW70" s="17"/>
      <c r="BX70" s="17"/>
      <c r="BY70" s="18"/>
      <c r="CA70" s="14"/>
      <c r="CB70" s="15"/>
      <c r="CC70" s="16"/>
      <c r="CD70" s="16"/>
      <c r="CE70" s="16"/>
      <c r="CF70" s="17"/>
      <c r="CG70" s="17"/>
      <c r="CH70" s="17"/>
      <c r="CI70" s="17"/>
      <c r="CJ70" s="17"/>
      <c r="CK70" s="17"/>
      <c r="CL70" s="17"/>
      <c r="CM70" s="17"/>
      <c r="CN70" s="17"/>
      <c r="CO70" s="18"/>
      <c r="CQ70" s="14"/>
      <c r="CR70" s="15"/>
      <c r="CS70" s="16"/>
      <c r="CT70" s="16"/>
      <c r="CU70" s="16"/>
      <c r="CV70" s="17"/>
      <c r="CW70" s="17"/>
      <c r="CX70" s="17"/>
      <c r="CY70" s="17"/>
      <c r="CZ70" s="17"/>
      <c r="DA70" s="17"/>
      <c r="DB70" s="17"/>
      <c r="DC70" s="17"/>
      <c r="DD70" s="17"/>
      <c r="DE70" s="18"/>
      <c r="DG70" s="14"/>
      <c r="DH70" s="15"/>
      <c r="DI70" s="16"/>
      <c r="DJ70" s="16"/>
      <c r="DK70" s="16"/>
      <c r="DL70" s="17"/>
      <c r="DM70" s="17"/>
      <c r="DN70" s="17"/>
      <c r="DO70" s="17"/>
      <c r="DP70" s="17"/>
      <c r="DQ70" s="17"/>
      <c r="DR70" s="17"/>
      <c r="DS70" s="17"/>
      <c r="DT70" s="17"/>
      <c r="DU70" s="18"/>
      <c r="DW70" s="14"/>
      <c r="DX70" s="15"/>
      <c r="DY70" s="16"/>
      <c r="DZ70" s="16"/>
      <c r="EA70" s="16"/>
      <c r="EB70" s="17"/>
      <c r="EC70" s="17"/>
      <c r="ED70" s="17"/>
      <c r="EE70" s="17"/>
      <c r="EF70" s="17"/>
      <c r="EG70" s="17"/>
      <c r="EH70" s="17"/>
      <c r="EI70" s="17"/>
      <c r="EJ70" s="17"/>
      <c r="EK70" s="18"/>
      <c r="EM70" s="14"/>
      <c r="EN70" s="15"/>
      <c r="EO70" s="16"/>
      <c r="EP70" s="16"/>
      <c r="EQ70" s="16"/>
      <c r="ER70" s="17"/>
      <c r="ES70" s="17"/>
      <c r="ET70" s="17"/>
      <c r="EU70" s="17"/>
      <c r="EV70" s="17"/>
      <c r="EW70" s="17"/>
      <c r="EX70" s="17"/>
      <c r="EY70" s="17"/>
      <c r="EZ70" s="17"/>
      <c r="FA70" s="18"/>
      <c r="FC70" s="14"/>
      <c r="FD70" s="15"/>
      <c r="FE70" s="16"/>
      <c r="FF70" s="16"/>
      <c r="FG70" s="16"/>
      <c r="FH70" s="17"/>
      <c r="FI70" s="17"/>
      <c r="FJ70" s="17"/>
      <c r="FK70" s="17"/>
      <c r="FL70" s="17"/>
      <c r="FM70" s="17"/>
      <c r="FN70" s="17"/>
      <c r="FO70" s="17"/>
      <c r="FP70" s="17"/>
      <c r="FQ70" s="18"/>
      <c r="FS70" s="14"/>
      <c r="FT70" s="15"/>
      <c r="FU70" s="16"/>
      <c r="FV70" s="16"/>
      <c r="FW70" s="16"/>
      <c r="FX70" s="17"/>
      <c r="FY70" s="17"/>
      <c r="FZ70" s="17"/>
      <c r="GA70" s="17"/>
      <c r="GB70" s="17"/>
      <c r="GC70" s="17"/>
      <c r="GD70" s="17"/>
      <c r="GE70" s="17"/>
      <c r="GF70" s="17"/>
      <c r="GG70" s="18"/>
      <c r="GI70" s="14"/>
      <c r="GJ70" s="15"/>
      <c r="GK70" s="16"/>
      <c r="GL70" s="16"/>
      <c r="GM70" s="16"/>
      <c r="GN70" s="17"/>
      <c r="GO70" s="17"/>
      <c r="GP70" s="17"/>
      <c r="GQ70" s="17"/>
      <c r="GR70" s="17"/>
      <c r="GS70" s="17"/>
      <c r="GT70" s="17"/>
      <c r="GU70" s="17"/>
      <c r="GV70" s="17"/>
      <c r="GW70" s="18"/>
      <c r="GY70" s="14"/>
      <c r="GZ70" s="15"/>
      <c r="HA70" s="16"/>
      <c r="HB70" s="16"/>
      <c r="HC70" s="16"/>
      <c r="HD70" s="17"/>
      <c r="HE70" s="17"/>
      <c r="HF70" s="17"/>
      <c r="HG70" s="17"/>
      <c r="HH70" s="17"/>
      <c r="HI70" s="17"/>
      <c r="HJ70" s="17"/>
      <c r="HK70" s="17"/>
      <c r="HL70" s="17"/>
      <c r="HM70" s="18"/>
      <c r="HO70" s="14"/>
      <c r="HP70" s="15"/>
      <c r="HQ70" s="16"/>
      <c r="HR70" s="16"/>
      <c r="HS70" s="16"/>
      <c r="HT70" s="17"/>
      <c r="HU70" s="17"/>
      <c r="HV70" s="17"/>
      <c r="HW70" s="17"/>
      <c r="HX70" s="17"/>
      <c r="HY70" s="17"/>
      <c r="HZ70" s="17"/>
      <c r="IA70" s="17"/>
      <c r="IB70" s="17"/>
      <c r="IC70" s="18"/>
      <c r="IE70" s="14"/>
      <c r="IF70" s="15"/>
      <c r="IG70" s="16"/>
      <c r="IH70" s="16"/>
      <c r="II70" s="16"/>
      <c r="IJ70" s="17"/>
      <c r="IK70" s="17"/>
      <c r="IL70" s="17"/>
      <c r="IM70" s="17"/>
      <c r="IN70" s="17"/>
      <c r="IO70" s="17"/>
      <c r="IP70" s="17"/>
      <c r="IQ70" s="17"/>
      <c r="IR70" s="17"/>
      <c r="IS70" s="18"/>
      <c r="IU70" s="14"/>
      <c r="IV70" s="15"/>
      <c r="IW70" s="16"/>
      <c r="IX70" s="16"/>
      <c r="IY70" s="16"/>
      <c r="IZ70" s="17"/>
      <c r="JA70" s="17"/>
      <c r="JB70" s="17"/>
      <c r="JC70" s="17"/>
      <c r="JD70" s="17"/>
      <c r="JE70" s="17"/>
      <c r="JF70" s="17"/>
      <c r="JG70" s="17"/>
      <c r="JH70" s="17"/>
      <c r="JI70" s="18"/>
      <c r="JK70" s="14"/>
      <c r="JL70" s="15"/>
      <c r="JM70" s="16"/>
      <c r="JN70" s="16"/>
      <c r="JO70" s="16"/>
      <c r="JP70" s="17"/>
      <c r="JQ70" s="17"/>
      <c r="JR70" s="17"/>
      <c r="JS70" s="17"/>
      <c r="JT70" s="17"/>
      <c r="JU70" s="17"/>
      <c r="JV70" s="17"/>
      <c r="JW70" s="17"/>
      <c r="JX70" s="17"/>
      <c r="JY70" s="18"/>
      <c r="KA70" s="14"/>
      <c r="KB70" s="15"/>
      <c r="KC70" s="16"/>
      <c r="KD70" s="16"/>
      <c r="KE70" s="16"/>
      <c r="KF70" s="17"/>
      <c r="KG70" s="17"/>
      <c r="KH70" s="17"/>
      <c r="KI70" s="17"/>
      <c r="KJ70" s="17"/>
      <c r="KK70" s="17"/>
      <c r="KL70" s="17"/>
      <c r="KM70" s="17"/>
      <c r="KN70" s="17"/>
      <c r="KO70" s="18"/>
      <c r="KQ70" s="14"/>
      <c r="KR70" s="15"/>
      <c r="KS70" s="16"/>
      <c r="KT70" s="16"/>
      <c r="KU70" s="16"/>
      <c r="KV70" s="17"/>
      <c r="KW70" s="17"/>
      <c r="KX70" s="17"/>
      <c r="KY70" s="17"/>
      <c r="KZ70" s="17"/>
      <c r="LA70" s="17"/>
      <c r="LB70" s="17"/>
      <c r="LC70" s="17"/>
      <c r="LD70" s="17"/>
      <c r="LE70" s="18"/>
      <c r="LG70" s="14"/>
      <c r="LH70" s="15"/>
      <c r="LI70" s="16"/>
      <c r="LJ70" s="16"/>
      <c r="LK70" s="16"/>
      <c r="LL70" s="17"/>
      <c r="LM70" s="17"/>
      <c r="LN70" s="17"/>
      <c r="LO70" s="17"/>
      <c r="LP70" s="17"/>
      <c r="LQ70" s="17"/>
      <c r="LR70" s="17"/>
      <c r="LS70" s="17"/>
      <c r="LT70" s="17"/>
      <c r="LU70" s="18"/>
      <c r="LW70" s="14"/>
      <c r="LX70" s="15"/>
      <c r="LY70" s="16"/>
      <c r="LZ70" s="16"/>
      <c r="MA70" s="16"/>
      <c r="MB70" s="17"/>
      <c r="MC70" s="17"/>
      <c r="MD70" s="17"/>
      <c r="ME70" s="17"/>
      <c r="MF70" s="17"/>
      <c r="MG70" s="17"/>
      <c r="MH70" s="17"/>
      <c r="MI70" s="17"/>
      <c r="MJ70" s="17"/>
      <c r="MK70" s="18"/>
      <c r="MM70" s="14"/>
      <c r="MN70" s="15"/>
      <c r="MO70" s="16"/>
      <c r="MP70" s="16"/>
      <c r="MQ70" s="16"/>
      <c r="MR70" s="17"/>
      <c r="MS70" s="17"/>
      <c r="MT70" s="17"/>
      <c r="MU70" s="17"/>
      <c r="MV70" s="17"/>
      <c r="MW70" s="17"/>
      <c r="MX70" s="17"/>
      <c r="MY70" s="17"/>
      <c r="MZ70" s="17"/>
      <c r="NA70" s="18"/>
      <c r="NC70" s="14"/>
      <c r="ND70" s="15"/>
      <c r="NE70" s="16"/>
      <c r="NF70" s="16"/>
      <c r="NG70" s="16"/>
      <c r="NH70" s="17"/>
      <c r="NI70" s="17"/>
      <c r="NJ70" s="17"/>
      <c r="NK70" s="17"/>
      <c r="NL70" s="17"/>
      <c r="NM70" s="17"/>
      <c r="NN70" s="17"/>
      <c r="NO70" s="17"/>
      <c r="NP70" s="17"/>
      <c r="NQ70" s="18"/>
      <c r="NS70" s="14"/>
      <c r="NT70" s="15"/>
      <c r="NU70" s="16"/>
      <c r="NV70" s="16"/>
      <c r="NW70" s="16"/>
      <c r="NX70" s="17"/>
      <c r="NY70" s="17"/>
      <c r="NZ70" s="17"/>
      <c r="OA70" s="17"/>
      <c r="OB70" s="17"/>
      <c r="OC70" s="17"/>
      <c r="OD70" s="17"/>
      <c r="OE70" s="17"/>
      <c r="OF70" s="17"/>
      <c r="OG70" s="18"/>
      <c r="OI70" s="14"/>
      <c r="OJ70" s="15"/>
      <c r="OK70" s="16"/>
      <c r="OL70" s="16"/>
      <c r="OM70" s="16"/>
      <c r="ON70" s="17"/>
      <c r="OO70" s="17"/>
      <c r="OP70" s="17"/>
      <c r="OQ70" s="17"/>
      <c r="OR70" s="17"/>
      <c r="OS70" s="17"/>
      <c r="OT70" s="17"/>
      <c r="OU70" s="17"/>
      <c r="OV70" s="17"/>
      <c r="OW70" s="18"/>
      <c r="OY70" s="14"/>
      <c r="OZ70" s="15"/>
      <c r="PA70" s="16"/>
      <c r="PB70" s="16"/>
      <c r="PC70" s="16"/>
      <c r="PD70" s="17"/>
      <c r="PE70" s="17"/>
      <c r="PF70" s="17"/>
      <c r="PG70" s="17"/>
      <c r="PH70" s="17"/>
      <c r="PI70" s="17"/>
      <c r="PJ70" s="17"/>
      <c r="PK70" s="17"/>
      <c r="PL70" s="17"/>
      <c r="PM70" s="18"/>
      <c r="PO70" s="14"/>
      <c r="PP70" s="15"/>
      <c r="PQ70" s="16"/>
      <c r="PR70" s="16"/>
      <c r="PS70" s="16"/>
      <c r="PT70" s="17"/>
      <c r="PU70" s="17"/>
      <c r="PV70" s="17"/>
      <c r="PW70" s="17"/>
      <c r="PX70" s="17"/>
      <c r="PY70" s="17"/>
      <c r="PZ70" s="17"/>
      <c r="QA70" s="17"/>
      <c r="QB70" s="17"/>
      <c r="QC70" s="18"/>
      <c r="QE70" s="14"/>
      <c r="QF70" s="15"/>
      <c r="QG70" s="16"/>
      <c r="QH70" s="16"/>
      <c r="QI70" s="16"/>
      <c r="QJ70" s="17"/>
      <c r="QK70" s="17"/>
      <c r="QL70" s="17"/>
      <c r="QM70" s="17"/>
      <c r="QN70" s="17"/>
      <c r="QO70" s="17"/>
      <c r="QP70" s="17"/>
      <c r="QQ70" s="17"/>
      <c r="QR70" s="17"/>
      <c r="QS70" s="18"/>
      <c r="QU70" s="14"/>
      <c r="QV70" s="15"/>
      <c r="QW70" s="16"/>
      <c r="QX70" s="16"/>
      <c r="QY70" s="16"/>
      <c r="QZ70" s="17"/>
      <c r="RA70" s="17"/>
      <c r="RB70" s="17"/>
      <c r="RC70" s="17"/>
      <c r="RD70" s="17"/>
      <c r="RE70" s="17"/>
      <c r="RF70" s="17"/>
      <c r="RG70" s="17"/>
      <c r="RH70" s="17"/>
      <c r="RI70" s="18"/>
      <c r="RK70" s="14"/>
      <c r="RL70" s="15"/>
      <c r="RM70" s="16"/>
      <c r="RN70" s="16"/>
      <c r="RO70" s="16"/>
      <c r="RP70" s="17"/>
      <c r="RQ70" s="17"/>
      <c r="RR70" s="17"/>
      <c r="RS70" s="17"/>
      <c r="RT70" s="17"/>
      <c r="RU70" s="17"/>
      <c r="RV70" s="17"/>
      <c r="RW70" s="17"/>
      <c r="RX70" s="17"/>
      <c r="RY70" s="18"/>
      <c r="SA70" s="14"/>
      <c r="SB70" s="15"/>
      <c r="SC70" s="16"/>
      <c r="SD70" s="16"/>
      <c r="SE70" s="16"/>
      <c r="SF70" s="17"/>
      <c r="SG70" s="17"/>
      <c r="SH70" s="17"/>
      <c r="SI70" s="17"/>
      <c r="SJ70" s="17"/>
      <c r="SK70" s="17"/>
      <c r="SL70" s="17"/>
      <c r="SM70" s="17"/>
      <c r="SN70" s="17"/>
      <c r="SO70" s="18"/>
      <c r="SQ70" s="14"/>
      <c r="SR70" s="15"/>
      <c r="SS70" s="16"/>
      <c r="ST70" s="16"/>
      <c r="SU70" s="16"/>
      <c r="SV70" s="17"/>
      <c r="SW70" s="17"/>
      <c r="SX70" s="17"/>
      <c r="SY70" s="17"/>
      <c r="SZ70" s="17"/>
      <c r="TA70" s="17"/>
      <c r="TB70" s="17"/>
      <c r="TC70" s="17"/>
      <c r="TD70" s="17"/>
      <c r="TE70" s="18"/>
      <c r="TG70" s="14"/>
      <c r="TH70" s="15"/>
      <c r="TI70" s="16"/>
      <c r="TJ70" s="16"/>
      <c r="TK70" s="16"/>
      <c r="TL70" s="17"/>
      <c r="TM70" s="17"/>
      <c r="TN70" s="17"/>
      <c r="TO70" s="17"/>
      <c r="TP70" s="17"/>
      <c r="TQ70" s="17"/>
      <c r="TR70" s="17"/>
      <c r="TS70" s="17"/>
      <c r="TT70" s="17"/>
      <c r="TU70" s="18"/>
      <c r="TW70" s="14"/>
      <c r="TX70" s="15"/>
      <c r="TY70" s="16"/>
      <c r="TZ70" s="16"/>
      <c r="UA70" s="16"/>
      <c r="UB70" s="17"/>
      <c r="UC70" s="17"/>
      <c r="UD70" s="17"/>
      <c r="UE70" s="17"/>
      <c r="UF70" s="17"/>
      <c r="UG70" s="17"/>
      <c r="UH70" s="17"/>
      <c r="UI70" s="17"/>
      <c r="UJ70" s="17"/>
      <c r="UK70" s="18"/>
      <c r="UM70" s="14"/>
      <c r="UN70" s="15"/>
      <c r="UO70" s="16"/>
      <c r="UP70" s="16"/>
      <c r="UQ70" s="16"/>
      <c r="UR70" s="17"/>
      <c r="US70" s="17"/>
      <c r="UT70" s="17"/>
      <c r="UU70" s="17"/>
      <c r="UV70" s="17"/>
      <c r="UW70" s="17"/>
      <c r="UX70" s="17"/>
      <c r="UY70" s="17"/>
      <c r="UZ70" s="17"/>
      <c r="VA70" s="18"/>
      <c r="VC70" s="14"/>
      <c r="VD70" s="15"/>
      <c r="VE70" s="16"/>
      <c r="VF70" s="16"/>
      <c r="VG70" s="16"/>
      <c r="VH70" s="17"/>
      <c r="VI70" s="17"/>
      <c r="VJ70" s="17"/>
      <c r="VK70" s="17"/>
      <c r="VL70" s="17"/>
      <c r="VM70" s="17"/>
      <c r="VN70" s="17"/>
      <c r="VO70" s="17"/>
      <c r="VP70" s="17"/>
      <c r="VQ70" s="18"/>
      <c r="VS70" s="14"/>
      <c r="VT70" s="15"/>
      <c r="VU70" s="16"/>
      <c r="VV70" s="16"/>
      <c r="VW70" s="16"/>
      <c r="VX70" s="17"/>
      <c r="VY70" s="17"/>
      <c r="VZ70" s="17"/>
      <c r="WA70" s="17"/>
      <c r="WB70" s="17"/>
      <c r="WC70" s="17"/>
      <c r="WD70" s="17"/>
      <c r="WE70" s="17"/>
      <c r="WF70" s="17"/>
      <c r="WG70" s="18"/>
      <c r="WI70" s="14"/>
      <c r="WJ70" s="15"/>
      <c r="WK70" s="16"/>
      <c r="WL70" s="16"/>
      <c r="WM70" s="16"/>
      <c r="WN70" s="17"/>
      <c r="WO70" s="17"/>
      <c r="WP70" s="17"/>
      <c r="WQ70" s="17"/>
      <c r="WR70" s="17"/>
      <c r="WS70" s="17"/>
      <c r="WT70" s="17"/>
      <c r="WU70" s="17"/>
      <c r="WV70" s="17"/>
      <c r="WW70" s="18"/>
      <c r="WY70" s="14"/>
      <c r="WZ70" s="15"/>
      <c r="XA70" s="16"/>
      <c r="XB70" s="16"/>
      <c r="XC70" s="16"/>
      <c r="XD70" s="17"/>
      <c r="XE70" s="17"/>
      <c r="XF70" s="17"/>
      <c r="XG70" s="17"/>
      <c r="XH70" s="17"/>
      <c r="XI70" s="17"/>
      <c r="XJ70" s="17"/>
      <c r="XK70" s="17"/>
      <c r="XL70" s="17"/>
      <c r="XM70" s="18"/>
      <c r="XO70" s="14"/>
      <c r="XP70" s="15"/>
      <c r="XQ70" s="16"/>
      <c r="XR70" s="16"/>
      <c r="XS70" s="16"/>
      <c r="XT70" s="17"/>
      <c r="XU70" s="17"/>
      <c r="XV70" s="17"/>
      <c r="XW70" s="17"/>
      <c r="XX70" s="17"/>
      <c r="XY70" s="17"/>
      <c r="XZ70" s="17"/>
      <c r="YA70" s="17"/>
      <c r="YB70" s="17"/>
      <c r="YC70" s="18"/>
      <c r="YE70" s="14"/>
      <c r="YF70" s="15"/>
      <c r="YG70" s="16"/>
      <c r="YH70" s="16"/>
      <c r="YI70" s="16"/>
      <c r="YJ70" s="17"/>
      <c r="YK70" s="17"/>
      <c r="YL70" s="17"/>
      <c r="YM70" s="17"/>
      <c r="YN70" s="17"/>
      <c r="YO70" s="17"/>
      <c r="YP70" s="17"/>
      <c r="YQ70" s="17"/>
      <c r="YR70" s="17"/>
      <c r="YS70" s="18"/>
      <c r="YU70" s="14"/>
      <c r="YV70" s="15"/>
      <c r="YW70" s="16"/>
      <c r="YX70" s="16"/>
      <c r="YY70" s="16"/>
      <c r="YZ70" s="17"/>
      <c r="ZA70" s="17"/>
      <c r="ZB70" s="17"/>
      <c r="ZC70" s="17"/>
      <c r="ZD70" s="17"/>
      <c r="ZE70" s="17"/>
      <c r="ZF70" s="17"/>
      <c r="ZG70" s="17"/>
      <c r="ZH70" s="17"/>
      <c r="ZI70" s="18"/>
      <c r="ZK70" s="14"/>
      <c r="ZL70" s="15"/>
      <c r="ZM70" s="16"/>
      <c r="ZN70" s="16"/>
      <c r="ZO70" s="16"/>
      <c r="ZP70" s="17"/>
      <c r="ZQ70" s="17"/>
      <c r="ZR70" s="17"/>
      <c r="ZS70" s="17"/>
      <c r="ZT70" s="17"/>
      <c r="ZU70" s="17"/>
      <c r="ZV70" s="17"/>
      <c r="ZW70" s="17"/>
      <c r="ZX70" s="17"/>
      <c r="ZY70" s="18"/>
    </row>
    <row r="71" spans="1:701" s="20" customFormat="1" ht="28.5" customHeight="1" x14ac:dyDescent="0.3">
      <c r="A71" s="12">
        <v>69</v>
      </c>
      <c r="B71" s="13" t="s">
        <v>155</v>
      </c>
      <c r="C71" s="8">
        <v>6453000</v>
      </c>
      <c r="D71" s="8">
        <v>7974000</v>
      </c>
      <c r="E71" s="8">
        <v>141810</v>
      </c>
      <c r="F71" s="8">
        <v>67500</v>
      </c>
      <c r="G71" s="8">
        <v>0</v>
      </c>
      <c r="H71" s="8">
        <v>6156000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</row>
    <row r="72" spans="1:701" ht="28.5" customHeight="1" x14ac:dyDescent="0.3">
      <c r="A72" s="12">
        <v>70</v>
      </c>
      <c r="B72" s="13" t="s">
        <v>177</v>
      </c>
      <c r="C72" s="8">
        <v>3158000</v>
      </c>
      <c r="D72" s="8">
        <v>2786000</v>
      </c>
      <c r="E72" s="8">
        <v>180970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</row>
    <row r="73" spans="1:701" ht="28.5" customHeight="1" x14ac:dyDescent="0.3">
      <c r="A73" s="12">
        <v>71</v>
      </c>
      <c r="B73" s="13" t="s">
        <v>57</v>
      </c>
      <c r="C73" s="8">
        <v>1705500</v>
      </c>
      <c r="D73" s="8">
        <v>2965500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</row>
    <row r="74" spans="1:701" ht="28.5" customHeight="1" x14ac:dyDescent="0.3">
      <c r="A74" s="12">
        <v>72</v>
      </c>
      <c r="B74" s="13" t="s">
        <v>58</v>
      </c>
      <c r="C74" s="8">
        <v>0</v>
      </c>
      <c r="D74" s="8">
        <v>0</v>
      </c>
      <c r="E74" s="8">
        <v>4871670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</row>
    <row r="75" spans="1:701" ht="28.5" customHeight="1" x14ac:dyDescent="0.3">
      <c r="A75" s="12">
        <v>73</v>
      </c>
      <c r="B75" s="13" t="s">
        <v>59</v>
      </c>
      <c r="C75" s="8">
        <v>4486500</v>
      </c>
      <c r="D75" s="8">
        <v>7283000</v>
      </c>
      <c r="E75" s="8">
        <v>288240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</row>
    <row r="76" spans="1:701" s="20" customFormat="1" ht="28.5" customHeight="1" x14ac:dyDescent="0.3">
      <c r="A76" s="12">
        <v>74</v>
      </c>
      <c r="B76" s="13" t="s">
        <v>60</v>
      </c>
      <c r="C76" s="8">
        <v>2741500</v>
      </c>
      <c r="D76" s="8">
        <v>4448000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21"/>
    </row>
    <row r="77" spans="1:701" ht="32.25" customHeight="1" x14ac:dyDescent="0.3">
      <c r="A77" s="12">
        <v>75</v>
      </c>
      <c r="B77" s="13" t="s">
        <v>61</v>
      </c>
      <c r="C77" s="8">
        <v>3999500</v>
      </c>
      <c r="D77" s="8">
        <v>6894500</v>
      </c>
      <c r="E77" s="8">
        <v>1561810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</row>
    <row r="78" spans="1:701" ht="28.5" customHeight="1" x14ac:dyDescent="0.3">
      <c r="A78" s="12">
        <v>76</v>
      </c>
      <c r="B78" s="13" t="s">
        <v>131</v>
      </c>
      <c r="C78" s="8">
        <v>5886000</v>
      </c>
      <c r="D78" s="8">
        <v>6219000</v>
      </c>
      <c r="E78" s="8">
        <v>0</v>
      </c>
      <c r="F78" s="8">
        <v>54000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</row>
    <row r="79" spans="1:701" ht="28.5" customHeight="1" x14ac:dyDescent="0.3">
      <c r="A79" s="12">
        <v>77</v>
      </c>
      <c r="B79" s="13" t="s">
        <v>62</v>
      </c>
      <c r="C79" s="8">
        <v>0</v>
      </c>
      <c r="D79" s="8">
        <v>0</v>
      </c>
      <c r="E79" s="8">
        <v>3433200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</row>
    <row r="80" spans="1:701" ht="28.5" customHeight="1" x14ac:dyDescent="0.3">
      <c r="A80" s="12">
        <v>78</v>
      </c>
      <c r="B80" s="13" t="s">
        <v>63</v>
      </c>
      <c r="C80" s="8">
        <v>7071500</v>
      </c>
      <c r="D80" s="8">
        <v>6496500</v>
      </c>
      <c r="E80" s="8">
        <v>354640</v>
      </c>
      <c r="F80" s="8">
        <v>0</v>
      </c>
      <c r="G80" s="8">
        <v>0</v>
      </c>
      <c r="H80" s="8">
        <v>0</v>
      </c>
      <c r="I80" s="8">
        <v>540000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</row>
    <row r="81" spans="1:14" ht="28.5" customHeight="1" x14ac:dyDescent="0.3">
      <c r="A81" s="12">
        <v>79</v>
      </c>
      <c r="B81" s="13" t="s">
        <v>64</v>
      </c>
      <c r="C81" s="8">
        <v>0</v>
      </c>
      <c r="D81" s="8">
        <v>0</v>
      </c>
      <c r="E81" s="8">
        <v>3159450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</row>
    <row r="82" spans="1:14" ht="39" customHeight="1" x14ac:dyDescent="0.3">
      <c r="A82" s="12">
        <v>80</v>
      </c>
      <c r="B82" s="13" t="s">
        <v>65</v>
      </c>
      <c r="C82" s="8">
        <v>0</v>
      </c>
      <c r="D82" s="8">
        <v>0</v>
      </c>
      <c r="E82" s="8">
        <v>3208990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</row>
    <row r="83" spans="1:14" ht="28.5" customHeight="1" x14ac:dyDescent="0.3">
      <c r="A83" s="12">
        <v>81</v>
      </c>
      <c r="B83" s="13" t="s">
        <v>132</v>
      </c>
      <c r="C83" s="8">
        <v>0</v>
      </c>
      <c r="D83" s="8">
        <v>0</v>
      </c>
      <c r="E83" s="8">
        <v>4227250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</row>
    <row r="84" spans="1:14" ht="28.5" customHeight="1" x14ac:dyDescent="0.3">
      <c r="A84" s="12">
        <v>82</v>
      </c>
      <c r="B84" s="13" t="s">
        <v>66</v>
      </c>
      <c r="C84" s="8">
        <v>27000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</row>
    <row r="85" spans="1:14" ht="38.25" customHeight="1" x14ac:dyDescent="0.3">
      <c r="A85" s="12">
        <v>83</v>
      </c>
      <c r="B85" s="13" t="s">
        <v>133</v>
      </c>
      <c r="C85" s="8">
        <v>3732500</v>
      </c>
      <c r="D85" s="8">
        <v>2767000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</row>
    <row r="86" spans="1:14" ht="36" customHeight="1" x14ac:dyDescent="0.3">
      <c r="A86" s="12">
        <v>84</v>
      </c>
      <c r="B86" s="13" t="s">
        <v>67</v>
      </c>
      <c r="C86" s="8">
        <v>0</v>
      </c>
      <c r="D86" s="8">
        <v>0</v>
      </c>
      <c r="E86" s="8">
        <v>4925970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</row>
    <row r="87" spans="1:14" ht="28.5" customHeight="1" x14ac:dyDescent="0.3">
      <c r="A87" s="12">
        <v>85</v>
      </c>
      <c r="B87" s="13" t="s">
        <v>68</v>
      </c>
      <c r="C87" s="8">
        <v>0</v>
      </c>
      <c r="D87" s="8">
        <v>0</v>
      </c>
      <c r="E87" s="8">
        <v>287180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</row>
    <row r="88" spans="1:14" ht="28.5" customHeight="1" x14ac:dyDescent="0.3">
      <c r="A88" s="12">
        <v>86</v>
      </c>
      <c r="B88" s="13" t="s">
        <v>69</v>
      </c>
      <c r="C88" s="8">
        <v>7053000</v>
      </c>
      <c r="D88" s="8">
        <v>6180000</v>
      </c>
      <c r="E88" s="8">
        <v>5162350</v>
      </c>
      <c r="F88" s="8">
        <v>0</v>
      </c>
      <c r="G88" s="8">
        <v>0</v>
      </c>
      <c r="H88" s="8">
        <v>0</v>
      </c>
      <c r="I88" s="8">
        <v>108000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</row>
    <row r="89" spans="1:14" ht="28.5" customHeight="1" x14ac:dyDescent="0.3">
      <c r="A89" s="12">
        <v>87</v>
      </c>
      <c r="B89" s="13" t="s">
        <v>70</v>
      </c>
      <c r="C89" s="8">
        <v>0</v>
      </c>
      <c r="D89" s="8">
        <v>0</v>
      </c>
      <c r="E89" s="8">
        <v>19490360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</row>
    <row r="90" spans="1:14" ht="28.5" customHeight="1" x14ac:dyDescent="0.3">
      <c r="A90" s="12">
        <v>88</v>
      </c>
      <c r="B90" s="13" t="s">
        <v>134</v>
      </c>
      <c r="C90" s="8">
        <v>0</v>
      </c>
      <c r="D90" s="8">
        <v>0</v>
      </c>
      <c r="E90" s="8">
        <v>1758390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</row>
    <row r="91" spans="1:14" ht="28.5" customHeight="1" x14ac:dyDescent="0.3">
      <c r="A91" s="12">
        <v>89</v>
      </c>
      <c r="B91" s="13" t="s">
        <v>135</v>
      </c>
      <c r="C91" s="8">
        <v>6165000</v>
      </c>
      <c r="D91" s="8">
        <v>6100000</v>
      </c>
      <c r="E91" s="8">
        <v>4747250</v>
      </c>
      <c r="F91" s="8">
        <v>13500</v>
      </c>
      <c r="G91" s="8">
        <v>0</v>
      </c>
      <c r="H91" s="8">
        <v>742500</v>
      </c>
      <c r="I91" s="8">
        <v>216000</v>
      </c>
      <c r="J91" s="8">
        <v>8586000</v>
      </c>
      <c r="K91" s="8">
        <v>0</v>
      </c>
      <c r="L91" s="8">
        <v>0</v>
      </c>
      <c r="M91" s="8">
        <v>0</v>
      </c>
      <c r="N91" s="8">
        <v>0</v>
      </c>
    </row>
    <row r="92" spans="1:14" ht="28.5" customHeight="1" x14ac:dyDescent="0.3">
      <c r="A92" s="12">
        <v>90</v>
      </c>
      <c r="B92" s="13" t="s">
        <v>136</v>
      </c>
      <c r="C92" s="8">
        <v>1950000</v>
      </c>
      <c r="D92" s="8">
        <v>750000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</row>
    <row r="93" spans="1:14" ht="36.75" customHeight="1" x14ac:dyDescent="0.3">
      <c r="A93" s="12">
        <v>91</v>
      </c>
      <c r="B93" s="13" t="s">
        <v>161</v>
      </c>
      <c r="C93" s="8">
        <v>1944000</v>
      </c>
      <c r="D93" s="8">
        <v>1705500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</row>
    <row r="94" spans="1:14" ht="28.5" customHeight="1" x14ac:dyDescent="0.3">
      <c r="A94" s="12">
        <v>92</v>
      </c>
      <c r="B94" s="13" t="s">
        <v>71</v>
      </c>
      <c r="C94" s="8">
        <v>0</v>
      </c>
      <c r="D94" s="8">
        <v>0</v>
      </c>
      <c r="E94" s="8">
        <v>6628540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</row>
    <row r="95" spans="1:14" ht="28.5" customHeight="1" x14ac:dyDescent="0.3">
      <c r="A95" s="12">
        <v>93</v>
      </c>
      <c r="B95" s="13" t="s">
        <v>137</v>
      </c>
      <c r="C95" s="8">
        <v>0</v>
      </c>
      <c r="D95" s="8">
        <v>0</v>
      </c>
      <c r="E95" s="8">
        <v>12428610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</row>
    <row r="96" spans="1:14" ht="28.5" customHeight="1" x14ac:dyDescent="0.3">
      <c r="A96" s="12">
        <v>94</v>
      </c>
      <c r="B96" s="13" t="s">
        <v>72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</row>
    <row r="97" spans="1:701" ht="28.5" customHeight="1" x14ac:dyDescent="0.3">
      <c r="A97" s="12">
        <v>95</v>
      </c>
      <c r="B97" s="13" t="s">
        <v>156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</row>
    <row r="98" spans="1:701" ht="28.5" customHeight="1" x14ac:dyDescent="0.3">
      <c r="A98" s="12">
        <v>96</v>
      </c>
      <c r="B98" s="13" t="s">
        <v>162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</row>
    <row r="99" spans="1:701" s="20" customFormat="1" ht="28.5" customHeight="1" x14ac:dyDescent="0.3">
      <c r="A99" s="12">
        <v>97</v>
      </c>
      <c r="B99" s="13" t="s">
        <v>73</v>
      </c>
      <c r="C99" s="8">
        <v>17004000</v>
      </c>
      <c r="D99" s="8">
        <v>17066000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</row>
    <row r="100" spans="1:701" s="20" customFormat="1" ht="28.5" customHeight="1" x14ac:dyDescent="0.3">
      <c r="A100" s="12">
        <v>98</v>
      </c>
      <c r="B100" s="13" t="s">
        <v>138</v>
      </c>
      <c r="C100" s="8">
        <v>13945500</v>
      </c>
      <c r="D100" s="8">
        <v>12055500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</row>
    <row r="101" spans="1:701" s="20" customFormat="1" ht="28.5" customHeight="1" x14ac:dyDescent="0.3">
      <c r="A101" s="12">
        <v>99</v>
      </c>
      <c r="B101" s="13" t="s">
        <v>74</v>
      </c>
      <c r="C101" s="8">
        <v>0</v>
      </c>
      <c r="D101" s="8">
        <v>0</v>
      </c>
      <c r="E101" s="8">
        <v>3122940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</row>
    <row r="102" spans="1:701" s="20" customFormat="1" ht="38.25" customHeight="1" x14ac:dyDescent="0.3">
      <c r="A102" s="12">
        <v>100</v>
      </c>
      <c r="B102" s="13" t="s">
        <v>121</v>
      </c>
      <c r="C102" s="8">
        <v>18171000</v>
      </c>
      <c r="D102" s="8">
        <v>7965000</v>
      </c>
      <c r="E102" s="8">
        <v>0</v>
      </c>
      <c r="F102" s="8">
        <v>81000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</row>
    <row r="103" spans="1:701" s="19" customFormat="1" ht="23.25" customHeight="1" x14ac:dyDescent="0.3">
      <c r="A103" s="12">
        <v>101</v>
      </c>
      <c r="B103" s="13" t="s">
        <v>75</v>
      </c>
      <c r="C103" s="8">
        <v>0</v>
      </c>
      <c r="D103" s="8">
        <v>0</v>
      </c>
      <c r="E103" s="8">
        <v>310940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14"/>
      <c r="P103" s="15"/>
      <c r="Q103" s="16"/>
      <c r="R103" s="16"/>
      <c r="S103" s="16"/>
      <c r="T103" s="17"/>
      <c r="U103" s="17"/>
      <c r="V103" s="17"/>
      <c r="W103" s="17"/>
      <c r="X103" s="17"/>
      <c r="Y103" s="17"/>
      <c r="Z103" s="17"/>
      <c r="AA103" s="17"/>
      <c r="AB103" s="17"/>
      <c r="AC103" s="18"/>
      <c r="AD103" s="18"/>
      <c r="AE103" s="14"/>
      <c r="AF103" s="15"/>
      <c r="AG103" s="16"/>
      <c r="AH103" s="16"/>
      <c r="AI103" s="16"/>
      <c r="AJ103" s="17"/>
      <c r="AK103" s="17"/>
      <c r="AL103" s="17"/>
      <c r="AM103" s="17"/>
      <c r="AN103" s="17"/>
      <c r="AO103" s="17"/>
      <c r="AP103" s="17"/>
      <c r="AQ103" s="17"/>
      <c r="AR103" s="17"/>
      <c r="AS103" s="18"/>
      <c r="AU103" s="14"/>
      <c r="AV103" s="15"/>
      <c r="AW103" s="16"/>
      <c r="AX103" s="16"/>
      <c r="AY103" s="16"/>
      <c r="AZ103" s="17"/>
      <c r="BA103" s="17"/>
      <c r="BB103" s="17"/>
      <c r="BC103" s="17"/>
      <c r="BD103" s="17"/>
      <c r="BE103" s="17"/>
      <c r="BF103" s="17"/>
      <c r="BG103" s="17"/>
      <c r="BH103" s="17"/>
      <c r="BI103" s="18"/>
      <c r="BK103" s="14"/>
      <c r="BL103" s="15"/>
      <c r="BM103" s="16"/>
      <c r="BN103" s="16"/>
      <c r="BO103" s="16"/>
      <c r="BP103" s="17"/>
      <c r="BQ103" s="17"/>
      <c r="BR103" s="17"/>
      <c r="BS103" s="17"/>
      <c r="BT103" s="17"/>
      <c r="BU103" s="17"/>
      <c r="BV103" s="17"/>
      <c r="BW103" s="17"/>
      <c r="BX103" s="17"/>
      <c r="BY103" s="18"/>
      <c r="CA103" s="14"/>
      <c r="CB103" s="15"/>
      <c r="CC103" s="16"/>
      <c r="CD103" s="16"/>
      <c r="CE103" s="16"/>
      <c r="CF103" s="17"/>
      <c r="CG103" s="17"/>
      <c r="CH103" s="17"/>
      <c r="CI103" s="17"/>
      <c r="CJ103" s="17"/>
      <c r="CK103" s="17"/>
      <c r="CL103" s="17"/>
      <c r="CM103" s="17"/>
      <c r="CN103" s="17"/>
      <c r="CO103" s="18"/>
      <c r="CQ103" s="14"/>
      <c r="CR103" s="15"/>
      <c r="CS103" s="16"/>
      <c r="CT103" s="16"/>
      <c r="CU103" s="16"/>
      <c r="CV103" s="17"/>
      <c r="CW103" s="17"/>
      <c r="CX103" s="17"/>
      <c r="CY103" s="17"/>
      <c r="CZ103" s="17"/>
      <c r="DA103" s="17"/>
      <c r="DB103" s="17"/>
      <c r="DC103" s="17"/>
      <c r="DD103" s="17"/>
      <c r="DE103" s="18"/>
      <c r="DG103" s="14"/>
      <c r="DH103" s="15"/>
      <c r="DI103" s="16"/>
      <c r="DJ103" s="16"/>
      <c r="DK103" s="16"/>
      <c r="DL103" s="17"/>
      <c r="DM103" s="17"/>
      <c r="DN103" s="17"/>
      <c r="DO103" s="17"/>
      <c r="DP103" s="17"/>
      <c r="DQ103" s="17"/>
      <c r="DR103" s="17"/>
      <c r="DS103" s="17"/>
      <c r="DT103" s="17"/>
      <c r="DU103" s="18"/>
      <c r="DW103" s="14"/>
      <c r="DX103" s="15"/>
      <c r="DY103" s="16"/>
      <c r="DZ103" s="16"/>
      <c r="EA103" s="16"/>
      <c r="EB103" s="17"/>
      <c r="EC103" s="17"/>
      <c r="ED103" s="17"/>
      <c r="EE103" s="17"/>
      <c r="EF103" s="17"/>
      <c r="EG103" s="17"/>
      <c r="EH103" s="17"/>
      <c r="EI103" s="17"/>
      <c r="EJ103" s="17"/>
      <c r="EK103" s="18"/>
      <c r="EM103" s="14"/>
      <c r="EN103" s="15"/>
      <c r="EO103" s="16"/>
      <c r="EP103" s="16"/>
      <c r="EQ103" s="16"/>
      <c r="ER103" s="17"/>
      <c r="ES103" s="17"/>
      <c r="ET103" s="17"/>
      <c r="EU103" s="17"/>
      <c r="EV103" s="17"/>
      <c r="EW103" s="17"/>
      <c r="EX103" s="17"/>
      <c r="EY103" s="17"/>
      <c r="EZ103" s="17"/>
      <c r="FA103" s="18"/>
      <c r="FC103" s="14"/>
      <c r="FD103" s="15"/>
      <c r="FE103" s="16"/>
      <c r="FF103" s="16"/>
      <c r="FG103" s="16"/>
      <c r="FH103" s="17"/>
      <c r="FI103" s="17"/>
      <c r="FJ103" s="17"/>
      <c r="FK103" s="17"/>
      <c r="FL103" s="17"/>
      <c r="FM103" s="17"/>
      <c r="FN103" s="17"/>
      <c r="FO103" s="17"/>
      <c r="FP103" s="17"/>
      <c r="FQ103" s="18"/>
      <c r="FS103" s="14"/>
      <c r="FT103" s="15"/>
      <c r="FU103" s="16"/>
      <c r="FV103" s="16"/>
      <c r="FW103" s="16"/>
      <c r="FX103" s="17"/>
      <c r="FY103" s="17"/>
      <c r="FZ103" s="17"/>
      <c r="GA103" s="17"/>
      <c r="GB103" s="17"/>
      <c r="GC103" s="17"/>
      <c r="GD103" s="17"/>
      <c r="GE103" s="17"/>
      <c r="GF103" s="17"/>
      <c r="GG103" s="18"/>
      <c r="GI103" s="14"/>
      <c r="GJ103" s="15"/>
      <c r="GK103" s="16"/>
      <c r="GL103" s="16"/>
      <c r="GM103" s="16"/>
      <c r="GN103" s="17"/>
      <c r="GO103" s="17"/>
      <c r="GP103" s="17"/>
      <c r="GQ103" s="17"/>
      <c r="GR103" s="17"/>
      <c r="GS103" s="17"/>
      <c r="GT103" s="17"/>
      <c r="GU103" s="17"/>
      <c r="GV103" s="17"/>
      <c r="GW103" s="18"/>
      <c r="GY103" s="14"/>
      <c r="GZ103" s="15"/>
      <c r="HA103" s="16"/>
      <c r="HB103" s="16"/>
      <c r="HC103" s="16"/>
      <c r="HD103" s="17"/>
      <c r="HE103" s="17"/>
      <c r="HF103" s="17"/>
      <c r="HG103" s="17"/>
      <c r="HH103" s="17"/>
      <c r="HI103" s="17"/>
      <c r="HJ103" s="17"/>
      <c r="HK103" s="17"/>
      <c r="HL103" s="17"/>
      <c r="HM103" s="18"/>
      <c r="HO103" s="14"/>
      <c r="HP103" s="15"/>
      <c r="HQ103" s="16"/>
      <c r="HR103" s="16"/>
      <c r="HS103" s="16"/>
      <c r="HT103" s="17"/>
      <c r="HU103" s="17"/>
      <c r="HV103" s="17"/>
      <c r="HW103" s="17"/>
      <c r="HX103" s="17"/>
      <c r="HY103" s="17"/>
      <c r="HZ103" s="17"/>
      <c r="IA103" s="17"/>
      <c r="IB103" s="17"/>
      <c r="IC103" s="18"/>
      <c r="IE103" s="14"/>
      <c r="IF103" s="15"/>
      <c r="IG103" s="16"/>
      <c r="IH103" s="16"/>
      <c r="II103" s="16"/>
      <c r="IJ103" s="17"/>
      <c r="IK103" s="17"/>
      <c r="IL103" s="17"/>
      <c r="IM103" s="17"/>
      <c r="IN103" s="17"/>
      <c r="IO103" s="17"/>
      <c r="IP103" s="17"/>
      <c r="IQ103" s="17"/>
      <c r="IR103" s="17"/>
      <c r="IS103" s="18"/>
      <c r="IU103" s="14"/>
      <c r="IV103" s="15"/>
      <c r="IW103" s="16"/>
      <c r="IX103" s="16"/>
      <c r="IY103" s="16"/>
      <c r="IZ103" s="17"/>
      <c r="JA103" s="17"/>
      <c r="JB103" s="17"/>
      <c r="JC103" s="17"/>
      <c r="JD103" s="17"/>
      <c r="JE103" s="17"/>
      <c r="JF103" s="17"/>
      <c r="JG103" s="17"/>
      <c r="JH103" s="17"/>
      <c r="JI103" s="18"/>
      <c r="JK103" s="14"/>
      <c r="JL103" s="15"/>
      <c r="JM103" s="16"/>
      <c r="JN103" s="16"/>
      <c r="JO103" s="16"/>
      <c r="JP103" s="17"/>
      <c r="JQ103" s="17"/>
      <c r="JR103" s="17"/>
      <c r="JS103" s="17"/>
      <c r="JT103" s="17"/>
      <c r="JU103" s="17"/>
      <c r="JV103" s="17"/>
      <c r="JW103" s="17"/>
      <c r="JX103" s="17"/>
      <c r="JY103" s="18"/>
      <c r="KA103" s="14"/>
      <c r="KB103" s="15"/>
      <c r="KC103" s="16"/>
      <c r="KD103" s="16"/>
      <c r="KE103" s="16"/>
      <c r="KF103" s="17"/>
      <c r="KG103" s="17"/>
      <c r="KH103" s="17"/>
      <c r="KI103" s="17"/>
      <c r="KJ103" s="17"/>
      <c r="KK103" s="17"/>
      <c r="KL103" s="17"/>
      <c r="KM103" s="17"/>
      <c r="KN103" s="17"/>
      <c r="KO103" s="18"/>
      <c r="KQ103" s="14"/>
      <c r="KR103" s="15"/>
      <c r="KS103" s="16"/>
      <c r="KT103" s="16"/>
      <c r="KU103" s="16"/>
      <c r="KV103" s="17"/>
      <c r="KW103" s="17"/>
      <c r="KX103" s="17"/>
      <c r="KY103" s="17"/>
      <c r="KZ103" s="17"/>
      <c r="LA103" s="17"/>
      <c r="LB103" s="17"/>
      <c r="LC103" s="17"/>
      <c r="LD103" s="17"/>
      <c r="LE103" s="18"/>
      <c r="LG103" s="14"/>
      <c r="LH103" s="15"/>
      <c r="LI103" s="16"/>
      <c r="LJ103" s="16"/>
      <c r="LK103" s="16"/>
      <c r="LL103" s="17"/>
      <c r="LM103" s="17"/>
      <c r="LN103" s="17"/>
      <c r="LO103" s="17"/>
      <c r="LP103" s="17"/>
      <c r="LQ103" s="17"/>
      <c r="LR103" s="17"/>
      <c r="LS103" s="17"/>
      <c r="LT103" s="17"/>
      <c r="LU103" s="18"/>
      <c r="LW103" s="14"/>
      <c r="LX103" s="15"/>
      <c r="LY103" s="16"/>
      <c r="LZ103" s="16"/>
      <c r="MA103" s="16"/>
      <c r="MB103" s="17"/>
      <c r="MC103" s="17"/>
      <c r="MD103" s="17"/>
      <c r="ME103" s="17"/>
      <c r="MF103" s="17"/>
      <c r="MG103" s="17"/>
      <c r="MH103" s="17"/>
      <c r="MI103" s="17"/>
      <c r="MJ103" s="17"/>
      <c r="MK103" s="18"/>
      <c r="MM103" s="14"/>
      <c r="MN103" s="15"/>
      <c r="MO103" s="16"/>
      <c r="MP103" s="16"/>
      <c r="MQ103" s="16"/>
      <c r="MR103" s="17"/>
      <c r="MS103" s="17"/>
      <c r="MT103" s="17"/>
      <c r="MU103" s="17"/>
      <c r="MV103" s="17"/>
      <c r="MW103" s="17"/>
      <c r="MX103" s="17"/>
      <c r="MY103" s="17"/>
      <c r="MZ103" s="17"/>
      <c r="NA103" s="18"/>
      <c r="NC103" s="14"/>
      <c r="ND103" s="15"/>
      <c r="NE103" s="16"/>
      <c r="NF103" s="16"/>
      <c r="NG103" s="16"/>
      <c r="NH103" s="17"/>
      <c r="NI103" s="17"/>
      <c r="NJ103" s="17"/>
      <c r="NK103" s="17"/>
      <c r="NL103" s="17"/>
      <c r="NM103" s="17"/>
      <c r="NN103" s="17"/>
      <c r="NO103" s="17"/>
      <c r="NP103" s="17"/>
      <c r="NQ103" s="18"/>
      <c r="NS103" s="14"/>
      <c r="NT103" s="15"/>
      <c r="NU103" s="16"/>
      <c r="NV103" s="16"/>
      <c r="NW103" s="16"/>
      <c r="NX103" s="17"/>
      <c r="NY103" s="17"/>
      <c r="NZ103" s="17"/>
      <c r="OA103" s="17"/>
      <c r="OB103" s="17"/>
      <c r="OC103" s="17"/>
      <c r="OD103" s="17"/>
      <c r="OE103" s="17"/>
      <c r="OF103" s="17"/>
      <c r="OG103" s="18"/>
      <c r="OI103" s="14"/>
      <c r="OJ103" s="15"/>
      <c r="OK103" s="16"/>
      <c r="OL103" s="16"/>
      <c r="OM103" s="16"/>
      <c r="ON103" s="17"/>
      <c r="OO103" s="17"/>
      <c r="OP103" s="17"/>
      <c r="OQ103" s="17"/>
      <c r="OR103" s="17"/>
      <c r="OS103" s="17"/>
      <c r="OT103" s="17"/>
      <c r="OU103" s="17"/>
      <c r="OV103" s="17"/>
      <c r="OW103" s="18"/>
      <c r="OY103" s="14"/>
      <c r="OZ103" s="15"/>
      <c r="PA103" s="16"/>
      <c r="PB103" s="16"/>
      <c r="PC103" s="16"/>
      <c r="PD103" s="17"/>
      <c r="PE103" s="17"/>
      <c r="PF103" s="17"/>
      <c r="PG103" s="17"/>
      <c r="PH103" s="17"/>
      <c r="PI103" s="17"/>
      <c r="PJ103" s="17"/>
      <c r="PK103" s="17"/>
      <c r="PL103" s="17"/>
      <c r="PM103" s="18"/>
      <c r="PO103" s="14"/>
      <c r="PP103" s="15"/>
      <c r="PQ103" s="16"/>
      <c r="PR103" s="16"/>
      <c r="PS103" s="16"/>
      <c r="PT103" s="17"/>
      <c r="PU103" s="17"/>
      <c r="PV103" s="17"/>
      <c r="PW103" s="17"/>
      <c r="PX103" s="17"/>
      <c r="PY103" s="17"/>
      <c r="PZ103" s="17"/>
      <c r="QA103" s="17"/>
      <c r="QB103" s="17"/>
      <c r="QC103" s="18"/>
      <c r="QE103" s="14"/>
      <c r="QF103" s="15"/>
      <c r="QG103" s="16"/>
      <c r="QH103" s="16"/>
      <c r="QI103" s="16"/>
      <c r="QJ103" s="17"/>
      <c r="QK103" s="17"/>
      <c r="QL103" s="17"/>
      <c r="QM103" s="17"/>
      <c r="QN103" s="17"/>
      <c r="QO103" s="17"/>
      <c r="QP103" s="17"/>
      <c r="QQ103" s="17"/>
      <c r="QR103" s="17"/>
      <c r="QS103" s="18"/>
      <c r="QU103" s="14"/>
      <c r="QV103" s="15"/>
      <c r="QW103" s="16"/>
      <c r="QX103" s="16"/>
      <c r="QY103" s="16"/>
      <c r="QZ103" s="17"/>
      <c r="RA103" s="17"/>
      <c r="RB103" s="17"/>
      <c r="RC103" s="17"/>
      <c r="RD103" s="17"/>
      <c r="RE103" s="17"/>
      <c r="RF103" s="17"/>
      <c r="RG103" s="17"/>
      <c r="RH103" s="17"/>
      <c r="RI103" s="18"/>
      <c r="RK103" s="14"/>
      <c r="RL103" s="15"/>
      <c r="RM103" s="16"/>
      <c r="RN103" s="16"/>
      <c r="RO103" s="16"/>
      <c r="RP103" s="17"/>
      <c r="RQ103" s="17"/>
      <c r="RR103" s="17"/>
      <c r="RS103" s="17"/>
      <c r="RT103" s="17"/>
      <c r="RU103" s="17"/>
      <c r="RV103" s="17"/>
      <c r="RW103" s="17"/>
      <c r="RX103" s="17"/>
      <c r="RY103" s="18"/>
      <c r="SA103" s="14"/>
      <c r="SB103" s="15"/>
      <c r="SC103" s="16"/>
      <c r="SD103" s="16"/>
      <c r="SE103" s="16"/>
      <c r="SF103" s="17"/>
      <c r="SG103" s="17"/>
      <c r="SH103" s="17"/>
      <c r="SI103" s="17"/>
      <c r="SJ103" s="17"/>
      <c r="SK103" s="17"/>
      <c r="SL103" s="17"/>
      <c r="SM103" s="17"/>
      <c r="SN103" s="17"/>
      <c r="SO103" s="18"/>
      <c r="SQ103" s="14"/>
      <c r="SR103" s="15"/>
      <c r="SS103" s="16"/>
      <c r="ST103" s="16"/>
      <c r="SU103" s="16"/>
      <c r="SV103" s="17"/>
      <c r="SW103" s="17"/>
      <c r="SX103" s="17"/>
      <c r="SY103" s="17"/>
      <c r="SZ103" s="17"/>
      <c r="TA103" s="17"/>
      <c r="TB103" s="17"/>
      <c r="TC103" s="17"/>
      <c r="TD103" s="17"/>
      <c r="TE103" s="18"/>
      <c r="TG103" s="14"/>
      <c r="TH103" s="15"/>
      <c r="TI103" s="16"/>
      <c r="TJ103" s="16"/>
      <c r="TK103" s="16"/>
      <c r="TL103" s="17"/>
      <c r="TM103" s="17"/>
      <c r="TN103" s="17"/>
      <c r="TO103" s="17"/>
      <c r="TP103" s="17"/>
      <c r="TQ103" s="17"/>
      <c r="TR103" s="17"/>
      <c r="TS103" s="17"/>
      <c r="TT103" s="17"/>
      <c r="TU103" s="18"/>
      <c r="TW103" s="14"/>
      <c r="TX103" s="15"/>
      <c r="TY103" s="16"/>
      <c r="TZ103" s="16"/>
      <c r="UA103" s="16"/>
      <c r="UB103" s="17"/>
      <c r="UC103" s="17"/>
      <c r="UD103" s="17"/>
      <c r="UE103" s="17"/>
      <c r="UF103" s="17"/>
      <c r="UG103" s="17"/>
      <c r="UH103" s="17"/>
      <c r="UI103" s="17"/>
      <c r="UJ103" s="17"/>
      <c r="UK103" s="18"/>
      <c r="UM103" s="14"/>
      <c r="UN103" s="15"/>
      <c r="UO103" s="16"/>
      <c r="UP103" s="16"/>
      <c r="UQ103" s="16"/>
      <c r="UR103" s="17"/>
      <c r="US103" s="17"/>
      <c r="UT103" s="17"/>
      <c r="UU103" s="17"/>
      <c r="UV103" s="17"/>
      <c r="UW103" s="17"/>
      <c r="UX103" s="17"/>
      <c r="UY103" s="17"/>
      <c r="UZ103" s="17"/>
      <c r="VA103" s="18"/>
      <c r="VC103" s="14"/>
      <c r="VD103" s="15"/>
      <c r="VE103" s="16"/>
      <c r="VF103" s="16"/>
      <c r="VG103" s="16"/>
      <c r="VH103" s="17"/>
      <c r="VI103" s="17"/>
      <c r="VJ103" s="17"/>
      <c r="VK103" s="17"/>
      <c r="VL103" s="17"/>
      <c r="VM103" s="17"/>
      <c r="VN103" s="17"/>
      <c r="VO103" s="17"/>
      <c r="VP103" s="17"/>
      <c r="VQ103" s="18"/>
      <c r="VS103" s="14"/>
      <c r="VT103" s="15"/>
      <c r="VU103" s="16"/>
      <c r="VV103" s="16"/>
      <c r="VW103" s="16"/>
      <c r="VX103" s="17"/>
      <c r="VY103" s="17"/>
      <c r="VZ103" s="17"/>
      <c r="WA103" s="17"/>
      <c r="WB103" s="17"/>
      <c r="WC103" s="17"/>
      <c r="WD103" s="17"/>
      <c r="WE103" s="17"/>
      <c r="WF103" s="17"/>
      <c r="WG103" s="18"/>
      <c r="WI103" s="14"/>
      <c r="WJ103" s="15"/>
      <c r="WK103" s="16"/>
      <c r="WL103" s="16"/>
      <c r="WM103" s="16"/>
      <c r="WN103" s="17"/>
      <c r="WO103" s="17"/>
      <c r="WP103" s="17"/>
      <c r="WQ103" s="17"/>
      <c r="WR103" s="17"/>
      <c r="WS103" s="17"/>
      <c r="WT103" s="17"/>
      <c r="WU103" s="17"/>
      <c r="WV103" s="17"/>
      <c r="WW103" s="18"/>
      <c r="WY103" s="14"/>
      <c r="WZ103" s="15"/>
      <c r="XA103" s="16"/>
      <c r="XB103" s="16"/>
      <c r="XC103" s="16"/>
      <c r="XD103" s="17"/>
      <c r="XE103" s="17"/>
      <c r="XF103" s="17"/>
      <c r="XG103" s="17"/>
      <c r="XH103" s="17"/>
      <c r="XI103" s="17"/>
      <c r="XJ103" s="17"/>
      <c r="XK103" s="17"/>
      <c r="XL103" s="17"/>
      <c r="XM103" s="18"/>
      <c r="XO103" s="14"/>
      <c r="XP103" s="15"/>
      <c r="XQ103" s="16"/>
      <c r="XR103" s="16"/>
      <c r="XS103" s="16"/>
      <c r="XT103" s="17"/>
      <c r="XU103" s="17"/>
      <c r="XV103" s="17"/>
      <c r="XW103" s="17"/>
      <c r="XX103" s="17"/>
      <c r="XY103" s="17"/>
      <c r="XZ103" s="17"/>
      <c r="YA103" s="17"/>
      <c r="YB103" s="17"/>
      <c r="YC103" s="18"/>
      <c r="YE103" s="14"/>
      <c r="YF103" s="15"/>
      <c r="YG103" s="16"/>
      <c r="YH103" s="16"/>
      <c r="YI103" s="16"/>
      <c r="YJ103" s="17"/>
      <c r="YK103" s="17"/>
      <c r="YL103" s="17"/>
      <c r="YM103" s="17"/>
      <c r="YN103" s="17"/>
      <c r="YO103" s="17"/>
      <c r="YP103" s="17"/>
      <c r="YQ103" s="17"/>
      <c r="YR103" s="17"/>
      <c r="YS103" s="18"/>
      <c r="YU103" s="14"/>
      <c r="YV103" s="15"/>
      <c r="YW103" s="16"/>
      <c r="YX103" s="16"/>
      <c r="YY103" s="16"/>
      <c r="YZ103" s="17"/>
      <c r="ZA103" s="17"/>
      <c r="ZB103" s="17"/>
      <c r="ZC103" s="17"/>
      <c r="ZD103" s="17"/>
      <c r="ZE103" s="17"/>
      <c r="ZF103" s="17"/>
      <c r="ZG103" s="17"/>
      <c r="ZH103" s="17"/>
      <c r="ZI103" s="18"/>
      <c r="ZK103" s="14"/>
      <c r="ZL103" s="15"/>
      <c r="ZM103" s="16"/>
      <c r="ZN103" s="16"/>
      <c r="ZO103" s="16"/>
      <c r="ZP103" s="17"/>
      <c r="ZQ103" s="17"/>
      <c r="ZR103" s="17"/>
      <c r="ZS103" s="17"/>
      <c r="ZT103" s="17"/>
      <c r="ZU103" s="17"/>
      <c r="ZV103" s="17"/>
      <c r="ZW103" s="17"/>
      <c r="ZX103" s="17"/>
      <c r="ZY103" s="18"/>
    </row>
    <row r="104" spans="1:701" ht="28.5" customHeight="1" x14ac:dyDescent="0.3">
      <c r="A104" s="12">
        <v>102</v>
      </c>
      <c r="B104" s="13" t="s">
        <v>178</v>
      </c>
      <c r="C104" s="8">
        <v>7273500</v>
      </c>
      <c r="D104" s="8">
        <v>2641500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</row>
    <row r="105" spans="1:701" ht="28.5" customHeight="1" x14ac:dyDescent="0.3">
      <c r="A105" s="12">
        <v>103</v>
      </c>
      <c r="B105" s="13" t="s">
        <v>76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</row>
    <row r="106" spans="1:701" ht="28.5" customHeight="1" x14ac:dyDescent="0.3">
      <c r="A106" s="12">
        <v>104</v>
      </c>
      <c r="B106" s="13" t="s">
        <v>77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</row>
    <row r="107" spans="1:701" ht="28.5" customHeight="1" x14ac:dyDescent="0.3">
      <c r="A107" s="12">
        <v>105</v>
      </c>
      <c r="B107" s="43" t="s">
        <v>78</v>
      </c>
      <c r="C107" s="8">
        <v>0</v>
      </c>
      <c r="D107" s="8">
        <v>0</v>
      </c>
      <c r="E107" s="8">
        <v>120160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</row>
    <row r="108" spans="1:701" s="19" customFormat="1" ht="23.25" customHeight="1" x14ac:dyDescent="0.3">
      <c r="A108" s="12">
        <v>106</v>
      </c>
      <c r="B108" s="13" t="s">
        <v>188</v>
      </c>
      <c r="C108" s="8">
        <v>423000</v>
      </c>
      <c r="D108" s="8">
        <v>652500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14"/>
      <c r="P108" s="15"/>
      <c r="Q108" s="16"/>
      <c r="R108" s="16"/>
      <c r="S108" s="16"/>
      <c r="T108" s="17"/>
      <c r="U108" s="17"/>
      <c r="V108" s="17"/>
      <c r="W108" s="17"/>
      <c r="X108" s="17"/>
      <c r="Y108" s="17"/>
      <c r="Z108" s="17"/>
      <c r="AA108" s="17"/>
      <c r="AB108" s="17"/>
      <c r="AC108" s="18"/>
      <c r="AD108" s="18"/>
      <c r="AE108" s="14"/>
      <c r="AF108" s="15"/>
      <c r="AG108" s="16"/>
      <c r="AH108" s="16"/>
      <c r="AI108" s="16"/>
      <c r="AJ108" s="17"/>
      <c r="AK108" s="17"/>
      <c r="AL108" s="17"/>
      <c r="AM108" s="17"/>
      <c r="AN108" s="17"/>
      <c r="AO108" s="17"/>
      <c r="AP108" s="17"/>
      <c r="AQ108" s="17"/>
      <c r="AR108" s="17"/>
      <c r="AS108" s="18"/>
      <c r="AU108" s="14"/>
      <c r="AV108" s="15"/>
      <c r="AW108" s="16"/>
      <c r="AX108" s="16"/>
      <c r="AY108" s="16"/>
      <c r="AZ108" s="17"/>
      <c r="BA108" s="17"/>
      <c r="BB108" s="17"/>
      <c r="BC108" s="17"/>
      <c r="BD108" s="17"/>
      <c r="BE108" s="17"/>
      <c r="BF108" s="17"/>
      <c r="BG108" s="17"/>
      <c r="BH108" s="17"/>
      <c r="BI108" s="18"/>
      <c r="BK108" s="14"/>
      <c r="BL108" s="15"/>
      <c r="BM108" s="16"/>
      <c r="BN108" s="16"/>
      <c r="BO108" s="16"/>
      <c r="BP108" s="17"/>
      <c r="BQ108" s="17"/>
      <c r="BR108" s="17"/>
      <c r="BS108" s="17"/>
      <c r="BT108" s="17"/>
      <c r="BU108" s="17"/>
      <c r="BV108" s="17"/>
      <c r="BW108" s="17"/>
      <c r="BX108" s="17"/>
      <c r="BY108" s="18"/>
      <c r="CA108" s="14"/>
      <c r="CB108" s="15"/>
      <c r="CC108" s="16"/>
      <c r="CD108" s="16"/>
      <c r="CE108" s="16"/>
      <c r="CF108" s="17"/>
      <c r="CG108" s="17"/>
      <c r="CH108" s="17"/>
      <c r="CI108" s="17"/>
      <c r="CJ108" s="17"/>
      <c r="CK108" s="17"/>
      <c r="CL108" s="17"/>
      <c r="CM108" s="17"/>
      <c r="CN108" s="17"/>
      <c r="CO108" s="18"/>
      <c r="CQ108" s="14"/>
      <c r="CR108" s="15"/>
      <c r="CS108" s="16"/>
      <c r="CT108" s="16"/>
      <c r="CU108" s="16"/>
      <c r="CV108" s="17"/>
      <c r="CW108" s="17"/>
      <c r="CX108" s="17"/>
      <c r="CY108" s="17"/>
      <c r="CZ108" s="17"/>
      <c r="DA108" s="17"/>
      <c r="DB108" s="17"/>
      <c r="DC108" s="17"/>
      <c r="DD108" s="17"/>
      <c r="DE108" s="18"/>
      <c r="DG108" s="14"/>
      <c r="DH108" s="15"/>
      <c r="DI108" s="16"/>
      <c r="DJ108" s="16"/>
      <c r="DK108" s="16"/>
      <c r="DL108" s="17"/>
      <c r="DM108" s="17"/>
      <c r="DN108" s="17"/>
      <c r="DO108" s="17"/>
      <c r="DP108" s="17"/>
      <c r="DQ108" s="17"/>
      <c r="DR108" s="17"/>
      <c r="DS108" s="17"/>
      <c r="DT108" s="17"/>
      <c r="DU108" s="18"/>
      <c r="DW108" s="14"/>
      <c r="DX108" s="15"/>
      <c r="DY108" s="16"/>
      <c r="DZ108" s="16"/>
      <c r="EA108" s="16"/>
      <c r="EB108" s="17"/>
      <c r="EC108" s="17"/>
      <c r="ED108" s="17"/>
      <c r="EE108" s="17"/>
      <c r="EF108" s="17"/>
      <c r="EG108" s="17"/>
      <c r="EH108" s="17"/>
      <c r="EI108" s="17"/>
      <c r="EJ108" s="17"/>
      <c r="EK108" s="18"/>
      <c r="EM108" s="14"/>
      <c r="EN108" s="15"/>
      <c r="EO108" s="16"/>
      <c r="EP108" s="16"/>
      <c r="EQ108" s="16"/>
      <c r="ER108" s="17"/>
      <c r="ES108" s="17"/>
      <c r="ET108" s="17"/>
      <c r="EU108" s="17"/>
      <c r="EV108" s="17"/>
      <c r="EW108" s="17"/>
      <c r="EX108" s="17"/>
      <c r="EY108" s="17"/>
      <c r="EZ108" s="17"/>
      <c r="FA108" s="18"/>
      <c r="FC108" s="14"/>
      <c r="FD108" s="15"/>
      <c r="FE108" s="16"/>
      <c r="FF108" s="16"/>
      <c r="FG108" s="16"/>
      <c r="FH108" s="17"/>
      <c r="FI108" s="17"/>
      <c r="FJ108" s="17"/>
      <c r="FK108" s="17"/>
      <c r="FL108" s="17"/>
      <c r="FM108" s="17"/>
      <c r="FN108" s="17"/>
      <c r="FO108" s="17"/>
      <c r="FP108" s="17"/>
      <c r="FQ108" s="18"/>
      <c r="FS108" s="14"/>
      <c r="FT108" s="15"/>
      <c r="FU108" s="16"/>
      <c r="FV108" s="16"/>
      <c r="FW108" s="16"/>
      <c r="FX108" s="17"/>
      <c r="FY108" s="17"/>
      <c r="FZ108" s="17"/>
      <c r="GA108" s="17"/>
      <c r="GB108" s="17"/>
      <c r="GC108" s="17"/>
      <c r="GD108" s="17"/>
      <c r="GE108" s="17"/>
      <c r="GF108" s="17"/>
      <c r="GG108" s="18"/>
      <c r="GI108" s="14"/>
      <c r="GJ108" s="15"/>
      <c r="GK108" s="16"/>
      <c r="GL108" s="16"/>
      <c r="GM108" s="16"/>
      <c r="GN108" s="17"/>
      <c r="GO108" s="17"/>
      <c r="GP108" s="17"/>
      <c r="GQ108" s="17"/>
      <c r="GR108" s="17"/>
      <c r="GS108" s="17"/>
      <c r="GT108" s="17"/>
      <c r="GU108" s="17"/>
      <c r="GV108" s="17"/>
      <c r="GW108" s="18"/>
      <c r="GY108" s="14"/>
      <c r="GZ108" s="15"/>
      <c r="HA108" s="16"/>
      <c r="HB108" s="16"/>
      <c r="HC108" s="16"/>
      <c r="HD108" s="17"/>
      <c r="HE108" s="17"/>
      <c r="HF108" s="17"/>
      <c r="HG108" s="17"/>
      <c r="HH108" s="17"/>
      <c r="HI108" s="17"/>
      <c r="HJ108" s="17"/>
      <c r="HK108" s="17"/>
      <c r="HL108" s="17"/>
      <c r="HM108" s="18"/>
      <c r="HO108" s="14"/>
      <c r="HP108" s="15"/>
      <c r="HQ108" s="16"/>
      <c r="HR108" s="16"/>
      <c r="HS108" s="16"/>
      <c r="HT108" s="17"/>
      <c r="HU108" s="17"/>
      <c r="HV108" s="17"/>
      <c r="HW108" s="17"/>
      <c r="HX108" s="17"/>
      <c r="HY108" s="17"/>
      <c r="HZ108" s="17"/>
      <c r="IA108" s="17"/>
      <c r="IB108" s="17"/>
      <c r="IC108" s="18"/>
      <c r="IE108" s="14"/>
      <c r="IF108" s="15"/>
      <c r="IG108" s="16"/>
      <c r="IH108" s="16"/>
      <c r="II108" s="16"/>
      <c r="IJ108" s="17"/>
      <c r="IK108" s="17"/>
      <c r="IL108" s="17"/>
      <c r="IM108" s="17"/>
      <c r="IN108" s="17"/>
      <c r="IO108" s="17"/>
      <c r="IP108" s="17"/>
      <c r="IQ108" s="17"/>
      <c r="IR108" s="17"/>
      <c r="IS108" s="18"/>
      <c r="IU108" s="14"/>
      <c r="IV108" s="15"/>
      <c r="IW108" s="16"/>
      <c r="IX108" s="16"/>
      <c r="IY108" s="16"/>
      <c r="IZ108" s="17"/>
      <c r="JA108" s="17"/>
      <c r="JB108" s="17"/>
      <c r="JC108" s="17"/>
      <c r="JD108" s="17"/>
      <c r="JE108" s="17"/>
      <c r="JF108" s="17"/>
      <c r="JG108" s="17"/>
      <c r="JH108" s="17"/>
      <c r="JI108" s="18"/>
      <c r="JK108" s="14"/>
      <c r="JL108" s="15"/>
      <c r="JM108" s="16"/>
      <c r="JN108" s="16"/>
      <c r="JO108" s="16"/>
      <c r="JP108" s="17"/>
      <c r="JQ108" s="17"/>
      <c r="JR108" s="17"/>
      <c r="JS108" s="17"/>
      <c r="JT108" s="17"/>
      <c r="JU108" s="17"/>
      <c r="JV108" s="17"/>
      <c r="JW108" s="17"/>
      <c r="JX108" s="17"/>
      <c r="JY108" s="18"/>
      <c r="KA108" s="14"/>
      <c r="KB108" s="15"/>
      <c r="KC108" s="16"/>
      <c r="KD108" s="16"/>
      <c r="KE108" s="16"/>
      <c r="KF108" s="17"/>
      <c r="KG108" s="17"/>
      <c r="KH108" s="17"/>
      <c r="KI108" s="17"/>
      <c r="KJ108" s="17"/>
      <c r="KK108" s="17"/>
      <c r="KL108" s="17"/>
      <c r="KM108" s="17"/>
      <c r="KN108" s="17"/>
      <c r="KO108" s="18"/>
      <c r="KQ108" s="14"/>
      <c r="KR108" s="15"/>
      <c r="KS108" s="16"/>
      <c r="KT108" s="16"/>
      <c r="KU108" s="16"/>
      <c r="KV108" s="17"/>
      <c r="KW108" s="17"/>
      <c r="KX108" s="17"/>
      <c r="KY108" s="17"/>
      <c r="KZ108" s="17"/>
      <c r="LA108" s="17"/>
      <c r="LB108" s="17"/>
      <c r="LC108" s="17"/>
      <c r="LD108" s="17"/>
      <c r="LE108" s="18"/>
      <c r="LG108" s="14"/>
      <c r="LH108" s="15"/>
      <c r="LI108" s="16"/>
      <c r="LJ108" s="16"/>
      <c r="LK108" s="16"/>
      <c r="LL108" s="17"/>
      <c r="LM108" s="17"/>
      <c r="LN108" s="17"/>
      <c r="LO108" s="17"/>
      <c r="LP108" s="17"/>
      <c r="LQ108" s="17"/>
      <c r="LR108" s="17"/>
      <c r="LS108" s="17"/>
      <c r="LT108" s="17"/>
      <c r="LU108" s="18"/>
      <c r="LW108" s="14"/>
      <c r="LX108" s="15"/>
      <c r="LY108" s="16"/>
      <c r="LZ108" s="16"/>
      <c r="MA108" s="16"/>
      <c r="MB108" s="17"/>
      <c r="MC108" s="17"/>
      <c r="MD108" s="17"/>
      <c r="ME108" s="17"/>
      <c r="MF108" s="17"/>
      <c r="MG108" s="17"/>
      <c r="MH108" s="17"/>
      <c r="MI108" s="17"/>
      <c r="MJ108" s="17"/>
      <c r="MK108" s="18"/>
      <c r="MM108" s="14"/>
      <c r="MN108" s="15"/>
      <c r="MO108" s="16"/>
      <c r="MP108" s="16"/>
      <c r="MQ108" s="16"/>
      <c r="MR108" s="17"/>
      <c r="MS108" s="17"/>
      <c r="MT108" s="17"/>
      <c r="MU108" s="17"/>
      <c r="MV108" s="17"/>
      <c r="MW108" s="17"/>
      <c r="MX108" s="17"/>
      <c r="MY108" s="17"/>
      <c r="MZ108" s="17"/>
      <c r="NA108" s="18"/>
      <c r="NC108" s="14"/>
      <c r="ND108" s="15"/>
      <c r="NE108" s="16"/>
      <c r="NF108" s="16"/>
      <c r="NG108" s="16"/>
      <c r="NH108" s="17"/>
      <c r="NI108" s="17"/>
      <c r="NJ108" s="17"/>
      <c r="NK108" s="17"/>
      <c r="NL108" s="17"/>
      <c r="NM108" s="17"/>
      <c r="NN108" s="17"/>
      <c r="NO108" s="17"/>
      <c r="NP108" s="17"/>
      <c r="NQ108" s="18"/>
      <c r="NS108" s="14"/>
      <c r="NT108" s="15"/>
      <c r="NU108" s="16"/>
      <c r="NV108" s="16"/>
      <c r="NW108" s="16"/>
      <c r="NX108" s="17"/>
      <c r="NY108" s="17"/>
      <c r="NZ108" s="17"/>
      <c r="OA108" s="17"/>
      <c r="OB108" s="17"/>
      <c r="OC108" s="17"/>
      <c r="OD108" s="17"/>
      <c r="OE108" s="17"/>
      <c r="OF108" s="17"/>
      <c r="OG108" s="18"/>
      <c r="OI108" s="14"/>
      <c r="OJ108" s="15"/>
      <c r="OK108" s="16"/>
      <c r="OL108" s="16"/>
      <c r="OM108" s="16"/>
      <c r="ON108" s="17"/>
      <c r="OO108" s="17"/>
      <c r="OP108" s="17"/>
      <c r="OQ108" s="17"/>
      <c r="OR108" s="17"/>
      <c r="OS108" s="17"/>
      <c r="OT108" s="17"/>
      <c r="OU108" s="17"/>
      <c r="OV108" s="17"/>
      <c r="OW108" s="18"/>
      <c r="OY108" s="14"/>
      <c r="OZ108" s="15"/>
      <c r="PA108" s="16"/>
      <c r="PB108" s="16"/>
      <c r="PC108" s="16"/>
      <c r="PD108" s="17"/>
      <c r="PE108" s="17"/>
      <c r="PF108" s="17"/>
      <c r="PG108" s="17"/>
      <c r="PH108" s="17"/>
      <c r="PI108" s="17"/>
      <c r="PJ108" s="17"/>
      <c r="PK108" s="17"/>
      <c r="PL108" s="17"/>
      <c r="PM108" s="18"/>
      <c r="PO108" s="14"/>
      <c r="PP108" s="15"/>
      <c r="PQ108" s="16"/>
      <c r="PR108" s="16"/>
      <c r="PS108" s="16"/>
      <c r="PT108" s="17"/>
      <c r="PU108" s="17"/>
      <c r="PV108" s="17"/>
      <c r="PW108" s="17"/>
      <c r="PX108" s="17"/>
      <c r="PY108" s="17"/>
      <c r="PZ108" s="17"/>
      <c r="QA108" s="17"/>
      <c r="QB108" s="17"/>
      <c r="QC108" s="18"/>
      <c r="QE108" s="14"/>
      <c r="QF108" s="15"/>
      <c r="QG108" s="16"/>
      <c r="QH108" s="16"/>
      <c r="QI108" s="16"/>
      <c r="QJ108" s="17"/>
      <c r="QK108" s="17"/>
      <c r="QL108" s="17"/>
      <c r="QM108" s="17"/>
      <c r="QN108" s="17"/>
      <c r="QO108" s="17"/>
      <c r="QP108" s="17"/>
      <c r="QQ108" s="17"/>
      <c r="QR108" s="17"/>
      <c r="QS108" s="18"/>
      <c r="QU108" s="14"/>
      <c r="QV108" s="15"/>
      <c r="QW108" s="16"/>
      <c r="QX108" s="16"/>
      <c r="QY108" s="16"/>
      <c r="QZ108" s="17"/>
      <c r="RA108" s="17"/>
      <c r="RB108" s="17"/>
      <c r="RC108" s="17"/>
      <c r="RD108" s="17"/>
      <c r="RE108" s="17"/>
      <c r="RF108" s="17"/>
      <c r="RG108" s="17"/>
      <c r="RH108" s="17"/>
      <c r="RI108" s="18"/>
      <c r="RK108" s="14"/>
      <c r="RL108" s="15"/>
      <c r="RM108" s="16"/>
      <c r="RN108" s="16"/>
      <c r="RO108" s="16"/>
      <c r="RP108" s="17"/>
      <c r="RQ108" s="17"/>
      <c r="RR108" s="17"/>
      <c r="RS108" s="17"/>
      <c r="RT108" s="17"/>
      <c r="RU108" s="17"/>
      <c r="RV108" s="17"/>
      <c r="RW108" s="17"/>
      <c r="RX108" s="17"/>
      <c r="RY108" s="18"/>
      <c r="SA108" s="14"/>
      <c r="SB108" s="15"/>
      <c r="SC108" s="16"/>
      <c r="SD108" s="16"/>
      <c r="SE108" s="16"/>
      <c r="SF108" s="17"/>
      <c r="SG108" s="17"/>
      <c r="SH108" s="17"/>
      <c r="SI108" s="17"/>
      <c r="SJ108" s="17"/>
      <c r="SK108" s="17"/>
      <c r="SL108" s="17"/>
      <c r="SM108" s="17"/>
      <c r="SN108" s="17"/>
      <c r="SO108" s="18"/>
      <c r="SQ108" s="14"/>
      <c r="SR108" s="15"/>
      <c r="SS108" s="16"/>
      <c r="ST108" s="16"/>
      <c r="SU108" s="16"/>
      <c r="SV108" s="17"/>
      <c r="SW108" s="17"/>
      <c r="SX108" s="17"/>
      <c r="SY108" s="17"/>
      <c r="SZ108" s="17"/>
      <c r="TA108" s="17"/>
      <c r="TB108" s="17"/>
      <c r="TC108" s="17"/>
      <c r="TD108" s="17"/>
      <c r="TE108" s="18"/>
      <c r="TG108" s="14"/>
      <c r="TH108" s="15"/>
      <c r="TI108" s="16"/>
      <c r="TJ108" s="16"/>
      <c r="TK108" s="16"/>
      <c r="TL108" s="17"/>
      <c r="TM108" s="17"/>
      <c r="TN108" s="17"/>
      <c r="TO108" s="17"/>
      <c r="TP108" s="17"/>
      <c r="TQ108" s="17"/>
      <c r="TR108" s="17"/>
      <c r="TS108" s="17"/>
      <c r="TT108" s="17"/>
      <c r="TU108" s="18"/>
      <c r="TW108" s="14"/>
      <c r="TX108" s="15"/>
      <c r="TY108" s="16"/>
      <c r="TZ108" s="16"/>
      <c r="UA108" s="16"/>
      <c r="UB108" s="17"/>
      <c r="UC108" s="17"/>
      <c r="UD108" s="17"/>
      <c r="UE108" s="17"/>
      <c r="UF108" s="17"/>
      <c r="UG108" s="17"/>
      <c r="UH108" s="17"/>
      <c r="UI108" s="17"/>
      <c r="UJ108" s="17"/>
      <c r="UK108" s="18"/>
      <c r="UM108" s="14"/>
      <c r="UN108" s="15"/>
      <c r="UO108" s="16"/>
      <c r="UP108" s="16"/>
      <c r="UQ108" s="16"/>
      <c r="UR108" s="17"/>
      <c r="US108" s="17"/>
      <c r="UT108" s="17"/>
      <c r="UU108" s="17"/>
      <c r="UV108" s="17"/>
      <c r="UW108" s="17"/>
      <c r="UX108" s="17"/>
      <c r="UY108" s="17"/>
      <c r="UZ108" s="17"/>
      <c r="VA108" s="18"/>
      <c r="VC108" s="14"/>
      <c r="VD108" s="15"/>
      <c r="VE108" s="16"/>
      <c r="VF108" s="16"/>
      <c r="VG108" s="16"/>
      <c r="VH108" s="17"/>
      <c r="VI108" s="17"/>
      <c r="VJ108" s="17"/>
      <c r="VK108" s="17"/>
      <c r="VL108" s="17"/>
      <c r="VM108" s="17"/>
      <c r="VN108" s="17"/>
      <c r="VO108" s="17"/>
      <c r="VP108" s="17"/>
      <c r="VQ108" s="18"/>
      <c r="VS108" s="14"/>
      <c r="VT108" s="15"/>
      <c r="VU108" s="16"/>
      <c r="VV108" s="16"/>
      <c r="VW108" s="16"/>
      <c r="VX108" s="17"/>
      <c r="VY108" s="17"/>
      <c r="VZ108" s="17"/>
      <c r="WA108" s="17"/>
      <c r="WB108" s="17"/>
      <c r="WC108" s="17"/>
      <c r="WD108" s="17"/>
      <c r="WE108" s="17"/>
      <c r="WF108" s="17"/>
      <c r="WG108" s="18"/>
      <c r="WI108" s="14"/>
      <c r="WJ108" s="15"/>
      <c r="WK108" s="16"/>
      <c r="WL108" s="16"/>
      <c r="WM108" s="16"/>
      <c r="WN108" s="17"/>
      <c r="WO108" s="17"/>
      <c r="WP108" s="17"/>
      <c r="WQ108" s="17"/>
      <c r="WR108" s="17"/>
      <c r="WS108" s="17"/>
      <c r="WT108" s="17"/>
      <c r="WU108" s="17"/>
      <c r="WV108" s="17"/>
      <c r="WW108" s="18"/>
      <c r="WY108" s="14"/>
      <c r="WZ108" s="15"/>
      <c r="XA108" s="16"/>
      <c r="XB108" s="16"/>
      <c r="XC108" s="16"/>
      <c r="XD108" s="17"/>
      <c r="XE108" s="17"/>
      <c r="XF108" s="17"/>
      <c r="XG108" s="17"/>
      <c r="XH108" s="17"/>
      <c r="XI108" s="17"/>
      <c r="XJ108" s="17"/>
      <c r="XK108" s="17"/>
      <c r="XL108" s="17"/>
      <c r="XM108" s="18"/>
      <c r="XO108" s="14"/>
      <c r="XP108" s="15"/>
      <c r="XQ108" s="16"/>
      <c r="XR108" s="16"/>
      <c r="XS108" s="16"/>
      <c r="XT108" s="17"/>
      <c r="XU108" s="17"/>
      <c r="XV108" s="17"/>
      <c r="XW108" s="17"/>
      <c r="XX108" s="17"/>
      <c r="XY108" s="17"/>
      <c r="XZ108" s="17"/>
      <c r="YA108" s="17"/>
      <c r="YB108" s="17"/>
      <c r="YC108" s="18"/>
      <c r="YE108" s="14"/>
      <c r="YF108" s="15"/>
      <c r="YG108" s="16"/>
      <c r="YH108" s="16"/>
      <c r="YI108" s="16"/>
      <c r="YJ108" s="17"/>
      <c r="YK108" s="17"/>
      <c r="YL108" s="17"/>
      <c r="YM108" s="17"/>
      <c r="YN108" s="17"/>
      <c r="YO108" s="17"/>
      <c r="YP108" s="17"/>
      <c r="YQ108" s="17"/>
      <c r="YR108" s="17"/>
      <c r="YS108" s="18"/>
      <c r="YU108" s="14"/>
      <c r="YV108" s="15"/>
      <c r="YW108" s="16"/>
      <c r="YX108" s="16"/>
      <c r="YY108" s="16"/>
      <c r="YZ108" s="17"/>
      <c r="ZA108" s="17"/>
      <c r="ZB108" s="17"/>
      <c r="ZC108" s="17"/>
      <c r="ZD108" s="17"/>
      <c r="ZE108" s="17"/>
      <c r="ZF108" s="17"/>
      <c r="ZG108" s="17"/>
      <c r="ZH108" s="17"/>
      <c r="ZI108" s="18"/>
      <c r="ZK108" s="14"/>
      <c r="ZL108" s="15"/>
      <c r="ZM108" s="16"/>
      <c r="ZN108" s="16"/>
      <c r="ZO108" s="16"/>
      <c r="ZP108" s="17"/>
      <c r="ZQ108" s="17"/>
      <c r="ZR108" s="17"/>
      <c r="ZS108" s="17"/>
      <c r="ZT108" s="17"/>
      <c r="ZU108" s="17"/>
      <c r="ZV108" s="17"/>
      <c r="ZW108" s="17"/>
      <c r="ZX108" s="17"/>
      <c r="ZY108" s="18"/>
    </row>
    <row r="109" spans="1:701" ht="28.5" customHeight="1" x14ac:dyDescent="0.3">
      <c r="A109" s="12">
        <v>107</v>
      </c>
      <c r="B109" s="47" t="s">
        <v>79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</row>
    <row r="110" spans="1:701" ht="28.5" customHeight="1" x14ac:dyDescent="0.3">
      <c r="A110" s="12">
        <v>108</v>
      </c>
      <c r="B110" s="13" t="s">
        <v>139</v>
      </c>
      <c r="C110" s="8">
        <v>24746500</v>
      </c>
      <c r="D110" s="8">
        <v>17574700</v>
      </c>
      <c r="E110" s="8">
        <v>300270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</row>
    <row r="111" spans="1:701" ht="28.5" customHeight="1" x14ac:dyDescent="0.3">
      <c r="A111" s="12">
        <v>109</v>
      </c>
      <c r="B111" s="13" t="s">
        <v>80</v>
      </c>
      <c r="C111" s="8">
        <v>39026500</v>
      </c>
      <c r="D111" s="8">
        <v>52368000</v>
      </c>
      <c r="E111" s="8">
        <v>1233860</v>
      </c>
      <c r="F111" s="8">
        <v>0</v>
      </c>
      <c r="G111" s="8">
        <v>0</v>
      </c>
      <c r="H111" s="8">
        <v>4266000</v>
      </c>
      <c r="I111" s="8">
        <v>0</v>
      </c>
      <c r="J111" s="8">
        <v>13500</v>
      </c>
      <c r="K111" s="8">
        <v>0</v>
      </c>
      <c r="L111" s="8">
        <v>0</v>
      </c>
      <c r="M111" s="8">
        <v>0</v>
      </c>
      <c r="N111" s="8">
        <v>0</v>
      </c>
    </row>
    <row r="112" spans="1:701" ht="33" customHeight="1" x14ac:dyDescent="0.3">
      <c r="A112" s="12">
        <v>110</v>
      </c>
      <c r="B112" s="13" t="s">
        <v>81</v>
      </c>
      <c r="C112" s="8">
        <v>0</v>
      </c>
      <c r="D112" s="8">
        <v>0</v>
      </c>
      <c r="E112" s="8">
        <v>3182610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</row>
    <row r="113" spans="1:15" ht="28.5" customHeight="1" x14ac:dyDescent="0.3">
      <c r="A113" s="12">
        <v>111</v>
      </c>
      <c r="B113" s="13" t="s">
        <v>82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</row>
    <row r="114" spans="1:15" ht="28.5" customHeight="1" x14ac:dyDescent="0.3">
      <c r="A114" s="12">
        <v>112</v>
      </c>
      <c r="B114" s="13" t="s">
        <v>83</v>
      </c>
      <c r="C114" s="8">
        <v>3673000</v>
      </c>
      <c r="D114" s="8">
        <v>7435500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</row>
    <row r="115" spans="1:15" ht="28.5" customHeight="1" x14ac:dyDescent="0.3">
      <c r="A115" s="12">
        <v>113</v>
      </c>
      <c r="B115" s="13" t="s">
        <v>140</v>
      </c>
      <c r="C115" s="8">
        <v>0</v>
      </c>
      <c r="D115" s="8">
        <v>0</v>
      </c>
      <c r="E115" s="8">
        <v>4066740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</row>
    <row r="116" spans="1:15" ht="28.5" customHeight="1" x14ac:dyDescent="0.3">
      <c r="A116" s="12">
        <v>114</v>
      </c>
      <c r="B116" s="13" t="s">
        <v>141</v>
      </c>
      <c r="C116" s="8">
        <v>4693500</v>
      </c>
      <c r="D116" s="8">
        <v>9774000</v>
      </c>
      <c r="E116" s="8">
        <v>0</v>
      </c>
      <c r="F116" s="8">
        <v>0</v>
      </c>
      <c r="G116" s="8">
        <v>0</v>
      </c>
      <c r="H116" s="8">
        <v>540000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</row>
    <row r="117" spans="1:15" ht="28.5" customHeight="1" x14ac:dyDescent="0.3">
      <c r="A117" s="12">
        <v>115</v>
      </c>
      <c r="B117" s="13" t="s">
        <v>84</v>
      </c>
      <c r="C117" s="8">
        <v>40602000</v>
      </c>
      <c r="D117" s="8">
        <v>42780000</v>
      </c>
      <c r="E117" s="8">
        <v>114490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</row>
    <row r="118" spans="1:15" ht="28.5" customHeight="1" x14ac:dyDescent="0.3">
      <c r="A118" s="12">
        <v>116</v>
      </c>
      <c r="B118" s="13" t="s">
        <v>207</v>
      </c>
      <c r="C118" s="8">
        <v>1829000</v>
      </c>
      <c r="D118" s="8">
        <v>715500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</row>
    <row r="119" spans="1:15" s="20" customFormat="1" ht="28.5" customHeight="1" x14ac:dyDescent="0.3">
      <c r="A119" s="12">
        <v>117</v>
      </c>
      <c r="B119" s="13" t="s">
        <v>158</v>
      </c>
      <c r="C119" s="8">
        <v>3253500</v>
      </c>
      <c r="D119" s="8">
        <v>4937000</v>
      </c>
      <c r="E119" s="8">
        <v>0</v>
      </c>
      <c r="F119" s="8">
        <v>0</v>
      </c>
      <c r="G119" s="8">
        <v>0</v>
      </c>
      <c r="H119" s="8">
        <v>3024000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</row>
    <row r="120" spans="1:15" s="20" customFormat="1" ht="28.5" customHeight="1" x14ac:dyDescent="0.3">
      <c r="A120" s="12">
        <v>118</v>
      </c>
      <c r="B120" s="13" t="s">
        <v>179</v>
      </c>
      <c r="C120" s="8">
        <v>7521000</v>
      </c>
      <c r="D120" s="8">
        <v>2811000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6"/>
    </row>
    <row r="121" spans="1:15" s="20" customFormat="1" ht="28.5" customHeight="1" x14ac:dyDescent="0.3">
      <c r="A121" s="12">
        <v>119</v>
      </c>
      <c r="B121" s="13" t="s">
        <v>204</v>
      </c>
      <c r="C121" s="8">
        <v>5825500</v>
      </c>
      <c r="D121" s="8">
        <v>3827400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54000</v>
      </c>
      <c r="M121" s="8">
        <v>0</v>
      </c>
      <c r="N121" s="8">
        <v>0</v>
      </c>
      <c r="O121" s="6"/>
    </row>
    <row r="122" spans="1:15" ht="28.5" customHeight="1" x14ac:dyDescent="0.3">
      <c r="A122" s="12">
        <v>120</v>
      </c>
      <c r="B122" s="13" t="s">
        <v>159</v>
      </c>
      <c r="C122" s="8">
        <v>39490200</v>
      </c>
      <c r="D122" s="8">
        <v>65665700</v>
      </c>
      <c r="E122" s="8">
        <v>3443550</v>
      </c>
      <c r="F122" s="8">
        <v>0</v>
      </c>
      <c r="G122" s="8">
        <v>153741500</v>
      </c>
      <c r="H122" s="8">
        <v>0</v>
      </c>
      <c r="I122" s="8">
        <v>4125500</v>
      </c>
      <c r="J122" s="8">
        <v>0</v>
      </c>
      <c r="K122" s="8">
        <v>1792500</v>
      </c>
      <c r="L122" s="8">
        <v>162000</v>
      </c>
      <c r="M122" s="8">
        <v>54000</v>
      </c>
      <c r="N122" s="8">
        <v>0</v>
      </c>
    </row>
    <row r="123" spans="1:15" ht="28.5" customHeight="1" x14ac:dyDescent="0.3">
      <c r="A123" s="12">
        <v>121</v>
      </c>
      <c r="B123" s="13" t="s">
        <v>85</v>
      </c>
      <c r="C123" s="8">
        <v>20843500</v>
      </c>
      <c r="D123" s="8">
        <v>18780100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54000</v>
      </c>
      <c r="K123" s="8">
        <v>0</v>
      </c>
      <c r="L123" s="8">
        <v>0</v>
      </c>
      <c r="M123" s="8">
        <v>0</v>
      </c>
      <c r="N123" s="8">
        <v>297000</v>
      </c>
    </row>
    <row r="124" spans="1:15" ht="28.5" customHeight="1" x14ac:dyDescent="0.3">
      <c r="A124" s="12">
        <v>122</v>
      </c>
      <c r="B124" s="13" t="s">
        <v>86</v>
      </c>
      <c r="C124" s="8">
        <v>7488000</v>
      </c>
      <c r="D124" s="8">
        <v>20563500</v>
      </c>
      <c r="E124" s="8">
        <v>1905310</v>
      </c>
      <c r="F124" s="8">
        <v>67500</v>
      </c>
      <c r="G124" s="8">
        <v>0</v>
      </c>
      <c r="H124" s="8">
        <v>0</v>
      </c>
      <c r="I124" s="8">
        <v>0</v>
      </c>
      <c r="J124" s="8">
        <v>1876500</v>
      </c>
      <c r="K124" s="8">
        <v>0</v>
      </c>
      <c r="L124" s="8">
        <v>0</v>
      </c>
      <c r="M124" s="8">
        <v>0</v>
      </c>
      <c r="N124" s="8">
        <v>0</v>
      </c>
    </row>
    <row r="125" spans="1:15" ht="28.5" customHeight="1" x14ac:dyDescent="0.3">
      <c r="A125" s="12">
        <v>123</v>
      </c>
      <c r="B125" s="13" t="s">
        <v>180</v>
      </c>
      <c r="C125" s="8">
        <v>7849500</v>
      </c>
      <c r="D125" s="8">
        <v>5236000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</row>
    <row r="126" spans="1:15" ht="28.5" customHeight="1" x14ac:dyDescent="0.3">
      <c r="A126" s="12">
        <v>124</v>
      </c>
      <c r="B126" s="13" t="s">
        <v>142</v>
      </c>
      <c r="C126" s="8">
        <v>15911000</v>
      </c>
      <c r="D126" s="8">
        <v>12069000</v>
      </c>
      <c r="E126" s="8">
        <v>4397220</v>
      </c>
      <c r="F126" s="8">
        <v>0</v>
      </c>
      <c r="G126" s="8">
        <v>0</v>
      </c>
      <c r="H126" s="8">
        <v>7938000</v>
      </c>
      <c r="I126" s="8">
        <v>27000</v>
      </c>
      <c r="J126" s="8">
        <v>0</v>
      </c>
      <c r="K126" s="8">
        <v>0</v>
      </c>
      <c r="L126" s="8">
        <v>378000</v>
      </c>
      <c r="M126" s="8">
        <v>0</v>
      </c>
      <c r="N126" s="8">
        <v>0</v>
      </c>
    </row>
    <row r="127" spans="1:15" ht="28.5" customHeight="1" x14ac:dyDescent="0.3">
      <c r="A127" s="12">
        <v>125</v>
      </c>
      <c r="B127" s="13" t="s">
        <v>87</v>
      </c>
      <c r="C127" s="8">
        <v>2160000</v>
      </c>
      <c r="D127" s="8">
        <v>1998000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</row>
    <row r="128" spans="1:15" ht="31.5" customHeight="1" x14ac:dyDescent="0.3">
      <c r="A128" s="12">
        <v>126</v>
      </c>
      <c r="B128" s="13" t="s">
        <v>143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</row>
    <row r="129" spans="1:32" ht="28.5" customHeight="1" x14ac:dyDescent="0.3">
      <c r="A129" s="12">
        <v>127</v>
      </c>
      <c r="B129" s="13" t="s">
        <v>88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</row>
    <row r="130" spans="1:32" ht="28.5" customHeight="1" x14ac:dyDescent="0.3">
      <c r="A130" s="12">
        <v>128</v>
      </c>
      <c r="B130" s="13" t="s">
        <v>196</v>
      </c>
      <c r="C130" s="8">
        <v>13500</v>
      </c>
      <c r="D130" s="8">
        <v>562500</v>
      </c>
      <c r="E130" s="8">
        <v>24580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</row>
    <row r="131" spans="1:32" ht="36.75" customHeight="1" x14ac:dyDescent="0.3">
      <c r="A131" s="12">
        <v>129</v>
      </c>
      <c r="B131" s="13" t="s">
        <v>89</v>
      </c>
      <c r="C131" s="8">
        <v>0</v>
      </c>
      <c r="D131" s="8">
        <v>0</v>
      </c>
      <c r="E131" s="8">
        <v>5912490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</row>
    <row r="132" spans="1:32" ht="37.5" customHeight="1" x14ac:dyDescent="0.3">
      <c r="A132" s="12">
        <v>130</v>
      </c>
      <c r="B132" s="13" t="s">
        <v>144</v>
      </c>
      <c r="C132" s="8">
        <v>0</v>
      </c>
      <c r="D132" s="8">
        <v>0</v>
      </c>
      <c r="E132" s="8">
        <v>5348420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</row>
    <row r="133" spans="1:32" ht="34.5" customHeight="1" x14ac:dyDescent="0.3">
      <c r="A133" s="12">
        <v>131</v>
      </c>
      <c r="B133" s="13" t="s">
        <v>145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</row>
    <row r="134" spans="1:32" ht="38.25" customHeight="1" x14ac:dyDescent="0.3">
      <c r="A134" s="12">
        <v>132</v>
      </c>
      <c r="B134" s="13" t="s">
        <v>90</v>
      </c>
      <c r="C134" s="8">
        <v>2956500</v>
      </c>
      <c r="D134" s="8">
        <v>1228500</v>
      </c>
      <c r="E134" s="8">
        <v>2388230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</row>
    <row r="135" spans="1:32" s="20" customFormat="1" ht="38.25" customHeight="1" x14ac:dyDescent="0.3">
      <c r="A135" s="12">
        <v>133</v>
      </c>
      <c r="B135" s="13" t="s">
        <v>160</v>
      </c>
      <c r="C135" s="8">
        <v>2155000</v>
      </c>
      <c r="D135" s="8">
        <v>1791000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</row>
    <row r="136" spans="1:32" s="20" customFormat="1" ht="38.25" customHeight="1" x14ac:dyDescent="0.3">
      <c r="A136" s="12">
        <v>134</v>
      </c>
      <c r="B136" s="13" t="s">
        <v>169</v>
      </c>
      <c r="C136" s="8">
        <v>4548500</v>
      </c>
      <c r="D136" s="8">
        <v>5235000</v>
      </c>
      <c r="E136" s="8">
        <v>0</v>
      </c>
      <c r="F136" s="8">
        <v>0</v>
      </c>
      <c r="G136" s="8">
        <v>0</v>
      </c>
      <c r="H136" s="8">
        <v>0</v>
      </c>
      <c r="I136" s="8">
        <v>108000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14"/>
      <c r="P136" s="15"/>
      <c r="AE136" s="14"/>
      <c r="AF136" s="15"/>
    </row>
    <row r="137" spans="1:32" s="20" customFormat="1" ht="38.25" customHeight="1" x14ac:dyDescent="0.3">
      <c r="A137" s="12">
        <v>135</v>
      </c>
      <c r="B137" s="13" t="s">
        <v>181</v>
      </c>
      <c r="C137" s="8">
        <v>5049000</v>
      </c>
      <c r="D137" s="8">
        <v>2079000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5"/>
      <c r="P137" s="15"/>
      <c r="AE137" s="14"/>
      <c r="AF137" s="15"/>
    </row>
    <row r="138" spans="1:32" ht="31.5" customHeight="1" x14ac:dyDescent="0.3">
      <c r="A138" s="12">
        <v>136</v>
      </c>
      <c r="B138" s="13" t="s">
        <v>91</v>
      </c>
      <c r="C138" s="8">
        <v>1721500</v>
      </c>
      <c r="D138" s="8">
        <v>4216500</v>
      </c>
      <c r="E138" s="8">
        <v>0</v>
      </c>
      <c r="F138" s="8">
        <v>0</v>
      </c>
      <c r="G138" s="8">
        <v>0</v>
      </c>
      <c r="H138" s="8">
        <v>0</v>
      </c>
      <c r="I138" s="8">
        <v>2314000</v>
      </c>
      <c r="J138" s="8">
        <v>0</v>
      </c>
      <c r="K138" s="8">
        <v>0</v>
      </c>
      <c r="L138" s="8">
        <v>644000</v>
      </c>
      <c r="M138" s="8">
        <v>0</v>
      </c>
      <c r="N138" s="8">
        <v>1080000</v>
      </c>
    </row>
    <row r="139" spans="1:32" ht="28.5" customHeight="1" x14ac:dyDescent="0.3">
      <c r="A139" s="12">
        <v>137</v>
      </c>
      <c r="B139" s="13" t="s">
        <v>92</v>
      </c>
      <c r="C139" s="8">
        <v>5629500</v>
      </c>
      <c r="D139" s="8">
        <v>4374000</v>
      </c>
      <c r="E139" s="8">
        <v>2642800</v>
      </c>
      <c r="F139" s="8">
        <v>0</v>
      </c>
      <c r="G139" s="8">
        <v>0</v>
      </c>
      <c r="H139" s="8">
        <v>3226500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</row>
    <row r="140" spans="1:32" ht="28.5" customHeight="1" x14ac:dyDescent="0.3">
      <c r="A140" s="12">
        <v>138</v>
      </c>
      <c r="B140" s="13" t="s">
        <v>146</v>
      </c>
      <c r="C140" s="8">
        <v>5060500</v>
      </c>
      <c r="D140" s="8">
        <v>4821500</v>
      </c>
      <c r="E140" s="8">
        <v>0</v>
      </c>
      <c r="F140" s="8">
        <v>0</v>
      </c>
      <c r="G140" s="8">
        <v>0</v>
      </c>
      <c r="H140" s="8">
        <v>4090500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</row>
    <row r="141" spans="1:32" ht="28.5" customHeight="1" x14ac:dyDescent="0.3">
      <c r="A141" s="12">
        <v>139</v>
      </c>
      <c r="B141" s="13" t="s">
        <v>147</v>
      </c>
      <c r="C141" s="8">
        <v>4779000</v>
      </c>
      <c r="D141" s="8">
        <v>6313500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</row>
    <row r="142" spans="1:32" ht="28.5" customHeight="1" x14ac:dyDescent="0.3">
      <c r="A142" s="12">
        <v>140</v>
      </c>
      <c r="B142" s="13" t="s">
        <v>93</v>
      </c>
      <c r="C142" s="8">
        <v>0</v>
      </c>
      <c r="D142" s="8">
        <v>0</v>
      </c>
      <c r="E142" s="8">
        <v>3683600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</row>
    <row r="143" spans="1:32" ht="28.5" customHeight="1" x14ac:dyDescent="0.3">
      <c r="A143" s="12">
        <v>141</v>
      </c>
      <c r="B143" s="13" t="s">
        <v>94</v>
      </c>
      <c r="C143" s="8">
        <v>0</v>
      </c>
      <c r="D143" s="8">
        <v>0</v>
      </c>
      <c r="E143" s="8">
        <v>2918690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</row>
    <row r="144" spans="1:32" ht="28.5" customHeight="1" x14ac:dyDescent="0.3">
      <c r="A144" s="12">
        <v>142</v>
      </c>
      <c r="B144" s="13" t="s">
        <v>95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</row>
    <row r="145" spans="1:14" ht="28.5" customHeight="1" x14ac:dyDescent="0.3">
      <c r="A145" s="12">
        <v>143</v>
      </c>
      <c r="B145" s="13" t="s">
        <v>96</v>
      </c>
      <c r="C145" s="8">
        <v>5345600</v>
      </c>
      <c r="D145" s="8">
        <v>7696200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</row>
    <row r="146" spans="1:14" ht="28.5" customHeight="1" x14ac:dyDescent="0.3">
      <c r="A146" s="12">
        <v>144</v>
      </c>
      <c r="B146" s="13" t="s">
        <v>97</v>
      </c>
      <c r="C146" s="8">
        <v>7978500</v>
      </c>
      <c r="D146" s="8">
        <v>12222000</v>
      </c>
      <c r="E146" s="8">
        <v>1582060</v>
      </c>
      <c r="F146" s="8">
        <v>0</v>
      </c>
      <c r="G146" s="8">
        <v>5976500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</row>
    <row r="147" spans="1:14" ht="28.5" customHeight="1" x14ac:dyDescent="0.3">
      <c r="A147" s="12">
        <v>145</v>
      </c>
      <c r="B147" s="13" t="s">
        <v>98</v>
      </c>
      <c r="C147" s="8">
        <v>54000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</row>
    <row r="148" spans="1:14" ht="28.5" customHeight="1" x14ac:dyDescent="0.3">
      <c r="A148" s="12">
        <v>146</v>
      </c>
      <c r="B148" s="13" t="s">
        <v>148</v>
      </c>
      <c r="C148" s="8">
        <v>2077600</v>
      </c>
      <c r="D148" s="8">
        <v>3926100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</row>
    <row r="149" spans="1:14" ht="28.5" customHeight="1" x14ac:dyDescent="0.3">
      <c r="A149" s="12">
        <v>147</v>
      </c>
      <c r="B149" s="13" t="s">
        <v>99</v>
      </c>
      <c r="C149" s="8">
        <v>53190000</v>
      </c>
      <c r="D149" s="8">
        <v>50032200</v>
      </c>
      <c r="E149" s="8">
        <v>1648940</v>
      </c>
      <c r="F149" s="8">
        <v>189000</v>
      </c>
      <c r="G149" s="8">
        <v>0</v>
      </c>
      <c r="H149" s="8">
        <v>1350000</v>
      </c>
      <c r="I149" s="8">
        <v>108000</v>
      </c>
      <c r="J149" s="8">
        <v>3550500</v>
      </c>
      <c r="K149" s="8">
        <v>0</v>
      </c>
      <c r="L149" s="8">
        <v>0</v>
      </c>
      <c r="M149" s="8">
        <v>0</v>
      </c>
      <c r="N149" s="8">
        <v>0</v>
      </c>
    </row>
    <row r="150" spans="1:14" ht="28.5" customHeight="1" x14ac:dyDescent="0.3">
      <c r="A150" s="12">
        <v>148</v>
      </c>
      <c r="B150" s="13" t="s">
        <v>100</v>
      </c>
      <c r="C150" s="8">
        <v>10323000</v>
      </c>
      <c r="D150" s="8">
        <v>13374000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</row>
    <row r="151" spans="1:14" ht="28.5" customHeight="1" x14ac:dyDescent="0.3">
      <c r="A151" s="12">
        <v>149</v>
      </c>
      <c r="B151" s="13" t="s">
        <v>101</v>
      </c>
      <c r="C151" s="8">
        <v>2266500</v>
      </c>
      <c r="D151" s="8">
        <v>2943000</v>
      </c>
      <c r="E151" s="8">
        <v>3559300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</row>
    <row r="152" spans="1:14" ht="28.5" customHeight="1" x14ac:dyDescent="0.3">
      <c r="A152" s="12">
        <v>150</v>
      </c>
      <c r="B152" s="13" t="s">
        <v>149</v>
      </c>
      <c r="C152" s="8">
        <v>3830000</v>
      </c>
      <c r="D152" s="8">
        <v>11355500</v>
      </c>
      <c r="E152" s="8">
        <v>0</v>
      </c>
      <c r="F152" s="8">
        <v>711000</v>
      </c>
      <c r="G152" s="8">
        <v>0</v>
      </c>
      <c r="H152" s="8">
        <v>0</v>
      </c>
      <c r="I152" s="8">
        <v>122161265</v>
      </c>
      <c r="J152" s="8">
        <v>0</v>
      </c>
      <c r="K152" s="8">
        <v>0</v>
      </c>
      <c r="L152" s="8">
        <v>0</v>
      </c>
      <c r="M152" s="8">
        <v>20890000</v>
      </c>
      <c r="N152" s="8">
        <v>0</v>
      </c>
    </row>
    <row r="153" spans="1:14" ht="28.5" customHeight="1" x14ac:dyDescent="0.3">
      <c r="A153" s="12">
        <v>151</v>
      </c>
      <c r="B153" s="13" t="s">
        <v>102</v>
      </c>
      <c r="C153" s="8">
        <v>16942500</v>
      </c>
      <c r="D153" s="8">
        <v>21019500</v>
      </c>
      <c r="E153" s="8">
        <v>1711550</v>
      </c>
      <c r="F153" s="8">
        <v>0</v>
      </c>
      <c r="G153" s="8">
        <v>0</v>
      </c>
      <c r="H153" s="8">
        <v>1080000</v>
      </c>
      <c r="I153" s="8">
        <v>10548500</v>
      </c>
      <c r="J153" s="8">
        <v>0</v>
      </c>
      <c r="K153" s="8">
        <v>0</v>
      </c>
      <c r="L153" s="8">
        <v>0</v>
      </c>
      <c r="M153" s="8">
        <v>0</v>
      </c>
      <c r="N153" s="8">
        <v>324000</v>
      </c>
    </row>
    <row r="154" spans="1:14" ht="31.5" customHeight="1" x14ac:dyDescent="0.3">
      <c r="A154" s="12">
        <v>152</v>
      </c>
      <c r="B154" s="13" t="s">
        <v>103</v>
      </c>
      <c r="C154" s="8">
        <v>195637500</v>
      </c>
      <c r="D154" s="8">
        <v>212623500</v>
      </c>
      <c r="E154" s="8">
        <v>5750120</v>
      </c>
      <c r="F154" s="8">
        <v>2830500</v>
      </c>
      <c r="G154" s="8">
        <v>21157000</v>
      </c>
      <c r="H154" s="8">
        <v>0</v>
      </c>
      <c r="I154" s="8">
        <v>8243500</v>
      </c>
      <c r="J154" s="8">
        <v>0</v>
      </c>
      <c r="K154" s="8">
        <v>2116248</v>
      </c>
      <c r="L154" s="8">
        <v>13869000</v>
      </c>
      <c r="M154" s="8">
        <v>1525000</v>
      </c>
      <c r="N154" s="8">
        <v>0</v>
      </c>
    </row>
    <row r="155" spans="1:14" ht="28.5" customHeight="1" x14ac:dyDescent="0.3">
      <c r="A155" s="12">
        <v>153</v>
      </c>
      <c r="B155" s="13" t="s">
        <v>150</v>
      </c>
      <c r="C155" s="8">
        <v>0</v>
      </c>
      <c r="D155" s="8">
        <v>0</v>
      </c>
      <c r="E155" s="8">
        <v>2068680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</row>
    <row r="156" spans="1:14" ht="28.5" customHeight="1" x14ac:dyDescent="0.3">
      <c r="A156" s="12">
        <v>154</v>
      </c>
      <c r="B156" s="13" t="s">
        <v>104</v>
      </c>
      <c r="C156" s="8">
        <v>0</v>
      </c>
      <c r="D156" s="8">
        <v>0</v>
      </c>
      <c r="E156" s="8">
        <v>4388570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</row>
    <row r="157" spans="1:14" ht="28.5" customHeight="1" x14ac:dyDescent="0.3">
      <c r="A157" s="12">
        <v>155</v>
      </c>
      <c r="B157" s="13" t="s">
        <v>105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</row>
    <row r="158" spans="1:14" ht="28.5" customHeight="1" x14ac:dyDescent="0.3">
      <c r="A158" s="12">
        <v>156</v>
      </c>
      <c r="B158" s="13" t="s">
        <v>106</v>
      </c>
      <c r="C158" s="8">
        <v>0</v>
      </c>
      <c r="D158" s="8">
        <v>0</v>
      </c>
      <c r="E158" s="8">
        <v>9683120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</row>
    <row r="159" spans="1:14" ht="28.5" customHeight="1" x14ac:dyDescent="0.3">
      <c r="A159" s="12">
        <v>157</v>
      </c>
      <c r="B159" s="13" t="s">
        <v>107</v>
      </c>
      <c r="C159" s="8">
        <v>0</v>
      </c>
      <c r="D159" s="8">
        <v>0</v>
      </c>
      <c r="E159" s="8">
        <v>1726910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</row>
    <row r="160" spans="1:14" ht="28.5" customHeight="1" x14ac:dyDescent="0.3">
      <c r="A160" s="12">
        <v>158</v>
      </c>
      <c r="B160" s="13" t="s">
        <v>163</v>
      </c>
      <c r="C160" s="8">
        <v>4653000</v>
      </c>
      <c r="D160" s="8">
        <v>5143500</v>
      </c>
      <c r="E160" s="8">
        <v>694500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</row>
    <row r="161" spans="1:15" ht="28.5" customHeight="1" x14ac:dyDescent="0.3">
      <c r="A161" s="12">
        <v>159</v>
      </c>
      <c r="B161" s="13" t="s">
        <v>108</v>
      </c>
      <c r="C161" s="8">
        <v>8590500</v>
      </c>
      <c r="D161" s="8">
        <v>8509500</v>
      </c>
      <c r="E161" s="8">
        <v>19600</v>
      </c>
      <c r="F161" s="8">
        <v>0</v>
      </c>
      <c r="G161" s="8">
        <v>0</v>
      </c>
      <c r="H161" s="8">
        <v>6169500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</row>
    <row r="162" spans="1:15" ht="28.5" customHeight="1" x14ac:dyDescent="0.3">
      <c r="A162" s="12">
        <v>160</v>
      </c>
      <c r="B162" s="13" t="s">
        <v>109</v>
      </c>
      <c r="C162" s="8">
        <v>2493000</v>
      </c>
      <c r="D162" s="8">
        <v>4887500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</row>
    <row r="163" spans="1:15" ht="28.5" customHeight="1" x14ac:dyDescent="0.3">
      <c r="A163" s="12">
        <v>161</v>
      </c>
      <c r="B163" s="13" t="s">
        <v>110</v>
      </c>
      <c r="C163" s="8">
        <v>9526000</v>
      </c>
      <c r="D163" s="8">
        <v>13971000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</row>
    <row r="164" spans="1:15" ht="34.5" customHeight="1" x14ac:dyDescent="0.3">
      <c r="A164" s="12">
        <v>162</v>
      </c>
      <c r="B164" s="13" t="s">
        <v>111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</row>
    <row r="165" spans="1:15" ht="28.5" customHeight="1" x14ac:dyDescent="0.3">
      <c r="A165" s="12">
        <v>163</v>
      </c>
      <c r="B165" s="13" t="s">
        <v>112</v>
      </c>
      <c r="C165" s="8">
        <v>240500</v>
      </c>
      <c r="D165" s="8">
        <v>301000</v>
      </c>
      <c r="E165" s="8">
        <v>15520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</row>
    <row r="166" spans="1:15" ht="28.5" customHeight="1" x14ac:dyDescent="0.3">
      <c r="A166" s="12">
        <v>164</v>
      </c>
      <c r="B166" s="13" t="s">
        <v>113</v>
      </c>
      <c r="C166" s="8">
        <v>0</v>
      </c>
      <c r="D166" s="8">
        <v>0</v>
      </c>
      <c r="E166" s="8">
        <v>8247640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</row>
    <row r="167" spans="1:15" ht="28.5" customHeight="1" x14ac:dyDescent="0.3">
      <c r="A167" s="12">
        <v>165</v>
      </c>
      <c r="B167" s="13" t="s">
        <v>151</v>
      </c>
      <c r="C167" s="8">
        <v>271682100</v>
      </c>
      <c r="D167" s="8">
        <v>216881700</v>
      </c>
      <c r="E167" s="8">
        <v>0</v>
      </c>
      <c r="F167" s="8">
        <v>427500</v>
      </c>
      <c r="G167" s="8">
        <v>73913300</v>
      </c>
      <c r="H167" s="8">
        <v>0</v>
      </c>
      <c r="I167" s="8">
        <v>7148500</v>
      </c>
      <c r="J167" s="8">
        <v>0</v>
      </c>
      <c r="K167" s="8">
        <v>0</v>
      </c>
      <c r="L167" s="8">
        <v>17726000</v>
      </c>
      <c r="M167" s="8">
        <v>0</v>
      </c>
      <c r="N167" s="8">
        <v>0</v>
      </c>
    </row>
    <row r="168" spans="1:15" ht="28.5" customHeight="1" x14ac:dyDescent="0.3">
      <c r="A168" s="12">
        <v>166</v>
      </c>
      <c r="B168" s="13" t="s">
        <v>152</v>
      </c>
      <c r="C168" s="8">
        <v>4277000</v>
      </c>
      <c r="D168" s="8">
        <v>3761500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</row>
    <row r="169" spans="1:15" ht="37.5" customHeight="1" x14ac:dyDescent="0.3">
      <c r="A169" s="12">
        <v>167</v>
      </c>
      <c r="B169" s="13" t="s">
        <v>114</v>
      </c>
      <c r="C169" s="8">
        <v>10024500</v>
      </c>
      <c r="D169" s="8">
        <v>9889000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</row>
    <row r="170" spans="1:15" ht="28.5" customHeight="1" x14ac:dyDescent="0.3">
      <c r="A170" s="12">
        <v>168</v>
      </c>
      <c r="B170" s="13" t="s">
        <v>153</v>
      </c>
      <c r="C170" s="8">
        <v>0</v>
      </c>
      <c r="D170" s="8">
        <v>0</v>
      </c>
      <c r="E170" s="8">
        <v>5366410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</row>
    <row r="171" spans="1:15" ht="28.5" customHeight="1" x14ac:dyDescent="0.3">
      <c r="A171" s="12">
        <v>169</v>
      </c>
      <c r="B171" s="13" t="s">
        <v>115</v>
      </c>
      <c r="C171" s="8">
        <v>0</v>
      </c>
      <c r="D171" s="8">
        <v>0</v>
      </c>
      <c r="E171" s="8">
        <v>18098542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</row>
    <row r="172" spans="1:15" ht="28.5" customHeight="1" x14ac:dyDescent="0.3">
      <c r="A172" s="12">
        <v>170</v>
      </c>
      <c r="B172" s="13" t="s">
        <v>154</v>
      </c>
      <c r="C172" s="8">
        <v>0</v>
      </c>
      <c r="D172" s="8">
        <v>0</v>
      </c>
      <c r="E172" s="8">
        <v>5466210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</row>
    <row r="173" spans="1:15" ht="28.5" customHeight="1" x14ac:dyDescent="0.3">
      <c r="A173" s="12">
        <v>171</v>
      </c>
      <c r="B173" s="13" t="s">
        <v>116</v>
      </c>
      <c r="C173" s="8">
        <v>29102000</v>
      </c>
      <c r="D173" s="8">
        <v>18354500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698000</v>
      </c>
      <c r="L173" s="8">
        <v>232171900</v>
      </c>
      <c r="M173" s="8">
        <v>0</v>
      </c>
      <c r="N173" s="8">
        <v>0</v>
      </c>
    </row>
    <row r="174" spans="1:15" ht="28.5" customHeight="1" x14ac:dyDescent="0.3">
      <c r="A174" s="12">
        <v>172</v>
      </c>
      <c r="B174" s="13" t="s">
        <v>192</v>
      </c>
      <c r="C174" s="8">
        <v>3168600</v>
      </c>
      <c r="D174" s="8">
        <v>7334500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</row>
    <row r="175" spans="1:15" s="24" customFormat="1" ht="28.5" customHeight="1" x14ac:dyDescent="0.35">
      <c r="A175" s="12"/>
      <c r="B175" s="22" t="s">
        <v>117</v>
      </c>
      <c r="C175" s="7">
        <v>1782291150</v>
      </c>
      <c r="D175" s="7">
        <v>1789802500</v>
      </c>
      <c r="E175" s="7">
        <v>299574992</v>
      </c>
      <c r="F175" s="7">
        <v>4693500</v>
      </c>
      <c r="G175" s="7">
        <v>287483600</v>
      </c>
      <c r="H175" s="7">
        <v>72063000</v>
      </c>
      <c r="I175" s="7">
        <v>175999765</v>
      </c>
      <c r="J175" s="7">
        <v>30379477</v>
      </c>
      <c r="K175" s="7">
        <v>8538401</v>
      </c>
      <c r="L175" s="7">
        <v>335578400</v>
      </c>
      <c r="M175" s="7">
        <v>89868258</v>
      </c>
      <c r="N175" s="7">
        <v>6619500</v>
      </c>
      <c r="O175" s="23"/>
    </row>
    <row r="176" spans="1:15" ht="16.5" customHeight="1" x14ac:dyDescent="0.2">
      <c r="A176" s="25"/>
      <c r="B176" s="61" t="s">
        <v>210</v>
      </c>
      <c r="C176" s="62"/>
      <c r="D176" s="62">
        <v>1031499</v>
      </c>
      <c r="E176" s="63"/>
      <c r="F176" s="62"/>
      <c r="G176" s="64"/>
      <c r="H176" s="64"/>
      <c r="I176" s="64"/>
      <c r="J176" s="64"/>
      <c r="K176" s="64"/>
      <c r="L176" s="64"/>
      <c r="M176" s="64"/>
      <c r="N176" s="61"/>
    </row>
    <row r="177" spans="1:15" ht="16.5" customHeight="1" x14ac:dyDescent="0.2">
      <c r="A177" s="25"/>
      <c r="C177" s="26"/>
      <c r="D177" s="28"/>
      <c r="E177" s="26"/>
      <c r="F177" s="26"/>
      <c r="G177" s="26"/>
      <c r="H177" s="25"/>
      <c r="I177" s="25"/>
      <c r="J177" s="25"/>
      <c r="K177" s="26"/>
      <c r="L177" s="25"/>
      <c r="M177" s="25"/>
    </row>
    <row r="178" spans="1:15" ht="16.5" customHeight="1" x14ac:dyDescent="0.2">
      <c r="A178" s="25"/>
      <c r="C178" s="26"/>
      <c r="D178" s="26"/>
      <c r="E178" s="25"/>
      <c r="F178" s="26"/>
      <c r="G178" s="25"/>
      <c r="H178" s="25"/>
      <c r="I178" s="25"/>
      <c r="J178" s="25"/>
      <c r="K178" s="25"/>
      <c r="L178" s="25"/>
      <c r="M178" s="25"/>
    </row>
    <row r="179" spans="1:15" ht="33.75" customHeight="1" x14ac:dyDescent="0.2">
      <c r="A179" s="29"/>
      <c r="B179" s="75" t="s">
        <v>167</v>
      </c>
      <c r="C179" s="10" t="s">
        <v>2</v>
      </c>
      <c r="D179" s="10" t="s">
        <v>3</v>
      </c>
      <c r="E179" s="10" t="s">
        <v>215</v>
      </c>
      <c r="F179" s="10" t="s">
        <v>4</v>
      </c>
      <c r="G179" s="10" t="s">
        <v>5</v>
      </c>
      <c r="H179" s="10" t="s">
        <v>6</v>
      </c>
      <c r="I179" s="10" t="s">
        <v>7</v>
      </c>
      <c r="J179" s="10" t="s">
        <v>8</v>
      </c>
      <c r="K179" s="10" t="s">
        <v>9</v>
      </c>
      <c r="L179" s="10" t="s">
        <v>10</v>
      </c>
      <c r="M179" s="10" t="s">
        <v>11</v>
      </c>
      <c r="N179" s="55" t="s">
        <v>191</v>
      </c>
    </row>
    <row r="180" spans="1:15" ht="27" customHeight="1" x14ac:dyDescent="0.3">
      <c r="A180" s="30"/>
      <c r="B180" s="75"/>
      <c r="C180" s="31">
        <v>1324.5</v>
      </c>
      <c r="D180" s="31">
        <v>1183.43</v>
      </c>
      <c r="E180" s="31">
        <v>1000</v>
      </c>
      <c r="F180" s="31">
        <v>1240.5999999999999</v>
      </c>
      <c r="G180" s="31">
        <v>1240.5999999999999</v>
      </c>
      <c r="H180" s="31">
        <v>1324.5</v>
      </c>
      <c r="I180" s="32">
        <v>1009.08</v>
      </c>
      <c r="J180" s="31">
        <v>1183.43</v>
      </c>
      <c r="K180" s="31">
        <v>1183.43</v>
      </c>
      <c r="L180" s="31">
        <v>1183.43</v>
      </c>
      <c r="M180" s="31">
        <v>1183.43</v>
      </c>
      <c r="N180" s="31">
        <v>1324.5</v>
      </c>
    </row>
    <row r="181" spans="1:15" ht="16.5" customHeight="1" x14ac:dyDescent="0.2"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</row>
    <row r="182" spans="1:15" ht="27" customHeight="1" x14ac:dyDescent="0.3">
      <c r="B182" s="2" t="s">
        <v>118</v>
      </c>
      <c r="C182" s="76" t="s">
        <v>211</v>
      </c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</row>
    <row r="183" spans="1:15" ht="38.25" customHeight="1" x14ac:dyDescent="0.25">
      <c r="A183" s="3" t="s">
        <v>0</v>
      </c>
      <c r="B183" s="4" t="s">
        <v>1</v>
      </c>
      <c r="C183" s="10" t="s">
        <v>2</v>
      </c>
      <c r="D183" s="10" t="s">
        <v>3</v>
      </c>
      <c r="E183" s="10" t="s">
        <v>215</v>
      </c>
      <c r="F183" s="10" t="s">
        <v>4</v>
      </c>
      <c r="G183" s="10" t="s">
        <v>5</v>
      </c>
      <c r="H183" s="10" t="s">
        <v>6</v>
      </c>
      <c r="I183" s="10" t="s">
        <v>7</v>
      </c>
      <c r="J183" s="10" t="s">
        <v>8</v>
      </c>
      <c r="K183" s="10" t="s">
        <v>9</v>
      </c>
      <c r="L183" s="10" t="s">
        <v>10</v>
      </c>
      <c r="M183" s="10" t="s">
        <v>11</v>
      </c>
      <c r="N183" s="55" t="s">
        <v>191</v>
      </c>
      <c r="O183" s="33" t="s">
        <v>168</v>
      </c>
    </row>
    <row r="184" spans="1:15" ht="38.25" customHeight="1" x14ac:dyDescent="0.3">
      <c r="A184" s="3">
        <v>1</v>
      </c>
      <c r="B184" s="13" t="s">
        <v>183</v>
      </c>
      <c r="C184" s="8">
        <v>142.69535673839184</v>
      </c>
      <c r="D184" s="8">
        <v>102.66766940165451</v>
      </c>
      <c r="E184" s="8">
        <v>0</v>
      </c>
      <c r="F184" s="8">
        <v>0</v>
      </c>
      <c r="G184" s="8">
        <v>0</v>
      </c>
      <c r="H184" s="8">
        <v>6309.1732729331825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6554.5362990732292</v>
      </c>
    </row>
    <row r="185" spans="1:15" ht="28.5" customHeight="1" x14ac:dyDescent="0.3">
      <c r="A185" s="12">
        <v>2</v>
      </c>
      <c r="B185" s="13" t="s">
        <v>12</v>
      </c>
      <c r="C185" s="8">
        <v>4416.761041902605</v>
      </c>
      <c r="D185" s="8">
        <v>6262.727833500925</v>
      </c>
      <c r="E185" s="8">
        <v>977.47</v>
      </c>
      <c r="F185" s="8">
        <v>10.881831371916816</v>
      </c>
      <c r="G185" s="8">
        <v>0</v>
      </c>
      <c r="H185" s="8">
        <v>0</v>
      </c>
      <c r="I185" s="8">
        <v>26.757046022119155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11694.597752797566</v>
      </c>
    </row>
    <row r="186" spans="1:15" ht="34.5" customHeight="1" x14ac:dyDescent="0.3">
      <c r="A186" s="3">
        <v>3</v>
      </c>
      <c r="B186" s="13" t="s">
        <v>157</v>
      </c>
      <c r="C186" s="8">
        <v>2867.497168742922</v>
      </c>
      <c r="D186" s="8">
        <v>8930.8197358525631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368.84310859112918</v>
      </c>
      <c r="L186" s="8">
        <v>0</v>
      </c>
      <c r="M186" s="8">
        <v>22.815037644812111</v>
      </c>
      <c r="N186" s="8">
        <v>0</v>
      </c>
      <c r="O186" s="8">
        <v>12189.975050831426</v>
      </c>
    </row>
    <row r="187" spans="1:15" ht="28.5" customHeight="1" x14ac:dyDescent="0.3">
      <c r="A187" s="12">
        <v>4</v>
      </c>
      <c r="B187" s="13" t="s">
        <v>13</v>
      </c>
      <c r="C187" s="8">
        <v>6115.5152887882223</v>
      </c>
      <c r="D187" s="8">
        <v>8122.1534015531124</v>
      </c>
      <c r="E187" s="8">
        <v>0</v>
      </c>
      <c r="F187" s="8">
        <v>0</v>
      </c>
      <c r="G187" s="8">
        <v>0</v>
      </c>
      <c r="H187" s="8">
        <v>1793.8844847112118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16031.553175052548</v>
      </c>
    </row>
    <row r="188" spans="1:15" ht="28.5" customHeight="1" x14ac:dyDescent="0.3">
      <c r="A188" s="3">
        <v>5</v>
      </c>
      <c r="B188" s="13" t="s">
        <v>14</v>
      </c>
      <c r="C188" s="8">
        <v>0</v>
      </c>
      <c r="D188" s="8">
        <v>0</v>
      </c>
      <c r="E188" s="8">
        <v>2598.27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2598.27</v>
      </c>
    </row>
    <row r="189" spans="1:15" ht="28.5" customHeight="1" x14ac:dyDescent="0.3">
      <c r="A189" s="12">
        <v>6</v>
      </c>
      <c r="B189" s="13" t="s">
        <v>15</v>
      </c>
      <c r="C189" s="8">
        <v>35806.719516798788</v>
      </c>
      <c r="D189" s="8">
        <v>19157.871610488157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54964.591127286942</v>
      </c>
    </row>
    <row r="190" spans="1:15" ht="28.5" customHeight="1" x14ac:dyDescent="0.3">
      <c r="A190" s="3">
        <v>7</v>
      </c>
      <c r="B190" s="13" t="s">
        <v>170</v>
      </c>
      <c r="C190" s="8">
        <v>5001.1325028312567</v>
      </c>
      <c r="D190" s="8">
        <v>4045.8666756800149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9046.9991785112725</v>
      </c>
    </row>
    <row r="191" spans="1:15" ht="28.5" customHeight="1" x14ac:dyDescent="0.3">
      <c r="A191" s="12">
        <v>8</v>
      </c>
      <c r="B191" s="13" t="s">
        <v>16</v>
      </c>
      <c r="C191" s="8">
        <v>0</v>
      </c>
      <c r="D191" s="8">
        <v>0</v>
      </c>
      <c r="E191" s="8">
        <v>5188.6000000000004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5188.6000000000004</v>
      </c>
    </row>
    <row r="192" spans="1:15" ht="28.5" customHeight="1" x14ac:dyDescent="0.3">
      <c r="A192" s="3">
        <v>9</v>
      </c>
      <c r="B192" s="13" t="s">
        <v>17</v>
      </c>
      <c r="C192" s="8">
        <v>0</v>
      </c>
      <c r="D192" s="8">
        <v>0</v>
      </c>
      <c r="E192" s="8">
        <v>14963.55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14963.55</v>
      </c>
    </row>
    <row r="193" spans="1:685" ht="28.5" customHeight="1" x14ac:dyDescent="0.3">
      <c r="A193" s="12">
        <v>10</v>
      </c>
      <c r="B193" s="13" t="s">
        <v>18</v>
      </c>
      <c r="C193" s="8">
        <v>0</v>
      </c>
      <c r="D193" s="8">
        <v>0</v>
      </c>
      <c r="E193" s="8">
        <v>6760.7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6760.7</v>
      </c>
    </row>
    <row r="194" spans="1:685" ht="28.5" customHeight="1" x14ac:dyDescent="0.3">
      <c r="A194" s="3">
        <v>11</v>
      </c>
      <c r="B194" s="13" t="s">
        <v>19</v>
      </c>
      <c r="C194" s="8">
        <v>234.42808607021519</v>
      </c>
      <c r="D194" s="8">
        <v>330.81804584977561</v>
      </c>
      <c r="E194" s="8">
        <v>86.04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651.28613191999079</v>
      </c>
    </row>
    <row r="195" spans="1:685" ht="39" customHeight="1" x14ac:dyDescent="0.3">
      <c r="A195" s="12">
        <v>12</v>
      </c>
      <c r="B195" s="13" t="s">
        <v>122</v>
      </c>
      <c r="C195" s="8">
        <v>631.93657984144966</v>
      </c>
      <c r="D195" s="8">
        <v>920.20651834075522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1552.143098182205</v>
      </c>
    </row>
    <row r="196" spans="1:685" ht="28.5" customHeight="1" x14ac:dyDescent="0.3">
      <c r="A196" s="3">
        <v>13</v>
      </c>
      <c r="B196" s="13" t="s">
        <v>20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</row>
    <row r="197" spans="1:685" ht="28.5" customHeight="1" x14ac:dyDescent="0.3">
      <c r="A197" s="12">
        <v>14</v>
      </c>
      <c r="B197" s="13" t="s">
        <v>21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</row>
    <row r="198" spans="1:685" ht="28.5" customHeight="1" x14ac:dyDescent="0.3">
      <c r="A198" s="3">
        <v>15</v>
      </c>
      <c r="B198" s="13" t="s">
        <v>123</v>
      </c>
      <c r="C198" s="8">
        <v>0</v>
      </c>
      <c r="D198" s="8">
        <v>0</v>
      </c>
      <c r="E198" s="8">
        <v>2015.22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2015.22</v>
      </c>
    </row>
    <row r="199" spans="1:685" ht="28.5" customHeight="1" x14ac:dyDescent="0.3">
      <c r="A199" s="12">
        <v>16</v>
      </c>
      <c r="B199" s="13" t="s">
        <v>22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</row>
    <row r="200" spans="1:685" ht="28.5" customHeight="1" x14ac:dyDescent="0.3">
      <c r="A200" s="3">
        <v>17</v>
      </c>
      <c r="B200" s="13" t="s">
        <v>120</v>
      </c>
      <c r="C200" s="8">
        <v>1037.3725934314837</v>
      </c>
      <c r="D200" s="8">
        <v>859.36641795458956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1896.7390113860733</v>
      </c>
    </row>
    <row r="201" spans="1:685" ht="28.5" customHeight="1" x14ac:dyDescent="0.3">
      <c r="A201" s="12">
        <v>18</v>
      </c>
      <c r="B201" s="13" t="s">
        <v>23</v>
      </c>
      <c r="C201" s="8">
        <v>24701.019252548132</v>
      </c>
      <c r="D201" s="8">
        <v>27192.98986843328</v>
      </c>
      <c r="E201" s="8">
        <v>757.49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52651.499120981411</v>
      </c>
    </row>
    <row r="202" spans="1:685" ht="28.5" customHeight="1" x14ac:dyDescent="0.3">
      <c r="A202" s="3">
        <v>19</v>
      </c>
      <c r="B202" s="13" t="s">
        <v>24</v>
      </c>
      <c r="C202" s="8">
        <v>5821.0645526613816</v>
      </c>
      <c r="D202" s="8">
        <v>9599.2158387061336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15420.280391367516</v>
      </c>
    </row>
    <row r="203" spans="1:685" s="20" customFormat="1" ht="28.5" customHeight="1" x14ac:dyDescent="0.3">
      <c r="A203" s="12">
        <v>20</v>
      </c>
      <c r="B203" s="13" t="s">
        <v>164</v>
      </c>
      <c r="C203" s="8">
        <v>2775.7644394110985</v>
      </c>
      <c r="D203" s="8">
        <v>2026.7358441141428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4802.5002835252417</v>
      </c>
      <c r="P203" s="15"/>
      <c r="Q203" s="16"/>
      <c r="R203" s="16"/>
      <c r="S203" s="16"/>
      <c r="T203" s="17"/>
      <c r="U203" s="17"/>
      <c r="V203" s="17"/>
      <c r="W203" s="17"/>
      <c r="X203" s="17"/>
      <c r="Y203" s="17"/>
      <c r="Z203" s="17"/>
      <c r="AA203" s="17"/>
      <c r="AB203" s="17"/>
      <c r="AC203" s="18"/>
      <c r="AE203" s="14"/>
      <c r="AF203" s="15"/>
      <c r="AG203" s="16"/>
      <c r="AH203" s="16"/>
      <c r="AI203" s="16"/>
      <c r="AJ203" s="17"/>
      <c r="AK203" s="17"/>
      <c r="AL203" s="17"/>
      <c r="AM203" s="17"/>
      <c r="AN203" s="17"/>
      <c r="AO203" s="17"/>
      <c r="AP203" s="17"/>
      <c r="AQ203" s="17"/>
      <c r="AR203" s="17"/>
      <c r="AS203" s="18"/>
      <c r="AU203" s="14"/>
      <c r="AV203" s="15"/>
      <c r="AW203" s="16"/>
      <c r="AX203" s="16"/>
      <c r="AY203" s="16"/>
      <c r="AZ203" s="17"/>
      <c r="BA203" s="17"/>
      <c r="BB203" s="17"/>
      <c r="BC203" s="17"/>
      <c r="BD203" s="17"/>
      <c r="BE203" s="17"/>
      <c r="BF203" s="17"/>
      <c r="BG203" s="17"/>
      <c r="BH203" s="17"/>
      <c r="BI203" s="18"/>
      <c r="BK203" s="14"/>
      <c r="BL203" s="15"/>
      <c r="BM203" s="16"/>
      <c r="BN203" s="16"/>
      <c r="BO203" s="16"/>
      <c r="BP203" s="17"/>
      <c r="BQ203" s="17"/>
      <c r="BR203" s="17"/>
      <c r="BS203" s="17"/>
      <c r="BT203" s="17"/>
      <c r="BU203" s="17"/>
      <c r="BV203" s="17"/>
      <c r="BW203" s="17"/>
      <c r="BX203" s="17"/>
      <c r="BY203" s="18"/>
      <c r="CA203" s="14"/>
      <c r="CB203" s="15"/>
      <c r="CC203" s="16"/>
      <c r="CD203" s="16"/>
      <c r="CE203" s="16"/>
      <c r="CF203" s="17"/>
      <c r="CG203" s="17"/>
      <c r="CH203" s="17"/>
      <c r="CI203" s="17"/>
      <c r="CJ203" s="17"/>
      <c r="CK203" s="17"/>
      <c r="CL203" s="17"/>
      <c r="CM203" s="17"/>
      <c r="CN203" s="17"/>
      <c r="CO203" s="18"/>
      <c r="CQ203" s="14"/>
      <c r="CR203" s="15"/>
      <c r="CS203" s="16"/>
      <c r="CT203" s="16"/>
      <c r="CU203" s="16"/>
      <c r="CV203" s="17"/>
      <c r="CW203" s="17"/>
      <c r="CX203" s="17"/>
      <c r="CY203" s="17"/>
      <c r="CZ203" s="17"/>
      <c r="DA203" s="17"/>
      <c r="DB203" s="17"/>
      <c r="DC203" s="17"/>
      <c r="DD203" s="17"/>
      <c r="DE203" s="18"/>
      <c r="DG203" s="14"/>
      <c r="DH203" s="15"/>
      <c r="DI203" s="16"/>
      <c r="DJ203" s="16"/>
      <c r="DK203" s="16"/>
      <c r="DL203" s="17"/>
      <c r="DM203" s="17"/>
      <c r="DN203" s="17"/>
      <c r="DO203" s="17"/>
      <c r="DP203" s="17"/>
      <c r="DQ203" s="17"/>
      <c r="DR203" s="17"/>
      <c r="DS203" s="17"/>
      <c r="DT203" s="17"/>
      <c r="DU203" s="18"/>
      <c r="DW203" s="14"/>
      <c r="DX203" s="15"/>
      <c r="DY203" s="16"/>
      <c r="DZ203" s="16"/>
      <c r="EA203" s="16"/>
      <c r="EB203" s="17"/>
      <c r="EC203" s="17"/>
      <c r="ED203" s="17"/>
      <c r="EE203" s="17"/>
      <c r="EF203" s="17"/>
      <c r="EG203" s="17"/>
      <c r="EH203" s="17"/>
      <c r="EI203" s="17"/>
      <c r="EJ203" s="17"/>
      <c r="EK203" s="18"/>
      <c r="EM203" s="14"/>
      <c r="EN203" s="15"/>
      <c r="EO203" s="16"/>
      <c r="EP203" s="16"/>
      <c r="EQ203" s="16"/>
      <c r="ER203" s="17"/>
      <c r="ES203" s="17"/>
      <c r="ET203" s="17"/>
      <c r="EU203" s="17"/>
      <c r="EV203" s="17"/>
      <c r="EW203" s="17"/>
      <c r="EX203" s="17"/>
      <c r="EY203" s="17"/>
      <c r="EZ203" s="17"/>
      <c r="FA203" s="18"/>
      <c r="FC203" s="14"/>
      <c r="FD203" s="15"/>
      <c r="FE203" s="16"/>
      <c r="FF203" s="16"/>
      <c r="FG203" s="16"/>
      <c r="FH203" s="17"/>
      <c r="FI203" s="17"/>
      <c r="FJ203" s="17"/>
      <c r="FK203" s="17"/>
      <c r="FL203" s="17"/>
      <c r="FM203" s="17"/>
      <c r="FN203" s="17"/>
      <c r="FO203" s="17"/>
      <c r="FP203" s="17"/>
      <c r="FQ203" s="18"/>
      <c r="FS203" s="14"/>
      <c r="FT203" s="15"/>
      <c r="FU203" s="16"/>
      <c r="FV203" s="16"/>
      <c r="FW203" s="16"/>
      <c r="FX203" s="17"/>
      <c r="FY203" s="17"/>
      <c r="FZ203" s="17"/>
      <c r="GA203" s="17"/>
      <c r="GB203" s="17"/>
      <c r="GC203" s="17"/>
      <c r="GD203" s="17"/>
      <c r="GE203" s="17"/>
      <c r="GF203" s="17"/>
      <c r="GG203" s="18"/>
      <c r="GI203" s="14"/>
      <c r="GJ203" s="15"/>
      <c r="GK203" s="16"/>
      <c r="GL203" s="16"/>
      <c r="GM203" s="16"/>
      <c r="GN203" s="17"/>
      <c r="GO203" s="17"/>
      <c r="GP203" s="17"/>
      <c r="GQ203" s="17"/>
      <c r="GR203" s="17"/>
      <c r="GS203" s="17"/>
      <c r="GT203" s="17"/>
      <c r="GU203" s="17"/>
      <c r="GV203" s="17"/>
      <c r="GW203" s="18"/>
      <c r="GY203" s="14"/>
      <c r="GZ203" s="15"/>
      <c r="HA203" s="16"/>
      <c r="HB203" s="16"/>
      <c r="HC203" s="16"/>
      <c r="HD203" s="17"/>
      <c r="HE203" s="17"/>
      <c r="HF203" s="17"/>
      <c r="HG203" s="17"/>
      <c r="HH203" s="17"/>
      <c r="HI203" s="17"/>
      <c r="HJ203" s="17"/>
      <c r="HK203" s="17"/>
      <c r="HL203" s="17"/>
      <c r="HM203" s="18"/>
      <c r="HO203" s="14"/>
      <c r="HP203" s="15"/>
      <c r="HQ203" s="16"/>
      <c r="HR203" s="16"/>
      <c r="HS203" s="16"/>
      <c r="HT203" s="17"/>
      <c r="HU203" s="17"/>
      <c r="HV203" s="17"/>
      <c r="HW203" s="17"/>
      <c r="HX203" s="17"/>
      <c r="HY203" s="17"/>
      <c r="HZ203" s="17"/>
      <c r="IA203" s="17"/>
      <c r="IB203" s="17"/>
      <c r="IC203" s="18"/>
      <c r="IE203" s="14"/>
      <c r="IF203" s="15"/>
      <c r="IG203" s="16"/>
      <c r="IH203" s="16"/>
      <c r="II203" s="16"/>
      <c r="IJ203" s="17"/>
      <c r="IK203" s="17"/>
      <c r="IL203" s="17"/>
      <c r="IM203" s="17"/>
      <c r="IN203" s="17"/>
      <c r="IO203" s="17"/>
      <c r="IP203" s="17"/>
      <c r="IQ203" s="17"/>
      <c r="IR203" s="17"/>
      <c r="IS203" s="18"/>
      <c r="IU203" s="14"/>
      <c r="IV203" s="15"/>
      <c r="IW203" s="16"/>
      <c r="IX203" s="16"/>
      <c r="IY203" s="16"/>
      <c r="IZ203" s="17"/>
      <c r="JA203" s="17"/>
      <c r="JB203" s="17"/>
      <c r="JC203" s="17"/>
      <c r="JD203" s="17"/>
      <c r="JE203" s="17"/>
      <c r="JF203" s="17"/>
      <c r="JG203" s="17"/>
      <c r="JH203" s="17"/>
      <c r="JI203" s="18"/>
      <c r="JK203" s="14"/>
      <c r="JL203" s="15"/>
      <c r="JM203" s="16"/>
      <c r="JN203" s="16"/>
      <c r="JO203" s="16"/>
      <c r="JP203" s="17"/>
      <c r="JQ203" s="17"/>
      <c r="JR203" s="17"/>
      <c r="JS203" s="17"/>
      <c r="JT203" s="17"/>
      <c r="JU203" s="17"/>
      <c r="JV203" s="17"/>
      <c r="JW203" s="17"/>
      <c r="JX203" s="17"/>
      <c r="JY203" s="18"/>
      <c r="KA203" s="14"/>
      <c r="KB203" s="15"/>
      <c r="KC203" s="16"/>
      <c r="KD203" s="16"/>
      <c r="KE203" s="16"/>
      <c r="KF203" s="17"/>
      <c r="KG203" s="17"/>
      <c r="KH203" s="17"/>
      <c r="KI203" s="17"/>
      <c r="KJ203" s="17"/>
      <c r="KK203" s="17"/>
      <c r="KL203" s="17"/>
      <c r="KM203" s="17"/>
      <c r="KN203" s="17"/>
      <c r="KO203" s="18"/>
      <c r="KQ203" s="14"/>
      <c r="KR203" s="15"/>
      <c r="KS203" s="16"/>
      <c r="KT203" s="16"/>
      <c r="KU203" s="16"/>
      <c r="KV203" s="17"/>
      <c r="KW203" s="17"/>
      <c r="KX203" s="17"/>
      <c r="KY203" s="17"/>
      <c r="KZ203" s="17"/>
      <c r="LA203" s="17"/>
      <c r="LB203" s="17"/>
      <c r="LC203" s="17"/>
      <c r="LD203" s="17"/>
      <c r="LE203" s="18"/>
      <c r="LG203" s="14"/>
      <c r="LH203" s="15"/>
      <c r="LI203" s="16"/>
      <c r="LJ203" s="16"/>
      <c r="LK203" s="16"/>
      <c r="LL203" s="17"/>
      <c r="LM203" s="17"/>
      <c r="LN203" s="17"/>
      <c r="LO203" s="17"/>
      <c r="LP203" s="17"/>
      <c r="LQ203" s="17"/>
      <c r="LR203" s="17"/>
      <c r="LS203" s="17"/>
      <c r="LT203" s="17"/>
      <c r="LU203" s="18"/>
      <c r="LW203" s="14"/>
      <c r="LX203" s="15"/>
      <c r="LY203" s="16"/>
      <c r="LZ203" s="16"/>
      <c r="MA203" s="16"/>
      <c r="MB203" s="17"/>
      <c r="MC203" s="17"/>
      <c r="MD203" s="17"/>
      <c r="ME203" s="17"/>
      <c r="MF203" s="17"/>
      <c r="MG203" s="17"/>
      <c r="MH203" s="17"/>
      <c r="MI203" s="17"/>
      <c r="MJ203" s="17"/>
      <c r="MK203" s="18"/>
      <c r="MM203" s="14"/>
      <c r="MN203" s="15"/>
      <c r="MO203" s="16"/>
      <c r="MP203" s="16"/>
      <c r="MQ203" s="16"/>
      <c r="MR203" s="17"/>
      <c r="MS203" s="17"/>
      <c r="MT203" s="17"/>
      <c r="MU203" s="17"/>
      <c r="MV203" s="17"/>
      <c r="MW203" s="17"/>
      <c r="MX203" s="17"/>
      <c r="MY203" s="17"/>
      <c r="MZ203" s="17"/>
      <c r="NA203" s="18"/>
      <c r="NC203" s="14"/>
      <c r="ND203" s="15"/>
      <c r="NE203" s="16"/>
      <c r="NF203" s="16"/>
      <c r="NG203" s="16"/>
      <c r="NH203" s="17"/>
      <c r="NI203" s="17"/>
      <c r="NJ203" s="17"/>
      <c r="NK203" s="17"/>
      <c r="NL203" s="17"/>
      <c r="NM203" s="17"/>
      <c r="NN203" s="17"/>
      <c r="NO203" s="17"/>
      <c r="NP203" s="17"/>
      <c r="NQ203" s="18"/>
      <c r="NS203" s="14"/>
      <c r="NT203" s="15"/>
      <c r="NU203" s="16"/>
      <c r="NV203" s="16"/>
      <c r="NW203" s="16"/>
      <c r="NX203" s="17"/>
      <c r="NY203" s="17"/>
      <c r="NZ203" s="17"/>
      <c r="OA203" s="17"/>
      <c r="OB203" s="17"/>
      <c r="OC203" s="17"/>
      <c r="OD203" s="17"/>
      <c r="OE203" s="17"/>
      <c r="OF203" s="17"/>
      <c r="OG203" s="18"/>
      <c r="OI203" s="14"/>
      <c r="OJ203" s="15"/>
      <c r="OK203" s="16"/>
      <c r="OL203" s="16"/>
      <c r="OM203" s="16"/>
      <c r="ON203" s="17"/>
      <c r="OO203" s="17"/>
      <c r="OP203" s="17"/>
      <c r="OQ203" s="17"/>
      <c r="OR203" s="17"/>
      <c r="OS203" s="17"/>
      <c r="OT203" s="17"/>
      <c r="OU203" s="17"/>
      <c r="OV203" s="17"/>
      <c r="OW203" s="18"/>
      <c r="OY203" s="14"/>
      <c r="OZ203" s="15"/>
      <c r="PA203" s="16"/>
      <c r="PB203" s="16"/>
      <c r="PC203" s="16"/>
      <c r="PD203" s="17"/>
      <c r="PE203" s="17"/>
      <c r="PF203" s="17"/>
      <c r="PG203" s="17"/>
      <c r="PH203" s="17"/>
      <c r="PI203" s="17"/>
      <c r="PJ203" s="17"/>
      <c r="PK203" s="17"/>
      <c r="PL203" s="17"/>
      <c r="PM203" s="18"/>
      <c r="PO203" s="14"/>
      <c r="PP203" s="15"/>
      <c r="PQ203" s="16"/>
      <c r="PR203" s="16"/>
      <c r="PS203" s="16"/>
      <c r="PT203" s="17"/>
      <c r="PU203" s="17"/>
      <c r="PV203" s="17"/>
      <c r="PW203" s="17"/>
      <c r="PX203" s="17"/>
      <c r="PY203" s="17"/>
      <c r="PZ203" s="17"/>
      <c r="QA203" s="17"/>
      <c r="QB203" s="17"/>
      <c r="QC203" s="18"/>
      <c r="QE203" s="14"/>
      <c r="QF203" s="15"/>
      <c r="QG203" s="16"/>
      <c r="QH203" s="16"/>
      <c r="QI203" s="16"/>
      <c r="QJ203" s="17"/>
      <c r="QK203" s="17"/>
      <c r="QL203" s="17"/>
      <c r="QM203" s="17"/>
      <c r="QN203" s="17"/>
      <c r="QO203" s="17"/>
      <c r="QP203" s="17"/>
      <c r="QQ203" s="17"/>
      <c r="QR203" s="17"/>
      <c r="QS203" s="18"/>
      <c r="QU203" s="14"/>
      <c r="QV203" s="15"/>
      <c r="QW203" s="16"/>
      <c r="QX203" s="16"/>
      <c r="QY203" s="16"/>
      <c r="QZ203" s="17"/>
      <c r="RA203" s="17"/>
      <c r="RB203" s="17"/>
      <c r="RC203" s="17"/>
      <c r="RD203" s="17"/>
      <c r="RE203" s="17"/>
      <c r="RF203" s="17"/>
      <c r="RG203" s="17"/>
      <c r="RH203" s="17"/>
      <c r="RI203" s="18"/>
      <c r="RK203" s="14"/>
      <c r="RL203" s="15"/>
      <c r="RM203" s="16"/>
      <c r="RN203" s="16"/>
      <c r="RO203" s="16"/>
      <c r="RP203" s="17"/>
      <c r="RQ203" s="17"/>
      <c r="RR203" s="17"/>
      <c r="RS203" s="17"/>
      <c r="RT203" s="17"/>
      <c r="RU203" s="17"/>
      <c r="RV203" s="17"/>
      <c r="RW203" s="17"/>
      <c r="RX203" s="17"/>
      <c r="RY203" s="18"/>
      <c r="SA203" s="14"/>
      <c r="SB203" s="15"/>
      <c r="SC203" s="16"/>
      <c r="SD203" s="16"/>
      <c r="SE203" s="16"/>
      <c r="SF203" s="17"/>
      <c r="SG203" s="17"/>
      <c r="SH203" s="17"/>
      <c r="SI203" s="17"/>
      <c r="SJ203" s="17"/>
      <c r="SK203" s="17"/>
      <c r="SL203" s="17"/>
      <c r="SM203" s="17"/>
      <c r="SN203" s="17"/>
      <c r="SO203" s="18"/>
      <c r="SQ203" s="14"/>
      <c r="SR203" s="15"/>
      <c r="SS203" s="16"/>
      <c r="ST203" s="16"/>
      <c r="SU203" s="16"/>
      <c r="SV203" s="17"/>
      <c r="SW203" s="17"/>
      <c r="SX203" s="17"/>
      <c r="SY203" s="17"/>
      <c r="SZ203" s="17"/>
      <c r="TA203" s="17"/>
      <c r="TB203" s="17"/>
      <c r="TC203" s="17"/>
      <c r="TD203" s="17"/>
      <c r="TE203" s="18"/>
      <c r="TG203" s="14"/>
      <c r="TH203" s="15"/>
      <c r="TI203" s="16"/>
      <c r="TJ203" s="16"/>
      <c r="TK203" s="16"/>
      <c r="TL203" s="17"/>
      <c r="TM203" s="17"/>
      <c r="TN203" s="17"/>
      <c r="TO203" s="17"/>
      <c r="TP203" s="17"/>
      <c r="TQ203" s="17"/>
      <c r="TR203" s="17"/>
      <c r="TS203" s="17"/>
      <c r="TT203" s="17"/>
      <c r="TU203" s="18"/>
      <c r="TW203" s="14"/>
      <c r="TX203" s="15"/>
      <c r="TY203" s="16"/>
      <c r="TZ203" s="16"/>
      <c r="UA203" s="16"/>
      <c r="UB203" s="17"/>
      <c r="UC203" s="17"/>
      <c r="UD203" s="17"/>
      <c r="UE203" s="17"/>
      <c r="UF203" s="17"/>
      <c r="UG203" s="17"/>
      <c r="UH203" s="17"/>
      <c r="UI203" s="17"/>
      <c r="UJ203" s="17"/>
      <c r="UK203" s="18"/>
      <c r="UM203" s="14"/>
      <c r="UN203" s="15"/>
      <c r="UO203" s="16"/>
      <c r="UP203" s="16"/>
      <c r="UQ203" s="16"/>
      <c r="UR203" s="17"/>
      <c r="US203" s="17"/>
      <c r="UT203" s="17"/>
      <c r="UU203" s="17"/>
      <c r="UV203" s="17"/>
      <c r="UW203" s="17"/>
      <c r="UX203" s="17"/>
      <c r="UY203" s="17"/>
      <c r="UZ203" s="17"/>
      <c r="VA203" s="18"/>
      <c r="VC203" s="14"/>
      <c r="VD203" s="15"/>
      <c r="VE203" s="16"/>
      <c r="VF203" s="16"/>
      <c r="VG203" s="16"/>
      <c r="VH203" s="17"/>
      <c r="VI203" s="17"/>
      <c r="VJ203" s="17"/>
      <c r="VK203" s="17"/>
      <c r="VL203" s="17"/>
      <c r="VM203" s="17"/>
      <c r="VN203" s="17"/>
      <c r="VO203" s="17"/>
      <c r="VP203" s="17"/>
      <c r="VQ203" s="18"/>
      <c r="VS203" s="14"/>
      <c r="VT203" s="15"/>
      <c r="VU203" s="16"/>
      <c r="VV203" s="16"/>
      <c r="VW203" s="16"/>
      <c r="VX203" s="17"/>
      <c r="VY203" s="17"/>
      <c r="VZ203" s="17"/>
      <c r="WA203" s="17"/>
      <c r="WB203" s="17"/>
      <c r="WC203" s="17"/>
      <c r="WD203" s="17"/>
      <c r="WE203" s="17"/>
      <c r="WF203" s="17"/>
      <c r="WG203" s="18"/>
      <c r="WI203" s="14"/>
      <c r="WJ203" s="15"/>
      <c r="WK203" s="16"/>
      <c r="WL203" s="16"/>
      <c r="WM203" s="16"/>
      <c r="WN203" s="17"/>
      <c r="WO203" s="17"/>
      <c r="WP203" s="17"/>
      <c r="WQ203" s="17"/>
      <c r="WR203" s="17"/>
      <c r="WS203" s="17"/>
      <c r="WT203" s="17"/>
      <c r="WU203" s="17"/>
      <c r="WV203" s="17"/>
      <c r="WW203" s="18"/>
      <c r="WY203" s="14"/>
      <c r="WZ203" s="15"/>
      <c r="XA203" s="16"/>
      <c r="XB203" s="16"/>
      <c r="XC203" s="16"/>
      <c r="XD203" s="17"/>
      <c r="XE203" s="17"/>
      <c r="XF203" s="17"/>
      <c r="XG203" s="17"/>
      <c r="XH203" s="17"/>
      <c r="XI203" s="17"/>
      <c r="XJ203" s="17"/>
      <c r="XK203" s="17"/>
      <c r="XL203" s="17"/>
      <c r="XM203" s="18"/>
      <c r="XO203" s="14"/>
      <c r="XP203" s="15"/>
      <c r="XQ203" s="16"/>
      <c r="XR203" s="16"/>
      <c r="XS203" s="16"/>
      <c r="XT203" s="17"/>
      <c r="XU203" s="17"/>
      <c r="XV203" s="17"/>
      <c r="XW203" s="17"/>
      <c r="XX203" s="17"/>
      <c r="XY203" s="17"/>
      <c r="XZ203" s="17"/>
      <c r="YA203" s="17"/>
      <c r="YB203" s="17"/>
      <c r="YC203" s="18"/>
      <c r="YE203" s="14"/>
      <c r="YF203" s="15"/>
      <c r="YG203" s="16"/>
      <c r="YH203" s="16"/>
      <c r="YI203" s="16"/>
      <c r="YJ203" s="17"/>
      <c r="YK203" s="17"/>
      <c r="YL203" s="17"/>
      <c r="YM203" s="17"/>
      <c r="YN203" s="17"/>
      <c r="YO203" s="17"/>
      <c r="YP203" s="17"/>
      <c r="YQ203" s="17"/>
      <c r="YR203" s="17"/>
      <c r="YS203" s="18"/>
      <c r="YU203" s="14"/>
      <c r="YV203" s="15"/>
      <c r="YW203" s="16"/>
      <c r="YX203" s="16"/>
      <c r="YY203" s="16"/>
      <c r="YZ203" s="17"/>
      <c r="ZA203" s="17"/>
      <c r="ZB203" s="17"/>
      <c r="ZC203" s="17"/>
      <c r="ZD203" s="17"/>
      <c r="ZE203" s="17"/>
      <c r="ZF203" s="17"/>
      <c r="ZG203" s="17"/>
      <c r="ZH203" s="17"/>
      <c r="ZI203" s="18"/>
    </row>
    <row r="204" spans="1:685" ht="28.5" customHeight="1" x14ac:dyDescent="0.3">
      <c r="A204" s="3">
        <v>21</v>
      </c>
      <c r="B204" s="13" t="s">
        <v>25</v>
      </c>
      <c r="C204" s="8">
        <v>3557.9463948659873</v>
      </c>
      <c r="D204" s="8">
        <v>5542.3641449008392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244.62061155152887</v>
      </c>
      <c r="O204" s="8">
        <v>9344.9311513183548</v>
      </c>
    </row>
    <row r="205" spans="1:685" ht="28.5" customHeight="1" x14ac:dyDescent="0.3">
      <c r="A205" s="12">
        <v>22</v>
      </c>
      <c r="B205" s="13" t="s">
        <v>26</v>
      </c>
      <c r="C205" s="8">
        <v>1060.0226500566253</v>
      </c>
      <c r="D205" s="8">
        <v>1368.9022586887268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136.89022586887268</v>
      </c>
      <c r="L205" s="8">
        <v>0</v>
      </c>
      <c r="M205" s="8">
        <v>0</v>
      </c>
      <c r="N205" s="8">
        <v>0</v>
      </c>
      <c r="O205" s="8">
        <v>2565.8151346142245</v>
      </c>
    </row>
    <row r="206" spans="1:685" ht="28.5" customHeight="1" x14ac:dyDescent="0.3">
      <c r="A206" s="3">
        <v>23</v>
      </c>
      <c r="B206" s="13" t="s">
        <v>27</v>
      </c>
      <c r="C206" s="8">
        <v>621.74405436013592</v>
      </c>
      <c r="D206" s="8">
        <v>1943.9257074774173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2565.6697618375533</v>
      </c>
    </row>
    <row r="207" spans="1:685" ht="28.5" customHeight="1" x14ac:dyDescent="0.3">
      <c r="A207" s="12">
        <v>24</v>
      </c>
      <c r="B207" s="13" t="s">
        <v>124</v>
      </c>
      <c r="C207" s="8">
        <v>3571.1589278973197</v>
      </c>
      <c r="D207" s="8">
        <v>7811.6153891653921</v>
      </c>
      <c r="E207" s="8">
        <v>346.67</v>
      </c>
      <c r="F207" s="8">
        <v>0</v>
      </c>
      <c r="G207" s="8">
        <v>0</v>
      </c>
      <c r="H207" s="8">
        <v>10080.407701019252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21809.852018081961</v>
      </c>
    </row>
    <row r="208" spans="1:685" ht="28.5" customHeight="1" x14ac:dyDescent="0.3">
      <c r="A208" s="3">
        <v>25</v>
      </c>
      <c r="B208" s="13" t="s">
        <v>28</v>
      </c>
      <c r="C208" s="8">
        <v>0</v>
      </c>
      <c r="D208" s="8">
        <v>0</v>
      </c>
      <c r="E208" s="8">
        <v>1342.28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1342.28</v>
      </c>
    </row>
    <row r="209" spans="1:15" ht="35.25" customHeight="1" x14ac:dyDescent="0.3">
      <c r="A209" s="12">
        <v>26</v>
      </c>
      <c r="B209" s="13" t="s">
        <v>125</v>
      </c>
      <c r="C209" s="8">
        <v>0</v>
      </c>
      <c r="D209" s="8">
        <v>0</v>
      </c>
      <c r="E209" s="8">
        <v>3818.83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3818.83</v>
      </c>
    </row>
    <row r="210" spans="1:15" ht="28.5" customHeight="1" x14ac:dyDescent="0.3">
      <c r="A210" s="3">
        <v>27</v>
      </c>
      <c r="B210" s="13" t="s">
        <v>29</v>
      </c>
      <c r="C210" s="8">
        <v>2563.9864099660249</v>
      </c>
      <c r="D210" s="8">
        <v>13811.209788496149</v>
      </c>
      <c r="E210" s="8">
        <v>695.69</v>
      </c>
      <c r="F210" s="8">
        <v>0</v>
      </c>
      <c r="G210" s="8">
        <v>0</v>
      </c>
      <c r="H210" s="8">
        <v>0</v>
      </c>
      <c r="I210" s="8">
        <v>0</v>
      </c>
      <c r="J210" s="8">
        <v>5042.1233195034765</v>
      </c>
      <c r="K210" s="8">
        <v>0</v>
      </c>
      <c r="L210" s="8">
        <v>20008.788014500224</v>
      </c>
      <c r="M210" s="8">
        <v>0</v>
      </c>
      <c r="N210" s="8">
        <v>0</v>
      </c>
      <c r="O210" s="8">
        <v>42121.797532465876</v>
      </c>
    </row>
    <row r="211" spans="1:15" ht="28.5" customHeight="1" x14ac:dyDescent="0.3">
      <c r="A211" s="12">
        <v>28</v>
      </c>
      <c r="B211" s="13" t="s">
        <v>30</v>
      </c>
      <c r="C211" s="8">
        <v>0</v>
      </c>
      <c r="D211" s="8">
        <v>0</v>
      </c>
      <c r="E211" s="8">
        <v>4451.0600000000004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4451.0600000000004</v>
      </c>
    </row>
    <row r="212" spans="1:15" ht="28.5" customHeight="1" x14ac:dyDescent="0.3">
      <c r="A212" s="3">
        <v>29</v>
      </c>
      <c r="B212" s="13" t="s">
        <v>31</v>
      </c>
      <c r="C212" s="8">
        <v>6464.7791619479049</v>
      </c>
      <c r="D212" s="8">
        <v>6400.1250602063492</v>
      </c>
      <c r="E212" s="8">
        <v>22.93</v>
      </c>
      <c r="F212" s="8">
        <v>0</v>
      </c>
      <c r="G212" s="8">
        <v>0</v>
      </c>
      <c r="H212" s="8">
        <v>591.16647791619482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13479.00070007045</v>
      </c>
    </row>
    <row r="213" spans="1:15" ht="28.5" customHeight="1" x14ac:dyDescent="0.3">
      <c r="A213" s="12">
        <v>30</v>
      </c>
      <c r="B213" s="13" t="s">
        <v>32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</row>
    <row r="214" spans="1:15" ht="28.5" customHeight="1" x14ac:dyDescent="0.3">
      <c r="A214" s="3">
        <v>31</v>
      </c>
      <c r="B214" s="13" t="s">
        <v>33</v>
      </c>
      <c r="C214" s="8">
        <v>5216.685541713854</v>
      </c>
      <c r="D214" s="8">
        <v>5477.7215382405375</v>
      </c>
      <c r="E214" s="8">
        <v>395.53</v>
      </c>
      <c r="F214" s="8">
        <v>32.645494115750445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11122.582574070142</v>
      </c>
    </row>
    <row r="215" spans="1:15" ht="28.5" customHeight="1" x14ac:dyDescent="0.3">
      <c r="A215" s="12">
        <v>32</v>
      </c>
      <c r="B215" s="13" t="s">
        <v>34</v>
      </c>
      <c r="C215" s="8">
        <v>0</v>
      </c>
      <c r="D215" s="8">
        <v>0</v>
      </c>
      <c r="E215" s="8">
        <v>731.84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731.84</v>
      </c>
    </row>
    <row r="216" spans="1:15" ht="28.5" customHeight="1" x14ac:dyDescent="0.3">
      <c r="A216" s="3">
        <v>33</v>
      </c>
      <c r="B216" s="13" t="s">
        <v>35</v>
      </c>
      <c r="C216" s="8">
        <v>0</v>
      </c>
      <c r="D216" s="8">
        <v>0</v>
      </c>
      <c r="E216" s="8">
        <v>1182.4000000000001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1182.4000000000001</v>
      </c>
    </row>
    <row r="217" spans="1:15" ht="28.5" customHeight="1" x14ac:dyDescent="0.3">
      <c r="A217" s="12">
        <v>34</v>
      </c>
      <c r="B217" s="13" t="s">
        <v>171</v>
      </c>
      <c r="C217" s="8">
        <v>12408.456021140053</v>
      </c>
      <c r="D217" s="8">
        <v>10362.674598413087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22771.13061955314</v>
      </c>
    </row>
    <row r="218" spans="1:15" ht="28.5" customHeight="1" x14ac:dyDescent="0.3">
      <c r="A218" s="3">
        <v>35</v>
      </c>
      <c r="B218" s="13" t="s">
        <v>36</v>
      </c>
      <c r="C218" s="8">
        <v>3546.696866742167</v>
      </c>
      <c r="D218" s="8">
        <v>4024.8261409631323</v>
      </c>
      <c r="E218" s="8">
        <v>0</v>
      </c>
      <c r="F218" s="8">
        <v>0</v>
      </c>
      <c r="G218" s="8">
        <v>0</v>
      </c>
      <c r="H218" s="8">
        <v>0</v>
      </c>
      <c r="I218" s="8">
        <v>4011.5748999088278</v>
      </c>
      <c r="J218" s="8">
        <v>0</v>
      </c>
      <c r="K218" s="8">
        <v>0</v>
      </c>
      <c r="L218" s="8">
        <v>0</v>
      </c>
      <c r="M218" s="8">
        <v>0</v>
      </c>
      <c r="N218" s="8">
        <v>360.13590033975083</v>
      </c>
      <c r="O218" s="8">
        <v>11943.233807953877</v>
      </c>
    </row>
    <row r="219" spans="1:15" ht="23.25" customHeight="1" x14ac:dyDescent="0.3">
      <c r="A219" s="12">
        <v>36</v>
      </c>
      <c r="B219" s="13" t="s">
        <v>172</v>
      </c>
      <c r="C219" s="8">
        <v>2643.2616081540205</v>
      </c>
      <c r="D219" s="8">
        <v>2772.872075238924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5416.1336833929445</v>
      </c>
    </row>
    <row r="220" spans="1:15" ht="28.5" customHeight="1" x14ac:dyDescent="0.3">
      <c r="A220" s="3">
        <v>37</v>
      </c>
      <c r="B220" s="13" t="s">
        <v>37</v>
      </c>
      <c r="C220" s="8">
        <v>23084.182710456775</v>
      </c>
      <c r="D220" s="8">
        <v>19128.296561689327</v>
      </c>
      <c r="E220" s="8">
        <v>4267.1099999999997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46479.589272146099</v>
      </c>
    </row>
    <row r="221" spans="1:15" ht="28.5" customHeight="1" x14ac:dyDescent="0.3">
      <c r="A221" s="12">
        <v>38</v>
      </c>
      <c r="B221" s="13" t="s">
        <v>38</v>
      </c>
      <c r="C221" s="8">
        <v>6389.0147225368064</v>
      </c>
      <c r="D221" s="8">
        <v>14749.92183737103</v>
      </c>
      <c r="E221" s="8">
        <v>3157.42</v>
      </c>
      <c r="F221" s="8">
        <v>65.29098823150089</v>
      </c>
      <c r="G221" s="8">
        <v>0</v>
      </c>
      <c r="H221" s="8">
        <v>0</v>
      </c>
      <c r="I221" s="8">
        <v>0</v>
      </c>
      <c r="J221" s="8">
        <v>0</v>
      </c>
      <c r="K221" s="8">
        <v>60.840100386165631</v>
      </c>
      <c r="L221" s="8">
        <v>0</v>
      </c>
      <c r="M221" s="8">
        <v>0</v>
      </c>
      <c r="N221" s="8">
        <v>0</v>
      </c>
      <c r="O221" s="8">
        <v>24422.487648525501</v>
      </c>
    </row>
    <row r="222" spans="1:15" ht="28.5" customHeight="1" x14ac:dyDescent="0.3">
      <c r="A222" s="3">
        <v>39</v>
      </c>
      <c r="B222" s="13" t="s">
        <v>39</v>
      </c>
      <c r="C222" s="8">
        <v>6745.5643639109094</v>
      </c>
      <c r="D222" s="8">
        <v>4181.0668987603831</v>
      </c>
      <c r="E222" s="8">
        <v>100.06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11026.691262671293</v>
      </c>
    </row>
    <row r="223" spans="1:15" ht="28.5" customHeight="1" x14ac:dyDescent="0.3">
      <c r="A223" s="12">
        <v>40</v>
      </c>
      <c r="B223" s="13" t="s">
        <v>40</v>
      </c>
      <c r="C223" s="8">
        <v>9040.01510003775</v>
      </c>
      <c r="D223" s="8">
        <v>12834.303676601066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21874.318776638815</v>
      </c>
    </row>
    <row r="224" spans="1:15" ht="28.5" customHeight="1" x14ac:dyDescent="0.3">
      <c r="A224" s="3">
        <v>41</v>
      </c>
      <c r="B224" s="13" t="s">
        <v>126</v>
      </c>
      <c r="C224" s="8">
        <v>0</v>
      </c>
      <c r="D224" s="8">
        <v>0</v>
      </c>
      <c r="E224" s="8">
        <v>2861.68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2861.68</v>
      </c>
    </row>
    <row r="225" spans="1:685" ht="28.5" customHeight="1" x14ac:dyDescent="0.3">
      <c r="A225" s="12">
        <v>42</v>
      </c>
      <c r="B225" s="13" t="s">
        <v>41</v>
      </c>
      <c r="C225" s="8">
        <v>1872.4046810117025</v>
      </c>
      <c r="D225" s="8">
        <v>2600.9142915085808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4473.3189725202828</v>
      </c>
    </row>
    <row r="226" spans="1:685" ht="28.5" customHeight="1" x14ac:dyDescent="0.3">
      <c r="A226" s="3">
        <v>43</v>
      </c>
      <c r="B226" s="13" t="s">
        <v>42</v>
      </c>
      <c r="C226" s="8">
        <v>2428.4635711589281</v>
      </c>
      <c r="D226" s="8">
        <v>3264.2403859966366</v>
      </c>
      <c r="E226" s="8">
        <v>67.84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5760.5439571555653</v>
      </c>
    </row>
    <row r="227" spans="1:685" ht="28.5" customHeight="1" x14ac:dyDescent="0.3">
      <c r="A227" s="12">
        <v>44</v>
      </c>
      <c r="B227" s="13" t="s">
        <v>43</v>
      </c>
      <c r="C227" s="8">
        <v>25693.846734616836</v>
      </c>
      <c r="D227" s="8">
        <v>29885.586811218236</v>
      </c>
      <c r="E227" s="8">
        <v>2891.46</v>
      </c>
      <c r="F227" s="8">
        <v>65.29098823150089</v>
      </c>
      <c r="G227" s="8">
        <v>0</v>
      </c>
      <c r="H227" s="8">
        <v>1009.0600226500567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59545.244556716621</v>
      </c>
    </row>
    <row r="228" spans="1:685" ht="28.5" customHeight="1" x14ac:dyDescent="0.3">
      <c r="A228" s="3">
        <v>45</v>
      </c>
      <c r="B228" s="13" t="s">
        <v>44</v>
      </c>
      <c r="C228" s="8">
        <v>2242.3556058890149</v>
      </c>
      <c r="D228" s="8">
        <v>2376.5664213345949</v>
      </c>
      <c r="E228" s="8">
        <v>0</v>
      </c>
      <c r="F228" s="8">
        <v>0</v>
      </c>
      <c r="G228" s="8">
        <v>0</v>
      </c>
      <c r="H228" s="8">
        <v>1426.9535673839184</v>
      </c>
      <c r="I228" s="8">
        <v>2742.5972172672136</v>
      </c>
      <c r="J228" s="8">
        <v>0</v>
      </c>
      <c r="K228" s="8">
        <v>0</v>
      </c>
      <c r="L228" s="8">
        <v>0</v>
      </c>
      <c r="M228" s="8">
        <v>0</v>
      </c>
      <c r="N228" s="8">
        <v>968.28992072480185</v>
      </c>
      <c r="O228" s="8">
        <v>9756.7627325995418</v>
      </c>
    </row>
    <row r="229" spans="1:685" ht="28.5" customHeight="1" x14ac:dyDescent="0.3">
      <c r="A229" s="12">
        <v>46</v>
      </c>
      <c r="B229" s="13" t="s">
        <v>173</v>
      </c>
      <c r="C229" s="8">
        <v>7440.5436013590033</v>
      </c>
      <c r="D229" s="8">
        <v>3475.4907345597117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10916.034335918715</v>
      </c>
    </row>
    <row r="230" spans="1:685" ht="28.5" customHeight="1" x14ac:dyDescent="0.3">
      <c r="A230" s="3">
        <v>47</v>
      </c>
      <c r="B230" s="13" t="s">
        <v>45</v>
      </c>
      <c r="C230" s="8">
        <v>7352.2083805209513</v>
      </c>
      <c r="D230" s="8">
        <v>7479.5298412242373</v>
      </c>
      <c r="E230" s="8">
        <v>0</v>
      </c>
      <c r="F230" s="8">
        <v>0</v>
      </c>
      <c r="G230" s="8">
        <v>0</v>
      </c>
      <c r="H230" s="8">
        <v>1528.8788221970556</v>
      </c>
      <c r="I230" s="8">
        <v>0</v>
      </c>
      <c r="J230" s="8">
        <v>45.630075289624223</v>
      </c>
      <c r="K230" s="8">
        <v>0</v>
      </c>
      <c r="L230" s="8">
        <v>0</v>
      </c>
      <c r="M230" s="8">
        <v>0</v>
      </c>
      <c r="N230" s="8">
        <v>0</v>
      </c>
      <c r="O230" s="8">
        <v>16406.24711923187</v>
      </c>
    </row>
    <row r="231" spans="1:685" ht="28.5" customHeight="1" x14ac:dyDescent="0.3">
      <c r="A231" s="12">
        <v>48</v>
      </c>
      <c r="B231" s="13" t="s">
        <v>46</v>
      </c>
      <c r="C231" s="8">
        <v>6610.4190260475652</v>
      </c>
      <c r="D231" s="8">
        <v>7375.5946697312047</v>
      </c>
      <c r="E231" s="8">
        <v>2273.88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23157.263209484296</v>
      </c>
      <c r="M231" s="8">
        <v>0</v>
      </c>
      <c r="N231" s="8">
        <v>0</v>
      </c>
      <c r="O231" s="8">
        <v>39417.156905263066</v>
      </c>
    </row>
    <row r="232" spans="1:685" s="20" customFormat="1" ht="28.5" customHeight="1" x14ac:dyDescent="0.3">
      <c r="A232" s="3">
        <v>49</v>
      </c>
      <c r="B232" s="13" t="s">
        <v>174</v>
      </c>
      <c r="C232" s="8">
        <v>3319.3657984144961</v>
      </c>
      <c r="D232" s="8">
        <v>1174.9744387078238</v>
      </c>
      <c r="E232" s="8">
        <v>0</v>
      </c>
      <c r="F232" s="8">
        <v>0</v>
      </c>
      <c r="G232" s="8">
        <v>0</v>
      </c>
      <c r="H232" s="8">
        <v>601.35900339750845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305.77576443941109</v>
      </c>
      <c r="O232" s="8">
        <v>5401.4750049592403</v>
      </c>
    </row>
    <row r="233" spans="1:685" ht="28.5" customHeight="1" x14ac:dyDescent="0.3">
      <c r="A233" s="12">
        <v>50</v>
      </c>
      <c r="B233" s="13" t="s">
        <v>47</v>
      </c>
      <c r="C233" s="8">
        <v>277171.0834277086</v>
      </c>
      <c r="D233" s="8">
        <v>266901.29538713739</v>
      </c>
      <c r="E233" s="8">
        <v>29010.13</v>
      </c>
      <c r="F233" s="8">
        <v>29.018216991778175</v>
      </c>
      <c r="G233" s="8">
        <v>26354.425278091247</v>
      </c>
      <c r="H233" s="8">
        <v>20.385050962627407</v>
      </c>
      <c r="I233" s="8">
        <v>11353.90652871923</v>
      </c>
      <c r="J233" s="8">
        <v>7544.153012852471</v>
      </c>
      <c r="K233" s="8">
        <v>2755.6788318700724</v>
      </c>
      <c r="L233" s="8">
        <v>16468.654673280209</v>
      </c>
      <c r="M233" s="8">
        <v>56929.651943925703</v>
      </c>
      <c r="N233" s="8">
        <v>0</v>
      </c>
      <c r="O233" s="8">
        <v>694538.38235153933</v>
      </c>
    </row>
    <row r="234" spans="1:685" ht="28.5" customHeight="1" x14ac:dyDescent="0.3">
      <c r="A234" s="3">
        <v>51</v>
      </c>
      <c r="B234" s="13" t="s">
        <v>48</v>
      </c>
      <c r="C234" s="8">
        <v>2100.037750094375</v>
      </c>
      <c r="D234" s="8">
        <v>2881.8772550974709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4981.9150051918459</v>
      </c>
    </row>
    <row r="235" spans="1:685" ht="28.5" customHeight="1" x14ac:dyDescent="0.3">
      <c r="A235" s="12">
        <v>52</v>
      </c>
      <c r="B235" s="13" t="s">
        <v>49</v>
      </c>
      <c r="C235" s="8">
        <v>2075.877689694224</v>
      </c>
      <c r="D235" s="8">
        <v>7051.6211351748725</v>
      </c>
      <c r="E235" s="8">
        <v>0</v>
      </c>
      <c r="F235" s="8">
        <v>0</v>
      </c>
      <c r="G235" s="8">
        <v>0</v>
      </c>
      <c r="H235" s="8">
        <v>0</v>
      </c>
      <c r="I235" s="8">
        <v>481.62682839814482</v>
      </c>
      <c r="J235" s="8">
        <v>0</v>
      </c>
      <c r="K235" s="8">
        <v>0</v>
      </c>
      <c r="L235" s="8">
        <v>0</v>
      </c>
      <c r="M235" s="8">
        <v>0</v>
      </c>
      <c r="N235" s="8">
        <v>163.08040770101925</v>
      </c>
      <c r="O235" s="8">
        <v>9772.2060609682612</v>
      </c>
    </row>
    <row r="236" spans="1:685" ht="36.75" customHeight="1" x14ac:dyDescent="0.3">
      <c r="A236" s="3">
        <v>53</v>
      </c>
      <c r="B236" s="13" t="s">
        <v>50</v>
      </c>
      <c r="C236" s="8">
        <v>0</v>
      </c>
      <c r="D236" s="8">
        <v>1003.8616563717329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1003.8616563717329</v>
      </c>
    </row>
    <row r="237" spans="1:685" ht="28.5" customHeight="1" x14ac:dyDescent="0.3">
      <c r="A237" s="12">
        <v>54</v>
      </c>
      <c r="B237" s="13" t="s">
        <v>51</v>
      </c>
      <c r="C237" s="8">
        <v>12394.488486221215</v>
      </c>
      <c r="D237" s="8">
        <v>14166.025873942692</v>
      </c>
      <c r="E237" s="8">
        <v>1189.48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27749.994360163906</v>
      </c>
    </row>
    <row r="238" spans="1:685" ht="28.5" customHeight="1" x14ac:dyDescent="0.3">
      <c r="A238" s="3">
        <v>55</v>
      </c>
      <c r="B238" s="13" t="s">
        <v>52</v>
      </c>
      <c r="C238" s="8">
        <v>0</v>
      </c>
      <c r="D238" s="8">
        <v>0</v>
      </c>
      <c r="E238" s="8">
        <v>1556.53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1556.53</v>
      </c>
    </row>
    <row r="239" spans="1:685" ht="28.5" customHeight="1" x14ac:dyDescent="0.3">
      <c r="A239" s="12">
        <v>56</v>
      </c>
      <c r="B239" s="13" t="s">
        <v>175</v>
      </c>
      <c r="C239" s="8">
        <v>3755.3793884484712</v>
      </c>
      <c r="D239" s="8">
        <v>4161.6318666925799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7917.0112551410512</v>
      </c>
    </row>
    <row r="240" spans="1:685" s="20" customFormat="1" ht="28.5" customHeight="1" x14ac:dyDescent="0.3">
      <c r="A240" s="3">
        <v>57</v>
      </c>
      <c r="B240" s="13" t="s">
        <v>166</v>
      </c>
      <c r="C240" s="8">
        <v>12259.720649301624</v>
      </c>
      <c r="D240" s="8">
        <v>11820.724504195432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24080.445153497058</v>
      </c>
      <c r="P240" s="15"/>
      <c r="Q240" s="16"/>
      <c r="R240" s="16"/>
      <c r="S240" s="16"/>
      <c r="T240" s="17"/>
      <c r="U240" s="17"/>
      <c r="V240" s="17"/>
      <c r="W240" s="17"/>
      <c r="X240" s="17"/>
      <c r="Y240" s="17"/>
      <c r="Z240" s="17"/>
      <c r="AA240" s="17"/>
      <c r="AB240" s="17"/>
      <c r="AC240" s="18"/>
      <c r="AE240" s="14"/>
      <c r="AF240" s="15"/>
      <c r="AG240" s="16"/>
      <c r="AH240" s="16"/>
      <c r="AI240" s="16"/>
      <c r="AJ240" s="17"/>
      <c r="AK240" s="17"/>
      <c r="AL240" s="17"/>
      <c r="AM240" s="17"/>
      <c r="AN240" s="17"/>
      <c r="AO240" s="17"/>
      <c r="AP240" s="17"/>
      <c r="AQ240" s="17"/>
      <c r="AR240" s="17"/>
      <c r="AS240" s="18"/>
      <c r="AU240" s="14"/>
      <c r="AV240" s="15"/>
      <c r="AW240" s="16"/>
      <c r="AX240" s="16"/>
      <c r="AY240" s="16"/>
      <c r="AZ240" s="17"/>
      <c r="BA240" s="17"/>
      <c r="BB240" s="17"/>
      <c r="BC240" s="17"/>
      <c r="BD240" s="17"/>
      <c r="BE240" s="17"/>
      <c r="BF240" s="17"/>
      <c r="BG240" s="17"/>
      <c r="BH240" s="17"/>
      <c r="BI240" s="18"/>
      <c r="BK240" s="14"/>
      <c r="BL240" s="15"/>
      <c r="BM240" s="16"/>
      <c r="BN240" s="16"/>
      <c r="BO240" s="16"/>
      <c r="BP240" s="17"/>
      <c r="BQ240" s="17"/>
      <c r="BR240" s="17"/>
      <c r="BS240" s="17"/>
      <c r="BT240" s="17"/>
      <c r="BU240" s="17"/>
      <c r="BV240" s="17"/>
      <c r="BW240" s="17"/>
      <c r="BX240" s="17"/>
      <c r="BY240" s="18"/>
      <c r="CA240" s="14"/>
      <c r="CB240" s="15"/>
      <c r="CC240" s="16"/>
      <c r="CD240" s="16"/>
      <c r="CE240" s="16"/>
      <c r="CF240" s="17"/>
      <c r="CG240" s="17"/>
      <c r="CH240" s="17"/>
      <c r="CI240" s="17"/>
      <c r="CJ240" s="17"/>
      <c r="CK240" s="17"/>
      <c r="CL240" s="17"/>
      <c r="CM240" s="17"/>
      <c r="CN240" s="17"/>
      <c r="CO240" s="18"/>
      <c r="CQ240" s="14"/>
      <c r="CR240" s="15"/>
      <c r="CS240" s="16"/>
      <c r="CT240" s="16"/>
      <c r="CU240" s="16"/>
      <c r="CV240" s="17"/>
      <c r="CW240" s="17"/>
      <c r="CX240" s="17"/>
      <c r="CY240" s="17"/>
      <c r="CZ240" s="17"/>
      <c r="DA240" s="17"/>
      <c r="DB240" s="17"/>
      <c r="DC240" s="17"/>
      <c r="DD240" s="17"/>
      <c r="DE240" s="18"/>
      <c r="DG240" s="14"/>
      <c r="DH240" s="15"/>
      <c r="DI240" s="16"/>
      <c r="DJ240" s="16"/>
      <c r="DK240" s="16"/>
      <c r="DL240" s="17"/>
      <c r="DM240" s="17"/>
      <c r="DN240" s="17"/>
      <c r="DO240" s="17"/>
      <c r="DP240" s="17"/>
      <c r="DQ240" s="17"/>
      <c r="DR240" s="17"/>
      <c r="DS240" s="17"/>
      <c r="DT240" s="17"/>
      <c r="DU240" s="18"/>
      <c r="DW240" s="14"/>
      <c r="DX240" s="15"/>
      <c r="DY240" s="16"/>
      <c r="DZ240" s="16"/>
      <c r="EA240" s="16"/>
      <c r="EB240" s="17"/>
      <c r="EC240" s="17"/>
      <c r="ED240" s="17"/>
      <c r="EE240" s="17"/>
      <c r="EF240" s="17"/>
      <c r="EG240" s="17"/>
      <c r="EH240" s="17"/>
      <c r="EI240" s="17"/>
      <c r="EJ240" s="17"/>
      <c r="EK240" s="18"/>
      <c r="EM240" s="14"/>
      <c r="EN240" s="15"/>
      <c r="EO240" s="16"/>
      <c r="EP240" s="16"/>
      <c r="EQ240" s="16"/>
      <c r="ER240" s="17"/>
      <c r="ES240" s="17"/>
      <c r="ET240" s="17"/>
      <c r="EU240" s="17"/>
      <c r="EV240" s="17"/>
      <c r="EW240" s="17"/>
      <c r="EX240" s="17"/>
      <c r="EY240" s="17"/>
      <c r="EZ240" s="17"/>
      <c r="FA240" s="18"/>
      <c r="FC240" s="14"/>
      <c r="FD240" s="15"/>
      <c r="FE240" s="16"/>
      <c r="FF240" s="16"/>
      <c r="FG240" s="16"/>
      <c r="FH240" s="17"/>
      <c r="FI240" s="17"/>
      <c r="FJ240" s="17"/>
      <c r="FK240" s="17"/>
      <c r="FL240" s="17"/>
      <c r="FM240" s="17"/>
      <c r="FN240" s="17"/>
      <c r="FO240" s="17"/>
      <c r="FP240" s="17"/>
      <c r="FQ240" s="18"/>
      <c r="FS240" s="14"/>
      <c r="FT240" s="15"/>
      <c r="FU240" s="16"/>
      <c r="FV240" s="16"/>
      <c r="FW240" s="16"/>
      <c r="FX240" s="17"/>
      <c r="FY240" s="17"/>
      <c r="FZ240" s="17"/>
      <c r="GA240" s="17"/>
      <c r="GB240" s="17"/>
      <c r="GC240" s="17"/>
      <c r="GD240" s="17"/>
      <c r="GE240" s="17"/>
      <c r="GF240" s="17"/>
      <c r="GG240" s="18"/>
      <c r="GI240" s="14"/>
      <c r="GJ240" s="15"/>
      <c r="GK240" s="16"/>
      <c r="GL240" s="16"/>
      <c r="GM240" s="16"/>
      <c r="GN240" s="17"/>
      <c r="GO240" s="17"/>
      <c r="GP240" s="17"/>
      <c r="GQ240" s="17"/>
      <c r="GR240" s="17"/>
      <c r="GS240" s="17"/>
      <c r="GT240" s="17"/>
      <c r="GU240" s="17"/>
      <c r="GV240" s="17"/>
      <c r="GW240" s="18"/>
      <c r="GY240" s="14"/>
      <c r="GZ240" s="15"/>
      <c r="HA240" s="16"/>
      <c r="HB240" s="16"/>
      <c r="HC240" s="16"/>
      <c r="HD240" s="17"/>
      <c r="HE240" s="17"/>
      <c r="HF240" s="17"/>
      <c r="HG240" s="17"/>
      <c r="HH240" s="17"/>
      <c r="HI240" s="17"/>
      <c r="HJ240" s="17"/>
      <c r="HK240" s="17"/>
      <c r="HL240" s="17"/>
      <c r="HM240" s="18"/>
      <c r="HO240" s="14"/>
      <c r="HP240" s="15"/>
      <c r="HQ240" s="16"/>
      <c r="HR240" s="16"/>
      <c r="HS240" s="16"/>
      <c r="HT240" s="17"/>
      <c r="HU240" s="17"/>
      <c r="HV240" s="17"/>
      <c r="HW240" s="17"/>
      <c r="HX240" s="17"/>
      <c r="HY240" s="17"/>
      <c r="HZ240" s="17"/>
      <c r="IA240" s="17"/>
      <c r="IB240" s="17"/>
      <c r="IC240" s="18"/>
      <c r="IE240" s="14"/>
      <c r="IF240" s="15"/>
      <c r="IG240" s="16"/>
      <c r="IH240" s="16"/>
      <c r="II240" s="16"/>
      <c r="IJ240" s="17"/>
      <c r="IK240" s="17"/>
      <c r="IL240" s="17"/>
      <c r="IM240" s="17"/>
      <c r="IN240" s="17"/>
      <c r="IO240" s="17"/>
      <c r="IP240" s="17"/>
      <c r="IQ240" s="17"/>
      <c r="IR240" s="17"/>
      <c r="IS240" s="18"/>
      <c r="IU240" s="14"/>
      <c r="IV240" s="15"/>
      <c r="IW240" s="16"/>
      <c r="IX240" s="16"/>
      <c r="IY240" s="16"/>
      <c r="IZ240" s="17"/>
      <c r="JA240" s="17"/>
      <c r="JB240" s="17"/>
      <c r="JC240" s="17"/>
      <c r="JD240" s="17"/>
      <c r="JE240" s="17"/>
      <c r="JF240" s="17"/>
      <c r="JG240" s="17"/>
      <c r="JH240" s="17"/>
      <c r="JI240" s="18"/>
      <c r="JK240" s="14"/>
      <c r="JL240" s="15"/>
      <c r="JM240" s="16"/>
      <c r="JN240" s="16"/>
      <c r="JO240" s="16"/>
      <c r="JP240" s="17"/>
      <c r="JQ240" s="17"/>
      <c r="JR240" s="17"/>
      <c r="JS240" s="17"/>
      <c r="JT240" s="17"/>
      <c r="JU240" s="17"/>
      <c r="JV240" s="17"/>
      <c r="JW240" s="17"/>
      <c r="JX240" s="17"/>
      <c r="JY240" s="18"/>
      <c r="KA240" s="14"/>
      <c r="KB240" s="15"/>
      <c r="KC240" s="16"/>
      <c r="KD240" s="16"/>
      <c r="KE240" s="16"/>
      <c r="KF240" s="17"/>
      <c r="KG240" s="17"/>
      <c r="KH240" s="17"/>
      <c r="KI240" s="17"/>
      <c r="KJ240" s="17"/>
      <c r="KK240" s="17"/>
      <c r="KL240" s="17"/>
      <c r="KM240" s="17"/>
      <c r="KN240" s="17"/>
      <c r="KO240" s="18"/>
      <c r="KQ240" s="14"/>
      <c r="KR240" s="15"/>
      <c r="KS240" s="16"/>
      <c r="KT240" s="16"/>
      <c r="KU240" s="16"/>
      <c r="KV240" s="17"/>
      <c r="KW240" s="17"/>
      <c r="KX240" s="17"/>
      <c r="KY240" s="17"/>
      <c r="KZ240" s="17"/>
      <c r="LA240" s="17"/>
      <c r="LB240" s="17"/>
      <c r="LC240" s="17"/>
      <c r="LD240" s="17"/>
      <c r="LE240" s="18"/>
      <c r="LG240" s="14"/>
      <c r="LH240" s="15"/>
      <c r="LI240" s="16"/>
      <c r="LJ240" s="16"/>
      <c r="LK240" s="16"/>
      <c r="LL240" s="17"/>
      <c r="LM240" s="17"/>
      <c r="LN240" s="17"/>
      <c r="LO240" s="17"/>
      <c r="LP240" s="17"/>
      <c r="LQ240" s="17"/>
      <c r="LR240" s="17"/>
      <c r="LS240" s="17"/>
      <c r="LT240" s="17"/>
      <c r="LU240" s="18"/>
      <c r="LW240" s="14"/>
      <c r="LX240" s="15"/>
      <c r="LY240" s="16"/>
      <c r="LZ240" s="16"/>
      <c r="MA240" s="16"/>
      <c r="MB240" s="17"/>
      <c r="MC240" s="17"/>
      <c r="MD240" s="17"/>
      <c r="ME240" s="17"/>
      <c r="MF240" s="17"/>
      <c r="MG240" s="17"/>
      <c r="MH240" s="17"/>
      <c r="MI240" s="17"/>
      <c r="MJ240" s="17"/>
      <c r="MK240" s="18"/>
      <c r="MM240" s="14"/>
      <c r="MN240" s="15"/>
      <c r="MO240" s="16"/>
      <c r="MP240" s="16"/>
      <c r="MQ240" s="16"/>
      <c r="MR240" s="17"/>
      <c r="MS240" s="17"/>
      <c r="MT240" s="17"/>
      <c r="MU240" s="17"/>
      <c r="MV240" s="17"/>
      <c r="MW240" s="17"/>
      <c r="MX240" s="17"/>
      <c r="MY240" s="17"/>
      <c r="MZ240" s="17"/>
      <c r="NA240" s="18"/>
      <c r="NC240" s="14"/>
      <c r="ND240" s="15"/>
      <c r="NE240" s="16"/>
      <c r="NF240" s="16"/>
      <c r="NG240" s="16"/>
      <c r="NH240" s="17"/>
      <c r="NI240" s="17"/>
      <c r="NJ240" s="17"/>
      <c r="NK240" s="17"/>
      <c r="NL240" s="17"/>
      <c r="NM240" s="17"/>
      <c r="NN240" s="17"/>
      <c r="NO240" s="17"/>
      <c r="NP240" s="17"/>
      <c r="NQ240" s="18"/>
      <c r="NS240" s="14"/>
      <c r="NT240" s="15"/>
      <c r="NU240" s="16"/>
      <c r="NV240" s="16"/>
      <c r="NW240" s="16"/>
      <c r="NX240" s="17"/>
      <c r="NY240" s="17"/>
      <c r="NZ240" s="17"/>
      <c r="OA240" s="17"/>
      <c r="OB240" s="17"/>
      <c r="OC240" s="17"/>
      <c r="OD240" s="17"/>
      <c r="OE240" s="17"/>
      <c r="OF240" s="17"/>
      <c r="OG240" s="18"/>
      <c r="OI240" s="14"/>
      <c r="OJ240" s="15"/>
      <c r="OK240" s="16"/>
      <c r="OL240" s="16"/>
      <c r="OM240" s="16"/>
      <c r="ON240" s="17"/>
      <c r="OO240" s="17"/>
      <c r="OP240" s="17"/>
      <c r="OQ240" s="17"/>
      <c r="OR240" s="17"/>
      <c r="OS240" s="17"/>
      <c r="OT240" s="17"/>
      <c r="OU240" s="17"/>
      <c r="OV240" s="17"/>
      <c r="OW240" s="18"/>
      <c r="OY240" s="14"/>
      <c r="OZ240" s="15"/>
      <c r="PA240" s="16"/>
      <c r="PB240" s="16"/>
      <c r="PC240" s="16"/>
      <c r="PD240" s="17"/>
      <c r="PE240" s="17"/>
      <c r="PF240" s="17"/>
      <c r="PG240" s="17"/>
      <c r="PH240" s="17"/>
      <c r="PI240" s="17"/>
      <c r="PJ240" s="17"/>
      <c r="PK240" s="17"/>
      <c r="PL240" s="17"/>
      <c r="PM240" s="18"/>
      <c r="PO240" s="14"/>
      <c r="PP240" s="15"/>
      <c r="PQ240" s="16"/>
      <c r="PR240" s="16"/>
      <c r="PS240" s="16"/>
      <c r="PT240" s="17"/>
      <c r="PU240" s="17"/>
      <c r="PV240" s="17"/>
      <c r="PW240" s="17"/>
      <c r="PX240" s="17"/>
      <c r="PY240" s="17"/>
      <c r="PZ240" s="17"/>
      <c r="QA240" s="17"/>
      <c r="QB240" s="17"/>
      <c r="QC240" s="18"/>
      <c r="QE240" s="14"/>
      <c r="QF240" s="15"/>
      <c r="QG240" s="16"/>
      <c r="QH240" s="16"/>
      <c r="QI240" s="16"/>
      <c r="QJ240" s="17"/>
      <c r="QK240" s="17"/>
      <c r="QL240" s="17"/>
      <c r="QM240" s="17"/>
      <c r="QN240" s="17"/>
      <c r="QO240" s="17"/>
      <c r="QP240" s="17"/>
      <c r="QQ240" s="17"/>
      <c r="QR240" s="17"/>
      <c r="QS240" s="18"/>
      <c r="QU240" s="14"/>
      <c r="QV240" s="15"/>
      <c r="QW240" s="16"/>
      <c r="QX240" s="16"/>
      <c r="QY240" s="16"/>
      <c r="QZ240" s="17"/>
      <c r="RA240" s="17"/>
      <c r="RB240" s="17"/>
      <c r="RC240" s="17"/>
      <c r="RD240" s="17"/>
      <c r="RE240" s="17"/>
      <c r="RF240" s="17"/>
      <c r="RG240" s="17"/>
      <c r="RH240" s="17"/>
      <c r="RI240" s="18"/>
      <c r="RK240" s="14"/>
      <c r="RL240" s="15"/>
      <c r="RM240" s="16"/>
      <c r="RN240" s="16"/>
      <c r="RO240" s="16"/>
      <c r="RP240" s="17"/>
      <c r="RQ240" s="17"/>
      <c r="RR240" s="17"/>
      <c r="RS240" s="17"/>
      <c r="RT240" s="17"/>
      <c r="RU240" s="17"/>
      <c r="RV240" s="17"/>
      <c r="RW240" s="17"/>
      <c r="RX240" s="17"/>
      <c r="RY240" s="18"/>
      <c r="SA240" s="14"/>
      <c r="SB240" s="15"/>
      <c r="SC240" s="16"/>
      <c r="SD240" s="16"/>
      <c r="SE240" s="16"/>
      <c r="SF240" s="17"/>
      <c r="SG240" s="17"/>
      <c r="SH240" s="17"/>
      <c r="SI240" s="17"/>
      <c r="SJ240" s="17"/>
      <c r="SK240" s="17"/>
      <c r="SL240" s="17"/>
      <c r="SM240" s="17"/>
      <c r="SN240" s="17"/>
      <c r="SO240" s="18"/>
      <c r="SQ240" s="14"/>
      <c r="SR240" s="15"/>
      <c r="SS240" s="16"/>
      <c r="ST240" s="16"/>
      <c r="SU240" s="16"/>
      <c r="SV240" s="17"/>
      <c r="SW240" s="17"/>
      <c r="SX240" s="17"/>
      <c r="SY240" s="17"/>
      <c r="SZ240" s="17"/>
      <c r="TA240" s="17"/>
      <c r="TB240" s="17"/>
      <c r="TC240" s="17"/>
      <c r="TD240" s="17"/>
      <c r="TE240" s="18"/>
      <c r="TG240" s="14"/>
      <c r="TH240" s="15"/>
      <c r="TI240" s="16"/>
      <c r="TJ240" s="16"/>
      <c r="TK240" s="16"/>
      <c r="TL240" s="17"/>
      <c r="TM240" s="17"/>
      <c r="TN240" s="17"/>
      <c r="TO240" s="17"/>
      <c r="TP240" s="17"/>
      <c r="TQ240" s="17"/>
      <c r="TR240" s="17"/>
      <c r="TS240" s="17"/>
      <c r="TT240" s="17"/>
      <c r="TU240" s="18"/>
      <c r="TW240" s="14"/>
      <c r="TX240" s="15"/>
      <c r="TY240" s="16"/>
      <c r="TZ240" s="16"/>
      <c r="UA240" s="16"/>
      <c r="UB240" s="17"/>
      <c r="UC240" s="17"/>
      <c r="UD240" s="17"/>
      <c r="UE240" s="17"/>
      <c r="UF240" s="17"/>
      <c r="UG240" s="17"/>
      <c r="UH240" s="17"/>
      <c r="UI240" s="17"/>
      <c r="UJ240" s="17"/>
      <c r="UK240" s="18"/>
      <c r="UM240" s="14"/>
      <c r="UN240" s="15"/>
      <c r="UO240" s="16"/>
      <c r="UP240" s="16"/>
      <c r="UQ240" s="16"/>
      <c r="UR240" s="17"/>
      <c r="US240" s="17"/>
      <c r="UT240" s="17"/>
      <c r="UU240" s="17"/>
      <c r="UV240" s="17"/>
      <c r="UW240" s="17"/>
      <c r="UX240" s="17"/>
      <c r="UY240" s="17"/>
      <c r="UZ240" s="17"/>
      <c r="VA240" s="18"/>
      <c r="VC240" s="14"/>
      <c r="VD240" s="15"/>
      <c r="VE240" s="16"/>
      <c r="VF240" s="16"/>
      <c r="VG240" s="16"/>
      <c r="VH240" s="17"/>
      <c r="VI240" s="17"/>
      <c r="VJ240" s="17"/>
      <c r="VK240" s="17"/>
      <c r="VL240" s="17"/>
      <c r="VM240" s="17"/>
      <c r="VN240" s="17"/>
      <c r="VO240" s="17"/>
      <c r="VP240" s="17"/>
      <c r="VQ240" s="18"/>
      <c r="VS240" s="14"/>
      <c r="VT240" s="15"/>
      <c r="VU240" s="16"/>
      <c r="VV240" s="16"/>
      <c r="VW240" s="16"/>
      <c r="VX240" s="17"/>
      <c r="VY240" s="17"/>
      <c r="VZ240" s="17"/>
      <c r="WA240" s="17"/>
      <c r="WB240" s="17"/>
      <c r="WC240" s="17"/>
      <c r="WD240" s="17"/>
      <c r="WE240" s="17"/>
      <c r="WF240" s="17"/>
      <c r="WG240" s="18"/>
      <c r="WI240" s="14"/>
      <c r="WJ240" s="15"/>
      <c r="WK240" s="16"/>
      <c r="WL240" s="16"/>
      <c r="WM240" s="16"/>
      <c r="WN240" s="17"/>
      <c r="WO240" s="17"/>
      <c r="WP240" s="17"/>
      <c r="WQ240" s="17"/>
      <c r="WR240" s="17"/>
      <c r="WS240" s="17"/>
      <c r="WT240" s="17"/>
      <c r="WU240" s="17"/>
      <c r="WV240" s="17"/>
      <c r="WW240" s="18"/>
      <c r="WY240" s="14"/>
      <c r="WZ240" s="15"/>
      <c r="XA240" s="16"/>
      <c r="XB240" s="16"/>
      <c r="XC240" s="16"/>
      <c r="XD240" s="17"/>
      <c r="XE240" s="17"/>
      <c r="XF240" s="17"/>
      <c r="XG240" s="17"/>
      <c r="XH240" s="17"/>
      <c r="XI240" s="17"/>
      <c r="XJ240" s="17"/>
      <c r="XK240" s="17"/>
      <c r="XL240" s="17"/>
      <c r="XM240" s="18"/>
      <c r="XO240" s="14"/>
      <c r="XP240" s="15"/>
      <c r="XQ240" s="16"/>
      <c r="XR240" s="16"/>
      <c r="XS240" s="16"/>
      <c r="XT240" s="17"/>
      <c r="XU240" s="17"/>
      <c r="XV240" s="17"/>
      <c r="XW240" s="17"/>
      <c r="XX240" s="17"/>
      <c r="XY240" s="17"/>
      <c r="XZ240" s="17"/>
      <c r="YA240" s="17"/>
      <c r="YB240" s="17"/>
      <c r="YC240" s="18"/>
      <c r="YE240" s="14"/>
      <c r="YF240" s="15"/>
      <c r="YG240" s="16"/>
      <c r="YH240" s="16"/>
      <c r="YI240" s="16"/>
      <c r="YJ240" s="17"/>
      <c r="YK240" s="17"/>
      <c r="YL240" s="17"/>
      <c r="YM240" s="17"/>
      <c r="YN240" s="17"/>
      <c r="YO240" s="17"/>
      <c r="YP240" s="17"/>
      <c r="YQ240" s="17"/>
      <c r="YR240" s="17"/>
      <c r="YS240" s="18"/>
      <c r="YU240" s="14"/>
      <c r="YV240" s="15"/>
      <c r="YW240" s="16"/>
      <c r="YX240" s="16"/>
      <c r="YY240" s="16"/>
      <c r="YZ240" s="17"/>
      <c r="ZA240" s="17"/>
      <c r="ZB240" s="17"/>
      <c r="ZC240" s="17"/>
      <c r="ZD240" s="17"/>
      <c r="ZE240" s="17"/>
      <c r="ZF240" s="17"/>
      <c r="ZG240" s="17"/>
      <c r="ZH240" s="17"/>
      <c r="ZI240" s="18"/>
    </row>
    <row r="241" spans="1:15" ht="28.5" customHeight="1" x14ac:dyDescent="0.3">
      <c r="A241" s="12">
        <v>58</v>
      </c>
      <c r="B241" s="13" t="s">
        <v>127</v>
      </c>
      <c r="C241" s="8">
        <v>2382.1064552661383</v>
      </c>
      <c r="D241" s="8">
        <v>3589.2279222260713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5971.3343774922096</v>
      </c>
    </row>
    <row r="242" spans="1:15" ht="28.5" customHeight="1" x14ac:dyDescent="0.3">
      <c r="A242" s="3">
        <v>59</v>
      </c>
      <c r="B242" s="13" t="s">
        <v>53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</row>
    <row r="243" spans="1:15" ht="28.5" customHeight="1" x14ac:dyDescent="0.3">
      <c r="A243" s="12">
        <v>60</v>
      </c>
      <c r="B243" s="13" t="s">
        <v>128</v>
      </c>
      <c r="C243" s="8">
        <v>4355.6058890147224</v>
      </c>
      <c r="D243" s="8">
        <v>5277.8787084998685</v>
      </c>
      <c r="E243" s="8">
        <v>0</v>
      </c>
      <c r="F243" s="8">
        <v>0</v>
      </c>
      <c r="G243" s="8">
        <v>0</v>
      </c>
      <c r="H243" s="8">
        <v>1916.1947904869762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11549.679388001567</v>
      </c>
    </row>
    <row r="244" spans="1:15" ht="28.5" customHeight="1" x14ac:dyDescent="0.3">
      <c r="A244" s="3">
        <v>61</v>
      </c>
      <c r="B244" s="13" t="s">
        <v>54</v>
      </c>
      <c r="C244" s="8">
        <v>17882.521706304266</v>
      </c>
      <c r="D244" s="8">
        <v>46615.093414904135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40.770101925254814</v>
      </c>
      <c r="O244" s="8">
        <v>64538.385223133657</v>
      </c>
    </row>
    <row r="245" spans="1:15" ht="28.5" customHeight="1" x14ac:dyDescent="0.3">
      <c r="A245" s="12">
        <v>62</v>
      </c>
      <c r="B245" s="13" t="s">
        <v>55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</row>
    <row r="246" spans="1:15" ht="28.5" customHeight="1" x14ac:dyDescent="0.3">
      <c r="A246" s="3">
        <v>63</v>
      </c>
      <c r="B246" s="13" t="s">
        <v>56</v>
      </c>
      <c r="C246" s="8">
        <v>3744.0543601359004</v>
      </c>
      <c r="D246" s="8">
        <v>2262.0687324134083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6006.1230925493091</v>
      </c>
    </row>
    <row r="247" spans="1:15" ht="34.5" customHeight="1" x14ac:dyDescent="0.3">
      <c r="A247" s="12">
        <v>64</v>
      </c>
      <c r="B247" s="13" t="s">
        <v>129</v>
      </c>
      <c r="C247" s="8">
        <v>0</v>
      </c>
      <c r="D247" s="8">
        <v>0</v>
      </c>
      <c r="E247" s="8">
        <v>13863.58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13863.58</v>
      </c>
    </row>
    <row r="248" spans="1:15" ht="35.25" customHeight="1" x14ac:dyDescent="0.3">
      <c r="A248" s="3">
        <v>65</v>
      </c>
      <c r="B248" s="13" t="s">
        <v>165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</row>
    <row r="249" spans="1:15" ht="28.5" customHeight="1" x14ac:dyDescent="0.3">
      <c r="A249" s="12">
        <v>66</v>
      </c>
      <c r="B249" s="13" t="s">
        <v>130</v>
      </c>
      <c r="C249" s="8">
        <v>1093.9977349943374</v>
      </c>
      <c r="D249" s="8">
        <v>577.98095366857353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1671.9786886629108</v>
      </c>
    </row>
    <row r="250" spans="1:15" ht="37.5" customHeight="1" x14ac:dyDescent="0.3">
      <c r="A250" s="3">
        <v>67</v>
      </c>
      <c r="B250" s="13" t="s">
        <v>176</v>
      </c>
      <c r="C250" s="8">
        <v>2368.8184220460553</v>
      </c>
      <c r="D250" s="8">
        <v>8632.7032439603518</v>
      </c>
      <c r="E250" s="8">
        <v>0</v>
      </c>
      <c r="F250" s="8">
        <v>0</v>
      </c>
      <c r="G250" s="8">
        <v>0</v>
      </c>
      <c r="H250" s="8">
        <v>0</v>
      </c>
      <c r="I250" s="8">
        <v>1551.9086692829112</v>
      </c>
      <c r="J250" s="8">
        <v>1140.7518822406057</v>
      </c>
      <c r="K250" s="8">
        <v>0</v>
      </c>
      <c r="L250" s="8">
        <v>0</v>
      </c>
      <c r="M250" s="8">
        <v>0</v>
      </c>
      <c r="N250" s="8">
        <v>1630.8040770101925</v>
      </c>
      <c r="O250" s="8">
        <v>15324.986294540116</v>
      </c>
    </row>
    <row r="251" spans="1:15" ht="37.5" customHeight="1" x14ac:dyDescent="0.3">
      <c r="A251" s="12">
        <v>68</v>
      </c>
      <c r="B251" s="13" t="s">
        <v>184</v>
      </c>
      <c r="C251" s="8">
        <v>7001.8875047187621</v>
      </c>
      <c r="D251" s="8">
        <v>16287.401874213092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23289.289378931855</v>
      </c>
    </row>
    <row r="252" spans="1:15" ht="28.5" customHeight="1" x14ac:dyDescent="0.3">
      <c r="A252" s="3">
        <v>69</v>
      </c>
      <c r="B252" s="13" t="s">
        <v>155</v>
      </c>
      <c r="C252" s="8">
        <v>4872.0271800679502</v>
      </c>
      <c r="D252" s="8">
        <v>6738.0411177678443</v>
      </c>
      <c r="E252" s="8">
        <v>141.81</v>
      </c>
      <c r="F252" s="8">
        <v>54.409156859584073</v>
      </c>
      <c r="G252" s="8">
        <v>0</v>
      </c>
      <c r="H252" s="8">
        <v>4647.7916194790487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16454.079074174428</v>
      </c>
    </row>
    <row r="253" spans="1:15" ht="28.5" customHeight="1" x14ac:dyDescent="0.3">
      <c r="A253" s="12">
        <v>70</v>
      </c>
      <c r="B253" s="13" t="s">
        <v>177</v>
      </c>
      <c r="C253" s="8">
        <v>2384.2959607399021</v>
      </c>
      <c r="D253" s="8">
        <v>2354.1738843869093</v>
      </c>
      <c r="E253" s="8">
        <v>180.97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4919.4398451268116</v>
      </c>
    </row>
    <row r="254" spans="1:15" ht="28.5" customHeight="1" x14ac:dyDescent="0.3">
      <c r="A254" s="3">
        <v>71</v>
      </c>
      <c r="B254" s="13" t="s">
        <v>57</v>
      </c>
      <c r="C254" s="8">
        <v>1287.6557191392978</v>
      </c>
      <c r="D254" s="8">
        <v>2505.8516346551969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3793.5073537944945</v>
      </c>
    </row>
    <row r="255" spans="1:15" ht="28.5" customHeight="1" x14ac:dyDescent="0.3">
      <c r="A255" s="12">
        <v>72</v>
      </c>
      <c r="B255" s="13" t="s">
        <v>58</v>
      </c>
      <c r="C255" s="8">
        <v>0</v>
      </c>
      <c r="D255" s="8">
        <v>0</v>
      </c>
      <c r="E255" s="8">
        <v>4871.67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4871.67</v>
      </c>
    </row>
    <row r="256" spans="1:15" ht="28.5" customHeight="1" x14ac:dyDescent="0.3">
      <c r="A256" s="3">
        <v>73</v>
      </c>
      <c r="B256" s="13" t="s">
        <v>59</v>
      </c>
      <c r="C256" s="8">
        <v>3387.3159682899209</v>
      </c>
      <c r="D256" s="8">
        <v>6154.1451543395042</v>
      </c>
      <c r="E256" s="8">
        <v>288.24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9829.7011226294253</v>
      </c>
    </row>
    <row r="257" spans="1:15" ht="28.5" customHeight="1" x14ac:dyDescent="0.3">
      <c r="A257" s="12">
        <v>74</v>
      </c>
      <c r="B257" s="13" t="s">
        <v>60</v>
      </c>
      <c r="C257" s="8">
        <v>2069.8376745941864</v>
      </c>
      <c r="D257" s="8">
        <v>3758.5662016342326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5828.403876228419</v>
      </c>
    </row>
    <row r="258" spans="1:15" ht="33.75" customHeight="1" x14ac:dyDescent="0.3">
      <c r="A258" s="3">
        <v>75</v>
      </c>
      <c r="B258" s="13" t="s">
        <v>61</v>
      </c>
      <c r="C258" s="8">
        <v>3019.6300490751228</v>
      </c>
      <c r="D258" s="8">
        <v>5825.8621126724856</v>
      </c>
      <c r="E258" s="8">
        <v>1561.81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10407.302161747608</v>
      </c>
    </row>
    <row r="259" spans="1:15" ht="28.5" customHeight="1" x14ac:dyDescent="0.3">
      <c r="A259" s="12">
        <v>76</v>
      </c>
      <c r="B259" s="13" t="s">
        <v>131</v>
      </c>
      <c r="C259" s="8">
        <v>4443.9411098527744</v>
      </c>
      <c r="D259" s="8">
        <v>5255.0636708550564</v>
      </c>
      <c r="E259" s="8">
        <v>0</v>
      </c>
      <c r="F259" s="8">
        <v>43.527325487667262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9742.5321061954965</v>
      </c>
    </row>
    <row r="260" spans="1:15" ht="28.5" customHeight="1" x14ac:dyDescent="0.3">
      <c r="A260" s="3">
        <v>77</v>
      </c>
      <c r="B260" s="13" t="s">
        <v>62</v>
      </c>
      <c r="C260" s="8">
        <v>0</v>
      </c>
      <c r="D260" s="8">
        <v>0</v>
      </c>
      <c r="E260" s="8">
        <v>3433.2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3433.2</v>
      </c>
    </row>
    <row r="261" spans="1:15" ht="28.5" customHeight="1" x14ac:dyDescent="0.3">
      <c r="A261" s="12">
        <v>78</v>
      </c>
      <c r="B261" s="13" t="s">
        <v>63</v>
      </c>
      <c r="C261" s="8">
        <v>5338.9958474896184</v>
      </c>
      <c r="D261" s="8">
        <v>5489.55155776007</v>
      </c>
      <c r="E261" s="8">
        <v>354.64</v>
      </c>
      <c r="F261" s="8">
        <v>0</v>
      </c>
      <c r="G261" s="8">
        <v>0</v>
      </c>
      <c r="H261" s="8">
        <v>0</v>
      </c>
      <c r="I261" s="8">
        <v>535.14092044238316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11718.328325692071</v>
      </c>
    </row>
    <row r="262" spans="1:15" ht="28.5" customHeight="1" x14ac:dyDescent="0.3">
      <c r="A262" s="3">
        <v>79</v>
      </c>
      <c r="B262" s="13" t="s">
        <v>64</v>
      </c>
      <c r="C262" s="8">
        <v>0</v>
      </c>
      <c r="D262" s="8">
        <v>0</v>
      </c>
      <c r="E262" s="8">
        <v>3159.45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3159.45</v>
      </c>
    </row>
    <row r="263" spans="1:15" ht="28.5" customHeight="1" x14ac:dyDescent="0.3">
      <c r="A263" s="12">
        <v>80</v>
      </c>
      <c r="B263" s="13" t="s">
        <v>65</v>
      </c>
      <c r="C263" s="8">
        <v>0</v>
      </c>
      <c r="D263" s="8">
        <v>0</v>
      </c>
      <c r="E263" s="8">
        <v>3208.99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3208.99</v>
      </c>
    </row>
    <row r="264" spans="1:15" ht="28.5" customHeight="1" x14ac:dyDescent="0.3">
      <c r="A264" s="3">
        <v>81</v>
      </c>
      <c r="B264" s="13" t="s">
        <v>132</v>
      </c>
      <c r="C264" s="8">
        <v>0</v>
      </c>
      <c r="D264" s="8">
        <v>0</v>
      </c>
      <c r="E264" s="8">
        <v>4227.25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4227.25</v>
      </c>
    </row>
    <row r="265" spans="1:15" ht="28.5" customHeight="1" x14ac:dyDescent="0.3">
      <c r="A265" s="12">
        <v>82</v>
      </c>
      <c r="B265" s="13" t="s">
        <v>66</v>
      </c>
      <c r="C265" s="8">
        <v>20.385050962627407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20.385050962627407</v>
      </c>
    </row>
    <row r="266" spans="1:15" ht="35.25" customHeight="1" x14ac:dyDescent="0.3">
      <c r="A266" s="3">
        <v>83</v>
      </c>
      <c r="B266" s="13" t="s">
        <v>133</v>
      </c>
      <c r="C266" s="8">
        <v>2818.0445451113628</v>
      </c>
      <c r="D266" s="8">
        <v>2338.1188578961155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5156.1634030074783</v>
      </c>
    </row>
    <row r="267" spans="1:15" ht="28.5" customHeight="1" x14ac:dyDescent="0.3">
      <c r="A267" s="12">
        <v>84</v>
      </c>
      <c r="B267" s="13" t="s">
        <v>67</v>
      </c>
      <c r="C267" s="8">
        <v>0</v>
      </c>
      <c r="D267" s="8">
        <v>0</v>
      </c>
      <c r="E267" s="8">
        <v>4925.97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4925.97</v>
      </c>
    </row>
    <row r="268" spans="1:15" ht="28.5" customHeight="1" x14ac:dyDescent="0.3">
      <c r="A268" s="3">
        <v>85</v>
      </c>
      <c r="B268" s="13" t="s">
        <v>68</v>
      </c>
      <c r="C268" s="8">
        <v>0</v>
      </c>
      <c r="D268" s="8">
        <v>0</v>
      </c>
      <c r="E268" s="8">
        <v>287.18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287.18</v>
      </c>
    </row>
    <row r="269" spans="1:15" ht="28.5" customHeight="1" x14ac:dyDescent="0.3">
      <c r="A269" s="12">
        <v>86</v>
      </c>
      <c r="B269" s="13" t="s">
        <v>69</v>
      </c>
      <c r="C269" s="8">
        <v>5325.0283125707811</v>
      </c>
      <c r="D269" s="8">
        <v>5222.1086164792168</v>
      </c>
      <c r="E269" s="8">
        <v>5162.3500000000004</v>
      </c>
      <c r="F269" s="8">
        <v>0</v>
      </c>
      <c r="G269" s="8">
        <v>0</v>
      </c>
      <c r="H269" s="8">
        <v>0</v>
      </c>
      <c r="I269" s="8">
        <v>107.02818408847662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15816.515113138474</v>
      </c>
    </row>
    <row r="270" spans="1:15" ht="28.5" customHeight="1" x14ac:dyDescent="0.3">
      <c r="A270" s="3">
        <v>87</v>
      </c>
      <c r="B270" s="13" t="s">
        <v>70</v>
      </c>
      <c r="C270" s="8">
        <v>0</v>
      </c>
      <c r="D270" s="8">
        <v>0</v>
      </c>
      <c r="E270" s="8">
        <v>19490.36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19490.36</v>
      </c>
    </row>
    <row r="271" spans="1:15" ht="28.5" customHeight="1" x14ac:dyDescent="0.3">
      <c r="A271" s="12">
        <v>88</v>
      </c>
      <c r="B271" s="13" t="s">
        <v>134</v>
      </c>
      <c r="C271" s="8">
        <v>0</v>
      </c>
      <c r="D271" s="8">
        <v>0</v>
      </c>
      <c r="E271" s="8">
        <v>1758.39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1758.39</v>
      </c>
    </row>
    <row r="272" spans="1:15" ht="28.5" customHeight="1" x14ac:dyDescent="0.3">
      <c r="A272" s="3">
        <v>89</v>
      </c>
      <c r="B272" s="13" t="s">
        <v>135</v>
      </c>
      <c r="C272" s="8">
        <v>4654.5866364665908</v>
      </c>
      <c r="D272" s="8">
        <v>5154.5085049390327</v>
      </c>
      <c r="E272" s="8">
        <v>4747.25</v>
      </c>
      <c r="F272" s="8">
        <v>10.881831371916816</v>
      </c>
      <c r="G272" s="8">
        <v>0</v>
      </c>
      <c r="H272" s="8">
        <v>560.58890147225372</v>
      </c>
      <c r="I272" s="8">
        <v>214.05636817695324</v>
      </c>
      <c r="J272" s="8">
        <v>7255.1819710502523</v>
      </c>
      <c r="K272" s="8">
        <v>0</v>
      </c>
      <c r="L272" s="8">
        <v>0</v>
      </c>
      <c r="M272" s="8">
        <v>0</v>
      </c>
      <c r="N272" s="8">
        <v>0</v>
      </c>
      <c r="O272" s="8">
        <v>22597.054213477</v>
      </c>
    </row>
    <row r="273" spans="1:701" ht="28.5" customHeight="1" x14ac:dyDescent="0.3">
      <c r="A273" s="12">
        <v>90</v>
      </c>
      <c r="B273" s="13" t="s">
        <v>136</v>
      </c>
      <c r="C273" s="8">
        <v>1472.2536806342016</v>
      </c>
      <c r="D273" s="8">
        <v>633.75104568922541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2106.0047263234269</v>
      </c>
    </row>
    <row r="274" spans="1:701" ht="36.75" customHeight="1" x14ac:dyDescent="0.3">
      <c r="A274" s="3">
        <v>91</v>
      </c>
      <c r="B274" s="13" t="s">
        <v>161</v>
      </c>
      <c r="C274" s="8">
        <v>1467.7236693091734</v>
      </c>
      <c r="D274" s="8">
        <v>1441.1498778972984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2908.8735472064718</v>
      </c>
    </row>
    <row r="275" spans="1:701" ht="28.5" customHeight="1" x14ac:dyDescent="0.3">
      <c r="A275" s="12">
        <v>92</v>
      </c>
      <c r="B275" s="13" t="s">
        <v>71</v>
      </c>
      <c r="C275" s="8">
        <v>0</v>
      </c>
      <c r="D275" s="8">
        <v>0</v>
      </c>
      <c r="E275" s="8">
        <v>6628.54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6628.54</v>
      </c>
    </row>
    <row r="276" spans="1:701" ht="28.5" customHeight="1" x14ac:dyDescent="0.3">
      <c r="A276" s="3">
        <v>93</v>
      </c>
      <c r="B276" s="13" t="s">
        <v>137</v>
      </c>
      <c r="C276" s="8">
        <v>0</v>
      </c>
      <c r="D276" s="8">
        <v>0</v>
      </c>
      <c r="E276" s="8">
        <v>12428.61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12428.61</v>
      </c>
    </row>
    <row r="277" spans="1:701" ht="28.5" customHeight="1" x14ac:dyDescent="0.3">
      <c r="A277" s="12">
        <v>94</v>
      </c>
      <c r="B277" s="13" t="s">
        <v>72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</row>
    <row r="278" spans="1:701" ht="28.5" customHeight="1" x14ac:dyDescent="0.3">
      <c r="A278" s="3">
        <v>95</v>
      </c>
      <c r="B278" s="13" t="s">
        <v>156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</row>
    <row r="279" spans="1:701" ht="28.5" customHeight="1" x14ac:dyDescent="0.3">
      <c r="A279" s="12">
        <v>96</v>
      </c>
      <c r="B279" s="13" t="s">
        <v>162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</row>
    <row r="280" spans="1:701" ht="28.5" customHeight="1" x14ac:dyDescent="0.3">
      <c r="A280" s="3">
        <v>97</v>
      </c>
      <c r="B280" s="13" t="s">
        <v>73</v>
      </c>
      <c r="C280" s="8">
        <v>12838.052095130237</v>
      </c>
      <c r="D280" s="8">
        <v>14420.79379430976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27258.845889439996</v>
      </c>
    </row>
    <row r="281" spans="1:701" ht="28.5" customHeight="1" x14ac:dyDescent="0.3">
      <c r="A281" s="12">
        <v>98</v>
      </c>
      <c r="B281" s="13" t="s">
        <v>138</v>
      </c>
      <c r="C281" s="8">
        <v>10528.878822197055</v>
      </c>
      <c r="D281" s="8">
        <v>10186.914308408608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20715.793130605663</v>
      </c>
    </row>
    <row r="282" spans="1:701" ht="28.5" customHeight="1" x14ac:dyDescent="0.3">
      <c r="A282" s="3">
        <v>99</v>
      </c>
      <c r="B282" s="13" t="s">
        <v>74</v>
      </c>
      <c r="C282" s="8">
        <v>0</v>
      </c>
      <c r="D282" s="8">
        <v>0</v>
      </c>
      <c r="E282" s="8">
        <v>3122.94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3122.94</v>
      </c>
    </row>
    <row r="283" spans="1:701" ht="28.5" customHeight="1" x14ac:dyDescent="0.3">
      <c r="A283" s="12">
        <v>100</v>
      </c>
      <c r="B283" s="13" t="s">
        <v>121</v>
      </c>
      <c r="C283" s="8">
        <v>13719.139297848245</v>
      </c>
      <c r="D283" s="8">
        <v>6730.4361052195736</v>
      </c>
      <c r="E283" s="8">
        <v>0</v>
      </c>
      <c r="F283" s="8">
        <v>65.29098823150089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20514.866391299318</v>
      </c>
    </row>
    <row r="284" spans="1:701" s="19" customFormat="1" ht="23.25" customHeight="1" x14ac:dyDescent="0.3">
      <c r="A284" s="3">
        <v>101</v>
      </c>
      <c r="B284" s="13" t="s">
        <v>75</v>
      </c>
      <c r="C284" s="8">
        <v>0</v>
      </c>
      <c r="D284" s="8">
        <v>0</v>
      </c>
      <c r="E284" s="8">
        <v>310.94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310.94</v>
      </c>
      <c r="P284" s="15"/>
      <c r="Q284" s="16"/>
      <c r="R284" s="16"/>
      <c r="S284" s="16"/>
      <c r="T284" s="17"/>
      <c r="U284" s="17"/>
      <c r="V284" s="17"/>
      <c r="W284" s="17"/>
      <c r="X284" s="17"/>
      <c r="Y284" s="17"/>
      <c r="Z284" s="17"/>
      <c r="AA284" s="17"/>
      <c r="AB284" s="17"/>
      <c r="AC284" s="18"/>
      <c r="AD284" s="18"/>
      <c r="AE284" s="14"/>
      <c r="AF284" s="15"/>
      <c r="AG284" s="16"/>
      <c r="AH284" s="16"/>
      <c r="AI284" s="16"/>
      <c r="AJ284" s="17"/>
      <c r="AK284" s="17"/>
      <c r="AL284" s="17"/>
      <c r="AM284" s="17"/>
      <c r="AN284" s="17"/>
      <c r="AO284" s="17"/>
      <c r="AP284" s="17"/>
      <c r="AQ284" s="17"/>
      <c r="AR284" s="17"/>
      <c r="AS284" s="18"/>
      <c r="AU284" s="14"/>
      <c r="AV284" s="15"/>
      <c r="AW284" s="16"/>
      <c r="AX284" s="16"/>
      <c r="AY284" s="16"/>
      <c r="AZ284" s="17"/>
      <c r="BA284" s="17"/>
      <c r="BB284" s="17"/>
      <c r="BC284" s="17"/>
      <c r="BD284" s="17"/>
      <c r="BE284" s="17"/>
      <c r="BF284" s="17"/>
      <c r="BG284" s="17"/>
      <c r="BH284" s="17"/>
      <c r="BI284" s="18"/>
      <c r="BK284" s="14"/>
      <c r="BL284" s="15"/>
      <c r="BM284" s="16"/>
      <c r="BN284" s="16"/>
      <c r="BO284" s="16"/>
      <c r="BP284" s="17"/>
      <c r="BQ284" s="17"/>
      <c r="BR284" s="17"/>
      <c r="BS284" s="17"/>
      <c r="BT284" s="17"/>
      <c r="BU284" s="17"/>
      <c r="BV284" s="17"/>
      <c r="BW284" s="17"/>
      <c r="BX284" s="17"/>
      <c r="BY284" s="18"/>
      <c r="CA284" s="14"/>
      <c r="CB284" s="15"/>
      <c r="CC284" s="16"/>
      <c r="CD284" s="16"/>
      <c r="CE284" s="16"/>
      <c r="CF284" s="17"/>
      <c r="CG284" s="17"/>
      <c r="CH284" s="17"/>
      <c r="CI284" s="17"/>
      <c r="CJ284" s="17"/>
      <c r="CK284" s="17"/>
      <c r="CL284" s="17"/>
      <c r="CM284" s="17"/>
      <c r="CN284" s="17"/>
      <c r="CO284" s="18"/>
      <c r="CQ284" s="14"/>
      <c r="CR284" s="15"/>
      <c r="CS284" s="16"/>
      <c r="CT284" s="16"/>
      <c r="CU284" s="16"/>
      <c r="CV284" s="17"/>
      <c r="CW284" s="17"/>
      <c r="CX284" s="17"/>
      <c r="CY284" s="17"/>
      <c r="CZ284" s="17"/>
      <c r="DA284" s="17"/>
      <c r="DB284" s="17"/>
      <c r="DC284" s="17"/>
      <c r="DD284" s="17"/>
      <c r="DE284" s="18"/>
      <c r="DG284" s="14"/>
      <c r="DH284" s="15"/>
      <c r="DI284" s="16"/>
      <c r="DJ284" s="16"/>
      <c r="DK284" s="16"/>
      <c r="DL284" s="17"/>
      <c r="DM284" s="17"/>
      <c r="DN284" s="17"/>
      <c r="DO284" s="17"/>
      <c r="DP284" s="17"/>
      <c r="DQ284" s="17"/>
      <c r="DR284" s="17"/>
      <c r="DS284" s="17"/>
      <c r="DT284" s="17"/>
      <c r="DU284" s="18"/>
      <c r="DW284" s="14"/>
      <c r="DX284" s="15"/>
      <c r="DY284" s="16"/>
      <c r="DZ284" s="16"/>
      <c r="EA284" s="16"/>
      <c r="EB284" s="17"/>
      <c r="EC284" s="17"/>
      <c r="ED284" s="17"/>
      <c r="EE284" s="17"/>
      <c r="EF284" s="17"/>
      <c r="EG284" s="17"/>
      <c r="EH284" s="17"/>
      <c r="EI284" s="17"/>
      <c r="EJ284" s="17"/>
      <c r="EK284" s="18"/>
      <c r="EM284" s="14"/>
      <c r="EN284" s="15"/>
      <c r="EO284" s="16"/>
      <c r="EP284" s="16"/>
      <c r="EQ284" s="16"/>
      <c r="ER284" s="17"/>
      <c r="ES284" s="17"/>
      <c r="ET284" s="17"/>
      <c r="EU284" s="17"/>
      <c r="EV284" s="17"/>
      <c r="EW284" s="17"/>
      <c r="EX284" s="17"/>
      <c r="EY284" s="17"/>
      <c r="EZ284" s="17"/>
      <c r="FA284" s="18"/>
      <c r="FC284" s="14"/>
      <c r="FD284" s="15"/>
      <c r="FE284" s="16"/>
      <c r="FF284" s="16"/>
      <c r="FG284" s="16"/>
      <c r="FH284" s="17"/>
      <c r="FI284" s="17"/>
      <c r="FJ284" s="17"/>
      <c r="FK284" s="17"/>
      <c r="FL284" s="17"/>
      <c r="FM284" s="17"/>
      <c r="FN284" s="17"/>
      <c r="FO284" s="17"/>
      <c r="FP284" s="17"/>
      <c r="FQ284" s="18"/>
      <c r="FS284" s="14"/>
      <c r="FT284" s="15"/>
      <c r="FU284" s="16"/>
      <c r="FV284" s="16"/>
      <c r="FW284" s="16"/>
      <c r="FX284" s="17"/>
      <c r="FY284" s="17"/>
      <c r="FZ284" s="17"/>
      <c r="GA284" s="17"/>
      <c r="GB284" s="17"/>
      <c r="GC284" s="17"/>
      <c r="GD284" s="17"/>
      <c r="GE284" s="17"/>
      <c r="GF284" s="17"/>
      <c r="GG284" s="18"/>
      <c r="GI284" s="14"/>
      <c r="GJ284" s="15"/>
      <c r="GK284" s="16"/>
      <c r="GL284" s="16"/>
      <c r="GM284" s="16"/>
      <c r="GN284" s="17"/>
      <c r="GO284" s="17"/>
      <c r="GP284" s="17"/>
      <c r="GQ284" s="17"/>
      <c r="GR284" s="17"/>
      <c r="GS284" s="17"/>
      <c r="GT284" s="17"/>
      <c r="GU284" s="17"/>
      <c r="GV284" s="17"/>
      <c r="GW284" s="18"/>
      <c r="GY284" s="14"/>
      <c r="GZ284" s="15"/>
      <c r="HA284" s="16"/>
      <c r="HB284" s="16"/>
      <c r="HC284" s="16"/>
      <c r="HD284" s="17"/>
      <c r="HE284" s="17"/>
      <c r="HF284" s="17"/>
      <c r="HG284" s="17"/>
      <c r="HH284" s="17"/>
      <c r="HI284" s="17"/>
      <c r="HJ284" s="17"/>
      <c r="HK284" s="17"/>
      <c r="HL284" s="17"/>
      <c r="HM284" s="18"/>
      <c r="HO284" s="14"/>
      <c r="HP284" s="15"/>
      <c r="HQ284" s="16"/>
      <c r="HR284" s="16"/>
      <c r="HS284" s="16"/>
      <c r="HT284" s="17"/>
      <c r="HU284" s="17"/>
      <c r="HV284" s="17"/>
      <c r="HW284" s="17"/>
      <c r="HX284" s="17"/>
      <c r="HY284" s="17"/>
      <c r="HZ284" s="17"/>
      <c r="IA284" s="17"/>
      <c r="IB284" s="17"/>
      <c r="IC284" s="18"/>
      <c r="IE284" s="14"/>
      <c r="IF284" s="15"/>
      <c r="IG284" s="16"/>
      <c r="IH284" s="16"/>
      <c r="II284" s="16"/>
      <c r="IJ284" s="17"/>
      <c r="IK284" s="17"/>
      <c r="IL284" s="17"/>
      <c r="IM284" s="17"/>
      <c r="IN284" s="17"/>
      <c r="IO284" s="17"/>
      <c r="IP284" s="17"/>
      <c r="IQ284" s="17"/>
      <c r="IR284" s="17"/>
      <c r="IS284" s="18"/>
      <c r="IU284" s="14"/>
      <c r="IV284" s="15"/>
      <c r="IW284" s="16"/>
      <c r="IX284" s="16"/>
      <c r="IY284" s="16"/>
      <c r="IZ284" s="17"/>
      <c r="JA284" s="17"/>
      <c r="JB284" s="17"/>
      <c r="JC284" s="17"/>
      <c r="JD284" s="17"/>
      <c r="JE284" s="17"/>
      <c r="JF284" s="17"/>
      <c r="JG284" s="17"/>
      <c r="JH284" s="17"/>
      <c r="JI284" s="18"/>
      <c r="JK284" s="14"/>
      <c r="JL284" s="15"/>
      <c r="JM284" s="16"/>
      <c r="JN284" s="16"/>
      <c r="JO284" s="16"/>
      <c r="JP284" s="17"/>
      <c r="JQ284" s="17"/>
      <c r="JR284" s="17"/>
      <c r="JS284" s="17"/>
      <c r="JT284" s="17"/>
      <c r="JU284" s="17"/>
      <c r="JV284" s="17"/>
      <c r="JW284" s="17"/>
      <c r="JX284" s="17"/>
      <c r="JY284" s="18"/>
      <c r="KA284" s="14"/>
      <c r="KB284" s="15"/>
      <c r="KC284" s="16"/>
      <c r="KD284" s="16"/>
      <c r="KE284" s="16"/>
      <c r="KF284" s="17"/>
      <c r="KG284" s="17"/>
      <c r="KH284" s="17"/>
      <c r="KI284" s="17"/>
      <c r="KJ284" s="17"/>
      <c r="KK284" s="17"/>
      <c r="KL284" s="17"/>
      <c r="KM284" s="17"/>
      <c r="KN284" s="17"/>
      <c r="KO284" s="18"/>
      <c r="KQ284" s="14"/>
      <c r="KR284" s="15"/>
      <c r="KS284" s="16"/>
      <c r="KT284" s="16"/>
      <c r="KU284" s="16"/>
      <c r="KV284" s="17"/>
      <c r="KW284" s="17"/>
      <c r="KX284" s="17"/>
      <c r="KY284" s="17"/>
      <c r="KZ284" s="17"/>
      <c r="LA284" s="17"/>
      <c r="LB284" s="17"/>
      <c r="LC284" s="17"/>
      <c r="LD284" s="17"/>
      <c r="LE284" s="18"/>
      <c r="LG284" s="14"/>
      <c r="LH284" s="15"/>
      <c r="LI284" s="16"/>
      <c r="LJ284" s="16"/>
      <c r="LK284" s="16"/>
      <c r="LL284" s="17"/>
      <c r="LM284" s="17"/>
      <c r="LN284" s="17"/>
      <c r="LO284" s="17"/>
      <c r="LP284" s="17"/>
      <c r="LQ284" s="17"/>
      <c r="LR284" s="17"/>
      <c r="LS284" s="17"/>
      <c r="LT284" s="17"/>
      <c r="LU284" s="18"/>
      <c r="LW284" s="14"/>
      <c r="LX284" s="15"/>
      <c r="LY284" s="16"/>
      <c r="LZ284" s="16"/>
      <c r="MA284" s="16"/>
      <c r="MB284" s="17"/>
      <c r="MC284" s="17"/>
      <c r="MD284" s="17"/>
      <c r="ME284" s="17"/>
      <c r="MF284" s="17"/>
      <c r="MG284" s="17"/>
      <c r="MH284" s="17"/>
      <c r="MI284" s="17"/>
      <c r="MJ284" s="17"/>
      <c r="MK284" s="18"/>
      <c r="MM284" s="14"/>
      <c r="MN284" s="15"/>
      <c r="MO284" s="16"/>
      <c r="MP284" s="16"/>
      <c r="MQ284" s="16"/>
      <c r="MR284" s="17"/>
      <c r="MS284" s="17"/>
      <c r="MT284" s="17"/>
      <c r="MU284" s="17"/>
      <c r="MV284" s="17"/>
      <c r="MW284" s="17"/>
      <c r="MX284" s="17"/>
      <c r="MY284" s="17"/>
      <c r="MZ284" s="17"/>
      <c r="NA284" s="18"/>
      <c r="NC284" s="14"/>
      <c r="ND284" s="15"/>
      <c r="NE284" s="16"/>
      <c r="NF284" s="16"/>
      <c r="NG284" s="16"/>
      <c r="NH284" s="17"/>
      <c r="NI284" s="17"/>
      <c r="NJ284" s="17"/>
      <c r="NK284" s="17"/>
      <c r="NL284" s="17"/>
      <c r="NM284" s="17"/>
      <c r="NN284" s="17"/>
      <c r="NO284" s="17"/>
      <c r="NP284" s="17"/>
      <c r="NQ284" s="18"/>
      <c r="NS284" s="14"/>
      <c r="NT284" s="15"/>
      <c r="NU284" s="16"/>
      <c r="NV284" s="16"/>
      <c r="NW284" s="16"/>
      <c r="NX284" s="17"/>
      <c r="NY284" s="17"/>
      <c r="NZ284" s="17"/>
      <c r="OA284" s="17"/>
      <c r="OB284" s="17"/>
      <c r="OC284" s="17"/>
      <c r="OD284" s="17"/>
      <c r="OE284" s="17"/>
      <c r="OF284" s="17"/>
      <c r="OG284" s="18"/>
      <c r="OI284" s="14"/>
      <c r="OJ284" s="15"/>
      <c r="OK284" s="16"/>
      <c r="OL284" s="16"/>
      <c r="OM284" s="16"/>
      <c r="ON284" s="17"/>
      <c r="OO284" s="17"/>
      <c r="OP284" s="17"/>
      <c r="OQ284" s="17"/>
      <c r="OR284" s="17"/>
      <c r="OS284" s="17"/>
      <c r="OT284" s="17"/>
      <c r="OU284" s="17"/>
      <c r="OV284" s="17"/>
      <c r="OW284" s="18"/>
      <c r="OY284" s="14"/>
      <c r="OZ284" s="15"/>
      <c r="PA284" s="16"/>
      <c r="PB284" s="16"/>
      <c r="PC284" s="16"/>
      <c r="PD284" s="17"/>
      <c r="PE284" s="17"/>
      <c r="PF284" s="17"/>
      <c r="PG284" s="17"/>
      <c r="PH284" s="17"/>
      <c r="PI284" s="17"/>
      <c r="PJ284" s="17"/>
      <c r="PK284" s="17"/>
      <c r="PL284" s="17"/>
      <c r="PM284" s="18"/>
      <c r="PO284" s="14"/>
      <c r="PP284" s="15"/>
      <c r="PQ284" s="16"/>
      <c r="PR284" s="16"/>
      <c r="PS284" s="16"/>
      <c r="PT284" s="17"/>
      <c r="PU284" s="17"/>
      <c r="PV284" s="17"/>
      <c r="PW284" s="17"/>
      <c r="PX284" s="17"/>
      <c r="PY284" s="17"/>
      <c r="PZ284" s="17"/>
      <c r="QA284" s="17"/>
      <c r="QB284" s="17"/>
      <c r="QC284" s="18"/>
      <c r="QE284" s="14"/>
      <c r="QF284" s="15"/>
      <c r="QG284" s="16"/>
      <c r="QH284" s="16"/>
      <c r="QI284" s="16"/>
      <c r="QJ284" s="17"/>
      <c r="QK284" s="17"/>
      <c r="QL284" s="17"/>
      <c r="QM284" s="17"/>
      <c r="QN284" s="17"/>
      <c r="QO284" s="17"/>
      <c r="QP284" s="17"/>
      <c r="QQ284" s="17"/>
      <c r="QR284" s="17"/>
      <c r="QS284" s="18"/>
      <c r="QU284" s="14"/>
      <c r="QV284" s="15"/>
      <c r="QW284" s="16"/>
      <c r="QX284" s="16"/>
      <c r="QY284" s="16"/>
      <c r="QZ284" s="17"/>
      <c r="RA284" s="17"/>
      <c r="RB284" s="17"/>
      <c r="RC284" s="17"/>
      <c r="RD284" s="17"/>
      <c r="RE284" s="17"/>
      <c r="RF284" s="17"/>
      <c r="RG284" s="17"/>
      <c r="RH284" s="17"/>
      <c r="RI284" s="18"/>
      <c r="RK284" s="14"/>
      <c r="RL284" s="15"/>
      <c r="RM284" s="16"/>
      <c r="RN284" s="16"/>
      <c r="RO284" s="16"/>
      <c r="RP284" s="17"/>
      <c r="RQ284" s="17"/>
      <c r="RR284" s="17"/>
      <c r="RS284" s="17"/>
      <c r="RT284" s="17"/>
      <c r="RU284" s="17"/>
      <c r="RV284" s="17"/>
      <c r="RW284" s="17"/>
      <c r="RX284" s="17"/>
      <c r="RY284" s="18"/>
      <c r="SA284" s="14"/>
      <c r="SB284" s="15"/>
      <c r="SC284" s="16"/>
      <c r="SD284" s="16"/>
      <c r="SE284" s="16"/>
      <c r="SF284" s="17"/>
      <c r="SG284" s="17"/>
      <c r="SH284" s="17"/>
      <c r="SI284" s="17"/>
      <c r="SJ284" s="17"/>
      <c r="SK284" s="17"/>
      <c r="SL284" s="17"/>
      <c r="SM284" s="17"/>
      <c r="SN284" s="17"/>
      <c r="SO284" s="18"/>
      <c r="SQ284" s="14"/>
      <c r="SR284" s="15"/>
      <c r="SS284" s="16"/>
      <c r="ST284" s="16"/>
      <c r="SU284" s="16"/>
      <c r="SV284" s="17"/>
      <c r="SW284" s="17"/>
      <c r="SX284" s="17"/>
      <c r="SY284" s="17"/>
      <c r="SZ284" s="17"/>
      <c r="TA284" s="17"/>
      <c r="TB284" s="17"/>
      <c r="TC284" s="17"/>
      <c r="TD284" s="17"/>
      <c r="TE284" s="18"/>
      <c r="TG284" s="14"/>
      <c r="TH284" s="15"/>
      <c r="TI284" s="16"/>
      <c r="TJ284" s="16"/>
      <c r="TK284" s="16"/>
      <c r="TL284" s="17"/>
      <c r="TM284" s="17"/>
      <c r="TN284" s="17"/>
      <c r="TO284" s="17"/>
      <c r="TP284" s="17"/>
      <c r="TQ284" s="17"/>
      <c r="TR284" s="17"/>
      <c r="TS284" s="17"/>
      <c r="TT284" s="17"/>
      <c r="TU284" s="18"/>
      <c r="TW284" s="14"/>
      <c r="TX284" s="15"/>
      <c r="TY284" s="16"/>
      <c r="TZ284" s="16"/>
      <c r="UA284" s="16"/>
      <c r="UB284" s="17"/>
      <c r="UC284" s="17"/>
      <c r="UD284" s="17"/>
      <c r="UE284" s="17"/>
      <c r="UF284" s="17"/>
      <c r="UG284" s="17"/>
      <c r="UH284" s="17"/>
      <c r="UI284" s="17"/>
      <c r="UJ284" s="17"/>
      <c r="UK284" s="18"/>
      <c r="UM284" s="14"/>
      <c r="UN284" s="15"/>
      <c r="UO284" s="16"/>
      <c r="UP284" s="16"/>
      <c r="UQ284" s="16"/>
      <c r="UR284" s="17"/>
      <c r="US284" s="17"/>
      <c r="UT284" s="17"/>
      <c r="UU284" s="17"/>
      <c r="UV284" s="17"/>
      <c r="UW284" s="17"/>
      <c r="UX284" s="17"/>
      <c r="UY284" s="17"/>
      <c r="UZ284" s="17"/>
      <c r="VA284" s="18"/>
      <c r="VC284" s="14"/>
      <c r="VD284" s="15"/>
      <c r="VE284" s="16"/>
      <c r="VF284" s="16"/>
      <c r="VG284" s="16"/>
      <c r="VH284" s="17"/>
      <c r="VI284" s="17"/>
      <c r="VJ284" s="17"/>
      <c r="VK284" s="17"/>
      <c r="VL284" s="17"/>
      <c r="VM284" s="17"/>
      <c r="VN284" s="17"/>
      <c r="VO284" s="17"/>
      <c r="VP284" s="17"/>
      <c r="VQ284" s="18"/>
      <c r="VS284" s="14"/>
      <c r="VT284" s="15"/>
      <c r="VU284" s="16"/>
      <c r="VV284" s="16"/>
      <c r="VW284" s="16"/>
      <c r="VX284" s="17"/>
      <c r="VY284" s="17"/>
      <c r="VZ284" s="17"/>
      <c r="WA284" s="17"/>
      <c r="WB284" s="17"/>
      <c r="WC284" s="17"/>
      <c r="WD284" s="17"/>
      <c r="WE284" s="17"/>
      <c r="WF284" s="17"/>
      <c r="WG284" s="18"/>
      <c r="WI284" s="14"/>
      <c r="WJ284" s="15"/>
      <c r="WK284" s="16"/>
      <c r="WL284" s="16"/>
      <c r="WM284" s="16"/>
      <c r="WN284" s="17"/>
      <c r="WO284" s="17"/>
      <c r="WP284" s="17"/>
      <c r="WQ284" s="17"/>
      <c r="WR284" s="17"/>
      <c r="WS284" s="17"/>
      <c r="WT284" s="17"/>
      <c r="WU284" s="17"/>
      <c r="WV284" s="17"/>
      <c r="WW284" s="18"/>
      <c r="WY284" s="14"/>
      <c r="WZ284" s="15"/>
      <c r="XA284" s="16"/>
      <c r="XB284" s="16"/>
      <c r="XC284" s="16"/>
      <c r="XD284" s="17"/>
      <c r="XE284" s="17"/>
      <c r="XF284" s="17"/>
      <c r="XG284" s="17"/>
      <c r="XH284" s="17"/>
      <c r="XI284" s="17"/>
      <c r="XJ284" s="17"/>
      <c r="XK284" s="17"/>
      <c r="XL284" s="17"/>
      <c r="XM284" s="18"/>
      <c r="XO284" s="14"/>
      <c r="XP284" s="15"/>
      <c r="XQ284" s="16"/>
      <c r="XR284" s="16"/>
      <c r="XS284" s="16"/>
      <c r="XT284" s="17"/>
      <c r="XU284" s="17"/>
      <c r="XV284" s="17"/>
      <c r="XW284" s="17"/>
      <c r="XX284" s="17"/>
      <c r="XY284" s="17"/>
      <c r="XZ284" s="17"/>
      <c r="YA284" s="17"/>
      <c r="YB284" s="17"/>
      <c r="YC284" s="18"/>
      <c r="YE284" s="14"/>
      <c r="YF284" s="15"/>
      <c r="YG284" s="16"/>
      <c r="YH284" s="16"/>
      <c r="YI284" s="16"/>
      <c r="YJ284" s="17"/>
      <c r="YK284" s="17"/>
      <c r="YL284" s="17"/>
      <c r="YM284" s="17"/>
      <c r="YN284" s="17"/>
      <c r="YO284" s="17"/>
      <c r="YP284" s="17"/>
      <c r="YQ284" s="17"/>
      <c r="YR284" s="17"/>
      <c r="YS284" s="18"/>
      <c r="YU284" s="14"/>
      <c r="YV284" s="15"/>
      <c r="YW284" s="16"/>
      <c r="YX284" s="16"/>
      <c r="YY284" s="16"/>
      <c r="YZ284" s="17"/>
      <c r="ZA284" s="17"/>
      <c r="ZB284" s="17"/>
      <c r="ZC284" s="17"/>
      <c r="ZD284" s="17"/>
      <c r="ZE284" s="17"/>
      <c r="ZF284" s="17"/>
      <c r="ZG284" s="17"/>
      <c r="ZH284" s="17"/>
      <c r="ZI284" s="18"/>
      <c r="ZK284" s="14"/>
      <c r="ZL284" s="15"/>
      <c r="ZM284" s="16"/>
      <c r="ZN284" s="16"/>
      <c r="ZO284" s="16"/>
      <c r="ZP284" s="17"/>
      <c r="ZQ284" s="17"/>
      <c r="ZR284" s="17"/>
      <c r="ZS284" s="17"/>
      <c r="ZT284" s="17"/>
      <c r="ZU284" s="17"/>
      <c r="ZV284" s="17"/>
      <c r="ZW284" s="17"/>
      <c r="ZX284" s="17"/>
      <c r="ZY284" s="18"/>
    </row>
    <row r="285" spans="1:701" ht="28.5" customHeight="1" x14ac:dyDescent="0.3">
      <c r="A285" s="12">
        <v>102</v>
      </c>
      <c r="B285" s="13" t="s">
        <v>178</v>
      </c>
      <c r="C285" s="8">
        <v>5491.5062287655719</v>
      </c>
      <c r="D285" s="8">
        <v>2232.0711829174516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7723.5774116830235</v>
      </c>
    </row>
    <row r="286" spans="1:701" ht="28.5" customHeight="1" x14ac:dyDescent="0.3">
      <c r="A286" s="3">
        <v>103</v>
      </c>
      <c r="B286" s="13" t="s">
        <v>76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</row>
    <row r="287" spans="1:701" ht="28.5" customHeight="1" x14ac:dyDescent="0.3">
      <c r="A287" s="12">
        <v>104</v>
      </c>
      <c r="B287" s="13" t="s">
        <v>77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</row>
    <row r="288" spans="1:701" ht="28.5" customHeight="1" x14ac:dyDescent="0.3">
      <c r="A288" s="3">
        <v>105</v>
      </c>
      <c r="B288" s="43" t="s">
        <v>78</v>
      </c>
      <c r="C288" s="8">
        <v>0</v>
      </c>
      <c r="D288" s="8">
        <v>0</v>
      </c>
      <c r="E288" s="8">
        <v>120.16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120.16</v>
      </c>
    </row>
    <row r="289" spans="1:701" s="19" customFormat="1" ht="23.25" customHeight="1" x14ac:dyDescent="0.3">
      <c r="A289" s="12">
        <v>106</v>
      </c>
      <c r="B289" s="13" t="s">
        <v>188</v>
      </c>
      <c r="C289" s="8">
        <v>319.36579841449606</v>
      </c>
      <c r="D289" s="8">
        <v>551.36340974962604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870.72920816412216</v>
      </c>
      <c r="P289" s="15"/>
      <c r="Q289" s="16"/>
      <c r="R289" s="16"/>
      <c r="S289" s="16"/>
      <c r="T289" s="17"/>
      <c r="U289" s="17"/>
      <c r="V289" s="17"/>
      <c r="W289" s="17"/>
      <c r="X289" s="17"/>
      <c r="Y289" s="17"/>
      <c r="Z289" s="17"/>
      <c r="AA289" s="17"/>
      <c r="AB289" s="17"/>
      <c r="AC289" s="18"/>
      <c r="AD289" s="18"/>
      <c r="AE289" s="14"/>
      <c r="AF289" s="15"/>
      <c r="AG289" s="16"/>
      <c r="AH289" s="16"/>
      <c r="AI289" s="16"/>
      <c r="AJ289" s="17"/>
      <c r="AK289" s="17"/>
      <c r="AL289" s="17"/>
      <c r="AM289" s="17"/>
      <c r="AN289" s="17"/>
      <c r="AO289" s="17"/>
      <c r="AP289" s="17"/>
      <c r="AQ289" s="17"/>
      <c r="AR289" s="17"/>
      <c r="AS289" s="18"/>
      <c r="AU289" s="14"/>
      <c r="AV289" s="15"/>
      <c r="AW289" s="16"/>
      <c r="AX289" s="16"/>
      <c r="AY289" s="16"/>
      <c r="AZ289" s="17"/>
      <c r="BA289" s="17"/>
      <c r="BB289" s="17"/>
      <c r="BC289" s="17"/>
      <c r="BD289" s="17"/>
      <c r="BE289" s="17"/>
      <c r="BF289" s="17"/>
      <c r="BG289" s="17"/>
      <c r="BH289" s="17"/>
      <c r="BI289" s="18"/>
      <c r="BK289" s="14"/>
      <c r="BL289" s="15"/>
      <c r="BM289" s="16"/>
      <c r="BN289" s="16"/>
      <c r="BO289" s="16"/>
      <c r="BP289" s="17"/>
      <c r="BQ289" s="17"/>
      <c r="BR289" s="17"/>
      <c r="BS289" s="17"/>
      <c r="BT289" s="17"/>
      <c r="BU289" s="17"/>
      <c r="BV289" s="17"/>
      <c r="BW289" s="17"/>
      <c r="BX289" s="17"/>
      <c r="BY289" s="18"/>
      <c r="CA289" s="14"/>
      <c r="CB289" s="15"/>
      <c r="CC289" s="16"/>
      <c r="CD289" s="16"/>
      <c r="CE289" s="16"/>
      <c r="CF289" s="17"/>
      <c r="CG289" s="17"/>
      <c r="CH289" s="17"/>
      <c r="CI289" s="17"/>
      <c r="CJ289" s="17"/>
      <c r="CK289" s="17"/>
      <c r="CL289" s="17"/>
      <c r="CM289" s="17"/>
      <c r="CN289" s="17"/>
      <c r="CO289" s="18"/>
      <c r="CQ289" s="14"/>
      <c r="CR289" s="15"/>
      <c r="CS289" s="16"/>
      <c r="CT289" s="16"/>
      <c r="CU289" s="16"/>
      <c r="CV289" s="17"/>
      <c r="CW289" s="17"/>
      <c r="CX289" s="17"/>
      <c r="CY289" s="17"/>
      <c r="CZ289" s="17"/>
      <c r="DA289" s="17"/>
      <c r="DB289" s="17"/>
      <c r="DC289" s="17"/>
      <c r="DD289" s="17"/>
      <c r="DE289" s="18"/>
      <c r="DG289" s="14"/>
      <c r="DH289" s="15"/>
      <c r="DI289" s="16"/>
      <c r="DJ289" s="16"/>
      <c r="DK289" s="16"/>
      <c r="DL289" s="17"/>
      <c r="DM289" s="17"/>
      <c r="DN289" s="17"/>
      <c r="DO289" s="17"/>
      <c r="DP289" s="17"/>
      <c r="DQ289" s="17"/>
      <c r="DR289" s="17"/>
      <c r="DS289" s="17"/>
      <c r="DT289" s="17"/>
      <c r="DU289" s="18"/>
      <c r="DW289" s="14"/>
      <c r="DX289" s="15"/>
      <c r="DY289" s="16"/>
      <c r="DZ289" s="16"/>
      <c r="EA289" s="16"/>
      <c r="EB289" s="17"/>
      <c r="EC289" s="17"/>
      <c r="ED289" s="17"/>
      <c r="EE289" s="17"/>
      <c r="EF289" s="17"/>
      <c r="EG289" s="17"/>
      <c r="EH289" s="17"/>
      <c r="EI289" s="17"/>
      <c r="EJ289" s="17"/>
      <c r="EK289" s="18"/>
      <c r="EM289" s="14"/>
      <c r="EN289" s="15"/>
      <c r="EO289" s="16"/>
      <c r="EP289" s="16"/>
      <c r="EQ289" s="16"/>
      <c r="ER289" s="17"/>
      <c r="ES289" s="17"/>
      <c r="ET289" s="17"/>
      <c r="EU289" s="17"/>
      <c r="EV289" s="17"/>
      <c r="EW289" s="17"/>
      <c r="EX289" s="17"/>
      <c r="EY289" s="17"/>
      <c r="EZ289" s="17"/>
      <c r="FA289" s="18"/>
      <c r="FC289" s="14"/>
      <c r="FD289" s="15"/>
      <c r="FE289" s="16"/>
      <c r="FF289" s="16"/>
      <c r="FG289" s="16"/>
      <c r="FH289" s="17"/>
      <c r="FI289" s="17"/>
      <c r="FJ289" s="17"/>
      <c r="FK289" s="17"/>
      <c r="FL289" s="17"/>
      <c r="FM289" s="17"/>
      <c r="FN289" s="17"/>
      <c r="FO289" s="17"/>
      <c r="FP289" s="17"/>
      <c r="FQ289" s="18"/>
      <c r="FS289" s="14"/>
      <c r="FT289" s="15"/>
      <c r="FU289" s="16"/>
      <c r="FV289" s="16"/>
      <c r="FW289" s="16"/>
      <c r="FX289" s="17"/>
      <c r="FY289" s="17"/>
      <c r="FZ289" s="17"/>
      <c r="GA289" s="17"/>
      <c r="GB289" s="17"/>
      <c r="GC289" s="17"/>
      <c r="GD289" s="17"/>
      <c r="GE289" s="17"/>
      <c r="GF289" s="17"/>
      <c r="GG289" s="18"/>
      <c r="GI289" s="14"/>
      <c r="GJ289" s="15"/>
      <c r="GK289" s="16"/>
      <c r="GL289" s="16"/>
      <c r="GM289" s="16"/>
      <c r="GN289" s="17"/>
      <c r="GO289" s="17"/>
      <c r="GP289" s="17"/>
      <c r="GQ289" s="17"/>
      <c r="GR289" s="17"/>
      <c r="GS289" s="17"/>
      <c r="GT289" s="17"/>
      <c r="GU289" s="17"/>
      <c r="GV289" s="17"/>
      <c r="GW289" s="18"/>
      <c r="GY289" s="14"/>
      <c r="GZ289" s="15"/>
      <c r="HA289" s="16"/>
      <c r="HB289" s="16"/>
      <c r="HC289" s="16"/>
      <c r="HD289" s="17"/>
      <c r="HE289" s="17"/>
      <c r="HF289" s="17"/>
      <c r="HG289" s="17"/>
      <c r="HH289" s="17"/>
      <c r="HI289" s="17"/>
      <c r="HJ289" s="17"/>
      <c r="HK289" s="17"/>
      <c r="HL289" s="17"/>
      <c r="HM289" s="18"/>
      <c r="HO289" s="14"/>
      <c r="HP289" s="15"/>
      <c r="HQ289" s="16"/>
      <c r="HR289" s="16"/>
      <c r="HS289" s="16"/>
      <c r="HT289" s="17"/>
      <c r="HU289" s="17"/>
      <c r="HV289" s="17"/>
      <c r="HW289" s="17"/>
      <c r="HX289" s="17"/>
      <c r="HY289" s="17"/>
      <c r="HZ289" s="17"/>
      <c r="IA289" s="17"/>
      <c r="IB289" s="17"/>
      <c r="IC289" s="18"/>
      <c r="IE289" s="14"/>
      <c r="IF289" s="15"/>
      <c r="IG289" s="16"/>
      <c r="IH289" s="16"/>
      <c r="II289" s="16"/>
      <c r="IJ289" s="17"/>
      <c r="IK289" s="17"/>
      <c r="IL289" s="17"/>
      <c r="IM289" s="17"/>
      <c r="IN289" s="17"/>
      <c r="IO289" s="17"/>
      <c r="IP289" s="17"/>
      <c r="IQ289" s="17"/>
      <c r="IR289" s="17"/>
      <c r="IS289" s="18"/>
      <c r="IU289" s="14"/>
      <c r="IV289" s="15"/>
      <c r="IW289" s="16"/>
      <c r="IX289" s="16"/>
      <c r="IY289" s="16"/>
      <c r="IZ289" s="17"/>
      <c r="JA289" s="17"/>
      <c r="JB289" s="17"/>
      <c r="JC289" s="17"/>
      <c r="JD289" s="17"/>
      <c r="JE289" s="17"/>
      <c r="JF289" s="17"/>
      <c r="JG289" s="17"/>
      <c r="JH289" s="17"/>
      <c r="JI289" s="18"/>
      <c r="JK289" s="14"/>
      <c r="JL289" s="15"/>
      <c r="JM289" s="16"/>
      <c r="JN289" s="16"/>
      <c r="JO289" s="16"/>
      <c r="JP289" s="17"/>
      <c r="JQ289" s="17"/>
      <c r="JR289" s="17"/>
      <c r="JS289" s="17"/>
      <c r="JT289" s="17"/>
      <c r="JU289" s="17"/>
      <c r="JV289" s="17"/>
      <c r="JW289" s="17"/>
      <c r="JX289" s="17"/>
      <c r="JY289" s="18"/>
      <c r="KA289" s="14"/>
      <c r="KB289" s="15"/>
      <c r="KC289" s="16"/>
      <c r="KD289" s="16"/>
      <c r="KE289" s="16"/>
      <c r="KF289" s="17"/>
      <c r="KG289" s="17"/>
      <c r="KH289" s="17"/>
      <c r="KI289" s="17"/>
      <c r="KJ289" s="17"/>
      <c r="KK289" s="17"/>
      <c r="KL289" s="17"/>
      <c r="KM289" s="17"/>
      <c r="KN289" s="17"/>
      <c r="KO289" s="18"/>
      <c r="KQ289" s="14"/>
      <c r="KR289" s="15"/>
      <c r="KS289" s="16"/>
      <c r="KT289" s="16"/>
      <c r="KU289" s="16"/>
      <c r="KV289" s="17"/>
      <c r="KW289" s="17"/>
      <c r="KX289" s="17"/>
      <c r="KY289" s="17"/>
      <c r="KZ289" s="17"/>
      <c r="LA289" s="17"/>
      <c r="LB289" s="17"/>
      <c r="LC289" s="17"/>
      <c r="LD289" s="17"/>
      <c r="LE289" s="18"/>
      <c r="LG289" s="14"/>
      <c r="LH289" s="15"/>
      <c r="LI289" s="16"/>
      <c r="LJ289" s="16"/>
      <c r="LK289" s="16"/>
      <c r="LL289" s="17"/>
      <c r="LM289" s="17"/>
      <c r="LN289" s="17"/>
      <c r="LO289" s="17"/>
      <c r="LP289" s="17"/>
      <c r="LQ289" s="17"/>
      <c r="LR289" s="17"/>
      <c r="LS289" s="17"/>
      <c r="LT289" s="17"/>
      <c r="LU289" s="18"/>
      <c r="LW289" s="14"/>
      <c r="LX289" s="15"/>
      <c r="LY289" s="16"/>
      <c r="LZ289" s="16"/>
      <c r="MA289" s="16"/>
      <c r="MB289" s="17"/>
      <c r="MC289" s="17"/>
      <c r="MD289" s="17"/>
      <c r="ME289" s="17"/>
      <c r="MF289" s="17"/>
      <c r="MG289" s="17"/>
      <c r="MH289" s="17"/>
      <c r="MI289" s="17"/>
      <c r="MJ289" s="17"/>
      <c r="MK289" s="18"/>
      <c r="MM289" s="14"/>
      <c r="MN289" s="15"/>
      <c r="MO289" s="16"/>
      <c r="MP289" s="16"/>
      <c r="MQ289" s="16"/>
      <c r="MR289" s="17"/>
      <c r="MS289" s="17"/>
      <c r="MT289" s="17"/>
      <c r="MU289" s="17"/>
      <c r="MV289" s="17"/>
      <c r="MW289" s="17"/>
      <c r="MX289" s="17"/>
      <c r="MY289" s="17"/>
      <c r="MZ289" s="17"/>
      <c r="NA289" s="18"/>
      <c r="NC289" s="14"/>
      <c r="ND289" s="15"/>
      <c r="NE289" s="16"/>
      <c r="NF289" s="16"/>
      <c r="NG289" s="16"/>
      <c r="NH289" s="17"/>
      <c r="NI289" s="17"/>
      <c r="NJ289" s="17"/>
      <c r="NK289" s="17"/>
      <c r="NL289" s="17"/>
      <c r="NM289" s="17"/>
      <c r="NN289" s="17"/>
      <c r="NO289" s="17"/>
      <c r="NP289" s="17"/>
      <c r="NQ289" s="18"/>
      <c r="NS289" s="14"/>
      <c r="NT289" s="15"/>
      <c r="NU289" s="16"/>
      <c r="NV289" s="16"/>
      <c r="NW289" s="16"/>
      <c r="NX289" s="17"/>
      <c r="NY289" s="17"/>
      <c r="NZ289" s="17"/>
      <c r="OA289" s="17"/>
      <c r="OB289" s="17"/>
      <c r="OC289" s="17"/>
      <c r="OD289" s="17"/>
      <c r="OE289" s="17"/>
      <c r="OF289" s="17"/>
      <c r="OG289" s="18"/>
      <c r="OI289" s="14"/>
      <c r="OJ289" s="15"/>
      <c r="OK289" s="16"/>
      <c r="OL289" s="16"/>
      <c r="OM289" s="16"/>
      <c r="ON289" s="17"/>
      <c r="OO289" s="17"/>
      <c r="OP289" s="17"/>
      <c r="OQ289" s="17"/>
      <c r="OR289" s="17"/>
      <c r="OS289" s="17"/>
      <c r="OT289" s="17"/>
      <c r="OU289" s="17"/>
      <c r="OV289" s="17"/>
      <c r="OW289" s="18"/>
      <c r="OY289" s="14"/>
      <c r="OZ289" s="15"/>
      <c r="PA289" s="16"/>
      <c r="PB289" s="16"/>
      <c r="PC289" s="16"/>
      <c r="PD289" s="17"/>
      <c r="PE289" s="17"/>
      <c r="PF289" s="17"/>
      <c r="PG289" s="17"/>
      <c r="PH289" s="17"/>
      <c r="PI289" s="17"/>
      <c r="PJ289" s="17"/>
      <c r="PK289" s="17"/>
      <c r="PL289" s="17"/>
      <c r="PM289" s="18"/>
      <c r="PO289" s="14"/>
      <c r="PP289" s="15"/>
      <c r="PQ289" s="16"/>
      <c r="PR289" s="16"/>
      <c r="PS289" s="16"/>
      <c r="PT289" s="17"/>
      <c r="PU289" s="17"/>
      <c r="PV289" s="17"/>
      <c r="PW289" s="17"/>
      <c r="PX289" s="17"/>
      <c r="PY289" s="17"/>
      <c r="PZ289" s="17"/>
      <c r="QA289" s="17"/>
      <c r="QB289" s="17"/>
      <c r="QC289" s="18"/>
      <c r="QE289" s="14"/>
      <c r="QF289" s="15"/>
      <c r="QG289" s="16"/>
      <c r="QH289" s="16"/>
      <c r="QI289" s="16"/>
      <c r="QJ289" s="17"/>
      <c r="QK289" s="17"/>
      <c r="QL289" s="17"/>
      <c r="QM289" s="17"/>
      <c r="QN289" s="17"/>
      <c r="QO289" s="17"/>
      <c r="QP289" s="17"/>
      <c r="QQ289" s="17"/>
      <c r="QR289" s="17"/>
      <c r="QS289" s="18"/>
      <c r="QU289" s="14"/>
      <c r="QV289" s="15"/>
      <c r="QW289" s="16"/>
      <c r="QX289" s="16"/>
      <c r="QY289" s="16"/>
      <c r="QZ289" s="17"/>
      <c r="RA289" s="17"/>
      <c r="RB289" s="17"/>
      <c r="RC289" s="17"/>
      <c r="RD289" s="17"/>
      <c r="RE289" s="17"/>
      <c r="RF289" s="17"/>
      <c r="RG289" s="17"/>
      <c r="RH289" s="17"/>
      <c r="RI289" s="18"/>
      <c r="RK289" s="14"/>
      <c r="RL289" s="15"/>
      <c r="RM289" s="16"/>
      <c r="RN289" s="16"/>
      <c r="RO289" s="16"/>
      <c r="RP289" s="17"/>
      <c r="RQ289" s="17"/>
      <c r="RR289" s="17"/>
      <c r="RS289" s="17"/>
      <c r="RT289" s="17"/>
      <c r="RU289" s="17"/>
      <c r="RV289" s="17"/>
      <c r="RW289" s="17"/>
      <c r="RX289" s="17"/>
      <c r="RY289" s="18"/>
      <c r="SA289" s="14"/>
      <c r="SB289" s="15"/>
      <c r="SC289" s="16"/>
      <c r="SD289" s="16"/>
      <c r="SE289" s="16"/>
      <c r="SF289" s="17"/>
      <c r="SG289" s="17"/>
      <c r="SH289" s="17"/>
      <c r="SI289" s="17"/>
      <c r="SJ289" s="17"/>
      <c r="SK289" s="17"/>
      <c r="SL289" s="17"/>
      <c r="SM289" s="17"/>
      <c r="SN289" s="17"/>
      <c r="SO289" s="18"/>
      <c r="SQ289" s="14"/>
      <c r="SR289" s="15"/>
      <c r="SS289" s="16"/>
      <c r="ST289" s="16"/>
      <c r="SU289" s="16"/>
      <c r="SV289" s="17"/>
      <c r="SW289" s="17"/>
      <c r="SX289" s="17"/>
      <c r="SY289" s="17"/>
      <c r="SZ289" s="17"/>
      <c r="TA289" s="17"/>
      <c r="TB289" s="17"/>
      <c r="TC289" s="17"/>
      <c r="TD289" s="17"/>
      <c r="TE289" s="18"/>
      <c r="TG289" s="14"/>
      <c r="TH289" s="15"/>
      <c r="TI289" s="16"/>
      <c r="TJ289" s="16"/>
      <c r="TK289" s="16"/>
      <c r="TL289" s="17"/>
      <c r="TM289" s="17"/>
      <c r="TN289" s="17"/>
      <c r="TO289" s="17"/>
      <c r="TP289" s="17"/>
      <c r="TQ289" s="17"/>
      <c r="TR289" s="17"/>
      <c r="TS289" s="17"/>
      <c r="TT289" s="17"/>
      <c r="TU289" s="18"/>
      <c r="TW289" s="14"/>
      <c r="TX289" s="15"/>
      <c r="TY289" s="16"/>
      <c r="TZ289" s="16"/>
      <c r="UA289" s="16"/>
      <c r="UB289" s="17"/>
      <c r="UC289" s="17"/>
      <c r="UD289" s="17"/>
      <c r="UE289" s="17"/>
      <c r="UF289" s="17"/>
      <c r="UG289" s="17"/>
      <c r="UH289" s="17"/>
      <c r="UI289" s="17"/>
      <c r="UJ289" s="17"/>
      <c r="UK289" s="18"/>
      <c r="UM289" s="14"/>
      <c r="UN289" s="15"/>
      <c r="UO289" s="16"/>
      <c r="UP289" s="16"/>
      <c r="UQ289" s="16"/>
      <c r="UR289" s="17"/>
      <c r="US289" s="17"/>
      <c r="UT289" s="17"/>
      <c r="UU289" s="17"/>
      <c r="UV289" s="17"/>
      <c r="UW289" s="17"/>
      <c r="UX289" s="17"/>
      <c r="UY289" s="17"/>
      <c r="UZ289" s="17"/>
      <c r="VA289" s="18"/>
      <c r="VC289" s="14"/>
      <c r="VD289" s="15"/>
      <c r="VE289" s="16"/>
      <c r="VF289" s="16"/>
      <c r="VG289" s="16"/>
      <c r="VH289" s="17"/>
      <c r="VI289" s="17"/>
      <c r="VJ289" s="17"/>
      <c r="VK289" s="17"/>
      <c r="VL289" s="17"/>
      <c r="VM289" s="17"/>
      <c r="VN289" s="17"/>
      <c r="VO289" s="17"/>
      <c r="VP289" s="17"/>
      <c r="VQ289" s="18"/>
      <c r="VS289" s="14"/>
      <c r="VT289" s="15"/>
      <c r="VU289" s="16"/>
      <c r="VV289" s="16"/>
      <c r="VW289" s="16"/>
      <c r="VX289" s="17"/>
      <c r="VY289" s="17"/>
      <c r="VZ289" s="17"/>
      <c r="WA289" s="17"/>
      <c r="WB289" s="17"/>
      <c r="WC289" s="17"/>
      <c r="WD289" s="17"/>
      <c r="WE289" s="17"/>
      <c r="WF289" s="17"/>
      <c r="WG289" s="18"/>
      <c r="WI289" s="14"/>
      <c r="WJ289" s="15"/>
      <c r="WK289" s="16"/>
      <c r="WL289" s="16"/>
      <c r="WM289" s="16"/>
      <c r="WN289" s="17"/>
      <c r="WO289" s="17"/>
      <c r="WP289" s="17"/>
      <c r="WQ289" s="17"/>
      <c r="WR289" s="17"/>
      <c r="WS289" s="17"/>
      <c r="WT289" s="17"/>
      <c r="WU289" s="17"/>
      <c r="WV289" s="17"/>
      <c r="WW289" s="18"/>
      <c r="WY289" s="14"/>
      <c r="WZ289" s="15"/>
      <c r="XA289" s="16"/>
      <c r="XB289" s="16"/>
      <c r="XC289" s="16"/>
      <c r="XD289" s="17"/>
      <c r="XE289" s="17"/>
      <c r="XF289" s="17"/>
      <c r="XG289" s="17"/>
      <c r="XH289" s="17"/>
      <c r="XI289" s="17"/>
      <c r="XJ289" s="17"/>
      <c r="XK289" s="17"/>
      <c r="XL289" s="17"/>
      <c r="XM289" s="18"/>
      <c r="XO289" s="14"/>
      <c r="XP289" s="15"/>
      <c r="XQ289" s="16"/>
      <c r="XR289" s="16"/>
      <c r="XS289" s="16"/>
      <c r="XT289" s="17"/>
      <c r="XU289" s="17"/>
      <c r="XV289" s="17"/>
      <c r="XW289" s="17"/>
      <c r="XX289" s="17"/>
      <c r="XY289" s="17"/>
      <c r="XZ289" s="17"/>
      <c r="YA289" s="17"/>
      <c r="YB289" s="17"/>
      <c r="YC289" s="18"/>
      <c r="YE289" s="14"/>
      <c r="YF289" s="15"/>
      <c r="YG289" s="16"/>
      <c r="YH289" s="16"/>
      <c r="YI289" s="16"/>
      <c r="YJ289" s="17"/>
      <c r="YK289" s="17"/>
      <c r="YL289" s="17"/>
      <c r="YM289" s="17"/>
      <c r="YN289" s="17"/>
      <c r="YO289" s="17"/>
      <c r="YP289" s="17"/>
      <c r="YQ289" s="17"/>
      <c r="YR289" s="17"/>
      <c r="YS289" s="18"/>
      <c r="YU289" s="14"/>
      <c r="YV289" s="15"/>
      <c r="YW289" s="16"/>
      <c r="YX289" s="16"/>
      <c r="YY289" s="16"/>
      <c r="YZ289" s="17"/>
      <c r="ZA289" s="17"/>
      <c r="ZB289" s="17"/>
      <c r="ZC289" s="17"/>
      <c r="ZD289" s="17"/>
      <c r="ZE289" s="17"/>
      <c r="ZF289" s="17"/>
      <c r="ZG289" s="17"/>
      <c r="ZH289" s="17"/>
      <c r="ZI289" s="18"/>
      <c r="ZK289" s="14"/>
      <c r="ZL289" s="15"/>
      <c r="ZM289" s="16"/>
      <c r="ZN289" s="16"/>
      <c r="ZO289" s="16"/>
      <c r="ZP289" s="17"/>
      <c r="ZQ289" s="17"/>
      <c r="ZR289" s="17"/>
      <c r="ZS289" s="17"/>
      <c r="ZT289" s="17"/>
      <c r="ZU289" s="17"/>
      <c r="ZV289" s="17"/>
      <c r="ZW289" s="17"/>
      <c r="ZX289" s="17"/>
      <c r="ZY289" s="18"/>
    </row>
    <row r="290" spans="1:701" ht="28.5" customHeight="1" x14ac:dyDescent="0.3">
      <c r="A290" s="3">
        <v>107</v>
      </c>
      <c r="B290" s="47" t="s">
        <v>79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</row>
    <row r="291" spans="1:701" ht="28.5" customHeight="1" x14ac:dyDescent="0.3">
      <c r="A291" s="12">
        <v>108</v>
      </c>
      <c r="B291" s="13" t="s">
        <v>139</v>
      </c>
      <c r="C291" s="8">
        <v>18683.654209135522</v>
      </c>
      <c r="D291" s="8">
        <v>14850.646003565906</v>
      </c>
      <c r="E291" s="8">
        <v>300.27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33834.570212701423</v>
      </c>
    </row>
    <row r="292" spans="1:701" ht="28.5" customHeight="1" x14ac:dyDescent="0.3">
      <c r="A292" s="3">
        <v>109</v>
      </c>
      <c r="B292" s="13" t="s">
        <v>80</v>
      </c>
      <c r="C292" s="8">
        <v>29465.081162702907</v>
      </c>
      <c r="D292" s="8">
        <v>44251.03301420447</v>
      </c>
      <c r="E292" s="8">
        <v>1233.8599999999999</v>
      </c>
      <c r="F292" s="8">
        <v>0</v>
      </c>
      <c r="G292" s="8">
        <v>0</v>
      </c>
      <c r="H292" s="8">
        <v>3220.83805209513</v>
      </c>
      <c r="I292" s="8">
        <v>0</v>
      </c>
      <c r="J292" s="8">
        <v>11.407518822406056</v>
      </c>
      <c r="K292" s="8">
        <v>0</v>
      </c>
      <c r="L292" s="8">
        <v>0</v>
      </c>
      <c r="M292" s="8">
        <v>0</v>
      </c>
      <c r="N292" s="8">
        <v>0</v>
      </c>
      <c r="O292" s="8">
        <v>78182.219747824915</v>
      </c>
    </row>
    <row r="293" spans="1:701" ht="35.25" customHeight="1" x14ac:dyDescent="0.3">
      <c r="A293" s="12">
        <v>110</v>
      </c>
      <c r="B293" s="13" t="s">
        <v>81</v>
      </c>
      <c r="C293" s="8">
        <v>0</v>
      </c>
      <c r="D293" s="8">
        <v>0</v>
      </c>
      <c r="E293" s="8">
        <v>3182.61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3182.61</v>
      </c>
    </row>
    <row r="294" spans="1:701" ht="28.5" customHeight="1" x14ac:dyDescent="0.3">
      <c r="A294" s="3">
        <v>111</v>
      </c>
      <c r="B294" s="13" t="s">
        <v>82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</row>
    <row r="295" spans="1:701" ht="28.5" customHeight="1" x14ac:dyDescent="0.3">
      <c r="A295" s="12">
        <v>112</v>
      </c>
      <c r="B295" s="13" t="s">
        <v>83</v>
      </c>
      <c r="C295" s="8">
        <v>2773.1219328048319</v>
      </c>
      <c r="D295" s="8">
        <v>6283.0078669629802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9056.1297997678121</v>
      </c>
    </row>
    <row r="296" spans="1:701" ht="28.5" customHeight="1" x14ac:dyDescent="0.3">
      <c r="A296" s="3">
        <v>113</v>
      </c>
      <c r="B296" s="13" t="s">
        <v>140</v>
      </c>
      <c r="C296" s="8">
        <v>0</v>
      </c>
      <c r="D296" s="8">
        <v>0</v>
      </c>
      <c r="E296" s="8">
        <v>4066.74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4066.74</v>
      </c>
    </row>
    <row r="297" spans="1:701" ht="28.5" customHeight="1" x14ac:dyDescent="0.3">
      <c r="A297" s="12">
        <v>114</v>
      </c>
      <c r="B297" s="13" t="s">
        <v>141</v>
      </c>
      <c r="C297" s="8">
        <v>3543.6013590033976</v>
      </c>
      <c r="D297" s="8">
        <v>8259.0436274219846</v>
      </c>
      <c r="E297" s="8">
        <v>0</v>
      </c>
      <c r="F297" s="8">
        <v>0</v>
      </c>
      <c r="G297" s="8">
        <v>0</v>
      </c>
      <c r="H297" s="8">
        <v>407.70101925254812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12210.346005677931</v>
      </c>
    </row>
    <row r="298" spans="1:701" ht="28.5" customHeight="1" x14ac:dyDescent="0.3">
      <c r="A298" s="3">
        <v>115</v>
      </c>
      <c r="B298" s="13" t="s">
        <v>84</v>
      </c>
      <c r="C298" s="8">
        <v>30654.586636466593</v>
      </c>
      <c r="D298" s="8">
        <v>36149.159646113418</v>
      </c>
      <c r="E298" s="8">
        <v>114.49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66918.236282580023</v>
      </c>
    </row>
    <row r="299" spans="1:701" ht="28.5" customHeight="1" x14ac:dyDescent="0.3">
      <c r="A299" s="12">
        <v>116</v>
      </c>
      <c r="B299" s="13" t="s">
        <v>207</v>
      </c>
      <c r="C299" s="8">
        <v>1380.8984522461305</v>
      </c>
      <c r="D299" s="8">
        <v>604.59849758752102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1985.4969498336516</v>
      </c>
    </row>
    <row r="300" spans="1:701" ht="28.5" customHeight="1" x14ac:dyDescent="0.3">
      <c r="A300" s="3">
        <v>117</v>
      </c>
      <c r="B300" s="13" t="s">
        <v>158</v>
      </c>
      <c r="C300" s="8">
        <v>2456.3986409966024</v>
      </c>
      <c r="D300" s="8">
        <v>4171.7718834236075</v>
      </c>
      <c r="E300" s="8">
        <v>0</v>
      </c>
      <c r="F300" s="8">
        <v>0</v>
      </c>
      <c r="G300" s="8">
        <v>0</v>
      </c>
      <c r="H300" s="8">
        <v>2283.1257078142694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8911.2962322344792</v>
      </c>
    </row>
    <row r="301" spans="1:701" ht="28.5" customHeight="1" x14ac:dyDescent="0.3">
      <c r="A301" s="12">
        <v>118</v>
      </c>
      <c r="B301" s="13" t="s">
        <v>179</v>
      </c>
      <c r="C301" s="8">
        <v>5678.36919592299</v>
      </c>
      <c r="D301" s="8">
        <v>2375.2989192432165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8053.6681151662069</v>
      </c>
    </row>
    <row r="302" spans="1:701" ht="28.5" customHeight="1" x14ac:dyDescent="0.3">
      <c r="A302" s="3">
        <v>119</v>
      </c>
      <c r="B302" s="13" t="s">
        <v>204</v>
      </c>
      <c r="C302" s="8">
        <v>4398.263495658739</v>
      </c>
      <c r="D302" s="8">
        <v>3234.1583363612549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45.630075289624223</v>
      </c>
      <c r="M302" s="8">
        <v>0</v>
      </c>
      <c r="N302" s="8">
        <v>0</v>
      </c>
      <c r="O302" s="8">
        <v>7678.0519073096184</v>
      </c>
    </row>
    <row r="303" spans="1:701" ht="28.5" customHeight="1" x14ac:dyDescent="0.3">
      <c r="A303" s="12">
        <v>120</v>
      </c>
      <c r="B303" s="13" t="s">
        <v>159</v>
      </c>
      <c r="C303" s="8">
        <v>29815.175537938845</v>
      </c>
      <c r="D303" s="8">
        <v>55487.60805455329</v>
      </c>
      <c r="E303" s="8">
        <v>3443.55</v>
      </c>
      <c r="F303" s="8">
        <v>0</v>
      </c>
      <c r="G303" s="8">
        <v>123925.11687892956</v>
      </c>
      <c r="H303" s="8">
        <v>0</v>
      </c>
      <c r="I303" s="8">
        <v>4088.377532009355</v>
      </c>
      <c r="J303" s="8">
        <v>0</v>
      </c>
      <c r="K303" s="8">
        <v>1514.6649991972486</v>
      </c>
      <c r="L303" s="8">
        <v>136.89022586887268</v>
      </c>
      <c r="M303" s="8">
        <v>45.630075289624223</v>
      </c>
      <c r="N303" s="8">
        <v>0</v>
      </c>
      <c r="O303" s="8">
        <v>218457.01330378681</v>
      </c>
    </row>
    <row r="304" spans="1:701" ht="28.5" customHeight="1" x14ac:dyDescent="0.3">
      <c r="A304" s="3">
        <v>121</v>
      </c>
      <c r="B304" s="13" t="s">
        <v>85</v>
      </c>
      <c r="C304" s="8">
        <v>15736.881842204606</v>
      </c>
      <c r="D304" s="8">
        <v>15869.210684197627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45.630075289624223</v>
      </c>
      <c r="K304" s="8">
        <v>0</v>
      </c>
      <c r="L304" s="8">
        <v>0</v>
      </c>
      <c r="M304" s="8">
        <v>0</v>
      </c>
      <c r="N304" s="8">
        <v>224.23556058890148</v>
      </c>
      <c r="O304" s="8">
        <v>31875.95816228076</v>
      </c>
    </row>
    <row r="305" spans="1:32" ht="28.5" customHeight="1" x14ac:dyDescent="0.3">
      <c r="A305" s="12">
        <v>122</v>
      </c>
      <c r="B305" s="13" t="s">
        <v>86</v>
      </c>
      <c r="C305" s="8">
        <v>5653.4541336353341</v>
      </c>
      <c r="D305" s="8">
        <v>17376.18617070718</v>
      </c>
      <c r="E305" s="8">
        <v>1905.31</v>
      </c>
      <c r="F305" s="8">
        <v>54.409156859584073</v>
      </c>
      <c r="G305" s="8">
        <v>0</v>
      </c>
      <c r="H305" s="8">
        <v>0</v>
      </c>
      <c r="I305" s="8">
        <v>0</v>
      </c>
      <c r="J305" s="8">
        <v>1585.6451163144418</v>
      </c>
      <c r="K305" s="8">
        <v>0</v>
      </c>
      <c r="L305" s="8">
        <v>0</v>
      </c>
      <c r="M305" s="8">
        <v>0</v>
      </c>
      <c r="N305" s="8">
        <v>0</v>
      </c>
      <c r="O305" s="8">
        <v>26575.004577516542</v>
      </c>
    </row>
    <row r="306" spans="1:32" ht="28.5" customHeight="1" x14ac:dyDescent="0.3">
      <c r="A306" s="3">
        <v>123</v>
      </c>
      <c r="B306" s="13" t="s">
        <v>180</v>
      </c>
      <c r="C306" s="8">
        <v>5926.3873159682898</v>
      </c>
      <c r="D306" s="8">
        <v>4424.4273003050457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10350.814616273336</v>
      </c>
    </row>
    <row r="307" spans="1:32" ht="28.5" customHeight="1" x14ac:dyDescent="0.3">
      <c r="A307" s="12">
        <v>124</v>
      </c>
      <c r="B307" s="13" t="s">
        <v>142</v>
      </c>
      <c r="C307" s="8">
        <v>12012.83503208758</v>
      </c>
      <c r="D307" s="8">
        <v>10198.321827231015</v>
      </c>
      <c r="E307" s="8">
        <v>4397.22</v>
      </c>
      <c r="F307" s="8">
        <v>0</v>
      </c>
      <c r="G307" s="8">
        <v>0</v>
      </c>
      <c r="H307" s="8">
        <v>5993.2049830124579</v>
      </c>
      <c r="I307" s="8">
        <v>26.757046022119155</v>
      </c>
      <c r="J307" s="8">
        <v>0</v>
      </c>
      <c r="K307" s="8">
        <v>0</v>
      </c>
      <c r="L307" s="8">
        <v>319.4105270273696</v>
      </c>
      <c r="M307" s="8">
        <v>0</v>
      </c>
      <c r="N307" s="8">
        <v>0</v>
      </c>
      <c r="O307" s="8">
        <v>32947.749415380546</v>
      </c>
    </row>
    <row r="308" spans="1:32" ht="28.5" customHeight="1" x14ac:dyDescent="0.3">
      <c r="A308" s="3">
        <v>125</v>
      </c>
      <c r="B308" s="13" t="s">
        <v>87</v>
      </c>
      <c r="C308" s="8">
        <v>1630.8040770101925</v>
      </c>
      <c r="D308" s="8">
        <v>1688.3127857160964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3319.1168627262887</v>
      </c>
    </row>
    <row r="309" spans="1:32" ht="28.5" customHeight="1" x14ac:dyDescent="0.3">
      <c r="A309" s="12">
        <v>126</v>
      </c>
      <c r="B309" s="13" t="s">
        <v>143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</row>
    <row r="310" spans="1:32" ht="34.5" customHeight="1" x14ac:dyDescent="0.3">
      <c r="A310" s="3">
        <v>127</v>
      </c>
      <c r="B310" s="13" t="s">
        <v>88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</row>
    <row r="311" spans="1:32" ht="28.5" customHeight="1" x14ac:dyDescent="0.3">
      <c r="A311" s="12">
        <v>128</v>
      </c>
      <c r="B311" s="13" t="s">
        <v>196</v>
      </c>
      <c r="C311" s="8">
        <v>10.192525481313703</v>
      </c>
      <c r="D311" s="8">
        <v>475.31328426691903</v>
      </c>
      <c r="E311" s="8">
        <v>24.58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510.08580974823269</v>
      </c>
    </row>
    <row r="312" spans="1:32" ht="41.25" customHeight="1" x14ac:dyDescent="0.3">
      <c r="A312" s="3">
        <v>129</v>
      </c>
      <c r="B312" s="13" t="s">
        <v>89</v>
      </c>
      <c r="C312" s="8">
        <v>0</v>
      </c>
      <c r="D312" s="8">
        <v>0</v>
      </c>
      <c r="E312" s="8">
        <v>5912.49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5912.49</v>
      </c>
    </row>
    <row r="313" spans="1:32" ht="36.75" customHeight="1" x14ac:dyDescent="0.3">
      <c r="A313" s="12">
        <v>130</v>
      </c>
      <c r="B313" s="13" t="s">
        <v>144</v>
      </c>
      <c r="C313" s="8">
        <v>0</v>
      </c>
      <c r="D313" s="8">
        <v>0</v>
      </c>
      <c r="E313" s="8">
        <v>5348.42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5348.42</v>
      </c>
    </row>
    <row r="314" spans="1:32" ht="37.5" customHeight="1" x14ac:dyDescent="0.3">
      <c r="A314" s="3">
        <v>131</v>
      </c>
      <c r="B314" s="13" t="s">
        <v>145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</row>
    <row r="315" spans="1:32" ht="36" customHeight="1" x14ac:dyDescent="0.3">
      <c r="A315" s="12">
        <v>132</v>
      </c>
      <c r="B315" s="13" t="s">
        <v>90</v>
      </c>
      <c r="C315" s="8">
        <v>2232.1630804077008</v>
      </c>
      <c r="D315" s="8">
        <v>1038.0842128389511</v>
      </c>
      <c r="E315" s="8">
        <v>2388.23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5658.4772932466512</v>
      </c>
    </row>
    <row r="316" spans="1:32" ht="38.25" customHeight="1" x14ac:dyDescent="0.3">
      <c r="A316" s="3">
        <v>133</v>
      </c>
      <c r="B316" s="13" t="s">
        <v>160</v>
      </c>
      <c r="C316" s="8">
        <v>1627.029067572669</v>
      </c>
      <c r="D316" s="8">
        <v>1513.3974971058701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3140.4265646785389</v>
      </c>
    </row>
    <row r="317" spans="1:32" s="20" customFormat="1" ht="38.25" customHeight="1" x14ac:dyDescent="0.3">
      <c r="A317" s="12">
        <v>134</v>
      </c>
      <c r="B317" s="13" t="s">
        <v>169</v>
      </c>
      <c r="C317" s="8">
        <v>3434.1260853152135</v>
      </c>
      <c r="D317" s="8">
        <v>4423.5822989107928</v>
      </c>
      <c r="E317" s="8">
        <v>0</v>
      </c>
      <c r="F317" s="8">
        <v>0</v>
      </c>
      <c r="G317" s="8">
        <v>0</v>
      </c>
      <c r="H317" s="8">
        <v>0</v>
      </c>
      <c r="I317" s="8">
        <v>107.02818408847662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7964.7365683144826</v>
      </c>
      <c r="P317" s="15"/>
      <c r="AE317" s="14"/>
      <c r="AF317" s="15"/>
    </row>
    <row r="318" spans="1:32" ht="38.25" customHeight="1" x14ac:dyDescent="0.3">
      <c r="A318" s="3">
        <v>135</v>
      </c>
      <c r="B318" s="13" t="s">
        <v>181</v>
      </c>
      <c r="C318" s="8">
        <v>3812.0045300113252</v>
      </c>
      <c r="D318" s="8">
        <v>1756.7578986505328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5568.7624286618575</v>
      </c>
      <c r="P318" s="15"/>
      <c r="AE318" s="14"/>
      <c r="AF318" s="15"/>
    </row>
    <row r="319" spans="1:32" ht="40.5" customHeight="1" x14ac:dyDescent="0.3">
      <c r="A319" s="12">
        <v>136</v>
      </c>
      <c r="B319" s="13" t="s">
        <v>91</v>
      </c>
      <c r="C319" s="8">
        <v>1299.7357493393733</v>
      </c>
      <c r="D319" s="8">
        <v>3562.9483788648249</v>
      </c>
      <c r="E319" s="8">
        <v>0</v>
      </c>
      <c r="F319" s="8">
        <v>0</v>
      </c>
      <c r="G319" s="8">
        <v>0</v>
      </c>
      <c r="H319" s="8">
        <v>0</v>
      </c>
      <c r="I319" s="8">
        <v>2293.1779442660641</v>
      </c>
      <c r="J319" s="8">
        <v>0</v>
      </c>
      <c r="K319" s="8">
        <v>0</v>
      </c>
      <c r="L319" s="8">
        <v>544.18089789848148</v>
      </c>
      <c r="M319" s="8">
        <v>0</v>
      </c>
      <c r="N319" s="8">
        <v>815.40203850509624</v>
      </c>
      <c r="O319" s="8">
        <v>8515.4450088738413</v>
      </c>
    </row>
    <row r="320" spans="1:32" ht="28.5" customHeight="1" x14ac:dyDescent="0.3">
      <c r="A320" s="3">
        <v>137</v>
      </c>
      <c r="B320" s="13" t="s">
        <v>92</v>
      </c>
      <c r="C320" s="8">
        <v>4250.2831257078142</v>
      </c>
      <c r="D320" s="8">
        <v>3696.0360984595623</v>
      </c>
      <c r="E320" s="8">
        <v>2642.8</v>
      </c>
      <c r="F320" s="8">
        <v>0</v>
      </c>
      <c r="G320" s="8">
        <v>0</v>
      </c>
      <c r="H320" s="8">
        <v>2436.0135900339751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13025.132814201354</v>
      </c>
    </row>
    <row r="321" spans="1:15" ht="28.5" customHeight="1" x14ac:dyDescent="0.3">
      <c r="A321" s="12">
        <v>138</v>
      </c>
      <c r="B321" s="13" t="s">
        <v>146</v>
      </c>
      <c r="C321" s="8">
        <v>3820.6870517176294</v>
      </c>
      <c r="D321" s="8">
        <v>4074.1742223874667</v>
      </c>
      <c r="E321" s="8">
        <v>0</v>
      </c>
      <c r="F321" s="8">
        <v>0</v>
      </c>
      <c r="G321" s="8">
        <v>0</v>
      </c>
      <c r="H321" s="8">
        <v>3088.335220838052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10983.196494943149</v>
      </c>
    </row>
    <row r="322" spans="1:15" ht="28.5" customHeight="1" x14ac:dyDescent="0.3">
      <c r="A322" s="3">
        <v>139</v>
      </c>
      <c r="B322" s="13" t="s">
        <v>147</v>
      </c>
      <c r="C322" s="8">
        <v>3608.1540203850509</v>
      </c>
      <c r="D322" s="8">
        <v>5334.9163026118986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8943.0703229969495</v>
      </c>
    </row>
    <row r="323" spans="1:15" ht="28.5" customHeight="1" x14ac:dyDescent="0.3">
      <c r="A323" s="12">
        <v>140</v>
      </c>
      <c r="B323" s="13" t="s">
        <v>93</v>
      </c>
      <c r="C323" s="8">
        <v>0</v>
      </c>
      <c r="D323" s="8">
        <v>0</v>
      </c>
      <c r="E323" s="8">
        <v>3683.6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3683.6</v>
      </c>
    </row>
    <row r="324" spans="1:15" ht="28.5" customHeight="1" x14ac:dyDescent="0.3">
      <c r="A324" s="3">
        <v>141</v>
      </c>
      <c r="B324" s="13" t="s">
        <v>94</v>
      </c>
      <c r="C324" s="8">
        <v>0</v>
      </c>
      <c r="D324" s="8">
        <v>0</v>
      </c>
      <c r="E324" s="8">
        <v>2918.69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2918.69</v>
      </c>
    </row>
    <row r="325" spans="1:15" ht="28.5" customHeight="1" x14ac:dyDescent="0.3">
      <c r="A325" s="12">
        <v>142</v>
      </c>
      <c r="B325" s="13" t="s">
        <v>95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</row>
    <row r="326" spans="1:15" ht="28.5" customHeight="1" x14ac:dyDescent="0.3">
      <c r="A326" s="3">
        <v>143</v>
      </c>
      <c r="B326" s="13" t="s">
        <v>96</v>
      </c>
      <c r="C326" s="8">
        <v>4035.9380898452246</v>
      </c>
      <c r="D326" s="8">
        <v>6503.2997304445553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10539.23782028978</v>
      </c>
    </row>
    <row r="327" spans="1:15" ht="28.5" customHeight="1" x14ac:dyDescent="0.3">
      <c r="A327" s="12">
        <v>144</v>
      </c>
      <c r="B327" s="13" t="s">
        <v>97</v>
      </c>
      <c r="C327" s="8">
        <v>6023.7825594563983</v>
      </c>
      <c r="D327" s="8">
        <v>10327.607040551617</v>
      </c>
      <c r="E327" s="8">
        <v>1582.06</v>
      </c>
      <c r="F327" s="8">
        <v>0</v>
      </c>
      <c r="G327" s="8">
        <v>4817.4270514267291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22750.876651434744</v>
      </c>
    </row>
    <row r="328" spans="1:15" ht="28.5" customHeight="1" x14ac:dyDescent="0.3">
      <c r="A328" s="3">
        <v>145</v>
      </c>
      <c r="B328" s="13" t="s">
        <v>98</v>
      </c>
      <c r="C328" s="8">
        <v>40.770101925254814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40.770101925254814</v>
      </c>
    </row>
    <row r="329" spans="1:15" ht="28.5" customHeight="1" x14ac:dyDescent="0.3">
      <c r="A329" s="12">
        <v>146</v>
      </c>
      <c r="B329" s="13" t="s">
        <v>148</v>
      </c>
      <c r="C329" s="8">
        <v>1568.5919214798037</v>
      </c>
      <c r="D329" s="8">
        <v>3317.5599739739569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4886.1518954537605</v>
      </c>
    </row>
    <row r="330" spans="1:15" ht="28.5" customHeight="1" x14ac:dyDescent="0.3">
      <c r="A330" s="3">
        <v>147</v>
      </c>
      <c r="B330" s="13" t="s">
        <v>99</v>
      </c>
      <c r="C330" s="8">
        <v>40158.550396375991</v>
      </c>
      <c r="D330" s="8">
        <v>42277.27875750995</v>
      </c>
      <c r="E330" s="8">
        <v>1648.94</v>
      </c>
      <c r="F330" s="8">
        <v>152.34563920683541</v>
      </c>
      <c r="G330" s="8">
        <v>0</v>
      </c>
      <c r="H330" s="8">
        <v>1019.2525481313703</v>
      </c>
      <c r="I330" s="8">
        <v>107.02818408847662</v>
      </c>
      <c r="J330" s="8">
        <v>3000.1774502927929</v>
      </c>
      <c r="K330" s="8">
        <v>0</v>
      </c>
      <c r="L330" s="8">
        <v>0</v>
      </c>
      <c r="M330" s="8">
        <v>0</v>
      </c>
      <c r="N330" s="8">
        <v>0</v>
      </c>
      <c r="O330" s="8">
        <v>88363.572975605406</v>
      </c>
    </row>
    <row r="331" spans="1:15" ht="28.5" customHeight="1" x14ac:dyDescent="0.3">
      <c r="A331" s="12">
        <v>148</v>
      </c>
      <c r="B331" s="13" t="s">
        <v>100</v>
      </c>
      <c r="C331" s="8">
        <v>7793.8844847112114</v>
      </c>
      <c r="D331" s="8">
        <v>11301.048646730267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19094.933131441478</v>
      </c>
    </row>
    <row r="332" spans="1:15" ht="28.5" customHeight="1" x14ac:dyDescent="0.3">
      <c r="A332" s="3">
        <v>149</v>
      </c>
      <c r="B332" s="13" t="s">
        <v>101</v>
      </c>
      <c r="C332" s="8">
        <v>1711.211778029445</v>
      </c>
      <c r="D332" s="8">
        <v>2486.8391032845202</v>
      </c>
      <c r="E332" s="8">
        <v>3559.3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7757.3508813139651</v>
      </c>
    </row>
    <row r="333" spans="1:15" ht="28.5" customHeight="1" x14ac:dyDescent="0.3">
      <c r="A333" s="12">
        <v>150</v>
      </c>
      <c r="B333" s="13" t="s">
        <v>149</v>
      </c>
      <c r="C333" s="8">
        <v>2891.657229143073</v>
      </c>
      <c r="D333" s="8">
        <v>9595.4133324319973</v>
      </c>
      <c r="E333" s="8">
        <v>0</v>
      </c>
      <c r="F333" s="8">
        <v>573.10978558761894</v>
      </c>
      <c r="G333" s="8">
        <v>0</v>
      </c>
      <c r="H333" s="8">
        <v>0</v>
      </c>
      <c r="I333" s="8">
        <v>121062.02184167756</v>
      </c>
      <c r="J333" s="8">
        <v>0</v>
      </c>
      <c r="K333" s="8">
        <v>0</v>
      </c>
      <c r="L333" s="8">
        <v>0</v>
      </c>
      <c r="M333" s="8">
        <v>17652.079125930555</v>
      </c>
      <c r="N333" s="8">
        <v>0</v>
      </c>
      <c r="O333" s="8">
        <v>151774.28131477081</v>
      </c>
    </row>
    <row r="334" spans="1:15" ht="36" customHeight="1" x14ac:dyDescent="0.3">
      <c r="A334" s="3">
        <v>151</v>
      </c>
      <c r="B334" s="13" t="s">
        <v>102</v>
      </c>
      <c r="C334" s="8">
        <v>12791.619479048697</v>
      </c>
      <c r="D334" s="8">
        <v>17761.506806486228</v>
      </c>
      <c r="E334" s="8">
        <v>1711.55</v>
      </c>
      <c r="F334" s="8">
        <v>0</v>
      </c>
      <c r="G334" s="8">
        <v>0</v>
      </c>
      <c r="H334" s="8">
        <v>815.40203850509624</v>
      </c>
      <c r="I334" s="8">
        <v>10453.581480160145</v>
      </c>
      <c r="J334" s="8">
        <v>0</v>
      </c>
      <c r="K334" s="8">
        <v>0</v>
      </c>
      <c r="L334" s="8">
        <v>0</v>
      </c>
      <c r="M334" s="8">
        <v>0</v>
      </c>
      <c r="N334" s="8">
        <v>244.62061155152887</v>
      </c>
      <c r="O334" s="8">
        <v>43778.280415751695</v>
      </c>
    </row>
    <row r="335" spans="1:15" ht="36.75" customHeight="1" x14ac:dyDescent="0.3">
      <c r="A335" s="12">
        <v>152</v>
      </c>
      <c r="B335" s="13" t="s">
        <v>103</v>
      </c>
      <c r="C335" s="8">
        <v>147706.68176670442</v>
      </c>
      <c r="D335" s="8">
        <v>179667.153950804</v>
      </c>
      <c r="E335" s="8">
        <v>5750.12</v>
      </c>
      <c r="F335" s="8">
        <v>2281.5573109785591</v>
      </c>
      <c r="G335" s="8">
        <v>17053.844913751411</v>
      </c>
      <c r="H335" s="8">
        <v>0</v>
      </c>
      <c r="I335" s="8">
        <v>8169.3225512347881</v>
      </c>
      <c r="J335" s="8">
        <v>0</v>
      </c>
      <c r="K335" s="8">
        <v>1788.2325105836424</v>
      </c>
      <c r="L335" s="8">
        <v>11719.324336885154</v>
      </c>
      <c r="M335" s="8">
        <v>1288.6271262347582</v>
      </c>
      <c r="N335" s="8">
        <v>0</v>
      </c>
      <c r="O335" s="8">
        <v>375424.86446717678</v>
      </c>
    </row>
    <row r="336" spans="1:15" ht="28.5" customHeight="1" x14ac:dyDescent="0.3">
      <c r="A336" s="3">
        <v>153</v>
      </c>
      <c r="B336" s="13" t="s">
        <v>150</v>
      </c>
      <c r="C336" s="8">
        <v>0</v>
      </c>
      <c r="D336" s="8">
        <v>0</v>
      </c>
      <c r="E336" s="8">
        <v>2068.6799999999998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2068.6799999999998</v>
      </c>
    </row>
    <row r="337" spans="1:15" ht="28.5" customHeight="1" x14ac:dyDescent="0.3">
      <c r="A337" s="12">
        <v>154</v>
      </c>
      <c r="B337" s="13" t="s">
        <v>104</v>
      </c>
      <c r="C337" s="8">
        <v>0</v>
      </c>
      <c r="D337" s="8">
        <v>0</v>
      </c>
      <c r="E337" s="8">
        <v>4388.57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4388.57</v>
      </c>
    </row>
    <row r="338" spans="1:15" ht="28.5" customHeight="1" x14ac:dyDescent="0.3">
      <c r="A338" s="3">
        <v>155</v>
      </c>
      <c r="B338" s="13" t="s">
        <v>105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</row>
    <row r="339" spans="1:15" ht="28.5" customHeight="1" x14ac:dyDescent="0.3">
      <c r="A339" s="12">
        <v>156</v>
      </c>
      <c r="B339" s="13" t="s">
        <v>106</v>
      </c>
      <c r="C339" s="8">
        <v>0</v>
      </c>
      <c r="D339" s="8">
        <v>0</v>
      </c>
      <c r="E339" s="8">
        <v>9683.1200000000008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9683.1200000000008</v>
      </c>
    </row>
    <row r="340" spans="1:15" ht="28.5" customHeight="1" x14ac:dyDescent="0.3">
      <c r="A340" s="3">
        <v>157</v>
      </c>
      <c r="B340" s="13" t="s">
        <v>107</v>
      </c>
      <c r="C340" s="8">
        <v>0</v>
      </c>
      <c r="D340" s="8">
        <v>0</v>
      </c>
      <c r="E340" s="8">
        <v>1726.91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1726.91</v>
      </c>
    </row>
    <row r="341" spans="1:15" ht="28.5" customHeight="1" x14ac:dyDescent="0.3">
      <c r="A341" s="12">
        <v>158</v>
      </c>
      <c r="B341" s="13" t="s">
        <v>163</v>
      </c>
      <c r="C341" s="8">
        <v>3513.0237825594563</v>
      </c>
      <c r="D341" s="8">
        <v>4346.2646713367076</v>
      </c>
      <c r="E341" s="8">
        <v>694.5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8553.7884538961644</v>
      </c>
    </row>
    <row r="342" spans="1:15" ht="28.5" customHeight="1" x14ac:dyDescent="0.3">
      <c r="A342" s="3">
        <v>159</v>
      </c>
      <c r="B342" s="13" t="s">
        <v>108</v>
      </c>
      <c r="C342" s="8">
        <v>6485.8437146092865</v>
      </c>
      <c r="D342" s="8">
        <v>7190.5393643899506</v>
      </c>
      <c r="E342" s="8">
        <v>19.600000000000001</v>
      </c>
      <c r="F342" s="8">
        <v>0</v>
      </c>
      <c r="G342" s="8">
        <v>0</v>
      </c>
      <c r="H342" s="8">
        <v>4657.9841449603628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18353.9672239596</v>
      </c>
    </row>
    <row r="343" spans="1:15" ht="28.5" customHeight="1" x14ac:dyDescent="0.3">
      <c r="A343" s="12">
        <v>160</v>
      </c>
      <c r="B343" s="13" t="s">
        <v>109</v>
      </c>
      <c r="C343" s="8">
        <v>1882.2197055492638</v>
      </c>
      <c r="D343" s="8">
        <v>4129.9443144081188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6012.1640199573831</v>
      </c>
    </row>
    <row r="344" spans="1:15" ht="28.5" customHeight="1" x14ac:dyDescent="0.3">
      <c r="A344" s="3">
        <v>161</v>
      </c>
      <c r="B344" s="13" t="s">
        <v>110</v>
      </c>
      <c r="C344" s="8">
        <v>7192.1479803699513</v>
      </c>
      <c r="D344" s="8">
        <v>11805.514479098891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18997.66245946884</v>
      </c>
    </row>
    <row r="345" spans="1:15" ht="39" customHeight="1" x14ac:dyDescent="0.3">
      <c r="A345" s="12">
        <v>162</v>
      </c>
      <c r="B345" s="13" t="s">
        <v>111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</row>
    <row r="346" spans="1:15" ht="28.5" customHeight="1" x14ac:dyDescent="0.3">
      <c r="A346" s="3">
        <v>163</v>
      </c>
      <c r="B346" s="13" t="s">
        <v>112</v>
      </c>
      <c r="C346" s="8">
        <v>181.57795394488485</v>
      </c>
      <c r="D346" s="8">
        <v>254.34541966994243</v>
      </c>
      <c r="E346" s="8">
        <v>15.52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451.44337361482724</v>
      </c>
    </row>
    <row r="347" spans="1:15" ht="28.5" customHeight="1" x14ac:dyDescent="0.3">
      <c r="A347" s="12">
        <v>164</v>
      </c>
      <c r="B347" s="13" t="s">
        <v>113</v>
      </c>
      <c r="C347" s="8">
        <v>0</v>
      </c>
      <c r="D347" s="8">
        <v>0</v>
      </c>
      <c r="E347" s="8">
        <v>8247.64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8247.64</v>
      </c>
    </row>
    <row r="348" spans="1:15" ht="28.5" customHeight="1" x14ac:dyDescent="0.3">
      <c r="A348" s="3">
        <v>165</v>
      </c>
      <c r="B348" s="13" t="s">
        <v>151</v>
      </c>
      <c r="C348" s="8">
        <v>205120.49830124577</v>
      </c>
      <c r="D348" s="8">
        <v>183265.33888780916</v>
      </c>
      <c r="E348" s="8">
        <v>0</v>
      </c>
      <c r="F348" s="8">
        <v>344.59132677736579</v>
      </c>
      <c r="G348" s="8">
        <v>59578.671610511046</v>
      </c>
      <c r="H348" s="8">
        <v>0</v>
      </c>
      <c r="I348" s="8">
        <v>7084.1756847821771</v>
      </c>
      <c r="J348" s="8">
        <v>0</v>
      </c>
      <c r="K348" s="8">
        <v>0</v>
      </c>
      <c r="L348" s="8">
        <v>14978.494714516279</v>
      </c>
      <c r="M348" s="8">
        <v>0</v>
      </c>
      <c r="N348" s="8">
        <v>0</v>
      </c>
      <c r="O348" s="8">
        <v>470371.77052564174</v>
      </c>
    </row>
    <row r="349" spans="1:15" ht="28.5" customHeight="1" x14ac:dyDescent="0.3">
      <c r="A349" s="12">
        <v>166</v>
      </c>
      <c r="B349" s="13" t="s">
        <v>152</v>
      </c>
      <c r="C349" s="8">
        <v>3229.143072857682</v>
      </c>
      <c r="D349" s="8">
        <v>3178.4727444800283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6407.6158173377098</v>
      </c>
    </row>
    <row r="350" spans="1:15" s="34" customFormat="1" ht="40.5" customHeight="1" x14ac:dyDescent="0.3">
      <c r="A350" s="3">
        <v>167</v>
      </c>
      <c r="B350" s="13" t="s">
        <v>114</v>
      </c>
      <c r="C350" s="8">
        <v>7568.5164212910531</v>
      </c>
      <c r="D350" s="8">
        <v>8356.2187877609995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15924.735209052053</v>
      </c>
    </row>
    <row r="351" spans="1:15" ht="28.5" customHeight="1" x14ac:dyDescent="0.3">
      <c r="A351" s="12">
        <v>168</v>
      </c>
      <c r="B351" s="13" t="s">
        <v>153</v>
      </c>
      <c r="C351" s="8">
        <v>0</v>
      </c>
      <c r="D351" s="8">
        <v>0</v>
      </c>
      <c r="E351" s="8">
        <v>5366.41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5366.41</v>
      </c>
    </row>
    <row r="352" spans="1:15" ht="28.5" customHeight="1" x14ac:dyDescent="0.3">
      <c r="A352" s="3">
        <v>169</v>
      </c>
      <c r="B352" s="13" t="s">
        <v>115</v>
      </c>
      <c r="C352" s="8">
        <v>0</v>
      </c>
      <c r="D352" s="8">
        <v>0</v>
      </c>
      <c r="E352" s="8">
        <v>18098.542000000001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18098.542000000001</v>
      </c>
    </row>
    <row r="353" spans="1:18" s="34" customFormat="1" ht="28.5" customHeight="1" x14ac:dyDescent="0.3">
      <c r="A353" s="12">
        <v>170</v>
      </c>
      <c r="B353" s="13" t="s">
        <v>154</v>
      </c>
      <c r="C353" s="8">
        <v>0</v>
      </c>
      <c r="D353" s="8">
        <v>0</v>
      </c>
      <c r="E353" s="8">
        <v>5466.21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5466.21</v>
      </c>
    </row>
    <row r="354" spans="1:18" ht="26.25" customHeight="1" x14ac:dyDescent="0.3">
      <c r="A354" s="3">
        <v>171</v>
      </c>
      <c r="B354" s="13" t="s">
        <v>116</v>
      </c>
      <c r="C354" s="8">
        <v>21972.064930162327</v>
      </c>
      <c r="D354" s="8">
        <v>15509.578090803849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589.81097318810578</v>
      </c>
      <c r="L354" s="8">
        <v>196185.57920620567</v>
      </c>
      <c r="M354" s="8">
        <v>0</v>
      </c>
      <c r="N354" s="8">
        <v>0</v>
      </c>
      <c r="O354" s="8">
        <v>234257.03320035996</v>
      </c>
    </row>
    <row r="355" spans="1:18" ht="28.5" customHeight="1" x14ac:dyDescent="0.3">
      <c r="A355" s="12">
        <v>172</v>
      </c>
      <c r="B355" s="13" t="s">
        <v>192</v>
      </c>
      <c r="C355" s="8">
        <v>2392.2989807474519</v>
      </c>
      <c r="D355" s="8">
        <v>6197.6627261434978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8589.9617068909502</v>
      </c>
    </row>
    <row r="356" spans="1:18" s="34" customFormat="1" ht="27" customHeight="1" x14ac:dyDescent="0.35">
      <c r="A356" s="12"/>
      <c r="B356" s="22" t="s">
        <v>117</v>
      </c>
      <c r="C356" s="7">
        <v>1345633.1823329555</v>
      </c>
      <c r="D356" s="7">
        <v>1512385.6079362528</v>
      </c>
      <c r="E356" s="7">
        <v>299574.99199999997</v>
      </c>
      <c r="F356" s="7">
        <v>3783.2500403030795</v>
      </c>
      <c r="G356" s="7">
        <v>231729.48573270999</v>
      </c>
      <c r="H356" s="7">
        <v>54407.701019252556</v>
      </c>
      <c r="I356" s="7">
        <v>174416.06711063546</v>
      </c>
      <c r="J356" s="7">
        <v>25670.700421655696</v>
      </c>
      <c r="K356" s="7">
        <v>7214.9607496852368</v>
      </c>
      <c r="L356" s="7">
        <v>283564.21588095615</v>
      </c>
      <c r="M356" s="7">
        <v>75938.803309025447</v>
      </c>
      <c r="N356" s="7">
        <v>4997.7349943374866</v>
      </c>
      <c r="O356" s="7">
        <v>4019316.7015277692</v>
      </c>
      <c r="R356" s="35"/>
    </row>
    <row r="357" spans="1:18" ht="16.5" customHeight="1" x14ac:dyDescent="0.2">
      <c r="A357" s="25"/>
      <c r="B357" s="61" t="s">
        <v>210</v>
      </c>
      <c r="C357" s="62"/>
      <c r="D357" s="62">
        <v>871.61809316985364</v>
      </c>
      <c r="E357" s="63"/>
      <c r="F357" s="62"/>
      <c r="G357" s="64"/>
      <c r="H357" s="64"/>
      <c r="I357" s="64"/>
      <c r="J357" s="64"/>
      <c r="K357" s="64"/>
      <c r="L357" s="64"/>
      <c r="M357" s="64"/>
      <c r="N357" s="65"/>
      <c r="O357" s="66">
        <v>871.61809316985364</v>
      </c>
    </row>
    <row r="358" spans="1:18" ht="16.5" customHeight="1" x14ac:dyDescent="0.2">
      <c r="A358" s="25"/>
      <c r="C358" s="25"/>
      <c r="D358" s="25"/>
      <c r="E358" s="26"/>
      <c r="F358" s="25"/>
      <c r="G358" s="25"/>
      <c r="H358" s="25"/>
      <c r="I358" s="25"/>
      <c r="J358" s="25"/>
      <c r="K358" s="25"/>
      <c r="L358" s="25"/>
      <c r="M358" s="25"/>
      <c r="N358" s="37"/>
      <c r="O358" s="38">
        <v>4020188.319620939</v>
      </c>
    </row>
    <row r="359" spans="1:18" ht="15.75" customHeight="1" x14ac:dyDescent="0.2">
      <c r="A359" s="29"/>
      <c r="B359" s="39"/>
      <c r="O359" s="38"/>
    </row>
    <row r="360" spans="1:18" ht="32.25" customHeight="1" x14ac:dyDescent="0.25">
      <c r="B360" s="1" t="s">
        <v>119</v>
      </c>
      <c r="C360" s="76" t="s">
        <v>211</v>
      </c>
      <c r="D360" s="76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</row>
    <row r="361" spans="1:18" ht="41.25" customHeight="1" x14ac:dyDescent="0.25">
      <c r="A361" s="3" t="s">
        <v>0</v>
      </c>
      <c r="B361" s="4" t="s">
        <v>1</v>
      </c>
      <c r="C361" s="10" t="s">
        <v>2</v>
      </c>
      <c r="D361" s="10" t="s">
        <v>3</v>
      </c>
      <c r="E361" s="10" t="s">
        <v>215</v>
      </c>
      <c r="F361" s="10" t="s">
        <v>4</v>
      </c>
      <c r="G361" s="10" t="s">
        <v>5</v>
      </c>
      <c r="H361" s="10" t="s">
        <v>6</v>
      </c>
      <c r="I361" s="10" t="s">
        <v>7</v>
      </c>
      <c r="J361" s="10" t="s">
        <v>8</v>
      </c>
      <c r="K361" s="10" t="s">
        <v>9</v>
      </c>
      <c r="L361" s="10" t="s">
        <v>10</v>
      </c>
      <c r="M361" s="10" t="s">
        <v>197</v>
      </c>
      <c r="N361" s="55" t="s">
        <v>191</v>
      </c>
      <c r="O361" s="33" t="s">
        <v>168</v>
      </c>
    </row>
    <row r="362" spans="1:18" ht="41.25" customHeight="1" x14ac:dyDescent="0.3">
      <c r="A362" s="3">
        <v>1</v>
      </c>
      <c r="B362" s="13" t="s">
        <v>183</v>
      </c>
      <c r="C362" s="40">
        <v>1.0604328030243545E-4</v>
      </c>
      <c r="D362" s="40">
        <v>6.7884585031029971E-5</v>
      </c>
      <c r="E362" s="40">
        <v>0</v>
      </c>
      <c r="F362" s="40">
        <v>0</v>
      </c>
      <c r="G362" s="40">
        <v>0</v>
      </c>
      <c r="H362" s="40">
        <v>0.11596103409516671</v>
      </c>
      <c r="I362" s="40">
        <v>0</v>
      </c>
      <c r="J362" s="40">
        <v>0</v>
      </c>
      <c r="K362" s="40">
        <v>0</v>
      </c>
      <c r="L362" s="40">
        <v>0</v>
      </c>
      <c r="M362" s="40">
        <v>0</v>
      </c>
      <c r="N362" s="40">
        <v>0</v>
      </c>
      <c r="O362" s="41">
        <v>1.6307588542554523E-3</v>
      </c>
    </row>
    <row r="363" spans="1:18" ht="25.5" customHeight="1" x14ac:dyDescent="0.3">
      <c r="A363" s="12">
        <v>2</v>
      </c>
      <c r="B363" s="13" t="s">
        <v>12</v>
      </c>
      <c r="C363" s="40">
        <v>3.2822920093610979E-3</v>
      </c>
      <c r="D363" s="40">
        <v>4.1409596868928278E-3</v>
      </c>
      <c r="E363" s="40">
        <v>3.2628557993919604E-3</v>
      </c>
      <c r="F363" s="40">
        <v>2.8763183125599234E-3</v>
      </c>
      <c r="G363" s="40">
        <v>0</v>
      </c>
      <c r="H363" s="40">
        <v>0</v>
      </c>
      <c r="I363" s="40">
        <v>1.5340929574536645E-4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1">
        <v>2.9095984768635853E-3</v>
      </c>
    </row>
    <row r="364" spans="1:18" ht="49.5" customHeight="1" x14ac:dyDescent="0.3">
      <c r="A364" s="3">
        <v>3</v>
      </c>
      <c r="B364" s="13" t="s">
        <v>157</v>
      </c>
      <c r="C364" s="40">
        <v>2.1309649660775126E-3</v>
      </c>
      <c r="D364" s="40">
        <v>5.9051208164029277E-3</v>
      </c>
      <c r="E364" s="40">
        <v>0</v>
      </c>
      <c r="F364" s="40">
        <v>0</v>
      </c>
      <c r="G364" s="40">
        <v>0</v>
      </c>
      <c r="H364" s="40">
        <v>0</v>
      </c>
      <c r="I364" s="40">
        <v>0</v>
      </c>
      <c r="J364" s="40">
        <v>0</v>
      </c>
      <c r="K364" s="40">
        <v>5.1121984081094342E-2</v>
      </c>
      <c r="L364" s="40">
        <v>0</v>
      </c>
      <c r="M364" s="40">
        <v>3.0043978375546125E-4</v>
      </c>
      <c r="N364" s="40">
        <v>0</v>
      </c>
      <c r="O364" s="41">
        <v>3.0328476096939403E-3</v>
      </c>
    </row>
    <row r="365" spans="1:18" ht="37.5" customHeight="1" x14ac:dyDescent="0.3">
      <c r="A365" s="12">
        <v>4</v>
      </c>
      <c r="B365" s="13" t="s">
        <v>13</v>
      </c>
      <c r="C365" s="40">
        <v>4.5447120129615201E-3</v>
      </c>
      <c r="D365" s="40">
        <v>5.3704249491214823E-3</v>
      </c>
      <c r="E365" s="40">
        <v>0</v>
      </c>
      <c r="F365" s="40">
        <v>0</v>
      </c>
      <c r="G365" s="40">
        <v>0</v>
      </c>
      <c r="H365" s="40">
        <v>3.2971150243536904E-2</v>
      </c>
      <c r="I365" s="40">
        <v>0</v>
      </c>
      <c r="J365" s="40">
        <v>0</v>
      </c>
      <c r="K365" s="40">
        <v>0</v>
      </c>
      <c r="L365" s="40">
        <v>0</v>
      </c>
      <c r="M365" s="40">
        <v>0</v>
      </c>
      <c r="N365" s="40">
        <v>0</v>
      </c>
      <c r="O365" s="41">
        <v>3.988626516780538E-3</v>
      </c>
    </row>
    <row r="366" spans="1:18" ht="37.5" customHeight="1" x14ac:dyDescent="0.3">
      <c r="A366" s="3">
        <v>5</v>
      </c>
      <c r="B366" s="13" t="s">
        <v>14</v>
      </c>
      <c r="C366" s="40">
        <v>0</v>
      </c>
      <c r="D366" s="40">
        <v>0</v>
      </c>
      <c r="E366" s="40">
        <v>8.6731872465509417E-3</v>
      </c>
      <c r="F366" s="40">
        <v>0</v>
      </c>
      <c r="G366" s="40">
        <v>0</v>
      </c>
      <c r="H366" s="40">
        <v>0</v>
      </c>
      <c r="I366" s="40">
        <v>0</v>
      </c>
      <c r="J366" s="40">
        <v>0</v>
      </c>
      <c r="K366" s="40">
        <v>0</v>
      </c>
      <c r="L366" s="40">
        <v>0</v>
      </c>
      <c r="M366" s="40">
        <v>0</v>
      </c>
      <c r="N366" s="40">
        <v>0</v>
      </c>
      <c r="O366" s="41">
        <v>6.4644570033816446E-4</v>
      </c>
    </row>
    <row r="367" spans="1:18" ht="33" customHeight="1" x14ac:dyDescent="0.3">
      <c r="A367" s="12">
        <v>6</v>
      </c>
      <c r="B367" s="13" t="s">
        <v>15</v>
      </c>
      <c r="C367" s="40">
        <v>2.6609569373668273E-2</v>
      </c>
      <c r="D367" s="40">
        <v>1.2667319438876638E-2</v>
      </c>
      <c r="E367" s="40">
        <v>0</v>
      </c>
      <c r="F367" s="40">
        <v>0</v>
      </c>
      <c r="G367" s="40">
        <v>0</v>
      </c>
      <c r="H367" s="40">
        <v>0</v>
      </c>
      <c r="I367" s="40">
        <v>0</v>
      </c>
      <c r="J367" s="40">
        <v>0</v>
      </c>
      <c r="K367" s="40">
        <v>0</v>
      </c>
      <c r="L367" s="40">
        <v>0</v>
      </c>
      <c r="M367" s="40">
        <v>0</v>
      </c>
      <c r="N367" s="40">
        <v>0</v>
      </c>
      <c r="O367" s="41">
        <v>1.3675108285543792E-2</v>
      </c>
    </row>
    <row r="368" spans="1:18" ht="28.5" customHeight="1" x14ac:dyDescent="0.3">
      <c r="A368" s="3">
        <v>7</v>
      </c>
      <c r="B368" s="13" t="s">
        <v>170</v>
      </c>
      <c r="C368" s="40">
        <v>3.7165644905996424E-3</v>
      </c>
      <c r="D368" s="40">
        <v>2.6751554990005885E-3</v>
      </c>
      <c r="E368" s="40">
        <v>0</v>
      </c>
      <c r="F368" s="40">
        <v>0</v>
      </c>
      <c r="G368" s="40">
        <v>0</v>
      </c>
      <c r="H368" s="40">
        <v>0</v>
      </c>
      <c r="I368" s="40">
        <v>0</v>
      </c>
      <c r="J368" s="40">
        <v>0</v>
      </c>
      <c r="K368" s="40">
        <v>0</v>
      </c>
      <c r="L368" s="40">
        <v>0</v>
      </c>
      <c r="M368" s="40">
        <v>0</v>
      </c>
      <c r="N368" s="40">
        <v>0</v>
      </c>
      <c r="O368" s="41">
        <v>2.2508799008230545E-3</v>
      </c>
    </row>
    <row r="369" spans="1:685" ht="23.25" customHeight="1" x14ac:dyDescent="0.3">
      <c r="A369" s="12">
        <v>8</v>
      </c>
      <c r="B369" s="13" t="s">
        <v>16</v>
      </c>
      <c r="C369" s="40">
        <v>0</v>
      </c>
      <c r="D369" s="40">
        <v>0</v>
      </c>
      <c r="E369" s="40">
        <v>1.7319870278090507E-2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1">
        <v>1.2909159405198845E-3</v>
      </c>
    </row>
    <row r="370" spans="1:685" ht="23.25" customHeight="1" x14ac:dyDescent="0.3">
      <c r="A370" s="3">
        <v>9</v>
      </c>
      <c r="B370" s="13" t="s">
        <v>17</v>
      </c>
      <c r="C370" s="40">
        <v>0</v>
      </c>
      <c r="D370" s="40">
        <v>0</v>
      </c>
      <c r="E370" s="40">
        <v>4.9949262787596108E-2</v>
      </c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1">
        <v>3.7229089198948305E-3</v>
      </c>
    </row>
    <row r="371" spans="1:685" ht="23.25" customHeight="1" x14ac:dyDescent="0.3">
      <c r="A371" s="12">
        <v>10</v>
      </c>
      <c r="B371" s="13" t="s">
        <v>18</v>
      </c>
      <c r="C371" s="40">
        <v>0</v>
      </c>
      <c r="D371" s="40">
        <v>0</v>
      </c>
      <c r="E371" s="40">
        <v>2.2567638089096571E-2</v>
      </c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0</v>
      </c>
      <c r="N371" s="40">
        <v>0</v>
      </c>
      <c r="O371" s="41">
        <v>1.6820520755257262E-3</v>
      </c>
    </row>
    <row r="372" spans="1:685" ht="23.25" customHeight="1" x14ac:dyDescent="0.3">
      <c r="A372" s="3">
        <v>11</v>
      </c>
      <c r="B372" s="13" t="s">
        <v>19</v>
      </c>
      <c r="C372" s="40">
        <v>1.7421396049685826E-4</v>
      </c>
      <c r="D372" s="40">
        <v>2.1873921843331876E-4</v>
      </c>
      <c r="E372" s="40">
        <v>2.8720688407796072E-4</v>
      </c>
      <c r="F372" s="40">
        <v>0</v>
      </c>
      <c r="G372" s="40">
        <v>0</v>
      </c>
      <c r="H372" s="40">
        <v>0</v>
      </c>
      <c r="I372" s="40">
        <v>0</v>
      </c>
      <c r="J372" s="40">
        <v>0</v>
      </c>
      <c r="K372" s="40">
        <v>0</v>
      </c>
      <c r="L372" s="40">
        <v>0</v>
      </c>
      <c r="M372" s="40">
        <v>0</v>
      </c>
      <c r="N372" s="40">
        <v>0</v>
      </c>
      <c r="O372" s="41">
        <v>1.6203901814266901E-4</v>
      </c>
    </row>
    <row r="373" spans="1:685" ht="38.25" customHeight="1" x14ac:dyDescent="0.3">
      <c r="A373" s="12">
        <v>12</v>
      </c>
      <c r="B373" s="13" t="s">
        <v>122</v>
      </c>
      <c r="C373" s="40">
        <v>4.6962024133935705E-4</v>
      </c>
      <c r="D373" s="40">
        <v>6.0844702138923156E-4</v>
      </c>
      <c r="E373" s="40">
        <v>0</v>
      </c>
      <c r="F373" s="40">
        <v>0</v>
      </c>
      <c r="G373" s="40">
        <v>0</v>
      </c>
      <c r="H373" s="40">
        <v>0</v>
      </c>
      <c r="I373" s="40">
        <v>0</v>
      </c>
      <c r="J373" s="40">
        <v>0</v>
      </c>
      <c r="K373" s="40">
        <v>0</v>
      </c>
      <c r="L373" s="40">
        <v>0</v>
      </c>
      <c r="M373" s="40">
        <v>0</v>
      </c>
      <c r="N373" s="40">
        <v>0</v>
      </c>
      <c r="O373" s="41">
        <v>3.8617088760192124E-4</v>
      </c>
    </row>
    <row r="374" spans="1:685" ht="23.25" customHeight="1" x14ac:dyDescent="0.3">
      <c r="A374" s="3">
        <v>13</v>
      </c>
      <c r="B374" s="13" t="s">
        <v>20</v>
      </c>
      <c r="C374" s="40">
        <v>0</v>
      </c>
      <c r="D374" s="40">
        <v>0</v>
      </c>
      <c r="E374" s="40">
        <v>0</v>
      </c>
      <c r="F374" s="40">
        <v>0</v>
      </c>
      <c r="G374" s="40">
        <v>0</v>
      </c>
      <c r="H374" s="40">
        <v>0</v>
      </c>
      <c r="I374" s="40">
        <v>0</v>
      </c>
      <c r="J374" s="40">
        <v>0</v>
      </c>
      <c r="K374" s="40">
        <v>0</v>
      </c>
      <c r="L374" s="40">
        <v>0</v>
      </c>
      <c r="M374" s="40">
        <v>0</v>
      </c>
      <c r="N374" s="40">
        <v>0</v>
      </c>
      <c r="O374" s="41">
        <v>0</v>
      </c>
    </row>
    <row r="375" spans="1:685" ht="23.25" customHeight="1" x14ac:dyDescent="0.3">
      <c r="A375" s="12">
        <v>14</v>
      </c>
      <c r="B375" s="13" t="s">
        <v>21</v>
      </c>
      <c r="C375" s="40">
        <v>0</v>
      </c>
      <c r="D375" s="40">
        <v>0</v>
      </c>
      <c r="E375" s="40">
        <v>0</v>
      </c>
      <c r="F375" s="40">
        <v>0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0</v>
      </c>
      <c r="M375" s="40">
        <v>0</v>
      </c>
      <c r="N375" s="40">
        <v>0</v>
      </c>
      <c r="O375" s="41">
        <v>0</v>
      </c>
    </row>
    <row r="376" spans="1:685" ht="33.75" customHeight="1" x14ac:dyDescent="0.3">
      <c r="A376" s="3">
        <v>15</v>
      </c>
      <c r="B376" s="13" t="s">
        <v>123</v>
      </c>
      <c r="C376" s="40">
        <v>0</v>
      </c>
      <c r="D376" s="40">
        <v>0</v>
      </c>
      <c r="E376" s="40">
        <v>6.7269299968803816E-3</v>
      </c>
      <c r="F376" s="40">
        <v>0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v>0</v>
      </c>
      <c r="N376" s="40">
        <v>0</v>
      </c>
      <c r="O376" s="41">
        <v>5.0138373003401338E-4</v>
      </c>
    </row>
    <row r="377" spans="1:685" ht="28.5" customHeight="1" x14ac:dyDescent="0.3">
      <c r="A377" s="12">
        <v>16</v>
      </c>
      <c r="B377" s="13" t="s">
        <v>22</v>
      </c>
      <c r="C377" s="40">
        <v>0</v>
      </c>
      <c r="D377" s="40">
        <v>0</v>
      </c>
      <c r="E377" s="40">
        <v>0</v>
      </c>
      <c r="F377" s="40">
        <v>0</v>
      </c>
      <c r="G377" s="40">
        <v>0</v>
      </c>
      <c r="H377" s="40">
        <v>0</v>
      </c>
      <c r="I377" s="40">
        <v>0</v>
      </c>
      <c r="J377" s="40">
        <v>0</v>
      </c>
      <c r="K377" s="40">
        <v>0</v>
      </c>
      <c r="L377" s="40">
        <v>0</v>
      </c>
      <c r="M377" s="40">
        <v>0</v>
      </c>
      <c r="N377" s="40">
        <v>0</v>
      </c>
      <c r="O377" s="41">
        <v>0</v>
      </c>
    </row>
    <row r="378" spans="1:685" ht="23.25" customHeight="1" x14ac:dyDescent="0.3">
      <c r="A378" s="3">
        <v>17</v>
      </c>
      <c r="B378" s="13" t="s">
        <v>120</v>
      </c>
      <c r="C378" s="40">
        <v>7.709178155319912E-4</v>
      </c>
      <c r="D378" s="40">
        <v>5.6821911914862122E-4</v>
      </c>
      <c r="E378" s="40">
        <v>0</v>
      </c>
      <c r="F378" s="40">
        <v>0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0</v>
      </c>
      <c r="N378" s="40">
        <v>0</v>
      </c>
      <c r="O378" s="41">
        <v>4.7190583679686406E-4</v>
      </c>
    </row>
    <row r="379" spans="1:685" ht="23.25" customHeight="1" x14ac:dyDescent="0.3">
      <c r="A379" s="12">
        <v>18</v>
      </c>
      <c r="B379" s="13" t="s">
        <v>23</v>
      </c>
      <c r="C379" s="40">
        <v>1.8356428465685873E-2</v>
      </c>
      <c r="D379" s="40">
        <v>1.7980196138959466E-2</v>
      </c>
      <c r="E379" s="40">
        <v>2.5285488449583271E-3</v>
      </c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1">
        <v>1.3099614444656283E-2</v>
      </c>
    </row>
    <row r="380" spans="1:685" ht="23.25" customHeight="1" x14ac:dyDescent="0.3">
      <c r="A380" s="3">
        <v>19</v>
      </c>
      <c r="B380" s="13" t="s">
        <v>24</v>
      </c>
      <c r="C380" s="40">
        <v>4.3258925456707798E-3</v>
      </c>
      <c r="D380" s="40">
        <v>6.3470690201851889E-3</v>
      </c>
      <c r="E380" s="40">
        <v>0</v>
      </c>
      <c r="F380" s="40">
        <v>0</v>
      </c>
      <c r="G380" s="40">
        <v>0</v>
      </c>
      <c r="H380" s="40">
        <v>0</v>
      </c>
      <c r="I380" s="40">
        <v>0</v>
      </c>
      <c r="J380" s="40">
        <v>0</v>
      </c>
      <c r="K380" s="40">
        <v>0</v>
      </c>
      <c r="L380" s="40">
        <v>0</v>
      </c>
      <c r="M380" s="40">
        <v>0</v>
      </c>
      <c r="N380" s="40">
        <v>0</v>
      </c>
      <c r="O380" s="41">
        <v>3.8365427599935491E-3</v>
      </c>
    </row>
    <row r="381" spans="1:685" s="20" customFormat="1" ht="28.5" customHeight="1" x14ac:dyDescent="0.3">
      <c r="A381" s="12">
        <v>20</v>
      </c>
      <c r="B381" s="13" t="s">
        <v>164</v>
      </c>
      <c r="C381" s="40">
        <v>2.0627942858830895E-3</v>
      </c>
      <c r="D381" s="40">
        <v>1.3400919933903323E-3</v>
      </c>
      <c r="E381" s="40">
        <v>0</v>
      </c>
      <c r="F381" s="40">
        <v>0</v>
      </c>
      <c r="G381" s="40">
        <v>0</v>
      </c>
      <c r="H381" s="40">
        <v>0</v>
      </c>
      <c r="I381" s="40">
        <v>0</v>
      </c>
      <c r="J381" s="40">
        <v>0</v>
      </c>
      <c r="K381" s="40">
        <v>0</v>
      </c>
      <c r="L381" s="40">
        <v>0</v>
      </c>
      <c r="M381" s="40">
        <v>0</v>
      </c>
      <c r="N381" s="40">
        <v>0</v>
      </c>
      <c r="O381" s="41">
        <v>1.1948549069795318E-3</v>
      </c>
      <c r="P381" s="15"/>
      <c r="Q381" s="16"/>
      <c r="R381" s="16"/>
      <c r="S381" s="16"/>
      <c r="T381" s="17"/>
      <c r="U381" s="17"/>
      <c r="V381" s="17"/>
      <c r="W381" s="17"/>
      <c r="X381" s="17"/>
      <c r="Y381" s="17"/>
      <c r="Z381" s="17"/>
      <c r="AA381" s="17"/>
      <c r="AB381" s="17"/>
      <c r="AC381" s="18"/>
      <c r="AE381" s="14"/>
      <c r="AF381" s="15"/>
      <c r="AG381" s="16"/>
      <c r="AH381" s="16"/>
      <c r="AI381" s="16"/>
      <c r="AJ381" s="17"/>
      <c r="AK381" s="17"/>
      <c r="AL381" s="17"/>
      <c r="AM381" s="17"/>
      <c r="AN381" s="17"/>
      <c r="AO381" s="17"/>
      <c r="AP381" s="17"/>
      <c r="AQ381" s="17"/>
      <c r="AR381" s="17"/>
      <c r="AS381" s="18"/>
      <c r="AU381" s="14"/>
      <c r="AV381" s="15"/>
      <c r="AW381" s="16"/>
      <c r="AX381" s="16"/>
      <c r="AY381" s="16"/>
      <c r="AZ381" s="17"/>
      <c r="BA381" s="17"/>
      <c r="BB381" s="17"/>
      <c r="BC381" s="17"/>
      <c r="BD381" s="17"/>
      <c r="BE381" s="17"/>
      <c r="BF381" s="17"/>
      <c r="BG381" s="17"/>
      <c r="BH381" s="17"/>
      <c r="BI381" s="18"/>
      <c r="BK381" s="14"/>
      <c r="BL381" s="15"/>
      <c r="BM381" s="16"/>
      <c r="BN381" s="16"/>
      <c r="BO381" s="16"/>
      <c r="BP381" s="17"/>
      <c r="BQ381" s="17"/>
      <c r="BR381" s="17"/>
      <c r="BS381" s="17"/>
      <c r="BT381" s="17"/>
      <c r="BU381" s="17"/>
      <c r="BV381" s="17"/>
      <c r="BW381" s="17"/>
      <c r="BX381" s="17"/>
      <c r="BY381" s="18"/>
      <c r="CA381" s="14"/>
      <c r="CB381" s="15"/>
      <c r="CC381" s="16"/>
      <c r="CD381" s="16"/>
      <c r="CE381" s="16"/>
      <c r="CF381" s="17"/>
      <c r="CG381" s="17"/>
      <c r="CH381" s="17"/>
      <c r="CI381" s="17"/>
      <c r="CJ381" s="17"/>
      <c r="CK381" s="17"/>
      <c r="CL381" s="17"/>
      <c r="CM381" s="17"/>
      <c r="CN381" s="17"/>
      <c r="CO381" s="18"/>
      <c r="CQ381" s="14"/>
      <c r="CR381" s="15"/>
      <c r="CS381" s="16"/>
      <c r="CT381" s="16"/>
      <c r="CU381" s="16"/>
      <c r="CV381" s="17"/>
      <c r="CW381" s="17"/>
      <c r="CX381" s="17"/>
      <c r="CY381" s="17"/>
      <c r="CZ381" s="17"/>
      <c r="DA381" s="17"/>
      <c r="DB381" s="17"/>
      <c r="DC381" s="17"/>
      <c r="DD381" s="17"/>
      <c r="DE381" s="18"/>
      <c r="DG381" s="14"/>
      <c r="DH381" s="15"/>
      <c r="DI381" s="16"/>
      <c r="DJ381" s="16"/>
      <c r="DK381" s="16"/>
      <c r="DL381" s="17"/>
      <c r="DM381" s="17"/>
      <c r="DN381" s="17"/>
      <c r="DO381" s="17"/>
      <c r="DP381" s="17"/>
      <c r="DQ381" s="17"/>
      <c r="DR381" s="17"/>
      <c r="DS381" s="17"/>
      <c r="DT381" s="17"/>
      <c r="DU381" s="18"/>
      <c r="DW381" s="14"/>
      <c r="DX381" s="15"/>
      <c r="DY381" s="16"/>
      <c r="DZ381" s="16"/>
      <c r="EA381" s="16"/>
      <c r="EB381" s="17"/>
      <c r="EC381" s="17"/>
      <c r="ED381" s="17"/>
      <c r="EE381" s="17"/>
      <c r="EF381" s="17"/>
      <c r="EG381" s="17"/>
      <c r="EH381" s="17"/>
      <c r="EI381" s="17"/>
      <c r="EJ381" s="17"/>
      <c r="EK381" s="18"/>
      <c r="EM381" s="14"/>
      <c r="EN381" s="15"/>
      <c r="EO381" s="16"/>
      <c r="EP381" s="16"/>
      <c r="EQ381" s="16"/>
      <c r="ER381" s="17"/>
      <c r="ES381" s="17"/>
      <c r="ET381" s="17"/>
      <c r="EU381" s="17"/>
      <c r="EV381" s="17"/>
      <c r="EW381" s="17"/>
      <c r="EX381" s="17"/>
      <c r="EY381" s="17"/>
      <c r="EZ381" s="17"/>
      <c r="FA381" s="18"/>
      <c r="FC381" s="14"/>
      <c r="FD381" s="15"/>
      <c r="FE381" s="16"/>
      <c r="FF381" s="16"/>
      <c r="FG381" s="16"/>
      <c r="FH381" s="17"/>
      <c r="FI381" s="17"/>
      <c r="FJ381" s="17"/>
      <c r="FK381" s="17"/>
      <c r="FL381" s="17"/>
      <c r="FM381" s="17"/>
      <c r="FN381" s="17"/>
      <c r="FO381" s="17"/>
      <c r="FP381" s="17"/>
      <c r="FQ381" s="18"/>
      <c r="FS381" s="14"/>
      <c r="FT381" s="15"/>
      <c r="FU381" s="16"/>
      <c r="FV381" s="16"/>
      <c r="FW381" s="16"/>
      <c r="FX381" s="17"/>
      <c r="FY381" s="17"/>
      <c r="FZ381" s="17"/>
      <c r="GA381" s="17"/>
      <c r="GB381" s="17"/>
      <c r="GC381" s="17"/>
      <c r="GD381" s="17"/>
      <c r="GE381" s="17"/>
      <c r="GF381" s="17"/>
      <c r="GG381" s="18"/>
      <c r="GI381" s="14"/>
      <c r="GJ381" s="15"/>
      <c r="GK381" s="16"/>
      <c r="GL381" s="16"/>
      <c r="GM381" s="16"/>
      <c r="GN381" s="17"/>
      <c r="GO381" s="17"/>
      <c r="GP381" s="17"/>
      <c r="GQ381" s="17"/>
      <c r="GR381" s="17"/>
      <c r="GS381" s="17"/>
      <c r="GT381" s="17"/>
      <c r="GU381" s="17"/>
      <c r="GV381" s="17"/>
      <c r="GW381" s="18"/>
      <c r="GY381" s="14"/>
      <c r="GZ381" s="15"/>
      <c r="HA381" s="16"/>
      <c r="HB381" s="16"/>
      <c r="HC381" s="16"/>
      <c r="HD381" s="17"/>
      <c r="HE381" s="17"/>
      <c r="HF381" s="17"/>
      <c r="HG381" s="17"/>
      <c r="HH381" s="17"/>
      <c r="HI381" s="17"/>
      <c r="HJ381" s="17"/>
      <c r="HK381" s="17"/>
      <c r="HL381" s="17"/>
      <c r="HM381" s="18"/>
      <c r="HO381" s="14"/>
      <c r="HP381" s="15"/>
      <c r="HQ381" s="16"/>
      <c r="HR381" s="16"/>
      <c r="HS381" s="16"/>
      <c r="HT381" s="17"/>
      <c r="HU381" s="17"/>
      <c r="HV381" s="17"/>
      <c r="HW381" s="17"/>
      <c r="HX381" s="17"/>
      <c r="HY381" s="17"/>
      <c r="HZ381" s="17"/>
      <c r="IA381" s="17"/>
      <c r="IB381" s="17"/>
      <c r="IC381" s="18"/>
      <c r="IE381" s="14"/>
      <c r="IF381" s="15"/>
      <c r="IG381" s="16"/>
      <c r="IH381" s="16"/>
      <c r="II381" s="16"/>
      <c r="IJ381" s="17"/>
      <c r="IK381" s="17"/>
      <c r="IL381" s="17"/>
      <c r="IM381" s="17"/>
      <c r="IN381" s="17"/>
      <c r="IO381" s="17"/>
      <c r="IP381" s="17"/>
      <c r="IQ381" s="17"/>
      <c r="IR381" s="17"/>
      <c r="IS381" s="18"/>
      <c r="IU381" s="14"/>
      <c r="IV381" s="15"/>
      <c r="IW381" s="16"/>
      <c r="IX381" s="16"/>
      <c r="IY381" s="16"/>
      <c r="IZ381" s="17"/>
      <c r="JA381" s="17"/>
      <c r="JB381" s="17"/>
      <c r="JC381" s="17"/>
      <c r="JD381" s="17"/>
      <c r="JE381" s="17"/>
      <c r="JF381" s="17"/>
      <c r="JG381" s="17"/>
      <c r="JH381" s="17"/>
      <c r="JI381" s="18"/>
      <c r="JK381" s="14"/>
      <c r="JL381" s="15"/>
      <c r="JM381" s="16"/>
      <c r="JN381" s="16"/>
      <c r="JO381" s="16"/>
      <c r="JP381" s="17"/>
      <c r="JQ381" s="17"/>
      <c r="JR381" s="17"/>
      <c r="JS381" s="17"/>
      <c r="JT381" s="17"/>
      <c r="JU381" s="17"/>
      <c r="JV381" s="17"/>
      <c r="JW381" s="17"/>
      <c r="JX381" s="17"/>
      <c r="JY381" s="18"/>
      <c r="KA381" s="14"/>
      <c r="KB381" s="15"/>
      <c r="KC381" s="16"/>
      <c r="KD381" s="16"/>
      <c r="KE381" s="16"/>
      <c r="KF381" s="17"/>
      <c r="KG381" s="17"/>
      <c r="KH381" s="17"/>
      <c r="KI381" s="17"/>
      <c r="KJ381" s="17"/>
      <c r="KK381" s="17"/>
      <c r="KL381" s="17"/>
      <c r="KM381" s="17"/>
      <c r="KN381" s="17"/>
      <c r="KO381" s="18"/>
      <c r="KQ381" s="14"/>
      <c r="KR381" s="15"/>
      <c r="KS381" s="16"/>
      <c r="KT381" s="16"/>
      <c r="KU381" s="16"/>
      <c r="KV381" s="17"/>
      <c r="KW381" s="17"/>
      <c r="KX381" s="17"/>
      <c r="KY381" s="17"/>
      <c r="KZ381" s="17"/>
      <c r="LA381" s="17"/>
      <c r="LB381" s="17"/>
      <c r="LC381" s="17"/>
      <c r="LD381" s="17"/>
      <c r="LE381" s="18"/>
      <c r="LG381" s="14"/>
      <c r="LH381" s="15"/>
      <c r="LI381" s="16"/>
      <c r="LJ381" s="16"/>
      <c r="LK381" s="16"/>
      <c r="LL381" s="17"/>
      <c r="LM381" s="17"/>
      <c r="LN381" s="17"/>
      <c r="LO381" s="17"/>
      <c r="LP381" s="17"/>
      <c r="LQ381" s="17"/>
      <c r="LR381" s="17"/>
      <c r="LS381" s="17"/>
      <c r="LT381" s="17"/>
      <c r="LU381" s="18"/>
      <c r="LW381" s="14"/>
      <c r="LX381" s="15"/>
      <c r="LY381" s="16"/>
      <c r="LZ381" s="16"/>
      <c r="MA381" s="16"/>
      <c r="MB381" s="17"/>
      <c r="MC381" s="17"/>
      <c r="MD381" s="17"/>
      <c r="ME381" s="17"/>
      <c r="MF381" s="17"/>
      <c r="MG381" s="17"/>
      <c r="MH381" s="17"/>
      <c r="MI381" s="17"/>
      <c r="MJ381" s="17"/>
      <c r="MK381" s="18"/>
      <c r="MM381" s="14"/>
      <c r="MN381" s="15"/>
      <c r="MO381" s="16"/>
      <c r="MP381" s="16"/>
      <c r="MQ381" s="16"/>
      <c r="MR381" s="17"/>
      <c r="MS381" s="17"/>
      <c r="MT381" s="17"/>
      <c r="MU381" s="17"/>
      <c r="MV381" s="17"/>
      <c r="MW381" s="17"/>
      <c r="MX381" s="17"/>
      <c r="MY381" s="17"/>
      <c r="MZ381" s="17"/>
      <c r="NA381" s="18"/>
      <c r="NC381" s="14"/>
      <c r="ND381" s="15"/>
      <c r="NE381" s="16"/>
      <c r="NF381" s="16"/>
      <c r="NG381" s="16"/>
      <c r="NH381" s="17"/>
      <c r="NI381" s="17"/>
      <c r="NJ381" s="17"/>
      <c r="NK381" s="17"/>
      <c r="NL381" s="17"/>
      <c r="NM381" s="17"/>
      <c r="NN381" s="17"/>
      <c r="NO381" s="17"/>
      <c r="NP381" s="17"/>
      <c r="NQ381" s="18"/>
      <c r="NS381" s="14"/>
      <c r="NT381" s="15"/>
      <c r="NU381" s="16"/>
      <c r="NV381" s="16"/>
      <c r="NW381" s="16"/>
      <c r="NX381" s="17"/>
      <c r="NY381" s="17"/>
      <c r="NZ381" s="17"/>
      <c r="OA381" s="17"/>
      <c r="OB381" s="17"/>
      <c r="OC381" s="17"/>
      <c r="OD381" s="17"/>
      <c r="OE381" s="17"/>
      <c r="OF381" s="17"/>
      <c r="OG381" s="18"/>
      <c r="OI381" s="14"/>
      <c r="OJ381" s="15"/>
      <c r="OK381" s="16"/>
      <c r="OL381" s="16"/>
      <c r="OM381" s="16"/>
      <c r="ON381" s="17"/>
      <c r="OO381" s="17"/>
      <c r="OP381" s="17"/>
      <c r="OQ381" s="17"/>
      <c r="OR381" s="17"/>
      <c r="OS381" s="17"/>
      <c r="OT381" s="17"/>
      <c r="OU381" s="17"/>
      <c r="OV381" s="17"/>
      <c r="OW381" s="18"/>
      <c r="OY381" s="14"/>
      <c r="OZ381" s="15"/>
      <c r="PA381" s="16"/>
      <c r="PB381" s="16"/>
      <c r="PC381" s="16"/>
      <c r="PD381" s="17"/>
      <c r="PE381" s="17"/>
      <c r="PF381" s="17"/>
      <c r="PG381" s="17"/>
      <c r="PH381" s="17"/>
      <c r="PI381" s="17"/>
      <c r="PJ381" s="17"/>
      <c r="PK381" s="17"/>
      <c r="PL381" s="17"/>
      <c r="PM381" s="18"/>
      <c r="PO381" s="14"/>
      <c r="PP381" s="15"/>
      <c r="PQ381" s="16"/>
      <c r="PR381" s="16"/>
      <c r="PS381" s="16"/>
      <c r="PT381" s="17"/>
      <c r="PU381" s="17"/>
      <c r="PV381" s="17"/>
      <c r="PW381" s="17"/>
      <c r="PX381" s="17"/>
      <c r="PY381" s="17"/>
      <c r="PZ381" s="17"/>
      <c r="QA381" s="17"/>
      <c r="QB381" s="17"/>
      <c r="QC381" s="18"/>
      <c r="QE381" s="14"/>
      <c r="QF381" s="15"/>
      <c r="QG381" s="16"/>
      <c r="QH381" s="16"/>
      <c r="QI381" s="16"/>
      <c r="QJ381" s="17"/>
      <c r="QK381" s="17"/>
      <c r="QL381" s="17"/>
      <c r="QM381" s="17"/>
      <c r="QN381" s="17"/>
      <c r="QO381" s="17"/>
      <c r="QP381" s="17"/>
      <c r="QQ381" s="17"/>
      <c r="QR381" s="17"/>
      <c r="QS381" s="18"/>
      <c r="QU381" s="14"/>
      <c r="QV381" s="15"/>
      <c r="QW381" s="16"/>
      <c r="QX381" s="16"/>
      <c r="QY381" s="16"/>
      <c r="QZ381" s="17"/>
      <c r="RA381" s="17"/>
      <c r="RB381" s="17"/>
      <c r="RC381" s="17"/>
      <c r="RD381" s="17"/>
      <c r="RE381" s="17"/>
      <c r="RF381" s="17"/>
      <c r="RG381" s="17"/>
      <c r="RH381" s="17"/>
      <c r="RI381" s="18"/>
      <c r="RK381" s="14"/>
      <c r="RL381" s="15"/>
      <c r="RM381" s="16"/>
      <c r="RN381" s="16"/>
      <c r="RO381" s="16"/>
      <c r="RP381" s="17"/>
      <c r="RQ381" s="17"/>
      <c r="RR381" s="17"/>
      <c r="RS381" s="17"/>
      <c r="RT381" s="17"/>
      <c r="RU381" s="17"/>
      <c r="RV381" s="17"/>
      <c r="RW381" s="17"/>
      <c r="RX381" s="17"/>
      <c r="RY381" s="18"/>
      <c r="SA381" s="14"/>
      <c r="SB381" s="15"/>
      <c r="SC381" s="16"/>
      <c r="SD381" s="16"/>
      <c r="SE381" s="16"/>
      <c r="SF381" s="17"/>
      <c r="SG381" s="17"/>
      <c r="SH381" s="17"/>
      <c r="SI381" s="17"/>
      <c r="SJ381" s="17"/>
      <c r="SK381" s="17"/>
      <c r="SL381" s="17"/>
      <c r="SM381" s="17"/>
      <c r="SN381" s="17"/>
      <c r="SO381" s="18"/>
      <c r="SQ381" s="14"/>
      <c r="SR381" s="15"/>
      <c r="SS381" s="16"/>
      <c r="ST381" s="16"/>
      <c r="SU381" s="16"/>
      <c r="SV381" s="17"/>
      <c r="SW381" s="17"/>
      <c r="SX381" s="17"/>
      <c r="SY381" s="17"/>
      <c r="SZ381" s="17"/>
      <c r="TA381" s="17"/>
      <c r="TB381" s="17"/>
      <c r="TC381" s="17"/>
      <c r="TD381" s="17"/>
      <c r="TE381" s="18"/>
      <c r="TG381" s="14"/>
      <c r="TH381" s="15"/>
      <c r="TI381" s="16"/>
      <c r="TJ381" s="16"/>
      <c r="TK381" s="16"/>
      <c r="TL381" s="17"/>
      <c r="TM381" s="17"/>
      <c r="TN381" s="17"/>
      <c r="TO381" s="17"/>
      <c r="TP381" s="17"/>
      <c r="TQ381" s="17"/>
      <c r="TR381" s="17"/>
      <c r="TS381" s="17"/>
      <c r="TT381" s="17"/>
      <c r="TU381" s="18"/>
      <c r="TW381" s="14"/>
      <c r="TX381" s="15"/>
      <c r="TY381" s="16"/>
      <c r="TZ381" s="16"/>
      <c r="UA381" s="16"/>
      <c r="UB381" s="17"/>
      <c r="UC381" s="17"/>
      <c r="UD381" s="17"/>
      <c r="UE381" s="17"/>
      <c r="UF381" s="17"/>
      <c r="UG381" s="17"/>
      <c r="UH381" s="17"/>
      <c r="UI381" s="17"/>
      <c r="UJ381" s="17"/>
      <c r="UK381" s="18"/>
      <c r="UM381" s="14"/>
      <c r="UN381" s="15"/>
      <c r="UO381" s="16"/>
      <c r="UP381" s="16"/>
      <c r="UQ381" s="16"/>
      <c r="UR381" s="17"/>
      <c r="US381" s="17"/>
      <c r="UT381" s="17"/>
      <c r="UU381" s="17"/>
      <c r="UV381" s="17"/>
      <c r="UW381" s="17"/>
      <c r="UX381" s="17"/>
      <c r="UY381" s="17"/>
      <c r="UZ381" s="17"/>
      <c r="VA381" s="18"/>
      <c r="VC381" s="14"/>
      <c r="VD381" s="15"/>
      <c r="VE381" s="16"/>
      <c r="VF381" s="16"/>
      <c r="VG381" s="16"/>
      <c r="VH381" s="17"/>
      <c r="VI381" s="17"/>
      <c r="VJ381" s="17"/>
      <c r="VK381" s="17"/>
      <c r="VL381" s="17"/>
      <c r="VM381" s="17"/>
      <c r="VN381" s="17"/>
      <c r="VO381" s="17"/>
      <c r="VP381" s="17"/>
      <c r="VQ381" s="18"/>
      <c r="VS381" s="14"/>
      <c r="VT381" s="15"/>
      <c r="VU381" s="16"/>
      <c r="VV381" s="16"/>
      <c r="VW381" s="16"/>
      <c r="VX381" s="17"/>
      <c r="VY381" s="17"/>
      <c r="VZ381" s="17"/>
      <c r="WA381" s="17"/>
      <c r="WB381" s="17"/>
      <c r="WC381" s="17"/>
      <c r="WD381" s="17"/>
      <c r="WE381" s="17"/>
      <c r="WF381" s="17"/>
      <c r="WG381" s="18"/>
      <c r="WI381" s="14"/>
      <c r="WJ381" s="15"/>
      <c r="WK381" s="16"/>
      <c r="WL381" s="16"/>
      <c r="WM381" s="16"/>
      <c r="WN381" s="17"/>
      <c r="WO381" s="17"/>
      <c r="WP381" s="17"/>
      <c r="WQ381" s="17"/>
      <c r="WR381" s="17"/>
      <c r="WS381" s="17"/>
      <c r="WT381" s="17"/>
      <c r="WU381" s="17"/>
      <c r="WV381" s="17"/>
      <c r="WW381" s="18"/>
      <c r="WY381" s="14"/>
      <c r="WZ381" s="15"/>
      <c r="XA381" s="16"/>
      <c r="XB381" s="16"/>
      <c r="XC381" s="16"/>
      <c r="XD381" s="17"/>
      <c r="XE381" s="17"/>
      <c r="XF381" s="17"/>
      <c r="XG381" s="17"/>
      <c r="XH381" s="17"/>
      <c r="XI381" s="17"/>
      <c r="XJ381" s="17"/>
      <c r="XK381" s="17"/>
      <c r="XL381" s="17"/>
      <c r="XM381" s="18"/>
      <c r="XO381" s="14"/>
      <c r="XP381" s="15"/>
      <c r="XQ381" s="16"/>
      <c r="XR381" s="16"/>
      <c r="XS381" s="16"/>
      <c r="XT381" s="17"/>
      <c r="XU381" s="17"/>
      <c r="XV381" s="17"/>
      <c r="XW381" s="17"/>
      <c r="XX381" s="17"/>
      <c r="XY381" s="17"/>
      <c r="XZ381" s="17"/>
      <c r="YA381" s="17"/>
      <c r="YB381" s="17"/>
      <c r="YC381" s="18"/>
      <c r="YE381" s="14"/>
      <c r="YF381" s="15"/>
      <c r="YG381" s="16"/>
      <c r="YH381" s="16"/>
      <c r="YI381" s="16"/>
      <c r="YJ381" s="17"/>
      <c r="YK381" s="17"/>
      <c r="YL381" s="17"/>
      <c r="YM381" s="17"/>
      <c r="YN381" s="17"/>
      <c r="YO381" s="17"/>
      <c r="YP381" s="17"/>
      <c r="YQ381" s="17"/>
      <c r="YR381" s="17"/>
      <c r="YS381" s="18"/>
      <c r="YU381" s="14"/>
      <c r="YV381" s="15"/>
      <c r="YW381" s="16"/>
      <c r="YX381" s="16"/>
      <c r="YY381" s="16"/>
      <c r="YZ381" s="17"/>
      <c r="ZA381" s="17"/>
      <c r="ZB381" s="17"/>
      <c r="ZC381" s="17"/>
      <c r="ZD381" s="17"/>
      <c r="ZE381" s="17"/>
      <c r="ZF381" s="17"/>
      <c r="ZG381" s="17"/>
      <c r="ZH381" s="17"/>
      <c r="ZI381" s="18"/>
    </row>
    <row r="382" spans="1:685" ht="23.25" customHeight="1" x14ac:dyDescent="0.3">
      <c r="A382" s="3">
        <v>21</v>
      </c>
      <c r="B382" s="13" t="s">
        <v>25</v>
      </c>
      <c r="C382" s="40">
        <v>2.6440685630964396E-3</v>
      </c>
      <c r="D382" s="40">
        <v>3.6646501499467128E-3</v>
      </c>
      <c r="E382" s="40">
        <v>0</v>
      </c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4.8946295037389523E-2</v>
      </c>
      <c r="O382" s="41">
        <v>2.3250049312526886E-3</v>
      </c>
    </row>
    <row r="383" spans="1:685" ht="23.25" customHeight="1" x14ac:dyDescent="0.3">
      <c r="A383" s="12">
        <v>22</v>
      </c>
      <c r="B383" s="13" t="s">
        <v>26</v>
      </c>
      <c r="C383" s="40">
        <v>7.8775008224666351E-4</v>
      </c>
      <c r="D383" s="40">
        <v>9.0512780041373294E-4</v>
      </c>
      <c r="E383" s="40">
        <v>0</v>
      </c>
      <c r="F383" s="40">
        <v>0</v>
      </c>
      <c r="G383" s="40">
        <v>0</v>
      </c>
      <c r="H383" s="40">
        <v>0</v>
      </c>
      <c r="I383" s="40">
        <v>0</v>
      </c>
      <c r="J383" s="40">
        <v>0</v>
      </c>
      <c r="K383" s="40">
        <v>1.8973107494014395E-2</v>
      </c>
      <c r="L383" s="40">
        <v>0</v>
      </c>
      <c r="M383" s="40">
        <v>0</v>
      </c>
      <c r="N383" s="40">
        <v>0</v>
      </c>
      <c r="O383" s="41">
        <v>6.3837097824088877E-4</v>
      </c>
    </row>
    <row r="384" spans="1:685" ht="23.25" customHeight="1" x14ac:dyDescent="0.3">
      <c r="A384" s="3">
        <v>23</v>
      </c>
      <c r="B384" s="13" t="s">
        <v>27</v>
      </c>
      <c r="C384" s="40">
        <v>4.6204572131775451E-4</v>
      </c>
      <c r="D384" s="40">
        <v>1.2853373486739459E-3</v>
      </c>
      <c r="E384" s="40">
        <v>0</v>
      </c>
      <c r="F384" s="40">
        <v>0</v>
      </c>
      <c r="G384" s="40">
        <v>0</v>
      </c>
      <c r="H384" s="40">
        <v>0</v>
      </c>
      <c r="I384" s="40">
        <v>0</v>
      </c>
      <c r="J384" s="40">
        <v>0</v>
      </c>
      <c r="K384" s="40">
        <v>0</v>
      </c>
      <c r="L384" s="40">
        <v>0</v>
      </c>
      <c r="M384" s="40">
        <v>0</v>
      </c>
      <c r="N384" s="40">
        <v>0</v>
      </c>
      <c r="O384" s="41">
        <v>6.3833480971089561E-4</v>
      </c>
    </row>
    <row r="385" spans="1:15" ht="23.25" customHeight="1" x14ac:dyDescent="0.3">
      <c r="A385" s="12">
        <v>24</v>
      </c>
      <c r="B385" s="13" t="s">
        <v>124</v>
      </c>
      <c r="C385" s="40">
        <v>2.6538873853466653E-3</v>
      </c>
      <c r="D385" s="40">
        <v>5.1650950314350332E-3</v>
      </c>
      <c r="E385" s="40">
        <v>1.1572060727952887E-3</v>
      </c>
      <c r="F385" s="40">
        <v>0</v>
      </c>
      <c r="G385" s="40">
        <v>0</v>
      </c>
      <c r="H385" s="40">
        <v>0.18527538403896587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1">
        <v>5.4262586498326666E-3</v>
      </c>
    </row>
    <row r="386" spans="1:15" ht="23.25" customHeight="1" x14ac:dyDescent="0.3">
      <c r="A386" s="3">
        <v>25</v>
      </c>
      <c r="B386" s="13" t="s">
        <v>28</v>
      </c>
      <c r="C386" s="40">
        <v>0</v>
      </c>
      <c r="D386" s="40">
        <v>0</v>
      </c>
      <c r="E386" s="40">
        <v>4.4806143231074513E-3</v>
      </c>
      <c r="F386" s="40">
        <v>0</v>
      </c>
      <c r="G386" s="40">
        <v>0</v>
      </c>
      <c r="H386" s="40">
        <v>0</v>
      </c>
      <c r="I386" s="40">
        <v>0</v>
      </c>
      <c r="J386" s="40">
        <v>0</v>
      </c>
      <c r="K386" s="40">
        <v>0</v>
      </c>
      <c r="L386" s="40">
        <v>0</v>
      </c>
      <c r="M386" s="40">
        <v>0</v>
      </c>
      <c r="N386" s="40">
        <v>0</v>
      </c>
      <c r="O386" s="41">
        <v>3.3395726181263355E-4</v>
      </c>
    </row>
    <row r="387" spans="1:15" ht="35.25" customHeight="1" x14ac:dyDescent="0.3">
      <c r="A387" s="12">
        <v>26</v>
      </c>
      <c r="B387" s="13" t="s">
        <v>125</v>
      </c>
      <c r="C387" s="40">
        <v>0</v>
      </c>
      <c r="D387" s="40">
        <v>0</v>
      </c>
      <c r="E387" s="40">
        <v>1.2747492621146429E-2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0</v>
      </c>
      <c r="N387" s="40">
        <v>0</v>
      </c>
      <c r="O387" s="41">
        <v>9.5011920771220565E-4</v>
      </c>
    </row>
    <row r="388" spans="1:15" ht="23.25" customHeight="1" x14ac:dyDescent="0.3">
      <c r="A388" s="3">
        <v>27</v>
      </c>
      <c r="B388" s="13" t="s">
        <v>29</v>
      </c>
      <c r="C388" s="40">
        <v>1.9054125921009039E-3</v>
      </c>
      <c r="D388" s="40">
        <v>9.1320690411372217E-3</v>
      </c>
      <c r="E388" s="40">
        <v>2.3222565920989831E-3</v>
      </c>
      <c r="F388" s="40">
        <v>0</v>
      </c>
      <c r="G388" s="40">
        <v>0</v>
      </c>
      <c r="H388" s="40">
        <v>0</v>
      </c>
      <c r="I388" s="40">
        <v>0</v>
      </c>
      <c r="J388" s="40">
        <v>0.19641549457879079</v>
      </c>
      <c r="K388" s="40">
        <v>0</v>
      </c>
      <c r="L388" s="40">
        <v>7.0561752484665299E-2</v>
      </c>
      <c r="M388" s="40">
        <v>0</v>
      </c>
      <c r="N388" s="40">
        <v>0</v>
      </c>
      <c r="O388" s="41">
        <v>1.0479840395870049E-2</v>
      </c>
    </row>
    <row r="389" spans="1:15" ht="23.25" customHeight="1" x14ac:dyDescent="0.3">
      <c r="A389" s="12">
        <v>28</v>
      </c>
      <c r="B389" s="13" t="s">
        <v>30</v>
      </c>
      <c r="C389" s="40">
        <v>0</v>
      </c>
      <c r="D389" s="40">
        <v>0</v>
      </c>
      <c r="E389" s="40">
        <v>1.4857915776895025E-2</v>
      </c>
      <c r="F389" s="40">
        <v>0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0</v>
      </c>
      <c r="N389" s="40">
        <v>0</v>
      </c>
      <c r="O389" s="41">
        <v>1.1074170886579112E-3</v>
      </c>
    </row>
    <row r="390" spans="1:15" ht="23.25" customHeight="1" x14ac:dyDescent="0.3">
      <c r="A390" s="3">
        <v>29</v>
      </c>
      <c r="B390" s="13" t="s">
        <v>31</v>
      </c>
      <c r="C390" s="40">
        <v>4.8042655657017661E-3</v>
      </c>
      <c r="D390" s="40">
        <v>4.231807699452873E-3</v>
      </c>
      <c r="E390" s="40">
        <v>7.6541769547973493E-5</v>
      </c>
      <c r="F390" s="40">
        <v>0</v>
      </c>
      <c r="G390" s="40">
        <v>0</v>
      </c>
      <c r="H390" s="40">
        <v>1.0865492693892843E-2</v>
      </c>
      <c r="I390" s="40">
        <v>0</v>
      </c>
      <c r="J390" s="40">
        <v>0</v>
      </c>
      <c r="K390" s="40">
        <v>0</v>
      </c>
      <c r="L390" s="40">
        <v>0</v>
      </c>
      <c r="M390" s="40">
        <v>0</v>
      </c>
      <c r="N390" s="40">
        <v>0</v>
      </c>
      <c r="O390" s="41">
        <v>3.353555268473119E-3</v>
      </c>
    </row>
    <row r="391" spans="1:15" ht="23.25" customHeight="1" x14ac:dyDescent="0.3">
      <c r="A391" s="12">
        <v>30</v>
      </c>
      <c r="B391" s="13" t="s">
        <v>32</v>
      </c>
      <c r="C391" s="40">
        <v>0</v>
      </c>
      <c r="D391" s="40">
        <v>0</v>
      </c>
      <c r="E391" s="40">
        <v>0</v>
      </c>
      <c r="F391" s="40">
        <v>0</v>
      </c>
      <c r="G391" s="40">
        <v>0</v>
      </c>
      <c r="H391" s="40">
        <v>0</v>
      </c>
      <c r="I391" s="40">
        <v>0</v>
      </c>
      <c r="J391" s="40">
        <v>0</v>
      </c>
      <c r="K391" s="40">
        <v>0</v>
      </c>
      <c r="L391" s="40">
        <v>0</v>
      </c>
      <c r="M391" s="40">
        <v>0</v>
      </c>
      <c r="N391" s="40">
        <v>0</v>
      </c>
      <c r="O391" s="41">
        <v>0</v>
      </c>
    </row>
    <row r="392" spans="1:15" ht="23.25" customHeight="1" x14ac:dyDescent="0.3">
      <c r="A392" s="3">
        <v>31</v>
      </c>
      <c r="B392" s="13" t="s">
        <v>33</v>
      </c>
      <c r="C392" s="40">
        <v>3.8767515621676071E-3</v>
      </c>
      <c r="D392" s="40">
        <v>3.6219080038160639E-3</v>
      </c>
      <c r="E392" s="40">
        <v>1.3203037989232426E-3</v>
      </c>
      <c r="F392" s="40">
        <v>8.6289549376797701E-3</v>
      </c>
      <c r="G392" s="40">
        <v>0</v>
      </c>
      <c r="H392" s="40">
        <v>0</v>
      </c>
      <c r="I392" s="40">
        <v>0</v>
      </c>
      <c r="J392" s="40">
        <v>0</v>
      </c>
      <c r="K392" s="40">
        <v>0</v>
      </c>
      <c r="L392" s="40">
        <v>0</v>
      </c>
      <c r="M392" s="40">
        <v>0</v>
      </c>
      <c r="N392" s="40">
        <v>0</v>
      </c>
      <c r="O392" s="41">
        <v>2.7672819536321619E-3</v>
      </c>
    </row>
    <row r="393" spans="1:15" ht="23.25" customHeight="1" x14ac:dyDescent="0.3">
      <c r="A393" s="12">
        <v>32</v>
      </c>
      <c r="B393" s="13" t="s">
        <v>34</v>
      </c>
      <c r="C393" s="40">
        <v>0</v>
      </c>
      <c r="D393" s="40">
        <v>0</v>
      </c>
      <c r="E393" s="40">
        <v>2.4429275458346675E-3</v>
      </c>
      <c r="F393" s="40">
        <v>0</v>
      </c>
      <c r="G393" s="40">
        <v>0</v>
      </c>
      <c r="H393" s="40">
        <v>0</v>
      </c>
      <c r="I393" s="40">
        <v>0</v>
      </c>
      <c r="J393" s="40">
        <v>0</v>
      </c>
      <c r="K393" s="40">
        <v>0</v>
      </c>
      <c r="L393" s="40">
        <v>0</v>
      </c>
      <c r="M393" s="40">
        <v>0</v>
      </c>
      <c r="N393" s="40">
        <v>0</v>
      </c>
      <c r="O393" s="41">
        <v>1.8208070036427405E-4</v>
      </c>
    </row>
    <row r="394" spans="1:15" ht="23.25" customHeight="1" x14ac:dyDescent="0.3">
      <c r="A394" s="3">
        <v>33</v>
      </c>
      <c r="B394" s="13" t="s">
        <v>35</v>
      </c>
      <c r="C394" s="40">
        <v>0</v>
      </c>
      <c r="D394" s="40">
        <v>0</v>
      </c>
      <c r="E394" s="40">
        <v>3.9469249155483586E-3</v>
      </c>
      <c r="F394" s="40">
        <v>0</v>
      </c>
      <c r="G394" s="40">
        <v>0</v>
      </c>
      <c r="H394" s="40">
        <v>0</v>
      </c>
      <c r="I394" s="40">
        <v>0</v>
      </c>
      <c r="J394" s="40">
        <v>0</v>
      </c>
      <c r="K394" s="40">
        <v>0</v>
      </c>
      <c r="L394" s="40">
        <v>0</v>
      </c>
      <c r="M394" s="40">
        <v>0</v>
      </c>
      <c r="N394" s="40">
        <v>0</v>
      </c>
      <c r="O394" s="41">
        <v>2.9417935629470597E-4</v>
      </c>
    </row>
    <row r="395" spans="1:15" ht="28.5" customHeight="1" x14ac:dyDescent="0.3">
      <c r="A395" s="12">
        <v>34</v>
      </c>
      <c r="B395" s="13" t="s">
        <v>171</v>
      </c>
      <c r="C395" s="40">
        <v>9.2212767818546388E-3</v>
      </c>
      <c r="D395" s="40">
        <v>6.8518733212184031E-3</v>
      </c>
      <c r="E395" s="40">
        <v>0</v>
      </c>
      <c r="F395" s="40">
        <v>0</v>
      </c>
      <c r="G395" s="40">
        <v>0</v>
      </c>
      <c r="H395" s="40">
        <v>0</v>
      </c>
      <c r="I395" s="40">
        <v>0</v>
      </c>
      <c r="J395" s="40">
        <v>0</v>
      </c>
      <c r="K395" s="40">
        <v>0</v>
      </c>
      <c r="L395" s="40">
        <v>0</v>
      </c>
      <c r="M395" s="40">
        <v>0</v>
      </c>
      <c r="N395" s="40">
        <v>0</v>
      </c>
      <c r="O395" s="41">
        <v>5.6654233320050842E-3</v>
      </c>
    </row>
    <row r="396" spans="1:15" ht="23.25" customHeight="1" x14ac:dyDescent="0.3">
      <c r="A396" s="3">
        <v>35</v>
      </c>
      <c r="B396" s="13" t="s">
        <v>36</v>
      </c>
      <c r="C396" s="40">
        <v>2.6357085372948194E-3</v>
      </c>
      <c r="D396" s="40">
        <v>2.6612433494757107E-3</v>
      </c>
      <c r="E396" s="40">
        <v>0</v>
      </c>
      <c r="F396" s="40">
        <v>0</v>
      </c>
      <c r="G396" s="40">
        <v>0</v>
      </c>
      <c r="H396" s="40">
        <v>0</v>
      </c>
      <c r="I396" s="40">
        <v>2.3000030710268272E-2</v>
      </c>
      <c r="J396" s="40">
        <v>0</v>
      </c>
      <c r="K396" s="40">
        <v>0</v>
      </c>
      <c r="L396" s="40">
        <v>0</v>
      </c>
      <c r="M396" s="40">
        <v>0</v>
      </c>
      <c r="N396" s="40">
        <v>7.2059823249490132E-2</v>
      </c>
      <c r="O396" s="41">
        <v>2.9714587565130594E-3</v>
      </c>
    </row>
    <row r="397" spans="1:15" ht="23.25" customHeight="1" x14ac:dyDescent="0.3">
      <c r="A397" s="12">
        <v>36</v>
      </c>
      <c r="B397" s="13" t="s">
        <v>172</v>
      </c>
      <c r="C397" s="40">
        <v>1.9643255256022569E-3</v>
      </c>
      <c r="D397" s="40">
        <v>1.8334425167022622E-3</v>
      </c>
      <c r="E397" s="40">
        <v>0</v>
      </c>
      <c r="F397" s="40">
        <v>0</v>
      </c>
      <c r="G397" s="40">
        <v>0</v>
      </c>
      <c r="H397" s="40">
        <v>0</v>
      </c>
      <c r="I397" s="40">
        <v>0</v>
      </c>
      <c r="J397" s="40">
        <v>0</v>
      </c>
      <c r="K397" s="40">
        <v>0</v>
      </c>
      <c r="L397" s="40">
        <v>0</v>
      </c>
      <c r="M397" s="40">
        <v>0</v>
      </c>
      <c r="N397" s="40">
        <v>0</v>
      </c>
      <c r="O397" s="41">
        <v>1.3475259815515996E-3</v>
      </c>
    </row>
    <row r="398" spans="1:15" ht="33" customHeight="1" x14ac:dyDescent="0.3">
      <c r="A398" s="3">
        <v>37</v>
      </c>
      <c r="B398" s="13" t="s">
        <v>37</v>
      </c>
      <c r="C398" s="40">
        <v>1.7154885160036847E-2</v>
      </c>
      <c r="D398" s="40">
        <v>1.2647764208620786E-2</v>
      </c>
      <c r="E398" s="40">
        <v>1.4243879208715794E-2</v>
      </c>
      <c r="F398" s="40">
        <v>0</v>
      </c>
      <c r="G398" s="40">
        <v>0</v>
      </c>
      <c r="H398" s="40">
        <v>0</v>
      </c>
      <c r="I398" s="40">
        <v>0</v>
      </c>
      <c r="J398" s="40">
        <v>0</v>
      </c>
      <c r="K398" s="40">
        <v>0</v>
      </c>
      <c r="L398" s="40">
        <v>0</v>
      </c>
      <c r="M398" s="40">
        <v>0</v>
      </c>
      <c r="N398" s="40">
        <v>0</v>
      </c>
      <c r="O398" s="41">
        <v>1.1564052480482291E-2</v>
      </c>
    </row>
    <row r="399" spans="1:15" ht="23.25" customHeight="1" x14ac:dyDescent="0.3">
      <c r="A399" s="12">
        <v>38</v>
      </c>
      <c r="B399" s="13" t="s">
        <v>38</v>
      </c>
      <c r="C399" s="40">
        <v>4.7479616335411876E-3</v>
      </c>
      <c r="D399" s="40">
        <v>9.7527520494579707E-3</v>
      </c>
      <c r="E399" s="40">
        <v>1.0539664806199845E-2</v>
      </c>
      <c r="F399" s="40">
        <v>1.725790987535954E-2</v>
      </c>
      <c r="G399" s="40">
        <v>0</v>
      </c>
      <c r="H399" s="40">
        <v>0</v>
      </c>
      <c r="I399" s="40">
        <v>0</v>
      </c>
      <c r="J399" s="40">
        <v>0</v>
      </c>
      <c r="K399" s="40">
        <v>8.4324922195619517E-3</v>
      </c>
      <c r="L399" s="40">
        <v>0</v>
      </c>
      <c r="M399" s="40">
        <v>0</v>
      </c>
      <c r="N399" s="40">
        <v>0</v>
      </c>
      <c r="O399" s="41">
        <v>6.076278497596955E-3</v>
      </c>
    </row>
    <row r="400" spans="1:15" ht="23.25" customHeight="1" x14ac:dyDescent="0.3">
      <c r="A400" s="3">
        <v>39</v>
      </c>
      <c r="B400" s="13" t="s">
        <v>39</v>
      </c>
      <c r="C400" s="40">
        <v>5.0129295654079871E-3</v>
      </c>
      <c r="D400" s="40">
        <v>2.7645508373130559E-3</v>
      </c>
      <c r="E400" s="40">
        <v>3.3400651814087344E-4</v>
      </c>
      <c r="F400" s="40">
        <v>0</v>
      </c>
      <c r="G400" s="40">
        <v>0</v>
      </c>
      <c r="H400" s="40">
        <v>0</v>
      </c>
      <c r="I400" s="40">
        <v>0</v>
      </c>
      <c r="J400" s="40">
        <v>0</v>
      </c>
      <c r="K400" s="40">
        <v>0</v>
      </c>
      <c r="L400" s="40">
        <v>0</v>
      </c>
      <c r="M400" s="40">
        <v>0</v>
      </c>
      <c r="N400" s="40">
        <v>0</v>
      </c>
      <c r="O400" s="41">
        <v>2.7434243383906457E-3</v>
      </c>
    </row>
    <row r="401" spans="1:15" ht="23.25" customHeight="1" x14ac:dyDescent="0.3">
      <c r="A401" s="12">
        <v>40</v>
      </c>
      <c r="B401" s="13" t="s">
        <v>40</v>
      </c>
      <c r="C401" s="40">
        <v>6.7180381836042906E-3</v>
      </c>
      <c r="D401" s="40">
        <v>8.4861318497431986E-3</v>
      </c>
      <c r="E401" s="40">
        <v>0</v>
      </c>
      <c r="F401" s="40">
        <v>0</v>
      </c>
      <c r="G401" s="40">
        <v>0</v>
      </c>
      <c r="H401" s="40">
        <v>0</v>
      </c>
      <c r="I401" s="40">
        <v>0</v>
      </c>
      <c r="J401" s="40">
        <v>0</v>
      </c>
      <c r="K401" s="40">
        <v>0</v>
      </c>
      <c r="L401" s="40">
        <v>0</v>
      </c>
      <c r="M401" s="40">
        <v>0</v>
      </c>
      <c r="N401" s="40">
        <v>0</v>
      </c>
      <c r="O401" s="41">
        <v>5.4422978832009529E-3</v>
      </c>
    </row>
    <row r="402" spans="1:15" ht="23.25" customHeight="1" x14ac:dyDescent="0.3">
      <c r="A402" s="3">
        <v>41</v>
      </c>
      <c r="B402" s="13" t="s">
        <v>126</v>
      </c>
      <c r="C402" s="40">
        <v>0</v>
      </c>
      <c r="D402" s="40">
        <v>0</v>
      </c>
      <c r="E402" s="40">
        <v>9.5524662485845947E-3</v>
      </c>
      <c r="F402" s="40">
        <v>0</v>
      </c>
      <c r="G402" s="40">
        <v>0</v>
      </c>
      <c r="H402" s="40">
        <v>0</v>
      </c>
      <c r="I402" s="40">
        <v>0</v>
      </c>
      <c r="J402" s="40">
        <v>0</v>
      </c>
      <c r="K402" s="40">
        <v>0</v>
      </c>
      <c r="L402" s="40">
        <v>0</v>
      </c>
      <c r="M402" s="40">
        <v>0</v>
      </c>
      <c r="N402" s="40">
        <v>0</v>
      </c>
      <c r="O402" s="41">
        <v>7.1198171542746454E-4</v>
      </c>
    </row>
    <row r="403" spans="1:15" ht="23.25" customHeight="1" x14ac:dyDescent="0.3">
      <c r="A403" s="12">
        <v>42</v>
      </c>
      <c r="B403" s="13" t="s">
        <v>41</v>
      </c>
      <c r="C403" s="40">
        <v>1.3914673817462431E-3</v>
      </c>
      <c r="D403" s="40">
        <v>1.7197428207860925E-3</v>
      </c>
      <c r="E403" s="40">
        <v>0</v>
      </c>
      <c r="F403" s="40">
        <v>0</v>
      </c>
      <c r="G403" s="40">
        <v>0</v>
      </c>
      <c r="H403" s="40">
        <v>0</v>
      </c>
      <c r="I403" s="40">
        <v>0</v>
      </c>
      <c r="J403" s="40">
        <v>0</v>
      </c>
      <c r="K403" s="40">
        <v>0</v>
      </c>
      <c r="L403" s="40">
        <v>0</v>
      </c>
      <c r="M403" s="40">
        <v>0</v>
      </c>
      <c r="N403" s="40">
        <v>0</v>
      </c>
      <c r="O403" s="41">
        <v>1.1129550878187689E-3</v>
      </c>
    </row>
    <row r="404" spans="1:15" ht="23.25" customHeight="1" x14ac:dyDescent="0.3">
      <c r="A404" s="3">
        <v>43</v>
      </c>
      <c r="B404" s="13" t="s">
        <v>42</v>
      </c>
      <c r="C404" s="40">
        <v>1.8046995295914481E-3</v>
      </c>
      <c r="D404" s="40">
        <v>2.158338699381636E-3</v>
      </c>
      <c r="E404" s="40">
        <v>2.2645414941711828E-4</v>
      </c>
      <c r="F404" s="40">
        <v>0</v>
      </c>
      <c r="G404" s="40">
        <v>0</v>
      </c>
      <c r="H404" s="40">
        <v>0</v>
      </c>
      <c r="I404" s="40">
        <v>0</v>
      </c>
      <c r="J404" s="40">
        <v>0</v>
      </c>
      <c r="K404" s="40">
        <v>0</v>
      </c>
      <c r="L404" s="40">
        <v>0</v>
      </c>
      <c r="M404" s="40">
        <v>0</v>
      </c>
      <c r="N404" s="40">
        <v>0</v>
      </c>
      <c r="O404" s="41">
        <v>1.4332147439304656E-3</v>
      </c>
    </row>
    <row r="405" spans="1:15" ht="23.25" customHeight="1" x14ac:dyDescent="0.3">
      <c r="A405" s="12">
        <v>44</v>
      </c>
      <c r="B405" s="13" t="s">
        <v>43</v>
      </c>
      <c r="C405" s="40">
        <v>1.9094242823345674E-2</v>
      </c>
      <c r="D405" s="40">
        <v>1.9760560173538701E-2</v>
      </c>
      <c r="E405" s="40">
        <v>9.6518737451889852E-3</v>
      </c>
      <c r="F405" s="40">
        <v>1.725790987535954E-2</v>
      </c>
      <c r="G405" s="40">
        <v>0</v>
      </c>
      <c r="H405" s="40">
        <v>1.8546272011989509E-2</v>
      </c>
      <c r="I405" s="40">
        <v>0</v>
      </c>
      <c r="J405" s="40">
        <v>0</v>
      </c>
      <c r="K405" s="40">
        <v>0</v>
      </c>
      <c r="L405" s="40">
        <v>0</v>
      </c>
      <c r="M405" s="40">
        <v>0</v>
      </c>
      <c r="N405" s="40">
        <v>0</v>
      </c>
      <c r="O405" s="41">
        <v>1.4814768026138143E-2</v>
      </c>
    </row>
    <row r="406" spans="1:15" ht="23.25" customHeight="1" x14ac:dyDescent="0.3">
      <c r="A406" s="3">
        <v>45</v>
      </c>
      <c r="B406" s="13" t="s">
        <v>44</v>
      </c>
      <c r="C406" s="40">
        <v>1.6663944047525573E-3</v>
      </c>
      <c r="D406" s="40">
        <v>1.5714024312738417E-3</v>
      </c>
      <c r="E406" s="40">
        <v>0</v>
      </c>
      <c r="F406" s="40">
        <v>0</v>
      </c>
      <c r="G406" s="40">
        <v>0</v>
      </c>
      <c r="H406" s="40">
        <v>2.6227051330086171E-2</v>
      </c>
      <c r="I406" s="40">
        <v>1.5724452813900062E-2</v>
      </c>
      <c r="J406" s="40">
        <v>0</v>
      </c>
      <c r="K406" s="40">
        <v>0</v>
      </c>
      <c r="L406" s="40">
        <v>0</v>
      </c>
      <c r="M406" s="40">
        <v>0</v>
      </c>
      <c r="N406" s="40">
        <v>0.19374575118966686</v>
      </c>
      <c r="O406" s="41">
        <v>2.4274680143744161E-3</v>
      </c>
    </row>
    <row r="407" spans="1:15" ht="28.5" customHeight="1" x14ac:dyDescent="0.3">
      <c r="A407" s="12">
        <v>46</v>
      </c>
      <c r="B407" s="13" t="s">
        <v>173</v>
      </c>
      <c r="C407" s="40">
        <v>5.5293996157698491E-3</v>
      </c>
      <c r="D407" s="40">
        <v>2.2980189154948663E-3</v>
      </c>
      <c r="E407" s="40">
        <v>0</v>
      </c>
      <c r="F407" s="40">
        <v>0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0</v>
      </c>
      <c r="M407" s="40">
        <v>0</v>
      </c>
      <c r="N407" s="40">
        <v>0</v>
      </c>
      <c r="O407" s="41">
        <v>2.7158930600739819E-3</v>
      </c>
    </row>
    <row r="408" spans="1:15" ht="28.5" customHeight="1" x14ac:dyDescent="0.3">
      <c r="A408" s="3">
        <v>47</v>
      </c>
      <c r="B408" s="13" t="s">
        <v>45</v>
      </c>
      <c r="C408" s="40">
        <v>5.4637537755826268E-3</v>
      </c>
      <c r="D408" s="40">
        <v>4.9455177317050351E-3</v>
      </c>
      <c r="E408" s="40">
        <v>0</v>
      </c>
      <c r="F408" s="40">
        <v>0</v>
      </c>
      <c r="G408" s="40">
        <v>0</v>
      </c>
      <c r="H408" s="40">
        <v>2.8100412139378042E-2</v>
      </c>
      <c r="I408" s="40">
        <v>0</v>
      </c>
      <c r="J408" s="40">
        <v>1.7775157880433555E-3</v>
      </c>
      <c r="K408" s="40">
        <v>0</v>
      </c>
      <c r="L408" s="40">
        <v>0</v>
      </c>
      <c r="M408" s="40">
        <v>0</v>
      </c>
      <c r="N408" s="40">
        <v>0</v>
      </c>
      <c r="O408" s="41">
        <v>4.0818498111869972E-3</v>
      </c>
    </row>
    <row r="409" spans="1:15" ht="23.25" customHeight="1" x14ac:dyDescent="0.3">
      <c r="A409" s="12">
        <v>48</v>
      </c>
      <c r="B409" s="13" t="s">
        <v>46</v>
      </c>
      <c r="C409" s="40">
        <v>4.9124970406771093E-3</v>
      </c>
      <c r="D409" s="40">
        <v>4.8767950653773257E-3</v>
      </c>
      <c r="E409" s="40">
        <v>7.5903532027800247E-3</v>
      </c>
      <c r="F409" s="40">
        <v>0</v>
      </c>
      <c r="G409" s="40">
        <v>0</v>
      </c>
      <c r="H409" s="40">
        <v>0</v>
      </c>
      <c r="I409" s="40">
        <v>0</v>
      </c>
      <c r="J409" s="40">
        <v>0</v>
      </c>
      <c r="K409" s="40">
        <v>0</v>
      </c>
      <c r="L409" s="40">
        <v>8.166497009342677E-2</v>
      </c>
      <c r="M409" s="40">
        <v>0</v>
      </c>
      <c r="N409" s="40">
        <v>0</v>
      </c>
      <c r="O409" s="41">
        <v>9.8069298421496216E-3</v>
      </c>
    </row>
    <row r="410" spans="1:15" s="20" customFormat="1" ht="28.5" customHeight="1" x14ac:dyDescent="0.3">
      <c r="A410" s="3">
        <v>49</v>
      </c>
      <c r="B410" s="13" t="s">
        <v>174</v>
      </c>
      <c r="C410" s="40">
        <v>2.466768687035225E-3</v>
      </c>
      <c r="D410" s="40">
        <v>7.7690136202178742E-4</v>
      </c>
      <c r="E410" s="40">
        <v>0</v>
      </c>
      <c r="F410" s="40">
        <v>0</v>
      </c>
      <c r="G410" s="40">
        <v>0</v>
      </c>
      <c r="H410" s="40">
        <v>1.1052828774822028E-2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6.11828687967369E-2</v>
      </c>
      <c r="O410" s="41">
        <v>1.343878924222643E-3</v>
      </c>
    </row>
    <row r="411" spans="1:15" ht="23.25" customHeight="1" x14ac:dyDescent="0.3">
      <c r="A411" s="12">
        <v>50</v>
      </c>
      <c r="B411" s="13" t="s">
        <v>47</v>
      </c>
      <c r="C411" s="40">
        <v>0.20597818712167207</v>
      </c>
      <c r="D411" s="40">
        <v>0.17647701352523534</v>
      </c>
      <c r="E411" s="40">
        <v>9.6837622547612398E-2</v>
      </c>
      <c r="F411" s="40">
        <v>7.6701821668264626E-3</v>
      </c>
      <c r="G411" s="40">
        <v>0.11372927012184347</v>
      </c>
      <c r="H411" s="40">
        <v>3.7467216185837387E-4</v>
      </c>
      <c r="I411" s="40">
        <v>6.5096677827950505E-2</v>
      </c>
      <c r="J411" s="40">
        <v>0.29388185319977694</v>
      </c>
      <c r="K411" s="40">
        <v>0.38193954582362666</v>
      </c>
      <c r="L411" s="40">
        <v>5.8077337516359816E-2</v>
      </c>
      <c r="M411" s="40">
        <v>0.7496780231347091</v>
      </c>
      <c r="N411" s="40">
        <v>0</v>
      </c>
      <c r="O411" s="41">
        <v>0.17280011353361149</v>
      </c>
    </row>
    <row r="412" spans="1:15" ht="23.25" customHeight="1" x14ac:dyDescent="0.3">
      <c r="A412" s="3">
        <v>51</v>
      </c>
      <c r="B412" s="13" t="s">
        <v>48</v>
      </c>
      <c r="C412" s="40">
        <v>1.5606316622286994E-3</v>
      </c>
      <c r="D412" s="40">
        <v>1.905517508216689E-3</v>
      </c>
      <c r="E412" s="40">
        <v>0</v>
      </c>
      <c r="F412" s="40">
        <v>0</v>
      </c>
      <c r="G412" s="40">
        <v>0</v>
      </c>
      <c r="H412" s="40">
        <v>0</v>
      </c>
      <c r="I412" s="40">
        <v>0</v>
      </c>
      <c r="J412" s="40">
        <v>0</v>
      </c>
      <c r="K412" s="40">
        <v>0</v>
      </c>
      <c r="L412" s="40">
        <v>0</v>
      </c>
      <c r="M412" s="40">
        <v>0</v>
      </c>
      <c r="N412" s="40">
        <v>0</v>
      </c>
      <c r="O412" s="41">
        <v>1.239493022109501E-3</v>
      </c>
    </row>
    <row r="413" spans="1:15" ht="28.5" customHeight="1" x14ac:dyDescent="0.3">
      <c r="A413" s="12">
        <v>52</v>
      </c>
      <c r="B413" s="13" t="s">
        <v>49</v>
      </c>
      <c r="C413" s="40">
        <v>1.5426772443997156E-3</v>
      </c>
      <c r="D413" s="40">
        <v>4.6625814859460758E-3</v>
      </c>
      <c r="E413" s="40">
        <v>0</v>
      </c>
      <c r="F413" s="40">
        <v>0</v>
      </c>
      <c r="G413" s="40">
        <v>0</v>
      </c>
      <c r="H413" s="40">
        <v>0</v>
      </c>
      <c r="I413" s="40">
        <v>2.7613673234165963E-3</v>
      </c>
      <c r="J413" s="40">
        <v>0</v>
      </c>
      <c r="K413" s="40">
        <v>0</v>
      </c>
      <c r="L413" s="40">
        <v>0</v>
      </c>
      <c r="M413" s="40">
        <v>0</v>
      </c>
      <c r="N413" s="40">
        <v>3.2630863358259682E-2</v>
      </c>
      <c r="O413" s="41">
        <v>2.4313102914367956E-3</v>
      </c>
    </row>
    <row r="414" spans="1:15" ht="36" customHeight="1" x14ac:dyDescent="0.3">
      <c r="A414" s="3">
        <v>53</v>
      </c>
      <c r="B414" s="13" t="s">
        <v>50</v>
      </c>
      <c r="C414" s="40">
        <v>0</v>
      </c>
      <c r="D414" s="40">
        <v>6.6376038697007079E-4</v>
      </c>
      <c r="E414" s="40">
        <v>0</v>
      </c>
      <c r="F414" s="40">
        <v>0</v>
      </c>
      <c r="G414" s="40">
        <v>0</v>
      </c>
      <c r="H414" s="40">
        <v>0</v>
      </c>
      <c r="I414" s="40">
        <v>0</v>
      </c>
      <c r="J414" s="40">
        <v>0</v>
      </c>
      <c r="K414" s="40">
        <v>0</v>
      </c>
      <c r="L414" s="40">
        <v>0</v>
      </c>
      <c r="M414" s="40">
        <v>0</v>
      </c>
      <c r="N414" s="40">
        <v>0</v>
      </c>
      <c r="O414" s="41">
        <v>2.4975928271344191E-4</v>
      </c>
    </row>
    <row r="415" spans="1:15" ht="30.75" customHeight="1" x14ac:dyDescent="0.3">
      <c r="A415" s="12">
        <v>54</v>
      </c>
      <c r="B415" s="13" t="s">
        <v>51</v>
      </c>
      <c r="C415" s="40">
        <v>9.2108968840472569E-3</v>
      </c>
      <c r="D415" s="40">
        <v>9.3666759321210033E-3</v>
      </c>
      <c r="E415" s="40">
        <v>3.9705583969438952E-3</v>
      </c>
      <c r="F415" s="40">
        <v>0</v>
      </c>
      <c r="G415" s="40">
        <v>0</v>
      </c>
      <c r="H415" s="40">
        <v>0</v>
      </c>
      <c r="I415" s="40">
        <v>0</v>
      </c>
      <c r="J415" s="40">
        <v>0</v>
      </c>
      <c r="K415" s="40">
        <v>0</v>
      </c>
      <c r="L415" s="40">
        <v>0</v>
      </c>
      <c r="M415" s="40">
        <v>0</v>
      </c>
      <c r="N415" s="40">
        <v>0</v>
      </c>
      <c r="O415" s="41">
        <v>6.9041572040381754E-3</v>
      </c>
    </row>
    <row r="416" spans="1:15" ht="23.25" customHeight="1" x14ac:dyDescent="0.3">
      <c r="A416" s="3">
        <v>55</v>
      </c>
      <c r="B416" s="13" t="s">
        <v>52</v>
      </c>
      <c r="C416" s="40">
        <v>0</v>
      </c>
      <c r="D416" s="40">
        <v>0</v>
      </c>
      <c r="E416" s="40">
        <v>5.1957941803099511E-3</v>
      </c>
      <c r="F416" s="40">
        <v>0</v>
      </c>
      <c r="G416" s="40">
        <v>0</v>
      </c>
      <c r="H416" s="40">
        <v>0</v>
      </c>
      <c r="I416" s="40">
        <v>0</v>
      </c>
      <c r="J416" s="40">
        <v>0</v>
      </c>
      <c r="K416" s="40">
        <v>0</v>
      </c>
      <c r="L416" s="40">
        <v>0</v>
      </c>
      <c r="M416" s="40">
        <v>0</v>
      </c>
      <c r="N416" s="40">
        <v>0</v>
      </c>
      <c r="O416" s="41">
        <v>3.8726234223054694E-4</v>
      </c>
    </row>
    <row r="417" spans="1:685" ht="28.5" customHeight="1" x14ac:dyDescent="0.3">
      <c r="A417" s="12">
        <v>56</v>
      </c>
      <c r="B417" s="13" t="s">
        <v>175</v>
      </c>
      <c r="C417" s="40">
        <v>2.7907898212926668E-3</v>
      </c>
      <c r="D417" s="40">
        <v>2.7517002574306386E-3</v>
      </c>
      <c r="E417" s="40">
        <v>0</v>
      </c>
      <c r="F417" s="40">
        <v>0</v>
      </c>
      <c r="G417" s="40">
        <v>0</v>
      </c>
      <c r="H417" s="40">
        <v>0</v>
      </c>
      <c r="I417" s="40">
        <v>0</v>
      </c>
      <c r="J417" s="40">
        <v>0</v>
      </c>
      <c r="K417" s="40">
        <v>0</v>
      </c>
      <c r="L417" s="40">
        <v>0</v>
      </c>
      <c r="M417" s="40">
        <v>0</v>
      </c>
      <c r="N417" s="40">
        <v>0</v>
      </c>
      <c r="O417" s="41">
        <v>1.9697405910143241E-3</v>
      </c>
    </row>
    <row r="418" spans="1:685" s="20" customFormat="1" ht="28.5" customHeight="1" x14ac:dyDescent="0.3">
      <c r="A418" s="3">
        <v>57</v>
      </c>
      <c r="B418" s="13" t="s">
        <v>166</v>
      </c>
      <c r="C418" s="40">
        <v>9.1107448970949578E-3</v>
      </c>
      <c r="D418" s="40">
        <v>7.8159461728319196E-3</v>
      </c>
      <c r="E418" s="40">
        <v>0</v>
      </c>
      <c r="F418" s="40">
        <v>0</v>
      </c>
      <c r="G418" s="40">
        <v>0</v>
      </c>
      <c r="H418" s="40">
        <v>0</v>
      </c>
      <c r="I418" s="40">
        <v>0</v>
      </c>
      <c r="J418" s="40">
        <v>0</v>
      </c>
      <c r="K418" s="40">
        <v>0</v>
      </c>
      <c r="L418" s="40">
        <v>0</v>
      </c>
      <c r="M418" s="40">
        <v>0</v>
      </c>
      <c r="N418" s="40">
        <v>0</v>
      </c>
      <c r="O418" s="41">
        <v>5.9911788350352985E-3</v>
      </c>
      <c r="P418" s="15"/>
      <c r="Q418" s="16"/>
      <c r="R418" s="16"/>
      <c r="S418" s="16"/>
      <c r="T418" s="17"/>
      <c r="U418" s="17"/>
      <c r="V418" s="17"/>
      <c r="W418" s="17"/>
      <c r="X418" s="17"/>
      <c r="Y418" s="17"/>
      <c r="Z418" s="17"/>
      <c r="AA418" s="17"/>
      <c r="AB418" s="17"/>
      <c r="AC418" s="18"/>
      <c r="AE418" s="14"/>
      <c r="AF418" s="15"/>
      <c r="AG418" s="16"/>
      <c r="AH418" s="16"/>
      <c r="AI418" s="16"/>
      <c r="AJ418" s="17"/>
      <c r="AK418" s="17"/>
      <c r="AL418" s="17"/>
      <c r="AM418" s="17"/>
      <c r="AN418" s="17"/>
      <c r="AO418" s="17"/>
      <c r="AP418" s="17"/>
      <c r="AQ418" s="17"/>
      <c r="AR418" s="17"/>
      <c r="AS418" s="18"/>
      <c r="AU418" s="14"/>
      <c r="AV418" s="15"/>
      <c r="AW418" s="16"/>
      <c r="AX418" s="16"/>
      <c r="AY418" s="16"/>
      <c r="AZ418" s="17"/>
      <c r="BA418" s="17"/>
      <c r="BB418" s="17"/>
      <c r="BC418" s="17"/>
      <c r="BD418" s="17"/>
      <c r="BE418" s="17"/>
      <c r="BF418" s="17"/>
      <c r="BG418" s="17"/>
      <c r="BH418" s="17"/>
      <c r="BI418" s="18"/>
      <c r="BK418" s="14"/>
      <c r="BL418" s="15"/>
      <c r="BM418" s="16"/>
      <c r="BN418" s="16"/>
      <c r="BO418" s="16"/>
      <c r="BP418" s="17"/>
      <c r="BQ418" s="17"/>
      <c r="BR418" s="17"/>
      <c r="BS418" s="17"/>
      <c r="BT418" s="17"/>
      <c r="BU418" s="17"/>
      <c r="BV418" s="17"/>
      <c r="BW418" s="17"/>
      <c r="BX418" s="17"/>
      <c r="BY418" s="18"/>
      <c r="CA418" s="14"/>
      <c r="CB418" s="15"/>
      <c r="CC418" s="16"/>
      <c r="CD418" s="16"/>
      <c r="CE418" s="16"/>
      <c r="CF418" s="17"/>
      <c r="CG418" s="17"/>
      <c r="CH418" s="17"/>
      <c r="CI418" s="17"/>
      <c r="CJ418" s="17"/>
      <c r="CK418" s="17"/>
      <c r="CL418" s="17"/>
      <c r="CM418" s="17"/>
      <c r="CN418" s="17"/>
      <c r="CO418" s="18"/>
      <c r="CQ418" s="14"/>
      <c r="CR418" s="15"/>
      <c r="CS418" s="16"/>
      <c r="CT418" s="16"/>
      <c r="CU418" s="16"/>
      <c r="CV418" s="17"/>
      <c r="CW418" s="17"/>
      <c r="CX418" s="17"/>
      <c r="CY418" s="17"/>
      <c r="CZ418" s="17"/>
      <c r="DA418" s="17"/>
      <c r="DB418" s="17"/>
      <c r="DC418" s="17"/>
      <c r="DD418" s="17"/>
      <c r="DE418" s="18"/>
      <c r="DG418" s="14"/>
      <c r="DH418" s="15"/>
      <c r="DI418" s="16"/>
      <c r="DJ418" s="16"/>
      <c r="DK418" s="16"/>
      <c r="DL418" s="17"/>
      <c r="DM418" s="17"/>
      <c r="DN418" s="17"/>
      <c r="DO418" s="17"/>
      <c r="DP418" s="17"/>
      <c r="DQ418" s="17"/>
      <c r="DR418" s="17"/>
      <c r="DS418" s="17"/>
      <c r="DT418" s="17"/>
      <c r="DU418" s="18"/>
      <c r="DW418" s="14"/>
      <c r="DX418" s="15"/>
      <c r="DY418" s="16"/>
      <c r="DZ418" s="16"/>
      <c r="EA418" s="16"/>
      <c r="EB418" s="17"/>
      <c r="EC418" s="17"/>
      <c r="ED418" s="17"/>
      <c r="EE418" s="17"/>
      <c r="EF418" s="17"/>
      <c r="EG418" s="17"/>
      <c r="EH418" s="17"/>
      <c r="EI418" s="17"/>
      <c r="EJ418" s="17"/>
      <c r="EK418" s="18"/>
      <c r="EM418" s="14"/>
      <c r="EN418" s="15"/>
      <c r="EO418" s="16"/>
      <c r="EP418" s="16"/>
      <c r="EQ418" s="16"/>
      <c r="ER418" s="17"/>
      <c r="ES418" s="17"/>
      <c r="ET418" s="17"/>
      <c r="EU418" s="17"/>
      <c r="EV418" s="17"/>
      <c r="EW418" s="17"/>
      <c r="EX418" s="17"/>
      <c r="EY418" s="17"/>
      <c r="EZ418" s="17"/>
      <c r="FA418" s="18"/>
      <c r="FC418" s="14"/>
      <c r="FD418" s="15"/>
      <c r="FE418" s="16"/>
      <c r="FF418" s="16"/>
      <c r="FG418" s="16"/>
      <c r="FH418" s="17"/>
      <c r="FI418" s="17"/>
      <c r="FJ418" s="17"/>
      <c r="FK418" s="17"/>
      <c r="FL418" s="17"/>
      <c r="FM418" s="17"/>
      <c r="FN418" s="17"/>
      <c r="FO418" s="17"/>
      <c r="FP418" s="17"/>
      <c r="FQ418" s="18"/>
      <c r="FS418" s="14"/>
      <c r="FT418" s="15"/>
      <c r="FU418" s="16"/>
      <c r="FV418" s="16"/>
      <c r="FW418" s="16"/>
      <c r="FX418" s="17"/>
      <c r="FY418" s="17"/>
      <c r="FZ418" s="17"/>
      <c r="GA418" s="17"/>
      <c r="GB418" s="17"/>
      <c r="GC418" s="17"/>
      <c r="GD418" s="17"/>
      <c r="GE418" s="17"/>
      <c r="GF418" s="17"/>
      <c r="GG418" s="18"/>
      <c r="GI418" s="14"/>
      <c r="GJ418" s="15"/>
      <c r="GK418" s="16"/>
      <c r="GL418" s="16"/>
      <c r="GM418" s="16"/>
      <c r="GN418" s="17"/>
      <c r="GO418" s="17"/>
      <c r="GP418" s="17"/>
      <c r="GQ418" s="17"/>
      <c r="GR418" s="17"/>
      <c r="GS418" s="17"/>
      <c r="GT418" s="17"/>
      <c r="GU418" s="17"/>
      <c r="GV418" s="17"/>
      <c r="GW418" s="18"/>
      <c r="GY418" s="14"/>
      <c r="GZ418" s="15"/>
      <c r="HA418" s="16"/>
      <c r="HB418" s="16"/>
      <c r="HC418" s="16"/>
      <c r="HD418" s="17"/>
      <c r="HE418" s="17"/>
      <c r="HF418" s="17"/>
      <c r="HG418" s="17"/>
      <c r="HH418" s="17"/>
      <c r="HI418" s="17"/>
      <c r="HJ418" s="17"/>
      <c r="HK418" s="17"/>
      <c r="HL418" s="17"/>
      <c r="HM418" s="18"/>
      <c r="HO418" s="14"/>
      <c r="HP418" s="15"/>
      <c r="HQ418" s="16"/>
      <c r="HR418" s="16"/>
      <c r="HS418" s="16"/>
      <c r="HT418" s="17"/>
      <c r="HU418" s="17"/>
      <c r="HV418" s="17"/>
      <c r="HW418" s="17"/>
      <c r="HX418" s="17"/>
      <c r="HY418" s="17"/>
      <c r="HZ418" s="17"/>
      <c r="IA418" s="17"/>
      <c r="IB418" s="17"/>
      <c r="IC418" s="18"/>
      <c r="IE418" s="14"/>
      <c r="IF418" s="15"/>
      <c r="IG418" s="16"/>
      <c r="IH418" s="16"/>
      <c r="II418" s="16"/>
      <c r="IJ418" s="17"/>
      <c r="IK418" s="17"/>
      <c r="IL418" s="17"/>
      <c r="IM418" s="17"/>
      <c r="IN418" s="17"/>
      <c r="IO418" s="17"/>
      <c r="IP418" s="17"/>
      <c r="IQ418" s="17"/>
      <c r="IR418" s="17"/>
      <c r="IS418" s="18"/>
      <c r="IU418" s="14"/>
      <c r="IV418" s="15"/>
      <c r="IW418" s="16"/>
      <c r="IX418" s="16"/>
      <c r="IY418" s="16"/>
      <c r="IZ418" s="17"/>
      <c r="JA418" s="17"/>
      <c r="JB418" s="17"/>
      <c r="JC418" s="17"/>
      <c r="JD418" s="17"/>
      <c r="JE418" s="17"/>
      <c r="JF418" s="17"/>
      <c r="JG418" s="17"/>
      <c r="JH418" s="17"/>
      <c r="JI418" s="18"/>
      <c r="JK418" s="14"/>
      <c r="JL418" s="15"/>
      <c r="JM418" s="16"/>
      <c r="JN418" s="16"/>
      <c r="JO418" s="16"/>
      <c r="JP418" s="17"/>
      <c r="JQ418" s="17"/>
      <c r="JR418" s="17"/>
      <c r="JS418" s="17"/>
      <c r="JT418" s="17"/>
      <c r="JU418" s="17"/>
      <c r="JV418" s="17"/>
      <c r="JW418" s="17"/>
      <c r="JX418" s="17"/>
      <c r="JY418" s="18"/>
      <c r="KA418" s="14"/>
      <c r="KB418" s="15"/>
      <c r="KC418" s="16"/>
      <c r="KD418" s="16"/>
      <c r="KE418" s="16"/>
      <c r="KF418" s="17"/>
      <c r="KG418" s="17"/>
      <c r="KH418" s="17"/>
      <c r="KI418" s="17"/>
      <c r="KJ418" s="17"/>
      <c r="KK418" s="17"/>
      <c r="KL418" s="17"/>
      <c r="KM418" s="17"/>
      <c r="KN418" s="17"/>
      <c r="KO418" s="18"/>
      <c r="KQ418" s="14"/>
      <c r="KR418" s="15"/>
      <c r="KS418" s="16"/>
      <c r="KT418" s="16"/>
      <c r="KU418" s="16"/>
      <c r="KV418" s="17"/>
      <c r="KW418" s="17"/>
      <c r="KX418" s="17"/>
      <c r="KY418" s="17"/>
      <c r="KZ418" s="17"/>
      <c r="LA418" s="17"/>
      <c r="LB418" s="17"/>
      <c r="LC418" s="17"/>
      <c r="LD418" s="17"/>
      <c r="LE418" s="18"/>
      <c r="LG418" s="14"/>
      <c r="LH418" s="15"/>
      <c r="LI418" s="16"/>
      <c r="LJ418" s="16"/>
      <c r="LK418" s="16"/>
      <c r="LL418" s="17"/>
      <c r="LM418" s="17"/>
      <c r="LN418" s="17"/>
      <c r="LO418" s="17"/>
      <c r="LP418" s="17"/>
      <c r="LQ418" s="17"/>
      <c r="LR418" s="17"/>
      <c r="LS418" s="17"/>
      <c r="LT418" s="17"/>
      <c r="LU418" s="18"/>
      <c r="LW418" s="14"/>
      <c r="LX418" s="15"/>
      <c r="LY418" s="16"/>
      <c r="LZ418" s="16"/>
      <c r="MA418" s="16"/>
      <c r="MB418" s="17"/>
      <c r="MC418" s="17"/>
      <c r="MD418" s="17"/>
      <c r="ME418" s="17"/>
      <c r="MF418" s="17"/>
      <c r="MG418" s="17"/>
      <c r="MH418" s="17"/>
      <c r="MI418" s="17"/>
      <c r="MJ418" s="17"/>
      <c r="MK418" s="18"/>
      <c r="MM418" s="14"/>
      <c r="MN418" s="15"/>
      <c r="MO418" s="16"/>
      <c r="MP418" s="16"/>
      <c r="MQ418" s="16"/>
      <c r="MR418" s="17"/>
      <c r="MS418" s="17"/>
      <c r="MT418" s="17"/>
      <c r="MU418" s="17"/>
      <c r="MV418" s="17"/>
      <c r="MW418" s="17"/>
      <c r="MX418" s="17"/>
      <c r="MY418" s="17"/>
      <c r="MZ418" s="17"/>
      <c r="NA418" s="18"/>
      <c r="NC418" s="14"/>
      <c r="ND418" s="15"/>
      <c r="NE418" s="16"/>
      <c r="NF418" s="16"/>
      <c r="NG418" s="16"/>
      <c r="NH418" s="17"/>
      <c r="NI418" s="17"/>
      <c r="NJ418" s="17"/>
      <c r="NK418" s="17"/>
      <c r="NL418" s="17"/>
      <c r="NM418" s="17"/>
      <c r="NN418" s="17"/>
      <c r="NO418" s="17"/>
      <c r="NP418" s="17"/>
      <c r="NQ418" s="18"/>
      <c r="NS418" s="14"/>
      <c r="NT418" s="15"/>
      <c r="NU418" s="16"/>
      <c r="NV418" s="16"/>
      <c r="NW418" s="16"/>
      <c r="NX418" s="17"/>
      <c r="NY418" s="17"/>
      <c r="NZ418" s="17"/>
      <c r="OA418" s="17"/>
      <c r="OB418" s="17"/>
      <c r="OC418" s="17"/>
      <c r="OD418" s="17"/>
      <c r="OE418" s="17"/>
      <c r="OF418" s="17"/>
      <c r="OG418" s="18"/>
      <c r="OI418" s="14"/>
      <c r="OJ418" s="15"/>
      <c r="OK418" s="16"/>
      <c r="OL418" s="16"/>
      <c r="OM418" s="16"/>
      <c r="ON418" s="17"/>
      <c r="OO418" s="17"/>
      <c r="OP418" s="17"/>
      <c r="OQ418" s="17"/>
      <c r="OR418" s="17"/>
      <c r="OS418" s="17"/>
      <c r="OT418" s="17"/>
      <c r="OU418" s="17"/>
      <c r="OV418" s="17"/>
      <c r="OW418" s="18"/>
      <c r="OY418" s="14"/>
      <c r="OZ418" s="15"/>
      <c r="PA418" s="16"/>
      <c r="PB418" s="16"/>
      <c r="PC418" s="16"/>
      <c r="PD418" s="17"/>
      <c r="PE418" s="17"/>
      <c r="PF418" s="17"/>
      <c r="PG418" s="17"/>
      <c r="PH418" s="17"/>
      <c r="PI418" s="17"/>
      <c r="PJ418" s="17"/>
      <c r="PK418" s="17"/>
      <c r="PL418" s="17"/>
      <c r="PM418" s="18"/>
      <c r="PO418" s="14"/>
      <c r="PP418" s="15"/>
      <c r="PQ418" s="16"/>
      <c r="PR418" s="16"/>
      <c r="PS418" s="16"/>
      <c r="PT418" s="17"/>
      <c r="PU418" s="17"/>
      <c r="PV418" s="17"/>
      <c r="PW418" s="17"/>
      <c r="PX418" s="17"/>
      <c r="PY418" s="17"/>
      <c r="PZ418" s="17"/>
      <c r="QA418" s="17"/>
      <c r="QB418" s="17"/>
      <c r="QC418" s="18"/>
      <c r="QE418" s="14"/>
      <c r="QF418" s="15"/>
      <c r="QG418" s="16"/>
      <c r="QH418" s="16"/>
      <c r="QI418" s="16"/>
      <c r="QJ418" s="17"/>
      <c r="QK418" s="17"/>
      <c r="QL418" s="17"/>
      <c r="QM418" s="17"/>
      <c r="QN418" s="17"/>
      <c r="QO418" s="17"/>
      <c r="QP418" s="17"/>
      <c r="QQ418" s="17"/>
      <c r="QR418" s="17"/>
      <c r="QS418" s="18"/>
      <c r="QU418" s="14"/>
      <c r="QV418" s="15"/>
      <c r="QW418" s="16"/>
      <c r="QX418" s="16"/>
      <c r="QY418" s="16"/>
      <c r="QZ418" s="17"/>
      <c r="RA418" s="17"/>
      <c r="RB418" s="17"/>
      <c r="RC418" s="17"/>
      <c r="RD418" s="17"/>
      <c r="RE418" s="17"/>
      <c r="RF418" s="17"/>
      <c r="RG418" s="17"/>
      <c r="RH418" s="17"/>
      <c r="RI418" s="18"/>
      <c r="RK418" s="14"/>
      <c r="RL418" s="15"/>
      <c r="RM418" s="16"/>
      <c r="RN418" s="16"/>
      <c r="RO418" s="16"/>
      <c r="RP418" s="17"/>
      <c r="RQ418" s="17"/>
      <c r="RR418" s="17"/>
      <c r="RS418" s="17"/>
      <c r="RT418" s="17"/>
      <c r="RU418" s="17"/>
      <c r="RV418" s="17"/>
      <c r="RW418" s="17"/>
      <c r="RX418" s="17"/>
      <c r="RY418" s="18"/>
      <c r="SA418" s="14"/>
      <c r="SB418" s="15"/>
      <c r="SC418" s="16"/>
      <c r="SD418" s="16"/>
      <c r="SE418" s="16"/>
      <c r="SF418" s="17"/>
      <c r="SG418" s="17"/>
      <c r="SH418" s="17"/>
      <c r="SI418" s="17"/>
      <c r="SJ418" s="17"/>
      <c r="SK418" s="17"/>
      <c r="SL418" s="17"/>
      <c r="SM418" s="17"/>
      <c r="SN418" s="17"/>
      <c r="SO418" s="18"/>
      <c r="SQ418" s="14"/>
      <c r="SR418" s="15"/>
      <c r="SS418" s="16"/>
      <c r="ST418" s="16"/>
      <c r="SU418" s="16"/>
      <c r="SV418" s="17"/>
      <c r="SW418" s="17"/>
      <c r="SX418" s="17"/>
      <c r="SY418" s="17"/>
      <c r="SZ418" s="17"/>
      <c r="TA418" s="17"/>
      <c r="TB418" s="17"/>
      <c r="TC418" s="17"/>
      <c r="TD418" s="17"/>
      <c r="TE418" s="18"/>
      <c r="TG418" s="14"/>
      <c r="TH418" s="15"/>
      <c r="TI418" s="16"/>
      <c r="TJ418" s="16"/>
      <c r="TK418" s="16"/>
      <c r="TL418" s="17"/>
      <c r="TM418" s="17"/>
      <c r="TN418" s="17"/>
      <c r="TO418" s="17"/>
      <c r="TP418" s="17"/>
      <c r="TQ418" s="17"/>
      <c r="TR418" s="17"/>
      <c r="TS418" s="17"/>
      <c r="TT418" s="17"/>
      <c r="TU418" s="18"/>
      <c r="TW418" s="14"/>
      <c r="TX418" s="15"/>
      <c r="TY418" s="16"/>
      <c r="TZ418" s="16"/>
      <c r="UA418" s="16"/>
      <c r="UB418" s="17"/>
      <c r="UC418" s="17"/>
      <c r="UD418" s="17"/>
      <c r="UE418" s="17"/>
      <c r="UF418" s="17"/>
      <c r="UG418" s="17"/>
      <c r="UH418" s="17"/>
      <c r="UI418" s="17"/>
      <c r="UJ418" s="17"/>
      <c r="UK418" s="18"/>
      <c r="UM418" s="14"/>
      <c r="UN418" s="15"/>
      <c r="UO418" s="16"/>
      <c r="UP418" s="16"/>
      <c r="UQ418" s="16"/>
      <c r="UR418" s="17"/>
      <c r="US418" s="17"/>
      <c r="UT418" s="17"/>
      <c r="UU418" s="17"/>
      <c r="UV418" s="17"/>
      <c r="UW418" s="17"/>
      <c r="UX418" s="17"/>
      <c r="UY418" s="17"/>
      <c r="UZ418" s="17"/>
      <c r="VA418" s="18"/>
      <c r="VC418" s="14"/>
      <c r="VD418" s="15"/>
      <c r="VE418" s="16"/>
      <c r="VF418" s="16"/>
      <c r="VG418" s="16"/>
      <c r="VH418" s="17"/>
      <c r="VI418" s="17"/>
      <c r="VJ418" s="17"/>
      <c r="VK418" s="17"/>
      <c r="VL418" s="17"/>
      <c r="VM418" s="17"/>
      <c r="VN418" s="17"/>
      <c r="VO418" s="17"/>
      <c r="VP418" s="17"/>
      <c r="VQ418" s="18"/>
      <c r="VS418" s="14"/>
      <c r="VT418" s="15"/>
      <c r="VU418" s="16"/>
      <c r="VV418" s="16"/>
      <c r="VW418" s="16"/>
      <c r="VX418" s="17"/>
      <c r="VY418" s="17"/>
      <c r="VZ418" s="17"/>
      <c r="WA418" s="17"/>
      <c r="WB418" s="17"/>
      <c r="WC418" s="17"/>
      <c r="WD418" s="17"/>
      <c r="WE418" s="17"/>
      <c r="WF418" s="17"/>
      <c r="WG418" s="18"/>
      <c r="WI418" s="14"/>
      <c r="WJ418" s="15"/>
      <c r="WK418" s="16"/>
      <c r="WL418" s="16"/>
      <c r="WM418" s="16"/>
      <c r="WN418" s="17"/>
      <c r="WO418" s="17"/>
      <c r="WP418" s="17"/>
      <c r="WQ418" s="17"/>
      <c r="WR418" s="17"/>
      <c r="WS418" s="17"/>
      <c r="WT418" s="17"/>
      <c r="WU418" s="17"/>
      <c r="WV418" s="17"/>
      <c r="WW418" s="18"/>
      <c r="WY418" s="14"/>
      <c r="WZ418" s="15"/>
      <c r="XA418" s="16"/>
      <c r="XB418" s="16"/>
      <c r="XC418" s="16"/>
      <c r="XD418" s="17"/>
      <c r="XE418" s="17"/>
      <c r="XF418" s="17"/>
      <c r="XG418" s="17"/>
      <c r="XH418" s="17"/>
      <c r="XI418" s="17"/>
      <c r="XJ418" s="17"/>
      <c r="XK418" s="17"/>
      <c r="XL418" s="17"/>
      <c r="XM418" s="18"/>
      <c r="XO418" s="14"/>
      <c r="XP418" s="15"/>
      <c r="XQ418" s="16"/>
      <c r="XR418" s="16"/>
      <c r="XS418" s="16"/>
      <c r="XT418" s="17"/>
      <c r="XU418" s="17"/>
      <c r="XV418" s="17"/>
      <c r="XW418" s="17"/>
      <c r="XX418" s="17"/>
      <c r="XY418" s="17"/>
      <c r="XZ418" s="17"/>
      <c r="YA418" s="17"/>
      <c r="YB418" s="17"/>
      <c r="YC418" s="18"/>
      <c r="YE418" s="14"/>
      <c r="YF418" s="15"/>
      <c r="YG418" s="16"/>
      <c r="YH418" s="16"/>
      <c r="YI418" s="16"/>
      <c r="YJ418" s="17"/>
      <c r="YK418" s="17"/>
      <c r="YL418" s="17"/>
      <c r="YM418" s="17"/>
      <c r="YN418" s="17"/>
      <c r="YO418" s="17"/>
      <c r="YP418" s="17"/>
      <c r="YQ418" s="17"/>
      <c r="YR418" s="17"/>
      <c r="YS418" s="18"/>
      <c r="YU418" s="14"/>
      <c r="YV418" s="15"/>
      <c r="YW418" s="16"/>
      <c r="YX418" s="16"/>
      <c r="YY418" s="16"/>
      <c r="YZ418" s="17"/>
      <c r="ZA418" s="17"/>
      <c r="ZB418" s="17"/>
      <c r="ZC418" s="17"/>
      <c r="ZD418" s="17"/>
      <c r="ZE418" s="17"/>
      <c r="ZF418" s="17"/>
      <c r="ZG418" s="17"/>
      <c r="ZH418" s="17"/>
      <c r="ZI418" s="18"/>
    </row>
    <row r="419" spans="1:685" ht="23.25" customHeight="1" x14ac:dyDescent="0.3">
      <c r="A419" s="12">
        <v>58</v>
      </c>
      <c r="B419" s="13" t="s">
        <v>127</v>
      </c>
      <c r="C419" s="40">
        <v>1.7702494903820854E-3</v>
      </c>
      <c r="D419" s="40">
        <v>2.3732227438502296E-3</v>
      </c>
      <c r="E419" s="40">
        <v>0</v>
      </c>
      <c r="F419" s="40">
        <v>0</v>
      </c>
      <c r="G419" s="40">
        <v>0</v>
      </c>
      <c r="H419" s="40">
        <v>0</v>
      </c>
      <c r="I419" s="40">
        <v>0</v>
      </c>
      <c r="J419" s="40">
        <v>0</v>
      </c>
      <c r="K419" s="40">
        <v>0</v>
      </c>
      <c r="L419" s="40">
        <v>0</v>
      </c>
      <c r="M419" s="40">
        <v>0</v>
      </c>
      <c r="N419" s="40">
        <v>0</v>
      </c>
      <c r="O419" s="41">
        <v>1.4856590860885545E-3</v>
      </c>
    </row>
    <row r="420" spans="1:685" ht="23.25" customHeight="1" x14ac:dyDescent="0.3">
      <c r="A420" s="3">
        <v>59</v>
      </c>
      <c r="B420" s="13" t="s">
        <v>53</v>
      </c>
      <c r="C420" s="40">
        <v>0</v>
      </c>
      <c r="D420" s="40">
        <v>0</v>
      </c>
      <c r="E420" s="40">
        <v>0</v>
      </c>
      <c r="F420" s="40">
        <v>0</v>
      </c>
      <c r="G420" s="40">
        <v>0</v>
      </c>
      <c r="H420" s="40">
        <v>0</v>
      </c>
      <c r="I420" s="40">
        <v>0</v>
      </c>
      <c r="J420" s="40">
        <v>0</v>
      </c>
      <c r="K420" s="40">
        <v>0</v>
      </c>
      <c r="L420" s="40">
        <v>0</v>
      </c>
      <c r="M420" s="40">
        <v>0</v>
      </c>
      <c r="N420" s="40">
        <v>0</v>
      </c>
      <c r="O420" s="41">
        <v>0</v>
      </c>
    </row>
    <row r="421" spans="1:685" ht="45.75" customHeight="1" x14ac:dyDescent="0.3">
      <c r="A421" s="12">
        <v>60</v>
      </c>
      <c r="B421" s="13" t="s">
        <v>128</v>
      </c>
      <c r="C421" s="40">
        <v>3.2368448892314823E-3</v>
      </c>
      <c r="D421" s="40">
        <v>3.489770519372948E-3</v>
      </c>
      <c r="E421" s="40">
        <v>0</v>
      </c>
      <c r="F421" s="40">
        <v>0</v>
      </c>
      <c r="G421" s="40">
        <v>0</v>
      </c>
      <c r="H421" s="40">
        <v>3.5219183214687144E-2</v>
      </c>
      <c r="I421" s="40">
        <v>0</v>
      </c>
      <c r="J421" s="40">
        <v>0</v>
      </c>
      <c r="K421" s="40">
        <v>0</v>
      </c>
      <c r="L421" s="40">
        <v>0</v>
      </c>
      <c r="M421" s="40">
        <v>0</v>
      </c>
      <c r="N421" s="40">
        <v>0</v>
      </c>
      <c r="O421" s="41">
        <v>2.8735430038671636E-3</v>
      </c>
    </row>
    <row r="422" spans="1:685" ht="26.25" customHeight="1" x14ac:dyDescent="0.3">
      <c r="A422" s="3">
        <v>61</v>
      </c>
      <c r="B422" s="13" t="s">
        <v>54</v>
      </c>
      <c r="C422" s="40">
        <v>1.328929900145664E-2</v>
      </c>
      <c r="D422" s="40">
        <v>3.0822227592150538E-2</v>
      </c>
      <c r="E422" s="40">
        <v>0</v>
      </c>
      <c r="F422" s="40">
        <v>0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0</v>
      </c>
      <c r="M422" s="40">
        <v>0</v>
      </c>
      <c r="N422" s="40">
        <v>8.1577158395649205E-3</v>
      </c>
      <c r="O422" s="41">
        <v>1.6057053976015919E-2</v>
      </c>
    </row>
    <row r="423" spans="1:685" ht="23.25" customHeight="1" x14ac:dyDescent="0.3">
      <c r="A423" s="12">
        <v>62</v>
      </c>
      <c r="B423" s="13" t="s">
        <v>55</v>
      </c>
      <c r="C423" s="40">
        <v>0</v>
      </c>
      <c r="D423" s="40">
        <v>0</v>
      </c>
      <c r="E423" s="40">
        <v>0</v>
      </c>
      <c r="F423" s="40">
        <v>0</v>
      </c>
      <c r="G423" s="40">
        <v>0</v>
      </c>
      <c r="H423" s="40">
        <v>0</v>
      </c>
      <c r="I423" s="40">
        <v>0</v>
      </c>
      <c r="J423" s="40">
        <v>0</v>
      </c>
      <c r="K423" s="40">
        <v>0</v>
      </c>
      <c r="L423" s="40">
        <v>0</v>
      </c>
      <c r="M423" s="40">
        <v>0</v>
      </c>
      <c r="N423" s="40">
        <v>0</v>
      </c>
      <c r="O423" s="41">
        <v>0</v>
      </c>
    </row>
    <row r="424" spans="1:685" ht="30" customHeight="1" x14ac:dyDescent="0.3">
      <c r="A424" s="3">
        <v>63</v>
      </c>
      <c r="B424" s="13" t="s">
        <v>56</v>
      </c>
      <c r="C424" s="40">
        <v>2.7823736879353305E-3</v>
      </c>
      <c r="D424" s="40">
        <v>1.495695754140471E-3</v>
      </c>
      <c r="E424" s="40">
        <v>0</v>
      </c>
      <c r="F424" s="40">
        <v>0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0</v>
      </c>
      <c r="N424" s="40">
        <v>0</v>
      </c>
      <c r="O424" s="41">
        <v>1.4943144665028117E-3</v>
      </c>
    </row>
    <row r="425" spans="1:685" ht="38.25" customHeight="1" x14ac:dyDescent="0.3">
      <c r="A425" s="12">
        <v>64</v>
      </c>
      <c r="B425" s="13" t="s">
        <v>129</v>
      </c>
      <c r="C425" s="40">
        <v>0</v>
      </c>
      <c r="D425" s="40">
        <v>0</v>
      </c>
      <c r="E425" s="40">
        <v>4.6277494351063861E-2</v>
      </c>
      <c r="F425" s="40">
        <v>0</v>
      </c>
      <c r="G425" s="40">
        <v>0</v>
      </c>
      <c r="H425" s="40">
        <v>0</v>
      </c>
      <c r="I425" s="40">
        <v>0</v>
      </c>
      <c r="J425" s="40">
        <v>0</v>
      </c>
      <c r="K425" s="40">
        <v>0</v>
      </c>
      <c r="L425" s="40">
        <v>0</v>
      </c>
      <c r="M425" s="40">
        <v>0</v>
      </c>
      <c r="N425" s="40">
        <v>0</v>
      </c>
      <c r="O425" s="41">
        <v>3.4492380246449253E-3</v>
      </c>
    </row>
    <row r="426" spans="1:685" ht="35.25" customHeight="1" x14ac:dyDescent="0.3">
      <c r="A426" s="3">
        <v>65</v>
      </c>
      <c r="B426" s="13" t="s">
        <v>165</v>
      </c>
      <c r="C426" s="40">
        <v>0</v>
      </c>
      <c r="D426" s="40">
        <v>0</v>
      </c>
      <c r="E426" s="40">
        <v>0</v>
      </c>
      <c r="F426" s="40">
        <v>0</v>
      </c>
      <c r="G426" s="40">
        <v>0</v>
      </c>
      <c r="H426" s="40">
        <v>0</v>
      </c>
      <c r="I426" s="40">
        <v>0</v>
      </c>
      <c r="J426" s="40">
        <v>0</v>
      </c>
      <c r="K426" s="40">
        <v>0</v>
      </c>
      <c r="L426" s="40">
        <v>0</v>
      </c>
      <c r="M426" s="40">
        <v>0</v>
      </c>
      <c r="N426" s="40">
        <v>0</v>
      </c>
      <c r="O426" s="41">
        <v>0</v>
      </c>
    </row>
    <row r="427" spans="1:685" ht="37.5" customHeight="1" x14ac:dyDescent="0.3">
      <c r="A427" s="12">
        <v>66</v>
      </c>
      <c r="B427" s="13" t="s">
        <v>130</v>
      </c>
      <c r="C427" s="40">
        <v>8.1299848231867176E-4</v>
      </c>
      <c r="D427" s="40">
        <v>3.8216507128579835E-4</v>
      </c>
      <c r="E427" s="40">
        <v>0</v>
      </c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1">
        <v>4.1598580376295816E-4</v>
      </c>
    </row>
    <row r="428" spans="1:685" ht="37.5" customHeight="1" x14ac:dyDescent="0.3">
      <c r="A428" s="3">
        <v>67</v>
      </c>
      <c r="B428" s="13" t="s">
        <v>176</v>
      </c>
      <c r="C428" s="40">
        <v>1.7603745605761444E-3</v>
      </c>
      <c r="D428" s="40">
        <v>5.708004095423937E-3</v>
      </c>
      <c r="E428" s="40">
        <v>0</v>
      </c>
      <c r="F428" s="40">
        <v>0</v>
      </c>
      <c r="G428" s="40">
        <v>0</v>
      </c>
      <c r="H428" s="40">
        <v>0</v>
      </c>
      <c r="I428" s="40">
        <v>8.8977391532312541E-3</v>
      </c>
      <c r="J428" s="40">
        <v>4.4437894701083891E-2</v>
      </c>
      <c r="K428" s="40">
        <v>0</v>
      </c>
      <c r="L428" s="40">
        <v>0</v>
      </c>
      <c r="M428" s="40">
        <v>0</v>
      </c>
      <c r="N428" s="40">
        <v>0.32630863358259682</v>
      </c>
      <c r="O428" s="41">
        <v>3.8128337308465854E-3</v>
      </c>
    </row>
    <row r="429" spans="1:685" ht="37.5" customHeight="1" x14ac:dyDescent="0.3">
      <c r="A429" s="12">
        <v>68</v>
      </c>
      <c r="B429" s="13" t="s">
        <v>184</v>
      </c>
      <c r="C429" s="40">
        <v>5.2034147170623626E-3</v>
      </c>
      <c r="D429" s="40">
        <v>1.0769344662330062E-2</v>
      </c>
      <c r="E429" s="40">
        <v>0</v>
      </c>
      <c r="F429" s="40">
        <v>0</v>
      </c>
      <c r="G429" s="40">
        <v>0</v>
      </c>
      <c r="H429" s="40">
        <v>0</v>
      </c>
      <c r="I429" s="40">
        <v>0</v>
      </c>
      <c r="J429" s="40">
        <v>0</v>
      </c>
      <c r="K429" s="40">
        <v>0</v>
      </c>
      <c r="L429" s="40">
        <v>0</v>
      </c>
      <c r="M429" s="40">
        <v>0</v>
      </c>
      <c r="N429" s="40">
        <v>0</v>
      </c>
      <c r="O429" s="41">
        <v>5.7943404584364904E-3</v>
      </c>
    </row>
    <row r="430" spans="1:685" ht="26.25" customHeight="1" x14ac:dyDescent="0.3">
      <c r="A430" s="3">
        <v>69</v>
      </c>
      <c r="B430" s="13" t="s">
        <v>155</v>
      </c>
      <c r="C430" s="40">
        <v>3.6206205703260106E-3</v>
      </c>
      <c r="D430" s="40">
        <v>4.455240173147597E-3</v>
      </c>
      <c r="E430" s="40">
        <v>4.7337062100297081E-4</v>
      </c>
      <c r="F430" s="40">
        <v>1.4381591562799615E-2</v>
      </c>
      <c r="G430" s="40">
        <v>0</v>
      </c>
      <c r="H430" s="40">
        <v>8.542525290370924E-2</v>
      </c>
      <c r="I430" s="40">
        <v>0</v>
      </c>
      <c r="J430" s="40">
        <v>0</v>
      </c>
      <c r="K430" s="40">
        <v>0</v>
      </c>
      <c r="L430" s="40">
        <v>0</v>
      </c>
      <c r="M430" s="40">
        <v>0</v>
      </c>
      <c r="N430" s="40">
        <v>0</v>
      </c>
      <c r="O430" s="41">
        <v>4.0937503302290465E-3</v>
      </c>
    </row>
    <row r="431" spans="1:685" ht="28.5" customHeight="1" x14ac:dyDescent="0.3">
      <c r="A431" s="12">
        <v>70</v>
      </c>
      <c r="B431" s="13" t="s">
        <v>177</v>
      </c>
      <c r="C431" s="40">
        <v>1.7718766094978371E-3</v>
      </c>
      <c r="D431" s="40">
        <v>1.5565963283658397E-3</v>
      </c>
      <c r="E431" s="40">
        <v>6.0408914239410219E-4</v>
      </c>
      <c r="F431" s="40">
        <v>0</v>
      </c>
      <c r="G431" s="40">
        <v>0</v>
      </c>
      <c r="H431" s="40">
        <v>0</v>
      </c>
      <c r="I431" s="40">
        <v>0</v>
      </c>
      <c r="J431" s="40">
        <v>0</v>
      </c>
      <c r="K431" s="40">
        <v>0</v>
      </c>
      <c r="L431" s="40">
        <v>0</v>
      </c>
      <c r="M431" s="40">
        <v>0</v>
      </c>
      <c r="N431" s="40">
        <v>0</v>
      </c>
      <c r="O431" s="41">
        <v>1.2239492954752482E-3</v>
      </c>
    </row>
    <row r="432" spans="1:685" ht="28.5" customHeight="1" x14ac:dyDescent="0.3">
      <c r="A432" s="3">
        <v>71</v>
      </c>
      <c r="B432" s="13" t="s">
        <v>57</v>
      </c>
      <c r="C432" s="40">
        <v>9.5691436272911997E-4</v>
      </c>
      <c r="D432" s="40">
        <v>1.6568867235351387E-3</v>
      </c>
      <c r="E432" s="40">
        <v>0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1">
        <v>9.438189711083371E-4</v>
      </c>
    </row>
    <row r="433" spans="1:15" ht="27.75" customHeight="1" x14ac:dyDescent="0.3">
      <c r="A433" s="12">
        <v>72</v>
      </c>
      <c r="B433" s="13" t="s">
        <v>58</v>
      </c>
      <c r="C433" s="40">
        <v>0</v>
      </c>
      <c r="D433" s="40">
        <v>0</v>
      </c>
      <c r="E433" s="40">
        <v>1.6261938179405844E-2</v>
      </c>
      <c r="F433" s="40">
        <v>0</v>
      </c>
      <c r="G433" s="40">
        <v>0</v>
      </c>
      <c r="H433" s="40">
        <v>0</v>
      </c>
      <c r="I433" s="40">
        <v>0</v>
      </c>
      <c r="J433" s="40">
        <v>0</v>
      </c>
      <c r="K433" s="40">
        <v>0</v>
      </c>
      <c r="L433" s="40">
        <v>0</v>
      </c>
      <c r="M433" s="40">
        <v>0</v>
      </c>
      <c r="N433" s="40">
        <v>0</v>
      </c>
      <c r="O433" s="41">
        <v>1.2120642292627116E-3</v>
      </c>
    </row>
    <row r="434" spans="1:15" ht="23.25" customHeight="1" x14ac:dyDescent="0.3">
      <c r="A434" s="3">
        <v>73</v>
      </c>
      <c r="B434" s="13" t="s">
        <v>59</v>
      </c>
      <c r="C434" s="40">
        <v>2.5172654871792417E-3</v>
      </c>
      <c r="D434" s="40">
        <v>4.0691640558106279E-3</v>
      </c>
      <c r="E434" s="40">
        <v>9.6216309003523245E-4</v>
      </c>
      <c r="F434" s="40">
        <v>0</v>
      </c>
      <c r="G434" s="40">
        <v>0</v>
      </c>
      <c r="H434" s="40">
        <v>0</v>
      </c>
      <c r="I434" s="40">
        <v>0</v>
      </c>
      <c r="J434" s="40">
        <v>0</v>
      </c>
      <c r="K434" s="40">
        <v>0</v>
      </c>
      <c r="L434" s="40">
        <v>0</v>
      </c>
      <c r="M434" s="40">
        <v>0</v>
      </c>
      <c r="N434" s="40">
        <v>0</v>
      </c>
      <c r="O434" s="41">
        <v>2.4456149770166382E-3</v>
      </c>
    </row>
    <row r="435" spans="1:15" ht="23.25" customHeight="1" x14ac:dyDescent="0.3">
      <c r="A435" s="12">
        <v>74</v>
      </c>
      <c r="B435" s="13" t="s">
        <v>60</v>
      </c>
      <c r="C435" s="40">
        <v>1.5381886399424699E-3</v>
      </c>
      <c r="D435" s="40">
        <v>2.4851904050865949E-3</v>
      </c>
      <c r="E435" s="40">
        <v>0</v>
      </c>
      <c r="F435" s="40">
        <v>0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0</v>
      </c>
      <c r="N435" s="40">
        <v>0</v>
      </c>
      <c r="O435" s="41">
        <v>1.4500981905737867E-3</v>
      </c>
    </row>
    <row r="436" spans="1:15" ht="36" customHeight="1" x14ac:dyDescent="0.3">
      <c r="A436" s="3">
        <v>75</v>
      </c>
      <c r="B436" s="13" t="s">
        <v>61</v>
      </c>
      <c r="C436" s="40">
        <v>2.2440216908443948E-3</v>
      </c>
      <c r="D436" s="40">
        <v>3.8521009999706677E-3</v>
      </c>
      <c r="E436" s="40">
        <v>5.2134191494862831E-3</v>
      </c>
      <c r="F436" s="40">
        <v>0</v>
      </c>
      <c r="G436" s="40">
        <v>0</v>
      </c>
      <c r="H436" s="40">
        <v>0</v>
      </c>
      <c r="I436" s="40">
        <v>0</v>
      </c>
      <c r="J436" s="40">
        <v>0</v>
      </c>
      <c r="K436" s="40">
        <v>0</v>
      </c>
      <c r="L436" s="40">
        <v>0</v>
      </c>
      <c r="M436" s="40">
        <v>0</v>
      </c>
      <c r="N436" s="40">
        <v>0</v>
      </c>
      <c r="O436" s="41">
        <v>2.5893212539812357E-3</v>
      </c>
    </row>
    <row r="437" spans="1:15" ht="23.25" customHeight="1" x14ac:dyDescent="0.3">
      <c r="A437" s="12">
        <v>76</v>
      </c>
      <c r="B437" s="13" t="s">
        <v>131</v>
      </c>
      <c r="C437" s="40">
        <v>3.3024907294187042E-3</v>
      </c>
      <c r="D437" s="40">
        <v>3.4746850560327188E-3</v>
      </c>
      <c r="E437" s="40">
        <v>0</v>
      </c>
      <c r="F437" s="40">
        <v>1.1505273250239693E-2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0</v>
      </c>
      <c r="M437" s="40">
        <v>0</v>
      </c>
      <c r="N437" s="40">
        <v>0</v>
      </c>
      <c r="O437" s="41">
        <v>2.4239274557519429E-3</v>
      </c>
    </row>
    <row r="438" spans="1:15" ht="23.25" customHeight="1" x14ac:dyDescent="0.3">
      <c r="A438" s="3">
        <v>77</v>
      </c>
      <c r="B438" s="13" t="s">
        <v>62</v>
      </c>
      <c r="C438" s="40">
        <v>0</v>
      </c>
      <c r="D438" s="40">
        <v>0</v>
      </c>
      <c r="E438" s="40">
        <v>1.1460235639428808E-2</v>
      </c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1">
        <v>8.5417503893012896E-4</v>
      </c>
    </row>
    <row r="439" spans="1:15" ht="23.25" customHeight="1" x14ac:dyDescent="0.3">
      <c r="A439" s="12">
        <v>78</v>
      </c>
      <c r="B439" s="13" t="s">
        <v>63</v>
      </c>
      <c r="C439" s="40">
        <v>3.9676458024268373E-3</v>
      </c>
      <c r="D439" s="40">
        <v>3.6297300959184046E-3</v>
      </c>
      <c r="E439" s="40">
        <v>1.1838104296769873E-3</v>
      </c>
      <c r="F439" s="40">
        <v>0</v>
      </c>
      <c r="G439" s="40">
        <v>0</v>
      </c>
      <c r="H439" s="40">
        <v>0</v>
      </c>
      <c r="I439" s="40">
        <v>3.0681859149073289E-3</v>
      </c>
      <c r="J439" s="40">
        <v>0</v>
      </c>
      <c r="K439" s="40">
        <v>0</v>
      </c>
      <c r="L439" s="40">
        <v>0</v>
      </c>
      <c r="M439" s="40">
        <v>0</v>
      </c>
      <c r="N439" s="40">
        <v>0</v>
      </c>
      <c r="O439" s="41">
        <v>2.9155026080024639E-3</v>
      </c>
    </row>
    <row r="440" spans="1:15" ht="23.25" customHeight="1" x14ac:dyDescent="0.3">
      <c r="A440" s="3">
        <v>79</v>
      </c>
      <c r="B440" s="13" t="s">
        <v>64</v>
      </c>
      <c r="C440" s="40">
        <v>0</v>
      </c>
      <c r="D440" s="40">
        <v>0</v>
      </c>
      <c r="E440" s="40">
        <v>1.0546441072758169E-2</v>
      </c>
      <c r="F440" s="40">
        <v>0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0</v>
      </c>
      <c r="N440" s="40">
        <v>0</v>
      </c>
      <c r="O440" s="41">
        <v>7.8606644726430034E-4</v>
      </c>
    </row>
    <row r="441" spans="1:15" ht="37.5" customHeight="1" x14ac:dyDescent="0.3">
      <c r="A441" s="12">
        <v>80</v>
      </c>
      <c r="B441" s="13" t="s">
        <v>65</v>
      </c>
      <c r="C441" s="40">
        <v>0</v>
      </c>
      <c r="D441" s="40">
        <v>0</v>
      </c>
      <c r="E441" s="40">
        <v>1.0711808681280046E-2</v>
      </c>
      <c r="F441" s="40">
        <v>0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0</v>
      </c>
      <c r="N441" s="40">
        <v>0</v>
      </c>
      <c r="O441" s="41">
        <v>7.9839192536886711E-4</v>
      </c>
    </row>
    <row r="442" spans="1:15" ht="23.25" customHeight="1" x14ac:dyDescent="0.3">
      <c r="A442" s="3">
        <v>81</v>
      </c>
      <c r="B442" s="13" t="s">
        <v>132</v>
      </c>
      <c r="C442" s="40">
        <v>0</v>
      </c>
      <c r="D442" s="40">
        <v>0</v>
      </c>
      <c r="E442" s="40">
        <v>1.4110824043683861E-2</v>
      </c>
      <c r="F442" s="40">
        <v>0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0</v>
      </c>
      <c r="N442" s="40">
        <v>0</v>
      </c>
      <c r="O442" s="41">
        <v>1.0517334944999965E-3</v>
      </c>
    </row>
    <row r="443" spans="1:15" ht="23.25" customHeight="1" x14ac:dyDescent="0.3">
      <c r="A443" s="12">
        <v>82</v>
      </c>
      <c r="B443" s="13" t="s">
        <v>66</v>
      </c>
      <c r="C443" s="40">
        <v>1.5149040043205066E-5</v>
      </c>
      <c r="D443" s="40">
        <v>0</v>
      </c>
      <c r="E443" s="40">
        <v>0</v>
      </c>
      <c r="F443" s="40">
        <v>0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0</v>
      </c>
      <c r="N443" s="40">
        <v>0</v>
      </c>
      <c r="O443" s="41">
        <v>5.0717702725139601E-6</v>
      </c>
    </row>
    <row r="444" spans="1:15" ht="36" customHeight="1" x14ac:dyDescent="0.3">
      <c r="A444" s="3">
        <v>83</v>
      </c>
      <c r="B444" s="13" t="s">
        <v>133</v>
      </c>
      <c r="C444" s="40">
        <v>2.0942145170838116E-3</v>
      </c>
      <c r="D444" s="40">
        <v>1.5459806319412339E-3</v>
      </c>
      <c r="E444" s="40">
        <v>0</v>
      </c>
      <c r="F444" s="40">
        <v>0</v>
      </c>
      <c r="G444" s="40">
        <v>0</v>
      </c>
      <c r="H444" s="40">
        <v>0</v>
      </c>
      <c r="I444" s="40">
        <v>0</v>
      </c>
      <c r="J444" s="40">
        <v>0</v>
      </c>
      <c r="K444" s="40">
        <v>0</v>
      </c>
      <c r="L444" s="40">
        <v>0</v>
      </c>
      <c r="M444" s="40">
        <v>0</v>
      </c>
      <c r="N444" s="40">
        <v>0</v>
      </c>
      <c r="O444" s="41">
        <v>1.2828457635716006E-3</v>
      </c>
    </row>
    <row r="445" spans="1:15" ht="46.5" customHeight="1" x14ac:dyDescent="0.3">
      <c r="A445" s="12">
        <v>84</v>
      </c>
      <c r="B445" s="13" t="s">
        <v>67</v>
      </c>
      <c r="C445" s="40">
        <v>0</v>
      </c>
      <c r="D445" s="40">
        <v>0</v>
      </c>
      <c r="E445" s="40">
        <v>1.6443194964685173E-2</v>
      </c>
      <c r="F445" s="40">
        <v>0</v>
      </c>
      <c r="G445" s="40">
        <v>0</v>
      </c>
      <c r="H445" s="40">
        <v>0</v>
      </c>
      <c r="I445" s="40">
        <v>0</v>
      </c>
      <c r="J445" s="40">
        <v>0</v>
      </c>
      <c r="K445" s="40">
        <v>0</v>
      </c>
      <c r="L445" s="40">
        <v>0</v>
      </c>
      <c r="M445" s="40">
        <v>0</v>
      </c>
      <c r="N445" s="40">
        <v>0</v>
      </c>
      <c r="O445" s="41">
        <v>1.2255739882671116E-3</v>
      </c>
    </row>
    <row r="446" spans="1:15" ht="30.75" customHeight="1" x14ac:dyDescent="0.3">
      <c r="A446" s="3">
        <v>85</v>
      </c>
      <c r="B446" s="13" t="s">
        <v>68</v>
      </c>
      <c r="C446" s="40">
        <v>0</v>
      </c>
      <c r="D446" s="40">
        <v>0</v>
      </c>
      <c r="E446" s="40">
        <v>9.5862474395058998E-4</v>
      </c>
      <c r="F446" s="40">
        <v>0</v>
      </c>
      <c r="G446" s="40">
        <v>0</v>
      </c>
      <c r="H446" s="40">
        <v>0</v>
      </c>
      <c r="I446" s="40">
        <v>0</v>
      </c>
      <c r="J446" s="40">
        <v>0</v>
      </c>
      <c r="K446" s="40">
        <v>0</v>
      </c>
      <c r="L446" s="40">
        <v>0</v>
      </c>
      <c r="M446" s="40">
        <v>0</v>
      </c>
      <c r="N446" s="40">
        <v>0</v>
      </c>
      <c r="O446" s="41">
        <v>7.1449955633215206E-5</v>
      </c>
    </row>
    <row r="447" spans="1:15" ht="23.25" customHeight="1" x14ac:dyDescent="0.3">
      <c r="A447" s="12">
        <v>86</v>
      </c>
      <c r="B447" s="13" t="s">
        <v>69</v>
      </c>
      <c r="C447" s="40">
        <v>3.9572659046194563E-3</v>
      </c>
      <c r="D447" s="40">
        <v>3.452894942319055E-3</v>
      </c>
      <c r="E447" s="40">
        <v>1.7232246141560444E-2</v>
      </c>
      <c r="F447" s="40">
        <v>0</v>
      </c>
      <c r="G447" s="40">
        <v>0</v>
      </c>
      <c r="H447" s="40">
        <v>0</v>
      </c>
      <c r="I447" s="40">
        <v>6.136371829814658E-4</v>
      </c>
      <c r="J447" s="40">
        <v>0</v>
      </c>
      <c r="K447" s="40">
        <v>0</v>
      </c>
      <c r="L447" s="40">
        <v>0</v>
      </c>
      <c r="M447" s="40">
        <v>0</v>
      </c>
      <c r="N447" s="40">
        <v>0</v>
      </c>
      <c r="O447" s="41">
        <v>3.9351253677339009E-3</v>
      </c>
    </row>
    <row r="448" spans="1:15" ht="23.25" customHeight="1" x14ac:dyDescent="0.3">
      <c r="A448" s="3">
        <v>87</v>
      </c>
      <c r="B448" s="13" t="s">
        <v>70</v>
      </c>
      <c r="C448" s="40">
        <v>0</v>
      </c>
      <c r="D448" s="40">
        <v>0</v>
      </c>
      <c r="E448" s="40">
        <v>6.5060036787049316E-2</v>
      </c>
      <c r="F448" s="40">
        <v>0</v>
      </c>
      <c r="G448" s="40">
        <v>0</v>
      </c>
      <c r="H448" s="40">
        <v>0</v>
      </c>
      <c r="I448" s="40">
        <v>0</v>
      </c>
      <c r="J448" s="40">
        <v>0</v>
      </c>
      <c r="K448" s="40">
        <v>0</v>
      </c>
      <c r="L448" s="40">
        <v>0</v>
      </c>
      <c r="M448" s="40">
        <v>0</v>
      </c>
      <c r="N448" s="40">
        <v>0</v>
      </c>
      <c r="O448" s="41">
        <v>4.8491724955616418E-3</v>
      </c>
    </row>
    <row r="449" spans="1:701" ht="23.25" customHeight="1" x14ac:dyDescent="0.3">
      <c r="A449" s="12">
        <v>88</v>
      </c>
      <c r="B449" s="13" t="s">
        <v>134</v>
      </c>
      <c r="C449" s="40">
        <v>0</v>
      </c>
      <c r="D449" s="40">
        <v>0</v>
      </c>
      <c r="E449" s="40">
        <v>5.8696154450702627E-3</v>
      </c>
      <c r="F449" s="40">
        <v>0</v>
      </c>
      <c r="G449" s="40">
        <v>0</v>
      </c>
      <c r="H449" s="40">
        <v>0</v>
      </c>
      <c r="I449" s="40">
        <v>0</v>
      </c>
      <c r="J449" s="40">
        <v>0</v>
      </c>
      <c r="K449" s="40">
        <v>0</v>
      </c>
      <c r="L449" s="40">
        <v>0</v>
      </c>
      <c r="M449" s="40">
        <v>0</v>
      </c>
      <c r="N449" s="40">
        <v>0</v>
      </c>
      <c r="O449" s="41">
        <v>4.3748480912977677E-4</v>
      </c>
    </row>
    <row r="450" spans="1:701" ht="23.25" customHeight="1" x14ac:dyDescent="0.3">
      <c r="A450" s="3">
        <v>89</v>
      </c>
      <c r="B450" s="13" t="s">
        <v>135</v>
      </c>
      <c r="C450" s="40">
        <v>3.4590308098651564E-3</v>
      </c>
      <c r="D450" s="40">
        <v>3.4081972731628213E-3</v>
      </c>
      <c r="E450" s="40">
        <v>1.5846616462565074E-2</v>
      </c>
      <c r="F450" s="40">
        <v>2.8763183125599234E-3</v>
      </c>
      <c r="G450" s="40">
        <v>0</v>
      </c>
      <c r="H450" s="40">
        <v>1.0303484451105282E-2</v>
      </c>
      <c r="I450" s="40">
        <v>1.2272743659629316E-3</v>
      </c>
      <c r="J450" s="40">
        <v>0.28262501029889353</v>
      </c>
      <c r="K450" s="40">
        <v>0</v>
      </c>
      <c r="L450" s="40">
        <v>0</v>
      </c>
      <c r="M450" s="40">
        <v>0</v>
      </c>
      <c r="N450" s="40">
        <v>0</v>
      </c>
      <c r="O450" s="41">
        <v>5.6221133818312227E-3</v>
      </c>
    </row>
    <row r="451" spans="1:701" ht="23.25" customHeight="1" x14ac:dyDescent="0.3">
      <c r="A451" s="12">
        <v>90</v>
      </c>
      <c r="B451" s="13" t="s">
        <v>136</v>
      </c>
      <c r="C451" s="40">
        <v>1.0940973364536991E-3</v>
      </c>
      <c r="D451" s="40">
        <v>4.1904064833969121E-4</v>
      </c>
      <c r="E451" s="40">
        <v>0</v>
      </c>
      <c r="F451" s="40">
        <v>0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0</v>
      </c>
      <c r="N451" s="40">
        <v>0</v>
      </c>
      <c r="O451" s="41">
        <v>5.2397083452590846E-4</v>
      </c>
    </row>
    <row r="452" spans="1:701" ht="36.75" customHeight="1" x14ac:dyDescent="0.3">
      <c r="A452" s="3">
        <v>91</v>
      </c>
      <c r="B452" s="13" t="s">
        <v>161</v>
      </c>
      <c r="C452" s="40">
        <v>1.0907308831107649E-3</v>
      </c>
      <c r="D452" s="40">
        <v>9.5289843432445768E-4</v>
      </c>
      <c r="E452" s="40">
        <v>0</v>
      </c>
      <c r="F452" s="40">
        <v>0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0</v>
      </c>
      <c r="N452" s="40">
        <v>0</v>
      </c>
      <c r="O452" s="41">
        <v>7.2372339957704486E-4</v>
      </c>
    </row>
    <row r="453" spans="1:701" ht="23.25" customHeight="1" x14ac:dyDescent="0.3">
      <c r="A453" s="12">
        <v>92</v>
      </c>
      <c r="B453" s="13" t="s">
        <v>71</v>
      </c>
      <c r="C453" s="40">
        <v>0</v>
      </c>
      <c r="D453" s="40">
        <v>0</v>
      </c>
      <c r="E453" s="40">
        <v>2.2126479769713225E-2</v>
      </c>
      <c r="F453" s="40">
        <v>0</v>
      </c>
      <c r="G453" s="40">
        <v>0</v>
      </c>
      <c r="H453" s="40">
        <v>0</v>
      </c>
      <c r="I453" s="40">
        <v>0</v>
      </c>
      <c r="J453" s="40">
        <v>0</v>
      </c>
      <c r="K453" s="40">
        <v>0</v>
      </c>
      <c r="L453" s="40">
        <v>0</v>
      </c>
      <c r="M453" s="40">
        <v>0</v>
      </c>
      <c r="N453" s="40">
        <v>0</v>
      </c>
      <c r="O453" s="41">
        <v>1.6491708646597686E-3</v>
      </c>
    </row>
    <row r="454" spans="1:701" ht="23.25" customHeight="1" x14ac:dyDescent="0.3">
      <c r="A454" s="3">
        <v>93</v>
      </c>
      <c r="B454" s="13" t="s">
        <v>137</v>
      </c>
      <c r="C454" s="40">
        <v>0</v>
      </c>
      <c r="D454" s="40">
        <v>0</v>
      </c>
      <c r="E454" s="40">
        <v>4.1487475029290836E-2</v>
      </c>
      <c r="F454" s="40">
        <v>0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0</v>
      </c>
      <c r="M454" s="40">
        <v>0</v>
      </c>
      <c r="N454" s="40">
        <v>0</v>
      </c>
      <c r="O454" s="41">
        <v>3.0922196290916319E-3</v>
      </c>
    </row>
    <row r="455" spans="1:701" ht="23.25" customHeight="1" x14ac:dyDescent="0.3">
      <c r="A455" s="12">
        <v>94</v>
      </c>
      <c r="B455" s="13" t="s">
        <v>72</v>
      </c>
      <c r="C455" s="40">
        <v>0</v>
      </c>
      <c r="D455" s="40">
        <v>0</v>
      </c>
      <c r="E455" s="40">
        <v>0</v>
      </c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1">
        <v>0</v>
      </c>
    </row>
    <row r="456" spans="1:701" ht="28.5" customHeight="1" x14ac:dyDescent="0.3">
      <c r="A456" s="3">
        <v>95</v>
      </c>
      <c r="B456" s="13" t="s">
        <v>156</v>
      </c>
      <c r="C456" s="40">
        <v>0</v>
      </c>
      <c r="D456" s="40">
        <v>0</v>
      </c>
      <c r="E456" s="40">
        <v>0</v>
      </c>
      <c r="F456" s="40">
        <v>0</v>
      </c>
      <c r="G456" s="40">
        <v>0</v>
      </c>
      <c r="H456" s="40">
        <v>0</v>
      </c>
      <c r="I456" s="40">
        <v>0</v>
      </c>
      <c r="J456" s="40">
        <v>0</v>
      </c>
      <c r="K456" s="40">
        <v>0</v>
      </c>
      <c r="L456" s="40">
        <v>0</v>
      </c>
      <c r="M456" s="40">
        <v>0</v>
      </c>
      <c r="N456" s="40">
        <v>0</v>
      </c>
      <c r="O456" s="41">
        <v>0</v>
      </c>
    </row>
    <row r="457" spans="1:701" ht="28.5" customHeight="1" x14ac:dyDescent="0.3">
      <c r="A457" s="12">
        <v>96</v>
      </c>
      <c r="B457" s="13" t="s">
        <v>162</v>
      </c>
      <c r="C457" s="40">
        <v>0</v>
      </c>
      <c r="D457" s="40">
        <v>0</v>
      </c>
      <c r="E457" s="40">
        <v>0</v>
      </c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1">
        <v>0</v>
      </c>
    </row>
    <row r="458" spans="1:701" ht="23.25" customHeight="1" x14ac:dyDescent="0.3">
      <c r="A458" s="3">
        <v>97</v>
      </c>
      <c r="B458" s="13" t="s">
        <v>73</v>
      </c>
      <c r="C458" s="40">
        <v>9.540528773876256E-3</v>
      </c>
      <c r="D458" s="40">
        <v>9.5351302727535586E-3</v>
      </c>
      <c r="E458" s="40">
        <v>0</v>
      </c>
      <c r="F458" s="40">
        <v>0</v>
      </c>
      <c r="G458" s="40">
        <v>0</v>
      </c>
      <c r="H458" s="40">
        <v>0</v>
      </c>
      <c r="I458" s="40">
        <v>0</v>
      </c>
      <c r="J458" s="40">
        <v>0</v>
      </c>
      <c r="K458" s="40">
        <v>0</v>
      </c>
      <c r="L458" s="40">
        <v>0</v>
      </c>
      <c r="M458" s="40">
        <v>0</v>
      </c>
      <c r="N458" s="40">
        <v>0</v>
      </c>
      <c r="O458" s="41">
        <v>6.7819601971346836E-3</v>
      </c>
    </row>
    <row r="459" spans="1:701" ht="23.25" customHeight="1" x14ac:dyDescent="0.3">
      <c r="A459" s="12">
        <v>98</v>
      </c>
      <c r="B459" s="13" t="s">
        <v>138</v>
      </c>
      <c r="C459" s="40">
        <v>7.8244791823154167E-3</v>
      </c>
      <c r="D459" s="40">
        <v>6.7356593814121958E-3</v>
      </c>
      <c r="E459" s="40">
        <v>0</v>
      </c>
      <c r="F459" s="40">
        <v>0</v>
      </c>
      <c r="G459" s="40">
        <v>0</v>
      </c>
      <c r="H459" s="40">
        <v>0</v>
      </c>
      <c r="I459" s="40">
        <v>0</v>
      </c>
      <c r="J459" s="40">
        <v>0</v>
      </c>
      <c r="K459" s="40">
        <v>0</v>
      </c>
      <c r="L459" s="40">
        <v>0</v>
      </c>
      <c r="M459" s="40">
        <v>0</v>
      </c>
      <c r="N459" s="40">
        <v>0</v>
      </c>
      <c r="O459" s="41">
        <v>5.1540584305614567E-3</v>
      </c>
    </row>
    <row r="460" spans="1:701" ht="23.25" customHeight="1" x14ac:dyDescent="0.3">
      <c r="A460" s="3">
        <v>99</v>
      </c>
      <c r="B460" s="13" t="s">
        <v>74</v>
      </c>
      <c r="C460" s="40">
        <v>0</v>
      </c>
      <c r="D460" s="40">
        <v>0</v>
      </c>
      <c r="E460" s="40">
        <v>1.0424568416578645E-2</v>
      </c>
      <c r="F460" s="40">
        <v>0</v>
      </c>
      <c r="G460" s="40">
        <v>0</v>
      </c>
      <c r="H460" s="40">
        <v>0</v>
      </c>
      <c r="I460" s="40">
        <v>0</v>
      </c>
      <c r="J460" s="40">
        <v>0</v>
      </c>
      <c r="K460" s="40">
        <v>0</v>
      </c>
      <c r="L460" s="40">
        <v>0</v>
      </c>
      <c r="M460" s="40">
        <v>0</v>
      </c>
      <c r="N460" s="40">
        <v>0</v>
      </c>
      <c r="O460" s="41">
        <v>7.7698281372377289E-4</v>
      </c>
    </row>
    <row r="461" spans="1:701" ht="37.5" customHeight="1" x14ac:dyDescent="0.3">
      <c r="A461" s="12">
        <v>100</v>
      </c>
      <c r="B461" s="13" t="s">
        <v>121</v>
      </c>
      <c r="C461" s="40">
        <v>1.0195303949077009E-2</v>
      </c>
      <c r="D461" s="40">
        <v>4.4502116853675205E-3</v>
      </c>
      <c r="E461" s="40">
        <v>0</v>
      </c>
      <c r="F461" s="40">
        <v>1.725790987535954E-2</v>
      </c>
      <c r="G461" s="40">
        <v>0</v>
      </c>
      <c r="H461" s="40">
        <v>0</v>
      </c>
      <c r="I461" s="40">
        <v>0</v>
      </c>
      <c r="J461" s="40">
        <v>0</v>
      </c>
      <c r="K461" s="40">
        <v>0</v>
      </c>
      <c r="L461" s="40">
        <v>0</v>
      </c>
      <c r="M461" s="40">
        <v>0</v>
      </c>
      <c r="N461" s="40">
        <v>0</v>
      </c>
      <c r="O461" s="41">
        <v>5.1040681575307261E-3</v>
      </c>
    </row>
    <row r="462" spans="1:701" ht="23.25" customHeight="1" x14ac:dyDescent="0.3">
      <c r="A462" s="3">
        <v>101</v>
      </c>
      <c r="B462" s="13" t="s">
        <v>75</v>
      </c>
      <c r="C462" s="40">
        <v>0</v>
      </c>
      <c r="D462" s="40">
        <v>0</v>
      </c>
      <c r="E462" s="40">
        <v>1.0379371052440854E-3</v>
      </c>
      <c r="F462" s="40">
        <v>0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0</v>
      </c>
      <c r="O462" s="41">
        <v>7.7361408192046577E-5</v>
      </c>
    </row>
    <row r="463" spans="1:701" s="19" customFormat="1" ht="23.25" customHeight="1" x14ac:dyDescent="0.3">
      <c r="A463" s="12">
        <v>102</v>
      </c>
      <c r="B463" s="13" t="s">
        <v>178</v>
      </c>
      <c r="C463" s="40">
        <v>4.0809830649722982E-3</v>
      </c>
      <c r="D463" s="40">
        <v>1.4758611634523922E-3</v>
      </c>
      <c r="E463" s="40">
        <v>0</v>
      </c>
      <c r="F463" s="40">
        <v>0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0</v>
      </c>
      <c r="M463" s="40">
        <v>0</v>
      </c>
      <c r="N463" s="40">
        <v>0</v>
      </c>
      <c r="O463" s="41">
        <v>1.9216145392940147E-3</v>
      </c>
      <c r="P463" s="15"/>
      <c r="Q463" s="16"/>
      <c r="R463" s="16"/>
      <c r="S463" s="16"/>
      <c r="T463" s="17"/>
      <c r="U463" s="17"/>
      <c r="V463" s="17"/>
      <c r="W463" s="17"/>
      <c r="X463" s="17"/>
      <c r="Y463" s="17"/>
      <c r="Z463" s="17"/>
      <c r="AA463" s="17"/>
      <c r="AB463" s="17"/>
      <c r="AC463" s="18"/>
      <c r="AD463" s="18"/>
      <c r="AE463" s="14"/>
      <c r="AF463" s="15"/>
      <c r="AG463" s="16"/>
      <c r="AH463" s="16"/>
      <c r="AI463" s="16"/>
      <c r="AJ463" s="17"/>
      <c r="AK463" s="17"/>
      <c r="AL463" s="17"/>
      <c r="AM463" s="17"/>
      <c r="AN463" s="17"/>
      <c r="AO463" s="17"/>
      <c r="AP463" s="17"/>
      <c r="AQ463" s="17"/>
      <c r="AR463" s="17"/>
      <c r="AS463" s="18"/>
      <c r="AU463" s="14"/>
      <c r="AV463" s="15"/>
      <c r="AW463" s="16"/>
      <c r="AX463" s="16"/>
      <c r="AY463" s="16"/>
      <c r="AZ463" s="17"/>
      <c r="BA463" s="17"/>
      <c r="BB463" s="17"/>
      <c r="BC463" s="17"/>
      <c r="BD463" s="17"/>
      <c r="BE463" s="17"/>
      <c r="BF463" s="17"/>
      <c r="BG463" s="17"/>
      <c r="BH463" s="17"/>
      <c r="BI463" s="18"/>
      <c r="BK463" s="14"/>
      <c r="BL463" s="15"/>
      <c r="BM463" s="16"/>
      <c r="BN463" s="16"/>
      <c r="BO463" s="16"/>
      <c r="BP463" s="17"/>
      <c r="BQ463" s="17"/>
      <c r="BR463" s="17"/>
      <c r="BS463" s="17"/>
      <c r="BT463" s="17"/>
      <c r="BU463" s="17"/>
      <c r="BV463" s="17"/>
      <c r="BW463" s="17"/>
      <c r="BX463" s="17"/>
      <c r="BY463" s="18"/>
      <c r="CA463" s="14"/>
      <c r="CB463" s="15"/>
      <c r="CC463" s="16"/>
      <c r="CD463" s="16"/>
      <c r="CE463" s="16"/>
      <c r="CF463" s="17"/>
      <c r="CG463" s="17"/>
      <c r="CH463" s="17"/>
      <c r="CI463" s="17"/>
      <c r="CJ463" s="17"/>
      <c r="CK463" s="17"/>
      <c r="CL463" s="17"/>
      <c r="CM463" s="17"/>
      <c r="CN463" s="17"/>
      <c r="CO463" s="18"/>
      <c r="CQ463" s="14"/>
      <c r="CR463" s="15"/>
      <c r="CS463" s="16"/>
      <c r="CT463" s="16"/>
      <c r="CU463" s="16"/>
      <c r="CV463" s="17"/>
      <c r="CW463" s="17"/>
      <c r="CX463" s="17"/>
      <c r="CY463" s="17"/>
      <c r="CZ463" s="17"/>
      <c r="DA463" s="17"/>
      <c r="DB463" s="17"/>
      <c r="DC463" s="17"/>
      <c r="DD463" s="17"/>
      <c r="DE463" s="18"/>
      <c r="DG463" s="14"/>
      <c r="DH463" s="15"/>
      <c r="DI463" s="16"/>
      <c r="DJ463" s="16"/>
      <c r="DK463" s="16"/>
      <c r="DL463" s="17"/>
      <c r="DM463" s="17"/>
      <c r="DN463" s="17"/>
      <c r="DO463" s="17"/>
      <c r="DP463" s="17"/>
      <c r="DQ463" s="17"/>
      <c r="DR463" s="17"/>
      <c r="DS463" s="17"/>
      <c r="DT463" s="17"/>
      <c r="DU463" s="18"/>
      <c r="DW463" s="14"/>
      <c r="DX463" s="15"/>
      <c r="DY463" s="16"/>
      <c r="DZ463" s="16"/>
      <c r="EA463" s="16"/>
      <c r="EB463" s="17"/>
      <c r="EC463" s="17"/>
      <c r="ED463" s="17"/>
      <c r="EE463" s="17"/>
      <c r="EF463" s="17"/>
      <c r="EG463" s="17"/>
      <c r="EH463" s="17"/>
      <c r="EI463" s="17"/>
      <c r="EJ463" s="17"/>
      <c r="EK463" s="18"/>
      <c r="EM463" s="14"/>
      <c r="EN463" s="15"/>
      <c r="EO463" s="16"/>
      <c r="EP463" s="16"/>
      <c r="EQ463" s="16"/>
      <c r="ER463" s="17"/>
      <c r="ES463" s="17"/>
      <c r="ET463" s="17"/>
      <c r="EU463" s="17"/>
      <c r="EV463" s="17"/>
      <c r="EW463" s="17"/>
      <c r="EX463" s="17"/>
      <c r="EY463" s="17"/>
      <c r="EZ463" s="17"/>
      <c r="FA463" s="18"/>
      <c r="FC463" s="14"/>
      <c r="FD463" s="15"/>
      <c r="FE463" s="16"/>
      <c r="FF463" s="16"/>
      <c r="FG463" s="16"/>
      <c r="FH463" s="17"/>
      <c r="FI463" s="17"/>
      <c r="FJ463" s="17"/>
      <c r="FK463" s="17"/>
      <c r="FL463" s="17"/>
      <c r="FM463" s="17"/>
      <c r="FN463" s="17"/>
      <c r="FO463" s="17"/>
      <c r="FP463" s="17"/>
      <c r="FQ463" s="18"/>
      <c r="FS463" s="14"/>
      <c r="FT463" s="15"/>
      <c r="FU463" s="16"/>
      <c r="FV463" s="16"/>
      <c r="FW463" s="16"/>
      <c r="FX463" s="17"/>
      <c r="FY463" s="17"/>
      <c r="FZ463" s="17"/>
      <c r="GA463" s="17"/>
      <c r="GB463" s="17"/>
      <c r="GC463" s="17"/>
      <c r="GD463" s="17"/>
      <c r="GE463" s="17"/>
      <c r="GF463" s="17"/>
      <c r="GG463" s="18"/>
      <c r="GI463" s="14"/>
      <c r="GJ463" s="15"/>
      <c r="GK463" s="16"/>
      <c r="GL463" s="16"/>
      <c r="GM463" s="16"/>
      <c r="GN463" s="17"/>
      <c r="GO463" s="17"/>
      <c r="GP463" s="17"/>
      <c r="GQ463" s="17"/>
      <c r="GR463" s="17"/>
      <c r="GS463" s="17"/>
      <c r="GT463" s="17"/>
      <c r="GU463" s="17"/>
      <c r="GV463" s="17"/>
      <c r="GW463" s="18"/>
      <c r="GY463" s="14"/>
      <c r="GZ463" s="15"/>
      <c r="HA463" s="16"/>
      <c r="HB463" s="16"/>
      <c r="HC463" s="16"/>
      <c r="HD463" s="17"/>
      <c r="HE463" s="17"/>
      <c r="HF463" s="17"/>
      <c r="HG463" s="17"/>
      <c r="HH463" s="17"/>
      <c r="HI463" s="17"/>
      <c r="HJ463" s="17"/>
      <c r="HK463" s="17"/>
      <c r="HL463" s="17"/>
      <c r="HM463" s="18"/>
      <c r="HO463" s="14"/>
      <c r="HP463" s="15"/>
      <c r="HQ463" s="16"/>
      <c r="HR463" s="16"/>
      <c r="HS463" s="16"/>
      <c r="HT463" s="17"/>
      <c r="HU463" s="17"/>
      <c r="HV463" s="17"/>
      <c r="HW463" s="17"/>
      <c r="HX463" s="17"/>
      <c r="HY463" s="17"/>
      <c r="HZ463" s="17"/>
      <c r="IA463" s="17"/>
      <c r="IB463" s="17"/>
      <c r="IC463" s="18"/>
      <c r="IE463" s="14"/>
      <c r="IF463" s="15"/>
      <c r="IG463" s="16"/>
      <c r="IH463" s="16"/>
      <c r="II463" s="16"/>
      <c r="IJ463" s="17"/>
      <c r="IK463" s="17"/>
      <c r="IL463" s="17"/>
      <c r="IM463" s="17"/>
      <c r="IN463" s="17"/>
      <c r="IO463" s="17"/>
      <c r="IP463" s="17"/>
      <c r="IQ463" s="17"/>
      <c r="IR463" s="17"/>
      <c r="IS463" s="18"/>
      <c r="IU463" s="14"/>
      <c r="IV463" s="15"/>
      <c r="IW463" s="16"/>
      <c r="IX463" s="16"/>
      <c r="IY463" s="16"/>
      <c r="IZ463" s="17"/>
      <c r="JA463" s="17"/>
      <c r="JB463" s="17"/>
      <c r="JC463" s="17"/>
      <c r="JD463" s="17"/>
      <c r="JE463" s="17"/>
      <c r="JF463" s="17"/>
      <c r="JG463" s="17"/>
      <c r="JH463" s="17"/>
      <c r="JI463" s="18"/>
      <c r="JK463" s="14"/>
      <c r="JL463" s="15"/>
      <c r="JM463" s="16"/>
      <c r="JN463" s="16"/>
      <c r="JO463" s="16"/>
      <c r="JP463" s="17"/>
      <c r="JQ463" s="17"/>
      <c r="JR463" s="17"/>
      <c r="JS463" s="17"/>
      <c r="JT463" s="17"/>
      <c r="JU463" s="17"/>
      <c r="JV463" s="17"/>
      <c r="JW463" s="17"/>
      <c r="JX463" s="17"/>
      <c r="JY463" s="18"/>
      <c r="KA463" s="14"/>
      <c r="KB463" s="15"/>
      <c r="KC463" s="16"/>
      <c r="KD463" s="16"/>
      <c r="KE463" s="16"/>
      <c r="KF463" s="17"/>
      <c r="KG463" s="17"/>
      <c r="KH463" s="17"/>
      <c r="KI463" s="17"/>
      <c r="KJ463" s="17"/>
      <c r="KK463" s="17"/>
      <c r="KL463" s="17"/>
      <c r="KM463" s="17"/>
      <c r="KN463" s="17"/>
      <c r="KO463" s="18"/>
      <c r="KQ463" s="14"/>
      <c r="KR463" s="15"/>
      <c r="KS463" s="16"/>
      <c r="KT463" s="16"/>
      <c r="KU463" s="16"/>
      <c r="KV463" s="17"/>
      <c r="KW463" s="17"/>
      <c r="KX463" s="17"/>
      <c r="KY463" s="17"/>
      <c r="KZ463" s="17"/>
      <c r="LA463" s="17"/>
      <c r="LB463" s="17"/>
      <c r="LC463" s="17"/>
      <c r="LD463" s="17"/>
      <c r="LE463" s="18"/>
      <c r="LG463" s="14"/>
      <c r="LH463" s="15"/>
      <c r="LI463" s="16"/>
      <c r="LJ463" s="16"/>
      <c r="LK463" s="16"/>
      <c r="LL463" s="17"/>
      <c r="LM463" s="17"/>
      <c r="LN463" s="17"/>
      <c r="LO463" s="17"/>
      <c r="LP463" s="17"/>
      <c r="LQ463" s="17"/>
      <c r="LR463" s="17"/>
      <c r="LS463" s="17"/>
      <c r="LT463" s="17"/>
      <c r="LU463" s="18"/>
      <c r="LW463" s="14"/>
      <c r="LX463" s="15"/>
      <c r="LY463" s="16"/>
      <c r="LZ463" s="16"/>
      <c r="MA463" s="16"/>
      <c r="MB463" s="17"/>
      <c r="MC463" s="17"/>
      <c r="MD463" s="17"/>
      <c r="ME463" s="17"/>
      <c r="MF463" s="17"/>
      <c r="MG463" s="17"/>
      <c r="MH463" s="17"/>
      <c r="MI463" s="17"/>
      <c r="MJ463" s="17"/>
      <c r="MK463" s="18"/>
      <c r="MM463" s="14"/>
      <c r="MN463" s="15"/>
      <c r="MO463" s="16"/>
      <c r="MP463" s="16"/>
      <c r="MQ463" s="16"/>
      <c r="MR463" s="17"/>
      <c r="MS463" s="17"/>
      <c r="MT463" s="17"/>
      <c r="MU463" s="17"/>
      <c r="MV463" s="17"/>
      <c r="MW463" s="17"/>
      <c r="MX463" s="17"/>
      <c r="MY463" s="17"/>
      <c r="MZ463" s="17"/>
      <c r="NA463" s="18"/>
      <c r="NC463" s="14"/>
      <c r="ND463" s="15"/>
      <c r="NE463" s="16"/>
      <c r="NF463" s="16"/>
      <c r="NG463" s="16"/>
      <c r="NH463" s="17"/>
      <c r="NI463" s="17"/>
      <c r="NJ463" s="17"/>
      <c r="NK463" s="17"/>
      <c r="NL463" s="17"/>
      <c r="NM463" s="17"/>
      <c r="NN463" s="17"/>
      <c r="NO463" s="17"/>
      <c r="NP463" s="17"/>
      <c r="NQ463" s="18"/>
      <c r="NS463" s="14"/>
      <c r="NT463" s="15"/>
      <c r="NU463" s="16"/>
      <c r="NV463" s="16"/>
      <c r="NW463" s="16"/>
      <c r="NX463" s="17"/>
      <c r="NY463" s="17"/>
      <c r="NZ463" s="17"/>
      <c r="OA463" s="17"/>
      <c r="OB463" s="17"/>
      <c r="OC463" s="17"/>
      <c r="OD463" s="17"/>
      <c r="OE463" s="17"/>
      <c r="OF463" s="17"/>
      <c r="OG463" s="18"/>
      <c r="OI463" s="14"/>
      <c r="OJ463" s="15"/>
      <c r="OK463" s="16"/>
      <c r="OL463" s="16"/>
      <c r="OM463" s="16"/>
      <c r="ON463" s="17"/>
      <c r="OO463" s="17"/>
      <c r="OP463" s="17"/>
      <c r="OQ463" s="17"/>
      <c r="OR463" s="17"/>
      <c r="OS463" s="17"/>
      <c r="OT463" s="17"/>
      <c r="OU463" s="17"/>
      <c r="OV463" s="17"/>
      <c r="OW463" s="18"/>
      <c r="OY463" s="14"/>
      <c r="OZ463" s="15"/>
      <c r="PA463" s="16"/>
      <c r="PB463" s="16"/>
      <c r="PC463" s="16"/>
      <c r="PD463" s="17"/>
      <c r="PE463" s="17"/>
      <c r="PF463" s="17"/>
      <c r="PG463" s="17"/>
      <c r="PH463" s="17"/>
      <c r="PI463" s="17"/>
      <c r="PJ463" s="17"/>
      <c r="PK463" s="17"/>
      <c r="PL463" s="17"/>
      <c r="PM463" s="18"/>
      <c r="PO463" s="14"/>
      <c r="PP463" s="15"/>
      <c r="PQ463" s="16"/>
      <c r="PR463" s="16"/>
      <c r="PS463" s="16"/>
      <c r="PT463" s="17"/>
      <c r="PU463" s="17"/>
      <c r="PV463" s="17"/>
      <c r="PW463" s="17"/>
      <c r="PX463" s="17"/>
      <c r="PY463" s="17"/>
      <c r="PZ463" s="17"/>
      <c r="QA463" s="17"/>
      <c r="QB463" s="17"/>
      <c r="QC463" s="18"/>
      <c r="QE463" s="14"/>
      <c r="QF463" s="15"/>
      <c r="QG463" s="16"/>
      <c r="QH463" s="16"/>
      <c r="QI463" s="16"/>
      <c r="QJ463" s="17"/>
      <c r="QK463" s="17"/>
      <c r="QL463" s="17"/>
      <c r="QM463" s="17"/>
      <c r="QN463" s="17"/>
      <c r="QO463" s="17"/>
      <c r="QP463" s="17"/>
      <c r="QQ463" s="17"/>
      <c r="QR463" s="17"/>
      <c r="QS463" s="18"/>
      <c r="QU463" s="14"/>
      <c r="QV463" s="15"/>
      <c r="QW463" s="16"/>
      <c r="QX463" s="16"/>
      <c r="QY463" s="16"/>
      <c r="QZ463" s="17"/>
      <c r="RA463" s="17"/>
      <c r="RB463" s="17"/>
      <c r="RC463" s="17"/>
      <c r="RD463" s="17"/>
      <c r="RE463" s="17"/>
      <c r="RF463" s="17"/>
      <c r="RG463" s="17"/>
      <c r="RH463" s="17"/>
      <c r="RI463" s="18"/>
      <c r="RK463" s="14"/>
      <c r="RL463" s="15"/>
      <c r="RM463" s="16"/>
      <c r="RN463" s="16"/>
      <c r="RO463" s="16"/>
      <c r="RP463" s="17"/>
      <c r="RQ463" s="17"/>
      <c r="RR463" s="17"/>
      <c r="RS463" s="17"/>
      <c r="RT463" s="17"/>
      <c r="RU463" s="17"/>
      <c r="RV463" s="17"/>
      <c r="RW463" s="17"/>
      <c r="RX463" s="17"/>
      <c r="RY463" s="18"/>
      <c r="SA463" s="14"/>
      <c r="SB463" s="15"/>
      <c r="SC463" s="16"/>
      <c r="SD463" s="16"/>
      <c r="SE463" s="16"/>
      <c r="SF463" s="17"/>
      <c r="SG463" s="17"/>
      <c r="SH463" s="17"/>
      <c r="SI463" s="17"/>
      <c r="SJ463" s="17"/>
      <c r="SK463" s="17"/>
      <c r="SL463" s="17"/>
      <c r="SM463" s="17"/>
      <c r="SN463" s="17"/>
      <c r="SO463" s="18"/>
      <c r="SQ463" s="14"/>
      <c r="SR463" s="15"/>
      <c r="SS463" s="16"/>
      <c r="ST463" s="16"/>
      <c r="SU463" s="16"/>
      <c r="SV463" s="17"/>
      <c r="SW463" s="17"/>
      <c r="SX463" s="17"/>
      <c r="SY463" s="17"/>
      <c r="SZ463" s="17"/>
      <c r="TA463" s="17"/>
      <c r="TB463" s="17"/>
      <c r="TC463" s="17"/>
      <c r="TD463" s="17"/>
      <c r="TE463" s="18"/>
      <c r="TG463" s="14"/>
      <c r="TH463" s="15"/>
      <c r="TI463" s="16"/>
      <c r="TJ463" s="16"/>
      <c r="TK463" s="16"/>
      <c r="TL463" s="17"/>
      <c r="TM463" s="17"/>
      <c r="TN463" s="17"/>
      <c r="TO463" s="17"/>
      <c r="TP463" s="17"/>
      <c r="TQ463" s="17"/>
      <c r="TR463" s="17"/>
      <c r="TS463" s="17"/>
      <c r="TT463" s="17"/>
      <c r="TU463" s="18"/>
      <c r="TW463" s="14"/>
      <c r="TX463" s="15"/>
      <c r="TY463" s="16"/>
      <c r="TZ463" s="16"/>
      <c r="UA463" s="16"/>
      <c r="UB463" s="17"/>
      <c r="UC463" s="17"/>
      <c r="UD463" s="17"/>
      <c r="UE463" s="17"/>
      <c r="UF463" s="17"/>
      <c r="UG463" s="17"/>
      <c r="UH463" s="17"/>
      <c r="UI463" s="17"/>
      <c r="UJ463" s="17"/>
      <c r="UK463" s="18"/>
      <c r="UM463" s="14"/>
      <c r="UN463" s="15"/>
      <c r="UO463" s="16"/>
      <c r="UP463" s="16"/>
      <c r="UQ463" s="16"/>
      <c r="UR463" s="17"/>
      <c r="US463" s="17"/>
      <c r="UT463" s="17"/>
      <c r="UU463" s="17"/>
      <c r="UV463" s="17"/>
      <c r="UW463" s="17"/>
      <c r="UX463" s="17"/>
      <c r="UY463" s="17"/>
      <c r="UZ463" s="17"/>
      <c r="VA463" s="18"/>
      <c r="VC463" s="14"/>
      <c r="VD463" s="15"/>
      <c r="VE463" s="16"/>
      <c r="VF463" s="16"/>
      <c r="VG463" s="16"/>
      <c r="VH463" s="17"/>
      <c r="VI463" s="17"/>
      <c r="VJ463" s="17"/>
      <c r="VK463" s="17"/>
      <c r="VL463" s="17"/>
      <c r="VM463" s="17"/>
      <c r="VN463" s="17"/>
      <c r="VO463" s="17"/>
      <c r="VP463" s="17"/>
      <c r="VQ463" s="18"/>
      <c r="VS463" s="14"/>
      <c r="VT463" s="15"/>
      <c r="VU463" s="16"/>
      <c r="VV463" s="16"/>
      <c r="VW463" s="16"/>
      <c r="VX463" s="17"/>
      <c r="VY463" s="17"/>
      <c r="VZ463" s="17"/>
      <c r="WA463" s="17"/>
      <c r="WB463" s="17"/>
      <c r="WC463" s="17"/>
      <c r="WD463" s="17"/>
      <c r="WE463" s="17"/>
      <c r="WF463" s="17"/>
      <c r="WG463" s="18"/>
      <c r="WI463" s="14"/>
      <c r="WJ463" s="15"/>
      <c r="WK463" s="16"/>
      <c r="WL463" s="16"/>
      <c r="WM463" s="16"/>
      <c r="WN463" s="17"/>
      <c r="WO463" s="17"/>
      <c r="WP463" s="17"/>
      <c r="WQ463" s="17"/>
      <c r="WR463" s="17"/>
      <c r="WS463" s="17"/>
      <c r="WT463" s="17"/>
      <c r="WU463" s="17"/>
      <c r="WV463" s="17"/>
      <c r="WW463" s="18"/>
      <c r="WY463" s="14"/>
      <c r="WZ463" s="15"/>
      <c r="XA463" s="16"/>
      <c r="XB463" s="16"/>
      <c r="XC463" s="16"/>
      <c r="XD463" s="17"/>
      <c r="XE463" s="17"/>
      <c r="XF463" s="17"/>
      <c r="XG463" s="17"/>
      <c r="XH463" s="17"/>
      <c r="XI463" s="17"/>
      <c r="XJ463" s="17"/>
      <c r="XK463" s="17"/>
      <c r="XL463" s="17"/>
      <c r="XM463" s="18"/>
      <c r="XO463" s="14"/>
      <c r="XP463" s="15"/>
      <c r="XQ463" s="16"/>
      <c r="XR463" s="16"/>
      <c r="XS463" s="16"/>
      <c r="XT463" s="17"/>
      <c r="XU463" s="17"/>
      <c r="XV463" s="17"/>
      <c r="XW463" s="17"/>
      <c r="XX463" s="17"/>
      <c r="XY463" s="17"/>
      <c r="XZ463" s="17"/>
      <c r="YA463" s="17"/>
      <c r="YB463" s="17"/>
      <c r="YC463" s="18"/>
      <c r="YE463" s="14"/>
      <c r="YF463" s="15"/>
      <c r="YG463" s="16"/>
      <c r="YH463" s="16"/>
      <c r="YI463" s="16"/>
      <c r="YJ463" s="17"/>
      <c r="YK463" s="17"/>
      <c r="YL463" s="17"/>
      <c r="YM463" s="17"/>
      <c r="YN463" s="17"/>
      <c r="YO463" s="17"/>
      <c r="YP463" s="17"/>
      <c r="YQ463" s="17"/>
      <c r="YR463" s="17"/>
      <c r="YS463" s="18"/>
      <c r="YU463" s="14"/>
      <c r="YV463" s="15"/>
      <c r="YW463" s="16"/>
      <c r="YX463" s="16"/>
      <c r="YY463" s="16"/>
      <c r="YZ463" s="17"/>
      <c r="ZA463" s="17"/>
      <c r="ZB463" s="17"/>
      <c r="ZC463" s="17"/>
      <c r="ZD463" s="17"/>
      <c r="ZE463" s="17"/>
      <c r="ZF463" s="17"/>
      <c r="ZG463" s="17"/>
      <c r="ZH463" s="17"/>
      <c r="ZI463" s="18"/>
      <c r="ZK463" s="14"/>
      <c r="ZL463" s="15"/>
      <c r="ZM463" s="16"/>
      <c r="ZN463" s="16"/>
      <c r="ZO463" s="16"/>
      <c r="ZP463" s="17"/>
      <c r="ZQ463" s="17"/>
      <c r="ZR463" s="17"/>
      <c r="ZS463" s="17"/>
      <c r="ZT463" s="17"/>
      <c r="ZU463" s="17"/>
      <c r="ZV463" s="17"/>
      <c r="ZW463" s="17"/>
      <c r="ZX463" s="17"/>
      <c r="ZY463" s="18"/>
    </row>
    <row r="464" spans="1:701" ht="23.25" customHeight="1" x14ac:dyDescent="0.3">
      <c r="A464" s="3">
        <v>103</v>
      </c>
      <c r="B464" s="13" t="s">
        <v>76</v>
      </c>
      <c r="C464" s="40">
        <v>0</v>
      </c>
      <c r="D464" s="40">
        <v>0</v>
      </c>
      <c r="E464" s="40">
        <v>0</v>
      </c>
      <c r="F464" s="40">
        <v>0</v>
      </c>
      <c r="G464" s="40">
        <v>0</v>
      </c>
      <c r="H464" s="40">
        <v>0</v>
      </c>
      <c r="I464" s="40">
        <v>0</v>
      </c>
      <c r="J464" s="40">
        <v>0</v>
      </c>
      <c r="K464" s="40">
        <v>0</v>
      </c>
      <c r="L464" s="40">
        <v>0</v>
      </c>
      <c r="M464" s="40">
        <v>0</v>
      </c>
      <c r="N464" s="40">
        <v>0</v>
      </c>
      <c r="O464" s="41">
        <v>0</v>
      </c>
    </row>
    <row r="465" spans="1:701" ht="23.25" customHeight="1" x14ac:dyDescent="0.3">
      <c r="A465" s="12">
        <v>104</v>
      </c>
      <c r="B465" s="13" t="s">
        <v>77</v>
      </c>
      <c r="C465" s="40">
        <v>0</v>
      </c>
      <c r="D465" s="40">
        <v>0</v>
      </c>
      <c r="E465" s="40">
        <v>0</v>
      </c>
      <c r="F465" s="40">
        <v>0</v>
      </c>
      <c r="G465" s="40">
        <v>0</v>
      </c>
      <c r="H465" s="40">
        <v>0</v>
      </c>
      <c r="I465" s="40">
        <v>0</v>
      </c>
      <c r="J465" s="40">
        <v>0</v>
      </c>
      <c r="K465" s="40">
        <v>0</v>
      </c>
      <c r="L465" s="40">
        <v>0</v>
      </c>
      <c r="M465" s="40">
        <v>0</v>
      </c>
      <c r="N465" s="40">
        <v>0</v>
      </c>
      <c r="O465" s="41">
        <v>0</v>
      </c>
    </row>
    <row r="466" spans="1:701" ht="23.25" customHeight="1" x14ac:dyDescent="0.3">
      <c r="A466" s="42">
        <v>105</v>
      </c>
      <c r="B466" s="43" t="s">
        <v>78</v>
      </c>
      <c r="C466" s="40">
        <v>0</v>
      </c>
      <c r="D466" s="40">
        <v>0</v>
      </c>
      <c r="E466" s="40">
        <v>4.0110157125532029E-4</v>
      </c>
      <c r="F466" s="40">
        <v>0</v>
      </c>
      <c r="G466" s="40">
        <v>0</v>
      </c>
      <c r="H466" s="40">
        <v>0</v>
      </c>
      <c r="I466" s="40">
        <v>0</v>
      </c>
      <c r="J466" s="40">
        <v>0</v>
      </c>
      <c r="K466" s="40">
        <v>0</v>
      </c>
      <c r="L466" s="40">
        <v>0</v>
      </c>
      <c r="M466" s="40">
        <v>0</v>
      </c>
      <c r="N466" s="40">
        <v>0</v>
      </c>
      <c r="O466" s="41">
        <v>2.9895628765537778E-5</v>
      </c>
    </row>
    <row r="467" spans="1:701" s="19" customFormat="1" ht="23.25" customHeight="1" x14ac:dyDescent="0.3">
      <c r="A467" s="12">
        <v>106</v>
      </c>
      <c r="B467" s="13" t="s">
        <v>188</v>
      </c>
      <c r="C467" s="40">
        <v>2.3733496067687937E-4</v>
      </c>
      <c r="D467" s="40">
        <v>3.6456536405553129E-4</v>
      </c>
      <c r="E467" s="40">
        <v>0</v>
      </c>
      <c r="F467" s="40">
        <v>0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0</v>
      </c>
      <c r="N467" s="40">
        <v>0</v>
      </c>
      <c r="O467" s="41">
        <v>2.1663612818396524E-4</v>
      </c>
      <c r="P467" s="15"/>
      <c r="Q467" s="16"/>
      <c r="R467" s="16"/>
      <c r="S467" s="16"/>
      <c r="T467" s="17"/>
      <c r="U467" s="17"/>
      <c r="V467" s="17"/>
      <c r="W467" s="17"/>
      <c r="X467" s="17"/>
      <c r="Y467" s="17"/>
      <c r="Z467" s="17"/>
      <c r="AA467" s="17"/>
      <c r="AB467" s="17"/>
      <c r="AC467" s="18"/>
      <c r="AD467" s="18"/>
      <c r="AE467" s="14"/>
      <c r="AF467" s="15"/>
      <c r="AG467" s="16"/>
      <c r="AH467" s="16"/>
      <c r="AI467" s="16"/>
      <c r="AJ467" s="17"/>
      <c r="AK467" s="17"/>
      <c r="AL467" s="17"/>
      <c r="AM467" s="17"/>
      <c r="AN467" s="17"/>
      <c r="AO467" s="17"/>
      <c r="AP467" s="17"/>
      <c r="AQ467" s="17"/>
      <c r="AR467" s="17"/>
      <c r="AS467" s="18"/>
      <c r="AU467" s="14"/>
      <c r="AV467" s="15"/>
      <c r="AW467" s="16"/>
      <c r="AX467" s="16"/>
      <c r="AY467" s="16"/>
      <c r="AZ467" s="17"/>
      <c r="BA467" s="17"/>
      <c r="BB467" s="17"/>
      <c r="BC467" s="17"/>
      <c r="BD467" s="17"/>
      <c r="BE467" s="17"/>
      <c r="BF467" s="17"/>
      <c r="BG467" s="17"/>
      <c r="BH467" s="17"/>
      <c r="BI467" s="18"/>
      <c r="BK467" s="14"/>
      <c r="BL467" s="15"/>
      <c r="BM467" s="16"/>
      <c r="BN467" s="16"/>
      <c r="BO467" s="16"/>
      <c r="BP467" s="17"/>
      <c r="BQ467" s="17"/>
      <c r="BR467" s="17"/>
      <c r="BS467" s="17"/>
      <c r="BT467" s="17"/>
      <c r="BU467" s="17"/>
      <c r="BV467" s="17"/>
      <c r="BW467" s="17"/>
      <c r="BX467" s="17"/>
      <c r="BY467" s="18"/>
      <c r="CA467" s="14"/>
      <c r="CB467" s="15"/>
      <c r="CC467" s="16"/>
      <c r="CD467" s="16"/>
      <c r="CE467" s="16"/>
      <c r="CF467" s="17"/>
      <c r="CG467" s="17"/>
      <c r="CH467" s="17"/>
      <c r="CI467" s="17"/>
      <c r="CJ467" s="17"/>
      <c r="CK467" s="17"/>
      <c r="CL467" s="17"/>
      <c r="CM467" s="17"/>
      <c r="CN467" s="17"/>
      <c r="CO467" s="18"/>
      <c r="CQ467" s="14"/>
      <c r="CR467" s="15"/>
      <c r="CS467" s="16"/>
      <c r="CT467" s="16"/>
      <c r="CU467" s="16"/>
      <c r="CV467" s="17"/>
      <c r="CW467" s="17"/>
      <c r="CX467" s="17"/>
      <c r="CY467" s="17"/>
      <c r="CZ467" s="17"/>
      <c r="DA467" s="17"/>
      <c r="DB467" s="17"/>
      <c r="DC467" s="17"/>
      <c r="DD467" s="17"/>
      <c r="DE467" s="18"/>
      <c r="DG467" s="14"/>
      <c r="DH467" s="15"/>
      <c r="DI467" s="16"/>
      <c r="DJ467" s="16"/>
      <c r="DK467" s="16"/>
      <c r="DL467" s="17"/>
      <c r="DM467" s="17"/>
      <c r="DN467" s="17"/>
      <c r="DO467" s="17"/>
      <c r="DP467" s="17"/>
      <c r="DQ467" s="17"/>
      <c r="DR467" s="17"/>
      <c r="DS467" s="17"/>
      <c r="DT467" s="17"/>
      <c r="DU467" s="18"/>
      <c r="DW467" s="14"/>
      <c r="DX467" s="15"/>
      <c r="DY467" s="16"/>
      <c r="DZ467" s="16"/>
      <c r="EA467" s="16"/>
      <c r="EB467" s="17"/>
      <c r="EC467" s="17"/>
      <c r="ED467" s="17"/>
      <c r="EE467" s="17"/>
      <c r="EF467" s="17"/>
      <c r="EG467" s="17"/>
      <c r="EH467" s="17"/>
      <c r="EI467" s="17"/>
      <c r="EJ467" s="17"/>
      <c r="EK467" s="18"/>
      <c r="EM467" s="14"/>
      <c r="EN467" s="15"/>
      <c r="EO467" s="16"/>
      <c r="EP467" s="16"/>
      <c r="EQ467" s="16"/>
      <c r="ER467" s="17"/>
      <c r="ES467" s="17"/>
      <c r="ET467" s="17"/>
      <c r="EU467" s="17"/>
      <c r="EV467" s="17"/>
      <c r="EW467" s="17"/>
      <c r="EX467" s="17"/>
      <c r="EY467" s="17"/>
      <c r="EZ467" s="17"/>
      <c r="FA467" s="18"/>
      <c r="FC467" s="14"/>
      <c r="FD467" s="15"/>
      <c r="FE467" s="16"/>
      <c r="FF467" s="16"/>
      <c r="FG467" s="16"/>
      <c r="FH467" s="17"/>
      <c r="FI467" s="17"/>
      <c r="FJ467" s="17"/>
      <c r="FK467" s="17"/>
      <c r="FL467" s="17"/>
      <c r="FM467" s="17"/>
      <c r="FN467" s="17"/>
      <c r="FO467" s="17"/>
      <c r="FP467" s="17"/>
      <c r="FQ467" s="18"/>
      <c r="FS467" s="14"/>
      <c r="FT467" s="15"/>
      <c r="FU467" s="16"/>
      <c r="FV467" s="16"/>
      <c r="FW467" s="16"/>
      <c r="FX467" s="17"/>
      <c r="FY467" s="17"/>
      <c r="FZ467" s="17"/>
      <c r="GA467" s="17"/>
      <c r="GB467" s="17"/>
      <c r="GC467" s="17"/>
      <c r="GD467" s="17"/>
      <c r="GE467" s="17"/>
      <c r="GF467" s="17"/>
      <c r="GG467" s="18"/>
      <c r="GI467" s="14"/>
      <c r="GJ467" s="15"/>
      <c r="GK467" s="16"/>
      <c r="GL467" s="16"/>
      <c r="GM467" s="16"/>
      <c r="GN467" s="17"/>
      <c r="GO467" s="17"/>
      <c r="GP467" s="17"/>
      <c r="GQ467" s="17"/>
      <c r="GR467" s="17"/>
      <c r="GS467" s="17"/>
      <c r="GT467" s="17"/>
      <c r="GU467" s="17"/>
      <c r="GV467" s="17"/>
      <c r="GW467" s="18"/>
      <c r="GY467" s="14"/>
      <c r="GZ467" s="15"/>
      <c r="HA467" s="16"/>
      <c r="HB467" s="16"/>
      <c r="HC467" s="16"/>
      <c r="HD467" s="17"/>
      <c r="HE467" s="17"/>
      <c r="HF467" s="17"/>
      <c r="HG467" s="17"/>
      <c r="HH467" s="17"/>
      <c r="HI467" s="17"/>
      <c r="HJ467" s="17"/>
      <c r="HK467" s="17"/>
      <c r="HL467" s="17"/>
      <c r="HM467" s="18"/>
      <c r="HO467" s="14"/>
      <c r="HP467" s="15"/>
      <c r="HQ467" s="16"/>
      <c r="HR467" s="16"/>
      <c r="HS467" s="16"/>
      <c r="HT467" s="17"/>
      <c r="HU467" s="17"/>
      <c r="HV467" s="17"/>
      <c r="HW467" s="17"/>
      <c r="HX467" s="17"/>
      <c r="HY467" s="17"/>
      <c r="HZ467" s="17"/>
      <c r="IA467" s="17"/>
      <c r="IB467" s="17"/>
      <c r="IC467" s="18"/>
      <c r="IE467" s="14"/>
      <c r="IF467" s="15"/>
      <c r="IG467" s="16"/>
      <c r="IH467" s="16"/>
      <c r="II467" s="16"/>
      <c r="IJ467" s="17"/>
      <c r="IK467" s="17"/>
      <c r="IL467" s="17"/>
      <c r="IM467" s="17"/>
      <c r="IN467" s="17"/>
      <c r="IO467" s="17"/>
      <c r="IP467" s="17"/>
      <c r="IQ467" s="17"/>
      <c r="IR467" s="17"/>
      <c r="IS467" s="18"/>
      <c r="IU467" s="14"/>
      <c r="IV467" s="15"/>
      <c r="IW467" s="16"/>
      <c r="IX467" s="16"/>
      <c r="IY467" s="16"/>
      <c r="IZ467" s="17"/>
      <c r="JA467" s="17"/>
      <c r="JB467" s="17"/>
      <c r="JC467" s="17"/>
      <c r="JD467" s="17"/>
      <c r="JE467" s="17"/>
      <c r="JF467" s="17"/>
      <c r="JG467" s="17"/>
      <c r="JH467" s="17"/>
      <c r="JI467" s="18"/>
      <c r="JK467" s="14"/>
      <c r="JL467" s="15"/>
      <c r="JM467" s="16"/>
      <c r="JN467" s="16"/>
      <c r="JO467" s="16"/>
      <c r="JP467" s="17"/>
      <c r="JQ467" s="17"/>
      <c r="JR467" s="17"/>
      <c r="JS467" s="17"/>
      <c r="JT467" s="17"/>
      <c r="JU467" s="17"/>
      <c r="JV467" s="17"/>
      <c r="JW467" s="17"/>
      <c r="JX467" s="17"/>
      <c r="JY467" s="18"/>
      <c r="KA467" s="14"/>
      <c r="KB467" s="15"/>
      <c r="KC467" s="16"/>
      <c r="KD467" s="16"/>
      <c r="KE467" s="16"/>
      <c r="KF467" s="17"/>
      <c r="KG467" s="17"/>
      <c r="KH467" s="17"/>
      <c r="KI467" s="17"/>
      <c r="KJ467" s="17"/>
      <c r="KK467" s="17"/>
      <c r="KL467" s="17"/>
      <c r="KM467" s="17"/>
      <c r="KN467" s="17"/>
      <c r="KO467" s="18"/>
      <c r="KQ467" s="14"/>
      <c r="KR467" s="15"/>
      <c r="KS467" s="16"/>
      <c r="KT467" s="16"/>
      <c r="KU467" s="16"/>
      <c r="KV467" s="17"/>
      <c r="KW467" s="17"/>
      <c r="KX467" s="17"/>
      <c r="KY467" s="17"/>
      <c r="KZ467" s="17"/>
      <c r="LA467" s="17"/>
      <c r="LB467" s="17"/>
      <c r="LC467" s="17"/>
      <c r="LD467" s="17"/>
      <c r="LE467" s="18"/>
      <c r="LG467" s="14"/>
      <c r="LH467" s="15"/>
      <c r="LI467" s="16"/>
      <c r="LJ467" s="16"/>
      <c r="LK467" s="16"/>
      <c r="LL467" s="17"/>
      <c r="LM467" s="17"/>
      <c r="LN467" s="17"/>
      <c r="LO467" s="17"/>
      <c r="LP467" s="17"/>
      <c r="LQ467" s="17"/>
      <c r="LR467" s="17"/>
      <c r="LS467" s="17"/>
      <c r="LT467" s="17"/>
      <c r="LU467" s="18"/>
      <c r="LW467" s="14"/>
      <c r="LX467" s="15"/>
      <c r="LY467" s="16"/>
      <c r="LZ467" s="16"/>
      <c r="MA467" s="16"/>
      <c r="MB467" s="17"/>
      <c r="MC467" s="17"/>
      <c r="MD467" s="17"/>
      <c r="ME467" s="17"/>
      <c r="MF467" s="17"/>
      <c r="MG467" s="17"/>
      <c r="MH467" s="17"/>
      <c r="MI467" s="17"/>
      <c r="MJ467" s="17"/>
      <c r="MK467" s="18"/>
      <c r="MM467" s="14"/>
      <c r="MN467" s="15"/>
      <c r="MO467" s="16"/>
      <c r="MP467" s="16"/>
      <c r="MQ467" s="16"/>
      <c r="MR467" s="17"/>
      <c r="MS467" s="17"/>
      <c r="MT467" s="17"/>
      <c r="MU467" s="17"/>
      <c r="MV467" s="17"/>
      <c r="MW467" s="17"/>
      <c r="MX467" s="17"/>
      <c r="MY467" s="17"/>
      <c r="MZ467" s="17"/>
      <c r="NA467" s="18"/>
      <c r="NC467" s="14"/>
      <c r="ND467" s="15"/>
      <c r="NE467" s="16"/>
      <c r="NF467" s="16"/>
      <c r="NG467" s="16"/>
      <c r="NH467" s="17"/>
      <c r="NI467" s="17"/>
      <c r="NJ467" s="17"/>
      <c r="NK467" s="17"/>
      <c r="NL467" s="17"/>
      <c r="NM467" s="17"/>
      <c r="NN467" s="17"/>
      <c r="NO467" s="17"/>
      <c r="NP467" s="17"/>
      <c r="NQ467" s="18"/>
      <c r="NS467" s="14"/>
      <c r="NT467" s="15"/>
      <c r="NU467" s="16"/>
      <c r="NV467" s="16"/>
      <c r="NW467" s="16"/>
      <c r="NX467" s="17"/>
      <c r="NY467" s="17"/>
      <c r="NZ467" s="17"/>
      <c r="OA467" s="17"/>
      <c r="OB467" s="17"/>
      <c r="OC467" s="17"/>
      <c r="OD467" s="17"/>
      <c r="OE467" s="17"/>
      <c r="OF467" s="17"/>
      <c r="OG467" s="18"/>
      <c r="OI467" s="14"/>
      <c r="OJ467" s="15"/>
      <c r="OK467" s="16"/>
      <c r="OL467" s="16"/>
      <c r="OM467" s="16"/>
      <c r="ON467" s="17"/>
      <c r="OO467" s="17"/>
      <c r="OP467" s="17"/>
      <c r="OQ467" s="17"/>
      <c r="OR467" s="17"/>
      <c r="OS467" s="17"/>
      <c r="OT467" s="17"/>
      <c r="OU467" s="17"/>
      <c r="OV467" s="17"/>
      <c r="OW467" s="18"/>
      <c r="OY467" s="14"/>
      <c r="OZ467" s="15"/>
      <c r="PA467" s="16"/>
      <c r="PB467" s="16"/>
      <c r="PC467" s="16"/>
      <c r="PD467" s="17"/>
      <c r="PE467" s="17"/>
      <c r="PF467" s="17"/>
      <c r="PG467" s="17"/>
      <c r="PH467" s="17"/>
      <c r="PI467" s="17"/>
      <c r="PJ467" s="17"/>
      <c r="PK467" s="17"/>
      <c r="PL467" s="17"/>
      <c r="PM467" s="18"/>
      <c r="PO467" s="14"/>
      <c r="PP467" s="15"/>
      <c r="PQ467" s="16"/>
      <c r="PR467" s="16"/>
      <c r="PS467" s="16"/>
      <c r="PT467" s="17"/>
      <c r="PU467" s="17"/>
      <c r="PV467" s="17"/>
      <c r="PW467" s="17"/>
      <c r="PX467" s="17"/>
      <c r="PY467" s="17"/>
      <c r="PZ467" s="17"/>
      <c r="QA467" s="17"/>
      <c r="QB467" s="17"/>
      <c r="QC467" s="18"/>
      <c r="QE467" s="14"/>
      <c r="QF467" s="15"/>
      <c r="QG467" s="16"/>
      <c r="QH467" s="16"/>
      <c r="QI467" s="16"/>
      <c r="QJ467" s="17"/>
      <c r="QK467" s="17"/>
      <c r="QL467" s="17"/>
      <c r="QM467" s="17"/>
      <c r="QN467" s="17"/>
      <c r="QO467" s="17"/>
      <c r="QP467" s="17"/>
      <c r="QQ467" s="17"/>
      <c r="QR467" s="17"/>
      <c r="QS467" s="18"/>
      <c r="QU467" s="14"/>
      <c r="QV467" s="15"/>
      <c r="QW467" s="16"/>
      <c r="QX467" s="16"/>
      <c r="QY467" s="16"/>
      <c r="QZ467" s="17"/>
      <c r="RA467" s="17"/>
      <c r="RB467" s="17"/>
      <c r="RC467" s="17"/>
      <c r="RD467" s="17"/>
      <c r="RE467" s="17"/>
      <c r="RF467" s="17"/>
      <c r="RG467" s="17"/>
      <c r="RH467" s="17"/>
      <c r="RI467" s="18"/>
      <c r="RK467" s="14"/>
      <c r="RL467" s="15"/>
      <c r="RM467" s="16"/>
      <c r="RN467" s="16"/>
      <c r="RO467" s="16"/>
      <c r="RP467" s="17"/>
      <c r="RQ467" s="17"/>
      <c r="RR467" s="17"/>
      <c r="RS467" s="17"/>
      <c r="RT467" s="17"/>
      <c r="RU467" s="17"/>
      <c r="RV467" s="17"/>
      <c r="RW467" s="17"/>
      <c r="RX467" s="17"/>
      <c r="RY467" s="18"/>
      <c r="SA467" s="14"/>
      <c r="SB467" s="15"/>
      <c r="SC467" s="16"/>
      <c r="SD467" s="16"/>
      <c r="SE467" s="16"/>
      <c r="SF467" s="17"/>
      <c r="SG467" s="17"/>
      <c r="SH467" s="17"/>
      <c r="SI467" s="17"/>
      <c r="SJ467" s="17"/>
      <c r="SK467" s="17"/>
      <c r="SL467" s="17"/>
      <c r="SM467" s="17"/>
      <c r="SN467" s="17"/>
      <c r="SO467" s="18"/>
      <c r="SQ467" s="14"/>
      <c r="SR467" s="15"/>
      <c r="SS467" s="16"/>
      <c r="ST467" s="16"/>
      <c r="SU467" s="16"/>
      <c r="SV467" s="17"/>
      <c r="SW467" s="17"/>
      <c r="SX467" s="17"/>
      <c r="SY467" s="17"/>
      <c r="SZ467" s="17"/>
      <c r="TA467" s="17"/>
      <c r="TB467" s="17"/>
      <c r="TC467" s="17"/>
      <c r="TD467" s="17"/>
      <c r="TE467" s="18"/>
      <c r="TG467" s="14"/>
      <c r="TH467" s="15"/>
      <c r="TI467" s="16"/>
      <c r="TJ467" s="16"/>
      <c r="TK467" s="16"/>
      <c r="TL467" s="17"/>
      <c r="TM467" s="17"/>
      <c r="TN467" s="17"/>
      <c r="TO467" s="17"/>
      <c r="TP467" s="17"/>
      <c r="TQ467" s="17"/>
      <c r="TR467" s="17"/>
      <c r="TS467" s="17"/>
      <c r="TT467" s="17"/>
      <c r="TU467" s="18"/>
      <c r="TW467" s="14"/>
      <c r="TX467" s="15"/>
      <c r="TY467" s="16"/>
      <c r="TZ467" s="16"/>
      <c r="UA467" s="16"/>
      <c r="UB467" s="17"/>
      <c r="UC467" s="17"/>
      <c r="UD467" s="17"/>
      <c r="UE467" s="17"/>
      <c r="UF467" s="17"/>
      <c r="UG467" s="17"/>
      <c r="UH467" s="17"/>
      <c r="UI467" s="17"/>
      <c r="UJ467" s="17"/>
      <c r="UK467" s="18"/>
      <c r="UM467" s="14"/>
      <c r="UN467" s="15"/>
      <c r="UO467" s="16"/>
      <c r="UP467" s="16"/>
      <c r="UQ467" s="16"/>
      <c r="UR467" s="17"/>
      <c r="US467" s="17"/>
      <c r="UT467" s="17"/>
      <c r="UU467" s="17"/>
      <c r="UV467" s="17"/>
      <c r="UW467" s="17"/>
      <c r="UX467" s="17"/>
      <c r="UY467" s="17"/>
      <c r="UZ467" s="17"/>
      <c r="VA467" s="18"/>
      <c r="VC467" s="14"/>
      <c r="VD467" s="15"/>
      <c r="VE467" s="16"/>
      <c r="VF467" s="16"/>
      <c r="VG467" s="16"/>
      <c r="VH467" s="17"/>
      <c r="VI467" s="17"/>
      <c r="VJ467" s="17"/>
      <c r="VK467" s="17"/>
      <c r="VL467" s="17"/>
      <c r="VM467" s="17"/>
      <c r="VN467" s="17"/>
      <c r="VO467" s="17"/>
      <c r="VP467" s="17"/>
      <c r="VQ467" s="18"/>
      <c r="VS467" s="14"/>
      <c r="VT467" s="15"/>
      <c r="VU467" s="16"/>
      <c r="VV467" s="16"/>
      <c r="VW467" s="16"/>
      <c r="VX467" s="17"/>
      <c r="VY467" s="17"/>
      <c r="VZ467" s="17"/>
      <c r="WA467" s="17"/>
      <c r="WB467" s="17"/>
      <c r="WC467" s="17"/>
      <c r="WD467" s="17"/>
      <c r="WE467" s="17"/>
      <c r="WF467" s="17"/>
      <c r="WG467" s="18"/>
      <c r="WI467" s="14"/>
      <c r="WJ467" s="15"/>
      <c r="WK467" s="16"/>
      <c r="WL467" s="16"/>
      <c r="WM467" s="16"/>
      <c r="WN467" s="17"/>
      <c r="WO467" s="17"/>
      <c r="WP467" s="17"/>
      <c r="WQ467" s="17"/>
      <c r="WR467" s="17"/>
      <c r="WS467" s="17"/>
      <c r="WT467" s="17"/>
      <c r="WU467" s="17"/>
      <c r="WV467" s="17"/>
      <c r="WW467" s="18"/>
      <c r="WY467" s="14"/>
      <c r="WZ467" s="15"/>
      <c r="XA467" s="16"/>
      <c r="XB467" s="16"/>
      <c r="XC467" s="16"/>
      <c r="XD467" s="17"/>
      <c r="XE467" s="17"/>
      <c r="XF467" s="17"/>
      <c r="XG467" s="17"/>
      <c r="XH467" s="17"/>
      <c r="XI467" s="17"/>
      <c r="XJ467" s="17"/>
      <c r="XK467" s="17"/>
      <c r="XL467" s="17"/>
      <c r="XM467" s="18"/>
      <c r="XO467" s="14"/>
      <c r="XP467" s="15"/>
      <c r="XQ467" s="16"/>
      <c r="XR467" s="16"/>
      <c r="XS467" s="16"/>
      <c r="XT467" s="17"/>
      <c r="XU467" s="17"/>
      <c r="XV467" s="17"/>
      <c r="XW467" s="17"/>
      <c r="XX467" s="17"/>
      <c r="XY467" s="17"/>
      <c r="XZ467" s="17"/>
      <c r="YA467" s="17"/>
      <c r="YB467" s="17"/>
      <c r="YC467" s="18"/>
      <c r="YE467" s="14"/>
      <c r="YF467" s="15"/>
      <c r="YG467" s="16"/>
      <c r="YH467" s="16"/>
      <c r="YI467" s="16"/>
      <c r="YJ467" s="17"/>
      <c r="YK467" s="17"/>
      <c r="YL467" s="17"/>
      <c r="YM467" s="17"/>
      <c r="YN467" s="17"/>
      <c r="YO467" s="17"/>
      <c r="YP467" s="17"/>
      <c r="YQ467" s="17"/>
      <c r="YR467" s="17"/>
      <c r="YS467" s="18"/>
      <c r="YU467" s="14"/>
      <c r="YV467" s="15"/>
      <c r="YW467" s="16"/>
      <c r="YX467" s="16"/>
      <c r="YY467" s="16"/>
      <c r="YZ467" s="17"/>
      <c r="ZA467" s="17"/>
      <c r="ZB467" s="17"/>
      <c r="ZC467" s="17"/>
      <c r="ZD467" s="17"/>
      <c r="ZE467" s="17"/>
      <c r="ZF467" s="17"/>
      <c r="ZG467" s="17"/>
      <c r="ZH467" s="17"/>
      <c r="ZI467" s="18"/>
      <c r="ZK467" s="14"/>
      <c r="ZL467" s="15"/>
      <c r="ZM467" s="16"/>
      <c r="ZN467" s="16"/>
      <c r="ZO467" s="16"/>
      <c r="ZP467" s="17"/>
      <c r="ZQ467" s="17"/>
      <c r="ZR467" s="17"/>
      <c r="ZS467" s="17"/>
      <c r="ZT467" s="17"/>
      <c r="ZU467" s="17"/>
      <c r="ZV467" s="17"/>
      <c r="ZW467" s="17"/>
      <c r="ZX467" s="17"/>
      <c r="ZY467" s="18"/>
    </row>
    <row r="468" spans="1:701" ht="23.25" customHeight="1" x14ac:dyDescent="0.3">
      <c r="A468" s="46">
        <v>107</v>
      </c>
      <c r="B468" s="47" t="s">
        <v>79</v>
      </c>
      <c r="C468" s="40">
        <v>0</v>
      </c>
      <c r="D468" s="40">
        <v>0</v>
      </c>
      <c r="E468" s="40">
        <v>0</v>
      </c>
      <c r="F468" s="40">
        <v>0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0</v>
      </c>
      <c r="M468" s="40">
        <v>0</v>
      </c>
      <c r="N468" s="40">
        <v>0</v>
      </c>
      <c r="O468" s="41">
        <v>0</v>
      </c>
    </row>
    <row r="469" spans="1:701" ht="23.25" customHeight="1" x14ac:dyDescent="0.3">
      <c r="A469" s="12">
        <v>108</v>
      </c>
      <c r="B469" s="13" t="s">
        <v>139</v>
      </c>
      <c r="C469" s="40">
        <v>1.3884656275154597E-2</v>
      </c>
      <c r="D469" s="40">
        <v>9.8193515765007608E-3</v>
      </c>
      <c r="E469" s="40">
        <v>1.0023199800335803E-3</v>
      </c>
      <c r="F469" s="40">
        <v>0</v>
      </c>
      <c r="G469" s="40">
        <v>0</v>
      </c>
      <c r="H469" s="40">
        <v>0</v>
      </c>
      <c r="I469" s="40">
        <v>0</v>
      </c>
      <c r="J469" s="40">
        <v>0</v>
      </c>
      <c r="K469" s="40">
        <v>0</v>
      </c>
      <c r="L469" s="40">
        <v>0</v>
      </c>
      <c r="M469" s="40">
        <v>0</v>
      </c>
      <c r="N469" s="40">
        <v>0</v>
      </c>
      <c r="O469" s="41">
        <v>8.4179906002034323E-3</v>
      </c>
    </row>
    <row r="470" spans="1:701" ht="28.5" customHeight="1" x14ac:dyDescent="0.3">
      <c r="A470" s="3">
        <v>109</v>
      </c>
      <c r="B470" s="13" t="s">
        <v>80</v>
      </c>
      <c r="C470" s="40">
        <v>2.1896815231338611E-2</v>
      </c>
      <c r="D470" s="40">
        <v>2.9259094229670594E-2</v>
      </c>
      <c r="E470" s="40">
        <v>4.1187016037707181E-3</v>
      </c>
      <c r="F470" s="40">
        <v>0</v>
      </c>
      <c r="G470" s="40">
        <v>0</v>
      </c>
      <c r="H470" s="40">
        <v>5.9198201573623065E-2</v>
      </c>
      <c r="I470" s="40">
        <v>0</v>
      </c>
      <c r="J470" s="40">
        <v>4.4437894701083888E-4</v>
      </c>
      <c r="K470" s="40">
        <v>0</v>
      </c>
      <c r="L470" s="40">
        <v>0</v>
      </c>
      <c r="M470" s="40">
        <v>0</v>
      </c>
      <c r="N470" s="40">
        <v>0</v>
      </c>
      <c r="O470" s="41">
        <v>1.9451619654183343E-2</v>
      </c>
    </row>
    <row r="471" spans="1:701" ht="36" customHeight="1" x14ac:dyDescent="0.3">
      <c r="A471" s="12">
        <v>110</v>
      </c>
      <c r="B471" s="13" t="s">
        <v>81</v>
      </c>
      <c r="C471" s="40">
        <v>0</v>
      </c>
      <c r="D471" s="40">
        <v>0</v>
      </c>
      <c r="E471" s="40">
        <v>1.0623750596645266E-2</v>
      </c>
      <c r="F471" s="40">
        <v>0</v>
      </c>
      <c r="G471" s="40">
        <v>0</v>
      </c>
      <c r="H471" s="40">
        <v>0</v>
      </c>
      <c r="I471" s="40">
        <v>0</v>
      </c>
      <c r="J471" s="40">
        <v>0</v>
      </c>
      <c r="K471" s="40">
        <v>0</v>
      </c>
      <c r="L471" s="40">
        <v>0</v>
      </c>
      <c r="M471" s="40">
        <v>0</v>
      </c>
      <c r="N471" s="40">
        <v>0</v>
      </c>
      <c r="O471" s="41">
        <v>7.9182862071811076E-4</v>
      </c>
    </row>
    <row r="472" spans="1:701" ht="23.25" customHeight="1" x14ac:dyDescent="0.3">
      <c r="A472" s="3">
        <v>111</v>
      </c>
      <c r="B472" s="13" t="s">
        <v>82</v>
      </c>
      <c r="C472" s="40">
        <v>0</v>
      </c>
      <c r="D472" s="40">
        <v>0</v>
      </c>
      <c r="E472" s="40">
        <v>0</v>
      </c>
      <c r="F472" s="40">
        <v>0</v>
      </c>
      <c r="G472" s="40">
        <v>0</v>
      </c>
      <c r="H472" s="40">
        <v>0</v>
      </c>
      <c r="I472" s="40">
        <v>0</v>
      </c>
      <c r="J472" s="40">
        <v>0</v>
      </c>
      <c r="K472" s="40">
        <v>0</v>
      </c>
      <c r="L472" s="40">
        <v>0</v>
      </c>
      <c r="M472" s="40">
        <v>0</v>
      </c>
      <c r="N472" s="40">
        <v>0</v>
      </c>
      <c r="O472" s="41">
        <v>0</v>
      </c>
    </row>
    <row r="473" spans="1:701" ht="23.25" customHeight="1" x14ac:dyDescent="0.3">
      <c r="A473" s="12">
        <v>112</v>
      </c>
      <c r="B473" s="13" t="s">
        <v>83</v>
      </c>
      <c r="C473" s="40">
        <v>2.0608305214330444E-3</v>
      </c>
      <c r="D473" s="40">
        <v>4.1543689876396978E-3</v>
      </c>
      <c r="E473" s="40">
        <v>0</v>
      </c>
      <c r="F473" s="40">
        <v>0</v>
      </c>
      <c r="G473" s="40">
        <v>0</v>
      </c>
      <c r="H473" s="40">
        <v>0</v>
      </c>
      <c r="I473" s="40">
        <v>0</v>
      </c>
      <c r="J473" s="40">
        <v>0</v>
      </c>
      <c r="K473" s="40">
        <v>0</v>
      </c>
      <c r="L473" s="40">
        <v>0</v>
      </c>
      <c r="M473" s="40">
        <v>0</v>
      </c>
      <c r="N473" s="40">
        <v>0</v>
      </c>
      <c r="O473" s="41">
        <v>2.2531515857721579E-3</v>
      </c>
    </row>
    <row r="474" spans="1:701" ht="23.25" customHeight="1" x14ac:dyDescent="0.3">
      <c r="A474" s="3">
        <v>113</v>
      </c>
      <c r="B474" s="13" t="s">
        <v>140</v>
      </c>
      <c r="C474" s="40">
        <v>0</v>
      </c>
      <c r="D474" s="40">
        <v>0</v>
      </c>
      <c r="E474" s="40">
        <v>1.3575031656848046E-2</v>
      </c>
      <c r="F474" s="40">
        <v>0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1">
        <v>1.0117988459217968E-3</v>
      </c>
    </row>
    <row r="475" spans="1:701" ht="23.25" customHeight="1" x14ac:dyDescent="0.3">
      <c r="A475" s="12">
        <v>114</v>
      </c>
      <c r="B475" s="13" t="s">
        <v>141</v>
      </c>
      <c r="C475" s="40">
        <v>2.6334081275104807E-3</v>
      </c>
      <c r="D475" s="40">
        <v>5.460937729162855E-3</v>
      </c>
      <c r="E475" s="40">
        <v>0</v>
      </c>
      <c r="F475" s="40">
        <v>0</v>
      </c>
      <c r="G475" s="40">
        <v>0</v>
      </c>
      <c r="H475" s="40">
        <v>7.4934432371674773E-3</v>
      </c>
      <c r="I475" s="40">
        <v>0</v>
      </c>
      <c r="J475" s="40">
        <v>0</v>
      </c>
      <c r="K475" s="40">
        <v>0</v>
      </c>
      <c r="L475" s="40">
        <v>0</v>
      </c>
      <c r="M475" s="40">
        <v>0</v>
      </c>
      <c r="N475" s="40">
        <v>0</v>
      </c>
      <c r="O475" s="41">
        <v>3.0379158728737888E-3</v>
      </c>
    </row>
    <row r="476" spans="1:701" ht="23.25" customHeight="1" x14ac:dyDescent="0.3">
      <c r="A476" s="3">
        <v>115</v>
      </c>
      <c r="B476" s="13" t="s">
        <v>84</v>
      </c>
      <c r="C476" s="40">
        <v>2.2780789771637486E-2</v>
      </c>
      <c r="D476" s="40">
        <v>2.3902078581295987E-2</v>
      </c>
      <c r="E476" s="40">
        <v>3.8217475776482706E-4</v>
      </c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1">
        <v>1.6649157369744951E-2</v>
      </c>
    </row>
    <row r="477" spans="1:701" ht="28.5" customHeight="1" x14ac:dyDescent="0.3">
      <c r="A477" s="12">
        <v>116</v>
      </c>
      <c r="B477" s="13" t="s">
        <v>207</v>
      </c>
      <c r="C477" s="40">
        <v>1.0262071940378543E-3</v>
      </c>
      <c r="D477" s="40">
        <v>3.9976477851606541E-4</v>
      </c>
      <c r="E477" s="40">
        <v>0</v>
      </c>
      <c r="F477" s="40">
        <v>0</v>
      </c>
      <c r="G477" s="40">
        <v>0</v>
      </c>
      <c r="H477" s="40">
        <v>0</v>
      </c>
      <c r="I477" s="40">
        <v>0</v>
      </c>
      <c r="J477" s="40">
        <v>0</v>
      </c>
      <c r="K477" s="40">
        <v>0</v>
      </c>
      <c r="L477" s="40">
        <v>0</v>
      </c>
      <c r="M477" s="40">
        <v>0</v>
      </c>
      <c r="N477" s="40">
        <v>0</v>
      </c>
      <c r="O477" s="41">
        <v>4.9398867948846896E-4</v>
      </c>
    </row>
    <row r="478" spans="1:701" ht="23.25" customHeight="1" x14ac:dyDescent="0.3">
      <c r="A478" s="3">
        <v>117</v>
      </c>
      <c r="B478" s="13" t="s">
        <v>158</v>
      </c>
      <c r="C478" s="40">
        <v>1.8254593252062102E-3</v>
      </c>
      <c r="D478" s="40">
        <v>2.7584049078040736E-3</v>
      </c>
      <c r="E478" s="40">
        <v>0</v>
      </c>
      <c r="F478" s="40">
        <v>0</v>
      </c>
      <c r="G478" s="40">
        <v>0</v>
      </c>
      <c r="H478" s="40">
        <v>4.1963282128137873E-2</v>
      </c>
      <c r="I478" s="40">
        <v>0</v>
      </c>
      <c r="J478" s="40">
        <v>0</v>
      </c>
      <c r="K478" s="40">
        <v>0</v>
      </c>
      <c r="L478" s="40">
        <v>0</v>
      </c>
      <c r="M478" s="40">
        <v>0</v>
      </c>
      <c r="N478" s="40">
        <v>0</v>
      </c>
      <c r="O478" s="41">
        <v>2.2171172102082018E-3</v>
      </c>
    </row>
    <row r="479" spans="1:701" ht="28.5" customHeight="1" x14ac:dyDescent="0.3">
      <c r="A479" s="12">
        <v>118</v>
      </c>
      <c r="B479" s="13" t="s">
        <v>179</v>
      </c>
      <c r="C479" s="40">
        <v>4.2198492653683448E-3</v>
      </c>
      <c r="D479" s="40">
        <v>1.5705643499771623E-3</v>
      </c>
      <c r="E479" s="40">
        <v>0</v>
      </c>
      <c r="F479" s="40">
        <v>0</v>
      </c>
      <c r="G479" s="40">
        <v>0</v>
      </c>
      <c r="H479" s="40">
        <v>0</v>
      </c>
      <c r="I479" s="40">
        <v>0</v>
      </c>
      <c r="J479" s="40">
        <v>0</v>
      </c>
      <c r="K479" s="40">
        <v>0</v>
      </c>
      <c r="L479" s="40">
        <v>0</v>
      </c>
      <c r="M479" s="40">
        <v>0</v>
      </c>
      <c r="N479" s="40">
        <v>0</v>
      </c>
      <c r="O479" s="41">
        <v>2.0037406139468816E-3</v>
      </c>
    </row>
    <row r="480" spans="1:701" ht="28.5" customHeight="1" x14ac:dyDescent="0.3">
      <c r="A480" s="3">
        <v>119</v>
      </c>
      <c r="B480" s="13" t="s">
        <v>204</v>
      </c>
      <c r="C480" s="40">
        <v>3.2685456582107818E-3</v>
      </c>
      <c r="D480" s="40">
        <v>2.1384482366071118E-3</v>
      </c>
      <c r="E480" s="40">
        <v>0</v>
      </c>
      <c r="F480" s="40">
        <v>0</v>
      </c>
      <c r="G480" s="40">
        <v>0</v>
      </c>
      <c r="H480" s="40">
        <v>0</v>
      </c>
      <c r="I480" s="40">
        <v>0</v>
      </c>
      <c r="J480" s="40">
        <v>0</v>
      </c>
      <c r="K480" s="40">
        <v>0</v>
      </c>
      <c r="L480" s="40">
        <v>1.609161972284271E-4</v>
      </c>
      <c r="M480" s="40">
        <v>0</v>
      </c>
      <c r="N480" s="40">
        <v>0</v>
      </c>
      <c r="O480" s="41">
        <v>1.9102878617131961E-3</v>
      </c>
    </row>
    <row r="481" spans="1:32" ht="23.25" customHeight="1" x14ac:dyDescent="0.3">
      <c r="A481" s="12">
        <v>120</v>
      </c>
      <c r="B481" s="13" t="s">
        <v>159</v>
      </c>
      <c r="C481" s="40">
        <v>2.215698596719173E-2</v>
      </c>
      <c r="D481" s="40">
        <v>3.6688796668906211E-2</v>
      </c>
      <c r="E481" s="40">
        <v>1.1494784584689234E-2</v>
      </c>
      <c r="F481" s="40">
        <v>0</v>
      </c>
      <c r="G481" s="40">
        <v>0.53478354939203487</v>
      </c>
      <c r="H481" s="40">
        <v>0</v>
      </c>
      <c r="I481" s="40">
        <v>2.3440372207315159E-2</v>
      </c>
      <c r="J481" s="40">
        <v>0</v>
      </c>
      <c r="K481" s="40">
        <v>0.20993392088284446</v>
      </c>
      <c r="L481" s="40">
        <v>4.8274859168528136E-4</v>
      </c>
      <c r="M481" s="40">
        <v>6.008795675109225E-4</v>
      </c>
      <c r="N481" s="40">
        <v>0</v>
      </c>
      <c r="O481" s="41">
        <v>5.4351779052581206E-2</v>
      </c>
    </row>
    <row r="482" spans="1:32" ht="23.25" customHeight="1" x14ac:dyDescent="0.3">
      <c r="A482" s="3">
        <v>121</v>
      </c>
      <c r="B482" s="13" t="s">
        <v>85</v>
      </c>
      <c r="C482" s="40">
        <v>1.1694778375575733E-2</v>
      </c>
      <c r="D482" s="40">
        <v>1.0492833706512312E-2</v>
      </c>
      <c r="E482" s="40">
        <v>0</v>
      </c>
      <c r="F482" s="40">
        <v>0</v>
      </c>
      <c r="G482" s="40">
        <v>0</v>
      </c>
      <c r="H482" s="40">
        <v>0</v>
      </c>
      <c r="I482" s="40">
        <v>0</v>
      </c>
      <c r="J482" s="40">
        <v>1.7775157880433555E-3</v>
      </c>
      <c r="K482" s="40">
        <v>0</v>
      </c>
      <c r="L482" s="40">
        <v>0</v>
      </c>
      <c r="M482" s="40">
        <v>0</v>
      </c>
      <c r="N482" s="40">
        <v>4.4867437117607066E-2</v>
      </c>
      <c r="O482" s="41">
        <v>7.9306908435865468E-3</v>
      </c>
    </row>
    <row r="483" spans="1:32" ht="33" customHeight="1" x14ac:dyDescent="0.3">
      <c r="A483" s="12">
        <v>122</v>
      </c>
      <c r="B483" s="13" t="s">
        <v>86</v>
      </c>
      <c r="C483" s="40">
        <v>4.2013337719822045E-3</v>
      </c>
      <c r="D483" s="40">
        <v>1.1489256496177653E-2</v>
      </c>
      <c r="E483" s="40">
        <v>6.3600435646510847E-3</v>
      </c>
      <c r="F483" s="40">
        <v>1.4381591562799615E-2</v>
      </c>
      <c r="G483" s="40">
        <v>0</v>
      </c>
      <c r="H483" s="40">
        <v>0</v>
      </c>
      <c r="I483" s="40">
        <v>0</v>
      </c>
      <c r="J483" s="40">
        <v>6.1768673634506603E-2</v>
      </c>
      <c r="K483" s="40">
        <v>0</v>
      </c>
      <c r="L483" s="40">
        <v>0</v>
      </c>
      <c r="M483" s="40">
        <v>0</v>
      </c>
      <c r="N483" s="40">
        <v>0</v>
      </c>
      <c r="O483" s="41">
        <v>6.6118214987674903E-3</v>
      </c>
    </row>
    <row r="484" spans="1:32" ht="28.5" customHeight="1" x14ac:dyDescent="0.3">
      <c r="A484" s="3">
        <v>123</v>
      </c>
      <c r="B484" s="13" t="s">
        <v>180</v>
      </c>
      <c r="C484" s="40">
        <v>4.4041625858940057E-3</v>
      </c>
      <c r="D484" s="40">
        <v>2.9254624462754977E-3</v>
      </c>
      <c r="E484" s="40">
        <v>0</v>
      </c>
      <c r="F484" s="40">
        <v>0</v>
      </c>
      <c r="G484" s="40">
        <v>0</v>
      </c>
      <c r="H484" s="40">
        <v>0</v>
      </c>
      <c r="I484" s="40">
        <v>0</v>
      </c>
      <c r="J484" s="40">
        <v>0</v>
      </c>
      <c r="K484" s="40">
        <v>0</v>
      </c>
      <c r="L484" s="40">
        <v>0</v>
      </c>
      <c r="M484" s="40">
        <v>0</v>
      </c>
      <c r="N484" s="40">
        <v>0</v>
      </c>
      <c r="O484" s="41">
        <v>2.5752672369258492E-3</v>
      </c>
    </row>
    <row r="485" spans="1:32" ht="23.25" customHeight="1" x14ac:dyDescent="0.3">
      <c r="A485" s="12">
        <v>124</v>
      </c>
      <c r="B485" s="13" t="s">
        <v>142</v>
      </c>
      <c r="C485" s="40">
        <v>8.9272731899050287E-3</v>
      </c>
      <c r="D485" s="40">
        <v>6.7432021130823102E-3</v>
      </c>
      <c r="E485" s="40">
        <v>1.4678194500293939E-2</v>
      </c>
      <c r="F485" s="40">
        <v>0</v>
      </c>
      <c r="G485" s="40">
        <v>0</v>
      </c>
      <c r="H485" s="40">
        <v>0.11015361558636193</v>
      </c>
      <c r="I485" s="40">
        <v>1.5340929574536645E-4</v>
      </c>
      <c r="J485" s="40">
        <v>0</v>
      </c>
      <c r="K485" s="40">
        <v>0</v>
      </c>
      <c r="L485" s="40">
        <v>1.12641338059899E-3</v>
      </c>
      <c r="M485" s="40">
        <v>0</v>
      </c>
      <c r="N485" s="40">
        <v>0</v>
      </c>
      <c r="O485" s="41">
        <v>8.1973509086399905E-3</v>
      </c>
    </row>
    <row r="486" spans="1:32" ht="26.25" customHeight="1" x14ac:dyDescent="0.3">
      <c r="A486" s="3">
        <v>125</v>
      </c>
      <c r="B486" s="13" t="s">
        <v>87</v>
      </c>
      <c r="C486" s="40">
        <v>1.2119232034564053E-3</v>
      </c>
      <c r="D486" s="40">
        <v>1.1163242871769373E-3</v>
      </c>
      <c r="E486" s="40">
        <v>0</v>
      </c>
      <c r="F486" s="40">
        <v>0</v>
      </c>
      <c r="G486" s="40">
        <v>0</v>
      </c>
      <c r="H486" s="40">
        <v>0</v>
      </c>
      <c r="I486" s="40">
        <v>0</v>
      </c>
      <c r="J486" s="40">
        <v>0</v>
      </c>
      <c r="K486" s="40">
        <v>0</v>
      </c>
      <c r="L486" s="40">
        <v>0</v>
      </c>
      <c r="M486" s="40">
        <v>0</v>
      </c>
      <c r="N486" s="40">
        <v>0</v>
      </c>
      <c r="O486" s="41">
        <v>8.2579132454645089E-4</v>
      </c>
    </row>
    <row r="487" spans="1:32" ht="23.25" customHeight="1" x14ac:dyDescent="0.3">
      <c r="A487" s="12">
        <v>126</v>
      </c>
      <c r="B487" s="13" t="s">
        <v>143</v>
      </c>
      <c r="C487" s="40">
        <v>0</v>
      </c>
      <c r="D487" s="40">
        <v>0</v>
      </c>
      <c r="E487" s="40">
        <v>0</v>
      </c>
      <c r="F487" s="40">
        <v>0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0</v>
      </c>
      <c r="M487" s="40">
        <v>0</v>
      </c>
      <c r="N487" s="40">
        <v>0</v>
      </c>
      <c r="O487" s="41">
        <v>0</v>
      </c>
    </row>
    <row r="488" spans="1:32" ht="37.5" customHeight="1" x14ac:dyDescent="0.3">
      <c r="A488" s="3">
        <v>127</v>
      </c>
      <c r="B488" s="13" t="s">
        <v>88</v>
      </c>
      <c r="C488" s="40">
        <v>0</v>
      </c>
      <c r="D488" s="40">
        <v>0</v>
      </c>
      <c r="E488" s="40">
        <v>0</v>
      </c>
      <c r="F488" s="40">
        <v>0</v>
      </c>
      <c r="G488" s="40">
        <v>0</v>
      </c>
      <c r="H488" s="40">
        <v>0</v>
      </c>
      <c r="I488" s="40">
        <v>0</v>
      </c>
      <c r="J488" s="40">
        <v>0</v>
      </c>
      <c r="K488" s="40">
        <v>0</v>
      </c>
      <c r="L488" s="40">
        <v>0</v>
      </c>
      <c r="M488" s="40">
        <v>0</v>
      </c>
      <c r="N488" s="40">
        <v>0</v>
      </c>
      <c r="O488" s="41">
        <v>0</v>
      </c>
    </row>
    <row r="489" spans="1:32" ht="28.5" customHeight="1" x14ac:dyDescent="0.3">
      <c r="A489" s="12">
        <v>128</v>
      </c>
      <c r="B489" s="13" t="s">
        <v>196</v>
      </c>
      <c r="C489" s="40">
        <v>7.5745200216025332E-6</v>
      </c>
      <c r="D489" s="40">
        <v>3.1428048625476839E-4</v>
      </c>
      <c r="E489" s="40">
        <v>8.204957241557734E-5</v>
      </c>
      <c r="F489" s="40">
        <v>0</v>
      </c>
      <c r="G489" s="40">
        <v>0</v>
      </c>
      <c r="H489" s="40">
        <v>0</v>
      </c>
      <c r="I489" s="40">
        <v>0</v>
      </c>
      <c r="J489" s="40">
        <v>0</v>
      </c>
      <c r="K489" s="40">
        <v>0</v>
      </c>
      <c r="L489" s="40">
        <v>0</v>
      </c>
      <c r="M489" s="40">
        <v>0</v>
      </c>
      <c r="N489" s="40">
        <v>0</v>
      </c>
      <c r="O489" s="41">
        <v>1.2690858860520886E-4</v>
      </c>
    </row>
    <row r="490" spans="1:32" ht="35.25" customHeight="1" x14ac:dyDescent="0.3">
      <c r="A490" s="3">
        <v>129</v>
      </c>
      <c r="B490" s="13" t="s">
        <v>89</v>
      </c>
      <c r="C490" s="40">
        <v>0</v>
      </c>
      <c r="D490" s="40">
        <v>0</v>
      </c>
      <c r="E490" s="40">
        <v>1.973626022829035E-2</v>
      </c>
      <c r="F490" s="40">
        <v>0</v>
      </c>
      <c r="G490" s="40">
        <v>0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0</v>
      </c>
      <c r="N490" s="40">
        <v>0</v>
      </c>
      <c r="O490" s="41">
        <v>1.4710186927426303E-3</v>
      </c>
    </row>
    <row r="491" spans="1:32" ht="33.75" customHeight="1" x14ac:dyDescent="0.3">
      <c r="A491" s="12">
        <v>130</v>
      </c>
      <c r="B491" s="13" t="s">
        <v>144</v>
      </c>
      <c r="C491" s="40">
        <v>0</v>
      </c>
      <c r="D491" s="40">
        <v>0</v>
      </c>
      <c r="E491" s="40">
        <v>1.7853359401908957E-2</v>
      </c>
      <c r="F491" s="40">
        <v>0</v>
      </c>
      <c r="G491" s="40">
        <v>0</v>
      </c>
      <c r="H491" s="40">
        <v>0</v>
      </c>
      <c r="I491" s="40">
        <v>0</v>
      </c>
      <c r="J491" s="40">
        <v>0</v>
      </c>
      <c r="K491" s="40">
        <v>0</v>
      </c>
      <c r="L491" s="40">
        <v>0</v>
      </c>
      <c r="M491" s="40">
        <v>0</v>
      </c>
      <c r="N491" s="40">
        <v>0</v>
      </c>
      <c r="O491" s="41">
        <v>1.3306789181273099E-3</v>
      </c>
    </row>
    <row r="492" spans="1:32" ht="42.75" customHeight="1" x14ac:dyDescent="0.3">
      <c r="A492" s="3">
        <v>131</v>
      </c>
      <c r="B492" s="13" t="s">
        <v>145</v>
      </c>
      <c r="C492" s="40">
        <v>0</v>
      </c>
      <c r="D492" s="40">
        <v>0</v>
      </c>
      <c r="E492" s="40">
        <v>0</v>
      </c>
      <c r="F492" s="40">
        <v>0</v>
      </c>
      <c r="G492" s="40">
        <v>0</v>
      </c>
      <c r="H492" s="40">
        <v>0</v>
      </c>
      <c r="I492" s="40">
        <v>0</v>
      </c>
      <c r="J492" s="40">
        <v>0</v>
      </c>
      <c r="K492" s="40">
        <v>0</v>
      </c>
      <c r="L492" s="40">
        <v>0</v>
      </c>
      <c r="M492" s="40">
        <v>0</v>
      </c>
      <c r="N492" s="40">
        <v>0</v>
      </c>
      <c r="O492" s="41">
        <v>0</v>
      </c>
    </row>
    <row r="493" spans="1:32" ht="33.75" customHeight="1" x14ac:dyDescent="0.3">
      <c r="A493" s="12">
        <v>132</v>
      </c>
      <c r="B493" s="13" t="s">
        <v>90</v>
      </c>
      <c r="C493" s="40">
        <v>1.6588198847309545E-3</v>
      </c>
      <c r="D493" s="40">
        <v>6.8638858198041407E-4</v>
      </c>
      <c r="E493" s="40">
        <v>7.9720606318166905E-3</v>
      </c>
      <c r="F493" s="40">
        <v>0</v>
      </c>
      <c r="G493" s="40">
        <v>0</v>
      </c>
      <c r="H493" s="40">
        <v>0</v>
      </c>
      <c r="I493" s="40">
        <v>0</v>
      </c>
      <c r="J493" s="40">
        <v>0</v>
      </c>
      <c r="K493" s="40">
        <v>0</v>
      </c>
      <c r="L493" s="40">
        <v>0</v>
      </c>
      <c r="M493" s="40">
        <v>0</v>
      </c>
      <c r="N493" s="40">
        <v>0</v>
      </c>
      <c r="O493" s="41">
        <v>1.4078207101957967E-3</v>
      </c>
    </row>
    <row r="494" spans="1:32" ht="38.25" customHeight="1" x14ac:dyDescent="0.3">
      <c r="A494" s="3">
        <v>133</v>
      </c>
      <c r="B494" s="13" t="s">
        <v>160</v>
      </c>
      <c r="C494" s="40">
        <v>1.2091178256706265E-3</v>
      </c>
      <c r="D494" s="40">
        <v>1.0006690682351825E-3</v>
      </c>
      <c r="E494" s="40">
        <v>0</v>
      </c>
      <c r="F494" s="40">
        <v>0</v>
      </c>
      <c r="G494" s="40">
        <v>0</v>
      </c>
      <c r="H494" s="40">
        <v>0</v>
      </c>
      <c r="I494" s="40">
        <v>0</v>
      </c>
      <c r="J494" s="40">
        <v>0</v>
      </c>
      <c r="K494" s="40">
        <v>0</v>
      </c>
      <c r="L494" s="40">
        <v>0</v>
      </c>
      <c r="M494" s="40">
        <v>0</v>
      </c>
      <c r="N494" s="40">
        <v>0</v>
      </c>
      <c r="O494" s="41">
        <v>7.8133344493227955E-4</v>
      </c>
    </row>
    <row r="495" spans="1:32" s="20" customFormat="1" ht="38.25" customHeight="1" x14ac:dyDescent="0.3">
      <c r="A495" s="12">
        <v>134</v>
      </c>
      <c r="B495" s="13" t="s">
        <v>169</v>
      </c>
      <c r="C495" s="40">
        <v>2.552052171722898E-3</v>
      </c>
      <c r="D495" s="40">
        <v>2.9249037254110441E-3</v>
      </c>
      <c r="E495" s="40">
        <v>0</v>
      </c>
      <c r="F495" s="40">
        <v>0</v>
      </c>
      <c r="G495" s="40">
        <v>0</v>
      </c>
      <c r="H495" s="40">
        <v>0</v>
      </c>
      <c r="I495" s="40">
        <v>6.136371829814658E-4</v>
      </c>
      <c r="J495" s="40">
        <v>0</v>
      </c>
      <c r="K495" s="40">
        <v>0</v>
      </c>
      <c r="L495" s="40">
        <v>0</v>
      </c>
      <c r="M495" s="40">
        <v>0</v>
      </c>
      <c r="N495" s="40">
        <v>0</v>
      </c>
      <c r="O495" s="41">
        <v>1.9816145777432847E-3</v>
      </c>
      <c r="P495" s="15"/>
      <c r="AE495" s="14"/>
      <c r="AF495" s="15"/>
    </row>
    <row r="496" spans="1:32" ht="38.25" customHeight="1" x14ac:dyDescent="0.3">
      <c r="A496" s="3">
        <v>135</v>
      </c>
      <c r="B496" s="13" t="s">
        <v>181</v>
      </c>
      <c r="C496" s="40">
        <v>2.8328704880793473E-3</v>
      </c>
      <c r="D496" s="40">
        <v>1.1615806771976239E-3</v>
      </c>
      <c r="E496" s="40">
        <v>0</v>
      </c>
      <c r="F496" s="40">
        <v>0</v>
      </c>
      <c r="G496" s="40">
        <v>0</v>
      </c>
      <c r="H496" s="40">
        <v>0</v>
      </c>
      <c r="I496" s="40">
        <v>0</v>
      </c>
      <c r="J496" s="40">
        <v>0</v>
      </c>
      <c r="K496" s="40">
        <v>0</v>
      </c>
      <c r="L496" s="40">
        <v>0</v>
      </c>
      <c r="M496" s="40">
        <v>0</v>
      </c>
      <c r="N496" s="40">
        <v>0</v>
      </c>
      <c r="O496" s="41">
        <v>1.3854997857086339E-3</v>
      </c>
      <c r="P496" s="15"/>
      <c r="AE496" s="14"/>
      <c r="AF496" s="15"/>
    </row>
    <row r="497" spans="1:15" ht="33.75" customHeight="1" x14ac:dyDescent="0.3">
      <c r="A497" s="12">
        <v>136</v>
      </c>
      <c r="B497" s="13" t="s">
        <v>91</v>
      </c>
      <c r="C497" s="40">
        <v>9.6589157164361187E-4</v>
      </c>
      <c r="D497" s="40">
        <v>2.3558465249657436E-3</v>
      </c>
      <c r="E497" s="40">
        <v>0</v>
      </c>
      <c r="F497" s="40">
        <v>0</v>
      </c>
      <c r="G497" s="40">
        <v>0</v>
      </c>
      <c r="H497" s="40">
        <v>0</v>
      </c>
      <c r="I497" s="40">
        <v>1.3147744827954739E-2</v>
      </c>
      <c r="J497" s="40">
        <v>0</v>
      </c>
      <c r="K497" s="40">
        <v>0</v>
      </c>
      <c r="L497" s="40">
        <v>1.9190746484279086E-3</v>
      </c>
      <c r="M497" s="40">
        <v>0</v>
      </c>
      <c r="N497" s="40">
        <v>0.16315431679129841</v>
      </c>
      <c r="O497" s="41">
        <v>2.118630016300299E-3</v>
      </c>
    </row>
    <row r="498" spans="1:15" ht="23.25" customHeight="1" x14ac:dyDescent="0.3">
      <c r="A498" s="3">
        <v>137</v>
      </c>
      <c r="B498" s="13" t="s">
        <v>92</v>
      </c>
      <c r="C498" s="40">
        <v>3.158574849008256E-3</v>
      </c>
      <c r="D498" s="40">
        <v>2.4438450611170789E-3</v>
      </c>
      <c r="E498" s="40">
        <v>8.8218311627293652E-3</v>
      </c>
      <c r="F498" s="40">
        <v>0</v>
      </c>
      <c r="G498" s="40">
        <v>0</v>
      </c>
      <c r="H498" s="40">
        <v>4.4773323342075677E-2</v>
      </c>
      <c r="I498" s="40">
        <v>0</v>
      </c>
      <c r="J498" s="40">
        <v>0</v>
      </c>
      <c r="K498" s="40">
        <v>0</v>
      </c>
      <c r="L498" s="40">
        <v>0</v>
      </c>
      <c r="M498" s="40">
        <v>0</v>
      </c>
      <c r="N498" s="40">
        <v>0</v>
      </c>
      <c r="O498" s="41">
        <v>3.2406336154726036E-3</v>
      </c>
    </row>
    <row r="499" spans="1:15" ht="23.25" customHeight="1" x14ac:dyDescent="0.3">
      <c r="A499" s="12">
        <v>138</v>
      </c>
      <c r="B499" s="13" t="s">
        <v>146</v>
      </c>
      <c r="C499" s="40">
        <v>2.8393228569866384E-3</v>
      </c>
      <c r="D499" s="40">
        <v>2.6938726479597613E-3</v>
      </c>
      <c r="E499" s="40">
        <v>0</v>
      </c>
      <c r="F499" s="40">
        <v>0</v>
      </c>
      <c r="G499" s="40">
        <v>0</v>
      </c>
      <c r="H499" s="40">
        <v>5.6762832521543641E-2</v>
      </c>
      <c r="I499" s="40">
        <v>0</v>
      </c>
      <c r="J499" s="40">
        <v>0</v>
      </c>
      <c r="K499" s="40">
        <v>0</v>
      </c>
      <c r="L499" s="40">
        <v>0</v>
      </c>
      <c r="M499" s="40">
        <v>0</v>
      </c>
      <c r="N499" s="40">
        <v>0</v>
      </c>
      <c r="O499" s="41">
        <v>2.7326029050580569E-3</v>
      </c>
    </row>
    <row r="500" spans="1:15" ht="23.25" customHeight="1" x14ac:dyDescent="0.3">
      <c r="A500" s="3">
        <v>139</v>
      </c>
      <c r="B500" s="13" t="s">
        <v>147</v>
      </c>
      <c r="C500" s="40">
        <v>2.6813800876472967E-3</v>
      </c>
      <c r="D500" s="40">
        <v>3.5274841777235199E-3</v>
      </c>
      <c r="E500" s="40">
        <v>0</v>
      </c>
      <c r="F500" s="40">
        <v>0</v>
      </c>
      <c r="G500" s="40">
        <v>0</v>
      </c>
      <c r="H500" s="40">
        <v>0</v>
      </c>
      <c r="I500" s="40">
        <v>0</v>
      </c>
      <c r="J500" s="40">
        <v>0</v>
      </c>
      <c r="K500" s="40">
        <v>0</v>
      </c>
      <c r="L500" s="40">
        <v>0</v>
      </c>
      <c r="M500" s="40">
        <v>0</v>
      </c>
      <c r="N500" s="40">
        <v>0</v>
      </c>
      <c r="O500" s="41">
        <v>2.2250225565946641E-3</v>
      </c>
    </row>
    <row r="501" spans="1:15" ht="23.25" customHeight="1" x14ac:dyDescent="0.3">
      <c r="A501" s="12">
        <v>140</v>
      </c>
      <c r="B501" s="13" t="s">
        <v>93</v>
      </c>
      <c r="C501" s="40">
        <v>0</v>
      </c>
      <c r="D501" s="40">
        <v>0</v>
      </c>
      <c r="E501" s="40">
        <v>1.2296086450366993E-2</v>
      </c>
      <c r="F501" s="40">
        <v>0</v>
      </c>
      <c r="G501" s="40">
        <v>0</v>
      </c>
      <c r="H501" s="40">
        <v>0</v>
      </c>
      <c r="I501" s="40">
        <v>0</v>
      </c>
      <c r="J501" s="40">
        <v>0</v>
      </c>
      <c r="K501" s="40">
        <v>0</v>
      </c>
      <c r="L501" s="40">
        <v>0</v>
      </c>
      <c r="M501" s="40">
        <v>0</v>
      </c>
      <c r="N501" s="40">
        <v>0</v>
      </c>
      <c r="O501" s="41">
        <v>9.164741854255572E-4</v>
      </c>
    </row>
    <row r="502" spans="1:15" ht="23.25" customHeight="1" x14ac:dyDescent="0.3">
      <c r="A502" s="3">
        <v>141</v>
      </c>
      <c r="B502" s="13" t="s">
        <v>94</v>
      </c>
      <c r="C502" s="40">
        <v>0</v>
      </c>
      <c r="D502" s="40">
        <v>0</v>
      </c>
      <c r="E502" s="40">
        <v>9.7427691828161685E-3</v>
      </c>
      <c r="F502" s="40">
        <v>0</v>
      </c>
      <c r="G502" s="40">
        <v>0</v>
      </c>
      <c r="H502" s="40">
        <v>0</v>
      </c>
      <c r="I502" s="40">
        <v>0</v>
      </c>
      <c r="J502" s="40">
        <v>0</v>
      </c>
      <c r="K502" s="40">
        <v>0</v>
      </c>
      <c r="L502" s="40">
        <v>0</v>
      </c>
      <c r="M502" s="40">
        <v>0</v>
      </c>
      <c r="N502" s="40">
        <v>0</v>
      </c>
      <c r="O502" s="41">
        <v>7.2616571838954281E-4</v>
      </c>
    </row>
    <row r="503" spans="1:15" ht="23.25" customHeight="1" x14ac:dyDescent="0.3">
      <c r="A503" s="12">
        <v>142</v>
      </c>
      <c r="B503" s="13" t="s">
        <v>95</v>
      </c>
      <c r="C503" s="40">
        <v>0</v>
      </c>
      <c r="D503" s="40">
        <v>0</v>
      </c>
      <c r="E503" s="40">
        <v>0</v>
      </c>
      <c r="F503" s="40">
        <v>0</v>
      </c>
      <c r="G503" s="40">
        <v>0</v>
      </c>
      <c r="H503" s="40">
        <v>0</v>
      </c>
      <c r="I503" s="40">
        <v>0</v>
      </c>
      <c r="J503" s="40">
        <v>0</v>
      </c>
      <c r="K503" s="40">
        <v>0</v>
      </c>
      <c r="L503" s="40">
        <v>0</v>
      </c>
      <c r="M503" s="40">
        <v>0</v>
      </c>
      <c r="N503" s="40">
        <v>0</v>
      </c>
      <c r="O503" s="41">
        <v>0</v>
      </c>
    </row>
    <row r="504" spans="1:15" ht="23.25" customHeight="1" x14ac:dyDescent="0.3">
      <c r="A504" s="3">
        <v>143</v>
      </c>
      <c r="B504" s="13" t="s">
        <v>96</v>
      </c>
      <c r="C504" s="40">
        <v>2.9992854983317409E-3</v>
      </c>
      <c r="D504" s="40">
        <v>4.300027517002575E-3</v>
      </c>
      <c r="E504" s="40">
        <v>0</v>
      </c>
      <c r="F504" s="40">
        <v>0</v>
      </c>
      <c r="G504" s="40">
        <v>0</v>
      </c>
      <c r="H504" s="40">
        <v>0</v>
      </c>
      <c r="I504" s="40">
        <v>0</v>
      </c>
      <c r="J504" s="40">
        <v>0</v>
      </c>
      <c r="K504" s="40">
        <v>0</v>
      </c>
      <c r="L504" s="40">
        <v>0</v>
      </c>
      <c r="M504" s="40">
        <v>0</v>
      </c>
      <c r="N504" s="40">
        <v>0</v>
      </c>
      <c r="O504" s="41">
        <v>2.6221466490271208E-3</v>
      </c>
    </row>
    <row r="505" spans="1:15" ht="23.25" customHeight="1" x14ac:dyDescent="0.3">
      <c r="A505" s="12">
        <v>144</v>
      </c>
      <c r="B505" s="13" t="s">
        <v>97</v>
      </c>
      <c r="C505" s="40">
        <v>4.4765413327670965E-3</v>
      </c>
      <c r="D505" s="40">
        <v>6.8286864053436072E-3</v>
      </c>
      <c r="E505" s="40">
        <v>5.2810149119523302E-3</v>
      </c>
      <c r="F505" s="40">
        <v>0</v>
      </c>
      <c r="G505" s="40">
        <v>2.0789011964508584E-2</v>
      </c>
      <c r="H505" s="40">
        <v>0</v>
      </c>
      <c r="I505" s="40">
        <v>0</v>
      </c>
      <c r="J505" s="40">
        <v>0</v>
      </c>
      <c r="K505" s="40">
        <v>0</v>
      </c>
      <c r="L505" s="40">
        <v>0</v>
      </c>
      <c r="M505" s="40">
        <v>0</v>
      </c>
      <c r="N505" s="40">
        <v>0</v>
      </c>
      <c r="O505" s="41">
        <v>5.6603841749486884E-3</v>
      </c>
    </row>
    <row r="506" spans="1:15" ht="23.25" customHeight="1" x14ac:dyDescent="0.3">
      <c r="A506" s="3">
        <v>145</v>
      </c>
      <c r="B506" s="13" t="s">
        <v>98</v>
      </c>
      <c r="C506" s="40">
        <v>3.0298080086410133E-5</v>
      </c>
      <c r="D506" s="40">
        <v>0</v>
      </c>
      <c r="E506" s="40">
        <v>0</v>
      </c>
      <c r="F506" s="40">
        <v>0</v>
      </c>
      <c r="G506" s="40">
        <v>0</v>
      </c>
      <c r="H506" s="40">
        <v>0</v>
      </c>
      <c r="I506" s="40">
        <v>0</v>
      </c>
      <c r="J506" s="40">
        <v>0</v>
      </c>
      <c r="K506" s="40">
        <v>0</v>
      </c>
      <c r="L506" s="40">
        <v>0</v>
      </c>
      <c r="M506" s="40">
        <v>0</v>
      </c>
      <c r="N506" s="40">
        <v>0</v>
      </c>
      <c r="O506" s="41">
        <v>1.014354054502792E-5</v>
      </c>
    </row>
    <row r="507" spans="1:15" ht="23.25" customHeight="1" x14ac:dyDescent="0.3">
      <c r="A507" s="12">
        <v>146</v>
      </c>
      <c r="B507" s="13" t="s">
        <v>148</v>
      </c>
      <c r="C507" s="40">
        <v>1.165690577546772E-3</v>
      </c>
      <c r="D507" s="40">
        <v>2.1935939859286154E-3</v>
      </c>
      <c r="E507" s="40">
        <v>0</v>
      </c>
      <c r="F507" s="40">
        <v>0</v>
      </c>
      <c r="G507" s="40">
        <v>0</v>
      </c>
      <c r="H507" s="40">
        <v>0</v>
      </c>
      <c r="I507" s="40">
        <v>0</v>
      </c>
      <c r="J507" s="40">
        <v>0</v>
      </c>
      <c r="K507" s="40">
        <v>0</v>
      </c>
      <c r="L507" s="40">
        <v>0</v>
      </c>
      <c r="M507" s="40">
        <v>0</v>
      </c>
      <c r="N507" s="40">
        <v>0</v>
      </c>
      <c r="O507" s="41">
        <v>1.2156673032499533E-3</v>
      </c>
    </row>
    <row r="508" spans="1:15" ht="23.25" customHeight="1" x14ac:dyDescent="0.3">
      <c r="A508" s="3">
        <v>147</v>
      </c>
      <c r="B508" s="13" t="s">
        <v>99</v>
      </c>
      <c r="C508" s="40">
        <v>2.9843608885113979E-2</v>
      </c>
      <c r="D508" s="40">
        <v>2.7954034034481462E-2</v>
      </c>
      <c r="E508" s="40">
        <v>5.5042645215192072E-3</v>
      </c>
      <c r="F508" s="40">
        <v>4.0268456375838924E-2</v>
      </c>
      <c r="G508" s="40">
        <v>0</v>
      </c>
      <c r="H508" s="40">
        <v>1.8733608092918692E-2</v>
      </c>
      <c r="I508" s="40">
        <v>6.136371829814658E-4</v>
      </c>
      <c r="J508" s="40">
        <v>0.11687166306385063</v>
      </c>
      <c r="K508" s="40">
        <v>0</v>
      </c>
      <c r="L508" s="40">
        <v>0</v>
      </c>
      <c r="M508" s="40">
        <v>0</v>
      </c>
      <c r="N508" s="40">
        <v>0</v>
      </c>
      <c r="O508" s="41">
        <v>2.1984725150426147E-2</v>
      </c>
    </row>
    <row r="509" spans="1:15" ht="23.25" customHeight="1" x14ac:dyDescent="0.3">
      <c r="A509" s="12">
        <v>148</v>
      </c>
      <c r="B509" s="13" t="s">
        <v>100</v>
      </c>
      <c r="C509" s="40">
        <v>5.7919829765187367E-3</v>
      </c>
      <c r="D509" s="40">
        <v>7.4723328411933736E-3</v>
      </c>
      <c r="E509" s="40">
        <v>0</v>
      </c>
      <c r="F509" s="40">
        <v>0</v>
      </c>
      <c r="G509" s="40">
        <v>0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0</v>
      </c>
      <c r="N509" s="40">
        <v>0</v>
      </c>
      <c r="O509" s="41">
        <v>4.7507908804955241E-3</v>
      </c>
    </row>
    <row r="510" spans="1:15" ht="23.25" customHeight="1" x14ac:dyDescent="0.3">
      <c r="A510" s="3">
        <v>149</v>
      </c>
      <c r="B510" s="13" t="s">
        <v>101</v>
      </c>
      <c r="C510" s="40">
        <v>1.2716777502934918E-3</v>
      </c>
      <c r="D510" s="40">
        <v>1.644315504084948E-3</v>
      </c>
      <c r="E510" s="40">
        <v>1.1881165301007504E-2</v>
      </c>
      <c r="F510" s="40">
        <v>0</v>
      </c>
      <c r="G510" s="40">
        <v>0</v>
      </c>
      <c r="H510" s="40">
        <v>0</v>
      </c>
      <c r="I510" s="40">
        <v>0</v>
      </c>
      <c r="J510" s="40">
        <v>0</v>
      </c>
      <c r="K510" s="40">
        <v>0</v>
      </c>
      <c r="L510" s="40">
        <v>0</v>
      </c>
      <c r="M510" s="40">
        <v>0</v>
      </c>
      <c r="N510" s="40">
        <v>0</v>
      </c>
      <c r="O510" s="41">
        <v>1.9300173281606159E-3</v>
      </c>
    </row>
    <row r="511" spans="1:15" ht="23.25" customHeight="1" x14ac:dyDescent="0.3">
      <c r="A511" s="12">
        <v>150</v>
      </c>
      <c r="B511" s="13" t="s">
        <v>149</v>
      </c>
      <c r="C511" s="40">
        <v>2.1489193839064964E-3</v>
      </c>
      <c r="D511" s="40">
        <v>6.3445547762951502E-3</v>
      </c>
      <c r="E511" s="40">
        <v>0</v>
      </c>
      <c r="F511" s="40">
        <v>0.15148609779482264</v>
      </c>
      <c r="G511" s="40">
        <v>0</v>
      </c>
      <c r="H511" s="40">
        <v>0</v>
      </c>
      <c r="I511" s="40">
        <v>0.69409902337085494</v>
      </c>
      <c r="J511" s="40">
        <v>0</v>
      </c>
      <c r="K511" s="40">
        <v>0</v>
      </c>
      <c r="L511" s="40">
        <v>0</v>
      </c>
      <c r="M511" s="40">
        <v>0.23245137343154021</v>
      </c>
      <c r="N511" s="40">
        <v>0</v>
      </c>
      <c r="O511" s="41">
        <v>3.7761214799789326E-2</v>
      </c>
    </row>
    <row r="512" spans="1:15" ht="30.75" customHeight="1" x14ac:dyDescent="0.3">
      <c r="A512" s="3">
        <v>151</v>
      </c>
      <c r="B512" s="13" t="s">
        <v>102</v>
      </c>
      <c r="C512" s="40">
        <v>9.5060226271111783E-3</v>
      </c>
      <c r="D512" s="40">
        <v>1.1744033210368184E-2</v>
      </c>
      <c r="E512" s="40">
        <v>5.713260604877193E-3</v>
      </c>
      <c r="F512" s="40">
        <v>0</v>
      </c>
      <c r="G512" s="40">
        <v>0</v>
      </c>
      <c r="H512" s="40">
        <v>1.4986886474334955E-2</v>
      </c>
      <c r="I512" s="40">
        <v>5.9934739117407328E-2</v>
      </c>
      <c r="J512" s="40">
        <v>0</v>
      </c>
      <c r="K512" s="40">
        <v>0</v>
      </c>
      <c r="L512" s="40">
        <v>0</v>
      </c>
      <c r="M512" s="40">
        <v>0</v>
      </c>
      <c r="N512" s="40">
        <v>4.8946295037389523E-2</v>
      </c>
      <c r="O512" s="41">
        <v>1.089197086636922E-2</v>
      </c>
    </row>
    <row r="513" spans="1:15" ht="33.75" customHeight="1" x14ac:dyDescent="0.3">
      <c r="A513" s="12">
        <v>152</v>
      </c>
      <c r="B513" s="13" t="s">
        <v>103</v>
      </c>
      <c r="C513" s="40">
        <v>0.10976741931305671</v>
      </c>
      <c r="D513" s="40">
        <v>0.11879718572300575</v>
      </c>
      <c r="E513" s="40">
        <v>1.9194259045494693E-2</v>
      </c>
      <c r="F513" s="40">
        <v>0.60306807286673059</v>
      </c>
      <c r="G513" s="40">
        <v>7.3593763261626047E-2</v>
      </c>
      <c r="H513" s="40">
        <v>0</v>
      </c>
      <c r="I513" s="40">
        <v>4.6838130721367714E-2</v>
      </c>
      <c r="J513" s="40">
        <v>0</v>
      </c>
      <c r="K513" s="40">
        <v>0.24785062214810477</v>
      </c>
      <c r="L513" s="40">
        <v>4.1328643321501032E-2</v>
      </c>
      <c r="M513" s="40">
        <v>1.6969284082484385E-2</v>
      </c>
      <c r="N513" s="40">
        <v>0</v>
      </c>
      <c r="O513" s="41">
        <v>9.3405146283813689E-2</v>
      </c>
    </row>
    <row r="514" spans="1:15" ht="23.25" customHeight="1" x14ac:dyDescent="0.3">
      <c r="A514" s="3">
        <v>153</v>
      </c>
      <c r="B514" s="13" t="s">
        <v>150</v>
      </c>
      <c r="C514" s="40">
        <v>0</v>
      </c>
      <c r="D514" s="40">
        <v>0</v>
      </c>
      <c r="E514" s="40">
        <v>6.9053828097907456E-3</v>
      </c>
      <c r="F514" s="40">
        <v>0</v>
      </c>
      <c r="G514" s="40">
        <v>0</v>
      </c>
      <c r="H514" s="40">
        <v>0</v>
      </c>
      <c r="I514" s="40">
        <v>0</v>
      </c>
      <c r="J514" s="40">
        <v>0</v>
      </c>
      <c r="K514" s="40">
        <v>0</v>
      </c>
      <c r="L514" s="40">
        <v>0</v>
      </c>
      <c r="M514" s="40">
        <v>0</v>
      </c>
      <c r="N514" s="40">
        <v>0</v>
      </c>
      <c r="O514" s="41">
        <v>5.1468449829138391E-4</v>
      </c>
    </row>
    <row r="515" spans="1:15" ht="23.25" customHeight="1" x14ac:dyDescent="0.3">
      <c r="A515" s="12">
        <v>154</v>
      </c>
      <c r="B515" s="13" t="s">
        <v>104</v>
      </c>
      <c r="C515" s="40">
        <v>0</v>
      </c>
      <c r="D515" s="40">
        <v>0</v>
      </c>
      <c r="E515" s="40">
        <v>1.4649320261018317E-2</v>
      </c>
      <c r="F515" s="40">
        <v>0</v>
      </c>
      <c r="G515" s="40">
        <v>0</v>
      </c>
      <c r="H515" s="40">
        <v>0</v>
      </c>
      <c r="I515" s="40">
        <v>0</v>
      </c>
      <c r="J515" s="40">
        <v>0</v>
      </c>
      <c r="K515" s="40">
        <v>0</v>
      </c>
      <c r="L515" s="40">
        <v>0</v>
      </c>
      <c r="M515" s="40">
        <v>0</v>
      </c>
      <c r="N515" s="40">
        <v>0</v>
      </c>
      <c r="O515" s="41">
        <v>1.0918696698699745E-3</v>
      </c>
    </row>
    <row r="516" spans="1:15" ht="23.25" customHeight="1" x14ac:dyDescent="0.3">
      <c r="A516" s="3">
        <v>155</v>
      </c>
      <c r="B516" s="13" t="s">
        <v>105</v>
      </c>
      <c r="C516" s="40">
        <v>0</v>
      </c>
      <c r="D516" s="40">
        <v>0</v>
      </c>
      <c r="E516" s="40">
        <v>0</v>
      </c>
      <c r="F516" s="40">
        <v>0</v>
      </c>
      <c r="G516" s="40">
        <v>0</v>
      </c>
      <c r="H516" s="40">
        <v>0</v>
      </c>
      <c r="I516" s="40">
        <v>0</v>
      </c>
      <c r="J516" s="40">
        <v>0</v>
      </c>
      <c r="K516" s="40">
        <v>0</v>
      </c>
      <c r="L516" s="40">
        <v>0</v>
      </c>
      <c r="M516" s="40">
        <v>0</v>
      </c>
      <c r="N516" s="40">
        <v>0</v>
      </c>
      <c r="O516" s="41">
        <v>0</v>
      </c>
    </row>
    <row r="517" spans="1:15" ht="23.25" customHeight="1" x14ac:dyDescent="0.3">
      <c r="A517" s="12">
        <v>156</v>
      </c>
      <c r="B517" s="13" t="s">
        <v>106</v>
      </c>
      <c r="C517" s="40">
        <v>0</v>
      </c>
      <c r="D517" s="40">
        <v>0</v>
      </c>
      <c r="E517" s="40">
        <v>3.2322858244455868E-2</v>
      </c>
      <c r="F517" s="40">
        <v>0</v>
      </c>
      <c r="G517" s="40">
        <v>0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v>0</v>
      </c>
      <c r="N517" s="40">
        <v>0</v>
      </c>
      <c r="O517" s="41">
        <v>2.4091458123514831E-3</v>
      </c>
    </row>
    <row r="518" spans="1:15" ht="23.25" customHeight="1" x14ac:dyDescent="0.3">
      <c r="A518" s="3">
        <v>157</v>
      </c>
      <c r="B518" s="13" t="s">
        <v>107</v>
      </c>
      <c r="C518" s="40">
        <v>0</v>
      </c>
      <c r="D518" s="40">
        <v>0</v>
      </c>
      <c r="E518" s="40">
        <v>5.7645332424810687E-3</v>
      </c>
      <c r="F518" s="40">
        <v>0</v>
      </c>
      <c r="G518" s="40">
        <v>0</v>
      </c>
      <c r="H518" s="40">
        <v>0</v>
      </c>
      <c r="I518" s="40">
        <v>0</v>
      </c>
      <c r="J518" s="40">
        <v>0</v>
      </c>
      <c r="K518" s="40">
        <v>0</v>
      </c>
      <c r="L518" s="40">
        <v>0</v>
      </c>
      <c r="M518" s="40">
        <v>0</v>
      </c>
      <c r="N518" s="40">
        <v>0</v>
      </c>
      <c r="O518" s="41">
        <v>4.2965263208634197E-4</v>
      </c>
    </row>
    <row r="519" spans="1:15" ht="28.5" customHeight="1" x14ac:dyDescent="0.3">
      <c r="A519" s="12">
        <v>158</v>
      </c>
      <c r="B519" s="13" t="s">
        <v>163</v>
      </c>
      <c r="C519" s="40">
        <v>2.6106845674456727E-3</v>
      </c>
      <c r="D519" s="40">
        <v>2.8737807663136022E-3</v>
      </c>
      <c r="E519" s="40">
        <v>2.31828429790962E-3</v>
      </c>
      <c r="F519" s="40">
        <v>0</v>
      </c>
      <c r="G519" s="40">
        <v>0</v>
      </c>
      <c r="H519" s="40">
        <v>0</v>
      </c>
      <c r="I519" s="40">
        <v>0</v>
      </c>
      <c r="J519" s="40">
        <v>0</v>
      </c>
      <c r="K519" s="40">
        <v>0</v>
      </c>
      <c r="L519" s="40">
        <v>0</v>
      </c>
      <c r="M519" s="40">
        <v>0</v>
      </c>
      <c r="N519" s="40">
        <v>0</v>
      </c>
      <c r="O519" s="41">
        <v>2.1281698082275557E-3</v>
      </c>
    </row>
    <row r="520" spans="1:15" ht="23.25" customHeight="1" x14ac:dyDescent="0.3">
      <c r="A520" s="3">
        <v>159</v>
      </c>
      <c r="B520" s="13" t="s">
        <v>108</v>
      </c>
      <c r="C520" s="40">
        <v>4.8199195737464113E-3</v>
      </c>
      <c r="D520" s="40">
        <v>4.7544351960621357E-3</v>
      </c>
      <c r="E520" s="40">
        <v>6.5426021942445724E-5</v>
      </c>
      <c r="F520" s="40">
        <v>0</v>
      </c>
      <c r="G520" s="40">
        <v>0</v>
      </c>
      <c r="H520" s="40">
        <v>8.561258898463843E-2</v>
      </c>
      <c r="I520" s="40">
        <v>0</v>
      </c>
      <c r="J520" s="40">
        <v>0</v>
      </c>
      <c r="K520" s="40">
        <v>0</v>
      </c>
      <c r="L520" s="40">
        <v>0</v>
      </c>
      <c r="M520" s="40">
        <v>0</v>
      </c>
      <c r="N520" s="40">
        <v>0</v>
      </c>
      <c r="O520" s="41">
        <v>4.5664396679622517E-3</v>
      </c>
    </row>
    <row r="521" spans="1:15" ht="23.25" customHeight="1" x14ac:dyDescent="0.3">
      <c r="A521" s="12">
        <v>160</v>
      </c>
      <c r="B521" s="13" t="s">
        <v>109</v>
      </c>
      <c r="C521" s="40">
        <v>1.3987613639892676E-3</v>
      </c>
      <c r="D521" s="40">
        <v>2.7307482250136543E-3</v>
      </c>
      <c r="E521" s="40">
        <v>0</v>
      </c>
      <c r="F521" s="40">
        <v>0</v>
      </c>
      <c r="G521" s="40">
        <v>0</v>
      </c>
      <c r="H521" s="40">
        <v>0</v>
      </c>
      <c r="I521" s="40">
        <v>0</v>
      </c>
      <c r="J521" s="40">
        <v>0</v>
      </c>
      <c r="K521" s="40">
        <v>0</v>
      </c>
      <c r="L521" s="40">
        <v>0</v>
      </c>
      <c r="M521" s="40">
        <v>0</v>
      </c>
      <c r="N521" s="40">
        <v>0</v>
      </c>
      <c r="O521" s="41">
        <v>1.4958174402311018E-3</v>
      </c>
    </row>
    <row r="522" spans="1:15" ht="23.25" customHeight="1" x14ac:dyDescent="0.3">
      <c r="A522" s="3">
        <v>161</v>
      </c>
      <c r="B522" s="13" t="s">
        <v>110</v>
      </c>
      <c r="C522" s="40">
        <v>5.3448057574656095E-3</v>
      </c>
      <c r="D522" s="40">
        <v>7.8058891972717674E-3</v>
      </c>
      <c r="E522" s="40">
        <v>0</v>
      </c>
      <c r="F522" s="40">
        <v>0</v>
      </c>
      <c r="G522" s="40">
        <v>0</v>
      </c>
      <c r="H522" s="40">
        <v>0</v>
      </c>
      <c r="I522" s="40">
        <v>0</v>
      </c>
      <c r="J522" s="40">
        <v>0</v>
      </c>
      <c r="K522" s="40">
        <v>0</v>
      </c>
      <c r="L522" s="40">
        <v>0</v>
      </c>
      <c r="M522" s="40">
        <v>0</v>
      </c>
      <c r="N522" s="40">
        <v>0</v>
      </c>
      <c r="O522" s="41">
        <v>4.7265900824007478E-3</v>
      </c>
    </row>
    <row r="523" spans="1:15" ht="33.75" customHeight="1" x14ac:dyDescent="0.3">
      <c r="A523" s="12">
        <v>162</v>
      </c>
      <c r="B523" s="13" t="s">
        <v>111</v>
      </c>
      <c r="C523" s="40">
        <v>0</v>
      </c>
      <c r="D523" s="40">
        <v>0</v>
      </c>
      <c r="E523" s="40">
        <v>0</v>
      </c>
      <c r="F523" s="40">
        <v>0</v>
      </c>
      <c r="G523" s="40">
        <v>0</v>
      </c>
      <c r="H523" s="40">
        <v>0</v>
      </c>
      <c r="I523" s="40">
        <v>0</v>
      </c>
      <c r="J523" s="40">
        <v>0</v>
      </c>
      <c r="K523" s="40">
        <v>0</v>
      </c>
      <c r="L523" s="40">
        <v>0</v>
      </c>
      <c r="M523" s="40">
        <v>0</v>
      </c>
      <c r="N523" s="40">
        <v>0</v>
      </c>
      <c r="O523" s="41">
        <v>0</v>
      </c>
    </row>
    <row r="524" spans="1:15" ht="23.25" customHeight="1" x14ac:dyDescent="0.3">
      <c r="A524" s="3">
        <v>163</v>
      </c>
      <c r="B524" s="13" t="s">
        <v>112</v>
      </c>
      <c r="C524" s="40">
        <v>1.3493867149595623E-4</v>
      </c>
      <c r="D524" s="40">
        <v>1.6817498020032937E-4</v>
      </c>
      <c r="E524" s="40">
        <v>5.1806727578916201E-5</v>
      </c>
      <c r="F524" s="40">
        <v>0</v>
      </c>
      <c r="G524" s="40">
        <v>0</v>
      </c>
      <c r="H524" s="40">
        <v>0</v>
      </c>
      <c r="I524" s="40">
        <v>0</v>
      </c>
      <c r="J524" s="40">
        <v>0</v>
      </c>
      <c r="K524" s="40">
        <v>0</v>
      </c>
      <c r="L524" s="40">
        <v>0</v>
      </c>
      <c r="M524" s="40">
        <v>0</v>
      </c>
      <c r="N524" s="40">
        <v>0</v>
      </c>
      <c r="O524" s="41">
        <v>1.1231843796813289E-4</v>
      </c>
    </row>
    <row r="525" spans="1:15" ht="35.25" customHeight="1" x14ac:dyDescent="0.3">
      <c r="A525" s="12">
        <v>164</v>
      </c>
      <c r="B525" s="13" t="s">
        <v>113</v>
      </c>
      <c r="C525" s="40">
        <v>0</v>
      </c>
      <c r="D525" s="40">
        <v>0</v>
      </c>
      <c r="E525" s="40">
        <v>2.75311365108874E-2</v>
      </c>
      <c r="F525" s="40">
        <v>0</v>
      </c>
      <c r="G525" s="40">
        <v>0</v>
      </c>
      <c r="H525" s="40">
        <v>0</v>
      </c>
      <c r="I525" s="40">
        <v>0</v>
      </c>
      <c r="J525" s="40">
        <v>0</v>
      </c>
      <c r="K525" s="40">
        <v>0</v>
      </c>
      <c r="L525" s="40">
        <v>0</v>
      </c>
      <c r="M525" s="40">
        <v>0</v>
      </c>
      <c r="N525" s="40">
        <v>0</v>
      </c>
      <c r="O525" s="41">
        <v>2.0520005295589215E-3</v>
      </c>
    </row>
    <row r="526" spans="1:15" s="20" customFormat="1" ht="23.25" customHeight="1" x14ac:dyDescent="0.3">
      <c r="A526" s="3">
        <v>165</v>
      </c>
      <c r="B526" s="13" t="s">
        <v>151</v>
      </c>
      <c r="C526" s="40">
        <v>0.15243418562674235</v>
      </c>
      <c r="D526" s="40">
        <v>0.1211763309080192</v>
      </c>
      <c r="E526" s="40">
        <v>0</v>
      </c>
      <c r="F526" s="40">
        <v>9.1083413231064225E-2</v>
      </c>
      <c r="G526" s="40">
        <v>0.25710440525998701</v>
      </c>
      <c r="H526" s="40">
        <v>0</v>
      </c>
      <c r="I526" s="40">
        <v>4.061653150502785E-2</v>
      </c>
      <c r="J526" s="40">
        <v>0</v>
      </c>
      <c r="K526" s="40">
        <v>0</v>
      </c>
      <c r="L526" s="40">
        <v>5.2822231705020359E-2</v>
      </c>
      <c r="M526" s="40">
        <v>0</v>
      </c>
      <c r="N526" s="40">
        <v>0</v>
      </c>
      <c r="O526" s="41">
        <v>0.11702779488534712</v>
      </c>
    </row>
    <row r="527" spans="1:15" ht="26.25" customHeight="1" x14ac:dyDescent="0.3">
      <c r="A527" s="12">
        <v>166</v>
      </c>
      <c r="B527" s="13" t="s">
        <v>152</v>
      </c>
      <c r="C527" s="40">
        <v>2.3997201579551136E-3</v>
      </c>
      <c r="D527" s="40">
        <v>2.1016285316396645E-3</v>
      </c>
      <c r="E527" s="40">
        <v>0</v>
      </c>
      <c r="F527" s="40">
        <v>0</v>
      </c>
      <c r="G527" s="40">
        <v>0</v>
      </c>
      <c r="H527" s="40">
        <v>0</v>
      </c>
      <c r="I527" s="40">
        <v>0</v>
      </c>
      <c r="J527" s="40">
        <v>0</v>
      </c>
      <c r="K527" s="40">
        <v>0</v>
      </c>
      <c r="L527" s="40">
        <v>0</v>
      </c>
      <c r="M527" s="40">
        <v>0</v>
      </c>
      <c r="N527" s="40">
        <v>0</v>
      </c>
      <c r="O527" s="41">
        <v>1.5942052575508997E-3</v>
      </c>
    </row>
    <row r="528" spans="1:15" ht="33" customHeight="1" x14ac:dyDescent="0.3">
      <c r="A528" s="3">
        <v>167</v>
      </c>
      <c r="B528" s="13" t="s">
        <v>114</v>
      </c>
      <c r="C528" s="40">
        <v>5.6245019227077475E-3</v>
      </c>
      <c r="D528" s="40">
        <v>5.5251906285749414E-3</v>
      </c>
      <c r="E528" s="40">
        <v>0</v>
      </c>
      <c r="F528" s="40">
        <v>0</v>
      </c>
      <c r="G528" s="40">
        <v>0</v>
      </c>
      <c r="H528" s="40">
        <v>0</v>
      </c>
      <c r="I528" s="40">
        <v>0</v>
      </c>
      <c r="J528" s="40">
        <v>0</v>
      </c>
      <c r="K528" s="40">
        <v>0</v>
      </c>
      <c r="L528" s="40">
        <v>0</v>
      </c>
      <c r="M528" s="40">
        <v>0</v>
      </c>
      <c r="N528" s="40">
        <v>0</v>
      </c>
      <c r="O528" s="41">
        <v>3.9620503661726763E-3</v>
      </c>
    </row>
    <row r="529" spans="1:15" ht="23.25" customHeight="1" x14ac:dyDescent="0.3">
      <c r="A529" s="12">
        <v>168</v>
      </c>
      <c r="B529" s="13" t="s">
        <v>153</v>
      </c>
      <c r="C529" s="40">
        <v>0</v>
      </c>
      <c r="D529" s="40">
        <v>0</v>
      </c>
      <c r="E529" s="40">
        <v>1.7913411143477557E-2</v>
      </c>
      <c r="F529" s="40">
        <v>0</v>
      </c>
      <c r="G529" s="40">
        <v>0</v>
      </c>
      <c r="H529" s="40">
        <v>0</v>
      </c>
      <c r="I529" s="40">
        <v>0</v>
      </c>
      <c r="J529" s="40">
        <v>0</v>
      </c>
      <c r="K529" s="40">
        <v>0</v>
      </c>
      <c r="L529" s="40">
        <v>0</v>
      </c>
      <c r="M529" s="40">
        <v>0</v>
      </c>
      <c r="N529" s="40">
        <v>0</v>
      </c>
      <c r="O529" s="41">
        <v>1.3351548032928561E-3</v>
      </c>
    </row>
    <row r="530" spans="1:15" ht="24.75" customHeight="1" x14ac:dyDescent="0.3">
      <c r="A530" s="3">
        <v>169</v>
      </c>
      <c r="B530" s="13" t="s">
        <v>115</v>
      </c>
      <c r="C530" s="40">
        <v>0</v>
      </c>
      <c r="D530" s="40">
        <v>0</v>
      </c>
      <c r="E530" s="40">
        <v>6.0414061531544674E-2</v>
      </c>
      <c r="F530" s="40">
        <v>0</v>
      </c>
      <c r="G530" s="40">
        <v>0</v>
      </c>
      <c r="H530" s="40">
        <v>0</v>
      </c>
      <c r="I530" s="40">
        <v>0</v>
      </c>
      <c r="J530" s="40">
        <v>0</v>
      </c>
      <c r="K530" s="40">
        <v>0</v>
      </c>
      <c r="L530" s="40">
        <v>0</v>
      </c>
      <c r="M530" s="40">
        <v>0</v>
      </c>
      <c r="N530" s="40">
        <v>0</v>
      </c>
      <c r="O530" s="41">
        <v>4.5028902532414589E-3</v>
      </c>
    </row>
    <row r="531" spans="1:15" ht="24.75" customHeight="1" x14ac:dyDescent="0.3">
      <c r="A531" s="12">
        <v>170</v>
      </c>
      <c r="B531" s="13" t="s">
        <v>154</v>
      </c>
      <c r="C531" s="40">
        <v>0</v>
      </c>
      <c r="D531" s="40">
        <v>0</v>
      </c>
      <c r="E531" s="40">
        <v>1.824654976540899E-2</v>
      </c>
      <c r="F531" s="40">
        <v>0</v>
      </c>
      <c r="G531" s="40">
        <v>0</v>
      </c>
      <c r="H531" s="40">
        <v>0</v>
      </c>
      <c r="I531" s="40">
        <v>0</v>
      </c>
      <c r="J531" s="40">
        <v>0</v>
      </c>
      <c r="K531" s="40">
        <v>0</v>
      </c>
      <c r="L531" s="40">
        <v>0</v>
      </c>
      <c r="M531" s="40">
        <v>0</v>
      </c>
      <c r="N531" s="40">
        <v>0</v>
      </c>
      <c r="O531" s="41">
        <v>1.3599848944280148E-3</v>
      </c>
    </row>
    <row r="532" spans="1:15" ht="24.75" customHeight="1" x14ac:dyDescent="0.3">
      <c r="A532" s="3">
        <v>171</v>
      </c>
      <c r="B532" s="13" t="s">
        <v>116</v>
      </c>
      <c r="C532" s="40">
        <v>1.6328420864346438E-2</v>
      </c>
      <c r="D532" s="40">
        <v>1.0255042106601149E-2</v>
      </c>
      <c r="E532" s="40">
        <v>0</v>
      </c>
      <c r="F532" s="40">
        <v>0</v>
      </c>
      <c r="G532" s="40">
        <v>0</v>
      </c>
      <c r="H532" s="40">
        <v>0</v>
      </c>
      <c r="I532" s="40">
        <v>0</v>
      </c>
      <c r="J532" s="40">
        <v>0</v>
      </c>
      <c r="K532" s="40">
        <v>8.174832735075338E-2</v>
      </c>
      <c r="L532" s="40">
        <v>0.69185591206108621</v>
      </c>
      <c r="M532" s="40">
        <v>0</v>
      </c>
      <c r="N532" s="40">
        <v>0</v>
      </c>
      <c r="O532" s="41">
        <v>5.8282800435038445E-2</v>
      </c>
    </row>
    <row r="533" spans="1:15" ht="28.5" customHeight="1" thickBot="1" x14ac:dyDescent="0.35">
      <c r="A533" s="49">
        <v>172</v>
      </c>
      <c r="B533" s="43" t="s">
        <v>192</v>
      </c>
      <c r="C533" s="44">
        <v>1.7778240104036878E-3</v>
      </c>
      <c r="D533" s="44">
        <v>4.097938180329953E-3</v>
      </c>
      <c r="E533" s="44">
        <v>0</v>
      </c>
      <c r="F533" s="44">
        <v>0</v>
      </c>
      <c r="G533" s="44">
        <v>0</v>
      </c>
      <c r="H533" s="44">
        <v>0</v>
      </c>
      <c r="I533" s="44">
        <v>0</v>
      </c>
      <c r="J533" s="44">
        <v>0</v>
      </c>
      <c r="K533" s="44">
        <v>0</v>
      </c>
      <c r="L533" s="44">
        <v>0</v>
      </c>
      <c r="M533" s="44">
        <v>0</v>
      </c>
      <c r="N533" s="44">
        <v>0</v>
      </c>
      <c r="O533" s="45">
        <v>2.1371696596154885E-3</v>
      </c>
    </row>
    <row r="534" spans="1:15" ht="24.75" customHeight="1" thickBot="1" x14ac:dyDescent="0.4">
      <c r="A534" s="56"/>
      <c r="B534" s="57" t="s">
        <v>117</v>
      </c>
      <c r="C534" s="58">
        <v>1</v>
      </c>
      <c r="D534" s="58">
        <v>1.0000000000000002</v>
      </c>
      <c r="E534" s="58">
        <v>0.99999999999999956</v>
      </c>
      <c r="F534" s="58">
        <v>1</v>
      </c>
      <c r="G534" s="58">
        <v>0.99999999999999989</v>
      </c>
      <c r="H534" s="58">
        <v>1.0000000000000002</v>
      </c>
      <c r="I534" s="58">
        <v>0.99999999999999978</v>
      </c>
      <c r="J534" s="58">
        <v>0.99999999999999989</v>
      </c>
      <c r="K534" s="58">
        <v>0.99999999999999978</v>
      </c>
      <c r="L534" s="58">
        <v>1</v>
      </c>
      <c r="M534" s="58">
        <v>1</v>
      </c>
      <c r="N534" s="58">
        <v>1</v>
      </c>
      <c r="O534" s="59">
        <v>1.0000000000000004</v>
      </c>
    </row>
    <row r="535" spans="1:15" ht="30" customHeight="1" x14ac:dyDescent="0.3">
      <c r="A535" s="73" t="s">
        <v>216</v>
      </c>
    </row>
  </sheetData>
  <mergeCells count="4">
    <mergeCell ref="C1:M1"/>
    <mergeCell ref="B179:B180"/>
    <mergeCell ref="C182:O182"/>
    <mergeCell ref="C360:O360"/>
  </mergeCells>
  <pageMargins left="0.24" right="0.49" top="0.49" bottom="0.7" header="0.47" footer="1.42"/>
  <pageSetup scale="23" orientation="landscape" r:id="rId1"/>
  <rowBreaks count="5" manualBreakCount="5">
    <brk id="31" max="14" man="1"/>
    <brk id="60" max="14" man="1"/>
    <brk id="91" max="14" man="1"/>
    <brk id="123" max="14" man="1"/>
    <brk id="152" max="14" man="1"/>
  </rowBreaks>
  <colBreaks count="1" manualBreakCount="1">
    <brk id="13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38</vt:i4>
      </vt:variant>
    </vt:vector>
  </HeadingPairs>
  <TitlesOfParts>
    <vt:vector size="57" baseType="lpstr">
      <vt:lpstr>Jan 2019</vt:lpstr>
      <vt:lpstr>Feb 2019</vt:lpstr>
      <vt:lpstr>Mar 2019</vt:lpstr>
      <vt:lpstr>April 2019</vt:lpstr>
      <vt:lpstr>May 2019</vt:lpstr>
      <vt:lpstr>June 2019</vt:lpstr>
      <vt:lpstr>July 2019</vt:lpstr>
      <vt:lpstr>August 2019 </vt:lpstr>
      <vt:lpstr>September 2019</vt:lpstr>
      <vt:lpstr>October 2019</vt:lpstr>
      <vt:lpstr>November 2019</vt:lpstr>
      <vt:lpstr>December 2019</vt:lpstr>
      <vt:lpstr>1Q- 2019</vt:lpstr>
      <vt:lpstr>2Q-2019</vt:lpstr>
      <vt:lpstr>3Q-2019</vt:lpstr>
      <vt:lpstr>4Q-2019</vt:lpstr>
      <vt:lpstr>1H-2019</vt:lpstr>
      <vt:lpstr>2H-2019</vt:lpstr>
      <vt:lpstr>Jan-Dec 2019</vt:lpstr>
      <vt:lpstr>'1H-2019'!Print_Area</vt:lpstr>
      <vt:lpstr>'1Q- 2019'!Print_Area</vt:lpstr>
      <vt:lpstr>'2H-2019'!Print_Area</vt:lpstr>
      <vt:lpstr>'2Q-2019'!Print_Area</vt:lpstr>
      <vt:lpstr>'3Q-2019'!Print_Area</vt:lpstr>
      <vt:lpstr>'4Q-2019'!Print_Area</vt:lpstr>
      <vt:lpstr>'April 2019'!Print_Area</vt:lpstr>
      <vt:lpstr>'August 2019 '!Print_Area</vt:lpstr>
      <vt:lpstr>'December 2019'!Print_Area</vt:lpstr>
      <vt:lpstr>'Feb 2019'!Print_Area</vt:lpstr>
      <vt:lpstr>'Jan 2019'!Print_Area</vt:lpstr>
      <vt:lpstr>'Jan-Dec 2019'!Print_Area</vt:lpstr>
      <vt:lpstr>'July 2019'!Print_Area</vt:lpstr>
      <vt:lpstr>'June 2019'!Print_Area</vt:lpstr>
      <vt:lpstr>'Mar 2019'!Print_Area</vt:lpstr>
      <vt:lpstr>'May 2019'!Print_Area</vt:lpstr>
      <vt:lpstr>'November 2019'!Print_Area</vt:lpstr>
      <vt:lpstr>'October 2019'!Print_Area</vt:lpstr>
      <vt:lpstr>'September 2019'!Print_Area</vt:lpstr>
      <vt:lpstr>'1H-2019'!Print_Titles</vt:lpstr>
      <vt:lpstr>'1Q- 2019'!Print_Titles</vt:lpstr>
      <vt:lpstr>'2H-2019'!Print_Titles</vt:lpstr>
      <vt:lpstr>'2Q-2019'!Print_Titles</vt:lpstr>
      <vt:lpstr>'3Q-2019'!Print_Titles</vt:lpstr>
      <vt:lpstr>'4Q-2019'!Print_Titles</vt:lpstr>
      <vt:lpstr>'April 2019'!Print_Titles</vt:lpstr>
      <vt:lpstr>'August 2019 '!Print_Titles</vt:lpstr>
      <vt:lpstr>'December 2019'!Print_Titles</vt:lpstr>
      <vt:lpstr>'Feb 2019'!Print_Titles</vt:lpstr>
      <vt:lpstr>'Jan 2019'!Print_Titles</vt:lpstr>
      <vt:lpstr>'Jan-Dec 2019'!Print_Titles</vt:lpstr>
      <vt:lpstr>'July 2019'!Print_Titles</vt:lpstr>
      <vt:lpstr>'June 2019'!Print_Titles</vt:lpstr>
      <vt:lpstr>'Mar 2019'!Print_Titles</vt:lpstr>
      <vt:lpstr>'May 2019'!Print_Titles</vt:lpstr>
      <vt:lpstr>'November 2019'!Print_Titles</vt:lpstr>
      <vt:lpstr>'October 2019'!Print_Titles</vt:lpstr>
      <vt:lpstr>'September 2019'!Print_Titles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Tijani Shaibu</dc:creator>
  <cp:lastModifiedBy>Tijani Shaibu</cp:lastModifiedBy>
  <cp:lastPrinted>2016-05-19T09:49:36Z</cp:lastPrinted>
  <dcterms:created xsi:type="dcterms:W3CDTF">2015-09-11T17:07:09Z</dcterms:created>
  <dcterms:modified xsi:type="dcterms:W3CDTF">2020-04-28T16:15:11Z</dcterms:modified>
</cp:coreProperties>
</file>